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2 December - collagen gels (TNCGB)\MMP-1(S318C)\00.50uM\Blue\"/>
    </mc:Choice>
  </mc:AlternateContent>
  <bookViews>
    <workbookView xWindow="0" yWindow="0" windowWidth="20490" windowHeight="7620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A!$P$3:$P$18</definedName>
    <definedName name="solver_adj" localSheetId="2" hidden="1">B!$P$3:$P$18</definedName>
    <definedName name="solver_adj" localSheetId="3" hidden="1">'C'!$L$3,'C'!$L$4,'C'!$L$5,'C'!$L$6,'C'!$L$7,'C'!$L$8,'C'!$L$11,'C'!$L$12,'C'!$L$15,'C'!$L$16,'C'!$L$19,'C'!$L$20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</definedName>
    <definedName name="solver_opt" localSheetId="2" hidden="1">B!$P$2</definedName>
    <definedName name="solver_opt" localSheetId="3" hidden="1">'C'!$L$2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L13" i="90" l="1"/>
  <c r="L14" i="90"/>
  <c r="G13" i="90" l="1"/>
  <c r="G14" i="90"/>
  <c r="H13" i="90"/>
  <c r="H14" i="90"/>
  <c r="I13" i="90"/>
  <c r="I14" i="90"/>
  <c r="N13" i="89"/>
  <c r="N14" i="89"/>
  <c r="J13" i="89"/>
  <c r="K13" i="89"/>
  <c r="J14" i="89"/>
  <c r="K14" i="89"/>
  <c r="D13" i="89"/>
  <c r="E13" i="89"/>
  <c r="D14" i="89"/>
  <c r="E14" i="89"/>
  <c r="F13" i="89"/>
  <c r="F14" i="89"/>
  <c r="G13" i="89"/>
  <c r="G14" i="89"/>
  <c r="H9" i="89"/>
  <c r="H10" i="89"/>
  <c r="H13" i="89"/>
  <c r="H14" i="89"/>
  <c r="H17" i="89"/>
  <c r="I13" i="89"/>
  <c r="I14" i="89"/>
  <c r="N18" i="90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K14" i="90"/>
  <c r="J14" i="90"/>
  <c r="F14" i="90"/>
  <c r="E14" i="90"/>
  <c r="D14" i="90"/>
  <c r="C14" i="90"/>
  <c r="N13" i="90"/>
  <c r="M13" i="90"/>
  <c r="K13" i="90"/>
  <c r="J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G17" i="89"/>
  <c r="F17" i="89"/>
  <c r="E17" i="89"/>
  <c r="D17" i="89"/>
  <c r="C17" i="89"/>
  <c r="M14" i="89"/>
  <c r="L14" i="89"/>
  <c r="C14" i="89"/>
  <c r="M13" i="89"/>
  <c r="L13" i="89"/>
  <c r="C13" i="89"/>
  <c r="N10" i="89"/>
  <c r="M10" i="89"/>
  <c r="L10" i="89"/>
  <c r="K10" i="89"/>
  <c r="J10" i="89"/>
  <c r="I10" i="89"/>
  <c r="G10" i="89"/>
  <c r="F10" i="89"/>
  <c r="E10" i="89"/>
  <c r="D10" i="89"/>
  <c r="C10" i="89"/>
  <c r="N9" i="89"/>
  <c r="M9" i="89"/>
  <c r="L9" i="89"/>
  <c r="K9" i="89"/>
  <c r="J9" i="89"/>
  <c r="I9" i="89"/>
  <c r="G9" i="89"/>
  <c r="F9" i="89"/>
  <c r="E9" i="89"/>
  <c r="D9" i="89"/>
  <c r="C9" i="89"/>
  <c r="K13" i="44"/>
  <c r="K14" i="44"/>
  <c r="L13" i="44"/>
  <c r="L14" i="44"/>
  <c r="J13" i="44"/>
  <c r="J14" i="44"/>
  <c r="E13" i="44"/>
  <c r="E14" i="44"/>
  <c r="F13" i="44"/>
  <c r="F14" i="44"/>
  <c r="G13" i="44"/>
  <c r="G14" i="44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I14" i="44"/>
  <c r="H14" i="44"/>
  <c r="D14" i="44"/>
  <c r="C14" i="44"/>
  <c r="N13" i="44"/>
  <c r="M13" i="44"/>
  <c r="I13" i="44"/>
  <c r="H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P231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K227" i="44" l="1"/>
  <c r="FS226" i="44"/>
  <c r="FM224" i="44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8" i="90"/>
  <c r="BM28" i="90"/>
  <c r="AG28" i="90" s="1"/>
  <c r="AW27" i="90"/>
  <c r="BM27" i="90"/>
  <c r="AG27" i="90" s="1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JL148" i="90"/>
  <c r="CB148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GI221" i="44"/>
  <c r="GI216" i="44"/>
  <c r="HX37" i="44"/>
  <c r="IB44" i="44"/>
  <c r="IO27" i="44"/>
  <c r="FS223" i="44"/>
  <c r="FS225" i="44"/>
  <c r="BK226" i="44"/>
  <c r="AE226" i="44" s="1"/>
  <c r="BK227" i="44"/>
  <c r="AE227" i="44" s="1"/>
  <c r="JK197" i="44"/>
  <c r="CQ197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FT226" i="44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BK227" i="89"/>
  <c r="AE227" i="89" s="1"/>
  <c r="BK226" i="89"/>
  <c r="AE226" i="89" s="1"/>
  <c r="BK225" i="89"/>
  <c r="AE225" i="89" s="1"/>
  <c r="BK224" i="89"/>
  <c r="AE224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CP103" i="44" s="1"/>
  <c r="JJ131" i="44"/>
  <c r="BZ131" i="44" s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CP131" i="44" l="1"/>
  <c r="DF103" i="44"/>
  <c r="BZ111" i="44"/>
  <c r="BZ103" i="44"/>
  <c r="DF131" i="44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16" i="90" l="1"/>
  <c r="AE216" i="90" s="1"/>
  <c r="AU216" i="90" s="1"/>
  <c r="BK206" i="90"/>
  <c r="AE206" i="90" s="1"/>
  <c r="AU206" i="90" s="1"/>
  <c r="BK210" i="90"/>
  <c r="AE210" i="90" s="1"/>
  <c r="AU210" i="90" s="1"/>
  <c r="BK212" i="90"/>
  <c r="AE212" i="90" s="1"/>
  <c r="AU212" i="90" s="1"/>
  <c r="BM227" i="90"/>
  <c r="AG227" i="90" s="1"/>
  <c r="AW227" i="90" s="1"/>
  <c r="BM220" i="90"/>
  <c r="AG220" i="90" s="1"/>
  <c r="AW220" i="90" s="1"/>
  <c r="BM224" i="90"/>
  <c r="AG224" i="90" s="1"/>
  <c r="AW224" i="90" s="1"/>
  <c r="BL222" i="90"/>
  <c r="AF222" i="90" s="1"/>
  <c r="AV222" i="90" s="1"/>
  <c r="BK223" i="89"/>
  <c r="AE223" i="89" s="1"/>
  <c r="AU223" i="89" s="1"/>
  <c r="BK218" i="89"/>
  <c r="AE218" i="89" s="1"/>
  <c r="AU218" i="89" s="1"/>
  <c r="BK220" i="89"/>
  <c r="AE220" i="89" s="1"/>
  <c r="AU220" i="89" s="1"/>
  <c r="BK217" i="89"/>
  <c r="AE217" i="89" s="1"/>
  <c r="AU217" i="89" s="1"/>
  <c r="BK221" i="89"/>
  <c r="AE221" i="89" s="1"/>
  <c r="AU221" i="89" s="1"/>
  <c r="BK219" i="89"/>
  <c r="AE219" i="89" s="1"/>
  <c r="AU219" i="89" s="1"/>
  <c r="BK222" i="89"/>
  <c r="AE222" i="89" s="1"/>
  <c r="AU222" i="89" s="1"/>
  <c r="BK216" i="89"/>
  <c r="AE216" i="89" s="1"/>
  <c r="AU216" i="89" s="1"/>
  <c r="BK213" i="89"/>
  <c r="AE213" i="89" s="1"/>
  <c r="AU213" i="89" s="1"/>
  <c r="BK209" i="89"/>
  <c r="AE209" i="89" s="1"/>
  <c r="AU209" i="89" s="1"/>
  <c r="BM217" i="89"/>
  <c r="AG217" i="89" s="1"/>
  <c r="AW217" i="89" s="1"/>
  <c r="BL219" i="90"/>
  <c r="AF219" i="90" s="1"/>
  <c r="AV219" i="90" s="1"/>
  <c r="BL227" i="90"/>
  <c r="AF227" i="90" s="1"/>
  <c r="AV227" i="90" s="1"/>
  <c r="BM221" i="90"/>
  <c r="AG221" i="90" s="1"/>
  <c r="AW221" i="90" s="1"/>
  <c r="BM225" i="90"/>
  <c r="AG225" i="90" s="1"/>
  <c r="AW225" i="90" s="1"/>
  <c r="BL216" i="90"/>
  <c r="AF216" i="90" s="1"/>
  <c r="AV216" i="90" s="1"/>
  <c r="BL220" i="90"/>
  <c r="AF220" i="90" s="1"/>
  <c r="AV220" i="90" s="1"/>
  <c r="BL223" i="90"/>
  <c r="AF223" i="90" s="1"/>
  <c r="AV223" i="90" s="1"/>
  <c r="BK208" i="90"/>
  <c r="AE208" i="90" s="1"/>
  <c r="AU208" i="90" s="1"/>
  <c r="BK214" i="90"/>
  <c r="AE214" i="90" s="1"/>
  <c r="AU214" i="90" s="1"/>
  <c r="BM226" i="90"/>
  <c r="AG226" i="90" s="1"/>
  <c r="AW226" i="90" s="1"/>
  <c r="BL217" i="90"/>
  <c r="AF217" i="90" s="1"/>
  <c r="AV217" i="90" s="1"/>
  <c r="BL221" i="90"/>
  <c r="AF221" i="90" s="1"/>
  <c r="AV221" i="90" s="1"/>
  <c r="BL225" i="90"/>
  <c r="AF225" i="90" s="1"/>
  <c r="AV225" i="90" s="1"/>
  <c r="BK215" i="90"/>
  <c r="AE215" i="90" s="1"/>
  <c r="AU215" i="90" s="1"/>
  <c r="BK213" i="90"/>
  <c r="AE213" i="90" s="1"/>
  <c r="AU213" i="90" s="1"/>
  <c r="BK209" i="90"/>
  <c r="AE209" i="90" s="1"/>
  <c r="AU209" i="90" s="1"/>
  <c r="BK211" i="90"/>
  <c r="AE211" i="90" s="1"/>
  <c r="AU211" i="90" s="1"/>
  <c r="BM222" i="90"/>
  <c r="AG222" i="90" s="1"/>
  <c r="AW222" i="90" s="1"/>
  <c r="BM223" i="90"/>
  <c r="AG223" i="90" s="1"/>
  <c r="AW223" i="90" s="1"/>
  <c r="BL218" i="90"/>
  <c r="AF218" i="90" s="1"/>
  <c r="AV218" i="90" s="1"/>
  <c r="BL224" i="90"/>
  <c r="AF224" i="90" s="1"/>
  <c r="AV224" i="90" s="1"/>
  <c r="BL226" i="90"/>
  <c r="AF226" i="90" s="1"/>
  <c r="AV226" i="90" s="1"/>
  <c r="BM227" i="89"/>
  <c r="AG227" i="89" s="1"/>
  <c r="AW227" i="89" s="1"/>
  <c r="BM222" i="89"/>
  <c r="AG222" i="89" s="1"/>
  <c r="AW222" i="89" s="1"/>
  <c r="BM224" i="89"/>
  <c r="AG224" i="89" s="1"/>
  <c r="AW224" i="89" s="1"/>
  <c r="BK214" i="89"/>
  <c r="AE214" i="89" s="1"/>
  <c r="AU214" i="89" s="1"/>
  <c r="BK210" i="89"/>
  <c r="AE210" i="89" s="1"/>
  <c r="AU210" i="89" s="1"/>
  <c r="BM226" i="89"/>
  <c r="AG226" i="89" s="1"/>
  <c r="AW226" i="89" s="1"/>
  <c r="BL227" i="89"/>
  <c r="AF227" i="89" s="1"/>
  <c r="AV227" i="89" s="1"/>
  <c r="BK215" i="89"/>
  <c r="AE215" i="89" s="1"/>
  <c r="AU215" i="89" s="1"/>
  <c r="BK211" i="89"/>
  <c r="AE211" i="89" s="1"/>
  <c r="AU211" i="89" s="1"/>
  <c r="BM225" i="89"/>
  <c r="AG225" i="89" s="1"/>
  <c r="AW225" i="89" s="1"/>
  <c r="BM223" i="89"/>
  <c r="AG223" i="89" s="1"/>
  <c r="AW223" i="89" s="1"/>
  <c r="BK208" i="89"/>
  <c r="AE208" i="89" s="1"/>
  <c r="AU208" i="89" s="1"/>
  <c r="BK212" i="89"/>
  <c r="AE212" i="89" s="1"/>
  <c r="AU212" i="89" s="1"/>
  <c r="BK211" i="44"/>
  <c r="AE211" i="44" s="1"/>
  <c r="AU211" i="44" s="1"/>
  <c r="BK215" i="44"/>
  <c r="AE215" i="44" s="1"/>
  <c r="AU215" i="44" s="1"/>
  <c r="BK219" i="44"/>
  <c r="AE219" i="44" s="1"/>
  <c r="AU219" i="44" s="1"/>
  <c r="BK223" i="44"/>
  <c r="AE223" i="44" s="1"/>
  <c r="AU223" i="44" s="1"/>
  <c r="BK212" i="44"/>
  <c r="AE212" i="44" s="1"/>
  <c r="AU212" i="44" s="1"/>
  <c r="BK216" i="44"/>
  <c r="AE216" i="44" s="1"/>
  <c r="AU216" i="44" s="1"/>
  <c r="BK220" i="44"/>
  <c r="AE220" i="44" s="1"/>
  <c r="AU220" i="44" s="1"/>
  <c r="BK224" i="44"/>
  <c r="AE224" i="44" s="1"/>
  <c r="AU224" i="44" s="1"/>
  <c r="BK209" i="44"/>
  <c r="AE209" i="44" s="1"/>
  <c r="AU209" i="44" s="1"/>
  <c r="BK213" i="44"/>
  <c r="AE213" i="44" s="1"/>
  <c r="AU213" i="44" s="1"/>
  <c r="BK217" i="44"/>
  <c r="AE217" i="44" s="1"/>
  <c r="AU217" i="44" s="1"/>
  <c r="BK221" i="44"/>
  <c r="AE221" i="44" s="1"/>
  <c r="AU221" i="44" s="1"/>
  <c r="BK225" i="44"/>
  <c r="AE225" i="44" s="1"/>
  <c r="AU225" i="44" s="1"/>
  <c r="BK210" i="44"/>
  <c r="AE210" i="44" s="1"/>
  <c r="AU210" i="44" s="1"/>
  <c r="BK214" i="44"/>
  <c r="AE214" i="44" s="1"/>
  <c r="AU214" i="44" s="1"/>
  <c r="BK218" i="44"/>
  <c r="AE218" i="44" s="1"/>
  <c r="AU218" i="44" s="1"/>
  <c r="BK222" i="44"/>
  <c r="AE222" i="44" s="1"/>
  <c r="AU222" i="44" s="1"/>
  <c r="BM226" i="44"/>
  <c r="AG226" i="44" s="1"/>
  <c r="AW226" i="44" s="1"/>
  <c r="BM219" i="44"/>
  <c r="AG219" i="44" s="1"/>
  <c r="AW219" i="44" s="1"/>
  <c r="BM223" i="44"/>
  <c r="AG223" i="44" s="1"/>
  <c r="AW223" i="44" s="1"/>
  <c r="BM227" i="44"/>
  <c r="AG227" i="44" s="1"/>
  <c r="AW227" i="44" s="1"/>
  <c r="BM220" i="44"/>
  <c r="AG220" i="44" s="1"/>
  <c r="AW220" i="44" s="1"/>
  <c r="BM224" i="44"/>
  <c r="AG224" i="44" s="1"/>
  <c r="AW224" i="44" s="1"/>
  <c r="BM222" i="44"/>
  <c r="AG222" i="44" s="1"/>
  <c r="AW222" i="44" s="1"/>
  <c r="BM221" i="44"/>
  <c r="AG221" i="44" s="1"/>
  <c r="AW221" i="44" s="1"/>
  <c r="BM225" i="44"/>
  <c r="AG225" i="44" s="1"/>
  <c r="AW225" i="44" s="1"/>
  <c r="BL219" i="44"/>
  <c r="AF219" i="44" s="1"/>
  <c r="AV219" i="44" s="1"/>
  <c r="BL223" i="44"/>
  <c r="AF223" i="44" s="1"/>
  <c r="AV223" i="44" s="1"/>
  <c r="BL227" i="44"/>
  <c r="AF227" i="44" s="1"/>
  <c r="AV227" i="44" s="1"/>
  <c r="BL218" i="44"/>
  <c r="AF218" i="44" s="1"/>
  <c r="AV218" i="44" s="1"/>
  <c r="BL222" i="44"/>
  <c r="AF222" i="44" s="1"/>
  <c r="AV222" i="44" s="1"/>
  <c r="BL226" i="44"/>
  <c r="AF226" i="44" s="1"/>
  <c r="AV226" i="44" s="1"/>
  <c r="BL216" i="44"/>
  <c r="AF216" i="44" s="1"/>
  <c r="AV216" i="44" s="1"/>
  <c r="BL220" i="44"/>
  <c r="AF220" i="44" s="1"/>
  <c r="AV220" i="44" s="1"/>
  <c r="BL224" i="44"/>
  <c r="AF224" i="44" s="1"/>
  <c r="AV224" i="44" s="1"/>
  <c r="BL217" i="44"/>
  <c r="AF217" i="44" s="1"/>
  <c r="AV217" i="44" s="1"/>
  <c r="BL221" i="44"/>
  <c r="AF221" i="44" s="1"/>
  <c r="AV221" i="44" s="1"/>
  <c r="BL225" i="44"/>
  <c r="AF225" i="44" s="1"/>
  <c r="AV225" i="44" s="1"/>
  <c r="BL213" i="44"/>
  <c r="AF213" i="44" s="1"/>
  <c r="AV213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DK215" i="90"/>
  <c r="DK217" i="90"/>
  <c r="AY217" i="90" s="1"/>
  <c r="S217" i="90" s="1"/>
  <c r="AI217" i="90" s="1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DN212" i="90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DS210" i="89"/>
  <c r="BG210" i="89" s="1"/>
  <c r="AA210" i="89" s="1"/>
  <c r="AQ210" i="89" s="1"/>
  <c r="DS209" i="89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D213" i="90" l="1"/>
  <c r="X213" i="90" s="1"/>
  <c r="AN213" i="90" s="1"/>
  <c r="BD210" i="90"/>
  <c r="X210" i="90" s="1"/>
  <c r="AN210" i="90" s="1"/>
  <c r="BE211" i="90"/>
  <c r="Y211" i="90" s="1"/>
  <c r="AO211" i="90" s="1"/>
  <c r="BE212" i="90"/>
  <c r="Y212" i="90" s="1"/>
  <c r="AO212" i="90" s="1"/>
  <c r="BF212" i="90"/>
  <c r="Z212" i="90" s="1"/>
  <c r="AP212" i="90" s="1"/>
  <c r="AY216" i="90"/>
  <c r="S216" i="90" s="1"/>
  <c r="AI216" i="90" s="1"/>
  <c r="BB213" i="90"/>
  <c r="V213" i="90" s="1"/>
  <c r="AL213" i="90" s="1"/>
  <c r="BB212" i="90"/>
  <c r="V212" i="90" s="1"/>
  <c r="AL212" i="90" s="1"/>
  <c r="BD208" i="90"/>
  <c r="X208" i="90" s="1"/>
  <c r="AN208" i="90" s="1"/>
  <c r="BD206" i="90"/>
  <c r="X206" i="90" s="1"/>
  <c r="AN206" i="90" s="1"/>
  <c r="BH204" i="90"/>
  <c r="AB204" i="90" s="1"/>
  <c r="AR204" i="90" s="1"/>
  <c r="BB197" i="90"/>
  <c r="V197" i="90" s="1"/>
  <c r="AL197" i="90" s="1"/>
  <c r="BE203" i="90"/>
  <c r="Y203" i="90" s="1"/>
  <c r="AO203" i="90" s="1"/>
  <c r="BB203" i="90"/>
  <c r="V203" i="90" s="1"/>
  <c r="AL203" i="90" s="1"/>
  <c r="BC200" i="90"/>
  <c r="W200" i="90" s="1"/>
  <c r="AM200" i="90" s="1"/>
  <c r="BB207" i="90"/>
  <c r="V207" i="90" s="1"/>
  <c r="AL207" i="90" s="1"/>
  <c r="BD203" i="90"/>
  <c r="X203" i="90" s="1"/>
  <c r="AN203" i="90" s="1"/>
  <c r="BB210" i="90"/>
  <c r="V210" i="90" s="1"/>
  <c r="AL210" i="90" s="1"/>
  <c r="BE206" i="90"/>
  <c r="Y206" i="90" s="1"/>
  <c r="AO206" i="90" s="1"/>
  <c r="AY209" i="90"/>
  <c r="S209" i="90" s="1"/>
  <c r="AI209" i="90" s="1"/>
  <c r="BD201" i="90"/>
  <c r="X201" i="90" s="1"/>
  <c r="AN201" i="90" s="1"/>
  <c r="AY207" i="90"/>
  <c r="S207" i="90" s="1"/>
  <c r="AI207" i="90" s="1"/>
  <c r="BE205" i="90"/>
  <c r="Y205" i="90" s="1"/>
  <c r="AO205" i="90" s="1"/>
  <c r="AY211" i="90"/>
  <c r="S211" i="90" s="1"/>
  <c r="AI211" i="90" s="1"/>
  <c r="BG211" i="89"/>
  <c r="AA211" i="89" s="1"/>
  <c r="AQ211" i="89" s="1"/>
  <c r="BD213" i="89"/>
  <c r="X213" i="89" s="1"/>
  <c r="AN213" i="89" s="1"/>
  <c r="BH207" i="89"/>
  <c r="AB207" i="89" s="1"/>
  <c r="AR207" i="89" s="1"/>
  <c r="BH202" i="89"/>
  <c r="AB202" i="89" s="1"/>
  <c r="AR202" i="89" s="1"/>
  <c r="BG209" i="89"/>
  <c r="AA209" i="89" s="1"/>
  <c r="AQ209" i="89" s="1"/>
  <c r="BF199" i="89"/>
  <c r="Z199" i="89" s="1"/>
  <c r="AP199" i="89" s="1"/>
  <c r="BH197" i="89"/>
  <c r="AB197" i="89" s="1"/>
  <c r="AR197" i="89" s="1"/>
  <c r="BG201" i="89"/>
  <c r="AA201" i="89" s="1"/>
  <c r="AQ201" i="89" s="1"/>
  <c r="BH204" i="89"/>
  <c r="AB204" i="89" s="1"/>
  <c r="AR204" i="89" s="1"/>
  <c r="BG202" i="89"/>
  <c r="AA202" i="89" s="1"/>
  <c r="AQ202" i="89" s="1"/>
  <c r="BH196" i="89"/>
  <c r="AB196" i="89" s="1"/>
  <c r="AR196" i="89" s="1"/>
  <c r="BH201" i="89"/>
  <c r="AB201" i="89" s="1"/>
  <c r="AR201" i="89" s="1"/>
  <c r="BH199" i="89"/>
  <c r="AB199" i="89" s="1"/>
  <c r="AR199" i="89" s="1"/>
  <c r="BH206" i="89"/>
  <c r="AB206" i="89" s="1"/>
  <c r="AR206" i="89" s="1"/>
  <c r="BH203" i="89"/>
  <c r="AB203" i="89" s="1"/>
  <c r="AR203" i="89" s="1"/>
  <c r="BH200" i="89"/>
  <c r="AB200" i="89" s="1"/>
  <c r="AR200" i="89" s="1"/>
  <c r="BH205" i="89"/>
  <c r="AB205" i="89" s="1"/>
  <c r="AR205" i="89" s="1"/>
  <c r="BF198" i="89"/>
  <c r="Z198" i="89" s="1"/>
  <c r="AP198" i="89" s="1"/>
  <c r="BH28" i="89"/>
  <c r="AB28" i="89" s="1"/>
  <c r="AR28" i="89" s="1"/>
  <c r="BJ208" i="89"/>
  <c r="AD208" i="89" s="1"/>
  <c r="AT208" i="89" s="1"/>
  <c r="BD203" i="89"/>
  <c r="X203" i="89" s="1"/>
  <c r="AN203" i="89" s="1"/>
  <c r="BH198" i="89"/>
  <c r="AB198" i="89" s="1"/>
  <c r="AR198" i="89" s="1"/>
  <c r="BF200" i="89"/>
  <c r="Z200" i="89" s="1"/>
  <c r="AP200" i="89" s="1"/>
  <c r="AZ202" i="89"/>
  <c r="T202" i="89" s="1"/>
  <c r="AJ202" i="89" s="1"/>
  <c r="AZ210" i="89"/>
  <c r="T210" i="89" s="1"/>
  <c r="AJ210" i="89" s="1"/>
  <c r="BB201" i="90"/>
  <c r="V201" i="90" s="1"/>
  <c r="AL201" i="90" s="1"/>
  <c r="BB211" i="90"/>
  <c r="V211" i="90" s="1"/>
  <c r="AL211" i="90" s="1"/>
  <c r="BE202" i="90"/>
  <c r="Y202" i="90" s="1"/>
  <c r="AO202" i="90" s="1"/>
  <c r="BB202" i="90"/>
  <c r="V202" i="90" s="1"/>
  <c r="AL202" i="90" s="1"/>
  <c r="BD207" i="90"/>
  <c r="X207" i="90" s="1"/>
  <c r="AN207" i="90" s="1"/>
  <c r="AY210" i="90"/>
  <c r="S210" i="90" s="1"/>
  <c r="AI210" i="90" s="1"/>
  <c r="BC201" i="90"/>
  <c r="W201" i="90" s="1"/>
  <c r="AM201" i="90" s="1"/>
  <c r="BA201" i="89"/>
  <c r="U201" i="89" s="1"/>
  <c r="AK201" i="89" s="1"/>
  <c r="BJ200" i="89"/>
  <c r="AD200" i="89" s="1"/>
  <c r="AT200" i="89" s="1"/>
  <c r="BD199" i="89"/>
  <c r="X199" i="89" s="1"/>
  <c r="AN199" i="89" s="1"/>
  <c r="BJ209" i="89"/>
  <c r="AD209" i="89" s="1"/>
  <c r="AT209" i="89" s="1"/>
  <c r="AZ208" i="89"/>
  <c r="T208" i="89" s="1"/>
  <c r="AJ208" i="89" s="1"/>
  <c r="BI199" i="89"/>
  <c r="AC199" i="89" s="1"/>
  <c r="AS199" i="89" s="1"/>
  <c r="BA199" i="44"/>
  <c r="U199" i="44" s="1"/>
  <c r="AK199" i="44" s="1"/>
  <c r="BG206" i="44"/>
  <c r="AA206" i="44" s="1"/>
  <c r="AQ206" i="44" s="1"/>
  <c r="BA204" i="44"/>
  <c r="U204" i="44" s="1"/>
  <c r="AK204" i="44" s="1"/>
  <c r="BI202" i="44"/>
  <c r="AC202" i="44" s="1"/>
  <c r="AS202" i="44" s="1"/>
  <c r="BA203" i="44"/>
  <c r="U203" i="44" s="1"/>
  <c r="AK203" i="44" s="1"/>
  <c r="BF206" i="44"/>
  <c r="Z206" i="44" s="1"/>
  <c r="AP206" i="44" s="1"/>
  <c r="BA205" i="44"/>
  <c r="U205" i="44" s="1"/>
  <c r="AK205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<sst xmlns="http://schemas.openxmlformats.org/spreadsheetml/2006/main" count="358" uniqueCount="86">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</sst>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84.543000000000006</c:v>
                </c:pt>
                <c:pt idx="1">
                  <c:v>84.064999999999998</c:v>
                </c:pt>
                <c:pt idx="2">
                  <c:v>83.087000000000003</c:v>
                </c:pt>
                <c:pt idx="3">
                  <c:v>84.064999999999998</c:v>
                </c:pt>
                <c:pt idx="4">
                  <c:v>83.195999999999998</c:v>
                </c:pt>
                <c:pt idx="5">
                  <c:v>83.239000000000004</c:v>
                </c:pt>
                <c:pt idx="6">
                  <c:v>83.283000000000001</c:v>
                </c:pt>
                <c:pt idx="7">
                  <c:v>83.435000000000002</c:v>
                </c:pt>
                <c:pt idx="8">
                  <c:v>84.152000000000001</c:v>
                </c:pt>
                <c:pt idx="9">
                  <c:v>83.63</c:v>
                </c:pt>
                <c:pt idx="10">
                  <c:v>83.608999999999995</c:v>
                </c:pt>
                <c:pt idx="11">
                  <c:v>84.652000000000001</c:v>
                </c:pt>
                <c:pt idx="12">
                  <c:v>83.674000000000007</c:v>
                </c:pt>
                <c:pt idx="13">
                  <c:v>83.412999999999997</c:v>
                </c:pt>
                <c:pt idx="14">
                  <c:v>82.847999999999999</c:v>
                </c:pt>
                <c:pt idx="15">
                  <c:v>83.825999999999993</c:v>
                </c:pt>
                <c:pt idx="16">
                  <c:v>82.760999999999996</c:v>
                </c:pt>
                <c:pt idx="17">
                  <c:v>83.108999999999995</c:v>
                </c:pt>
                <c:pt idx="18">
                  <c:v>85.412999999999997</c:v>
                </c:pt>
                <c:pt idx="19">
                  <c:v>84.977999999999994</c:v>
                </c:pt>
                <c:pt idx="20">
                  <c:v>85.195999999999998</c:v>
                </c:pt>
                <c:pt idx="21">
                  <c:v>84.912999999999997</c:v>
                </c:pt>
                <c:pt idx="22">
                  <c:v>84.239000000000004</c:v>
                </c:pt>
                <c:pt idx="23">
                  <c:v>84.087000000000003</c:v>
                </c:pt>
                <c:pt idx="24">
                  <c:v>82.695999999999998</c:v>
                </c:pt>
                <c:pt idx="25">
                  <c:v>85.325999999999993</c:v>
                </c:pt>
                <c:pt idx="26">
                  <c:v>86.195999999999998</c:v>
                </c:pt>
                <c:pt idx="27">
                  <c:v>85.325999999999993</c:v>
                </c:pt>
                <c:pt idx="28">
                  <c:v>86.174000000000007</c:v>
                </c:pt>
                <c:pt idx="29">
                  <c:v>84.674000000000007</c:v>
                </c:pt>
                <c:pt idx="30">
                  <c:v>86.912999999999997</c:v>
                </c:pt>
                <c:pt idx="31">
                  <c:v>85.891000000000005</c:v>
                </c:pt>
                <c:pt idx="32">
                  <c:v>85.716999999999999</c:v>
                </c:pt>
                <c:pt idx="33">
                  <c:v>86.304000000000002</c:v>
                </c:pt>
                <c:pt idx="34">
                  <c:v>87.216999999999999</c:v>
                </c:pt>
                <c:pt idx="35">
                  <c:v>88.564999999999998</c:v>
                </c:pt>
                <c:pt idx="36">
                  <c:v>87.912999999999997</c:v>
                </c:pt>
                <c:pt idx="37">
                  <c:v>89.956999999999994</c:v>
                </c:pt>
                <c:pt idx="38">
                  <c:v>91.760999999999996</c:v>
                </c:pt>
                <c:pt idx="39">
                  <c:v>91.716999999999999</c:v>
                </c:pt>
                <c:pt idx="40">
                  <c:v>92.216999999999999</c:v>
                </c:pt>
                <c:pt idx="41">
                  <c:v>92.760999999999996</c:v>
                </c:pt>
                <c:pt idx="42">
                  <c:v>94.435000000000002</c:v>
                </c:pt>
                <c:pt idx="43">
                  <c:v>96</c:v>
                </c:pt>
                <c:pt idx="44">
                  <c:v>98.674000000000007</c:v>
                </c:pt>
                <c:pt idx="45">
                  <c:v>99.216999999999999</c:v>
                </c:pt>
                <c:pt idx="46">
                  <c:v>101.87</c:v>
                </c:pt>
                <c:pt idx="47">
                  <c:v>103.95699999999999</c:v>
                </c:pt>
                <c:pt idx="48">
                  <c:v>108.652</c:v>
                </c:pt>
                <c:pt idx="49">
                  <c:v>114.67400000000001</c:v>
                </c:pt>
                <c:pt idx="50">
                  <c:v>122.47799999999999</c:v>
                </c:pt>
                <c:pt idx="51">
                  <c:v>131.17400000000001</c:v>
                </c:pt>
                <c:pt idx="52">
                  <c:v>141.63</c:v>
                </c:pt>
                <c:pt idx="53">
                  <c:v>151.87</c:v>
                </c:pt>
                <c:pt idx="54">
                  <c:v>163.78299999999999</c:v>
                </c:pt>
                <c:pt idx="55">
                  <c:v>175.761</c:v>
                </c:pt>
                <c:pt idx="56">
                  <c:v>185.21700000000001</c:v>
                </c:pt>
                <c:pt idx="57">
                  <c:v>194.261</c:v>
                </c:pt>
                <c:pt idx="58">
                  <c:v>199.97800000000001</c:v>
                </c:pt>
                <c:pt idx="59">
                  <c:v>204.54300000000001</c:v>
                </c:pt>
                <c:pt idx="60">
                  <c:v>205.15199999999999</c:v>
                </c:pt>
                <c:pt idx="61">
                  <c:v>205.71700000000001</c:v>
                </c:pt>
                <c:pt idx="62">
                  <c:v>201.95699999999999</c:v>
                </c:pt>
                <c:pt idx="63">
                  <c:v>196.67400000000001</c:v>
                </c:pt>
                <c:pt idx="64">
                  <c:v>187.58699999999999</c:v>
                </c:pt>
                <c:pt idx="65">
                  <c:v>176.935</c:v>
                </c:pt>
                <c:pt idx="66">
                  <c:v>163.91300000000001</c:v>
                </c:pt>
                <c:pt idx="67">
                  <c:v>149.304</c:v>
                </c:pt>
                <c:pt idx="68">
                  <c:v>133.95699999999999</c:v>
                </c:pt>
                <c:pt idx="69">
                  <c:v>119.02200000000001</c:v>
                </c:pt>
                <c:pt idx="70">
                  <c:v>104.47799999999999</c:v>
                </c:pt>
                <c:pt idx="71">
                  <c:v>93.022000000000006</c:v>
                </c:pt>
                <c:pt idx="72">
                  <c:v>88.108999999999995</c:v>
                </c:pt>
                <c:pt idx="73">
                  <c:v>86.783000000000001</c:v>
                </c:pt>
                <c:pt idx="74">
                  <c:v>89</c:v>
                </c:pt>
                <c:pt idx="75">
                  <c:v>95.064999999999998</c:v>
                </c:pt>
                <c:pt idx="76">
                  <c:v>101.152</c:v>
                </c:pt>
                <c:pt idx="77">
                  <c:v>107.783</c:v>
                </c:pt>
                <c:pt idx="78">
                  <c:v>117.348</c:v>
                </c:pt>
                <c:pt idx="79">
                  <c:v>126.761</c:v>
                </c:pt>
                <c:pt idx="80">
                  <c:v>135.82599999999999</c:v>
                </c:pt>
                <c:pt idx="81">
                  <c:v>145.39099999999999</c:v>
                </c:pt>
                <c:pt idx="82">
                  <c:v>153.91300000000001</c:v>
                </c:pt>
                <c:pt idx="83">
                  <c:v>160.65199999999999</c:v>
                </c:pt>
                <c:pt idx="84">
                  <c:v>163.261</c:v>
                </c:pt>
                <c:pt idx="85">
                  <c:v>166.97800000000001</c:v>
                </c:pt>
                <c:pt idx="86">
                  <c:v>165.78299999999999</c:v>
                </c:pt>
                <c:pt idx="87">
                  <c:v>162.32599999999999</c:v>
                </c:pt>
                <c:pt idx="88">
                  <c:v>156.65199999999999</c:v>
                </c:pt>
                <c:pt idx="89">
                  <c:v>146.21700000000001</c:v>
                </c:pt>
                <c:pt idx="90">
                  <c:v>135.41300000000001</c:v>
                </c:pt>
                <c:pt idx="91">
                  <c:v>122.52200000000001</c:v>
                </c:pt>
                <c:pt idx="92">
                  <c:v>110.5</c:v>
                </c:pt>
                <c:pt idx="93">
                  <c:v>97.847999999999999</c:v>
                </c:pt>
                <c:pt idx="94">
                  <c:v>86.522000000000006</c:v>
                </c:pt>
                <c:pt idx="95">
                  <c:v>79.391000000000005</c:v>
                </c:pt>
                <c:pt idx="96">
                  <c:v>74.347999999999999</c:v>
                </c:pt>
                <c:pt idx="97">
                  <c:v>72.152000000000001</c:v>
                </c:pt>
                <c:pt idx="98">
                  <c:v>73.087000000000003</c:v>
                </c:pt>
                <c:pt idx="99">
                  <c:v>73.043000000000006</c:v>
                </c:pt>
                <c:pt idx="100">
                  <c:v>75.37</c:v>
                </c:pt>
                <c:pt idx="101">
                  <c:v>73.195999999999998</c:v>
                </c:pt>
                <c:pt idx="102">
                  <c:v>74.760999999999996</c:v>
                </c:pt>
                <c:pt idx="103">
                  <c:v>74.87</c:v>
                </c:pt>
                <c:pt idx="104">
                  <c:v>75.260999999999996</c:v>
                </c:pt>
                <c:pt idx="105">
                  <c:v>76.239000000000004</c:v>
                </c:pt>
                <c:pt idx="106">
                  <c:v>74.435000000000002</c:v>
                </c:pt>
                <c:pt idx="107">
                  <c:v>75.325999999999993</c:v>
                </c:pt>
                <c:pt idx="108">
                  <c:v>75.477999999999994</c:v>
                </c:pt>
                <c:pt idx="109">
                  <c:v>76.543000000000006</c:v>
                </c:pt>
                <c:pt idx="110">
                  <c:v>74.543000000000006</c:v>
                </c:pt>
                <c:pt idx="111">
                  <c:v>77.152000000000001</c:v>
                </c:pt>
                <c:pt idx="112">
                  <c:v>74.477999999999994</c:v>
                </c:pt>
                <c:pt idx="113">
                  <c:v>74.956999999999994</c:v>
                </c:pt>
                <c:pt idx="114">
                  <c:v>75.152000000000001</c:v>
                </c:pt>
                <c:pt idx="115">
                  <c:v>75.391000000000005</c:v>
                </c:pt>
                <c:pt idx="116">
                  <c:v>75.087000000000003</c:v>
                </c:pt>
                <c:pt idx="117">
                  <c:v>76.564999999999998</c:v>
                </c:pt>
                <c:pt idx="118">
                  <c:v>76.13</c:v>
                </c:pt>
                <c:pt idx="119">
                  <c:v>76.283000000000001</c:v>
                </c:pt>
                <c:pt idx="120">
                  <c:v>74.522000000000006</c:v>
                </c:pt>
                <c:pt idx="121">
                  <c:v>74.891000000000005</c:v>
                </c:pt>
                <c:pt idx="122">
                  <c:v>75.716999999999999</c:v>
                </c:pt>
                <c:pt idx="123">
                  <c:v>75.216999999999999</c:v>
                </c:pt>
                <c:pt idx="124">
                  <c:v>73.63</c:v>
                </c:pt>
                <c:pt idx="125">
                  <c:v>75.435000000000002</c:v>
                </c:pt>
                <c:pt idx="126">
                  <c:v>72.87</c:v>
                </c:pt>
                <c:pt idx="127">
                  <c:v>72.739000000000004</c:v>
                </c:pt>
                <c:pt idx="128">
                  <c:v>73.391000000000005</c:v>
                </c:pt>
                <c:pt idx="129">
                  <c:v>74.543000000000006</c:v>
                </c:pt>
                <c:pt idx="130">
                  <c:v>74.63</c:v>
                </c:pt>
                <c:pt idx="131">
                  <c:v>73.325999999999993</c:v>
                </c:pt>
                <c:pt idx="132">
                  <c:v>72.804000000000002</c:v>
                </c:pt>
                <c:pt idx="133">
                  <c:v>71.347999999999999</c:v>
                </c:pt>
                <c:pt idx="134">
                  <c:v>71.522000000000006</c:v>
                </c:pt>
                <c:pt idx="135">
                  <c:v>73</c:v>
                </c:pt>
                <c:pt idx="136">
                  <c:v>73.5</c:v>
                </c:pt>
                <c:pt idx="137">
                  <c:v>72.13</c:v>
                </c:pt>
                <c:pt idx="138">
                  <c:v>73.543000000000006</c:v>
                </c:pt>
                <c:pt idx="139">
                  <c:v>71.347999999999999</c:v>
                </c:pt>
                <c:pt idx="140">
                  <c:v>72.783000000000001</c:v>
                </c:pt>
                <c:pt idx="141">
                  <c:v>72.695999999999998</c:v>
                </c:pt>
                <c:pt idx="142">
                  <c:v>72.043000000000006</c:v>
                </c:pt>
                <c:pt idx="143">
                  <c:v>71.956999999999994</c:v>
                </c:pt>
                <c:pt idx="144">
                  <c:v>71.783000000000001</c:v>
                </c:pt>
                <c:pt idx="145">
                  <c:v>72.716999999999999</c:v>
                </c:pt>
                <c:pt idx="146">
                  <c:v>70.63</c:v>
                </c:pt>
                <c:pt idx="147">
                  <c:v>71.216999999999999</c:v>
                </c:pt>
                <c:pt idx="148">
                  <c:v>70.543000000000006</c:v>
                </c:pt>
                <c:pt idx="149">
                  <c:v>71.760999999999996</c:v>
                </c:pt>
                <c:pt idx="150">
                  <c:v>70.739000000000004</c:v>
                </c:pt>
                <c:pt idx="151">
                  <c:v>71.043000000000006</c:v>
                </c:pt>
                <c:pt idx="152">
                  <c:v>70.716999999999999</c:v>
                </c:pt>
                <c:pt idx="153">
                  <c:v>71.608999999999995</c:v>
                </c:pt>
                <c:pt idx="154">
                  <c:v>70.152000000000001</c:v>
                </c:pt>
                <c:pt idx="155">
                  <c:v>70.847999999999999</c:v>
                </c:pt>
                <c:pt idx="156">
                  <c:v>71.716999999999999</c:v>
                </c:pt>
                <c:pt idx="157">
                  <c:v>71.152000000000001</c:v>
                </c:pt>
                <c:pt idx="158">
                  <c:v>71.152000000000001</c:v>
                </c:pt>
                <c:pt idx="159">
                  <c:v>70.608999999999995</c:v>
                </c:pt>
                <c:pt idx="160">
                  <c:v>71.435000000000002</c:v>
                </c:pt>
                <c:pt idx="161">
                  <c:v>69.912999999999997</c:v>
                </c:pt>
                <c:pt idx="162">
                  <c:v>70.977999999999994</c:v>
                </c:pt>
                <c:pt idx="163">
                  <c:v>69.587000000000003</c:v>
                </c:pt>
                <c:pt idx="164">
                  <c:v>69.564999999999998</c:v>
                </c:pt>
                <c:pt idx="165">
                  <c:v>69.347999999999999</c:v>
                </c:pt>
                <c:pt idx="166">
                  <c:v>70.283000000000001</c:v>
                </c:pt>
                <c:pt idx="167">
                  <c:v>70.652000000000001</c:v>
                </c:pt>
                <c:pt idx="168">
                  <c:v>68.847999999999999</c:v>
                </c:pt>
                <c:pt idx="169">
                  <c:v>68.174000000000007</c:v>
                </c:pt>
                <c:pt idx="170">
                  <c:v>68.804000000000002</c:v>
                </c:pt>
                <c:pt idx="171">
                  <c:v>69.564999999999998</c:v>
                </c:pt>
                <c:pt idx="172">
                  <c:v>68.977999999999994</c:v>
                </c:pt>
                <c:pt idx="173">
                  <c:v>70.63</c:v>
                </c:pt>
                <c:pt idx="174">
                  <c:v>69.695999999999998</c:v>
                </c:pt>
                <c:pt idx="175">
                  <c:v>69.652000000000001</c:v>
                </c:pt>
                <c:pt idx="176">
                  <c:v>67.260999999999996</c:v>
                </c:pt>
                <c:pt idx="177">
                  <c:v>68.412999999999997</c:v>
                </c:pt>
                <c:pt idx="178">
                  <c:v>69.174000000000007</c:v>
                </c:pt>
                <c:pt idx="179">
                  <c:v>68.587000000000003</c:v>
                </c:pt>
                <c:pt idx="180">
                  <c:v>68.760999999999996</c:v>
                </c:pt>
                <c:pt idx="181">
                  <c:v>68.304000000000002</c:v>
                </c:pt>
                <c:pt idx="182">
                  <c:v>68.804000000000002</c:v>
                </c:pt>
                <c:pt idx="183">
                  <c:v>69.13</c:v>
                </c:pt>
                <c:pt idx="184">
                  <c:v>69.216999999999999</c:v>
                </c:pt>
                <c:pt idx="185">
                  <c:v>67.912999999999997</c:v>
                </c:pt>
                <c:pt idx="186">
                  <c:v>68.347999999999999</c:v>
                </c:pt>
                <c:pt idx="187">
                  <c:v>67.652000000000001</c:v>
                </c:pt>
                <c:pt idx="188">
                  <c:v>69.13</c:v>
                </c:pt>
                <c:pt idx="189">
                  <c:v>68.956999999999994</c:v>
                </c:pt>
                <c:pt idx="190">
                  <c:v>68.739000000000004</c:v>
                </c:pt>
                <c:pt idx="191">
                  <c:v>68.608999999999995</c:v>
                </c:pt>
                <c:pt idx="192">
                  <c:v>67.087000000000003</c:v>
                </c:pt>
                <c:pt idx="193">
                  <c:v>66.783000000000001</c:v>
                </c:pt>
                <c:pt idx="194">
                  <c:v>68.522000000000006</c:v>
                </c:pt>
                <c:pt idx="195">
                  <c:v>67.912999999999997</c:v>
                </c:pt>
                <c:pt idx="196">
                  <c:v>66.956999999999994</c:v>
                </c:pt>
                <c:pt idx="197">
                  <c:v>67.847999999999999</c:v>
                </c:pt>
                <c:pt idx="198">
                  <c:v>67.152000000000001</c:v>
                </c:pt>
                <c:pt idx="199">
                  <c:v>68.195999999999998</c:v>
                </c:pt>
                <c:pt idx="200">
                  <c:v>68.652000000000001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81.909219818239436</c:v>
                </c:pt>
                <c:pt idx="1">
                  <c:v>82.085486295929698</c:v>
                </c:pt>
                <c:pt idx="2">
                  <c:v>82.261126017038009</c:v>
                </c:pt>
                <c:pt idx="3">
                  <c:v>82.436031305553485</c:v>
                </c:pt>
                <c:pt idx="4">
                  <c:v>82.610080616274914</c:v>
                </c:pt>
                <c:pt idx="5">
                  <c:v>82.783137112355391</c:v>
                </c:pt>
                <c:pt idx="6">
                  <c:v>82.955047152380203</c:v>
                </c:pt>
                <c:pt idx="7">
                  <c:v>83.125638694153366</c:v>
                </c:pt>
                <c:pt idx="8">
                  <c:v>83.294719627092391</c:v>
                </c:pt>
                <c:pt idx="9">
                  <c:v>83.462076051498798</c:v>
                </c:pt>
                <c:pt idx="10">
                  <c:v>83.627470531661459</c:v>
                </c:pt>
                <c:pt idx="11">
                  <c:v>83.790640361819896</c:v>
                </c:pt>
                <c:pt idx="12">
                  <c:v>83.951295901069926</c:v>
                </c:pt>
                <c:pt idx="13">
                  <c:v>84.109119057788888</c:v>
                </c:pt>
                <c:pt idx="14">
                  <c:v>84.263762039770469</c:v>
                </c:pt>
                <c:pt idx="15">
                  <c:v>84.414846538437374</c:v>
                </c:pt>
                <c:pt idx="16">
                  <c:v>84.56196359210746</c:v>
                </c:pt>
                <c:pt idx="17">
                  <c:v>84.704674485444812</c:v>
                </c:pt>
                <c:pt idx="18">
                  <c:v>84.842513205168387</c:v>
                </c:pt>
                <c:pt idx="19">
                  <c:v>84.974991206064516</c:v>
                </c:pt>
                <c:pt idx="20">
                  <c:v>85.101605572201791</c:v>
                </c:pt>
                <c:pt idx="21">
                  <c:v>85.221852117474469</c:v>
                </c:pt>
                <c:pt idx="22">
                  <c:v>85.33524559327698</c:v>
                </c:pt>
                <c:pt idx="23">
                  <c:v>85.441349997114784</c:v>
                </c:pt>
                <c:pt idx="24">
                  <c:v>85.539823038644258</c:v>
                </c:pt>
                <c:pt idx="25">
                  <c:v>85.630480141213653</c:v>
                </c:pt>
                <c:pt idx="26">
                  <c:v>85.713384934787285</c:v>
                </c:pt>
                <c:pt idx="27">
                  <c:v>85.788974985576544</c:v>
                </c:pt>
                <c:pt idx="28">
                  <c:v>85.858233401159211</c:v>
                </c:pt>
                <c:pt idx="29">
                  <c:v>85.92291875314632</c:v>
                </c:pt>
                <c:pt idx="30">
                  <c:v>85.985867168832755</c:v>
                </c:pt>
                <c:pt idx="31">
                  <c:v>86.05138102803673</c:v>
                </c:pt>
                <c:pt idx="32">
                  <c:v>86.12571789876128</c:v>
                </c:pt>
                <c:pt idx="33">
                  <c:v>86.217690476395532</c:v>
                </c:pt>
                <c:pt idx="34">
                  <c:v>86.339382606287643</c:v>
                </c:pt>
                <c:pt idx="35">
                  <c:v>86.506977231948937</c:v>
                </c:pt>
                <c:pt idx="36">
                  <c:v>86.741678723066144</c:v>
                </c:pt>
                <c:pt idx="37">
                  <c:v>87.070694206581734</c:v>
                </c:pt>
                <c:pt idx="38">
                  <c:v>87.52821645921955</c:v>
                </c:pt>
                <c:pt idx="39">
                  <c:v>88.156325531371579</c:v>
                </c:pt>
                <c:pt idx="40">
                  <c:v>89.00569933640692</c:v>
                </c:pt>
                <c:pt idx="41">
                  <c:v>90.135997665644439</c:v>
                </c:pt>
                <c:pt idx="42">
                  <c:v>91.615763004027386</c:v>
                </c:pt>
                <c:pt idx="43">
                  <c:v>93.521669049185277</c:v>
                </c:pt>
                <c:pt idx="44">
                  <c:v>95.936947423067366</c:v>
                </c:pt>
                <c:pt idx="45">
                  <c:v>98.948836197710762</c:v>
                </c:pt>
                <c:pt idx="46">
                  <c:v>102.64491797455244</c:v>
                </c:pt>
                <c:pt idx="47">
                  <c:v>107.10824153311522</c:v>
                </c:pt>
                <c:pt idx="48">
                  <c:v>112.41113356982947</c:v>
                </c:pt>
                <c:pt idx="49">
                  <c:v>118.60758637647143</c:v>
                </c:pt>
                <c:pt idx="50">
                  <c:v>125.72404305678212</c:v>
                </c:pt>
                <c:pt idx="51">
                  <c:v>133.74831724074204</c:v>
                </c:pt>
                <c:pt idx="52">
                  <c:v>142.61636927581674</c:v>
                </c:pt>
                <c:pt idx="53">
                  <c:v>152.19689669547466</c:v>
                </c:pt>
                <c:pt idx="54">
                  <c:v>162.27443553237546</c:v>
                </c:pt>
                <c:pt idx="55">
                  <c:v>172.53312778101125</c:v>
                </c:pt>
                <c:pt idx="56">
                  <c:v>182.54546441664405</c:v>
                </c:pt>
                <c:pt idx="57">
                  <c:v>191.77265038852468</c:v>
                </c:pt>
                <c:pt idx="58">
                  <c:v>199.58463328249067</c:v>
                </c:pt>
                <c:pt idx="59">
                  <c:v>205.30676625650287</c:v>
                </c:pt>
                <c:pt idx="60">
                  <c:v>208.2952842304021</c:v>
                </c:pt>
                <c:pt idx="61">
                  <c:v>208.03524876680405</c:v>
                </c:pt>
                <c:pt idx="62">
                  <c:v>204.24435905662054</c:v>
                </c:pt>
                <c:pt idx="63">
                  <c:v>196.95793186219751</c:v>
                </c:pt>
                <c:pt idx="64">
                  <c:v>186.56886008246335</c:v>
                </c:pt>
                <c:pt idx="65">
                  <c:v>173.8041927264876</c:v>
                </c:pt>
                <c:pt idx="66">
                  <c:v>159.63614699500005</c:v>
                </c:pt>
                <c:pt idx="67">
                  <c:v>145.14475743238344</c:v>
                </c:pt>
                <c:pt idx="68">
                  <c:v>131.36460348736654</c:v>
                </c:pt>
                <c:pt idx="69">
                  <c:v>119.15285476349349</c:v>
                </c:pt>
                <c:pt idx="70">
                  <c:v>109.10817570055841</c:v>
                </c:pt>
                <c:pt idx="71">
                  <c:v>101.55305519894161</c:v>
                </c:pt>
                <c:pt idx="72">
                  <c:v>96.572716886377322</c:v>
                </c:pt>
                <c:pt idx="73">
                  <c:v>94.089037148954446</c:v>
                </c:pt>
                <c:pt idx="74">
                  <c:v>93.942090372465898</c:v>
                </c:pt>
                <c:pt idx="75">
                  <c:v>95.955107876391651</c:v>
                </c:pt>
                <c:pt idx="76">
                  <c:v>99.967556799892307</c:v>
                </c:pt>
                <c:pt idx="77">
                  <c:v>105.83147694432347</c:v>
                </c:pt>
                <c:pt idx="78">
                  <c:v>113.3750933962075</c:v>
                </c:pt>
                <c:pt idx="79">
                  <c:v>122.34420157339267</c:v>
                </c:pt>
                <c:pt idx="80">
                  <c:v>132.33679573164426</c:v>
                </c:pt>
                <c:pt idx="81">
                  <c:v>142.75092023634181</c:v>
                </c:pt>
                <c:pt idx="82">
                  <c:v>152.76910408265553</c:v>
                </c:pt>
                <c:pt idx="83">
                  <c:v>161.40177674062332</c:v>
                </c:pt>
                <c:pt idx="84">
                  <c:v>167.60224302115185</c:v>
                </c:pt>
                <c:pt idx="85">
                  <c:v>170.44483804214238</c:v>
                </c:pt>
                <c:pt idx="86">
                  <c:v>169.32983420637788</c:v>
                </c:pt>
                <c:pt idx="87">
                  <c:v>164.1551480096073</c:v>
                </c:pt>
                <c:pt idx="88">
                  <c:v>155.39068883168298</c:v>
                </c:pt>
                <c:pt idx="89">
                  <c:v>144.01512955565019</c:v>
                </c:pt>
                <c:pt idx="90">
                  <c:v>131.32158311720738</c:v>
                </c:pt>
                <c:pt idx="91">
                  <c:v>118.64827185397239</c:v>
                </c:pt>
                <c:pt idx="92">
                  <c:v>107.11841876943889</c:v>
                </c:pt>
                <c:pt idx="93">
                  <c:v>97.466027469360967</c:v>
                </c:pt>
                <c:pt idx="94">
                  <c:v>89.985791199090997</c:v>
                </c:pt>
                <c:pt idx="95">
                  <c:v>84.596688646193869</c:v>
                </c:pt>
                <c:pt idx="96">
                  <c:v>80.973207393680838</c:v>
                </c:pt>
                <c:pt idx="97">
                  <c:v>78.688391064951901</c:v>
                </c:pt>
                <c:pt idx="98">
                  <c:v>77.326552074049403</c:v>
                </c:pt>
                <c:pt idx="99">
                  <c:v>76.547839316073464</c:v>
                </c:pt>
                <c:pt idx="100">
                  <c:v>76.108426817644855</c:v>
                </c:pt>
                <c:pt idx="101">
                  <c:v>75.851531435806933</c:v>
                </c:pt>
                <c:pt idx="102">
                  <c:v>75.685724397072434</c:v>
                </c:pt>
                <c:pt idx="103">
                  <c:v>75.562300485800961</c:v>
                </c:pt>
                <c:pt idx="104">
                  <c:v>75.457455708393127</c:v>
                </c:pt>
                <c:pt idx="105">
                  <c:v>75.360508048147452</c:v>
                </c:pt>
                <c:pt idx="106">
                  <c:v>75.267095715986343</c:v>
                </c:pt>
                <c:pt idx="107">
                  <c:v>75.175680164562166</c:v>
                </c:pt>
                <c:pt idx="108">
                  <c:v>75.08593302225637</c:v>
                </c:pt>
                <c:pt idx="109">
                  <c:v>74.998071671203803</c:v>
                </c:pt>
                <c:pt idx="110">
                  <c:v>74.912622334464388</c:v>
                </c:pt>
                <c:pt idx="111">
                  <c:v>74.830354299827093</c:v>
                </c:pt>
                <c:pt idx="112">
                  <c:v>74.752269507998832</c:v>
                </c:pt>
                <c:pt idx="113">
                  <c:v>74.679596140930499</c:v>
                </c:pt>
                <c:pt idx="114">
                  <c:v>74.613760969485512</c:v>
                </c:pt>
                <c:pt idx="115">
                  <c:v>74.556325496707018</c:v>
                </c:pt>
                <c:pt idx="116">
                  <c:v>74.508876485234609</c:v>
                </c:pt>
                <c:pt idx="117">
                  <c:v>74.472866782566086</c:v>
                </c:pt>
                <c:pt idx="118">
                  <c:v>74.449407780346363</c:v>
                </c:pt>
                <c:pt idx="119">
                  <c:v>74.43901672817546</c:v>
                </c:pt>
                <c:pt idx="120">
                  <c:v>74.441312667114943</c:v>
                </c:pt>
                <c:pt idx="121">
                  <c:v>74.454626690808055</c:v>
                </c:pt>
                <c:pt idx="122">
                  <c:v>74.475457274709299</c:v>
                </c:pt>
                <c:pt idx="123">
                  <c:v>74.49772153011871</c:v>
                </c:pt>
                <c:pt idx="124">
                  <c:v>74.511944728464229</c:v>
                </c:pt>
                <c:pt idx="125">
                  <c:v>74.50495776506115</c:v>
                </c:pt>
                <c:pt idx="126">
                  <c:v>74.461118872321791</c:v>
                </c:pt>
                <c:pt idx="127">
                  <c:v>74.365937994843861</c:v>
                </c:pt>
                <c:pt idx="128">
                  <c:v>74.211701762320928</c:v>
                </c:pt>
                <c:pt idx="129">
                  <c:v>74.002672997471791</c:v>
                </c:pt>
                <c:pt idx="130">
                  <c:v>73.756363368919082</c:v>
                </c:pt>
                <c:pt idx="131">
                  <c:v>73.498918068652003</c:v>
                </c:pt>
                <c:pt idx="132">
                  <c:v>73.256332650425776</c:v>
                </c:pt>
                <c:pt idx="133">
                  <c:v>73.046166250821315</c:v>
                </c:pt>
                <c:pt idx="134">
                  <c:v>72.873986242936894</c:v>
                </c:pt>
                <c:pt idx="135">
                  <c:v>72.735385238511341</c:v>
                </c:pt>
                <c:pt idx="136">
                  <c:v>72.621055942056984</c:v>
                </c:pt>
                <c:pt idx="137">
                  <c:v>72.521552883684876</c:v>
                </c:pt>
                <c:pt idx="138">
                  <c:v>72.42984918469476</c:v>
                </c:pt>
                <c:pt idx="139">
                  <c:v>72.341742115510684</c:v>
                </c:pt>
                <c:pt idx="140">
                  <c:v>72.255136938084888</c:v>
                </c:pt>
                <c:pt idx="141">
                  <c:v>72.16915043458792</c:v>
                </c:pt>
                <c:pt idx="142">
                  <c:v>72.083471350530388</c:v>
                </c:pt>
                <c:pt idx="143">
                  <c:v>71.998024555135203</c:v>
                </c:pt>
                <c:pt idx="144">
                  <c:v>71.912839878343505</c:v>
                </c:pt>
                <c:pt idx="145">
                  <c:v>71.828029531933339</c:v>
                </c:pt>
                <c:pt idx="146">
                  <c:v>71.743817724636784</c:v>
                </c:pt>
                <c:pt idx="147">
                  <c:v>71.660588826160961</c:v>
                </c:pt>
                <c:pt idx="148">
                  <c:v>71.578917673525837</c:v>
                </c:pt>
                <c:pt idx="149">
                  <c:v>71.499530296466844</c:v>
                </c:pt>
                <c:pt idx="150">
                  <c:v>71.423139899199199</c:v>
                </c:pt>
                <c:pt idx="151">
                  <c:v>71.350138913517426</c:v>
                </c:pt>
                <c:pt idx="152">
                  <c:v>71.280213934414547</c:v>
                </c:pt>
                <c:pt idx="153">
                  <c:v>71.212054892266806</c:v>
                </c:pt>
                <c:pt idx="154">
                  <c:v>71.143376986894893</c:v>
                </c:pt>
                <c:pt idx="155">
                  <c:v>71.071388171746818</c:v>
                </c:pt>
                <c:pt idx="156">
                  <c:v>70.993616189888982</c:v>
                </c:pt>
                <c:pt idx="157">
                  <c:v>70.908771404870336</c:v>
                </c:pt>
                <c:pt idx="158">
                  <c:v>70.817234887744135</c:v>
                </c:pt>
                <c:pt idx="159">
                  <c:v>70.720918297167216</c:v>
                </c:pt>
                <c:pt idx="160">
                  <c:v>70.622564034232155</c:v>
                </c:pt>
                <c:pt idx="161">
                  <c:v>70.524834252562101</c:v>
                </c:pt>
                <c:pt idx="162">
                  <c:v>70.429599262708678</c:v>
                </c:pt>
                <c:pt idx="163">
                  <c:v>70.337666517945905</c:v>
                </c:pt>
                <c:pt idx="164">
                  <c:v>70.24893237758144</c:v>
                </c:pt>
                <c:pt idx="165">
                  <c:v>70.162759453677225</c:v>
                </c:pt>
                <c:pt idx="166">
                  <c:v>70.078357477016695</c:v>
                </c:pt>
                <c:pt idx="167">
                  <c:v>69.995034228667492</c:v>
                </c:pt>
                <c:pt idx="168">
                  <c:v>69.91229435337101</c:v>
                </c:pt>
                <c:pt idx="169">
                  <c:v>69.829832593115071</c:v>
                </c:pt>
                <c:pt idx="170">
                  <c:v>69.747481985703061</c:v>
                </c:pt>
                <c:pt idx="171">
                  <c:v>69.665159170291076</c:v>
                </c:pt>
                <c:pt idx="172">
                  <c:v>69.582824590514562</c:v>
                </c:pt>
                <c:pt idx="173">
                  <c:v>69.500459181587573</c:v>
                </c:pt>
                <c:pt idx="174">
                  <c:v>69.418052767060459</c:v>
                </c:pt>
                <c:pt idx="175">
                  <c:v>69.335599012906684</c:v>
                </c:pt>
                <c:pt idx="176">
                  <c:v>69.253093464620292</c:v>
                </c:pt>
                <c:pt idx="177">
                  <c:v>69.17053283560405</c:v>
                </c:pt>
                <c:pt idx="178">
                  <c:v>69.087914739826815</c:v>
                </c:pt>
                <c:pt idx="179">
                  <c:v>69.00523756311965</c:v>
                </c:pt>
                <c:pt idx="180">
                  <c:v>68.922500372656458</c:v>
                </c:pt>
                <c:pt idx="181">
                  <c:v>68.839702836377697</c:v>
                </c:pt>
                <c:pt idx="182">
                  <c:v>68.75684514619121</c:v>
                </c:pt>
                <c:pt idx="183">
                  <c:v>68.673927944552091</c:v>
                </c:pt>
                <c:pt idx="184">
                  <c:v>68.590952255155869</c:v>
                </c:pt>
                <c:pt idx="185">
                  <c:v>68.507919418469967</c:v>
                </c:pt>
                <c:pt idx="186">
                  <c:v>68.424831032598831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81.909219817180201</c:v>
                </c:pt>
                <c:pt idx="1">
                  <c:v>82.08548629360908</c:v>
                </c:pt>
                <c:pt idx="2">
                  <c:v>82.261126012014984</c:v>
                </c:pt>
                <c:pt idx="3">
                  <c:v>82.436031294811656</c:v>
                </c:pt>
                <c:pt idx="4">
                  <c:v>82.610080593579355</c:v>
                </c:pt>
                <c:pt idx="5">
                  <c:v>82.783137064979897</c:v>
                </c:pt>
                <c:pt idx="6">
                  <c:v>82.955047054675191</c:v>
                </c:pt>
                <c:pt idx="7">
                  <c:v>83.125638495072224</c:v>
                </c:pt>
                <c:pt idx="8">
                  <c:v>83.29471922632392</c:v>
                </c:pt>
                <c:pt idx="9">
                  <c:v>83.462075254409257</c:v>
                </c:pt>
                <c:pt idx="10">
                  <c:v>83.627468965376352</c:v>
                </c:pt>
                <c:pt idx="11">
                  <c:v>83.790637321042169</c:v>
                </c:pt>
                <c:pt idx="12">
                  <c:v>83.951290068651417</c:v>
                </c:pt>
                <c:pt idx="13">
                  <c:v>84.109108005230141</c:v>
                </c:pt>
                <c:pt idx="14">
                  <c:v>84.263741346595395</c:v>
                </c:pt>
                <c:pt idx="15">
                  <c:v>84.414808261112327</c:v>
                </c:pt>
                <c:pt idx="16">
                  <c:v>84.561893639134524</c:v>
                </c:pt>
                <c:pt idx="17">
                  <c:v>84.704548180335109</c:v>
                </c:pt>
                <c:pt idx="18">
                  <c:v>84.84228789239549</c:v>
                </c:pt>
                <c:pt idx="19">
                  <c:v>84.974594105181851</c:v>
                </c:pt>
                <c:pt idx="20">
                  <c:v>85.100914113828154</c:v>
                </c:pt>
                <c:pt idx="21">
                  <c:v>85.220662571103915</c:v>
                </c:pt>
                <c:pt idx="22">
                  <c:v>85.333223752924411</c:v>
                </c:pt>
                <c:pt idx="23">
                  <c:v>85.437954819554221</c:v>
                </c:pt>
                <c:pt idx="24">
                  <c:v>85.534190187537945</c:v>
                </c:pt>
                <c:pt idx="25">
                  <c:v>85.621247112219905</c:v>
                </c:pt>
                <c:pt idx="26">
                  <c:v>85.698432556532055</c:v>
                </c:pt>
                <c:pt idx="27">
                  <c:v>85.765051387440366</c:v>
                </c:pt>
                <c:pt idx="28">
                  <c:v>85.820415896404612</c:v>
                </c:pt>
                <c:pt idx="29">
                  <c:v>85.863856584455519</c:v>
                </c:pt>
                <c:pt idx="30">
                  <c:v>85.894734086965599</c:v>
                </c:pt>
                <c:pt idx="31">
                  <c:v>85.912452039916531</c:v>
                </c:pt>
                <c:pt idx="32">
                  <c:v>85.916470611717401</c:v>
                </c:pt>
                <c:pt idx="33">
                  <c:v>85.906320346930045</c:v>
                </c:pt>
                <c:pt idx="34">
                  <c:v>85.881615896268485</c:v>
                </c:pt>
                <c:pt idx="35">
                  <c:v>85.842069147445571</c:v>
                </c:pt>
                <c:pt idx="36">
                  <c:v>85.787501230649283</c:v>
                </c:pt>
                <c:pt idx="37">
                  <c:v>85.717852857099032</c:v>
                </c:pt>
                <c:pt idx="38">
                  <c:v>85.633192464568509</c:v>
                </c:pt>
                <c:pt idx="39">
                  <c:v>85.53372169330494</c:v>
                </c:pt>
                <c:pt idx="40">
                  <c:v>85.419777800071827</c:v>
                </c:pt>
                <c:pt idx="41">
                  <c:v>85.291832734545309</c:v>
                </c:pt>
                <c:pt idx="42">
                  <c:v>85.150488745121223</c:v>
                </c:pt>
                <c:pt idx="43">
                  <c:v>84.996470541392483</c:v>
                </c:pt>
                <c:pt idx="44">
                  <c:v>84.830614206850115</c:v>
                </c:pt>
                <c:pt idx="45">
                  <c:v>84.653853215220707</c:v>
                </c:pt>
                <c:pt idx="46">
                  <c:v>84.467202044851589</c:v>
                </c:pt>
                <c:pt idx="47">
                  <c:v>84.271737996756627</c:v>
                </c:pt>
                <c:pt idx="48">
                  <c:v>84.068581895128091</c:v>
                </c:pt>
                <c:pt idx="49">
                  <c:v>83.858878379687056</c:v>
                </c:pt>
                <c:pt idx="50">
                  <c:v>83.64377648658143</c:v>
                </c:pt>
                <c:pt idx="51">
                  <c:v>83.424411161925235</c:v>
                </c:pt>
                <c:pt idx="52">
                  <c:v>83.201886266075007</c:v>
                </c:pt>
                <c:pt idx="53">
                  <c:v>82.977259516265178</c:v>
                </c:pt>
                <c:pt idx="54">
                  <c:v>82.751529690377566</c:v>
                </c:pt>
                <c:pt idx="55">
                  <c:v>82.525626285541961</c:v>
                </c:pt>
                <c:pt idx="56">
                  <c:v>82.300401701144082</c:v>
                </c:pt>
                <c:pt idx="57">
                  <c:v>82.07662590412933</c:v>
                </c:pt>
                <c:pt idx="58">
                  <c:v>81.85498344058098</c:v>
                </c:pt>
                <c:pt idx="59">
                  <c:v>81.63607258450368</c:v>
                </c:pt>
                <c:pt idx="60">
                  <c:v>81.420406363524222</c:v>
                </c:pt>
                <c:pt idx="61">
                  <c:v>81.208415171018473</c:v>
                </c:pt>
                <c:pt idx="62">
                  <c:v>81.000450662828129</c:v>
                </c:pt>
                <c:pt idx="63">
                  <c:v>80.796790641221506</c:v>
                </c:pt>
                <c:pt idx="64">
                  <c:v>80.597644645627241</c:v>
                </c:pt>
                <c:pt idx="65">
                  <c:v>80.403159995433199</c:v>
                </c:pt>
                <c:pt idx="66">
                  <c:v>80.213428061527011</c:v>
                </c:pt>
                <c:pt idx="67">
                  <c:v>80.028490577411446</c:v>
                </c:pt>
                <c:pt idx="68">
                  <c:v>79.848345835331742</c:v>
                </c:pt>
                <c:pt idx="69">
                  <c:v>79.67295464612414</c:v>
                </c:pt>
                <c:pt idx="70">
                  <c:v>79.5022459721757</c:v>
                </c:pt>
                <c:pt idx="71">
                  <c:v>79.336122170193022</c:v>
                </c:pt>
                <c:pt idx="72">
                  <c:v>79.174463804002812</c:v>
                </c:pt>
                <c:pt idx="73">
                  <c:v>79.01713400725825</c:v>
                </c:pt>
                <c:pt idx="74">
                  <c:v>78.863982391827207</c:v>
                </c:pt>
                <c:pt idx="75">
                  <c:v>78.714848510071647</c:v>
                </c:pt>
                <c:pt idx="76">
                  <c:v>78.569564888565608</c:v>
                </c:pt>
                <c:pt idx="77">
                  <c:v>78.42795965745546</c:v>
                </c:pt>
                <c:pt idx="78">
                  <c:v>78.289858804070661</c:v>
                </c:pt>
                <c:pt idx="79">
                  <c:v>78.155088081950566</c:v>
                </c:pt>
                <c:pt idx="80">
                  <c:v>78.023474607542937</c:v>
                </c:pt>
                <c:pt idx="81">
                  <c:v>77.89484817678391</c:v>
                </c:pt>
                <c:pt idx="82">
                  <c:v>77.769042332879138</c:v>
                </c:pt>
                <c:pt idx="83">
                  <c:v>77.645895215111935</c:v>
                </c:pt>
                <c:pt idx="84">
                  <c:v>77.52525021660621</c:v>
                </c:pt>
                <c:pt idx="85">
                  <c:v>77.406956476830828</c:v>
                </c:pt>
                <c:pt idx="86">
                  <c:v>77.290869232370625</c:v>
                </c:pt>
                <c:pt idx="87">
                  <c:v>77.176850047203644</c:v>
                </c:pt>
                <c:pt idx="88">
                  <c:v>77.064766941484791</c:v>
                </c:pt>
                <c:pt idx="89">
                  <c:v>76.954494435690123</c:v>
                </c:pt>
                <c:pt idx="90">
                  <c:v>76.845913524960523</c:v>
                </c:pt>
                <c:pt idx="91">
                  <c:v>76.738911596613661</c:v>
                </c:pt>
                <c:pt idx="92">
                  <c:v>76.633382302084016</c:v>
                </c:pt>
                <c:pt idx="93">
                  <c:v>76.529225393001823</c:v>
                </c:pt>
                <c:pt idx="94">
                  <c:v>76.426346529731319</c:v>
                </c:pt>
                <c:pt idx="95">
                  <c:v>76.324657069452428</c:v>
                </c:pt>
                <c:pt idx="96">
                  <c:v>76.224073839774277</c:v>
                </c:pt>
                <c:pt idx="97">
                  <c:v>76.124518902910083</c:v>
                </c:pt>
                <c:pt idx="98">
                  <c:v>76.025919314602433</c:v>
                </c:pt>
                <c:pt idx="99">
                  <c:v>75.928206881261247</c:v>
                </c:pt>
                <c:pt idx="100">
                  <c:v>75.831317918147462</c:v>
                </c:pt>
                <c:pt idx="101">
                  <c:v>75.735193010895998</c:v>
                </c:pt>
                <c:pt idx="102">
                  <c:v>75.639776782210603</c:v>
                </c:pt>
                <c:pt idx="103">
                  <c:v>75.545017665171272</c:v>
                </c:pt>
                <c:pt idx="104">
                  <c:v>75.450867684263997</c:v>
                </c:pt>
                <c:pt idx="105">
                  <c:v>75.357282244964892</c:v>
                </c:pt>
                <c:pt idx="106">
                  <c:v>75.264219932477815</c:v>
                </c:pt>
                <c:pt idx="107">
                  <c:v>75.171642320032575</c:v>
                </c:pt>
                <c:pt idx="108">
                  <c:v>75.079513786991839</c:v>
                </c:pt>
                <c:pt idx="109">
                  <c:v>74.987801346885107</c:v>
                </c:pt>
                <c:pt idx="110">
                  <c:v>74.896474485382456</c:v>
                </c:pt>
                <c:pt idx="111">
                  <c:v>74.805505008136649</c:v>
                </c:pt>
                <c:pt idx="112">
                  <c:v>74.714866898353563</c:v>
                </c:pt>
                <c:pt idx="113">
                  <c:v>74.624536183897803</c:v>
                </c:pt>
                <c:pt idx="114">
                  <c:v>74.534490813697289</c:v>
                </c:pt>
                <c:pt idx="115">
                  <c:v>74.444710543176043</c:v>
                </c:pt>
                <c:pt idx="116">
                  <c:v>74.355176828417626</c:v>
                </c:pt>
                <c:pt idx="117">
                  <c:v>74.265872728736511</c:v>
                </c:pt>
                <c:pt idx="118">
                  <c:v>74.176782817314816</c:v>
                </c:pt>
                <c:pt idx="119">
                  <c:v>74.08789309953886</c:v>
                </c:pt>
                <c:pt idx="120">
                  <c:v>73.999190938648752</c:v>
                </c:pt>
                <c:pt idx="121">
                  <c:v>73.910664988287863</c:v>
                </c:pt>
                <c:pt idx="122">
                  <c:v>73.822305131508003</c:v>
                </c:pt>
                <c:pt idx="123">
                  <c:v>73.734102425750521</c:v>
                </c:pt>
                <c:pt idx="124">
                  <c:v>73.646049053277153</c:v>
                </c:pt>
                <c:pt idx="125">
                  <c:v>73.558138276472988</c:v>
                </c:pt>
                <c:pt idx="126">
                  <c:v>73.470364397379242</c:v>
                </c:pt>
                <c:pt idx="127">
                  <c:v>73.38272272074073</c:v>
                </c:pt>
                <c:pt idx="128">
                  <c:v>73.295209519768704</c:v>
                </c:pt>
                <c:pt idx="129">
                  <c:v>73.207822003726392</c:v>
                </c:pt>
                <c:pt idx="130">
                  <c:v>73.120558286342899</c:v>
                </c:pt>
                <c:pt idx="131">
                  <c:v>73.033417353954079</c:v>
                </c:pt>
                <c:pt idx="132">
                  <c:v>72.946399032161892</c:v>
                </c:pt>
                <c:pt idx="133">
                  <c:v>72.859503949699786</c:v>
                </c:pt>
                <c:pt idx="134">
                  <c:v>72.772733498102284</c:v>
                </c:pt>
                <c:pt idx="135">
                  <c:v>72.686089785708674</c:v>
                </c:pt>
                <c:pt idx="136">
                  <c:v>72.599575584496705</c:v>
                </c:pt>
                <c:pt idx="137">
                  <c:v>72.513194268258061</c:v>
                </c:pt>
                <c:pt idx="138">
                  <c:v>72.426949740702995</c:v>
                </c:pt>
                <c:pt idx="139">
                  <c:v>72.340846352239822</c:v>
                </c:pt>
                <c:pt idx="140">
                  <c:v>72.254888804424354</c:v>
                </c:pt>
                <c:pt idx="141">
                  <c:v>72.169082041432361</c:v>
                </c:pt>
                <c:pt idx="142">
                  <c:v>72.083431128381449</c:v>
                </c:pt>
                <c:pt idx="143">
                  <c:v>71.997941116920543</c:v>
                </c:pt>
                <c:pt idx="144">
                  <c:v>71.912616899207379</c:v>
                </c:pt>
                <c:pt idx="145">
                  <c:v>71.827463052191248</c:v>
                </c:pt>
                <c:pt idx="146">
                  <c:v>71.742483674975077</c:v>
                </c:pt>
                <c:pt idx="147">
                  <c:v>71.657682222905777</c:v>
                </c:pt>
                <c:pt idx="148">
                  <c:v>71.573061342873515</c:v>
                </c:pt>
                <c:pt idx="149">
                  <c:v>71.488622715020924</c:v>
                </c:pt>
                <c:pt idx="150">
                  <c:v>71.404366906596948</c:v>
                </c:pt>
                <c:pt idx="151">
                  <c:v>71.320293243961856</c:v>
                </c:pt>
                <c:pt idx="152">
                  <c:v>71.236399708694677</c:v>
                </c:pt>
                <c:pt idx="153">
                  <c:v>71.152682863325523</c:v>
                </c:pt>
                <c:pt idx="154">
                  <c:v>71.069137811392508</c:v>
                </c:pt>
                <c:pt idx="155">
                  <c:v>70.98575819532067</c:v>
                </c:pt>
                <c:pt idx="156">
                  <c:v>70.902536234091414</c:v>
                </c:pt>
                <c:pt idx="157">
                  <c:v>70.819462800902926</c:v>
                </c:pt>
                <c:pt idx="158">
                  <c:v>70.736527539134926</c:v>
                </c:pt>
                <c:pt idx="159">
                  <c:v>70.653719013063593</c:v>
                </c:pt>
                <c:pt idx="160">
                  <c:v>70.571024888069331</c:v>
                </c:pt>
                <c:pt idx="161">
                  <c:v>70.48843213367536</c:v>
                </c:pt>
                <c:pt idx="162">
                  <c:v>70.40592724175697</c:v>
                </c:pt>
                <c:pt idx="163">
                  <c:v>70.323496451740425</c:v>
                </c:pt>
                <c:pt idx="164">
                  <c:v>70.241125974593217</c:v>
                </c:pt>
                <c:pt idx="165">
                  <c:v>70.15880220787146</c:v>
                </c:pt>
                <c:pt idx="166">
                  <c:v>70.076511934975002</c:v>
                </c:pt>
                <c:pt idx="167">
                  <c:v>69.994242502970479</c:v>
                </c:pt>
                <c:pt idx="168">
                  <c:v>69.911981974764416</c:v>
                </c:pt>
                <c:pt idx="169">
                  <c:v>69.829719252919773</c:v>
                </c:pt>
                <c:pt idx="170">
                  <c:v>69.747444173901371</c:v>
                </c:pt>
                <c:pt idx="171">
                  <c:v>69.665147572906179</c:v>
                </c:pt>
                <c:pt idx="172">
                  <c:v>69.582821320616205</c:v>
                </c:pt>
                <c:pt idx="173">
                  <c:v>69.500458334154317</c:v>
                </c:pt>
                <c:pt idx="174">
                  <c:v>69.418052565208697</c:v>
                </c:pt>
                <c:pt idx="175">
                  <c:v>69.33559896872147</c:v>
                </c:pt>
                <c:pt idx="176">
                  <c:v>69.253093455732312</c:v>
                </c:pt>
                <c:pt idx="177">
                  <c:v>69.170532833961275</c:v>
                </c:pt>
                <c:pt idx="178">
                  <c:v>69.087914739547841</c:v>
                </c:pt>
                <c:pt idx="179">
                  <c:v>69.005237563076122</c:v>
                </c:pt>
                <c:pt idx="180">
                  <c:v>68.922500372650219</c:v>
                </c:pt>
                <c:pt idx="181">
                  <c:v>68.839702836376873</c:v>
                </c:pt>
                <c:pt idx="182">
                  <c:v>68.756845146191111</c:v>
                </c:pt>
                <c:pt idx="183">
                  <c:v>68.673927944552076</c:v>
                </c:pt>
                <c:pt idx="184">
                  <c:v>68.590952255155869</c:v>
                </c:pt>
                <c:pt idx="185">
                  <c:v>68.507919418469967</c:v>
                </c:pt>
                <c:pt idx="186">
                  <c:v>68.424831032598831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84.706999999999994</c:v>
                </c:pt>
                <c:pt idx="1">
                  <c:v>83.122</c:v>
                </c:pt>
                <c:pt idx="2">
                  <c:v>83.659000000000006</c:v>
                </c:pt>
                <c:pt idx="3">
                  <c:v>83.878</c:v>
                </c:pt>
                <c:pt idx="4">
                  <c:v>84.146000000000001</c:v>
                </c:pt>
                <c:pt idx="5">
                  <c:v>83.561000000000007</c:v>
                </c:pt>
                <c:pt idx="6">
                  <c:v>84.268000000000001</c:v>
                </c:pt>
                <c:pt idx="7">
                  <c:v>83.927000000000007</c:v>
                </c:pt>
                <c:pt idx="8">
                  <c:v>85.194999999999993</c:v>
                </c:pt>
                <c:pt idx="9">
                  <c:v>84.146000000000001</c:v>
                </c:pt>
                <c:pt idx="10">
                  <c:v>83.659000000000006</c:v>
                </c:pt>
                <c:pt idx="11">
                  <c:v>84.316999999999993</c:v>
                </c:pt>
                <c:pt idx="12">
                  <c:v>83.537000000000006</c:v>
                </c:pt>
                <c:pt idx="13">
                  <c:v>84.78</c:v>
                </c:pt>
                <c:pt idx="14">
                  <c:v>84.049000000000007</c:v>
                </c:pt>
                <c:pt idx="15">
                  <c:v>83.268000000000001</c:v>
                </c:pt>
                <c:pt idx="16">
                  <c:v>83.78</c:v>
                </c:pt>
                <c:pt idx="17">
                  <c:v>85.584999999999994</c:v>
                </c:pt>
                <c:pt idx="18">
                  <c:v>85.244</c:v>
                </c:pt>
                <c:pt idx="19">
                  <c:v>86.659000000000006</c:v>
                </c:pt>
                <c:pt idx="20">
                  <c:v>85.853999999999999</c:v>
                </c:pt>
                <c:pt idx="21">
                  <c:v>86.878</c:v>
                </c:pt>
                <c:pt idx="22">
                  <c:v>87.293000000000006</c:v>
                </c:pt>
                <c:pt idx="23">
                  <c:v>86.731999999999999</c:v>
                </c:pt>
                <c:pt idx="24">
                  <c:v>87.683000000000007</c:v>
                </c:pt>
                <c:pt idx="25">
                  <c:v>88.340999999999994</c:v>
                </c:pt>
                <c:pt idx="26">
                  <c:v>88.22</c:v>
                </c:pt>
                <c:pt idx="27">
                  <c:v>86.415000000000006</c:v>
                </c:pt>
                <c:pt idx="28">
                  <c:v>89.853999999999999</c:v>
                </c:pt>
                <c:pt idx="29">
                  <c:v>88.828999999999994</c:v>
                </c:pt>
                <c:pt idx="30">
                  <c:v>89.659000000000006</c:v>
                </c:pt>
                <c:pt idx="31">
                  <c:v>89.659000000000006</c:v>
                </c:pt>
                <c:pt idx="32">
                  <c:v>88.950999999999993</c:v>
                </c:pt>
                <c:pt idx="33">
                  <c:v>89.78</c:v>
                </c:pt>
                <c:pt idx="34">
                  <c:v>91.61</c:v>
                </c:pt>
                <c:pt idx="35">
                  <c:v>89.706999999999994</c:v>
                </c:pt>
                <c:pt idx="36">
                  <c:v>93.244</c:v>
                </c:pt>
                <c:pt idx="37">
                  <c:v>92.438999999999993</c:v>
                </c:pt>
                <c:pt idx="38">
                  <c:v>95.122</c:v>
                </c:pt>
                <c:pt idx="39">
                  <c:v>94.415000000000006</c:v>
                </c:pt>
                <c:pt idx="40">
                  <c:v>95.293000000000006</c:v>
                </c:pt>
                <c:pt idx="41">
                  <c:v>94.659000000000006</c:v>
                </c:pt>
                <c:pt idx="42">
                  <c:v>95.950999999999993</c:v>
                </c:pt>
                <c:pt idx="43">
                  <c:v>99.268000000000001</c:v>
                </c:pt>
                <c:pt idx="44">
                  <c:v>100.07299999999999</c:v>
                </c:pt>
                <c:pt idx="45">
                  <c:v>102.56100000000001</c:v>
                </c:pt>
                <c:pt idx="46">
                  <c:v>105.34099999999999</c:v>
                </c:pt>
                <c:pt idx="47">
                  <c:v>108.07299999999999</c:v>
                </c:pt>
                <c:pt idx="48">
                  <c:v>112.95099999999999</c:v>
                </c:pt>
                <c:pt idx="49">
                  <c:v>118.122</c:v>
                </c:pt>
                <c:pt idx="50">
                  <c:v>127.512</c:v>
                </c:pt>
                <c:pt idx="51">
                  <c:v>137.268</c:v>
                </c:pt>
                <c:pt idx="52">
                  <c:v>151.61000000000001</c:v>
                </c:pt>
                <c:pt idx="53">
                  <c:v>166.29300000000001</c:v>
                </c:pt>
                <c:pt idx="54">
                  <c:v>181.80500000000001</c:v>
                </c:pt>
                <c:pt idx="55">
                  <c:v>196.92699999999999</c:v>
                </c:pt>
                <c:pt idx="56">
                  <c:v>208.17099999999999</c:v>
                </c:pt>
                <c:pt idx="57">
                  <c:v>219.58500000000001</c:v>
                </c:pt>
                <c:pt idx="58">
                  <c:v>229.17099999999999</c:v>
                </c:pt>
                <c:pt idx="59">
                  <c:v>233.92699999999999</c:v>
                </c:pt>
                <c:pt idx="60">
                  <c:v>237.756</c:v>
                </c:pt>
                <c:pt idx="61">
                  <c:v>237.68299999999999</c:v>
                </c:pt>
                <c:pt idx="62">
                  <c:v>234.78</c:v>
                </c:pt>
                <c:pt idx="63">
                  <c:v>227.31700000000001</c:v>
                </c:pt>
                <c:pt idx="64">
                  <c:v>213.43899999999999</c:v>
                </c:pt>
                <c:pt idx="65">
                  <c:v>193.56100000000001</c:v>
                </c:pt>
                <c:pt idx="66">
                  <c:v>168.34100000000001</c:v>
                </c:pt>
                <c:pt idx="67">
                  <c:v>141.22</c:v>
                </c:pt>
                <c:pt idx="68">
                  <c:v>117.19499999999999</c:v>
                </c:pt>
                <c:pt idx="69">
                  <c:v>102.732</c:v>
                </c:pt>
                <c:pt idx="70">
                  <c:v>90.584999999999994</c:v>
                </c:pt>
                <c:pt idx="71">
                  <c:v>90</c:v>
                </c:pt>
                <c:pt idx="72">
                  <c:v>91.39</c:v>
                </c:pt>
                <c:pt idx="73">
                  <c:v>94.927000000000007</c:v>
                </c:pt>
                <c:pt idx="74">
                  <c:v>99.902000000000001</c:v>
                </c:pt>
                <c:pt idx="75">
                  <c:v>106.244</c:v>
                </c:pt>
                <c:pt idx="76">
                  <c:v>115.61</c:v>
                </c:pt>
                <c:pt idx="77">
                  <c:v>126.512</c:v>
                </c:pt>
                <c:pt idx="78">
                  <c:v>139.512</c:v>
                </c:pt>
                <c:pt idx="79">
                  <c:v>152.36600000000001</c:v>
                </c:pt>
                <c:pt idx="80">
                  <c:v>164.92699999999999</c:v>
                </c:pt>
                <c:pt idx="81">
                  <c:v>176.512</c:v>
                </c:pt>
                <c:pt idx="82">
                  <c:v>185.244</c:v>
                </c:pt>
                <c:pt idx="83">
                  <c:v>192.512</c:v>
                </c:pt>
                <c:pt idx="84">
                  <c:v>196.19499999999999</c:v>
                </c:pt>
                <c:pt idx="85">
                  <c:v>196.17099999999999</c:v>
                </c:pt>
                <c:pt idx="86">
                  <c:v>193.04900000000001</c:v>
                </c:pt>
                <c:pt idx="87">
                  <c:v>183.68299999999999</c:v>
                </c:pt>
                <c:pt idx="88">
                  <c:v>167.732</c:v>
                </c:pt>
                <c:pt idx="89">
                  <c:v>149.92699999999999</c:v>
                </c:pt>
                <c:pt idx="90">
                  <c:v>130.38999999999999</c:v>
                </c:pt>
                <c:pt idx="91">
                  <c:v>112.634</c:v>
                </c:pt>
                <c:pt idx="92">
                  <c:v>98.950999999999993</c:v>
                </c:pt>
                <c:pt idx="93">
                  <c:v>87.927000000000007</c:v>
                </c:pt>
                <c:pt idx="94">
                  <c:v>84.659000000000006</c:v>
                </c:pt>
                <c:pt idx="95">
                  <c:v>83.366</c:v>
                </c:pt>
                <c:pt idx="96">
                  <c:v>83.122</c:v>
                </c:pt>
                <c:pt idx="97">
                  <c:v>82.902000000000001</c:v>
                </c:pt>
                <c:pt idx="98">
                  <c:v>82.024000000000001</c:v>
                </c:pt>
                <c:pt idx="99">
                  <c:v>84.171000000000006</c:v>
                </c:pt>
                <c:pt idx="100">
                  <c:v>85.122</c:v>
                </c:pt>
                <c:pt idx="101">
                  <c:v>84</c:v>
                </c:pt>
                <c:pt idx="102">
                  <c:v>84.853999999999999</c:v>
                </c:pt>
                <c:pt idx="103">
                  <c:v>85.488</c:v>
                </c:pt>
                <c:pt idx="104">
                  <c:v>84.561000000000007</c:v>
                </c:pt>
                <c:pt idx="105">
                  <c:v>86.415000000000006</c:v>
                </c:pt>
                <c:pt idx="106">
                  <c:v>86.072999999999993</c:v>
                </c:pt>
                <c:pt idx="107">
                  <c:v>86.366</c:v>
                </c:pt>
                <c:pt idx="108">
                  <c:v>86.706999999999994</c:v>
                </c:pt>
                <c:pt idx="109">
                  <c:v>87.293000000000006</c:v>
                </c:pt>
                <c:pt idx="110">
                  <c:v>86.366</c:v>
                </c:pt>
                <c:pt idx="111">
                  <c:v>85.756</c:v>
                </c:pt>
                <c:pt idx="112">
                  <c:v>86.438999999999993</c:v>
                </c:pt>
                <c:pt idx="113">
                  <c:v>85.659000000000006</c:v>
                </c:pt>
                <c:pt idx="114">
                  <c:v>87.512</c:v>
                </c:pt>
                <c:pt idx="115">
                  <c:v>86.853999999999999</c:v>
                </c:pt>
                <c:pt idx="116">
                  <c:v>86.171000000000006</c:v>
                </c:pt>
                <c:pt idx="117">
                  <c:v>84.950999999999993</c:v>
                </c:pt>
                <c:pt idx="118">
                  <c:v>84.902000000000001</c:v>
                </c:pt>
                <c:pt idx="119">
                  <c:v>86.146000000000001</c:v>
                </c:pt>
                <c:pt idx="120">
                  <c:v>86.462999999999994</c:v>
                </c:pt>
                <c:pt idx="121">
                  <c:v>87</c:v>
                </c:pt>
                <c:pt idx="122">
                  <c:v>86.293000000000006</c:v>
                </c:pt>
                <c:pt idx="123">
                  <c:v>86.293000000000006</c:v>
                </c:pt>
                <c:pt idx="124">
                  <c:v>88.78</c:v>
                </c:pt>
                <c:pt idx="125">
                  <c:v>85</c:v>
                </c:pt>
                <c:pt idx="126">
                  <c:v>84.268000000000001</c:v>
                </c:pt>
                <c:pt idx="127">
                  <c:v>84.22</c:v>
                </c:pt>
                <c:pt idx="128">
                  <c:v>84.122</c:v>
                </c:pt>
                <c:pt idx="129">
                  <c:v>83.756</c:v>
                </c:pt>
                <c:pt idx="130">
                  <c:v>83.853999999999999</c:v>
                </c:pt>
                <c:pt idx="131">
                  <c:v>83.462999999999994</c:v>
                </c:pt>
                <c:pt idx="132">
                  <c:v>82.366</c:v>
                </c:pt>
                <c:pt idx="133">
                  <c:v>82.22</c:v>
                </c:pt>
                <c:pt idx="134">
                  <c:v>81.049000000000007</c:v>
                </c:pt>
                <c:pt idx="135">
                  <c:v>81.878</c:v>
                </c:pt>
                <c:pt idx="136">
                  <c:v>82.39</c:v>
                </c:pt>
                <c:pt idx="137">
                  <c:v>81.61</c:v>
                </c:pt>
                <c:pt idx="138">
                  <c:v>81.805000000000007</c:v>
                </c:pt>
                <c:pt idx="139">
                  <c:v>80.634</c:v>
                </c:pt>
                <c:pt idx="140">
                  <c:v>82.340999999999994</c:v>
                </c:pt>
                <c:pt idx="141">
                  <c:v>79.659000000000006</c:v>
                </c:pt>
                <c:pt idx="142">
                  <c:v>79.78</c:v>
                </c:pt>
                <c:pt idx="143">
                  <c:v>81.878</c:v>
                </c:pt>
                <c:pt idx="144">
                  <c:v>81.512</c:v>
                </c:pt>
                <c:pt idx="145">
                  <c:v>81.61</c:v>
                </c:pt>
                <c:pt idx="146">
                  <c:v>81.706999999999994</c:v>
                </c:pt>
                <c:pt idx="147">
                  <c:v>81.950999999999993</c:v>
                </c:pt>
                <c:pt idx="148">
                  <c:v>83.366</c:v>
                </c:pt>
                <c:pt idx="149">
                  <c:v>81.316999999999993</c:v>
                </c:pt>
                <c:pt idx="150">
                  <c:v>82.950999999999993</c:v>
                </c:pt>
                <c:pt idx="151">
                  <c:v>83.097999999999999</c:v>
                </c:pt>
                <c:pt idx="152">
                  <c:v>83.024000000000001</c:v>
                </c:pt>
                <c:pt idx="153">
                  <c:v>82.194999999999993</c:v>
                </c:pt>
                <c:pt idx="154">
                  <c:v>82.805000000000007</c:v>
                </c:pt>
                <c:pt idx="155">
                  <c:v>81.537000000000006</c:v>
                </c:pt>
                <c:pt idx="156">
                  <c:v>81.122</c:v>
                </c:pt>
                <c:pt idx="157">
                  <c:v>82.340999999999994</c:v>
                </c:pt>
                <c:pt idx="158">
                  <c:v>80.975999999999999</c:v>
                </c:pt>
                <c:pt idx="159">
                  <c:v>82.049000000000007</c:v>
                </c:pt>
                <c:pt idx="160">
                  <c:v>81.39</c:v>
                </c:pt>
                <c:pt idx="161">
                  <c:v>79.659000000000006</c:v>
                </c:pt>
                <c:pt idx="162">
                  <c:v>79.756</c:v>
                </c:pt>
                <c:pt idx="163">
                  <c:v>78.756</c:v>
                </c:pt>
                <c:pt idx="164">
                  <c:v>78.853999999999999</c:v>
                </c:pt>
                <c:pt idx="165">
                  <c:v>78.61</c:v>
                </c:pt>
                <c:pt idx="166">
                  <c:v>78.171000000000006</c:v>
                </c:pt>
                <c:pt idx="167">
                  <c:v>80.366</c:v>
                </c:pt>
                <c:pt idx="168">
                  <c:v>79.462999999999994</c:v>
                </c:pt>
                <c:pt idx="169">
                  <c:v>79.438999999999993</c:v>
                </c:pt>
                <c:pt idx="170">
                  <c:v>79.366</c:v>
                </c:pt>
                <c:pt idx="171">
                  <c:v>78.853999999999999</c:v>
                </c:pt>
                <c:pt idx="172">
                  <c:v>77.097999999999999</c:v>
                </c:pt>
                <c:pt idx="173">
                  <c:v>77.415000000000006</c:v>
                </c:pt>
                <c:pt idx="174">
                  <c:v>78.024000000000001</c:v>
                </c:pt>
                <c:pt idx="175">
                  <c:v>78.366</c:v>
                </c:pt>
                <c:pt idx="176">
                  <c:v>76.512</c:v>
                </c:pt>
                <c:pt idx="177">
                  <c:v>77.659000000000006</c:v>
                </c:pt>
                <c:pt idx="178">
                  <c:v>77.584999999999994</c:v>
                </c:pt>
                <c:pt idx="179">
                  <c:v>77.488</c:v>
                </c:pt>
                <c:pt idx="180">
                  <c:v>76.097999999999999</c:v>
                </c:pt>
                <c:pt idx="181">
                  <c:v>78.122</c:v>
                </c:pt>
                <c:pt idx="182">
                  <c:v>76.561000000000007</c:v>
                </c:pt>
                <c:pt idx="183">
                  <c:v>77.293000000000006</c:v>
                </c:pt>
                <c:pt idx="184">
                  <c:v>77.244</c:v>
                </c:pt>
                <c:pt idx="185">
                  <c:v>76.561000000000007</c:v>
                </c:pt>
                <c:pt idx="186">
                  <c:v>75.61</c:v>
                </c:pt>
                <c:pt idx="187">
                  <c:v>78</c:v>
                </c:pt>
                <c:pt idx="188">
                  <c:v>76.39</c:v>
                </c:pt>
                <c:pt idx="189">
                  <c:v>76.828999999999994</c:v>
                </c:pt>
                <c:pt idx="190">
                  <c:v>75.828999999999994</c:v>
                </c:pt>
                <c:pt idx="191">
                  <c:v>75.950999999999993</c:v>
                </c:pt>
                <c:pt idx="192">
                  <c:v>77.438999999999993</c:v>
                </c:pt>
                <c:pt idx="193">
                  <c:v>76.366</c:v>
                </c:pt>
                <c:pt idx="194">
                  <c:v>77.584999999999994</c:v>
                </c:pt>
                <c:pt idx="195">
                  <c:v>75.902000000000001</c:v>
                </c:pt>
                <c:pt idx="196">
                  <c:v>76.902000000000001</c:v>
                </c:pt>
                <c:pt idx="197">
                  <c:v>78.122</c:v>
                </c:pt>
                <c:pt idx="198">
                  <c:v>76.488</c:v>
                </c:pt>
                <c:pt idx="199">
                  <c:v>75.584999999999994</c:v>
                </c:pt>
                <c:pt idx="200">
                  <c:v>75.097999999999999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81.539645259570079</c:v>
                </c:pt>
                <c:pt idx="1">
                  <c:v>81.853526351115775</c:v>
                </c:pt>
                <c:pt idx="2">
                  <c:v>82.168011131544588</c:v>
                </c:pt>
                <c:pt idx="3">
                  <c:v>82.483083754981521</c:v>
                </c:pt>
                <c:pt idx="4">
                  <c:v>82.798719865366962</c:v>
                </c:pt>
                <c:pt idx="5">
                  <c:v>83.114885201085713</c:v>
                </c:pt>
                <c:pt idx="6">
                  <c:v>83.431534041426346</c:v>
                </c:pt>
                <c:pt idx="7">
                  <c:v>83.748607485606982</c:v>
                </c:pt>
                <c:pt idx="8">
                  <c:v>84.066031556666957</c:v>
                </c:pt>
                <c:pt idx="9">
                  <c:v>84.383715124883764</c:v>
                </c:pt>
                <c:pt idx="10">
                  <c:v>84.701547648796691</c:v>
                </c:pt>
                <c:pt idx="11">
                  <c:v>85.019396736783222</c:v>
                </c:pt>
                <c:pt idx="12">
                  <c:v>85.337105539019959</c:v>
                </c:pt>
                <c:pt idx="13">
                  <c:v>85.654489989470264</c:v>
                </c:pt>
                <c:pt idx="14">
                  <c:v>85.971335931719437</c:v>
                </c:pt>
                <c:pt idx="15">
                  <c:v>86.287396183358993</c:v>
                </c:pt>
                <c:pt idx="16">
                  <c:v>86.602387624949742</c:v>
                </c:pt>
                <c:pt idx="17">
                  <c:v>86.915988447343352</c:v>
                </c:pt>
                <c:pt idx="18">
                  <c:v>87.227835764652482</c:v>
                </c:pt>
                <c:pt idx="19">
                  <c:v>87.537523913726091</c:v>
                </c:pt>
                <c:pt idx="20">
                  <c:v>87.844603935916624</c:v>
                </c:pt>
                <c:pt idx="21">
                  <c:v>88.148585004016624</c:v>
                </c:pt>
                <c:pt idx="22">
                  <c:v>88.448938959474731</c:v>
                </c:pt>
                <c:pt idx="23">
                  <c:v>88.745109719924002</c:v>
                </c:pt>
                <c:pt idx="24">
                  <c:v>89.036530178008661</c:v>
                </c:pt>
                <c:pt idx="25">
                  <c:v>89.322650427166479</c:v>
                </c:pt>
                <c:pt idx="26">
                  <c:v>89.602982814407696</c:v>
                </c:pt>
                <c:pt idx="27">
                  <c:v>89.877171525209747</c:v>
                </c:pt>
                <c:pt idx="28">
                  <c:v>90.145097214009652</c:v>
                </c:pt>
                <c:pt idx="29">
                  <c:v>90.407030603505916</c:v>
                </c:pt>
                <c:pt idx="30">
                  <c:v>90.663852870500463</c:v>
                </c:pt>
                <c:pt idx="31">
                  <c:v>90.917364721126177</c:v>
                </c:pt>
                <c:pt idx="32">
                  <c:v>91.170709792011806</c:v>
                </c:pt>
                <c:pt idx="33">
                  <c:v>91.42894054052941</c:v>
                </c:pt>
                <c:pt idx="34">
                  <c:v>91.699754894456504</c:v>
                </c:pt>
                <c:pt idx="35">
                  <c:v>91.994428056174996</c:v>
                </c:pt>
                <c:pt idx="36">
                  <c:v>92.328954170621643</c:v>
                </c:pt>
                <c:pt idx="37">
                  <c:v>92.725395171453059</c:v>
                </c:pt>
                <c:pt idx="38">
                  <c:v>93.213407376119051</c:v>
                </c:pt>
                <c:pt idx="39">
                  <c:v>93.831879388740475</c:v>
                </c:pt>
                <c:pt idx="40">
                  <c:v>94.630567962120935</c:v>
                </c:pt>
                <c:pt idx="41">
                  <c:v>95.671563937414049</c:v>
                </c:pt>
                <c:pt idx="42">
                  <c:v>97.030362918137328</c:v>
                </c:pt>
                <c:pt idx="43">
                  <c:v>98.796262357339558</c:v>
                </c:pt>
                <c:pt idx="44">
                  <c:v>101.07176824932759</c:v>
                </c:pt>
                <c:pt idx="45">
                  <c:v>103.97068251903509</c:v>
                </c:pt>
                <c:pt idx="46">
                  <c:v>107.61456889760876</c:v>
                </c:pt>
                <c:pt idx="47">
                  <c:v>112.12737138911201</c:v>
                </c:pt>
                <c:pt idx="48">
                  <c:v>117.62809186561744</c:v>
                </c:pt>
                <c:pt idx="49">
                  <c:v>124.22162029367817</c:v>
                </c:pt>
                <c:pt idx="50">
                  <c:v>131.9880360959248</c:v>
                </c:pt>
                <c:pt idx="51">
                  <c:v>140.97091342015526</c:v>
                </c:pt>
                <c:pt idx="52">
                  <c:v>151.1652405858471</c:v>
                </c:pt>
                <c:pt idx="53">
                  <c:v>162.50521060757768</c:v>
                </c:pt>
                <c:pt idx="54">
                  <c:v>174.85080023942419</c:v>
                </c:pt>
                <c:pt idx="55">
                  <c:v>187.9690777576443</c:v>
                </c:pt>
                <c:pt idx="56">
                  <c:v>201.50182419660408</c:v>
                </c:pt>
                <c:pt idx="57">
                  <c:v>214.90874518002533</c:v>
                </c:pt>
                <c:pt idx="58">
                  <c:v>227.38386999421238</c:v>
                </c:pt>
                <c:pt idx="59">
                  <c:v>237.77201575501005</c:v>
                </c:pt>
                <c:pt idx="60">
                  <c:v>244.56042314995395</c:v>
                </c:pt>
                <c:pt idx="61">
                  <c:v>246.05506044269947</c:v>
                </c:pt>
                <c:pt idx="62">
                  <c:v>240.81205700127344</c:v>
                </c:pt>
                <c:pt idx="63">
                  <c:v>228.24769874642271</c:v>
                </c:pt>
                <c:pt idx="64">
                  <c:v>209.1582941157582</c:v>
                </c:pt>
                <c:pt idx="65">
                  <c:v>185.8055476858392</c:v>
                </c:pt>
                <c:pt idx="66">
                  <c:v>161.39446777507661</c:v>
                </c:pt>
                <c:pt idx="67">
                  <c:v>139.12519745199415</c:v>
                </c:pt>
                <c:pt idx="68">
                  <c:v>121.27975955021276</c:v>
                </c:pt>
                <c:pt idx="69">
                  <c:v>108.77880249788572</c:v>
                </c:pt>
                <c:pt idx="70">
                  <c:v>101.33412107876514</c:v>
                </c:pt>
                <c:pt idx="71">
                  <c:v>97.982673636932702</c:v>
                </c:pt>
                <c:pt idx="72">
                  <c:v>97.655563094258582</c:v>
                </c:pt>
                <c:pt idx="73">
                  <c:v>99.539838953385569</c:v>
                </c:pt>
                <c:pt idx="74">
                  <c:v>103.1849716123296</c:v>
                </c:pt>
                <c:pt idx="75">
                  <c:v>108.43762085208041</c:v>
                </c:pt>
                <c:pt idx="76">
                  <c:v>115.31266827270287</c:v>
                </c:pt>
                <c:pt idx="77">
                  <c:v>123.8683754825657</c:v>
                </c:pt>
                <c:pt idx="78">
                  <c:v>134.1058147216998</c:v>
                </c:pt>
                <c:pt idx="79">
                  <c:v>145.88415091669933</c:v>
                </c:pt>
                <c:pt idx="80">
                  <c:v>158.83418640553529</c:v>
                </c:pt>
                <c:pt idx="81">
                  <c:v>172.25880480644358</c:v>
                </c:pt>
                <c:pt idx="82">
                  <c:v>185.03481715061059</c:v>
                </c:pt>
                <c:pt idx="83">
                  <c:v>195.57947526693866</c:v>
                </c:pt>
                <c:pt idx="84">
                  <c:v>201.99303549068111</c:v>
                </c:pt>
                <c:pt idx="85">
                  <c:v>202.47345382989809</c:v>
                </c:pt>
                <c:pt idx="86">
                  <c:v>195.96217912751837</c:v>
                </c:pt>
                <c:pt idx="87">
                  <c:v>182.76032641992367</c:v>
                </c:pt>
                <c:pt idx="88">
                  <c:v>164.7272015901134</c:v>
                </c:pt>
                <c:pt idx="89">
                  <c:v>144.82037175058278</c:v>
                </c:pt>
                <c:pt idx="90">
                  <c:v>126.12779390744493</c:v>
                </c:pt>
                <c:pt idx="91">
                  <c:v>110.88706933304992</c:v>
                </c:pt>
                <c:pt idx="92">
                  <c:v>99.987085872769654</c:v>
                </c:pt>
                <c:pt idx="93">
                  <c:v>93.104841585247129</c:v>
                </c:pt>
                <c:pt idx="94">
                  <c:v>89.243825837132235</c:v>
                </c:pt>
                <c:pt idx="95">
                  <c:v>87.29803143172154</c:v>
                </c:pt>
                <c:pt idx="96">
                  <c:v>86.394301642468136</c:v>
                </c:pt>
                <c:pt idx="97">
                  <c:v>85.982280301626403</c:v>
                </c:pt>
                <c:pt idx="98">
                  <c:v>85.772944023024152</c:v>
                </c:pt>
                <c:pt idx="99">
                  <c:v>85.637171103386422</c:v>
                </c:pt>
                <c:pt idx="100">
                  <c:v>85.525312810639264</c:v>
                </c:pt>
                <c:pt idx="101">
                  <c:v>85.420843739563722</c:v>
                </c:pt>
                <c:pt idx="102">
                  <c:v>85.319041177076798</c:v>
                </c:pt>
                <c:pt idx="103">
                  <c:v>85.218863591120154</c:v>
                </c:pt>
                <c:pt idx="104">
                  <c:v>85.120358693602242</c:v>
                </c:pt>
                <c:pt idx="105">
                  <c:v>85.023994274115253</c:v>
                </c:pt>
                <c:pt idx="106">
                  <c:v>84.930563076287228</c:v>
                </c:pt>
                <c:pt idx="107">
                  <c:v>84.841243357390582</c:v>
                </c:pt>
                <c:pt idx="108">
                  <c:v>84.757701249753154</c:v>
                </c:pt>
                <c:pt idx="109">
                  <c:v>84.682199825042417</c:v>
                </c:pt>
                <c:pt idx="110">
                  <c:v>84.617692135905102</c:v>
                </c:pt>
                <c:pt idx="111">
                  <c:v>84.567871719685542</c:v>
                </c:pt>
                <c:pt idx="112">
                  <c:v>84.537148250898966</c:v>
                </c:pt>
                <c:pt idx="113">
                  <c:v>84.530513145875858</c:v>
                </c:pt>
                <c:pt idx="114">
                  <c:v>84.553262898405109</c:v>
                </c:pt>
                <c:pt idx="115">
                  <c:v>84.610558500692306</c:v>
                </c:pt>
                <c:pt idx="116">
                  <c:v>84.706816236854607</c:v>
                </c:pt>
                <c:pt idx="117">
                  <c:v>84.844940167413696</c:v>
                </c:pt>
                <c:pt idx="118">
                  <c:v>85.025399157533485</c:v>
                </c:pt>
                <c:pt idx="119">
                  <c:v>85.245090617831366</c:v>
                </c:pt>
                <c:pt idx="120">
                  <c:v>85.495812991983797</c:v>
                </c:pt>
                <c:pt idx="121">
                  <c:v>85.762099714982327</c:v>
                </c:pt>
                <c:pt idx="122">
                  <c:v>86.018469664303794</c:v>
                </c:pt>
                <c:pt idx="123">
                  <c:v>86.227217507841203</c:v>
                </c:pt>
                <c:pt idx="124">
                  <c:v>86.339546770475465</c:v>
                </c:pt>
                <c:pt idx="125">
                  <c:v>86.303668351503745</c:v>
                </c:pt>
                <c:pt idx="126">
                  <c:v>86.081096563262804</c:v>
                </c:pt>
                <c:pt idx="127">
                  <c:v>85.666170145950986</c:v>
                </c:pt>
                <c:pt idx="128">
                  <c:v>85.097729492615727</c:v>
                </c:pt>
                <c:pt idx="129">
                  <c:v>84.452642546340471</c:v>
                </c:pt>
                <c:pt idx="130">
                  <c:v>83.820990221935375</c:v>
                </c:pt>
                <c:pt idx="131">
                  <c:v>83.275388302553722</c:v>
                </c:pt>
                <c:pt idx="132">
                  <c:v>82.851102960998077</c:v>
                </c:pt>
                <c:pt idx="133">
                  <c:v>82.545449301660128</c:v>
                </c:pt>
                <c:pt idx="134">
                  <c:v>82.332008163266238</c:v>
                </c:pt>
                <c:pt idx="135">
                  <c:v>82.178194649702888</c:v>
                </c:pt>
                <c:pt idx="136">
                  <c:v>82.057099512032096</c:v>
                </c:pt>
                <c:pt idx="137">
                  <c:v>81.951360596378294</c:v>
                </c:pt>
                <c:pt idx="138">
                  <c:v>81.851775651313318</c:v>
                </c:pt>
                <c:pt idx="139">
                  <c:v>81.754296287495762</c:v>
                </c:pt>
                <c:pt idx="140">
                  <c:v>81.657601790148931</c:v>
                </c:pt>
                <c:pt idx="141">
                  <c:v>81.561883877637854</c:v>
                </c:pt>
                <c:pt idx="142">
                  <c:v>81.468727455975085</c:v>
                </c:pt>
                <c:pt idx="143">
                  <c:v>81.381864488938447</c:v>
                </c:pt>
                <c:pt idx="144">
                  <c:v>81.308598128195939</c:v>
                </c:pt>
                <c:pt idx="145">
                  <c:v>81.261469382285711</c:v>
                </c:pt>
                <c:pt idx="146">
                  <c:v>81.259165162073401</c:v>
                </c:pt>
                <c:pt idx="147">
                  <c:v>81.324999346773026</c:v>
                </c:pt>
                <c:pt idx="148">
                  <c:v>81.481207821965583</c:v>
                </c:pt>
                <c:pt idx="149">
                  <c:v>81.738615053578201</c:v>
                </c:pt>
                <c:pt idx="150">
                  <c:v>82.084192424835933</c:v>
                </c:pt>
                <c:pt idx="151">
                  <c:v>82.472422062642977</c:v>
                </c:pt>
                <c:pt idx="152">
                  <c:v>82.827567617240419</c:v>
                </c:pt>
                <c:pt idx="153">
                  <c:v>83.060554774183743</c:v>
                </c:pt>
                <c:pt idx="154">
                  <c:v>83.096594073835831</c:v>
                </c:pt>
                <c:pt idx="155">
                  <c:v>82.902158581840922</c:v>
                </c:pt>
                <c:pt idx="156">
                  <c:v>82.498084235792234</c:v>
                </c:pt>
                <c:pt idx="157">
                  <c:v>81.951824388898672</c:v>
                </c:pt>
                <c:pt idx="158">
                  <c:v>81.352793366869307</c:v>
                </c:pt>
                <c:pt idx="159">
                  <c:v>80.783130623236971</c:v>
                </c:pt>
                <c:pt idx="160">
                  <c:v>80.296864984714318</c:v>
                </c:pt>
                <c:pt idx="161">
                  <c:v>79.913932417166592</c:v>
                </c:pt>
                <c:pt idx="162">
                  <c:v>79.627059882684108</c:v>
                </c:pt>
                <c:pt idx="163">
                  <c:v>79.414497865680062</c:v>
                </c:pt>
                <c:pt idx="164">
                  <c:v>79.251688892489014</c:v>
                </c:pt>
                <c:pt idx="165">
                  <c:v>79.118279478594474</c:v>
                </c:pt>
                <c:pt idx="166">
                  <c:v>79.000384260671112</c:v>
                </c:pt>
                <c:pt idx="167">
                  <c:v>78.889868709796175</c:v>
                </c:pt>
                <c:pt idx="168">
                  <c:v>78.782557058058416</c:v>
                </c:pt>
                <c:pt idx="169">
                  <c:v>78.676552036868145</c:v>
                </c:pt>
                <c:pt idx="170">
                  <c:v>78.571088923662913</c:v>
                </c:pt>
                <c:pt idx="171">
                  <c:v>78.465897051583596</c:v>
                </c:pt>
                <c:pt idx="172">
                  <c:v>78.36089615023603</c:v>
                </c:pt>
                <c:pt idx="173">
                  <c:v>78.256070374983409</c:v>
                </c:pt>
                <c:pt idx="174">
                  <c:v>78.15142219322361</c:v>
                </c:pt>
                <c:pt idx="175">
                  <c:v>78.046957438338268</c:v>
                </c:pt>
                <c:pt idx="176">
                  <c:v>77.942681083897511</c:v>
                </c:pt>
                <c:pt idx="177">
                  <c:v>77.838596298891446</c:v>
                </c:pt>
                <c:pt idx="178">
                  <c:v>77.734704401708044</c:v>
                </c:pt>
                <c:pt idx="179">
                  <c:v>77.631005032843376</c:v>
                </c:pt>
                <c:pt idx="180">
                  <c:v>77.52749637032889</c:v>
                </c:pt>
                <c:pt idx="181">
                  <c:v>77.424175344840094</c:v>
                </c:pt>
                <c:pt idx="182">
                  <c:v>77.321037843404184</c:v>
                </c:pt>
                <c:pt idx="183">
                  <c:v>77.218078898093125</c:v>
                </c:pt>
                <c:pt idx="184">
                  <c:v>77.115292858170164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81.539645259553154</c:v>
                </c:pt>
                <c:pt idx="1">
                  <c:v>81.853526351073342</c:v>
                </c:pt>
                <c:pt idx="2">
                  <c:v>82.168011131439684</c:v>
                </c:pt>
                <c:pt idx="3">
                  <c:v>82.483083754725897</c:v>
                </c:pt>
                <c:pt idx="4">
                  <c:v>82.798719864752854</c:v>
                </c:pt>
                <c:pt idx="5">
                  <c:v>83.114885199631317</c:v>
                </c:pt>
                <c:pt idx="6">
                  <c:v>83.431534038030662</c:v>
                </c:pt>
                <c:pt idx="7">
                  <c:v>83.74860747779114</c:v>
                </c:pt>
                <c:pt idx="8">
                  <c:v>84.066031538932123</c:v>
                </c:pt>
                <c:pt idx="9">
                  <c:v>84.383715085212003</c:v>
                </c:pt>
                <c:pt idx="10">
                  <c:v>84.701547561310576</c:v>
                </c:pt>
                <c:pt idx="11">
                  <c:v>85.019396546587842</c:v>
                </c:pt>
                <c:pt idx="12">
                  <c:v>85.337105131392065</c:v>
                </c:pt>
                <c:pt idx="13">
                  <c:v>85.654489128216753</c:v>
                </c:pt>
                <c:pt idx="14">
                  <c:v>85.971334137806878</c:v>
                </c:pt>
                <c:pt idx="15">
                  <c:v>86.287392499740122</c:v>
                </c:pt>
                <c:pt idx="16">
                  <c:v>86.602380168170868</c:v>
                </c:pt>
                <c:pt idx="17">
                  <c:v>86.915973566381723</c:v>
                </c:pt>
                <c:pt idx="18">
                  <c:v>87.227806488507781</c:v>
                </c:pt>
                <c:pt idx="19">
                  <c:v>87.537467133132338</c:v>
                </c:pt>
                <c:pt idx="20">
                  <c:v>87.84449537109316</c:v>
                </c:pt>
                <c:pt idx="21">
                  <c:v>88.148380368276037</c:v>
                </c:pt>
                <c:pt idx="22">
                  <c:v>88.448558702664386</c:v>
                </c:pt>
                <c:pt idx="23">
                  <c:v>88.74441313243419</c:v>
                </c:pt>
                <c:pt idx="24">
                  <c:v>89.035272187117414</c:v>
                </c:pt>
                <c:pt idx="25">
                  <c:v>89.320410765180554</c:v>
                </c:pt>
                <c:pt idx="26">
                  <c:v>89.599051926885096</c:v>
                </c:pt>
                <c:pt idx="27">
                  <c:v>89.870370068910574</c:v>
                </c:pt>
                <c:pt idx="28">
                  <c:v>90.133495654741992</c:v>
                </c:pt>
                <c:pt idx="29">
                  <c:v>90.387521650152252</c:v>
                </c:pt>
                <c:pt idx="30">
                  <c:v>90.631511774471562</c:v>
                </c:pt>
                <c:pt idx="31">
                  <c:v>90.864510624566833</c:v>
                </c:pt>
                <c:pt idx="32">
                  <c:v>91.085555659322594</c:v>
                </c:pt>
                <c:pt idx="33">
                  <c:v>91.293690948937183</c:v>
                </c:pt>
                <c:pt idx="34">
                  <c:v>91.487982498067879</c:v>
                </c:pt>
                <c:pt idx="35">
                  <c:v>91.66753484900913</c:v>
                </c:pt>
                <c:pt idx="36">
                  <c:v>91.831508566612001</c:v>
                </c:pt>
                <c:pt idx="37">
                  <c:v>91.979138107982621</c:v>
                </c:pt>
                <c:pt idx="38">
                  <c:v>92.109749495601832</c:v>
                </c:pt>
                <c:pt idx="39">
                  <c:v>92.222777151184246</c:v>
                </c:pt>
                <c:pt idx="40">
                  <c:v>92.317779217537364</c:v>
                </c:pt>
                <c:pt idx="41">
                  <c:v>92.39445070347044</c:v>
                </c:pt>
                <c:pt idx="42">
                  <c:v>92.452633836367895</c:v>
                </c:pt>
                <c:pt idx="43">
                  <c:v>92.492325098863788</c:v>
                </c:pt>
                <c:pt idx="44">
                  <c:v>92.513678556651783</c:v>
                </c:pt>
                <c:pt idx="45">
                  <c:v>92.517005246416716</c:v>
                </c:pt>
                <c:pt idx="46">
                  <c:v>92.502768575298049</c:v>
                </c:pt>
                <c:pt idx="47">
                  <c:v>92.471575872892913</c:v>
                </c:pt>
                <c:pt idx="48">
                  <c:v>92.424166419231497</c:v>
                </c:pt>
                <c:pt idx="49">
                  <c:v>92.361396433597676</c:v>
                </c:pt>
                <c:pt idx="50">
                  <c:v>92.284221637764134</c:v>
                </c:pt>
                <c:pt idx="51">
                  <c:v>92.193678094696452</c:v>
                </c:pt>
                <c:pt idx="52">
                  <c:v>92.090862065655941</c:v>
                </c:pt>
                <c:pt idx="53">
                  <c:v>91.97690962481029</c:v>
                </c:pt>
                <c:pt idx="54">
                  <c:v>91.852976724831052</c:v>
                </c:pt>
                <c:pt idx="55">
                  <c:v>91.720220326630709</c:v>
                </c:pt>
                <c:pt idx="56">
                  <c:v>91.579781100612493</c:v>
                </c:pt>
                <c:pt idx="57">
                  <c:v>91.432768085777724</c:v>
                </c:pt>
                <c:pt idx="58">
                  <c:v>91.280245566791635</c:v>
                </c:pt>
                <c:pt idx="59">
                  <c:v>91.123222306581908</c:v>
                </c:pt>
                <c:pt idx="60">
                  <c:v>90.962643160428399</c:v>
                </c:pt>
                <c:pt idx="61">
                  <c:v>90.799383001909675</c:v>
                </c:pt>
                <c:pt idx="62">
                  <c:v>90.634242814482775</c:v>
                </c:pt>
                <c:pt idx="63">
                  <c:v>90.467947745920284</c:v>
                </c:pt>
                <c:pt idx="64">
                  <c:v>90.301146885718367</c:v>
                </c:pt>
                <c:pt idx="65">
                  <c:v>90.134414506128536</c:v>
                </c:pt>
                <c:pt idx="66">
                  <c:v>89.968252503069607</c:v>
                </c:pt>
                <c:pt idx="67">
                  <c:v>89.803093780878015</c:v>
                </c:pt>
                <c:pt idx="68">
                  <c:v>89.639306341606243</c:v>
                </c:pt>
                <c:pt idx="69">
                  <c:v>89.477197862519105</c:v>
                </c:pt>
                <c:pt idx="70">
                  <c:v>89.317020572024617</c:v>
                </c:pt>
                <c:pt idx="71">
                  <c:v>89.158976262400614</c:v>
                </c:pt>
                <c:pt idx="72">
                  <c:v>89.003221305674728</c:v>
                </c:pt>
                <c:pt idx="73">
                  <c:v>88.84987156565775</c:v>
                </c:pt>
                <c:pt idx="74">
                  <c:v>88.699007123583897</c:v>
                </c:pt>
                <c:pt idx="75">
                  <c:v>88.550676756575413</c:v>
                </c:pt>
                <c:pt idx="76">
                  <c:v>88.404902126990066</c:v>
                </c:pt>
                <c:pt idx="77">
                  <c:v>88.26168165660448</c:v>
                </c:pt>
                <c:pt idx="78">
                  <c:v>88.120994072649367</c:v>
                </c:pt>
                <c:pt idx="79">
                  <c:v>87.982801623166239</c:v>
                </c:pt>
                <c:pt idx="80">
                  <c:v>87.847052967273115</c:v>
                </c:pt>
                <c:pt idx="81">
                  <c:v>87.713685752007862</c:v>
                </c:pt>
                <c:pt idx="82">
                  <c:v>87.582628891771833</c:v>
                </c:pt>
                <c:pt idx="83">
                  <c:v>87.453804569308801</c:v>
                </c:pt>
                <c:pt idx="84">
                  <c:v>87.32712997890043</c:v>
                </c:pt>
                <c:pt idx="85">
                  <c:v>87.202518833273672</c:v>
                </c:pt>
                <c:pt idx="86">
                  <c:v>87.07988265581227</c:v>
                </c:pt>
                <c:pt idx="87">
                  <c:v>86.959131879218504</c:v>
                </c:pt>
                <c:pt idx="88">
                  <c:v>86.840176770932842</c:v>
                </c:pt>
                <c:pt idx="89">
                  <c:v>86.722928204510723</c:v>
                </c:pt>
                <c:pt idx="90">
                  <c:v>86.607298294873587</c:v>
                </c:pt>
                <c:pt idx="91">
                  <c:v>86.493200913972387</c:v>
                </c:pt>
                <c:pt idx="92">
                  <c:v>86.380552101988343</c:v>
                </c:pt>
                <c:pt idx="93">
                  <c:v>86.269270387788012</c:v>
                </c:pt>
                <c:pt idx="94">
                  <c:v>86.159277030983162</c:v>
                </c:pt>
                <c:pt idx="95">
                  <c:v>86.050496196642129</c:v>
                </c:pt>
                <c:pt idx="96">
                  <c:v>85.942855072473066</c:v>
                </c:pt>
                <c:pt idx="97">
                  <c:v>85.836283937159664</c:v>
                </c:pt>
                <c:pt idx="98">
                  <c:v>85.730716187480922</c:v>
                </c:pt>
                <c:pt idx="99">
                  <c:v>85.626088330888933</c:v>
                </c:pt>
                <c:pt idx="100">
                  <c:v>85.522339949350325</c:v>
                </c:pt>
                <c:pt idx="101">
                  <c:v>85.419413639475565</c:v>
                </c:pt>
                <c:pt idx="102">
                  <c:v>85.317254933260031</c:v>
                </c:pt>
                <c:pt idx="103">
                  <c:v>85.215812203135911</c:v>
                </c:pt>
                <c:pt idx="104">
                  <c:v>85.115036554481406</c:v>
                </c:pt>
                <c:pt idx="105">
                  <c:v>85.014881708244218</c:v>
                </c:pt>
                <c:pt idx="106">
                  <c:v>84.915303875907099</c:v>
                </c:pt>
                <c:pt idx="107">
                  <c:v>84.81626162864768</c:v>
                </c:pt>
                <c:pt idx="108">
                  <c:v>84.717715762218248</c:v>
                </c:pt>
                <c:pt idx="109">
                  <c:v>84.619629158789365</c:v>
                </c:pt>
                <c:pt idx="110">
                  <c:v>84.521966646760831</c:v>
                </c:pt>
                <c:pt idx="111">
                  <c:v>84.424694859338771</c:v>
                </c:pt>
                <c:pt idx="112">
                  <c:v>84.327782092509963</c:v>
                </c:pt>
                <c:pt idx="113">
                  <c:v>84.231198162907063</c:v>
                </c:pt>
                <c:pt idx="114">
                  <c:v>84.134914265953171</c:v>
                </c:pt>
                <c:pt idx="115">
                  <c:v>84.038902834597835</c:v>
                </c:pt>
                <c:pt idx="116">
                  <c:v>83.943137398910181</c:v>
                </c:pt>
                <c:pt idx="117">
                  <c:v>83.847592446776389</c:v>
                </c:pt>
                <c:pt idx="118">
                  <c:v>83.752243285961839</c:v>
                </c:pt>
                <c:pt idx="119">
                  <c:v>83.657065907839822</c:v>
                </c:pt>
                <c:pt idx="120">
                  <c:v>83.56203685316359</c:v>
                </c:pt>
                <c:pt idx="121">
                  <c:v>83.467133080366025</c:v>
                </c:pt>
                <c:pt idx="122">
                  <c:v>83.372331837012979</c:v>
                </c:pt>
                <c:pt idx="123">
                  <c:v>83.277610535214023</c:v>
                </c:pt>
                <c:pt idx="124">
                  <c:v>83.182946632008338</c:v>
                </c:pt>
                <c:pt idx="125">
                  <c:v>83.088317515992941</c:v>
                </c:pt>
                <c:pt idx="126">
                  <c:v>82.993700401743936</c:v>
                </c:pt>
                <c:pt idx="127">
                  <c:v>82.899072233894699</c:v>
                </c:pt>
                <c:pt idx="128">
                  <c:v>82.804409603071264</c:v>
                </c:pt>
                <c:pt idx="129">
                  <c:v>82.709688676235672</c:v>
                </c:pt>
                <c:pt idx="130">
                  <c:v>82.614885144333968</c:v>
                </c:pt>
                <c:pt idx="131">
                  <c:v>82.519974190475153</c:v>
                </c:pt>
                <c:pt idx="132">
                  <c:v>82.424930482146621</c:v>
                </c:pt>
                <c:pt idx="133">
                  <c:v>82.32972819117667</c:v>
                </c:pt>
                <c:pt idx="134">
                  <c:v>82.234341045245529</c:v>
                </c:pt>
                <c:pt idx="135">
                  <c:v>82.138742414680053</c:v>
                </c:pt>
                <c:pt idx="136">
                  <c:v>82.042905438002876</c:v>
                </c:pt>
                <c:pt idx="137">
                  <c:v>81.946803189191627</c:v>
                </c:pt>
                <c:pt idx="138">
                  <c:v>81.850408888800928</c:v>
                </c:pt>
                <c:pt idx="139">
                  <c:v>81.753696159968911</c:v>
                </c:pt>
                <c:pt idx="140">
                  <c:v>81.656639328851981</c:v>
                </c:pt>
                <c:pt idx="141">
                  <c:v>81.559213767207311</c:v>
                </c:pt>
                <c:pt idx="142">
                  <c:v>81.461396272699133</c:v>
                </c:pt>
                <c:pt idx="143">
                  <c:v>81.363165480107199</c:v>
                </c:pt>
                <c:pt idx="144">
                  <c:v>81.264502294069374</c:v>
                </c:pt>
                <c:pt idx="145">
                  <c:v>81.165390331437777</c:v>
                </c:pt>
                <c:pt idx="146">
                  <c:v>81.065816358955772</c:v>
                </c:pt>
                <c:pt idx="147">
                  <c:v>80.965770709980717</c:v>
                </c:pt>
                <c:pt idx="148">
                  <c:v>80.865247662613612</c:v>
                </c:pt>
                <c:pt idx="149">
                  <c:v>80.764245761064942</c:v>
                </c:pt>
                <c:pt idx="150">
                  <c:v>80.662768062572553</c:v>
                </c:pt>
                <c:pt idx="151">
                  <c:v>80.560822293810844</c:v>
                </c:pt>
                <c:pt idx="152">
                  <c:v>80.45842090352582</c:v>
                </c:pt>
                <c:pt idx="153">
                  <c:v>80.355581002026639</c:v>
                </c:pt>
                <c:pt idx="154">
                  <c:v>80.252324182975173</c:v>
                </c:pt>
                <c:pt idx="155">
                  <c:v>80.148676228352429</c:v>
                </c:pt>
                <c:pt idx="156">
                  <c:v>80.044666703166257</c:v>
                </c:pt>
                <c:pt idx="157">
                  <c:v>79.940328451977223</c:v>
                </c:pt>
                <c:pt idx="158">
                  <c:v>79.835697014224749</c:v>
                </c:pt>
                <c:pt idx="159">
                  <c:v>79.730809979252953</c:v>
                </c:pt>
                <c:pt idx="160">
                  <c:v>79.625706304559884</c:v>
                </c:pt>
                <c:pt idx="161">
                  <c:v>79.520425621950523</c:v>
                </c:pt>
                <c:pt idx="162">
                  <c:v>79.415007555920482</c:v>
                </c:pt>
                <c:pt idx="163">
                  <c:v>79.309491076828706</c:v>
                </c:pt>
                <c:pt idx="164">
                  <c:v>79.203913908453075</c:v>
                </c:pt>
                <c:pt idx="165">
                  <c:v>79.098312005662223</c:v>
                </c:pt>
                <c:pt idx="166">
                  <c:v>78.992719113536793</c:v>
                </c:pt>
                <c:pt idx="167">
                  <c:v>78.887166414692331</c:v>
                </c:pt>
                <c:pt idx="168">
                  <c:v>78.78168226712603</c:v>
                </c:pt>
                <c:pt idx="169">
                  <c:v>78.676292030906652</c:v>
                </c:pt>
                <c:pt idx="170">
                  <c:v>78.571017978647888</c:v>
                </c:pt>
                <c:pt idx="171">
                  <c:v>78.465879282073757</c:v>
                </c:pt>
                <c:pt idx="172">
                  <c:v>78.360892065136866</c:v>
                </c:pt>
                <c:pt idx="173">
                  <c:v>78.256069513067516</c:v>
                </c:pt>
                <c:pt idx="174">
                  <c:v>78.151422026335055</c:v>
                </c:pt>
                <c:pt idx="175">
                  <c:v>78.046957408686239</c:v>
                </c:pt>
                <c:pt idx="176">
                  <c:v>77.942681079063391</c:v>
                </c:pt>
                <c:pt idx="177">
                  <c:v>77.838596298168369</c:v>
                </c:pt>
                <c:pt idx="178">
                  <c:v>77.734704401608809</c:v>
                </c:pt>
                <c:pt idx="179">
                  <c:v>77.631005032830885</c:v>
                </c:pt>
                <c:pt idx="180">
                  <c:v>77.527496370327441</c:v>
                </c:pt>
                <c:pt idx="181">
                  <c:v>77.424175344839938</c:v>
                </c:pt>
                <c:pt idx="182">
                  <c:v>77.32103784340417</c:v>
                </c:pt>
                <c:pt idx="183">
                  <c:v>77.218078898093125</c:v>
                </c:pt>
                <c:pt idx="184">
                  <c:v>77.115292858170164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88.415000000000006</c:v>
                </c:pt>
                <c:pt idx="1">
                  <c:v>87.805000000000007</c:v>
                </c:pt>
                <c:pt idx="2">
                  <c:v>87.488</c:v>
                </c:pt>
                <c:pt idx="3">
                  <c:v>88.244</c:v>
                </c:pt>
                <c:pt idx="4">
                  <c:v>88.171000000000006</c:v>
                </c:pt>
                <c:pt idx="5">
                  <c:v>87.438999999999993</c:v>
                </c:pt>
                <c:pt idx="6">
                  <c:v>87.731999999999999</c:v>
                </c:pt>
                <c:pt idx="7">
                  <c:v>87.049000000000007</c:v>
                </c:pt>
                <c:pt idx="8">
                  <c:v>87.731999999999999</c:v>
                </c:pt>
                <c:pt idx="9">
                  <c:v>88.853999999999999</c:v>
                </c:pt>
                <c:pt idx="10">
                  <c:v>87.731999999999999</c:v>
                </c:pt>
                <c:pt idx="11">
                  <c:v>87.488</c:v>
                </c:pt>
                <c:pt idx="12">
                  <c:v>89.878</c:v>
                </c:pt>
                <c:pt idx="13">
                  <c:v>88.659000000000006</c:v>
                </c:pt>
                <c:pt idx="14">
                  <c:v>89.22</c:v>
                </c:pt>
                <c:pt idx="15">
                  <c:v>88.512</c:v>
                </c:pt>
                <c:pt idx="16">
                  <c:v>90.194999999999993</c:v>
                </c:pt>
                <c:pt idx="17">
                  <c:v>89.462999999999994</c:v>
                </c:pt>
                <c:pt idx="18">
                  <c:v>89.438999999999993</c:v>
                </c:pt>
                <c:pt idx="19">
                  <c:v>87.805000000000007</c:v>
                </c:pt>
                <c:pt idx="20">
                  <c:v>87.902000000000001</c:v>
                </c:pt>
                <c:pt idx="21">
                  <c:v>89.072999999999993</c:v>
                </c:pt>
                <c:pt idx="22">
                  <c:v>88.097999999999999</c:v>
                </c:pt>
                <c:pt idx="23">
                  <c:v>87.659000000000006</c:v>
                </c:pt>
                <c:pt idx="24">
                  <c:v>88.171000000000006</c:v>
                </c:pt>
                <c:pt idx="25">
                  <c:v>88.853999999999999</c:v>
                </c:pt>
                <c:pt idx="26">
                  <c:v>88.731999999999999</c:v>
                </c:pt>
                <c:pt idx="27">
                  <c:v>88.537000000000006</c:v>
                </c:pt>
                <c:pt idx="28">
                  <c:v>90.366</c:v>
                </c:pt>
                <c:pt idx="29">
                  <c:v>89.731999999999999</c:v>
                </c:pt>
                <c:pt idx="30">
                  <c:v>90.244</c:v>
                </c:pt>
                <c:pt idx="31">
                  <c:v>90.512</c:v>
                </c:pt>
                <c:pt idx="32">
                  <c:v>91.22</c:v>
                </c:pt>
                <c:pt idx="33">
                  <c:v>91.194999999999993</c:v>
                </c:pt>
                <c:pt idx="34">
                  <c:v>92.828999999999994</c:v>
                </c:pt>
                <c:pt idx="35">
                  <c:v>92.512</c:v>
                </c:pt>
                <c:pt idx="36">
                  <c:v>93.366</c:v>
                </c:pt>
                <c:pt idx="37">
                  <c:v>95.634</c:v>
                </c:pt>
                <c:pt idx="38">
                  <c:v>96.22</c:v>
                </c:pt>
                <c:pt idx="39">
                  <c:v>97.194999999999993</c:v>
                </c:pt>
                <c:pt idx="40">
                  <c:v>97.146000000000001</c:v>
                </c:pt>
                <c:pt idx="41">
                  <c:v>98.975999999999999</c:v>
                </c:pt>
                <c:pt idx="42">
                  <c:v>99.61</c:v>
                </c:pt>
                <c:pt idx="43">
                  <c:v>101.878</c:v>
                </c:pt>
                <c:pt idx="44">
                  <c:v>103.854</c:v>
                </c:pt>
                <c:pt idx="45">
                  <c:v>107.244</c:v>
                </c:pt>
                <c:pt idx="46">
                  <c:v>110.244</c:v>
                </c:pt>
                <c:pt idx="47">
                  <c:v>111.366</c:v>
                </c:pt>
                <c:pt idx="48">
                  <c:v>119.098</c:v>
                </c:pt>
                <c:pt idx="49">
                  <c:v>126.92700000000001</c:v>
                </c:pt>
                <c:pt idx="50">
                  <c:v>135.70699999999999</c:v>
                </c:pt>
                <c:pt idx="51">
                  <c:v>148.22</c:v>
                </c:pt>
                <c:pt idx="52">
                  <c:v>162.07300000000001</c:v>
                </c:pt>
                <c:pt idx="53">
                  <c:v>178.024</c:v>
                </c:pt>
                <c:pt idx="54">
                  <c:v>192.34100000000001</c:v>
                </c:pt>
                <c:pt idx="55">
                  <c:v>205.68299999999999</c:v>
                </c:pt>
                <c:pt idx="56">
                  <c:v>216.78</c:v>
                </c:pt>
                <c:pt idx="57">
                  <c:v>225.39</c:v>
                </c:pt>
                <c:pt idx="58">
                  <c:v>231.56100000000001</c:v>
                </c:pt>
                <c:pt idx="59">
                  <c:v>236.17099999999999</c:v>
                </c:pt>
                <c:pt idx="60">
                  <c:v>238.244</c:v>
                </c:pt>
                <c:pt idx="61">
                  <c:v>236.36600000000001</c:v>
                </c:pt>
                <c:pt idx="62">
                  <c:v>230.976</c:v>
                </c:pt>
                <c:pt idx="63">
                  <c:v>220.46299999999999</c:v>
                </c:pt>
                <c:pt idx="64">
                  <c:v>203.56100000000001</c:v>
                </c:pt>
                <c:pt idx="65">
                  <c:v>180.65899999999999</c:v>
                </c:pt>
                <c:pt idx="66">
                  <c:v>150.63399999999999</c:v>
                </c:pt>
                <c:pt idx="67">
                  <c:v>117.31699999999999</c:v>
                </c:pt>
                <c:pt idx="68">
                  <c:v>94.805000000000007</c:v>
                </c:pt>
                <c:pt idx="69">
                  <c:v>88.756</c:v>
                </c:pt>
                <c:pt idx="70">
                  <c:v>88.171000000000006</c:v>
                </c:pt>
                <c:pt idx="71">
                  <c:v>89.438999999999993</c:v>
                </c:pt>
                <c:pt idx="72">
                  <c:v>91.828999999999994</c:v>
                </c:pt>
                <c:pt idx="73">
                  <c:v>95.950999999999993</c:v>
                </c:pt>
                <c:pt idx="74">
                  <c:v>100.34099999999999</c:v>
                </c:pt>
                <c:pt idx="75">
                  <c:v>105.78</c:v>
                </c:pt>
                <c:pt idx="76">
                  <c:v>114.268</c:v>
                </c:pt>
                <c:pt idx="77">
                  <c:v>124.31699999999999</c:v>
                </c:pt>
                <c:pt idx="78">
                  <c:v>136.756</c:v>
                </c:pt>
                <c:pt idx="79">
                  <c:v>149.85400000000001</c:v>
                </c:pt>
                <c:pt idx="80">
                  <c:v>162.68299999999999</c:v>
                </c:pt>
                <c:pt idx="81">
                  <c:v>173.65899999999999</c:v>
                </c:pt>
                <c:pt idx="82">
                  <c:v>183</c:v>
                </c:pt>
                <c:pt idx="83">
                  <c:v>190.70699999999999</c:v>
                </c:pt>
                <c:pt idx="84">
                  <c:v>195.07300000000001</c:v>
                </c:pt>
                <c:pt idx="85">
                  <c:v>196.85400000000001</c:v>
                </c:pt>
                <c:pt idx="86">
                  <c:v>194.95099999999999</c:v>
                </c:pt>
                <c:pt idx="87">
                  <c:v>188.58500000000001</c:v>
                </c:pt>
                <c:pt idx="88">
                  <c:v>175.29300000000001</c:v>
                </c:pt>
                <c:pt idx="89">
                  <c:v>156.488</c:v>
                </c:pt>
                <c:pt idx="90">
                  <c:v>131.58500000000001</c:v>
                </c:pt>
                <c:pt idx="91">
                  <c:v>106.732</c:v>
                </c:pt>
                <c:pt idx="92">
                  <c:v>90.561000000000007</c:v>
                </c:pt>
                <c:pt idx="93">
                  <c:v>83.194999999999993</c:v>
                </c:pt>
                <c:pt idx="94">
                  <c:v>80.561000000000007</c:v>
                </c:pt>
                <c:pt idx="95">
                  <c:v>81</c:v>
                </c:pt>
                <c:pt idx="96">
                  <c:v>81.683000000000007</c:v>
                </c:pt>
                <c:pt idx="97">
                  <c:v>83.537000000000006</c:v>
                </c:pt>
                <c:pt idx="98">
                  <c:v>83.878</c:v>
                </c:pt>
                <c:pt idx="99">
                  <c:v>84.512</c:v>
                </c:pt>
                <c:pt idx="100">
                  <c:v>84.756</c:v>
                </c:pt>
                <c:pt idx="101">
                  <c:v>84.488</c:v>
                </c:pt>
                <c:pt idx="102">
                  <c:v>83.853999999999999</c:v>
                </c:pt>
                <c:pt idx="103">
                  <c:v>84.340999999999994</c:v>
                </c:pt>
                <c:pt idx="104">
                  <c:v>84.293000000000006</c:v>
                </c:pt>
                <c:pt idx="105">
                  <c:v>83.561000000000007</c:v>
                </c:pt>
                <c:pt idx="106">
                  <c:v>83.512</c:v>
                </c:pt>
                <c:pt idx="107">
                  <c:v>83.927000000000007</c:v>
                </c:pt>
                <c:pt idx="108">
                  <c:v>83.756</c:v>
                </c:pt>
                <c:pt idx="109">
                  <c:v>82.927000000000007</c:v>
                </c:pt>
                <c:pt idx="110">
                  <c:v>85.072999999999993</c:v>
                </c:pt>
                <c:pt idx="111">
                  <c:v>85.683000000000007</c:v>
                </c:pt>
                <c:pt idx="112">
                  <c:v>85.366</c:v>
                </c:pt>
                <c:pt idx="113">
                  <c:v>84.024000000000001</c:v>
                </c:pt>
                <c:pt idx="114">
                  <c:v>84.828999999999994</c:v>
                </c:pt>
                <c:pt idx="115">
                  <c:v>84.268000000000001</c:v>
                </c:pt>
                <c:pt idx="116">
                  <c:v>85</c:v>
                </c:pt>
                <c:pt idx="117">
                  <c:v>84.171000000000006</c:v>
                </c:pt>
                <c:pt idx="118">
                  <c:v>84.561000000000007</c:v>
                </c:pt>
                <c:pt idx="119">
                  <c:v>83.927000000000007</c:v>
                </c:pt>
                <c:pt idx="120">
                  <c:v>85.194999999999993</c:v>
                </c:pt>
                <c:pt idx="121">
                  <c:v>85.194999999999993</c:v>
                </c:pt>
                <c:pt idx="122">
                  <c:v>87.072999999999993</c:v>
                </c:pt>
                <c:pt idx="123">
                  <c:v>85.340999999999994</c:v>
                </c:pt>
                <c:pt idx="124">
                  <c:v>86.268000000000001</c:v>
                </c:pt>
                <c:pt idx="125">
                  <c:v>86.194999999999993</c:v>
                </c:pt>
                <c:pt idx="126">
                  <c:v>85.122</c:v>
                </c:pt>
                <c:pt idx="127">
                  <c:v>86.537000000000006</c:v>
                </c:pt>
                <c:pt idx="128">
                  <c:v>84.828999999999994</c:v>
                </c:pt>
                <c:pt idx="129">
                  <c:v>84.438999999999993</c:v>
                </c:pt>
                <c:pt idx="130">
                  <c:v>82.927000000000007</c:v>
                </c:pt>
                <c:pt idx="131">
                  <c:v>82.950999999999993</c:v>
                </c:pt>
                <c:pt idx="132">
                  <c:v>82.22</c:v>
                </c:pt>
                <c:pt idx="133">
                  <c:v>82.731999999999999</c:v>
                </c:pt>
                <c:pt idx="134">
                  <c:v>80.950999999999993</c:v>
                </c:pt>
                <c:pt idx="135">
                  <c:v>81.097999999999999</c:v>
                </c:pt>
                <c:pt idx="136">
                  <c:v>81.072999999999993</c:v>
                </c:pt>
                <c:pt idx="137">
                  <c:v>81.950999999999993</c:v>
                </c:pt>
                <c:pt idx="138">
                  <c:v>82.853999999999999</c:v>
                </c:pt>
                <c:pt idx="139">
                  <c:v>81.268000000000001</c:v>
                </c:pt>
                <c:pt idx="140">
                  <c:v>80.072999999999993</c:v>
                </c:pt>
                <c:pt idx="141">
                  <c:v>80.975999999999999</c:v>
                </c:pt>
                <c:pt idx="142">
                  <c:v>79.950999999999993</c:v>
                </c:pt>
                <c:pt idx="143">
                  <c:v>79.415000000000006</c:v>
                </c:pt>
                <c:pt idx="144">
                  <c:v>79.316999999999993</c:v>
                </c:pt>
                <c:pt idx="145">
                  <c:v>79.024000000000001</c:v>
                </c:pt>
                <c:pt idx="146">
                  <c:v>79.634</c:v>
                </c:pt>
                <c:pt idx="147">
                  <c:v>81.194999999999993</c:v>
                </c:pt>
                <c:pt idx="148">
                  <c:v>80.561000000000007</c:v>
                </c:pt>
                <c:pt idx="149">
                  <c:v>81.634</c:v>
                </c:pt>
                <c:pt idx="150">
                  <c:v>81.537000000000006</c:v>
                </c:pt>
                <c:pt idx="151">
                  <c:v>82.61</c:v>
                </c:pt>
                <c:pt idx="152">
                  <c:v>81.194999999999993</c:v>
                </c:pt>
                <c:pt idx="153">
                  <c:v>82.024000000000001</c:v>
                </c:pt>
                <c:pt idx="154">
                  <c:v>83.22</c:v>
                </c:pt>
                <c:pt idx="155">
                  <c:v>82.244</c:v>
                </c:pt>
                <c:pt idx="156">
                  <c:v>81.828999999999994</c:v>
                </c:pt>
                <c:pt idx="157">
                  <c:v>82.853999999999999</c:v>
                </c:pt>
                <c:pt idx="158">
                  <c:v>80.584999999999994</c:v>
                </c:pt>
                <c:pt idx="159">
                  <c:v>82.072999999999993</c:v>
                </c:pt>
                <c:pt idx="160">
                  <c:v>80.415000000000006</c:v>
                </c:pt>
                <c:pt idx="161">
                  <c:v>80.22</c:v>
                </c:pt>
                <c:pt idx="162">
                  <c:v>79.706999999999994</c:v>
                </c:pt>
                <c:pt idx="163">
                  <c:v>79.537000000000006</c:v>
                </c:pt>
                <c:pt idx="164">
                  <c:v>78.512</c:v>
                </c:pt>
                <c:pt idx="165">
                  <c:v>78.853999999999999</c:v>
                </c:pt>
                <c:pt idx="166">
                  <c:v>77.584999999999994</c:v>
                </c:pt>
                <c:pt idx="167">
                  <c:v>78.634</c:v>
                </c:pt>
                <c:pt idx="168">
                  <c:v>79.072999999999993</c:v>
                </c:pt>
                <c:pt idx="169">
                  <c:v>79.072999999999993</c:v>
                </c:pt>
                <c:pt idx="170">
                  <c:v>78.22</c:v>
                </c:pt>
                <c:pt idx="171">
                  <c:v>77.024000000000001</c:v>
                </c:pt>
                <c:pt idx="172">
                  <c:v>78.122</c:v>
                </c:pt>
                <c:pt idx="173">
                  <c:v>76.561000000000007</c:v>
                </c:pt>
                <c:pt idx="174">
                  <c:v>76.634</c:v>
                </c:pt>
                <c:pt idx="175">
                  <c:v>77.731999999999999</c:v>
                </c:pt>
                <c:pt idx="176">
                  <c:v>76.805000000000007</c:v>
                </c:pt>
                <c:pt idx="177">
                  <c:v>76.683000000000007</c:v>
                </c:pt>
                <c:pt idx="178">
                  <c:v>76.438999999999993</c:v>
                </c:pt>
                <c:pt idx="179">
                  <c:v>75.950999999999993</c:v>
                </c:pt>
                <c:pt idx="180">
                  <c:v>77.537000000000006</c:v>
                </c:pt>
                <c:pt idx="181">
                  <c:v>76.584999999999994</c:v>
                </c:pt>
                <c:pt idx="182">
                  <c:v>76.438999999999993</c:v>
                </c:pt>
                <c:pt idx="183">
                  <c:v>75.902000000000001</c:v>
                </c:pt>
                <c:pt idx="184">
                  <c:v>77.731999999999999</c:v>
                </c:pt>
                <c:pt idx="185">
                  <c:v>77.146000000000001</c:v>
                </c:pt>
                <c:pt idx="186">
                  <c:v>76.244</c:v>
                </c:pt>
                <c:pt idx="187">
                  <c:v>76.39</c:v>
                </c:pt>
                <c:pt idx="188">
                  <c:v>77.828999999999994</c:v>
                </c:pt>
                <c:pt idx="189">
                  <c:v>79.39</c:v>
                </c:pt>
                <c:pt idx="190">
                  <c:v>76.731999999999999</c:v>
                </c:pt>
                <c:pt idx="191">
                  <c:v>77.438999999999993</c:v>
                </c:pt>
                <c:pt idx="192">
                  <c:v>75.950999999999993</c:v>
                </c:pt>
                <c:pt idx="193">
                  <c:v>76.268000000000001</c:v>
                </c:pt>
                <c:pt idx="194">
                  <c:v>76.512</c:v>
                </c:pt>
                <c:pt idx="195">
                  <c:v>76.194999999999993</c:v>
                </c:pt>
                <c:pt idx="196">
                  <c:v>76.512</c:v>
                </c:pt>
                <c:pt idx="197">
                  <c:v>76.488</c:v>
                </c:pt>
                <c:pt idx="198">
                  <c:v>76.561000000000007</c:v>
                </c:pt>
                <c:pt idx="199">
                  <c:v>76.072999999999993</c:v>
                </c:pt>
                <c:pt idx="200">
                  <c:v>76.340999999999994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86.169790454094638</c:v>
                </c:pt>
                <c:pt idx="1">
                  <c:v>86.369733738143935</c:v>
                </c:pt>
                <c:pt idx="2">
                  <c:v>86.569585435033687</c:v>
                </c:pt>
                <c:pt idx="3">
                  <c:v>86.769279552657395</c:v>
                </c:pt>
                <c:pt idx="4">
                  <c:v>86.968738922912863</c:v>
                </c:pt>
                <c:pt idx="5">
                  <c:v>87.167873854548347</c:v>
                </c:pt>
                <c:pt idx="6">
                  <c:v>87.366580677973005</c:v>
                </c:pt>
                <c:pt idx="7">
                  <c:v>87.564740184819755</c:v>
                </c:pt>
                <c:pt idx="8">
                  <c:v>87.762215969387938</c:v>
                </c:pt>
                <c:pt idx="9">
                  <c:v>87.958852685257852</c:v>
                </c:pt>
                <c:pt idx="10">
                  <c:v>88.1544742392161</c:v>
                </c:pt>
                <c:pt idx="11">
                  <c:v>88.348881957496559</c:v>
                </c:pt>
                <c:pt idx="12">
                  <c:v>88.541852778282077</c:v>
                </c:pt>
                <c:pt idx="13">
                  <c:v>88.733137552586669</c:v>
                </c:pt>
                <c:pt idx="14">
                  <c:v>88.922459577795962</c:v>
                </c:pt>
                <c:pt idx="15">
                  <c:v>89.109513551330963</c:v>
                </c:pt>
                <c:pt idx="16">
                  <c:v>89.293965226293096</c:v>
                </c:pt>
                <c:pt idx="17">
                  <c:v>89.475452190908953</c:v>
                </c:pt>
                <c:pt idx="18">
                  <c:v>89.653586398761163</c:v>
                </c:pt>
                <c:pt idx="19">
                  <c:v>89.827959373132813</c:v>
                </c:pt>
                <c:pt idx="20">
                  <c:v>89.998151429238547</c:v>
                </c:pt>
                <c:pt idx="21">
                  <c:v>90.163746842368084</c:v>
                </c:pt>
                <c:pt idx="22">
                  <c:v>90.324357682767328</c:v>
                </c:pt>
                <c:pt idx="23">
                  <c:v>90.479660085084134</c:v>
                </c:pt>
                <c:pt idx="24">
                  <c:v>90.629448060455616</c:v>
                </c:pt>
                <c:pt idx="25">
                  <c:v>90.773711613246931</c:v>
                </c:pt>
                <c:pt idx="26">
                  <c:v>90.912747876706476</c:v>
                </c:pt>
                <c:pt idx="27">
                  <c:v>91.047316158500365</c:v>
                </c:pt>
                <c:pt idx="28">
                  <c:v>91.17885002858668</c:v>
                </c:pt>
                <c:pt idx="29">
                  <c:v>91.309741613348223</c:v>
                </c:pt>
                <c:pt idx="30">
                  <c:v>91.443714664348718</c:v>
                </c:pt>
                <c:pt idx="31">
                  <c:v>91.586303171006705</c:v>
                </c:pt>
                <c:pt idx="32">
                  <c:v>91.745450549438004</c:v>
                </c:pt>
                <c:pt idx="33">
                  <c:v>91.932239904000525</c:v>
                </c:pt>
                <c:pt idx="34">
                  <c:v>92.161757609877782</c:v>
                </c:pt>
                <c:pt idx="35">
                  <c:v>92.454079660860828</c:v>
                </c:pt>
                <c:pt idx="36">
                  <c:v>92.835352270122684</c:v>
                </c:pt>
                <c:pt idx="37">
                  <c:v>93.33891497841303</c:v>
                </c:pt>
                <c:pt idx="38">
                  <c:v>94.006386612160199</c:v>
                </c:pt>
                <c:pt idx="39">
                  <c:v>94.888603409693573</c:v>
                </c:pt>
                <c:pt idx="40">
                  <c:v>96.046267218416318</c:v>
                </c:pt>
                <c:pt idx="41">
                  <c:v>97.550133803599564</c:v>
                </c:pt>
                <c:pt idx="42">
                  <c:v>99.480552052330253</c:v>
                </c:pt>
                <c:pt idx="43">
                  <c:v>101.92616000871848</c:v>
                </c:pt>
                <c:pt idx="44">
                  <c:v>104.98155917309015</c:v>
                </c:pt>
                <c:pt idx="45">
                  <c:v>108.74382952293614</c:v>
                </c:pt>
                <c:pt idx="46">
                  <c:v>113.30781763300429</c:v>
                </c:pt>
                <c:pt idx="47">
                  <c:v>118.76022950573918</c:v>
                </c:pt>
                <c:pt idx="48">
                  <c:v>125.17268473370862</c:v>
                </c:pt>
                <c:pt idx="49">
                  <c:v>132.59403116926899</c:v>
                </c:pt>
                <c:pt idx="50">
                  <c:v>141.0423657205076</c:v>
                </c:pt>
                <c:pt idx="51">
                  <c:v>150.49733483251489</c:v>
                </c:pt>
                <c:pt idx="52">
                  <c:v>160.89334791376723</c:v>
                </c:pt>
                <c:pt idx="53">
                  <c:v>172.11417414183782</c:v>
                </c:pt>
                <c:pt idx="54">
                  <c:v>183.98852057425719</c:v>
                </c:pt>
                <c:pt idx="55">
                  <c:v>196.28338196222563</c:v>
                </c:pt>
                <c:pt idx="56">
                  <c:v>208.68527711985885</c:v>
                </c:pt>
                <c:pt idx="57">
                  <c:v>220.74894574695946</c:v>
                </c:pt>
                <c:pt idx="58">
                  <c:v>231.78836063092766</c:v>
                </c:pt>
                <c:pt idx="59">
                  <c:v>240.7128603948357</c:v>
                </c:pt>
                <c:pt idx="60">
                  <c:v>245.89993574129218</c:v>
                </c:pt>
                <c:pt idx="61">
                  <c:v>245.31510934280101</c:v>
                </c:pt>
                <c:pt idx="62">
                  <c:v>237.09568592525554</c:v>
                </c:pt>
                <c:pt idx="63">
                  <c:v>220.545336332435</c:v>
                </c:pt>
                <c:pt idx="64">
                  <c:v>197.02028368533001</c:v>
                </c:pt>
                <c:pt idx="65">
                  <c:v>169.96841607016981</c:v>
                </c:pt>
                <c:pt idx="66">
                  <c:v>143.82120358173421</c:v>
                </c:pt>
                <c:pt idx="67">
                  <c:v>122.3053807608068</c:v>
                </c:pt>
                <c:pt idx="68">
                  <c:v>107.2267333615502</c:v>
                </c:pt>
                <c:pt idx="69">
                  <c:v>98.378524763715689</c:v>
                </c:pt>
                <c:pt idx="70">
                  <c:v>94.358667858370708</c:v>
                </c:pt>
                <c:pt idx="71">
                  <c:v>93.569743816362674</c:v>
                </c:pt>
                <c:pt idx="72">
                  <c:v>94.837456512577759</c:v>
                </c:pt>
                <c:pt idx="73">
                  <c:v>97.548754695052509</c:v>
                </c:pt>
                <c:pt idx="74">
                  <c:v>101.5124205246281</c:v>
                </c:pt>
                <c:pt idx="75">
                  <c:v>106.76235774916667</c:v>
                </c:pt>
                <c:pt idx="76">
                  <c:v>113.40869817342799</c:v>
                </c:pt>
                <c:pt idx="77">
                  <c:v>121.54730579692824</c:v>
                </c:pt>
                <c:pt idx="78">
                  <c:v>131.20529876796749</c:v>
                </c:pt>
                <c:pt idx="79">
                  <c:v>142.30236598228711</c:v>
                </c:pt>
                <c:pt idx="80">
                  <c:v>154.61389970466087</c:v>
                </c:pt>
                <c:pt idx="81">
                  <c:v>167.71766189599379</c:v>
                </c:pt>
                <c:pt idx="82">
                  <c:v>180.8938507575682</c:v>
                </c:pt>
                <c:pt idx="83">
                  <c:v>192.95850357531356</c:v>
                </c:pt>
                <c:pt idx="84">
                  <c:v>202.09663345612421</c:v>
                </c:pt>
                <c:pt idx="85">
                  <c:v>205.93156268493522</c:v>
                </c:pt>
                <c:pt idx="86">
                  <c:v>202.15097554156222</c:v>
                </c:pt>
                <c:pt idx="87">
                  <c:v>189.71054153946903</c:v>
                </c:pt>
                <c:pt idx="88">
                  <c:v>169.96160801093126</c:v>
                </c:pt>
                <c:pt idx="89">
                  <c:v>146.6702162948479</c:v>
                </c:pt>
                <c:pt idx="90">
                  <c:v>124.53897040370235</c:v>
                </c:pt>
                <c:pt idx="91">
                  <c:v>107.132374350276</c:v>
                </c:pt>
                <c:pt idx="92">
                  <c:v>95.66593816093858</c:v>
                </c:pt>
                <c:pt idx="93">
                  <c:v>89.293568729277752</c:v>
                </c:pt>
                <c:pt idx="94">
                  <c:v>86.279312984535849</c:v>
                </c:pt>
                <c:pt idx="95">
                  <c:v>85.039859815041495</c:v>
                </c:pt>
                <c:pt idx="96">
                  <c:v>84.567531927330378</c:v>
                </c:pt>
                <c:pt idx="97">
                  <c:v>84.369557005188341</c:v>
                </c:pt>
                <c:pt idx="98">
                  <c:v>84.253607554987866</c:v>
                </c:pt>
                <c:pt idx="99">
                  <c:v>84.158622721642942</c:v>
                </c:pt>
                <c:pt idx="100">
                  <c:v>84.068690271405316</c:v>
                </c:pt>
                <c:pt idx="101">
                  <c:v>83.980456683032557</c:v>
                </c:pt>
                <c:pt idx="102">
                  <c:v>83.893490934563459</c:v>
                </c:pt>
                <c:pt idx="103">
                  <c:v>83.80802784514276</c:v>
                </c:pt>
                <c:pt idx="104">
                  <c:v>83.724583125610138</c:v>
                </c:pt>
                <c:pt idx="105">
                  <c:v>83.643962678854663</c:v>
                </c:pt>
                <c:pt idx="106">
                  <c:v>83.567353263095256</c:v>
                </c:pt>
                <c:pt idx="107">
                  <c:v>83.496438346266459</c:v>
                </c:pt>
                <c:pt idx="108">
                  <c:v>83.433524085648827</c:v>
                </c:pt>
                <c:pt idx="109">
                  <c:v>83.381660434521891</c:v>
                </c:pt>
                <c:pt idx="110">
                  <c:v>83.344735550629395</c:v>
                </c:pt>
                <c:pt idx="111">
                  <c:v>83.327514195834681</c:v>
                </c:pt>
                <c:pt idx="112">
                  <c:v>83.335585048664981</c:v>
                </c:pt>
                <c:pt idx="113">
                  <c:v>83.375180092690186</c:v>
                </c:pt>
                <c:pt idx="114">
                  <c:v>83.452833743993423</c:v>
                </c:pt>
                <c:pt idx="115">
                  <c:v>83.574861387809278</c:v>
                </c:pt>
                <c:pt idx="116">
                  <c:v>83.746654673202627</c:v>
                </c:pt>
                <c:pt idx="117">
                  <c:v>83.971805509390819</c:v>
                </c:pt>
                <c:pt idx="118">
                  <c:v>84.251061865946696</c:v>
                </c:pt>
                <c:pt idx="119">
                  <c:v>84.581056754716784</c:v>
                </c:pt>
                <c:pt idx="120">
                  <c:v>84.952629553848837</c:v>
                </c:pt>
                <c:pt idx="121">
                  <c:v>85.348471160372526</c:v>
                </c:pt>
                <c:pt idx="122">
                  <c:v>85.740058642697136</c:v>
                </c:pt>
                <c:pt idx="123">
                  <c:v>86.08479510133678</c:v>
                </c:pt>
                <c:pt idx="124">
                  <c:v>86.325941555741494</c:v>
                </c:pt>
                <c:pt idx="125">
                  <c:v>86.39920236392706</c:v>
                </c:pt>
                <c:pt idx="126">
                  <c:v>86.248496087775649</c:v>
                </c:pt>
                <c:pt idx="127">
                  <c:v>85.848111865556362</c:v>
                </c:pt>
                <c:pt idx="128">
                  <c:v>85.221386384079551</c:v>
                </c:pt>
                <c:pt idx="129">
                  <c:v>84.443347556313668</c:v>
                </c:pt>
                <c:pt idx="130">
                  <c:v>83.621374841512889</c:v>
                </c:pt>
                <c:pt idx="131">
                  <c:v>82.861147683588811</c:v>
                </c:pt>
                <c:pt idx="132">
                  <c:v>82.235006596084389</c:v>
                </c:pt>
                <c:pt idx="133">
                  <c:v>81.767946960505384</c:v>
                </c:pt>
                <c:pt idx="134">
                  <c:v>81.444509484181609</c:v>
                </c:pt>
                <c:pt idx="135">
                  <c:v>81.227845858862949</c:v>
                </c:pt>
                <c:pt idx="136">
                  <c:v>81.078622413932806</c:v>
                </c:pt>
                <c:pt idx="137">
                  <c:v>80.966140059031147</c:v>
                </c:pt>
                <c:pt idx="138">
                  <c:v>80.871061154006284</c:v>
                </c:pt>
                <c:pt idx="139">
                  <c:v>80.783214259688307</c:v>
                </c:pt>
                <c:pt idx="140">
                  <c:v>80.698182801960741</c:v>
                </c:pt>
                <c:pt idx="141">
                  <c:v>80.614745707052634</c:v>
                </c:pt>
                <c:pt idx="142">
                  <c:v>80.533718224468117</c:v>
                </c:pt>
                <c:pt idx="143">
                  <c:v>80.458038090035316</c:v>
                </c:pt>
                <c:pt idx="144">
                  <c:v>80.393790247024143</c:v>
                </c:pt>
                <c:pt idx="145">
                  <c:v>80.351766767092428</c:v>
                </c:pt>
                <c:pt idx="146">
                  <c:v>80.348813644185327</c:v>
                </c:pt>
                <c:pt idx="147">
                  <c:v>80.407652222054111</c:v>
                </c:pt>
                <c:pt idx="148">
                  <c:v>80.553485485365727</c:v>
                </c:pt>
                <c:pt idx="149">
                  <c:v>80.806188775272616</c:v>
                </c:pt>
                <c:pt idx="150">
                  <c:v>81.168775885256679</c:v>
                </c:pt>
                <c:pt idx="151">
                  <c:v>81.615822909306573</c:v>
                </c:pt>
                <c:pt idx="152">
                  <c:v>82.088042806243138</c:v>
                </c:pt>
                <c:pt idx="153">
                  <c:v>82.498924723019016</c:v>
                </c:pt>
                <c:pt idx="154">
                  <c:v>82.754946242122173</c:v>
                </c:pt>
                <c:pt idx="155">
                  <c:v>82.783723891952178</c:v>
                </c:pt>
                <c:pt idx="156">
                  <c:v>82.558703072268941</c:v>
                </c:pt>
                <c:pt idx="157">
                  <c:v>82.108903513542344</c:v>
                </c:pt>
                <c:pt idx="158">
                  <c:v>81.508843478076088</c:v>
                </c:pt>
                <c:pt idx="159">
                  <c:v>80.85343228224977</c:v>
                </c:pt>
                <c:pt idx="160">
                  <c:v>80.229425476734605</c:v>
                </c:pt>
                <c:pt idx="161">
                  <c:v>79.695102577524878</c:v>
                </c:pt>
                <c:pt idx="162">
                  <c:v>79.273964186927287</c:v>
                </c:pt>
                <c:pt idx="163">
                  <c:v>78.960822091070867</c:v>
                </c:pt>
                <c:pt idx="164">
                  <c:v>78.734040984212356</c:v>
                </c:pt>
                <c:pt idx="165">
                  <c:v>78.567442735101878</c:v>
                </c:pt>
                <c:pt idx="166">
                  <c:v>78.438107784336424</c:v>
                </c:pt>
                <c:pt idx="167">
                  <c:v>78.329507116170319</c:v>
                </c:pt>
                <c:pt idx="168">
                  <c:v>78.231358870366293</c:v>
                </c:pt>
                <c:pt idx="169">
                  <c:v>78.138024006066473</c:v>
                </c:pt>
                <c:pt idx="170">
                  <c:v>78.046743238486783</c:v>
                </c:pt>
                <c:pt idx="171">
                  <c:v>77.956304590261979</c:v>
                </c:pt>
                <c:pt idx="172">
                  <c:v>77.866229865574454</c:v>
                </c:pt>
                <c:pt idx="173">
                  <c:v>77.776351070713048</c:v>
                </c:pt>
                <c:pt idx="174">
                  <c:v>77.686617483738829</c:v>
                </c:pt>
                <c:pt idx="175">
                  <c:v>77.597017700997924</c:v>
                </c:pt>
                <c:pt idx="176">
                  <c:v>77.507551487314913</c:v>
                </c:pt>
                <c:pt idx="177">
                  <c:v>77.418220689573545</c:v>
                </c:pt>
                <c:pt idx="178">
                  <c:v>77.32902666565505</c:v>
                </c:pt>
                <c:pt idx="179">
                  <c:v>77.239969714539697</c:v>
                </c:pt>
                <c:pt idx="180">
                  <c:v>77.151049059271756</c:v>
                </c:pt>
                <c:pt idx="181">
                  <c:v>77.062262964313007</c:v>
                </c:pt>
                <c:pt idx="182">
                  <c:v>76.973608876987015</c:v>
                </c:pt>
                <c:pt idx="183">
                  <c:v>76.885083565776299</c:v>
                </c:pt>
                <c:pt idx="184">
                  <c:v>76.796683248771032</c:v>
                </c:pt>
                <c:pt idx="185">
                  <c:v>76.708403710479033</c:v>
                </c:pt>
                <c:pt idx="186">
                  <c:v>76.620240406541768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86.16979045294481</c:v>
                </c:pt>
                <c:pt idx="1">
                  <c:v>86.369733735601031</c:v>
                </c:pt>
                <c:pt idx="2">
                  <c:v>86.569585429479176</c:v>
                </c:pt>
                <c:pt idx="3">
                  <c:v>86.769279540673992</c:v>
                </c:pt>
                <c:pt idx="4">
                  <c:v>86.968738897378032</c:v>
                </c:pt>
                <c:pt idx="5">
                  <c:v>87.167873800807513</c:v>
                </c:pt>
                <c:pt idx="6">
                  <c:v>87.366580566262371</c:v>
                </c:pt>
                <c:pt idx="7">
                  <c:v>87.564739955467431</c:v>
                </c:pt>
                <c:pt idx="8">
                  <c:v>87.76221550430499</c:v>
                </c:pt>
                <c:pt idx="9">
                  <c:v>87.958851753771896</c:v>
                </c:pt>
                <c:pt idx="10">
                  <c:v>88.154472396574747</c:v>
                </c:pt>
                <c:pt idx="11">
                  <c:v>88.348878357318853</c:v>
                </c:pt>
                <c:pt idx="12">
                  <c:v>88.541845830828123</c:v>
                </c:pt>
                <c:pt idx="13">
                  <c:v>88.733124310816848</c:v>
                </c:pt>
                <c:pt idx="14">
                  <c:v>88.922434649935326</c:v>
                </c:pt>
                <c:pt idx="15">
                  <c:v>89.109467202092972</c:v>
                </c:pt>
                <c:pt idx="16">
                  <c:v>89.293880108803563</c:v>
                </c:pt>
                <c:pt idx="17">
                  <c:v>89.475297802877236</c:v>
                </c:pt>
                <c:pt idx="18">
                  <c:v>89.653309814749306</c:v>
                </c:pt>
                <c:pt idx="19">
                  <c:v>89.827469978581234</c:v>
                </c:pt>
                <c:pt idx="20">
                  <c:v>89.997296146306823</c:v>
                </c:pt>
                <c:pt idx="21">
                  <c:v>90.162270527147498</c:v>
                </c:pt>
                <c:pt idx="22">
                  <c:v>90.321840776708129</c:v>
                </c:pt>
                <c:pt idx="23">
                  <c:v>90.475421962324162</c:v>
                </c:pt>
                <c:pt idx="24">
                  <c:v>90.622399528468065</c:v>
                </c:pt>
                <c:pt idx="25">
                  <c:v>90.762133376256728</c:v>
                </c:pt>
                <c:pt idx="26">
                  <c:v>90.893963153013232</c:v>
                </c:pt>
                <c:pt idx="27">
                  <c:v>91.017214820184321</c:v>
                </c:pt>
                <c:pt idx="28">
                  <c:v>91.131208529846432</c:v>
                </c:pt>
                <c:pt idx="29">
                  <c:v>91.23526779129358</c:v>
                </c:pt>
                <c:pt idx="30">
                  <c:v>91.328729850349035</c:v>
                </c:pt>
                <c:pt idx="31">
                  <c:v>91.410957136668529</c:v>
                </c:pt>
                <c:pt idx="32">
                  <c:v>91.481349561166795</c:v>
                </c:pt>
                <c:pt idx="33">
                  <c:v>91.539357370774738</c:v>
                </c:pt>
                <c:pt idx="34">
                  <c:v>91.584494196134486</c:v>
                </c:pt>
                <c:pt idx="35">
                  <c:v>91.616349865530097</c:v>
                </c:pt>
                <c:pt idx="36">
                  <c:v>91.634602511726158</c:v>
                </c:pt>
                <c:pt idx="37">
                  <c:v>91.639029473632206</c:v>
                </c:pt>
                <c:pt idx="38">
                  <c:v>91.629516497090691</c:v>
                </c:pt>
                <c:pt idx="39">
                  <c:v>91.606064772161147</c:v>
                </c:pt>
                <c:pt idx="40">
                  <c:v>91.568795409225928</c:v>
                </c:pt>
                <c:pt idx="41">
                  <c:v>91.517951051392657</c:v>
                </c:pt>
                <c:pt idx="42">
                  <c:v>91.453894441298687</c:v>
                </c:pt>
                <c:pt idx="43">
                  <c:v>91.377103899005689</c:v>
                </c:pt>
                <c:pt idx="44">
                  <c:v>91.28816581447073</c:v>
                </c:pt>
                <c:pt idx="45">
                  <c:v>91.187764402118617</c:v>
                </c:pt>
                <c:pt idx="46">
                  <c:v>91.076669095267803</c:v>
                </c:pt>
                <c:pt idx="47">
                  <c:v>90.95572006469169</c:v>
                </c:pt>
                <c:pt idx="48">
                  <c:v>90.82581242078281</c:v>
                </c:pt>
                <c:pt idx="49">
                  <c:v>90.687879698034578</c:v>
                </c:pt>
                <c:pt idx="50">
                  <c:v>90.542877222681938</c:v>
                </c:pt>
                <c:pt idx="51">
                  <c:v>90.391765931532817</c:v>
                </c:pt>
                <c:pt idx="52">
                  <c:v>90.235497147332268</c:v>
                </c:pt>
                <c:pt idx="53">
                  <c:v>90.0749987305838</c:v>
                </c:pt>
                <c:pt idx="54">
                  <c:v>89.911162927904371</c:v>
                </c:pt>
                <c:pt idx="55">
                  <c:v>89.744836131181202</c:v>
                </c:pt>
                <c:pt idx="56">
                  <c:v>89.576810657834216</c:v>
                </c:pt>
                <c:pt idx="57">
                  <c:v>89.407818566854388</c:v>
                </c:pt>
                <c:pt idx="58">
                  <c:v>89.238527442781319</c:v>
                </c:pt>
                <c:pt idx="59">
                  <c:v>89.069538013369709</c:v>
                </c:pt>
                <c:pt idx="60">
                  <c:v>88.901383417602958</c:v>
                </c:pt>
                <c:pt idx="61">
                  <c:v>88.734529908679832</c:v>
                </c:pt>
                <c:pt idx="62">
                  <c:v>88.569378760214931</c:v>
                </c:pt>
                <c:pt idx="63">
                  <c:v>88.406269140968234</c:v>
                </c:pt>
                <c:pt idx="64">
                  <c:v>88.245481731340377</c:v>
                </c:pt>
                <c:pt idx="65">
                  <c:v>88.087242870918232</c:v>
                </c:pt>
                <c:pt idx="66">
                  <c:v>87.931729047924748</c:v>
                </c:pt>
                <c:pt idx="67">
                  <c:v>87.779071566194915</c:v>
                </c:pt>
                <c:pt idx="68">
                  <c:v>87.629361251324582</c:v>
                </c:pt>
                <c:pt idx="69">
                  <c:v>87.48265308338469</c:v>
                </c:pt>
                <c:pt idx="70">
                  <c:v>87.33897066793412</c:v>
                </c:pt>
                <c:pt idx="71">
                  <c:v>87.198310479238799</c:v>
                </c:pt>
                <c:pt idx="72">
                  <c:v>87.06064582916602</c:v>
                </c:pt>
                <c:pt idx="73">
                  <c:v>86.925930531981123</c:v>
                </c:pt>
                <c:pt idx="74">
                  <c:v>86.794102249224963</c:v>
                </c:pt>
                <c:pt idx="75">
                  <c:v>86.66508551013554</c:v>
                </c:pt>
                <c:pt idx="76">
                  <c:v>86.538794411921415</c:v>
                </c:pt>
                <c:pt idx="77">
                  <c:v>86.415135010875986</c:v>
                </c:pt>
                <c:pt idx="78">
                  <c:v>86.294007420140829</c:v>
                </c:pt>
                <c:pt idx="79">
                  <c:v>86.175307633180893</c:v>
                </c:pt>
                <c:pt idx="80">
                  <c:v>86.058929094006743</c:v>
                </c:pt>
                <c:pt idx="81">
                  <c:v>85.944764036129129</c:v>
                </c:pt>
                <c:pt idx="82">
                  <c:v>85.832704612383807</c:v>
                </c:pt>
                <c:pt idx="83">
                  <c:v>85.72264383732049</c:v>
                </c:pt>
                <c:pt idx="84">
                  <c:v>85.614476362967736</c:v>
                </c:pt>
                <c:pt idx="85">
                  <c:v>85.508099107608928</c:v>
                </c:pt>
                <c:pt idx="86">
                  <c:v>85.403411755834995</c:v>
                </c:pt>
                <c:pt idx="87">
                  <c:v>85.300317146668334</c:v>
                </c:pt>
                <c:pt idx="88">
                  <c:v>85.198721565044877</c:v>
                </c:pt>
                <c:pt idx="89">
                  <c:v>85.098534950443508</c:v>
                </c:pt>
                <c:pt idx="90">
                  <c:v>84.999671035004482</c:v>
                </c:pt>
                <c:pt idx="91">
                  <c:v>84.902047422103266</c:v>
                </c:pt>
                <c:pt idx="92">
                  <c:v>84.805585615058334</c:v>
                </c:pt>
                <c:pt idx="93">
                  <c:v>84.710211004462835</c:v>
                </c:pt>
                <c:pt idx="94">
                  <c:v>84.615852821541594</c:v>
                </c:pt>
                <c:pt idx="95">
                  <c:v>84.522444063949266</c:v>
                </c:pt>
                <c:pt idx="96">
                  <c:v>84.429921399537434</c:v>
                </c:pt>
                <c:pt idx="97">
                  <c:v>84.338225052825692</c:v>
                </c:pt>
                <c:pt idx="98">
                  <c:v>84.247298678207031</c:v>
                </c:pt>
                <c:pt idx="99">
                  <c:v>84.157089223294804</c:v>
                </c:pt>
                <c:pt idx="100">
                  <c:v>84.067546785271432</c:v>
                </c:pt>
                <c:pt idx="101">
                  <c:v>83.978624462618939</c:v>
                </c:pt>
                <c:pt idx="102">
                  <c:v>83.890278204193834</c:v>
                </c:pt>
                <c:pt idx="103">
                  <c:v>83.802466657246114</c:v>
                </c:pt>
                <c:pt idx="104">
                  <c:v>83.715151015668383</c:v>
                </c:pt>
                <c:pt idx="105">
                  <c:v>83.628294869491384</c:v>
                </c:pt>
                <c:pt idx="106">
                  <c:v>83.541864056411129</c:v>
                </c:pt>
                <c:pt idx="107">
                  <c:v>83.455826515936053</c:v>
                </c:pt>
                <c:pt idx="108">
                  <c:v>83.370152146576331</c:v>
                </c:pt>
                <c:pt idx="109">
                  <c:v>83.284812666357936</c:v>
                </c:pt>
                <c:pt idx="110">
                  <c:v>83.199781476828505</c:v>
                </c:pt>
                <c:pt idx="111">
                  <c:v>83.115033530628949</c:v>
                </c:pt>
                <c:pt idx="112">
                  <c:v>83.030545202629625</c:v>
                </c:pt>
                <c:pt idx="113">
                  <c:v>82.946294164574354</c:v>
                </c:pt>
                <c:pt idx="114">
                  <c:v>82.862259263136451</c:v>
                </c:pt>
                <c:pt idx="115">
                  <c:v>82.778420401267439</c:v>
                </c:pt>
                <c:pt idx="116">
                  <c:v>82.694758422712653</c:v>
                </c:pt>
                <c:pt idx="117">
                  <c:v>82.611254999576488</c:v>
                </c:pt>
                <c:pt idx="118">
                  <c:v>82.527892522845235</c:v>
                </c:pt>
                <c:pt idx="119">
                  <c:v>82.444653995817959</c:v>
                </c:pt>
                <c:pt idx="120">
                  <c:v>82.361522930455791</c:v>
                </c:pt>
                <c:pt idx="121">
                  <c:v>82.27848324673883</c:v>
                </c:pt>
                <c:pt idx="122">
                  <c:v>82.1955191752198</c:v>
                </c:pt>
                <c:pt idx="123">
                  <c:v>82.112615163083603</c:v>
                </c:pt>
                <c:pt idx="124">
                  <c:v>82.029755784164479</c:v>
                </c:pt>
                <c:pt idx="125">
                  <c:v>81.946925653537974</c:v>
                </c:pt>
                <c:pt idx="126">
                  <c:v>81.864109347491706</c:v>
                </c:pt>
                <c:pt idx="127">
                  <c:v>81.781291329887054</c:v>
                </c:pt>
                <c:pt idx="128">
                  <c:v>81.698455886149162</c:v>
                </c:pt>
                <c:pt idx="129">
                  <c:v>81.615587066361229</c:v>
                </c:pt>
                <c:pt idx="130">
                  <c:v>81.532668639182091</c:v>
                </c:pt>
                <c:pt idx="131">
                  <c:v>81.44968405854533</c:v>
                </c:pt>
                <c:pt idx="132">
                  <c:v>81.366616445316495</c:v>
                </c:pt>
                <c:pt idx="133">
                  <c:v>81.283448586268847</c:v>
                </c:pt>
                <c:pt idx="134">
                  <c:v>81.200162952861476</c:v>
                </c:pt>
                <c:pt idx="135">
                  <c:v>81.116741742343848</c:v>
                </c:pt>
                <c:pt idx="136">
                  <c:v>81.033166943638733</c:v>
                </c:pt>
                <c:pt idx="137">
                  <c:v>80.949420430237652</c:v>
                </c:pt>
                <c:pt idx="138">
                  <c:v>80.865484081952957</c:v>
                </c:pt>
                <c:pt idx="139">
                  <c:v>80.781339936774771</c:v>
                </c:pt>
                <c:pt idx="140">
                  <c:v>80.696970373261863</c:v>
                </c:pt>
                <c:pt idx="141">
                  <c:v>80.612358322838659</c:v>
                </c:pt>
                <c:pt idx="142">
                  <c:v>80.527487510080419</c:v>
                </c:pt>
                <c:pt idx="143">
                  <c:v>80.44234271757206</c:v>
                </c:pt>
                <c:pt idx="144">
                  <c:v>80.356910070267773</c:v>
                </c:pt>
                <c:pt idx="145">
                  <c:v>80.271177332539935</c:v>
                </c:pt>
                <c:pt idx="146">
                  <c:v>80.185134209388181</c:v>
                </c:pt>
                <c:pt idx="147">
                  <c:v>80.098772641713197</c:v>
                </c:pt>
                <c:pt idx="148">
                  <c:v>80.012087084293583</c:v>
                </c:pt>
                <c:pt idx="149">
                  <c:v>79.925074754288758</c:v>
                </c:pt>
                <c:pt idx="150">
                  <c:v>79.837735837875172</c:v>
                </c:pt>
                <c:pt idx="151">
                  <c:v>79.750073643120345</c:v>
                </c:pt>
                <c:pt idx="152">
                  <c:v>79.662094688485283</c:v>
                </c:pt>
                <c:pt idx="153">
                  <c:v>79.57380871842912</c:v>
                </c:pt>
                <c:pt idx="154">
                  <c:v>79.485228640404841</c:v>
                </c:pt>
                <c:pt idx="155">
                  <c:v>79.396370380943395</c:v>
                </c:pt>
                <c:pt idx="156">
                  <c:v>79.307252662311726</c:v>
                </c:pt>
                <c:pt idx="157">
                  <c:v>79.217896705131579</c:v>
                </c:pt>
                <c:pt idx="158">
                  <c:v>79.128325866068138</c:v>
                </c:pt>
                <c:pt idx="159">
                  <c:v>79.038565222945536</c:v>
                </c:pt>
                <c:pt idx="160">
                  <c:v>78.948641122167061</c:v>
                </c:pt>
                <c:pt idx="161">
                  <c:v>78.858580704916875</c:v>
                </c:pt>
                <c:pt idx="162">
                  <c:v>78.768411429194813</c:v>
                </c:pt>
                <c:pt idx="163">
                  <c:v>78.67816060427478</c:v>
                </c:pt>
                <c:pt idx="164">
                  <c:v>78.587854952764275</c:v>
                </c:pt>
                <c:pt idx="165">
                  <c:v>78.497520213242012</c:v>
                </c:pt>
                <c:pt idx="166">
                  <c:v>78.407180793678933</c:v>
                </c:pt>
                <c:pt idx="167">
                  <c:v>78.316859482754793</c:v>
                </c:pt>
                <c:pt idx="168">
                  <c:v>78.226577223012754</c:v>
                </c:pt>
                <c:pt idx="169">
                  <c:v>78.136352946774693</c:v>
                </c:pt>
                <c:pt idx="170">
                  <c:v>78.046203473048209</c:v>
                </c:pt>
                <c:pt idx="171">
                  <c:v>77.956143461420425</c:v>
                </c:pt>
                <c:pt idx="172">
                  <c:v>77.866185417227612</c:v>
                </c:pt>
                <c:pt idx="173">
                  <c:v>77.776339741128652</c:v>
                </c:pt>
                <c:pt idx="174">
                  <c:v>77.686614815572469</c:v>
                </c:pt>
                <c:pt idx="175">
                  <c:v>77.597017120475073</c:v>
                </c:pt>
                <c:pt idx="176">
                  <c:v>77.507551370633308</c:v>
                </c:pt>
                <c:pt idx="177">
                  <c:v>77.418220667909807</c:v>
                </c:pt>
                <c:pt idx="178">
                  <c:v>77.329026661939821</c:v>
                </c:pt>
                <c:pt idx="179">
                  <c:v>77.239969713951211</c:v>
                </c:pt>
                <c:pt idx="180">
                  <c:v>77.151049059185667</c:v>
                </c:pt>
                <c:pt idx="181">
                  <c:v>77.062262964301382</c:v>
                </c:pt>
                <c:pt idx="182">
                  <c:v>76.973608876985566</c:v>
                </c:pt>
                <c:pt idx="183">
                  <c:v>76.885083565776128</c:v>
                </c:pt>
                <c:pt idx="184">
                  <c:v>76.796683248771018</c:v>
                </c:pt>
                <c:pt idx="185">
                  <c:v>76.708403710479033</c:v>
                </c:pt>
                <c:pt idx="186">
                  <c:v>76.620240406541768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88.683000000000007</c:v>
                </c:pt>
                <c:pt idx="1">
                  <c:v>87.488</c:v>
                </c:pt>
                <c:pt idx="2">
                  <c:v>88.659000000000006</c:v>
                </c:pt>
                <c:pt idx="3">
                  <c:v>89.488</c:v>
                </c:pt>
                <c:pt idx="4">
                  <c:v>88.78</c:v>
                </c:pt>
                <c:pt idx="5">
                  <c:v>89.975999999999999</c:v>
                </c:pt>
                <c:pt idx="6">
                  <c:v>91.194999999999993</c:v>
                </c:pt>
                <c:pt idx="7">
                  <c:v>90.78</c:v>
                </c:pt>
                <c:pt idx="8">
                  <c:v>92</c:v>
                </c:pt>
                <c:pt idx="9">
                  <c:v>93.438999999999993</c:v>
                </c:pt>
                <c:pt idx="10">
                  <c:v>93.462999999999994</c:v>
                </c:pt>
                <c:pt idx="11">
                  <c:v>92.902000000000001</c:v>
                </c:pt>
                <c:pt idx="12">
                  <c:v>90.438999999999993</c:v>
                </c:pt>
                <c:pt idx="13">
                  <c:v>90.122</c:v>
                </c:pt>
                <c:pt idx="14">
                  <c:v>90.878</c:v>
                </c:pt>
                <c:pt idx="15">
                  <c:v>88.975999999999999</c:v>
                </c:pt>
                <c:pt idx="16">
                  <c:v>90</c:v>
                </c:pt>
                <c:pt idx="17">
                  <c:v>89.634</c:v>
                </c:pt>
                <c:pt idx="18">
                  <c:v>89.805000000000007</c:v>
                </c:pt>
                <c:pt idx="19">
                  <c:v>88.584999999999994</c:v>
                </c:pt>
                <c:pt idx="20">
                  <c:v>89.049000000000007</c:v>
                </c:pt>
                <c:pt idx="21">
                  <c:v>89.512</c:v>
                </c:pt>
                <c:pt idx="22">
                  <c:v>89.537000000000006</c:v>
                </c:pt>
                <c:pt idx="23">
                  <c:v>89.488</c:v>
                </c:pt>
                <c:pt idx="24">
                  <c:v>88.853999999999999</c:v>
                </c:pt>
                <c:pt idx="25">
                  <c:v>91.097999999999999</c:v>
                </c:pt>
                <c:pt idx="26">
                  <c:v>90.438999999999993</c:v>
                </c:pt>
                <c:pt idx="27">
                  <c:v>90.853999999999999</c:v>
                </c:pt>
                <c:pt idx="28">
                  <c:v>91.39</c:v>
                </c:pt>
                <c:pt idx="29">
                  <c:v>90.828999999999994</c:v>
                </c:pt>
                <c:pt idx="30">
                  <c:v>91.805000000000007</c:v>
                </c:pt>
                <c:pt idx="31">
                  <c:v>91.756</c:v>
                </c:pt>
                <c:pt idx="32">
                  <c:v>93.366</c:v>
                </c:pt>
                <c:pt idx="33">
                  <c:v>92.78</c:v>
                </c:pt>
                <c:pt idx="34">
                  <c:v>94.122</c:v>
                </c:pt>
                <c:pt idx="35">
                  <c:v>94.072999999999993</c:v>
                </c:pt>
                <c:pt idx="36">
                  <c:v>95.683000000000007</c:v>
                </c:pt>
                <c:pt idx="37">
                  <c:v>93.78</c:v>
                </c:pt>
                <c:pt idx="38">
                  <c:v>94.488</c:v>
                </c:pt>
                <c:pt idx="39">
                  <c:v>97.706999999999994</c:v>
                </c:pt>
                <c:pt idx="40">
                  <c:v>98.683000000000007</c:v>
                </c:pt>
                <c:pt idx="41">
                  <c:v>100.43899999999999</c:v>
                </c:pt>
                <c:pt idx="42">
                  <c:v>101.756</c:v>
                </c:pt>
                <c:pt idx="43">
                  <c:v>104.39</c:v>
                </c:pt>
                <c:pt idx="44">
                  <c:v>105.634</c:v>
                </c:pt>
                <c:pt idx="45">
                  <c:v>109.17100000000001</c:v>
                </c:pt>
                <c:pt idx="46">
                  <c:v>112.268</c:v>
                </c:pt>
                <c:pt idx="47">
                  <c:v>117.146</c:v>
                </c:pt>
                <c:pt idx="48">
                  <c:v>122.82899999999999</c:v>
                </c:pt>
                <c:pt idx="49">
                  <c:v>130.82900000000001</c:v>
                </c:pt>
                <c:pt idx="50">
                  <c:v>141.68299999999999</c:v>
                </c:pt>
                <c:pt idx="51">
                  <c:v>154.61000000000001</c:v>
                </c:pt>
                <c:pt idx="52">
                  <c:v>167.68299999999999</c:v>
                </c:pt>
                <c:pt idx="53">
                  <c:v>184.14599999999999</c:v>
                </c:pt>
                <c:pt idx="54">
                  <c:v>196.90199999999999</c:v>
                </c:pt>
                <c:pt idx="55">
                  <c:v>210.22</c:v>
                </c:pt>
                <c:pt idx="56">
                  <c:v>221.244</c:v>
                </c:pt>
                <c:pt idx="57">
                  <c:v>229.80500000000001</c:v>
                </c:pt>
                <c:pt idx="58">
                  <c:v>235.56100000000001</c:v>
                </c:pt>
                <c:pt idx="59">
                  <c:v>238.90199999999999</c:v>
                </c:pt>
                <c:pt idx="60">
                  <c:v>237.95099999999999</c:v>
                </c:pt>
                <c:pt idx="61">
                  <c:v>234.41499999999999</c:v>
                </c:pt>
                <c:pt idx="62">
                  <c:v>226.22</c:v>
                </c:pt>
                <c:pt idx="63">
                  <c:v>211.82900000000001</c:v>
                </c:pt>
                <c:pt idx="64">
                  <c:v>190.14599999999999</c:v>
                </c:pt>
                <c:pt idx="65">
                  <c:v>160.09800000000001</c:v>
                </c:pt>
                <c:pt idx="66">
                  <c:v>128.90199999999999</c:v>
                </c:pt>
                <c:pt idx="67">
                  <c:v>101.92700000000001</c:v>
                </c:pt>
                <c:pt idx="68">
                  <c:v>89.78</c:v>
                </c:pt>
                <c:pt idx="69">
                  <c:v>87.438999999999993</c:v>
                </c:pt>
                <c:pt idx="70">
                  <c:v>90.537000000000006</c:v>
                </c:pt>
                <c:pt idx="71">
                  <c:v>92.462999999999994</c:v>
                </c:pt>
                <c:pt idx="72">
                  <c:v>97.22</c:v>
                </c:pt>
                <c:pt idx="73">
                  <c:v>101.122</c:v>
                </c:pt>
                <c:pt idx="74">
                  <c:v>107.22</c:v>
                </c:pt>
                <c:pt idx="75">
                  <c:v>115.58499999999999</c:v>
                </c:pt>
                <c:pt idx="76">
                  <c:v>127.31699999999999</c:v>
                </c:pt>
                <c:pt idx="77">
                  <c:v>139.17099999999999</c:v>
                </c:pt>
                <c:pt idx="78">
                  <c:v>151.90199999999999</c:v>
                </c:pt>
                <c:pt idx="79">
                  <c:v>165.732</c:v>
                </c:pt>
                <c:pt idx="80">
                  <c:v>176.63399999999999</c:v>
                </c:pt>
                <c:pt idx="81">
                  <c:v>185.39</c:v>
                </c:pt>
                <c:pt idx="82">
                  <c:v>193.512</c:v>
                </c:pt>
                <c:pt idx="83">
                  <c:v>198.36600000000001</c:v>
                </c:pt>
                <c:pt idx="84">
                  <c:v>197.95099999999999</c:v>
                </c:pt>
                <c:pt idx="85">
                  <c:v>194.268</c:v>
                </c:pt>
                <c:pt idx="86">
                  <c:v>183.87799999999999</c:v>
                </c:pt>
                <c:pt idx="87">
                  <c:v>167.732</c:v>
                </c:pt>
                <c:pt idx="88">
                  <c:v>146.732</c:v>
                </c:pt>
                <c:pt idx="89">
                  <c:v>120.95099999999999</c:v>
                </c:pt>
                <c:pt idx="90">
                  <c:v>98.902000000000001</c:v>
                </c:pt>
                <c:pt idx="91">
                  <c:v>84.659000000000006</c:v>
                </c:pt>
                <c:pt idx="92">
                  <c:v>80.146000000000001</c:v>
                </c:pt>
                <c:pt idx="93">
                  <c:v>81.902000000000001</c:v>
                </c:pt>
                <c:pt idx="94">
                  <c:v>81.805000000000007</c:v>
                </c:pt>
                <c:pt idx="95">
                  <c:v>81.61</c:v>
                </c:pt>
                <c:pt idx="96">
                  <c:v>82.146000000000001</c:v>
                </c:pt>
                <c:pt idx="97">
                  <c:v>81.634</c:v>
                </c:pt>
                <c:pt idx="98">
                  <c:v>83.049000000000007</c:v>
                </c:pt>
                <c:pt idx="99">
                  <c:v>82.975999999999999</c:v>
                </c:pt>
                <c:pt idx="100">
                  <c:v>82.097999999999999</c:v>
                </c:pt>
                <c:pt idx="101">
                  <c:v>82.537000000000006</c:v>
                </c:pt>
                <c:pt idx="102">
                  <c:v>84.39</c:v>
                </c:pt>
                <c:pt idx="103">
                  <c:v>83.61</c:v>
                </c:pt>
                <c:pt idx="104">
                  <c:v>84.122</c:v>
                </c:pt>
                <c:pt idx="105">
                  <c:v>83.537000000000006</c:v>
                </c:pt>
                <c:pt idx="106">
                  <c:v>84.805000000000007</c:v>
                </c:pt>
                <c:pt idx="107">
                  <c:v>84.366</c:v>
                </c:pt>
                <c:pt idx="108">
                  <c:v>84.950999999999993</c:v>
                </c:pt>
                <c:pt idx="109">
                  <c:v>84.194999999999993</c:v>
                </c:pt>
                <c:pt idx="110">
                  <c:v>84.462999999999994</c:v>
                </c:pt>
                <c:pt idx="111">
                  <c:v>85.366</c:v>
                </c:pt>
                <c:pt idx="112">
                  <c:v>85.122</c:v>
                </c:pt>
                <c:pt idx="113">
                  <c:v>84.024000000000001</c:v>
                </c:pt>
                <c:pt idx="114">
                  <c:v>84.22</c:v>
                </c:pt>
                <c:pt idx="115">
                  <c:v>83.975999999999999</c:v>
                </c:pt>
                <c:pt idx="116">
                  <c:v>85.634</c:v>
                </c:pt>
                <c:pt idx="117">
                  <c:v>85.756</c:v>
                </c:pt>
                <c:pt idx="118">
                  <c:v>85.39</c:v>
                </c:pt>
                <c:pt idx="119">
                  <c:v>87.122</c:v>
                </c:pt>
                <c:pt idx="120">
                  <c:v>85.878</c:v>
                </c:pt>
                <c:pt idx="121">
                  <c:v>85.268000000000001</c:v>
                </c:pt>
                <c:pt idx="122">
                  <c:v>86.366</c:v>
                </c:pt>
                <c:pt idx="123">
                  <c:v>86.61</c:v>
                </c:pt>
                <c:pt idx="124">
                  <c:v>85.683000000000007</c:v>
                </c:pt>
                <c:pt idx="125">
                  <c:v>84.975999999999999</c:v>
                </c:pt>
                <c:pt idx="126">
                  <c:v>85.78</c:v>
                </c:pt>
                <c:pt idx="127">
                  <c:v>85.316999999999993</c:v>
                </c:pt>
                <c:pt idx="128">
                  <c:v>84.756</c:v>
                </c:pt>
                <c:pt idx="129">
                  <c:v>82.78</c:v>
                </c:pt>
                <c:pt idx="130">
                  <c:v>82.78</c:v>
                </c:pt>
                <c:pt idx="131">
                  <c:v>80.756</c:v>
                </c:pt>
                <c:pt idx="132">
                  <c:v>82.194999999999993</c:v>
                </c:pt>
                <c:pt idx="133">
                  <c:v>81.072999999999993</c:v>
                </c:pt>
                <c:pt idx="134">
                  <c:v>80.293000000000006</c:v>
                </c:pt>
                <c:pt idx="135">
                  <c:v>79.731999999999999</c:v>
                </c:pt>
                <c:pt idx="136">
                  <c:v>79.706999999999994</c:v>
                </c:pt>
                <c:pt idx="137">
                  <c:v>79.853999999999999</c:v>
                </c:pt>
                <c:pt idx="138">
                  <c:v>80.561000000000007</c:v>
                </c:pt>
                <c:pt idx="139">
                  <c:v>79.462999999999994</c:v>
                </c:pt>
                <c:pt idx="140">
                  <c:v>80.659000000000006</c:v>
                </c:pt>
                <c:pt idx="141">
                  <c:v>79.683000000000007</c:v>
                </c:pt>
                <c:pt idx="142">
                  <c:v>80.415000000000006</c:v>
                </c:pt>
                <c:pt idx="143">
                  <c:v>79.366</c:v>
                </c:pt>
                <c:pt idx="144">
                  <c:v>79.366</c:v>
                </c:pt>
                <c:pt idx="145">
                  <c:v>82.097999999999999</c:v>
                </c:pt>
                <c:pt idx="146">
                  <c:v>79.316999999999993</c:v>
                </c:pt>
                <c:pt idx="147">
                  <c:v>81.975999999999999</c:v>
                </c:pt>
                <c:pt idx="148">
                  <c:v>81.415000000000006</c:v>
                </c:pt>
                <c:pt idx="149">
                  <c:v>80.975999999999999</c:v>
                </c:pt>
                <c:pt idx="150">
                  <c:v>81.731999999999999</c:v>
                </c:pt>
                <c:pt idx="151">
                  <c:v>82.902000000000001</c:v>
                </c:pt>
                <c:pt idx="152">
                  <c:v>82.438999999999993</c:v>
                </c:pt>
                <c:pt idx="153">
                  <c:v>83.122</c:v>
                </c:pt>
                <c:pt idx="154">
                  <c:v>82.366</c:v>
                </c:pt>
                <c:pt idx="155">
                  <c:v>82.072999999999993</c:v>
                </c:pt>
                <c:pt idx="156">
                  <c:v>82.438999999999993</c:v>
                </c:pt>
                <c:pt idx="157">
                  <c:v>81.244</c:v>
                </c:pt>
                <c:pt idx="158">
                  <c:v>80.902000000000001</c:v>
                </c:pt>
                <c:pt idx="159">
                  <c:v>81.293000000000006</c:v>
                </c:pt>
                <c:pt idx="160">
                  <c:v>80.415000000000006</c:v>
                </c:pt>
                <c:pt idx="161">
                  <c:v>78.975999999999999</c:v>
                </c:pt>
                <c:pt idx="162">
                  <c:v>77.61</c:v>
                </c:pt>
                <c:pt idx="163">
                  <c:v>80.072999999999993</c:v>
                </c:pt>
                <c:pt idx="164">
                  <c:v>79.268000000000001</c:v>
                </c:pt>
                <c:pt idx="165">
                  <c:v>78.78</c:v>
                </c:pt>
                <c:pt idx="166">
                  <c:v>79.072999999999993</c:v>
                </c:pt>
                <c:pt idx="167">
                  <c:v>80.512</c:v>
                </c:pt>
                <c:pt idx="168">
                  <c:v>78.902000000000001</c:v>
                </c:pt>
                <c:pt idx="169">
                  <c:v>78.659000000000006</c:v>
                </c:pt>
                <c:pt idx="170">
                  <c:v>79.634</c:v>
                </c:pt>
                <c:pt idx="171">
                  <c:v>78.584999999999994</c:v>
                </c:pt>
                <c:pt idx="172">
                  <c:v>79.853999999999999</c:v>
                </c:pt>
                <c:pt idx="173">
                  <c:v>79.828999999999994</c:v>
                </c:pt>
                <c:pt idx="174">
                  <c:v>79.39</c:v>
                </c:pt>
                <c:pt idx="175">
                  <c:v>78.268000000000001</c:v>
                </c:pt>
                <c:pt idx="176">
                  <c:v>78.950999999999993</c:v>
                </c:pt>
                <c:pt idx="177">
                  <c:v>78.634</c:v>
                </c:pt>
                <c:pt idx="178">
                  <c:v>79.146000000000001</c:v>
                </c:pt>
                <c:pt idx="179">
                  <c:v>78.072999999999993</c:v>
                </c:pt>
                <c:pt idx="180">
                  <c:v>77.122</c:v>
                </c:pt>
                <c:pt idx="181">
                  <c:v>78.78</c:v>
                </c:pt>
                <c:pt idx="182">
                  <c:v>77.61</c:v>
                </c:pt>
                <c:pt idx="183">
                  <c:v>77.340999999999994</c:v>
                </c:pt>
                <c:pt idx="184">
                  <c:v>78.462999999999994</c:v>
                </c:pt>
                <c:pt idx="185">
                  <c:v>78.049000000000007</c:v>
                </c:pt>
                <c:pt idx="186">
                  <c:v>77.537000000000006</c:v>
                </c:pt>
                <c:pt idx="187">
                  <c:v>76.902000000000001</c:v>
                </c:pt>
                <c:pt idx="188">
                  <c:v>77.659000000000006</c:v>
                </c:pt>
                <c:pt idx="189">
                  <c:v>76.902000000000001</c:v>
                </c:pt>
                <c:pt idx="190">
                  <c:v>77.39</c:v>
                </c:pt>
                <c:pt idx="191">
                  <c:v>79.340999999999994</c:v>
                </c:pt>
                <c:pt idx="192">
                  <c:v>77.61</c:v>
                </c:pt>
                <c:pt idx="193">
                  <c:v>76.634</c:v>
                </c:pt>
                <c:pt idx="194">
                  <c:v>77.706999999999994</c:v>
                </c:pt>
                <c:pt idx="195">
                  <c:v>78.902000000000001</c:v>
                </c:pt>
                <c:pt idx="196">
                  <c:v>77.194999999999993</c:v>
                </c:pt>
                <c:pt idx="197">
                  <c:v>77.975999999999999</c:v>
                </c:pt>
                <c:pt idx="198">
                  <c:v>77.072999999999993</c:v>
                </c:pt>
                <c:pt idx="199">
                  <c:v>76.853999999999999</c:v>
                </c:pt>
                <c:pt idx="200">
                  <c:v>76.756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88.616078852436885</c:v>
                </c:pt>
                <c:pt idx="1">
                  <c:v>88.752060882771346</c:v>
                </c:pt>
                <c:pt idx="2">
                  <c:v>88.887417111901243</c:v>
                </c:pt>
                <c:pt idx="3">
                  <c:v>89.022046130208807</c:v>
                </c:pt>
                <c:pt idx="4">
                  <c:v>89.155833918267902</c:v>
                </c:pt>
                <c:pt idx="5">
                  <c:v>89.288652618263384</c:v>
                </c:pt>
                <c:pt idx="6">
                  <c:v>89.420359242268432</c:v>
                </c:pt>
                <c:pt idx="7">
                  <c:v>89.550794328848525</c:v>
                </c:pt>
                <c:pt idx="8">
                  <c:v>89.6797805654857</c:v>
                </c:pt>
                <c:pt idx="9">
                  <c:v>89.807121402763329</c:v>
                </c:pt>
                <c:pt idx="10">
                  <c:v>89.932599698318612</c:v>
                </c:pt>
                <c:pt idx="11">
                  <c:v>90.055976446116475</c:v>
                </c:pt>
                <c:pt idx="12">
                  <c:v>90.17698967247965</c:v>
                </c:pt>
                <c:pt idx="13">
                  <c:v>90.295353618823086</c:v>
                </c:pt>
                <c:pt idx="14">
                  <c:v>90.410758388565895</c:v>
                </c:pt>
                <c:pt idx="15">
                  <c:v>90.522870321442156</c:v>
                </c:pt>
                <c:pt idx="16">
                  <c:v>90.631333485404255</c:v>
                </c:pt>
                <c:pt idx="17">
                  <c:v>90.735772862295192</c:v>
                </c:pt>
                <c:pt idx="18">
                  <c:v>90.835800071986824</c:v>
                </c:pt>
                <c:pt idx="19">
                  <c:v>90.931022860633405</c:v>
                </c:pt>
                <c:pt idx="20">
                  <c:v>91.021060108217924</c:v>
                </c:pt>
                <c:pt idx="21">
                  <c:v>91.105564829634758</c:v>
                </c:pt>
                <c:pt idx="22">
                  <c:v>91.184258594408774</c:v>
                </c:pt>
                <c:pt idx="23">
                  <c:v>91.256982009824839</c:v>
                </c:pt>
                <c:pt idx="24">
                  <c:v>91.323767422099934</c:v>
                </c:pt>
                <c:pt idx="25">
                  <c:v>91.384941780886493</c:v>
                </c:pt>
                <c:pt idx="26">
                  <c:v>91.441269623672127</c:v>
                </c:pt>
                <c:pt idx="27">
                  <c:v>91.494148233262479</c:v>
                </c:pt>
                <c:pt idx="28">
                  <c:v>91.545868966497551</c:v>
                </c:pt>
                <c:pt idx="29">
                  <c:v>91.599960181885479</c:v>
                </c:pt>
                <c:pt idx="30">
                  <c:v>91.661627599894942</c:v>
                </c:pt>
                <c:pt idx="31">
                  <c:v>91.738306658117992</c:v>
                </c:pt>
                <c:pt idx="32">
                  <c:v>91.840337697928746</c:v>
                </c:pt>
                <c:pt idx="33">
                  <c:v>91.981767800171411</c:v>
                </c:pt>
                <c:pt idx="34">
                  <c:v>92.181271975900358</c:v>
                </c:pt>
                <c:pt idx="35">
                  <c:v>92.463170607588253</c:v>
                </c:pt>
                <c:pt idx="36">
                  <c:v>92.858499308036016</c:v>
                </c:pt>
                <c:pt idx="37">
                  <c:v>93.406062113509165</c:v>
                </c:pt>
                <c:pt idx="38">
                  <c:v>94.153370389291439</c:v>
                </c:pt>
                <c:pt idx="39">
                  <c:v>95.157340259798488</c:v>
                </c:pt>
                <c:pt idx="40">
                  <c:v>96.484594157309019</c:v>
                </c:pt>
                <c:pt idx="41">
                  <c:v>98.211191643009343</c:v>
                </c:pt>
                <c:pt idx="42">
                  <c:v>100.42160620882751</c:v>
                </c:pt>
                <c:pt idx="43">
                  <c:v>103.20677381906812</c:v>
                </c:pt>
                <c:pt idx="44">
                  <c:v>106.66107053896756</c:v>
                </c:pt>
                <c:pt idx="45">
                  <c:v>110.87813437367384</c:v>
                </c:pt>
                <c:pt idx="46">
                  <c:v>115.94553164381968</c:v>
                </c:pt>
                <c:pt idx="47">
                  <c:v>121.93837871994165</c:v>
                </c:pt>
                <c:pt idx="48">
                  <c:v>128.9121595131214</c:v>
                </c:pt>
                <c:pt idx="49">
                  <c:v>136.89511714602281</c:v>
                </c:pt>
                <c:pt idx="50">
                  <c:v>145.88072932695735</c:v>
                </c:pt>
                <c:pt idx="51">
                  <c:v>155.82087715642595</c:v>
                </c:pt>
                <c:pt idx="52">
                  <c:v>166.6203287826593</c:v>
                </c:pt>
                <c:pt idx="53">
                  <c:v>178.1328804791456</c:v>
                </c:pt>
                <c:pt idx="54">
                  <c:v>190.15824171280215</c:v>
                </c:pt>
                <c:pt idx="55">
                  <c:v>202.43474183601904</c:v>
                </c:pt>
                <c:pt idx="56">
                  <c:v>214.61348651539012</c:v>
                </c:pt>
                <c:pt idx="57">
                  <c:v>226.18567889395703</c:v>
                </c:pt>
                <c:pt idx="58">
                  <c:v>236.33344720281761</c:v>
                </c:pt>
                <c:pt idx="59">
                  <c:v>243.72696718642021</c:v>
                </c:pt>
                <c:pt idx="60">
                  <c:v>246.42649408691452</c:v>
                </c:pt>
                <c:pt idx="61">
                  <c:v>242.18580909232332</c:v>
                </c:pt>
                <c:pt idx="62">
                  <c:v>229.35915300139641</c:v>
                </c:pt>
                <c:pt idx="63">
                  <c:v>208.12804178516294</c:v>
                </c:pt>
                <c:pt idx="64">
                  <c:v>181.19740269437466</c:v>
                </c:pt>
                <c:pt idx="65">
                  <c:v>153.16644720994023</c:v>
                </c:pt>
                <c:pt idx="66">
                  <c:v>128.7169152267995</c:v>
                </c:pt>
                <c:pt idx="67">
                  <c:v>110.78116952890844</c:v>
                </c:pt>
                <c:pt idx="68">
                  <c:v>99.868892772410163</c:v>
                </c:pt>
                <c:pt idx="69">
                  <c:v>94.725671465688123</c:v>
                </c:pt>
                <c:pt idx="70">
                  <c:v>93.543118725556226</c:v>
                </c:pt>
                <c:pt idx="71">
                  <c:v>94.860492298509627</c:v>
                </c:pt>
                <c:pt idx="72">
                  <c:v>97.857872032274358</c:v>
                </c:pt>
                <c:pt idx="73">
                  <c:v>102.23542275303403</c:v>
                </c:pt>
                <c:pt idx="74">
                  <c:v>107.97745838863305</c:v>
                </c:pt>
                <c:pt idx="75">
                  <c:v>115.16535367199901</c:v>
                </c:pt>
                <c:pt idx="76">
                  <c:v>123.8664911933369</c:v>
                </c:pt>
                <c:pt idx="77">
                  <c:v>134.07245512673578</c:v>
                </c:pt>
                <c:pt idx="78">
                  <c:v>145.6591138892002</c:v>
                </c:pt>
                <c:pt idx="79">
                  <c:v>158.34913517675224</c:v>
                </c:pt>
                <c:pt idx="80">
                  <c:v>171.65248310790878</c:v>
                </c:pt>
                <c:pt idx="81">
                  <c:v>184.74781964358039</c:v>
                </c:pt>
                <c:pt idx="82">
                  <c:v>196.28855057161147</c:v>
                </c:pt>
                <c:pt idx="83">
                  <c:v>204.23779528178426</c:v>
                </c:pt>
                <c:pt idx="84">
                  <c:v>206.04012835977278</c:v>
                </c:pt>
                <c:pt idx="85">
                  <c:v>199.47289482638655</c:v>
                </c:pt>
                <c:pt idx="86">
                  <c:v>184.04702185477635</c:v>
                </c:pt>
                <c:pt idx="87">
                  <c:v>162.02652169625642</c:v>
                </c:pt>
                <c:pt idx="88">
                  <c:v>137.95396966121649</c:v>
                </c:pt>
                <c:pt idx="89">
                  <c:v>116.64988756990309</c:v>
                </c:pt>
                <c:pt idx="90">
                  <c:v>101.07722505918113</c:v>
                </c:pt>
                <c:pt idx="91">
                  <c:v>91.586105025772966</c:v>
                </c:pt>
                <c:pt idx="92">
                  <c:v>86.72894359409139</c:v>
                </c:pt>
                <c:pt idx="93">
                  <c:v>84.617542991012428</c:v>
                </c:pt>
                <c:pt idx="94">
                  <c:v>83.812085699199145</c:v>
                </c:pt>
                <c:pt idx="95">
                  <c:v>83.513378909836362</c:v>
                </c:pt>
                <c:pt idx="96">
                  <c:v>83.376891025737152</c:v>
                </c:pt>
                <c:pt idx="97">
                  <c:v>83.283950251505999</c:v>
                </c:pt>
                <c:pt idx="98">
                  <c:v>83.201482309477029</c:v>
                </c:pt>
                <c:pt idx="99">
                  <c:v>83.122135173002064</c:v>
                </c:pt>
                <c:pt idx="100">
                  <c:v>83.04491117626749</c:v>
                </c:pt>
                <c:pt idx="101">
                  <c:v>82.97028632172605</c:v>
                </c:pt>
                <c:pt idx="102">
                  <c:v>82.89929734720485</c:v>
                </c:pt>
                <c:pt idx="103">
                  <c:v>82.833501766561099</c:v>
                </c:pt>
                <c:pt idx="104">
                  <c:v>82.775105845925566</c:v>
                </c:pt>
                <c:pt idx="105">
                  <c:v>82.727124632643495</c:v>
                </c:pt>
                <c:pt idx="106">
                  <c:v>82.693537498127796</c:v>
                </c:pt>
                <c:pt idx="107">
                  <c:v>82.679408992205765</c:v>
                </c:pt>
                <c:pt idx="108">
                  <c:v>82.690937099153601</c:v>
                </c:pt>
                <c:pt idx="109">
                  <c:v>82.735383851729793</c:v>
                </c:pt>
                <c:pt idx="110">
                  <c:v>82.820841106866936</c:v>
                </c:pt>
                <c:pt idx="111">
                  <c:v>82.955790123754724</c:v>
                </c:pt>
                <c:pt idx="112">
                  <c:v>83.148428992542975</c:v>
                </c:pt>
                <c:pt idx="113">
                  <c:v>83.405764581416335</c:v>
                </c:pt>
                <c:pt idx="114">
                  <c:v>83.732484349391569</c:v>
                </c:pt>
                <c:pt idx="115">
                  <c:v>84.129612245550092</c:v>
                </c:pt>
                <c:pt idx="116">
                  <c:v>84.592874500121354</c:v>
                </c:pt>
                <c:pt idx="117">
                  <c:v>85.110545164311844</c:v>
                </c:pt>
                <c:pt idx="118">
                  <c:v>85.660426619150499</c:v>
                </c:pt>
                <c:pt idx="119">
                  <c:v>86.205909287279923</c:v>
                </c:pt>
                <c:pt idx="120">
                  <c:v>86.692250381405799</c:v>
                </c:pt>
                <c:pt idx="121">
                  <c:v>87.046338932382156</c:v>
                </c:pt>
                <c:pt idx="122">
                  <c:v>87.184888042471869</c:v>
                </c:pt>
                <c:pt idx="123">
                  <c:v>87.034419558524903</c:v>
                </c:pt>
                <c:pt idx="124">
                  <c:v>86.559722475176272</c:v>
                </c:pt>
                <c:pt idx="125">
                  <c:v>85.788391466227566</c:v>
                </c:pt>
                <c:pt idx="126">
                  <c:v>84.815273698770724</c:v>
                </c:pt>
                <c:pt idx="127">
                  <c:v>83.778641904825093</c:v>
                </c:pt>
                <c:pt idx="128">
                  <c:v>82.816700886362312</c:v>
                </c:pt>
                <c:pt idx="129">
                  <c:v>82.026114483650161</c:v>
                </c:pt>
                <c:pt idx="130">
                  <c:v>81.442556627945407</c:v>
                </c:pt>
                <c:pt idx="131">
                  <c:v>81.048359442129225</c:v>
                </c:pt>
                <c:pt idx="132">
                  <c:v>80.796662621436496</c:v>
                </c:pt>
                <c:pt idx="133">
                  <c:v>80.63616290677308</c:v>
                </c:pt>
                <c:pt idx="134">
                  <c:v>80.526166768693216</c:v>
                </c:pt>
                <c:pt idx="135">
                  <c:v>80.440677670046355</c:v>
                </c:pt>
                <c:pt idx="136">
                  <c:v>80.365785893897225</c:v>
                </c:pt>
                <c:pt idx="137">
                  <c:v>80.295173481828229</c:v>
                </c:pt>
                <c:pt idx="138">
                  <c:v>80.226490861444958</c:v>
                </c:pt>
                <c:pt idx="139">
                  <c:v>80.159330058259002</c:v>
                </c:pt>
                <c:pt idx="140">
                  <c:v>80.094550423286563</c:v>
                </c:pt>
                <c:pt idx="141">
                  <c:v>80.034587574275108</c:v>
                </c:pt>
                <c:pt idx="142">
                  <c:v>79.98453481373673</c:v>
                </c:pt>
                <c:pt idx="143">
                  <c:v>79.953817541862492</c:v>
                </c:pt>
                <c:pt idx="144">
                  <c:v>79.95798824094426</c:v>
                </c:pt>
                <c:pt idx="145">
                  <c:v>80.019559894333952</c:v>
                </c:pt>
                <c:pt idx="146">
                  <c:v>80.166161524480941</c:v>
                </c:pt>
                <c:pt idx="147">
                  <c:v>80.424271015423074</c:v>
                </c:pt>
                <c:pt idx="148">
                  <c:v>80.80809072967638</c:v>
                </c:pt>
                <c:pt idx="149">
                  <c:v>81.305975929243857</c:v>
                </c:pt>
                <c:pt idx="150">
                  <c:v>81.870147926239028</c:v>
                </c:pt>
                <c:pt idx="151">
                  <c:v>82.416909244886796</c:v>
                </c:pt>
                <c:pt idx="152">
                  <c:v>82.841962968398519</c:v>
                </c:pt>
                <c:pt idx="153">
                  <c:v>83.048626739486025</c:v>
                </c:pt>
                <c:pt idx="154">
                  <c:v>82.978956341875431</c:v>
                </c:pt>
                <c:pt idx="155">
                  <c:v>82.634155556023373</c:v>
                </c:pt>
                <c:pt idx="156">
                  <c:v>82.074452169787619</c:v>
                </c:pt>
                <c:pt idx="157">
                  <c:v>81.398349963072391</c:v>
                </c:pt>
                <c:pt idx="158">
                  <c:v>80.711041739033192</c:v>
                </c:pt>
                <c:pt idx="159">
                  <c:v>80.095837077153249</c:v>
                </c:pt>
                <c:pt idx="160">
                  <c:v>79.598891172220775</c:v>
                </c:pt>
                <c:pt idx="161">
                  <c:v>79.22951740779601</c:v>
                </c:pt>
                <c:pt idx="162">
                  <c:v>78.971233962800156</c:v>
                </c:pt>
                <c:pt idx="163">
                  <c:v>78.795948283181318</c:v>
                </c:pt>
                <c:pt idx="164">
                  <c:v>78.675307179935615</c:v>
                </c:pt>
                <c:pt idx="165">
                  <c:v>78.586818427150575</c:v>
                </c:pt>
                <c:pt idx="166">
                  <c:v>78.515366914808581</c:v>
                </c:pt>
                <c:pt idx="167">
                  <c:v>78.452068225642606</c:v>
                </c:pt>
                <c:pt idx="168">
                  <c:v>78.392274685252261</c:v>
                </c:pt>
                <c:pt idx="169">
                  <c:v>78.333797068310659</c:v>
                </c:pt>
                <c:pt idx="170">
                  <c:v>78.275697021883829</c:v>
                </c:pt>
                <c:pt idx="171">
                  <c:v>78.217603250965169</c:v>
                </c:pt>
                <c:pt idx="172">
                  <c:v>78.159376381905687</c:v>
                </c:pt>
                <c:pt idx="173">
                  <c:v>78.100963987073087</c:v>
                </c:pt>
                <c:pt idx="174">
                  <c:v>78.042344519843155</c:v>
                </c:pt>
                <c:pt idx="175">
                  <c:v>77.983507701619871</c:v>
                </c:pt>
                <c:pt idx="176">
                  <c:v>77.924448186628013</c:v>
                </c:pt>
                <c:pt idx="177">
                  <c:v>77.865163560919711</c:v>
                </c:pt>
                <c:pt idx="178">
                  <c:v>77.805653619302632</c:v>
                </c:pt>
                <c:pt idx="179">
                  <c:v>77.745919988756057</c:v>
                </c:pt>
                <c:pt idx="180">
                  <c:v>77.685965845174536</c:v>
                </c:pt>
                <c:pt idx="181">
                  <c:v>77.625795663066398</c:v>
                </c:pt>
                <c:pt idx="182">
                  <c:v>77.565414986477677</c:v>
                </c:pt>
                <c:pt idx="183">
                  <c:v>77.504830219921374</c:v>
                </c:pt>
                <c:pt idx="184">
                  <c:v>77.444048439635409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88.616078849783833</c:v>
                </c:pt>
                <c:pt idx="1">
                  <c:v>88.752060877016419</c:v>
                </c:pt>
                <c:pt idx="2">
                  <c:v>88.887417099569049</c:v>
                </c:pt>
                <c:pt idx="3">
                  <c:v>89.022046104102472</c:v>
                </c:pt>
                <c:pt idx="4">
                  <c:v>89.155833863672484</c:v>
                </c:pt>
                <c:pt idx="5">
                  <c:v>89.288652505473095</c:v>
                </c:pt>
                <c:pt idx="6">
                  <c:v>89.420359012075352</c:v>
                </c:pt>
                <c:pt idx="7">
                  <c:v>89.550793864741706</c:v>
                </c:pt>
                <c:pt idx="8">
                  <c:v>89.67977964110959</c:v>
                </c:pt>
                <c:pt idx="9">
                  <c:v>89.807119583964891</c:v>
                </c:pt>
                <c:pt idx="10">
                  <c:v>89.932596163024684</c:v>
                </c:pt>
                <c:pt idx="11">
                  <c:v>90.055969657651659</c:v>
                </c:pt>
                <c:pt idx="12">
                  <c:v>90.176976795242069</c:v>
                </c:pt>
                <c:pt idx="13">
                  <c:v>90.29532948762207</c:v>
                </c:pt>
                <c:pt idx="14">
                  <c:v>90.410713716065814</c:v>
                </c:pt>
                <c:pt idx="15">
                  <c:v>90.522788624336386</c:v>
                </c:pt>
                <c:pt idx="16">
                  <c:v>90.631185888184689</c:v>
                </c:pt>
                <c:pt idx="17">
                  <c:v>90.735509438638914</c:v>
                </c:pt>
                <c:pt idx="18">
                  <c:v>90.835335624665476</c:v>
                </c:pt>
                <c:pt idx="19">
                  <c:v>90.930213907719732</c:v>
                </c:pt>
                <c:pt idx="20">
                  <c:v>91.019668185520516</c:v>
                </c:pt>
                <c:pt idx="21">
                  <c:v>91.103198844117401</c:v>
                </c:pt>
                <c:pt idx="22">
                  <c:v>91.180285634897842</c:v>
                </c:pt>
                <c:pt idx="23">
                  <c:v>91.25039146545258</c:v>
                </c:pt>
                <c:pt idx="24">
                  <c:v>91.312967179034473</c:v>
                </c:pt>
                <c:pt idx="25">
                  <c:v>91.367457375675855</c:v>
                </c:pt>
                <c:pt idx="26">
                  <c:v>91.413307298081435</c:v>
                </c:pt>
                <c:pt idx="27">
                  <c:v>91.44997076681922</c:v>
                </c:pt>
                <c:pt idx="28">
                  <c:v>91.476919102308969</c:v>
                </c:pt>
                <c:pt idx="29">
                  <c:v>91.493650916645265</c:v>
                </c:pt>
                <c:pt idx="30">
                  <c:v>91.499702598302221</c:v>
                </c:pt>
                <c:pt idx="31">
                  <c:v>91.494659250156602</c:v>
                </c:pt>
                <c:pt idx="32">
                  <c:v>91.478165779937157</c:v>
                </c:pt>
                <c:pt idx="33">
                  <c:v>91.449937786917914</c:v>
                </c:pt>
                <c:pt idx="34">
                  <c:v>91.409771844728581</c:v>
                </c:pt>
                <c:pt idx="35">
                  <c:v>91.357554752990637</c:v>
                </c:pt>
                <c:pt idx="36">
                  <c:v>91.293271325071387</c:v>
                </c:pt>
                <c:pt idx="37">
                  <c:v>91.217010299437831</c:v>
                </c:pt>
                <c:pt idx="38">
                  <c:v>91.128968009996768</c:v>
                </c:pt>
                <c:pt idx="39">
                  <c:v>91.029449526229257</c:v>
                </c:pt>
                <c:pt idx="40">
                  <c:v>90.918867074055726</c:v>
                </c:pt>
                <c:pt idx="41">
                  <c:v>90.797735667738863</c:v>
                </c:pt>
                <c:pt idx="42">
                  <c:v>90.666666013959414</c:v>
                </c:pt>
                <c:pt idx="43">
                  <c:v>90.526354882054463</c:v>
                </c:pt>
                <c:pt idx="44">
                  <c:v>90.377573259152044</c:v>
                </c:pt>
                <c:pt idx="45">
                  <c:v>90.22115271584282</c:v>
                </c:pt>
                <c:pt idx="46">
                  <c:v>90.057970488867454</c:v>
                </c:pt>
                <c:pt idx="47">
                  <c:v>89.88893383625259</c:v>
                </c:pt>
                <c:pt idx="48">
                  <c:v>89.714964234615891</c:v>
                </c:pt>
                <c:pt idx="49">
                  <c:v>89.536981968414253</c:v>
                </c:pt>
                <c:pt idx="50">
                  <c:v>89.355891610195613</c:v>
                </c:pt>
                <c:pt idx="51">
                  <c:v>89.172568815326002</c:v>
                </c:pt>
                <c:pt idx="52">
                  <c:v>88.987848761732778</c:v>
                </c:pt>
                <c:pt idx="53">
                  <c:v>88.802516463135376</c:v>
                </c:pt>
                <c:pt idx="54">
                  <c:v>88.617299081031035</c:v>
                </c:pt>
                <c:pt idx="55">
                  <c:v>88.432860263390097</c:v>
                </c:pt>
                <c:pt idx="56">
                  <c:v>88.249796452131264</c:v>
                </c:pt>
                <c:pt idx="57">
                  <c:v>88.068635030756155</c:v>
                </c:pt>
                <c:pt idx="58">
                  <c:v>87.889834129987818</c:v>
                </c:pt>
                <c:pt idx="59">
                  <c:v>87.713783873210843</c:v>
                </c:pt>
                <c:pt idx="60">
                  <c:v>87.540808823941731</c:v>
                </c:pt>
                <c:pt idx="61">
                  <c:v>87.371171392490893</c:v>
                </c:pt>
                <c:pt idx="62">
                  <c:v>87.205075965848479</c:v>
                </c:pt>
                <c:pt idx="63">
                  <c:v>87.042673540818953</c:v>
                </c:pt>
                <c:pt idx="64">
                  <c:v>86.884066662768049</c:v>
                </c:pt>
                <c:pt idx="65">
                  <c:v>86.729314498486261</c:v>
                </c:pt>
                <c:pt idx="66">
                  <c:v>86.57843789944468</c:v>
                </c:pt>
                <c:pt idx="67">
                  <c:v>86.431424339378182</c:v>
                </c:pt>
                <c:pt idx="68">
                  <c:v>86.288232636372626</c:v>
                </c:pt>
                <c:pt idx="69">
                  <c:v>86.148797393565133</c:v>
                </c:pt>
                <c:pt idx="70">
                  <c:v>86.013033113652696</c:v>
                </c:pt>
                <c:pt idx="71">
                  <c:v>85.88083796040074</c:v>
                </c:pt>
                <c:pt idx="72">
                  <c:v>85.752097155233557</c:v>
                </c:pt>
                <c:pt idx="73">
                  <c:v>85.626686008915144</c:v>
                </c:pt>
                <c:pt idx="74">
                  <c:v>85.504472597548386</c:v>
                </c:pt>
                <c:pt idx="75">
                  <c:v>85.385320098942771</c:v>
                </c:pt>
                <c:pt idx="76">
                  <c:v>85.269088810169038</c:v>
                </c:pt>
                <c:pt idx="77">
                  <c:v>85.155637870174019</c:v>
                </c:pt>
                <c:pt idx="78">
                  <c:v>85.044826712991664</c:v>
                </c:pt>
                <c:pt idx="79">
                  <c:v>84.936516277652728</c:v>
                </c:pt>
                <c:pt idx="80">
                  <c:v>84.83057000062243</c:v>
                </c:pt>
                <c:pt idx="81">
                  <c:v>84.726854615705292</c:v>
                </c:pt>
                <c:pt idx="82">
                  <c:v>84.625240785034521</c:v>
                </c:pt>
                <c:pt idx="83">
                  <c:v>84.525603583157078</c:v>
                </c:pt>
                <c:pt idx="84">
                  <c:v>84.427822854459833</c:v>
                </c:pt>
                <c:pt idx="85">
                  <c:v>84.331783462345385</c:v>
                </c:pt>
                <c:pt idx="86">
                  <c:v>84.237375446728436</c:v>
                </c:pt>
                <c:pt idx="87">
                  <c:v>84.144494104641126</c:v>
                </c:pt>
                <c:pt idx="88">
                  <c:v>84.053040007035946</c:v>
                </c:pt>
                <c:pt idx="89">
                  <c:v>83.962918963287322</c:v>
                </c:pt>
                <c:pt idx="90">
                  <c:v>83.874041943429276</c:v>
                </c:pt>
                <c:pt idx="91">
                  <c:v>83.786324966830364</c:v>
                </c:pt>
                <c:pt idx="92">
                  <c:v>83.699688964804309</c:v>
                </c:pt>
                <c:pt idx="93">
                  <c:v>83.614059623576864</c:v>
                </c:pt>
                <c:pt idx="94">
                  <c:v>83.529367213073684</c:v>
                </c:pt>
                <c:pt idx="95">
                  <c:v>83.445546406152857</c:v>
                </c:pt>
                <c:pt idx="96">
                  <c:v>83.362536092167673</c:v>
                </c:pt>
                <c:pt idx="97">
                  <c:v>83.280279188105951</c:v>
                </c:pt>
                <c:pt idx="98">
                  <c:v>83.198722449996708</c:v>
                </c:pt>
                <c:pt idx="99">
                  <c:v>83.117816286799368</c:v>
                </c:pt>
                <c:pt idx="100">
                  <c:v>83.037514578583597</c:v>
                </c:pt>
                <c:pt idx="101">
                  <c:v>82.957774500461539</c:v>
                </c:pt>
                <c:pt idx="102">
                  <c:v>82.878556353441809</c:v>
                </c:pt>
                <c:pt idx="103">
                  <c:v>82.79982340312884</c:v>
                </c:pt>
                <c:pt idx="104">
                  <c:v>82.72154172698562</c:v>
                </c:pt>
                <c:pt idx="105">
                  <c:v>82.643680070706367</c:v>
                </c:pt>
                <c:pt idx="106">
                  <c:v>82.566209714104204</c:v>
                </c:pt>
                <c:pt idx="107">
                  <c:v>82.489104346801241</c:v>
                </c:pt>
                <c:pt idx="108">
                  <c:v>82.412339953910362</c:v>
                </c:pt>
                <c:pt idx="109">
                  <c:v>82.335894711816039</c:v>
                </c:pt>
                <c:pt idx="110">
                  <c:v>82.259748894091999</c:v>
                </c:pt>
                <c:pt idx="111">
                  <c:v>82.183884787530076</c:v>
                </c:pt>
                <c:pt idx="112">
                  <c:v>82.108286618197937</c:v>
                </c:pt>
                <c:pt idx="113">
                  <c:v>82.032940487386128</c:v>
                </c:pt>
                <c:pt idx="114">
                  <c:v>81.957834317245485</c:v>
                </c:pt>
                <c:pt idx="115">
                  <c:v>81.882957805850211</c:v>
                </c:pt>
                <c:pt idx="116">
                  <c:v>81.808302391346416</c:v>
                </c:pt>
                <c:pt idx="117">
                  <c:v>81.733861224756225</c:v>
                </c:pt>
                <c:pt idx="118">
                  <c:v>81.659629150901537</c:v>
                </c:pt>
                <c:pt idx="119">
                  <c:v>81.585602696782388</c:v>
                </c:pt>
                <c:pt idx="120">
                  <c:v>81.511780066592536</c:v>
                </c:pt>
                <c:pt idx="121">
                  <c:v>81.438161142372664</c:v>
                </c:pt>
                <c:pt idx="122">
                  <c:v>81.364747489088316</c:v>
                </c:pt>
                <c:pt idx="123">
                  <c:v>81.291542362672487</c:v>
                </c:pt>
                <c:pt idx="124">
                  <c:v>81.218550719290462</c:v>
                </c:pt>
                <c:pt idx="125">
                  <c:v>81.145779223767619</c:v>
                </c:pt>
                <c:pt idx="126">
                  <c:v>81.07323625477288</c:v>
                </c:pt>
                <c:pt idx="127">
                  <c:v>81.000931903976138</c:v>
                </c:pt>
                <c:pt idx="128">
                  <c:v>80.928877966007974</c:v>
                </c:pt>
                <c:pt idx="129">
                  <c:v>80.857087915658141</c:v>
                </c:pt>
                <c:pt idx="130">
                  <c:v>80.785576868375969</c:v>
                </c:pt>
                <c:pt idx="131">
                  <c:v>80.714361519806559</c:v>
                </c:pt>
                <c:pt idx="132">
                  <c:v>80.643460059845125</c:v>
                </c:pt>
                <c:pt idx="133">
                  <c:v>80.572892056557819</c:v>
                </c:pt>
                <c:pt idx="134">
                  <c:v>80.502678305345924</c:v>
                </c:pt>
                <c:pt idx="135">
                  <c:v>80.432840638973659</c:v>
                </c:pt>
                <c:pt idx="136">
                  <c:v>80.36340169459082</c:v>
                </c:pt>
                <c:pt idx="137">
                  <c:v>80.294384634709544</c:v>
                </c:pt>
                <c:pt idx="138">
                  <c:v>80.225812820287217</c:v>
                </c:pt>
                <c:pt idx="139">
                  <c:v>80.157709435652734</c:v>
                </c:pt>
                <c:pt idx="140">
                  <c:v>80.090097067000315</c:v>
                </c:pt>
                <c:pt idx="141">
                  <c:v>80.022997238543567</c:v>
                </c:pt>
                <c:pt idx="142">
                  <c:v>79.956429913111293</c:v>
                </c:pt>
                <c:pt idx="143">
                  <c:v>79.890412966873001</c:v>
                </c:pt>
                <c:pt idx="144">
                  <c:v>79.82496165085297</c:v>
                </c:pt>
                <c:pt idx="145">
                  <c:v>79.760088054731284</c:v>
                </c:pt>
                <c:pt idx="146">
                  <c:v>79.695800590901825</c:v>
                </c:pt>
                <c:pt idx="147">
                  <c:v>79.632103518604183</c:v>
                </c:pt>
                <c:pt idx="148">
                  <c:v>79.568996528910958</c:v>
                </c:pt>
                <c:pt idx="149">
                  <c:v>79.506474411206938</c:v>
                </c:pt>
                <c:pt idx="150">
                  <c:v>79.444526820372261</c:v>
                </c:pt>
                <c:pt idx="151">
                  <c:v>79.38313816110346</c:v>
                </c:pt>
                <c:pt idx="152">
                  <c:v>79.322287601711096</c:v>
                </c:pt>
                <c:pt idx="153">
                  <c:v>79.261949224489769</c:v>
                </c:pt>
                <c:pt idx="154">
                  <c:v>79.202092313661865</c:v>
                </c:pt>
                <c:pt idx="155">
                  <c:v>79.142681775354617</c:v>
                </c:pt>
                <c:pt idx="156">
                  <c:v>79.083678677559277</c:v>
                </c:pt>
                <c:pt idx="157">
                  <c:v>79.025040892043819</c:v>
                </c:pt>
                <c:pt idx="158">
                  <c:v>78.966723815218785</c:v>
                </c:pt>
                <c:pt idx="159">
                  <c:v>78.908681141378295</c:v>
                </c:pt>
                <c:pt idx="160">
                  <c:v>78.850865659811376</c:v>
                </c:pt>
                <c:pt idx="161">
                  <c:v>78.793230047112417</c:v>
                </c:pt>
                <c:pt idx="162">
                  <c:v>78.735727627550418</c:v>
                </c:pt>
                <c:pt idx="163">
                  <c:v>78.678313077381461</c:v>
                </c:pt>
                <c:pt idx="164">
                  <c:v>78.620943053184007</c:v>
                </c:pt>
                <c:pt idx="165">
                  <c:v>78.563576729265094</c:v>
                </c:pt>
                <c:pt idx="166">
                  <c:v>78.506176234504153</c:v>
                </c:pt>
                <c:pt idx="167">
                  <c:v>78.448706984269378</c:v>
                </c:pt>
                <c:pt idx="168">
                  <c:v>78.391137907910746</c:v>
                </c:pt>
                <c:pt idx="169">
                  <c:v>78.333441576541119</c:v>
                </c:pt>
                <c:pt idx="170">
                  <c:v>78.275594239190056</c:v>
                </c:pt>
                <c:pt idx="171">
                  <c:v>78.217575777875737</c:v>
                </c:pt>
                <c:pt idx="172">
                  <c:v>78.159369593692134</c:v>
                </c:pt>
                <c:pt idx="173">
                  <c:v>78.100962436722554</c:v>
                </c:pt>
                <c:pt idx="174">
                  <c:v>78.042344192578625</c:v>
                </c:pt>
                <c:pt idx="175">
                  <c:v>77.983507637773982</c:v>
                </c:pt>
                <c:pt idx="176">
                  <c:v>77.924448175117249</c:v>
                </c:pt>
                <c:pt idx="177">
                  <c:v>77.865163559001985</c:v>
                </c:pt>
                <c:pt idx="178">
                  <c:v>77.805653619007401</c:v>
                </c:pt>
                <c:pt idx="179">
                  <c:v>77.745919988714064</c:v>
                </c:pt>
                <c:pt idx="180">
                  <c:v>77.685965845169022</c:v>
                </c:pt>
                <c:pt idx="181">
                  <c:v>77.62579566306573</c:v>
                </c:pt>
                <c:pt idx="182">
                  <c:v>77.565414986477606</c:v>
                </c:pt>
                <c:pt idx="183">
                  <c:v>77.504830219921359</c:v>
                </c:pt>
                <c:pt idx="184">
                  <c:v>77.444048439635409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86.731999999999999</c:v>
                </c:pt>
                <c:pt idx="1">
                  <c:v>87.975999999999999</c:v>
                </c:pt>
                <c:pt idx="2">
                  <c:v>87.78</c:v>
                </c:pt>
                <c:pt idx="3">
                  <c:v>87.244</c:v>
                </c:pt>
                <c:pt idx="4">
                  <c:v>88.634</c:v>
                </c:pt>
                <c:pt idx="5">
                  <c:v>86.828999999999994</c:v>
                </c:pt>
                <c:pt idx="6">
                  <c:v>87.340999999999994</c:v>
                </c:pt>
                <c:pt idx="7">
                  <c:v>87.78</c:v>
                </c:pt>
                <c:pt idx="8">
                  <c:v>87.78</c:v>
                </c:pt>
                <c:pt idx="9">
                  <c:v>86.731999999999999</c:v>
                </c:pt>
                <c:pt idx="10">
                  <c:v>87.122</c:v>
                </c:pt>
                <c:pt idx="11">
                  <c:v>87.853999999999999</c:v>
                </c:pt>
                <c:pt idx="12">
                  <c:v>88.146000000000001</c:v>
                </c:pt>
                <c:pt idx="13">
                  <c:v>88.366</c:v>
                </c:pt>
                <c:pt idx="14">
                  <c:v>86.561000000000007</c:v>
                </c:pt>
                <c:pt idx="15">
                  <c:v>87.659000000000006</c:v>
                </c:pt>
                <c:pt idx="16">
                  <c:v>87.462999999999994</c:v>
                </c:pt>
                <c:pt idx="17">
                  <c:v>86.659000000000006</c:v>
                </c:pt>
                <c:pt idx="18">
                  <c:v>87.927000000000007</c:v>
                </c:pt>
                <c:pt idx="19">
                  <c:v>87.512</c:v>
                </c:pt>
                <c:pt idx="20">
                  <c:v>88.22</c:v>
                </c:pt>
                <c:pt idx="21">
                  <c:v>87.828999999999994</c:v>
                </c:pt>
                <c:pt idx="22">
                  <c:v>87.659000000000006</c:v>
                </c:pt>
                <c:pt idx="23">
                  <c:v>89.61</c:v>
                </c:pt>
                <c:pt idx="24">
                  <c:v>88.39</c:v>
                </c:pt>
                <c:pt idx="25">
                  <c:v>90.584999999999994</c:v>
                </c:pt>
                <c:pt idx="26">
                  <c:v>90.512</c:v>
                </c:pt>
                <c:pt idx="27">
                  <c:v>89.537000000000006</c:v>
                </c:pt>
                <c:pt idx="28">
                  <c:v>90.146000000000001</c:v>
                </c:pt>
                <c:pt idx="29">
                  <c:v>91.146000000000001</c:v>
                </c:pt>
                <c:pt idx="30">
                  <c:v>91.244</c:v>
                </c:pt>
                <c:pt idx="31">
                  <c:v>92.584999999999994</c:v>
                </c:pt>
                <c:pt idx="32">
                  <c:v>91.244</c:v>
                </c:pt>
                <c:pt idx="33">
                  <c:v>91.488</c:v>
                </c:pt>
                <c:pt idx="34">
                  <c:v>91.975999999999999</c:v>
                </c:pt>
                <c:pt idx="35">
                  <c:v>92.561000000000007</c:v>
                </c:pt>
                <c:pt idx="36">
                  <c:v>93.097999999999999</c:v>
                </c:pt>
                <c:pt idx="37">
                  <c:v>94.584999999999994</c:v>
                </c:pt>
                <c:pt idx="38">
                  <c:v>94.024000000000001</c:v>
                </c:pt>
                <c:pt idx="39">
                  <c:v>96.194999999999993</c:v>
                </c:pt>
                <c:pt idx="40">
                  <c:v>96.927000000000007</c:v>
                </c:pt>
                <c:pt idx="41">
                  <c:v>98.537000000000006</c:v>
                </c:pt>
                <c:pt idx="42">
                  <c:v>99.659000000000006</c:v>
                </c:pt>
                <c:pt idx="43">
                  <c:v>100.78</c:v>
                </c:pt>
                <c:pt idx="44">
                  <c:v>102.976</c:v>
                </c:pt>
                <c:pt idx="45">
                  <c:v>106.39</c:v>
                </c:pt>
                <c:pt idx="46">
                  <c:v>110.17100000000001</c:v>
                </c:pt>
                <c:pt idx="47">
                  <c:v>116.04900000000001</c:v>
                </c:pt>
                <c:pt idx="48">
                  <c:v>119.53700000000001</c:v>
                </c:pt>
                <c:pt idx="49">
                  <c:v>128.43899999999999</c:v>
                </c:pt>
                <c:pt idx="50">
                  <c:v>137.53700000000001</c:v>
                </c:pt>
                <c:pt idx="51">
                  <c:v>149.512</c:v>
                </c:pt>
                <c:pt idx="52">
                  <c:v>163.31700000000001</c:v>
                </c:pt>
                <c:pt idx="53">
                  <c:v>176.34100000000001</c:v>
                </c:pt>
                <c:pt idx="54">
                  <c:v>191.024</c:v>
                </c:pt>
                <c:pt idx="55">
                  <c:v>204.63399999999999</c:v>
                </c:pt>
                <c:pt idx="56">
                  <c:v>216.07300000000001</c:v>
                </c:pt>
                <c:pt idx="57">
                  <c:v>225.31700000000001</c:v>
                </c:pt>
                <c:pt idx="58">
                  <c:v>231.56100000000001</c:v>
                </c:pt>
                <c:pt idx="59">
                  <c:v>236.34100000000001</c:v>
                </c:pt>
                <c:pt idx="60">
                  <c:v>238</c:v>
                </c:pt>
                <c:pt idx="61">
                  <c:v>236.756</c:v>
                </c:pt>
                <c:pt idx="62">
                  <c:v>229.244</c:v>
                </c:pt>
                <c:pt idx="63">
                  <c:v>217.07300000000001</c:v>
                </c:pt>
                <c:pt idx="64">
                  <c:v>196.63399999999999</c:v>
                </c:pt>
                <c:pt idx="65">
                  <c:v>169.95099999999999</c:v>
                </c:pt>
                <c:pt idx="66">
                  <c:v>136.82900000000001</c:v>
                </c:pt>
                <c:pt idx="67">
                  <c:v>105.902</c:v>
                </c:pt>
                <c:pt idx="68">
                  <c:v>90.366</c:v>
                </c:pt>
                <c:pt idx="69">
                  <c:v>86.340999999999994</c:v>
                </c:pt>
                <c:pt idx="70">
                  <c:v>87.756</c:v>
                </c:pt>
                <c:pt idx="71">
                  <c:v>88.902000000000001</c:v>
                </c:pt>
                <c:pt idx="72">
                  <c:v>93.340999999999994</c:v>
                </c:pt>
                <c:pt idx="73">
                  <c:v>99.072999999999993</c:v>
                </c:pt>
                <c:pt idx="74">
                  <c:v>104.46299999999999</c:v>
                </c:pt>
                <c:pt idx="75">
                  <c:v>113.634</c:v>
                </c:pt>
                <c:pt idx="76">
                  <c:v>123.61</c:v>
                </c:pt>
                <c:pt idx="77">
                  <c:v>137.244</c:v>
                </c:pt>
                <c:pt idx="78">
                  <c:v>151.34100000000001</c:v>
                </c:pt>
                <c:pt idx="79">
                  <c:v>163.43899999999999</c:v>
                </c:pt>
                <c:pt idx="80">
                  <c:v>176.12200000000001</c:v>
                </c:pt>
                <c:pt idx="81">
                  <c:v>183.56100000000001</c:v>
                </c:pt>
                <c:pt idx="82">
                  <c:v>191.29300000000001</c:v>
                </c:pt>
                <c:pt idx="83">
                  <c:v>195.43899999999999</c:v>
                </c:pt>
                <c:pt idx="84">
                  <c:v>195</c:v>
                </c:pt>
                <c:pt idx="85">
                  <c:v>190.31700000000001</c:v>
                </c:pt>
                <c:pt idx="86">
                  <c:v>180.41499999999999</c:v>
                </c:pt>
                <c:pt idx="87">
                  <c:v>162.09800000000001</c:v>
                </c:pt>
                <c:pt idx="88">
                  <c:v>138.56100000000001</c:v>
                </c:pt>
                <c:pt idx="89">
                  <c:v>113.19499999999999</c:v>
                </c:pt>
                <c:pt idx="90">
                  <c:v>91.706999999999994</c:v>
                </c:pt>
                <c:pt idx="91">
                  <c:v>81.293000000000006</c:v>
                </c:pt>
                <c:pt idx="92">
                  <c:v>78.634</c:v>
                </c:pt>
                <c:pt idx="93">
                  <c:v>78.853999999999999</c:v>
                </c:pt>
                <c:pt idx="94">
                  <c:v>80.024000000000001</c:v>
                </c:pt>
                <c:pt idx="95">
                  <c:v>79.659000000000006</c:v>
                </c:pt>
                <c:pt idx="96">
                  <c:v>79.828999999999994</c:v>
                </c:pt>
                <c:pt idx="97">
                  <c:v>80.731999999999999</c:v>
                </c:pt>
                <c:pt idx="98">
                  <c:v>81.024000000000001</c:v>
                </c:pt>
                <c:pt idx="99">
                  <c:v>80.512</c:v>
                </c:pt>
                <c:pt idx="100">
                  <c:v>81.878</c:v>
                </c:pt>
                <c:pt idx="101">
                  <c:v>82.706999999999994</c:v>
                </c:pt>
                <c:pt idx="102">
                  <c:v>81.561000000000007</c:v>
                </c:pt>
                <c:pt idx="103">
                  <c:v>82.805000000000007</c:v>
                </c:pt>
                <c:pt idx="104">
                  <c:v>82.22</c:v>
                </c:pt>
                <c:pt idx="105">
                  <c:v>83.340999999999994</c:v>
                </c:pt>
                <c:pt idx="106">
                  <c:v>81.975999999999999</c:v>
                </c:pt>
                <c:pt idx="107">
                  <c:v>84.488</c:v>
                </c:pt>
                <c:pt idx="108">
                  <c:v>84.293000000000006</c:v>
                </c:pt>
                <c:pt idx="109">
                  <c:v>83.316999999999993</c:v>
                </c:pt>
                <c:pt idx="110">
                  <c:v>82.853999999999999</c:v>
                </c:pt>
                <c:pt idx="111">
                  <c:v>82.634</c:v>
                </c:pt>
                <c:pt idx="112">
                  <c:v>82.950999999999993</c:v>
                </c:pt>
                <c:pt idx="113">
                  <c:v>83.024000000000001</c:v>
                </c:pt>
                <c:pt idx="114">
                  <c:v>82.706999999999994</c:v>
                </c:pt>
                <c:pt idx="115">
                  <c:v>83.268000000000001</c:v>
                </c:pt>
                <c:pt idx="116">
                  <c:v>84.171000000000006</c:v>
                </c:pt>
                <c:pt idx="117">
                  <c:v>84.61</c:v>
                </c:pt>
                <c:pt idx="118">
                  <c:v>84.61</c:v>
                </c:pt>
                <c:pt idx="119">
                  <c:v>84.512</c:v>
                </c:pt>
                <c:pt idx="120">
                  <c:v>86.072999999999993</c:v>
                </c:pt>
                <c:pt idx="121">
                  <c:v>87.049000000000007</c:v>
                </c:pt>
                <c:pt idx="122">
                  <c:v>87.659000000000006</c:v>
                </c:pt>
                <c:pt idx="123">
                  <c:v>86.561000000000007</c:v>
                </c:pt>
                <c:pt idx="124">
                  <c:v>85.659000000000006</c:v>
                </c:pt>
                <c:pt idx="125">
                  <c:v>87.049000000000007</c:v>
                </c:pt>
                <c:pt idx="126">
                  <c:v>85.244</c:v>
                </c:pt>
                <c:pt idx="127">
                  <c:v>84.049000000000007</c:v>
                </c:pt>
                <c:pt idx="128">
                  <c:v>82.927000000000007</c:v>
                </c:pt>
                <c:pt idx="129">
                  <c:v>82.634</c:v>
                </c:pt>
                <c:pt idx="130">
                  <c:v>81.462999999999994</c:v>
                </c:pt>
                <c:pt idx="131">
                  <c:v>80.146000000000001</c:v>
                </c:pt>
                <c:pt idx="132">
                  <c:v>79.61</c:v>
                </c:pt>
                <c:pt idx="133">
                  <c:v>79.39</c:v>
                </c:pt>
                <c:pt idx="134">
                  <c:v>77.805000000000007</c:v>
                </c:pt>
                <c:pt idx="135">
                  <c:v>76.634</c:v>
                </c:pt>
                <c:pt idx="136">
                  <c:v>79.049000000000007</c:v>
                </c:pt>
                <c:pt idx="137">
                  <c:v>77.561000000000007</c:v>
                </c:pt>
                <c:pt idx="138">
                  <c:v>77.488</c:v>
                </c:pt>
                <c:pt idx="139">
                  <c:v>78.097999999999999</c:v>
                </c:pt>
                <c:pt idx="140">
                  <c:v>77.512</c:v>
                </c:pt>
                <c:pt idx="141">
                  <c:v>76.878</c:v>
                </c:pt>
                <c:pt idx="142">
                  <c:v>75.902000000000001</c:v>
                </c:pt>
                <c:pt idx="143">
                  <c:v>79.049000000000007</c:v>
                </c:pt>
                <c:pt idx="144">
                  <c:v>77.561000000000007</c:v>
                </c:pt>
                <c:pt idx="145">
                  <c:v>77.122</c:v>
                </c:pt>
                <c:pt idx="146">
                  <c:v>76.683000000000007</c:v>
                </c:pt>
                <c:pt idx="147">
                  <c:v>78.194999999999993</c:v>
                </c:pt>
                <c:pt idx="148">
                  <c:v>79.561000000000007</c:v>
                </c:pt>
                <c:pt idx="149">
                  <c:v>79.706999999999994</c:v>
                </c:pt>
                <c:pt idx="150">
                  <c:v>81.171000000000006</c:v>
                </c:pt>
                <c:pt idx="151">
                  <c:v>79.366</c:v>
                </c:pt>
                <c:pt idx="152">
                  <c:v>80.512</c:v>
                </c:pt>
                <c:pt idx="153">
                  <c:v>82.22</c:v>
                </c:pt>
                <c:pt idx="154">
                  <c:v>82</c:v>
                </c:pt>
                <c:pt idx="155">
                  <c:v>80.293000000000006</c:v>
                </c:pt>
                <c:pt idx="156">
                  <c:v>81.072999999999993</c:v>
                </c:pt>
                <c:pt idx="157">
                  <c:v>80.634</c:v>
                </c:pt>
                <c:pt idx="158">
                  <c:v>79.268000000000001</c:v>
                </c:pt>
                <c:pt idx="159">
                  <c:v>78.853999999999999</c:v>
                </c:pt>
                <c:pt idx="160">
                  <c:v>77.537000000000006</c:v>
                </c:pt>
                <c:pt idx="161">
                  <c:v>77.537000000000006</c:v>
                </c:pt>
                <c:pt idx="162">
                  <c:v>75.853999999999999</c:v>
                </c:pt>
                <c:pt idx="163">
                  <c:v>76</c:v>
                </c:pt>
                <c:pt idx="164">
                  <c:v>77.244</c:v>
                </c:pt>
                <c:pt idx="165">
                  <c:v>76.706999999999994</c:v>
                </c:pt>
                <c:pt idx="166">
                  <c:v>75.438999999999993</c:v>
                </c:pt>
                <c:pt idx="167">
                  <c:v>75.950999999999993</c:v>
                </c:pt>
                <c:pt idx="168">
                  <c:v>75.462999999999994</c:v>
                </c:pt>
                <c:pt idx="169">
                  <c:v>75.171000000000006</c:v>
                </c:pt>
                <c:pt idx="170">
                  <c:v>75.927000000000007</c:v>
                </c:pt>
                <c:pt idx="171">
                  <c:v>74.268000000000001</c:v>
                </c:pt>
                <c:pt idx="172">
                  <c:v>74.78</c:v>
                </c:pt>
                <c:pt idx="173">
                  <c:v>75.61</c:v>
                </c:pt>
                <c:pt idx="174">
                  <c:v>75.097999999999999</c:v>
                </c:pt>
                <c:pt idx="175">
                  <c:v>77.584999999999994</c:v>
                </c:pt>
                <c:pt idx="176">
                  <c:v>75.659000000000006</c:v>
                </c:pt>
                <c:pt idx="177">
                  <c:v>75.146000000000001</c:v>
                </c:pt>
                <c:pt idx="178">
                  <c:v>75.097999999999999</c:v>
                </c:pt>
                <c:pt idx="179">
                  <c:v>75.61</c:v>
                </c:pt>
                <c:pt idx="180">
                  <c:v>75.61</c:v>
                </c:pt>
                <c:pt idx="181">
                  <c:v>75.902000000000001</c:v>
                </c:pt>
                <c:pt idx="182">
                  <c:v>76.462999999999994</c:v>
                </c:pt>
                <c:pt idx="183">
                  <c:v>75.659000000000006</c:v>
                </c:pt>
                <c:pt idx="184">
                  <c:v>75.950999999999993</c:v>
                </c:pt>
                <c:pt idx="185">
                  <c:v>75.634</c:v>
                </c:pt>
                <c:pt idx="186">
                  <c:v>74.902000000000001</c:v>
                </c:pt>
                <c:pt idx="187">
                  <c:v>76.805000000000007</c:v>
                </c:pt>
                <c:pt idx="188">
                  <c:v>74.194999999999993</c:v>
                </c:pt>
                <c:pt idx="189">
                  <c:v>74.975999999999999</c:v>
                </c:pt>
                <c:pt idx="190">
                  <c:v>76.146000000000001</c:v>
                </c:pt>
                <c:pt idx="191">
                  <c:v>75.22</c:v>
                </c:pt>
                <c:pt idx="192">
                  <c:v>74.731999999999999</c:v>
                </c:pt>
                <c:pt idx="193">
                  <c:v>75.756</c:v>
                </c:pt>
                <c:pt idx="194">
                  <c:v>74.340999999999994</c:v>
                </c:pt>
                <c:pt idx="195">
                  <c:v>75.828999999999994</c:v>
                </c:pt>
                <c:pt idx="196">
                  <c:v>74.097999999999999</c:v>
                </c:pt>
                <c:pt idx="197">
                  <c:v>75.122</c:v>
                </c:pt>
                <c:pt idx="198">
                  <c:v>74.902000000000001</c:v>
                </c:pt>
                <c:pt idx="199">
                  <c:v>74.438999999999993</c:v>
                </c:pt>
                <c:pt idx="200">
                  <c:v>74.78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85.497445794153847</c:v>
                </c:pt>
                <c:pt idx="1">
                  <c:v>85.71261449106477</c:v>
                </c:pt>
                <c:pt idx="2">
                  <c:v>85.927464131954991</c:v>
                </c:pt>
                <c:pt idx="3">
                  <c:v>86.141901678759439</c:v>
                </c:pt>
                <c:pt idx="4">
                  <c:v>86.355820112780151</c:v>
                </c:pt>
                <c:pt idx="5">
                  <c:v>86.569096860199906</c:v>
                </c:pt>
                <c:pt idx="6">
                  <c:v>86.781592103894781</c:v>
                </c:pt>
                <c:pt idx="7">
                  <c:v>86.993146987490675</c:v>
                </c:pt>
                <c:pt idx="8">
                  <c:v>87.203581722954581</c:v>
                </c:pt>
                <c:pt idx="9">
                  <c:v>87.412693620412639</c:v>
                </c:pt>
                <c:pt idx="10">
                  <c:v>87.620255069274705</c:v>
                </c:pt>
                <c:pt idx="11">
                  <c:v>87.826011514546465</c:v>
                </c:pt>
                <c:pt idx="12">
                  <c:v>88.029679493627569</c:v>
                </c:pt>
                <c:pt idx="13">
                  <c:v>88.230944830288905</c:v>
                </c:pt>
                <c:pt idx="14">
                  <c:v>88.429461128941782</c:v>
                </c:pt>
                <c:pt idx="15">
                  <c:v>88.62484878120965</c:v>
                </c:pt>
                <c:pt idx="16">
                  <c:v>88.816694798923379</c:v>
                </c:pt>
                <c:pt idx="17">
                  <c:v>89.004553938067829</c:v>
                </c:pt>
                <c:pt idx="18">
                  <c:v>89.187951797438643</c:v>
                </c:pt>
                <c:pt idx="19">
                  <c:v>89.366390890809413</c:v>
                </c:pt>
                <c:pt idx="20">
                  <c:v>89.539361136236977</c:v>
                </c:pt>
                <c:pt idx="21">
                  <c:v>89.706356821320213</c:v>
                </c:pt>
                <c:pt idx="22">
                  <c:v>89.866902933873234</c:v>
                </c:pt>
                <c:pt idx="23">
                  <c:v>90.02059483858082</c:v>
                </c:pt>
                <c:pt idx="24">
                  <c:v>90.167156668449252</c:v>
                </c:pt>
                <c:pt idx="25">
                  <c:v>90.306525500767236</c:v>
                </c:pt>
                <c:pt idx="26">
                  <c:v>90.438970377018904</c:v>
                </c:pt>
                <c:pt idx="27">
                  <c:v>90.565257417972987</c:v>
                </c:pt>
                <c:pt idx="28">
                  <c:v>90.686874501370539</c:v>
                </c:pt>
                <c:pt idx="29">
                  <c:v>90.806330912345075</c:v>
                </c:pt>
                <c:pt idx="30">
                  <c:v>90.92754860186129</c:v>
                </c:pt>
                <c:pt idx="31">
                  <c:v>91.056361591002229</c:v>
                </c:pt>
                <c:pt idx="32">
                  <c:v>91.201137878923348</c:v>
                </c:pt>
                <c:pt idx="33">
                  <c:v>91.373533073239983</c:v>
                </c:pt>
                <c:pt idx="34">
                  <c:v>91.589375952204747</c:v>
                </c:pt>
                <c:pt idx="35">
                  <c:v>91.869672475396527</c:v>
                </c:pt>
                <c:pt idx="36">
                  <c:v>92.241695855952372</c:v>
                </c:pt>
                <c:pt idx="37">
                  <c:v>92.740106181293257</c:v>
                </c:pt>
                <c:pt idx="38">
                  <c:v>93.408014479990726</c:v>
                </c:pt>
                <c:pt idx="39">
                  <c:v>94.297874848256512</c:v>
                </c:pt>
                <c:pt idx="40">
                  <c:v>95.47205721847088</c:v>
                </c:pt>
                <c:pt idx="41">
                  <c:v>97.002926740779799</c:v>
                </c:pt>
                <c:pt idx="42">
                  <c:v>98.972238785601675</c:v>
                </c:pt>
                <c:pt idx="43">
                  <c:v>101.46965714609451</c:v>
                </c:pt>
                <c:pt idx="44">
                  <c:v>104.59022299416446</c:v>
                </c:pt>
                <c:pt idx="45">
                  <c:v>108.43064844935566</c:v>
                </c:pt>
                <c:pt idx="46">
                  <c:v>113.08438415104013</c:v>
                </c:pt>
                <c:pt idx="47">
                  <c:v>118.63551472054802</c:v>
                </c:pt>
                <c:pt idx="48">
                  <c:v>125.15166509290898</c:v>
                </c:pt>
                <c:pt idx="49">
                  <c:v>132.6762453372998</c:v>
                </c:pt>
                <c:pt idx="50">
                  <c:v>141.22050793579302</c:v>
                </c:pt>
                <c:pt idx="51">
                  <c:v>150.75602041447135</c:v>
                </c:pt>
                <c:pt idx="52">
                  <c:v>161.20823563088922</c:v>
                </c:pt>
                <c:pt idx="53">
                  <c:v>172.45177874760662</c:v>
                </c:pt>
                <c:pt idx="54">
                  <c:v>184.30750592084075</c:v>
                </c:pt>
                <c:pt idx="55">
                  <c:v>196.53912398211995</c:v>
                </c:pt>
                <c:pt idx="56">
                  <c:v>208.84036135790566</c:v>
                </c:pt>
                <c:pt idx="57">
                  <c:v>220.78930308767227</c:v>
                </c:pt>
                <c:pt idx="58">
                  <c:v>231.73105696400111</c:v>
                </c:pt>
                <c:pt idx="59">
                  <c:v>240.5681672772948</c:v>
                </c:pt>
                <c:pt idx="60">
                  <c:v>245.548489988326</c:v>
                </c:pt>
                <c:pt idx="61">
                  <c:v>244.33508192197638</c:v>
                </c:pt>
                <c:pt idx="62">
                  <c:v>234.71358625994191</c:v>
                </c:pt>
                <c:pt idx="63">
                  <c:v>215.92107390700565</c:v>
                </c:pt>
                <c:pt idx="64">
                  <c:v>189.83110056428478</c:v>
                </c:pt>
                <c:pt idx="65">
                  <c:v>160.87205284535102</c:v>
                </c:pt>
                <c:pt idx="66">
                  <c:v>134.32889689398962</c:v>
                </c:pt>
                <c:pt idx="67">
                  <c:v>114.07825115066937</c:v>
                </c:pt>
                <c:pt idx="68">
                  <c:v>101.34132714060472</c:v>
                </c:pt>
                <c:pt idx="69">
                  <c:v>95.086587304405185</c:v>
                </c:pt>
                <c:pt idx="70">
                  <c:v>93.36696492911436</c:v>
                </c:pt>
                <c:pt idx="71">
                  <c:v>94.47824127564715</c:v>
                </c:pt>
                <c:pt idx="72">
                  <c:v>97.41378531423392</c:v>
                </c:pt>
                <c:pt idx="73">
                  <c:v>101.77426860155761</c:v>
                </c:pt>
                <c:pt idx="74">
                  <c:v>107.50073328776334</c:v>
                </c:pt>
                <c:pt idx="75">
                  <c:v>114.65460192985756</c:v>
                </c:pt>
                <c:pt idx="76">
                  <c:v>123.28947711860957</c:v>
                </c:pt>
                <c:pt idx="77">
                  <c:v>133.38370996962874</c:v>
                </c:pt>
                <c:pt idx="78">
                  <c:v>144.79943271923815</c:v>
                </c:pt>
                <c:pt idx="79">
                  <c:v>157.24410864810997</c:v>
                </c:pt>
                <c:pt idx="80">
                  <c:v>170.20726107727521</c:v>
                </c:pt>
                <c:pt idx="81">
                  <c:v>182.83520166901695</c:v>
                </c:pt>
                <c:pt idx="82">
                  <c:v>193.73611897087468</c:v>
                </c:pt>
                <c:pt idx="83">
                  <c:v>200.84021516724169</c:v>
                </c:pt>
                <c:pt idx="84">
                  <c:v>201.63611829825405</c:v>
                </c:pt>
                <c:pt idx="85">
                  <c:v>194.09102780156476</c:v>
                </c:pt>
                <c:pt idx="86">
                  <c:v>178.03356166135637</c:v>
                </c:pt>
                <c:pt idx="87">
                  <c:v>156.01353554530917</c:v>
                </c:pt>
                <c:pt idx="88">
                  <c:v>132.62078630276611</c:v>
                </c:pt>
                <c:pt idx="89">
                  <c:v>112.42372289808762</c:v>
                </c:pt>
                <c:pt idx="90">
                  <c:v>97.993283961153466</c:v>
                </c:pt>
                <c:pt idx="91">
                  <c:v>89.382677682708717</c:v>
                </c:pt>
                <c:pt idx="92">
                  <c:v>85.056189068809545</c:v>
                </c:pt>
                <c:pt idx="93">
                  <c:v>83.195726070520109</c:v>
                </c:pt>
                <c:pt idx="94">
                  <c:v>82.477761325229423</c:v>
                </c:pt>
                <c:pt idx="95">
                  <c:v>82.192424157416468</c:v>
                </c:pt>
                <c:pt idx="96">
                  <c:v>82.042584720952092</c:v>
                </c:pt>
                <c:pt idx="97">
                  <c:v>81.92865796046307</c:v>
                </c:pt>
                <c:pt idx="98">
                  <c:v>81.823660279819009</c:v>
                </c:pt>
                <c:pt idx="99">
                  <c:v>81.72187217617298</c:v>
                </c:pt>
                <c:pt idx="100">
                  <c:v>81.62277365403115</c:v>
                </c:pt>
                <c:pt idx="101">
                  <c:v>81.527145974720057</c:v>
                </c:pt>
                <c:pt idx="102">
                  <c:v>81.436412981413596</c:v>
                </c:pt>
                <c:pt idx="103">
                  <c:v>81.352686454668529</c:v>
                </c:pt>
                <c:pt idx="104">
                  <c:v>81.278953186376697</c:v>
                </c:pt>
                <c:pt idx="105">
                  <c:v>81.219293006935416</c:v>
                </c:pt>
                <c:pt idx="106">
                  <c:v>81.179089281772264</c:v>
                </c:pt>
                <c:pt idx="107">
                  <c:v>81.165192372155175</c:v>
                </c:pt>
                <c:pt idx="108">
                  <c:v>81.185984942696749</c:v>
                </c:pt>
                <c:pt idx="109">
                  <c:v>81.251288232420251</c:v>
                </c:pt>
                <c:pt idx="110">
                  <c:v>81.372045485104181</c:v>
                </c:pt>
                <c:pt idx="111">
                  <c:v>81.559726623822797</c:v>
                </c:pt>
                <c:pt idx="112">
                  <c:v>81.825419082780115</c:v>
                </c:pt>
                <c:pt idx="113">
                  <c:v>82.178600288582643</c:v>
                </c:pt>
                <c:pt idx="114">
                  <c:v>82.62561253820823</c:v>
                </c:pt>
                <c:pt idx="115">
                  <c:v>83.167845985418822</c:v>
                </c:pt>
                <c:pt idx="116">
                  <c:v>83.799529448456909</c:v>
                </c:pt>
                <c:pt idx="117">
                  <c:v>84.504817930310523</c:v>
                </c:pt>
                <c:pt idx="118">
                  <c:v>85.253710739033778</c:v>
                </c:pt>
                <c:pt idx="119">
                  <c:v>85.99672472293615</c:v>
                </c:pt>
                <c:pt idx="120">
                  <c:v>86.65986332870466</c:v>
                </c:pt>
                <c:pt idx="121">
                  <c:v>87.144298184977785</c:v>
                </c:pt>
                <c:pt idx="122">
                  <c:v>87.337442855686319</c:v>
                </c:pt>
                <c:pt idx="123">
                  <c:v>87.139968787671563</c:v>
                </c:pt>
                <c:pt idx="124">
                  <c:v>86.504278122828893</c:v>
                </c:pt>
                <c:pt idx="125">
                  <c:v>85.467679431251554</c:v>
                </c:pt>
                <c:pt idx="126">
                  <c:v>84.158403224328211</c:v>
                </c:pt>
                <c:pt idx="127">
                  <c:v>82.763393905279571</c:v>
                </c:pt>
                <c:pt idx="128">
                  <c:v>81.469511844454928</c:v>
                </c:pt>
                <c:pt idx="129">
                  <c:v>80.407463586074527</c:v>
                </c:pt>
                <c:pt idx="130">
                  <c:v>79.625504700655128</c:v>
                </c:pt>
                <c:pt idx="131">
                  <c:v>79.099775979238274</c:v>
                </c:pt>
                <c:pt idx="132">
                  <c:v>78.766950031283329</c:v>
                </c:pt>
                <c:pt idx="133">
                  <c:v>78.557691050224435</c:v>
                </c:pt>
                <c:pt idx="134">
                  <c:v>78.417005729058104</c:v>
                </c:pt>
                <c:pt idx="135">
                  <c:v>78.309768190032671</c:v>
                </c:pt>
                <c:pt idx="136">
                  <c:v>78.217185858982674</c:v>
                </c:pt>
                <c:pt idx="137">
                  <c:v>78.130706006394476</c:v>
                </c:pt>
                <c:pt idx="138">
                  <c:v>78.047075287204294</c:v>
                </c:pt>
                <c:pt idx="139">
                  <c:v>77.965504629289171</c:v>
                </c:pt>
                <c:pt idx="140">
                  <c:v>77.886566676672331</c:v>
                </c:pt>
                <c:pt idx="141">
                  <c:v>77.812280969514916</c:v>
                </c:pt>
                <c:pt idx="142">
                  <c:v>77.747096585153329</c:v>
                </c:pt>
                <c:pt idx="143">
                  <c:v>77.699646202302517</c:v>
                </c:pt>
                <c:pt idx="144">
                  <c:v>77.684964576522816</c:v>
                </c:pt>
                <c:pt idx="145">
                  <c:v>77.726267897795452</c:v>
                </c:pt>
                <c:pt idx="146">
                  <c:v>77.85455682661663</c:v>
                </c:pt>
                <c:pt idx="147">
                  <c:v>78.103803465804532</c:v>
                </c:pt>
                <c:pt idx="148">
                  <c:v>78.500200784798224</c:v>
                </c:pt>
                <c:pt idx="149">
                  <c:v>79.046554963657385</c:v>
                </c:pt>
                <c:pt idx="150">
                  <c:v>79.706909188693828</c:v>
                </c:pt>
                <c:pt idx="151">
                  <c:v>80.399737811091597</c:v>
                </c:pt>
                <c:pt idx="152">
                  <c:v>81.007486121276472</c:v>
                </c:pt>
                <c:pt idx="153">
                  <c:v>81.404183402788178</c:v>
                </c:pt>
                <c:pt idx="154">
                  <c:v>81.493311182234692</c:v>
                </c:pt>
                <c:pt idx="155">
                  <c:v>81.240589318219392</c:v>
                </c:pt>
                <c:pt idx="156">
                  <c:v>80.686477348168125</c:v>
                </c:pt>
                <c:pt idx="157">
                  <c:v>79.932157382434795</c:v>
                </c:pt>
                <c:pt idx="158">
                  <c:v>79.105630953610813</c:v>
                </c:pt>
                <c:pt idx="159">
                  <c:v>78.323483672774941</c:v>
                </c:pt>
                <c:pt idx="160">
                  <c:v>77.663810772779883</c:v>
                </c:pt>
                <c:pt idx="161">
                  <c:v>77.157924942455409</c:v>
                </c:pt>
                <c:pt idx="162">
                  <c:v>76.798601326224016</c:v>
                </c:pt>
                <c:pt idx="163">
                  <c:v>76.556512901803416</c:v>
                </c:pt>
                <c:pt idx="164">
                  <c:v>76.396203726998024</c:v>
                </c:pt>
                <c:pt idx="165">
                  <c:v>76.286576222421317</c:v>
                </c:pt>
                <c:pt idx="166">
                  <c:v>76.205126788860468</c:v>
                </c:pt>
                <c:pt idx="167">
                  <c:v>76.137781677139472</c:v>
                </c:pt>
                <c:pt idx="168">
                  <c:v>76.076756161354538</c:v>
                </c:pt>
                <c:pt idx="169">
                  <c:v>76.018185183226095</c:v>
                </c:pt>
                <c:pt idx="170">
                  <c:v>75.960323786444619</c:v>
                </c:pt>
                <c:pt idx="171">
                  <c:v>75.902443042905276</c:v>
                </c:pt>
                <c:pt idx="172">
                  <c:v>75.844252115150283</c:v>
                </c:pt>
                <c:pt idx="173">
                  <c:v>75.785633294352508</c:v>
                </c:pt>
                <c:pt idx="174">
                  <c:v>75.726533905865608</c:v>
                </c:pt>
                <c:pt idx="175">
                  <c:v>75.6669265257934</c:v>
                </c:pt>
                <c:pt idx="176">
                  <c:v>75.606795476415101</c:v>
                </c:pt>
                <c:pt idx="177">
                  <c:v>75.546132344305164</c:v>
                </c:pt>
                <c:pt idx="178">
                  <c:v>75.484934286235728</c:v>
                </c:pt>
                <c:pt idx="179">
                  <c:v>75.423203122677378</c:v>
                </c:pt>
                <c:pt idx="180">
                  <c:v>75.36094464902996</c:v>
                </c:pt>
                <c:pt idx="181">
                  <c:v>75.298168023067518</c:v>
                </c:pt>
                <c:pt idx="182">
                  <c:v>75.234885200570545</c:v>
                </c:pt>
                <c:pt idx="183">
                  <c:v>75.171110416779243</c:v>
                </c:pt>
                <c:pt idx="184">
                  <c:v>75.106859715242592</c:v>
                </c:pt>
                <c:pt idx="185">
                  <c:v>75.042150524980855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85.497445792863516</c:v>
                </c:pt>
                <c:pt idx="1">
                  <c:v>85.712614488214641</c:v>
                </c:pt>
                <c:pt idx="2">
                  <c:v>85.927464125737202</c:v>
                </c:pt>
                <c:pt idx="3">
                  <c:v>86.141901665362127</c:v>
                </c:pt>
                <c:pt idx="4">
                  <c:v>86.355820084269425</c:v>
                </c:pt>
                <c:pt idx="5">
                  <c:v>86.569096800274906</c:v>
                </c:pt>
                <c:pt idx="6">
                  <c:v>86.781591979495687</c:v>
                </c:pt>
                <c:pt idx="7">
                  <c:v>86.993146732434639</c:v>
                </c:pt>
                <c:pt idx="8">
                  <c:v>87.203581206463014</c:v>
                </c:pt>
                <c:pt idx="9">
                  <c:v>87.412692587413119</c:v>
                </c:pt>
                <c:pt idx="10">
                  <c:v>87.620253028729365</c:v>
                </c:pt>
                <c:pt idx="11">
                  <c:v>87.826007533459844</c:v>
                </c:pt>
                <c:pt idx="12">
                  <c:v>88.029671822375491</c:v>
                </c:pt>
                <c:pt idx="13">
                  <c:v>88.230930230716723</c:v>
                </c:pt>
                <c:pt idx="14">
                  <c:v>88.429433686468244</c:v>
                </c:pt>
                <c:pt idx="15">
                  <c:v>88.624797834560226</c:v>
                </c:pt>
                <c:pt idx="16">
                  <c:v>88.816601383787599</c:v>
                </c:pt>
                <c:pt idx="17">
                  <c:v>89.004384766209398</c:v>
                </c:pt>
                <c:pt idx="18">
                  <c:v>89.18764921184993</c:v>
                </c:pt>
                <c:pt idx="19">
                  <c:v>89.365856354010518</c:v>
                </c:pt>
                <c:pt idx="20">
                  <c:v>89.538428491538369</c:v>
                </c:pt>
                <c:pt idx="21">
                  <c:v>89.704749642901035</c:v>
                </c:pt>
                <c:pt idx="22">
                  <c:v>89.864167531576356</c:v>
                </c:pt>
                <c:pt idx="23">
                  <c:v>90.015996641608083</c:v>
                </c:pt>
                <c:pt idx="24">
                  <c:v>90.159522474591398</c:v>
                </c:pt>
                <c:pt idx="25">
                  <c:v>90.294007123218066</c:v>
                </c:pt>
                <c:pt idx="26">
                  <c:v>90.418696250328864</c:v>
                </c:pt>
                <c:pt idx="27">
                  <c:v>90.532827525006795</c:v>
                </c:pt>
                <c:pt idx="28">
                  <c:v>90.635640517946257</c:v>
                </c:pt>
                <c:pt idx="29">
                  <c:v>90.726387997291894</c:v>
                </c:pt>
                <c:pt idx="30">
                  <c:v>90.804348494519147</c:v>
                </c:pt>
                <c:pt idx="31">
                  <c:v>90.868839930132808</c:v>
                </c:pt>
                <c:pt idx="32">
                  <c:v>90.919234004748034</c:v>
                </c:pt>
                <c:pt idx="33">
                  <c:v>90.954970977606251</c:v>
                </c:pt>
                <c:pt idx="34">
                  <c:v>90.975574378038147</c:v>
                </c:pt>
                <c:pt idx="35">
                  <c:v>90.980665132884795</c:v>
                </c:pt>
                <c:pt idx="36">
                  <c:v>90.969974551667477</c:v>
                </c:pt>
                <c:pt idx="37">
                  <c:v>90.943355598039616</c:v>
                </c:pt>
                <c:pt idx="38">
                  <c:v>90.900791895991517</c:v>
                </c:pt>
                <c:pt idx="39">
                  <c:v>90.842403975364576</c:v>
                </c:pt>
                <c:pt idx="40">
                  <c:v>90.768452353413252</c:v>
                </c:pt>
                <c:pt idx="41">
                  <c:v>90.679337173972684</c:v>
                </c:pt>
                <c:pt idx="42">
                  <c:v>90.575594276339601</c:v>
                </c:pt>
                <c:pt idx="43">
                  <c:v>90.457887732350997</c:v>
                </c:pt>
                <c:pt idx="44">
                  <c:v>90.326999060312261</c:v>
                </c:pt>
                <c:pt idx="45">
                  <c:v>90.183813485456298</c:v>
                </c:pt>
                <c:pt idx="46">
                  <c:v>90.029303756085753</c:v>
                </c:pt>
                <c:pt idx="47">
                  <c:v>89.864512131948857</c:v>
                </c:pt>
                <c:pt idx="48">
                  <c:v>89.690531229257886</c:v>
                </c:pt>
                <c:pt idx="49">
                  <c:v>89.50848443141733</c:v>
                </c:pt>
                <c:pt idx="50">
                  <c:v>89.319506556353787</c:v>
                </c:pt>
                <c:pt idx="51">
                  <c:v>89.124725414466809</c:v>
                </c:pt>
                <c:pt idx="52">
                  <c:v>88.925244802805594</c:v>
                </c:pt>
                <c:pt idx="53">
                  <c:v>88.722129370302326</c:v>
                </c:pt>
                <c:pt idx="54">
                  <c:v>88.516391665788163</c:v>
                </c:pt>
                <c:pt idx="55">
                  <c:v>88.308981554882777</c:v>
                </c:pt>
                <c:pt idx="56">
                  <c:v>88.100778072320068</c:v>
                </c:pt>
                <c:pt idx="57">
                  <c:v>87.892583669696847</c:v>
                </c:pt>
                <c:pt idx="58">
                  <c:v>87.685120729732361</c:v>
                </c:pt>
                <c:pt idx="59">
                  <c:v>87.479030149460399</c:v>
                </c:pt>
                <c:pt idx="60">
                  <c:v>87.274871746935332</c:v>
                </c:pt>
                <c:pt idx="61">
                  <c:v>87.073126217992908</c:v>
                </c:pt>
                <c:pt idx="62">
                  <c:v>86.874198359161795</c:v>
                </c:pt>
                <c:pt idx="63">
                  <c:v>86.678421277035667</c:v>
                </c:pt>
                <c:pt idx="64">
                  <c:v>86.486061320023992</c:v>
                </c:pt>
                <c:pt idx="65">
                  <c:v>86.297323492142212</c:v>
                </c:pt>
                <c:pt idx="66">
                  <c:v>86.112357137374175</c:v>
                </c:pt>
                <c:pt idx="67">
                  <c:v>85.931261714540526</c:v>
                </c:pt>
                <c:pt idx="68">
                  <c:v>85.754092514425864</c:v>
                </c:pt>
                <c:pt idx="69">
                  <c:v>85.580866201547337</c:v>
                </c:pt>
                <c:pt idx="70">
                  <c:v>85.411566091257981</c:v>
                </c:pt>
                <c:pt idx="71">
                  <c:v>85.246147098156044</c:v>
                </c:pt>
                <c:pt idx="72">
                  <c:v>85.084540313653946</c:v>
                </c:pt>
                <c:pt idx="73">
                  <c:v>84.926657188953229</c:v>
                </c:pt>
                <c:pt idx="74">
                  <c:v>84.772393314682489</c:v>
                </c:pt>
                <c:pt idx="75">
                  <c:v>84.62163180032627</c:v>
                </c:pt>
                <c:pt idx="76">
                  <c:v>84.474246265631223</c:v>
                </c:pt>
                <c:pt idx="77">
                  <c:v>84.330103462785615</c:v>
                </c:pt>
                <c:pt idx="78">
                  <c:v>84.189065552707433</c:v>
                </c:pt>
                <c:pt idx="79">
                  <c:v>84.050992061606806</c:v>
                </c:pt>
                <c:pt idx="80">
                  <c:v>83.915741545444092</c:v>
                </c:pt>
                <c:pt idx="81">
                  <c:v>83.783172990286459</c:v>
                </c:pt>
                <c:pt idx="82">
                  <c:v>83.653146976133655</c:v>
                </c:pt>
                <c:pt idx="83">
                  <c:v>83.5255266307542</c:v>
                </c:pt>
                <c:pt idx="84">
                  <c:v>83.400178398634026</c:v>
                </c:pt>
                <c:pt idx="85">
                  <c:v>83.276972648432078</c:v>
                </c:pt>
                <c:pt idx="86">
                  <c:v>83.155784140482751</c:v>
                </c:pt>
                <c:pt idx="87">
                  <c:v>83.036492373970248</c:v>
                </c:pt>
                <c:pt idx="88">
                  <c:v>82.918981831493852</c:v>
                </c:pt>
                <c:pt idx="89">
                  <c:v>82.803142136894735</c:v>
                </c:pt>
                <c:pt idx="90">
                  <c:v>82.688868140457473</c:v>
                </c:pt>
                <c:pt idx="91">
                  <c:v>82.576059943957105</c:v>
                </c:pt>
                <c:pt idx="92">
                  <c:v>82.464622876504819</c:v>
                </c:pt>
                <c:pt idx="93">
                  <c:v>82.354467430762099</c:v>
                </c:pt>
                <c:pt idx="94">
                  <c:v>82.245509167842158</c:v>
                </c:pt>
                <c:pt idx="95">
                  <c:v>82.137668598095502</c:v>
                </c:pt>
                <c:pt idx="96">
                  <c:v>82.030871043980511</c:v>
                </c:pt>
                <c:pt idx="97">
                  <c:v>81.925046490338332</c:v>
                </c:pt>
                <c:pt idx="98">
                  <c:v>81.820129426618465</c:v>
                </c:pt>
                <c:pt idx="99">
                  <c:v>81.716058684928328</c:v>
                </c:pt>
                <c:pt idx="100">
                  <c:v>81.612777277194255</c:v>
                </c:pt>
                <c:pt idx="101">
                  <c:v>81.510232234217867</c:v>
                </c:pt>
                <c:pt idx="102">
                  <c:v>81.408374448979174</c:v>
                </c:pt>
                <c:pt idx="103">
                  <c:v>81.307158526167967</c:v>
                </c:pt>
                <c:pt idx="104">
                  <c:v>81.206542639611342</c:v>
                </c:pt>
                <c:pt idx="105">
                  <c:v>81.106488398998096</c:v>
                </c:pt>
                <c:pt idx="106">
                  <c:v>81.006960727075651</c:v>
                </c:pt>
                <c:pt idx="107">
                  <c:v>80.907927748301873</c:v>
                </c:pt>
                <c:pt idx="108">
                  <c:v>80.809360689771466</c:v>
                </c:pt>
                <c:pt idx="109">
                  <c:v>80.711233795090763</c:v>
                </c:pt>
                <c:pt idx="110">
                  <c:v>80.613524251748856</c:v>
                </c:pt>
                <c:pt idx="111">
                  <c:v>80.516212132411951</c:v>
                </c:pt>
                <c:pt idx="112">
                  <c:v>80.419280350452581</c:v>
                </c:pt>
                <c:pt idx="113">
                  <c:v>80.32271462990434</c:v>
                </c:pt>
                <c:pt idx="114">
                  <c:v>80.226503489903649</c:v>
                </c:pt>
                <c:pt idx="115">
                  <c:v>80.13063824353253</c:v>
                </c:pt>
                <c:pt idx="116">
                  <c:v>80.035113010804324</c:v>
                </c:pt>
                <c:pt idx="117">
                  <c:v>79.939924745331709</c:v>
                </c:pt>
                <c:pt idx="118">
                  <c:v>79.845073273971039</c:v>
                </c:pt>
                <c:pt idx="119">
                  <c:v>79.750561348445387</c:v>
                </c:pt>
                <c:pt idx="120">
                  <c:v>79.656394707598537</c:v>
                </c:pt>
                <c:pt idx="121">
                  <c:v>79.562582148517208</c:v>
                </c:pt>
                <c:pt idx="122">
                  <c:v>79.469135604271344</c:v>
                </c:pt>
                <c:pt idx="123">
                  <c:v>79.37607022545609</c:v>
                </c:pt>
                <c:pt idx="124">
                  <c:v>79.283404462069498</c:v>
                </c:pt>
                <c:pt idx="125">
                  <c:v>79.191160141528485</c:v>
                </c:pt>
                <c:pt idx="126">
                  <c:v>79.099362537813676</c:v>
                </c:pt>
                <c:pt idx="127">
                  <c:v>79.008040425853508</c:v>
                </c:pt>
                <c:pt idx="128">
                  <c:v>78.91722611432786</c:v>
                </c:pt>
                <c:pt idx="129">
                  <c:v>78.826955449118316</c:v>
                </c:pt>
                <c:pt idx="130">
                  <c:v>78.737267778699334</c:v>
                </c:pt>
                <c:pt idx="131">
                  <c:v>78.648205871904466</c:v>
                </c:pt>
                <c:pt idx="132">
                  <c:v>78.559815777786952</c:v>
                </c:pt>
                <c:pt idx="133">
                  <c:v>78.472146616809781</c:v>
                </c:pt>
                <c:pt idx="134">
                  <c:v>78.385250292450422</c:v>
                </c:pt>
                <c:pt idx="135">
                  <c:v>78.299181112605098</c:v>
                </c:pt>
                <c:pt idx="136">
                  <c:v>78.213995311052244</c:v>
                </c:pt>
                <c:pt idx="137">
                  <c:v>78.12975046080939</c:v>
                </c:pt>
                <c:pt idx="138">
                  <c:v>78.046504773608305</c:v>
                </c:pt>
                <c:pt idx="139">
                  <c:v>77.964316283009481</c:v>
                </c:pt>
                <c:pt idx="140">
                  <c:v>77.883241912929549</c:v>
                </c:pt>
                <c:pt idx="141">
                  <c:v>77.803336438547177</c:v>
                </c:pt>
                <c:pt idx="142">
                  <c:v>77.724651352593312</c:v>
                </c:pt>
                <c:pt idx="143">
                  <c:v>77.647233656720928</c:v>
                </c:pt>
                <c:pt idx="144">
                  <c:v>77.571124604687938</c:v>
                </c:pt>
                <c:pt idx="145">
                  <c:v>77.496358431050524</c:v>
                </c:pt>
                <c:pt idx="146">
                  <c:v>77.422961105438944</c:v>
                </c:pt>
                <c:pt idx="147">
                  <c:v>77.35094915767732</c:v>
                </c:pt>
                <c:pt idx="148">
                  <c:v>77.280328622397718</c:v>
                </c:pt>
                <c:pt idx="149">
                  <c:v>77.211094152796278</c:v>
                </c:pt>
                <c:pt idx="150">
                  <c:v>77.143228351313297</c:v>
                </c:pt>
                <c:pt idx="151">
                  <c:v>77.076701359986714</c:v>
                </c:pt>
                <c:pt idx="152">
                  <c:v>77.011470744988031</c:v>
                </c:pt>
                <c:pt idx="153">
                  <c:v>76.947481698646385</c:v>
                </c:pt>
                <c:pt idx="154">
                  <c:v>76.884667568660547</c:v>
                </c:pt>
                <c:pt idx="155">
                  <c:v>76.822950709034586</c:v>
                </c:pt>
                <c:pt idx="156">
                  <c:v>76.762243631615576</c:v>
                </c:pt>
                <c:pt idx="157">
                  <c:v>76.702450422140942</c:v>
                </c:pt>
                <c:pt idx="158">
                  <c:v>76.643468371594693</c:v>
                </c:pt>
                <c:pt idx="159">
                  <c:v>76.585189763457606</c:v>
                </c:pt>
                <c:pt idx="160">
                  <c:v>76.527503750890844</c:v>
                </c:pt>
                <c:pt idx="161">
                  <c:v>76.470298255451837</c:v>
                </c:pt>
                <c:pt idx="162">
                  <c:v>76.41346182064872</c:v>
                </c:pt>
                <c:pt idx="163">
                  <c:v>76.356885359173688</c:v>
                </c:pt>
                <c:pt idx="164">
                  <c:v>76.300463741369214</c:v>
                </c:pt>
                <c:pt idx="165">
                  <c:v>76.244097183505488</c:v>
                </c:pt>
                <c:pt idx="166">
                  <c:v>76.187692406792422</c:v>
                </c:pt>
                <c:pt idx="167">
                  <c:v>76.131163550726768</c:v>
                </c:pt>
                <c:pt idx="168">
                  <c:v>76.074432836485542</c:v>
                </c:pt>
                <c:pt idx="169">
                  <c:v>76.017430986895292</c:v>
                </c:pt>
                <c:pt idx="170">
                  <c:v>75.960097418514621</c:v>
                </c:pt>
                <c:pt idx="171">
                  <c:v>75.902380228276087</c:v>
                </c:pt>
                <c:pt idx="172">
                  <c:v>75.844236001857453</c:v>
                </c:pt>
                <c:pt idx="173">
                  <c:v>75.785629473589012</c:v>
                </c:pt>
                <c:pt idx="174">
                  <c:v>75.726533068479952</c:v>
                </c:pt>
                <c:pt idx="175">
                  <c:v>75.666926356172354</c:v>
                </c:pt>
                <c:pt idx="176">
                  <c:v>75.60679544466214</c:v>
                </c:pt>
                <c:pt idx="177">
                  <c:v>75.546132338812129</c:v>
                </c:pt>
                <c:pt idx="178">
                  <c:v>75.484934285357639</c:v>
                </c:pt>
                <c:pt idx="179">
                  <c:v>75.423203122547676</c:v>
                </c:pt>
                <c:pt idx="180">
                  <c:v>75.360944649012254</c:v>
                </c:pt>
                <c:pt idx="181">
                  <c:v>75.298168023065287</c:v>
                </c:pt>
                <c:pt idx="182">
                  <c:v>75.234885200570289</c:v>
                </c:pt>
                <c:pt idx="183">
                  <c:v>75.171110416779214</c:v>
                </c:pt>
                <c:pt idx="184">
                  <c:v>75.106859715242592</c:v>
                </c:pt>
                <c:pt idx="185">
                  <c:v>75.042150524980855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86.584999999999994</c:v>
                </c:pt>
                <c:pt idx="1">
                  <c:v>86.22</c:v>
                </c:pt>
                <c:pt idx="2">
                  <c:v>85.561000000000007</c:v>
                </c:pt>
                <c:pt idx="3">
                  <c:v>85.975999999999999</c:v>
                </c:pt>
                <c:pt idx="4">
                  <c:v>86.853999999999999</c:v>
                </c:pt>
                <c:pt idx="5">
                  <c:v>86.731999999999999</c:v>
                </c:pt>
                <c:pt idx="6">
                  <c:v>85.22</c:v>
                </c:pt>
                <c:pt idx="7">
                  <c:v>86.634</c:v>
                </c:pt>
                <c:pt idx="8">
                  <c:v>86.683000000000007</c:v>
                </c:pt>
                <c:pt idx="9">
                  <c:v>86</c:v>
                </c:pt>
                <c:pt idx="10">
                  <c:v>86.706999999999994</c:v>
                </c:pt>
                <c:pt idx="11">
                  <c:v>85.659000000000006</c:v>
                </c:pt>
                <c:pt idx="12">
                  <c:v>86.340999999999994</c:v>
                </c:pt>
                <c:pt idx="13">
                  <c:v>86.39</c:v>
                </c:pt>
                <c:pt idx="14">
                  <c:v>86.561000000000007</c:v>
                </c:pt>
                <c:pt idx="15">
                  <c:v>85.902000000000001</c:v>
                </c:pt>
                <c:pt idx="16">
                  <c:v>88.537000000000006</c:v>
                </c:pt>
                <c:pt idx="17">
                  <c:v>86.488</c:v>
                </c:pt>
                <c:pt idx="18">
                  <c:v>86.244</c:v>
                </c:pt>
                <c:pt idx="19">
                  <c:v>86.415000000000006</c:v>
                </c:pt>
                <c:pt idx="20">
                  <c:v>86.805000000000007</c:v>
                </c:pt>
                <c:pt idx="21">
                  <c:v>86.828999999999994</c:v>
                </c:pt>
                <c:pt idx="22">
                  <c:v>87.561000000000007</c:v>
                </c:pt>
                <c:pt idx="23">
                  <c:v>86.39</c:v>
                </c:pt>
                <c:pt idx="24">
                  <c:v>88.61</c:v>
                </c:pt>
                <c:pt idx="25">
                  <c:v>88.537000000000006</c:v>
                </c:pt>
                <c:pt idx="26">
                  <c:v>87.340999999999994</c:v>
                </c:pt>
                <c:pt idx="27">
                  <c:v>89.316999999999993</c:v>
                </c:pt>
                <c:pt idx="28">
                  <c:v>89.561000000000007</c:v>
                </c:pt>
                <c:pt idx="29">
                  <c:v>90.853999999999999</c:v>
                </c:pt>
                <c:pt idx="30">
                  <c:v>90.097999999999999</c:v>
                </c:pt>
                <c:pt idx="31">
                  <c:v>89.659000000000006</c:v>
                </c:pt>
                <c:pt idx="32">
                  <c:v>90.561000000000007</c:v>
                </c:pt>
                <c:pt idx="33">
                  <c:v>89.975999999999999</c:v>
                </c:pt>
                <c:pt idx="34">
                  <c:v>92.61</c:v>
                </c:pt>
                <c:pt idx="35">
                  <c:v>91.756</c:v>
                </c:pt>
                <c:pt idx="36">
                  <c:v>92.950999999999993</c:v>
                </c:pt>
                <c:pt idx="37">
                  <c:v>94.146000000000001</c:v>
                </c:pt>
                <c:pt idx="38">
                  <c:v>94.293000000000006</c:v>
                </c:pt>
                <c:pt idx="39">
                  <c:v>94.878</c:v>
                </c:pt>
                <c:pt idx="40">
                  <c:v>97.293000000000006</c:v>
                </c:pt>
                <c:pt idx="41">
                  <c:v>95.975999999999999</c:v>
                </c:pt>
                <c:pt idx="42">
                  <c:v>99.366</c:v>
                </c:pt>
                <c:pt idx="43">
                  <c:v>98.731999999999999</c:v>
                </c:pt>
                <c:pt idx="44">
                  <c:v>101.122</c:v>
                </c:pt>
                <c:pt idx="45">
                  <c:v>105.512</c:v>
                </c:pt>
                <c:pt idx="46">
                  <c:v>109.268</c:v>
                </c:pt>
                <c:pt idx="47">
                  <c:v>111.80500000000001</c:v>
                </c:pt>
                <c:pt idx="48">
                  <c:v>119.854</c:v>
                </c:pt>
                <c:pt idx="49">
                  <c:v>124.70699999999999</c:v>
                </c:pt>
                <c:pt idx="50">
                  <c:v>135.488</c:v>
                </c:pt>
                <c:pt idx="51">
                  <c:v>146.85400000000001</c:v>
                </c:pt>
                <c:pt idx="52">
                  <c:v>160.65899999999999</c:v>
                </c:pt>
                <c:pt idx="53">
                  <c:v>173.68299999999999</c:v>
                </c:pt>
                <c:pt idx="54">
                  <c:v>188.56100000000001</c:v>
                </c:pt>
                <c:pt idx="55">
                  <c:v>202.29300000000001</c:v>
                </c:pt>
                <c:pt idx="56">
                  <c:v>213.95099999999999</c:v>
                </c:pt>
                <c:pt idx="57">
                  <c:v>222.82900000000001</c:v>
                </c:pt>
                <c:pt idx="58">
                  <c:v>229.512</c:v>
                </c:pt>
                <c:pt idx="59">
                  <c:v>233.41499999999999</c:v>
                </c:pt>
                <c:pt idx="60">
                  <c:v>234.56100000000001</c:v>
                </c:pt>
                <c:pt idx="61">
                  <c:v>233.63399999999999</c:v>
                </c:pt>
                <c:pt idx="62">
                  <c:v>229.17099999999999</c:v>
                </c:pt>
                <c:pt idx="63">
                  <c:v>218.82900000000001</c:v>
                </c:pt>
                <c:pt idx="64">
                  <c:v>202.68299999999999</c:v>
                </c:pt>
                <c:pt idx="65">
                  <c:v>179.14599999999999</c:v>
                </c:pt>
                <c:pt idx="66">
                  <c:v>152</c:v>
                </c:pt>
                <c:pt idx="67">
                  <c:v>119.70699999999999</c:v>
                </c:pt>
                <c:pt idx="68">
                  <c:v>97.512</c:v>
                </c:pt>
                <c:pt idx="69">
                  <c:v>91.950999999999993</c:v>
                </c:pt>
                <c:pt idx="70">
                  <c:v>93.072999999999993</c:v>
                </c:pt>
                <c:pt idx="71">
                  <c:v>96.146000000000001</c:v>
                </c:pt>
                <c:pt idx="72">
                  <c:v>99.171000000000006</c:v>
                </c:pt>
                <c:pt idx="73">
                  <c:v>103.82899999999999</c:v>
                </c:pt>
                <c:pt idx="74">
                  <c:v>108.95099999999999</c:v>
                </c:pt>
                <c:pt idx="75">
                  <c:v>116.80500000000001</c:v>
                </c:pt>
                <c:pt idx="76">
                  <c:v>124.53700000000001</c:v>
                </c:pt>
                <c:pt idx="77">
                  <c:v>136.68299999999999</c:v>
                </c:pt>
                <c:pt idx="78">
                  <c:v>149.46299999999999</c:v>
                </c:pt>
                <c:pt idx="79">
                  <c:v>160.22</c:v>
                </c:pt>
                <c:pt idx="80">
                  <c:v>170.41499999999999</c:v>
                </c:pt>
                <c:pt idx="81">
                  <c:v>180.58500000000001</c:v>
                </c:pt>
                <c:pt idx="82">
                  <c:v>186.80500000000001</c:v>
                </c:pt>
                <c:pt idx="83">
                  <c:v>191.512</c:v>
                </c:pt>
                <c:pt idx="84">
                  <c:v>190.53700000000001</c:v>
                </c:pt>
                <c:pt idx="85">
                  <c:v>187.34100000000001</c:v>
                </c:pt>
                <c:pt idx="86">
                  <c:v>177.39</c:v>
                </c:pt>
                <c:pt idx="87">
                  <c:v>160.65899999999999</c:v>
                </c:pt>
                <c:pt idx="88">
                  <c:v>140.09800000000001</c:v>
                </c:pt>
                <c:pt idx="89">
                  <c:v>115.512</c:v>
                </c:pt>
                <c:pt idx="90">
                  <c:v>90.268000000000001</c:v>
                </c:pt>
                <c:pt idx="91">
                  <c:v>79.366</c:v>
                </c:pt>
                <c:pt idx="92">
                  <c:v>78.462999999999994</c:v>
                </c:pt>
                <c:pt idx="93">
                  <c:v>79.22</c:v>
                </c:pt>
                <c:pt idx="94">
                  <c:v>78.634</c:v>
                </c:pt>
                <c:pt idx="95">
                  <c:v>79.78</c:v>
                </c:pt>
                <c:pt idx="96">
                  <c:v>78.878</c:v>
                </c:pt>
                <c:pt idx="97">
                  <c:v>80.122</c:v>
                </c:pt>
                <c:pt idx="98">
                  <c:v>79.878</c:v>
                </c:pt>
                <c:pt idx="99">
                  <c:v>80.975999999999999</c:v>
                </c:pt>
                <c:pt idx="100">
                  <c:v>81.878</c:v>
                </c:pt>
                <c:pt idx="101">
                  <c:v>82.902000000000001</c:v>
                </c:pt>
                <c:pt idx="102">
                  <c:v>82.097999999999999</c:v>
                </c:pt>
                <c:pt idx="103">
                  <c:v>81.975999999999999</c:v>
                </c:pt>
                <c:pt idx="104">
                  <c:v>82.561000000000007</c:v>
                </c:pt>
                <c:pt idx="105">
                  <c:v>79.975999999999999</c:v>
                </c:pt>
                <c:pt idx="106">
                  <c:v>82.537000000000006</c:v>
                </c:pt>
                <c:pt idx="107">
                  <c:v>81.122</c:v>
                </c:pt>
                <c:pt idx="108">
                  <c:v>82.706999999999994</c:v>
                </c:pt>
                <c:pt idx="109">
                  <c:v>82</c:v>
                </c:pt>
                <c:pt idx="110">
                  <c:v>81.512</c:v>
                </c:pt>
                <c:pt idx="111">
                  <c:v>83.024000000000001</c:v>
                </c:pt>
                <c:pt idx="112">
                  <c:v>81.828999999999994</c:v>
                </c:pt>
                <c:pt idx="113">
                  <c:v>82.512</c:v>
                </c:pt>
                <c:pt idx="114">
                  <c:v>83.39</c:v>
                </c:pt>
                <c:pt idx="115">
                  <c:v>82.415000000000006</c:v>
                </c:pt>
                <c:pt idx="116">
                  <c:v>83</c:v>
                </c:pt>
                <c:pt idx="117">
                  <c:v>84.122</c:v>
                </c:pt>
                <c:pt idx="118">
                  <c:v>84.584999999999994</c:v>
                </c:pt>
                <c:pt idx="119">
                  <c:v>85.927000000000007</c:v>
                </c:pt>
                <c:pt idx="120">
                  <c:v>86.293000000000006</c:v>
                </c:pt>
                <c:pt idx="121">
                  <c:v>88.171000000000006</c:v>
                </c:pt>
                <c:pt idx="122">
                  <c:v>87.584999999999994</c:v>
                </c:pt>
                <c:pt idx="123">
                  <c:v>87.731999999999999</c:v>
                </c:pt>
                <c:pt idx="124">
                  <c:v>86.22</c:v>
                </c:pt>
                <c:pt idx="125">
                  <c:v>86.194999999999993</c:v>
                </c:pt>
                <c:pt idx="126">
                  <c:v>86.366</c:v>
                </c:pt>
                <c:pt idx="127">
                  <c:v>84.756</c:v>
                </c:pt>
                <c:pt idx="128">
                  <c:v>83.22</c:v>
                </c:pt>
                <c:pt idx="129">
                  <c:v>82.122</c:v>
                </c:pt>
                <c:pt idx="130">
                  <c:v>81.731999999999999</c:v>
                </c:pt>
                <c:pt idx="131">
                  <c:v>79.805000000000007</c:v>
                </c:pt>
                <c:pt idx="132">
                  <c:v>78.683000000000007</c:v>
                </c:pt>
                <c:pt idx="133">
                  <c:v>78.268000000000001</c:v>
                </c:pt>
                <c:pt idx="134">
                  <c:v>77.146000000000001</c:v>
                </c:pt>
                <c:pt idx="135">
                  <c:v>78.731999999999999</c:v>
                </c:pt>
                <c:pt idx="136">
                  <c:v>77.39</c:v>
                </c:pt>
                <c:pt idx="137">
                  <c:v>78.316999999999993</c:v>
                </c:pt>
                <c:pt idx="138">
                  <c:v>78.268000000000001</c:v>
                </c:pt>
                <c:pt idx="139">
                  <c:v>76.462999999999994</c:v>
                </c:pt>
                <c:pt idx="140">
                  <c:v>78.366</c:v>
                </c:pt>
                <c:pt idx="141">
                  <c:v>79</c:v>
                </c:pt>
                <c:pt idx="142">
                  <c:v>77.512</c:v>
                </c:pt>
                <c:pt idx="143">
                  <c:v>79.268000000000001</c:v>
                </c:pt>
                <c:pt idx="144">
                  <c:v>78.049000000000007</c:v>
                </c:pt>
                <c:pt idx="145">
                  <c:v>78.634</c:v>
                </c:pt>
                <c:pt idx="146">
                  <c:v>78.268000000000001</c:v>
                </c:pt>
                <c:pt idx="147">
                  <c:v>78.78</c:v>
                </c:pt>
                <c:pt idx="148">
                  <c:v>80.927000000000007</c:v>
                </c:pt>
                <c:pt idx="149">
                  <c:v>80.488</c:v>
                </c:pt>
                <c:pt idx="150">
                  <c:v>81.462999999999994</c:v>
                </c:pt>
                <c:pt idx="151">
                  <c:v>81.415000000000006</c:v>
                </c:pt>
                <c:pt idx="152">
                  <c:v>81.659000000000006</c:v>
                </c:pt>
                <c:pt idx="153">
                  <c:v>81.194999999999993</c:v>
                </c:pt>
                <c:pt idx="154">
                  <c:v>82.244</c:v>
                </c:pt>
                <c:pt idx="155">
                  <c:v>82.366</c:v>
                </c:pt>
                <c:pt idx="156">
                  <c:v>81.706999999999994</c:v>
                </c:pt>
                <c:pt idx="157">
                  <c:v>81.584999999999994</c:v>
                </c:pt>
                <c:pt idx="158">
                  <c:v>81.146000000000001</c:v>
                </c:pt>
                <c:pt idx="159">
                  <c:v>79.828999999999994</c:v>
                </c:pt>
                <c:pt idx="160">
                  <c:v>79.049000000000007</c:v>
                </c:pt>
                <c:pt idx="161">
                  <c:v>78.072999999999993</c:v>
                </c:pt>
                <c:pt idx="162">
                  <c:v>76.537000000000006</c:v>
                </c:pt>
                <c:pt idx="163">
                  <c:v>76.584999999999994</c:v>
                </c:pt>
                <c:pt idx="164">
                  <c:v>77.072999999999993</c:v>
                </c:pt>
                <c:pt idx="165">
                  <c:v>78.22</c:v>
                </c:pt>
                <c:pt idx="166">
                  <c:v>76.706999999999994</c:v>
                </c:pt>
                <c:pt idx="167">
                  <c:v>76.049000000000007</c:v>
                </c:pt>
                <c:pt idx="168">
                  <c:v>77.488</c:v>
                </c:pt>
                <c:pt idx="169">
                  <c:v>75.78</c:v>
                </c:pt>
                <c:pt idx="170">
                  <c:v>76.584999999999994</c:v>
                </c:pt>
                <c:pt idx="171">
                  <c:v>76.097999999999999</c:v>
                </c:pt>
                <c:pt idx="172">
                  <c:v>76.244</c:v>
                </c:pt>
                <c:pt idx="173">
                  <c:v>74.706999999999994</c:v>
                </c:pt>
                <c:pt idx="174">
                  <c:v>74.293000000000006</c:v>
                </c:pt>
                <c:pt idx="175">
                  <c:v>74.706999999999994</c:v>
                </c:pt>
                <c:pt idx="176">
                  <c:v>77.146000000000001</c:v>
                </c:pt>
                <c:pt idx="177">
                  <c:v>76.244</c:v>
                </c:pt>
                <c:pt idx="178">
                  <c:v>75.171000000000006</c:v>
                </c:pt>
                <c:pt idx="179">
                  <c:v>75.828999999999994</c:v>
                </c:pt>
                <c:pt idx="180">
                  <c:v>76.927000000000007</c:v>
                </c:pt>
                <c:pt idx="181">
                  <c:v>75.171000000000006</c:v>
                </c:pt>
                <c:pt idx="182">
                  <c:v>75.488</c:v>
                </c:pt>
                <c:pt idx="183">
                  <c:v>75.415000000000006</c:v>
                </c:pt>
                <c:pt idx="184">
                  <c:v>76.366</c:v>
                </c:pt>
                <c:pt idx="185">
                  <c:v>75.537000000000006</c:v>
                </c:pt>
                <c:pt idx="186">
                  <c:v>74.415000000000006</c:v>
                </c:pt>
                <c:pt idx="187">
                  <c:v>76.194999999999993</c:v>
                </c:pt>
                <c:pt idx="188">
                  <c:v>75.097999999999999</c:v>
                </c:pt>
                <c:pt idx="189">
                  <c:v>75.683000000000007</c:v>
                </c:pt>
                <c:pt idx="190">
                  <c:v>76.828999999999994</c:v>
                </c:pt>
                <c:pt idx="191">
                  <c:v>75.683000000000007</c:v>
                </c:pt>
                <c:pt idx="192">
                  <c:v>75.731999999999999</c:v>
                </c:pt>
                <c:pt idx="193">
                  <c:v>75.756</c:v>
                </c:pt>
                <c:pt idx="194">
                  <c:v>76.634</c:v>
                </c:pt>
                <c:pt idx="195">
                  <c:v>76.366</c:v>
                </c:pt>
                <c:pt idx="196">
                  <c:v>76.462999999999994</c:v>
                </c:pt>
                <c:pt idx="197">
                  <c:v>75.634</c:v>
                </c:pt>
                <c:pt idx="198">
                  <c:v>76.22</c:v>
                </c:pt>
                <c:pt idx="199">
                  <c:v>75.706999999999994</c:v>
                </c:pt>
                <c:pt idx="200">
                  <c:v>74.39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84.148597270095991</c:v>
                </c:pt>
                <c:pt idx="1">
                  <c:v>84.373976595559128</c:v>
                </c:pt>
                <c:pt idx="2">
                  <c:v>84.598845638294847</c:v>
                </c:pt>
                <c:pt idx="3">
                  <c:v>84.82309813326637</c:v>
                </c:pt>
                <c:pt idx="4">
                  <c:v>85.046613181508647</c:v>
                </c:pt>
                <c:pt idx="5">
                  <c:v>85.269253688560923</c:v>
                </c:pt>
                <c:pt idx="6">
                  <c:v>85.49086469920239</c:v>
                </c:pt>
                <c:pt idx="7">
                  <c:v>85.711271636164398</c:v>
                </c:pt>
                <c:pt idx="8">
                  <c:v>85.93027845598732</c:v>
                </c:pt>
                <c:pt idx="9">
                  <c:v>86.147665742713713</c:v>
                </c:pt>
                <c:pt idx="10">
                  <c:v>86.363188770569778</c:v>
                </c:pt>
                <c:pt idx="11">
                  <c:v>86.576575581569529</c:v>
                </c:pt>
                <c:pt idx="12">
                  <c:v>86.787525145221522</c:v>
                </c:pt>
                <c:pt idx="13">
                  <c:v>86.995705698480734</c:v>
                </c:pt>
                <c:pt idx="14">
                  <c:v>87.200753409657437</c:v>
                </c:pt>
                <c:pt idx="15">
                  <c:v>87.402271577368964</c:v>
                </c:pt>
                <c:pt idx="16">
                  <c:v>87.599830675167922</c:v>
                </c:pt>
                <c:pt idx="17">
                  <c:v>87.792969698740208</c:v>
                </c:pt>
                <c:pt idx="18">
                  <c:v>87.981199485327636</c:v>
                </c:pt>
                <c:pt idx="19">
                  <c:v>88.164008980284677</c:v>
                </c:pt>
                <c:pt idx="20">
                  <c:v>88.340875856170953</c:v>
                </c:pt>
                <c:pt idx="21">
                  <c:v>88.511283484652097</c:v>
                </c:pt>
                <c:pt idx="22">
                  <c:v>88.674747064357106</c:v>
                </c:pt>
                <c:pt idx="23">
                  <c:v>88.830852762501394</c:v>
                </c:pt>
                <c:pt idx="24">
                  <c:v>88.979315070747958</c:v>
                </c:pt>
                <c:pt idx="25">
                  <c:v>89.12005922299906</c:v>
                </c:pt>
                <c:pt idx="26">
                  <c:v>89.253337454302752</c:v>
                </c:pt>
                <c:pt idx="27">
                  <c:v>89.379890016329838</c:v>
                </c:pt>
                <c:pt idx="28">
                  <c:v>89.501164040608515</c:v>
                </c:pt>
                <c:pt idx="29">
                  <c:v>89.619605276477188</c:v>
                </c:pt>
                <c:pt idx="30">
                  <c:v>89.739039007664232</c:v>
                </c:pt>
                <c:pt idx="31">
                  <c:v>89.865156495825175</c:v>
                </c:pt>
                <c:pt idx="32">
                  <c:v>90.006121386449266</c:v>
                </c:pt>
                <c:pt idx="33">
                  <c:v>90.173305800001089</c:v>
                </c:pt>
                <c:pt idx="34">
                  <c:v>90.382157433359623</c:v>
                </c:pt>
                <c:pt idx="35">
                  <c:v>90.653186107494847</c:v>
                </c:pt>
                <c:pt idx="36">
                  <c:v>91.013040264445593</c:v>
                </c:pt>
                <c:pt idx="37">
                  <c:v>91.495620859627564</c:v>
                </c:pt>
                <c:pt idx="38">
                  <c:v>92.143152549019518</c:v>
                </c:pt>
                <c:pt idx="39">
                  <c:v>93.007101618154294</c:v>
                </c:pt>
                <c:pt idx="40">
                  <c:v>94.148799448015609</c:v>
                </c:pt>
                <c:pt idx="41">
                  <c:v>95.639603349908015</c:v>
                </c:pt>
                <c:pt idx="42">
                  <c:v>97.560408274250975</c:v>
                </c:pt>
                <c:pt idx="43">
                  <c:v>100.00031886025309</c:v>
                </c:pt>
                <c:pt idx="44">
                  <c:v>103.05430729268434</c:v>
                </c:pt>
                <c:pt idx="45">
                  <c:v>106.81972345590066</c:v>
                </c:pt>
                <c:pt idx="46">
                  <c:v>111.39159311559932</c:v>
                </c:pt>
                <c:pt idx="47">
                  <c:v>116.85673761001691</c:v>
                </c:pt>
                <c:pt idx="48">
                  <c:v>123.28687111814054</c:v>
                </c:pt>
                <c:pt idx="49">
                  <c:v>130.73097004615713</c:v>
                </c:pt>
                <c:pt idx="50">
                  <c:v>139.20734576587523</c:v>
                </c:pt>
                <c:pt idx="51">
                  <c:v>148.69594719111765</c:v>
                </c:pt>
                <c:pt idx="52">
                  <c:v>159.13136742626307</c:v>
                </c:pt>
                <c:pt idx="53">
                  <c:v>170.39654559543985</c:v>
                </c:pt>
                <c:pt idx="54">
                  <c:v>182.3156137770064</c:v>
                </c:pt>
                <c:pt idx="55">
                  <c:v>194.64081715921139</c:v>
                </c:pt>
                <c:pt idx="56">
                  <c:v>207.0227923891926</c:v>
                </c:pt>
                <c:pt idx="57">
                  <c:v>218.94940097138814</c:v>
                </c:pt>
                <c:pt idx="58">
                  <c:v>229.64681837070299</c:v>
                </c:pt>
                <c:pt idx="59">
                  <c:v>237.97283102627361</c:v>
                </c:pt>
                <c:pt idx="60">
                  <c:v>242.39599046562083</c:v>
                </c:pt>
                <c:pt idx="61">
                  <c:v>241.2010170075836</c:v>
                </c:pt>
                <c:pt idx="62">
                  <c:v>233.00602675577571</c:v>
                </c:pt>
                <c:pt idx="63">
                  <c:v>217.47497161192805</c:v>
                </c:pt>
                <c:pt idx="64">
                  <c:v>195.86091790747128</c:v>
                </c:pt>
                <c:pt idx="65">
                  <c:v>170.95857255120043</c:v>
                </c:pt>
                <c:pt idx="66">
                  <c:v>146.33212562715866</c:v>
                </c:pt>
                <c:pt idx="67">
                  <c:v>125.16141583058693</c:v>
                </c:pt>
                <c:pt idx="68">
                  <c:v>109.32488560816762</c:v>
                </c:pt>
                <c:pt idx="69">
                  <c:v>99.163343326065458</c:v>
                </c:pt>
                <c:pt idx="70">
                  <c:v>93.902663839063209</c:v>
                </c:pt>
                <c:pt idx="71">
                  <c:v>92.351427406302378</c:v>
                </c:pt>
                <c:pt idx="72">
                  <c:v>93.466818748542025</c:v>
                </c:pt>
                <c:pt idx="73">
                  <c:v>96.60665445693212</c:v>
                </c:pt>
                <c:pt idx="74">
                  <c:v>101.51539686206286</c:v>
                </c:pt>
                <c:pt idx="75">
                  <c:v>108.18364785345254</c:v>
                </c:pt>
                <c:pt idx="76">
                  <c:v>116.69187335945692</c:v>
                </c:pt>
                <c:pt idx="77">
                  <c:v>127.08466153489231</c:v>
                </c:pt>
                <c:pt idx="78">
                  <c:v>139.27652230079022</c:v>
                </c:pt>
                <c:pt idx="79">
                  <c:v>152.96836372877215</c:v>
                </c:pt>
                <c:pt idx="80">
                  <c:v>167.5390445608009</c:v>
                </c:pt>
                <c:pt idx="81">
                  <c:v>181.87319972312528</c:v>
                </c:pt>
                <c:pt idx="82">
                  <c:v>194.14674682941134</c:v>
                </c:pt>
                <c:pt idx="83">
                  <c:v>201.76902623210057</c:v>
                </c:pt>
                <c:pt idx="84">
                  <c:v>201.86692000107891</c:v>
                </c:pt>
                <c:pt idx="85">
                  <c:v>192.53208421531568</c:v>
                </c:pt>
                <c:pt idx="86">
                  <c:v>174.31937694781936</c:v>
                </c:pt>
                <c:pt idx="87">
                  <c:v>150.76617365044271</c:v>
                </c:pt>
                <c:pt idx="88">
                  <c:v>127.08989247121799</c:v>
                </c:pt>
                <c:pt idx="89">
                  <c:v>107.75834359357928</c:v>
                </c:pt>
                <c:pt idx="90">
                  <c:v>94.716030136176329</c:v>
                </c:pt>
                <c:pt idx="91">
                  <c:v>87.379418303901232</c:v>
                </c:pt>
                <c:pt idx="92">
                  <c:v>83.908526257150555</c:v>
                </c:pt>
                <c:pt idx="93">
                  <c:v>82.502236473639528</c:v>
                </c:pt>
                <c:pt idx="94">
                  <c:v>81.986317319623211</c:v>
                </c:pt>
                <c:pt idx="95">
                  <c:v>81.78469862331157</c:v>
                </c:pt>
                <c:pt idx="96">
                  <c:v>81.674973638952409</c:v>
                </c:pt>
                <c:pt idx="97">
                  <c:v>81.588068187165277</c:v>
                </c:pt>
                <c:pt idx="98">
                  <c:v>81.50650233003033</c:v>
                </c:pt>
                <c:pt idx="99">
                  <c:v>81.426655340120391</c:v>
                </c:pt>
                <c:pt idx="100">
                  <c:v>81.34796188458283</c:v>
                </c:pt>
                <c:pt idx="101">
                  <c:v>81.270483798430874</c:v>
                </c:pt>
                <c:pt idx="102">
                  <c:v>81.194518914138129</c:v>
                </c:pt>
                <c:pt idx="103">
                  <c:v>81.120629167607362</c:v>
                </c:pt>
                <c:pt idx="104">
                  <c:v>81.04977356683753</c:v>
                </c:pt>
                <c:pt idx="105">
                  <c:v>80.983505328033885</c:v>
                </c:pt>
                <c:pt idx="106">
                  <c:v>80.92423431183083</c:v>
                </c:pt>
                <c:pt idx="107">
                  <c:v>80.875553256427906</c:v>
                </c:pt>
                <c:pt idx="108">
                  <c:v>80.842611570798297</c:v>
                </c:pt>
                <c:pt idx="109">
                  <c:v>80.832497716991313</c:v>
                </c:pt>
                <c:pt idx="110">
                  <c:v>80.854562212714399</c:v>
                </c:pt>
                <c:pt idx="111">
                  <c:v>80.920582106412496</c:v>
                </c:pt>
                <c:pt idx="112">
                  <c:v>81.044641820674201</c:v>
                </c:pt>
                <c:pt idx="113">
                  <c:v>81.24259483560003</c:v>
                </c:pt>
                <c:pt idx="114">
                  <c:v>81.530986772039356</c:v>
                </c:pt>
                <c:pt idx="115">
                  <c:v>81.925369155941937</c:v>
                </c:pt>
                <c:pt idx="116">
                  <c:v>82.438003611151046</c:v>
                </c:pt>
                <c:pt idx="117">
                  <c:v>83.074997941474706</c:v>
                </c:pt>
                <c:pt idx="118">
                  <c:v>83.83281714720097</c:v>
                </c:pt>
                <c:pt idx="119">
                  <c:v>84.693754028828906</c:v>
                </c:pt>
                <c:pt idx="120">
                  <c:v>85.619476732662037</c:v>
                </c:pt>
                <c:pt idx="121">
                  <c:v>86.542135115690456</c:v>
                </c:pt>
                <c:pt idx="122">
                  <c:v>87.355471110564409</c:v>
                </c:pt>
                <c:pt idx="123">
                  <c:v>87.914570569674424</c:v>
                </c:pt>
                <c:pt idx="124">
                  <c:v>88.057930152126332</c:v>
                </c:pt>
                <c:pt idx="125">
                  <c:v>87.659504288954864</c:v>
                </c:pt>
                <c:pt idx="126">
                  <c:v>86.695877209922315</c:v>
                </c:pt>
                <c:pt idx="127">
                  <c:v>85.288244815414416</c:v>
                </c:pt>
                <c:pt idx="128">
                  <c:v>83.679540780466709</c:v>
                </c:pt>
                <c:pt idx="129">
                  <c:v>82.146632343171589</c:v>
                </c:pt>
                <c:pt idx="130">
                  <c:v>80.89697104424144</c:v>
                </c:pt>
                <c:pt idx="131">
                  <c:v>80.011044092532714</c:v>
                </c:pt>
                <c:pt idx="132">
                  <c:v>79.454380206933081</c:v>
                </c:pt>
                <c:pt idx="133">
                  <c:v>79.133449696600707</c:v>
                </c:pt>
                <c:pt idx="134">
                  <c:v>78.951592187092842</c:v>
                </c:pt>
                <c:pt idx="135">
                  <c:v>78.838680410624676</c:v>
                </c:pt>
                <c:pt idx="136">
                  <c:v>78.754827478003179</c:v>
                </c:pt>
                <c:pt idx="137">
                  <c:v>78.681516375519934</c:v>
                </c:pt>
                <c:pt idx="138">
                  <c:v>78.611672526534434</c:v>
                </c:pt>
                <c:pt idx="139">
                  <c:v>78.543331618995495</c:v>
                </c:pt>
                <c:pt idx="140">
                  <c:v>78.476971642689435</c:v>
                </c:pt>
                <c:pt idx="141">
                  <c:v>78.415381435797201</c:v>
                </c:pt>
                <c:pt idx="142">
                  <c:v>78.365363456527973</c:v>
                </c:pt>
                <c:pt idx="143">
                  <c:v>78.340976848626369</c:v>
                </c:pt>
                <c:pt idx="144">
                  <c:v>78.367577580835359</c:v>
                </c:pt>
                <c:pt idx="145">
                  <c:v>78.484394942078069</c:v>
                </c:pt>
                <c:pt idx="146">
                  <c:v>78.741436509912191</c:v>
                </c:pt>
                <c:pt idx="147">
                  <c:v>79.186023609448725</c:v>
                </c:pt>
                <c:pt idx="148">
                  <c:v>79.837766007610611</c:v>
                </c:pt>
                <c:pt idx="149">
                  <c:v>80.659075407312201</c:v>
                </c:pt>
                <c:pt idx="150">
                  <c:v>81.537523217009536</c:v>
                </c:pt>
                <c:pt idx="151">
                  <c:v>82.298232516601388</c:v>
                </c:pt>
                <c:pt idx="152">
                  <c:v>82.752530553857909</c:v>
                </c:pt>
                <c:pt idx="153">
                  <c:v>82.766784506861086</c:v>
                </c:pt>
                <c:pt idx="154">
                  <c:v>82.317673842755468</c:v>
                </c:pt>
                <c:pt idx="155">
                  <c:v>81.502847007207947</c:v>
                </c:pt>
                <c:pt idx="156">
                  <c:v>80.500376601020307</c:v>
                </c:pt>
                <c:pt idx="157">
                  <c:v>79.499954254178562</c:v>
                </c:pt>
                <c:pt idx="158">
                  <c:v>78.642041196272572</c:v>
                </c:pt>
                <c:pt idx="159">
                  <c:v>77.990608957432357</c:v>
                </c:pt>
                <c:pt idx="160">
                  <c:v>77.541763828045887</c:v>
                </c:pt>
                <c:pt idx="161">
                  <c:v>77.252365243252257</c:v>
                </c:pt>
                <c:pt idx="162">
                  <c:v>77.069260951874966</c:v>
                </c:pt>
                <c:pt idx="163">
                  <c:v>76.947682499917832</c:v>
                </c:pt>
                <c:pt idx="164">
                  <c:v>76.857445118441461</c:v>
                </c:pt>
                <c:pt idx="165">
                  <c:v>76.781372337047571</c:v>
                </c:pt>
                <c:pt idx="166">
                  <c:v>76.711007587825534</c:v>
                </c:pt>
                <c:pt idx="167">
                  <c:v>76.642697889930744</c:v>
                </c:pt>
                <c:pt idx="168">
                  <c:v>76.575046068097791</c:v>
                </c:pt>
                <c:pt idx="169">
                  <c:v>76.507575481972921</c:v>
                </c:pt>
                <c:pt idx="170">
                  <c:v>76.440139766216902</c:v>
                </c:pt>
                <c:pt idx="171">
                  <c:v>76.372697651964771</c:v>
                </c:pt>
                <c:pt idx="172">
                  <c:v>76.305237829614285</c:v>
                </c:pt>
                <c:pt idx="173">
                  <c:v>76.237756819709119</c:v>
                </c:pt>
                <c:pt idx="174">
                  <c:v>76.170253173227493</c:v>
                </c:pt>
                <c:pt idx="175">
                  <c:v>76.102726098071102</c:v>
                </c:pt>
                <c:pt idx="176">
                  <c:v>76.035175147765941</c:v>
                </c:pt>
                <c:pt idx="177">
                  <c:v>75.967600137112655</c:v>
                </c:pt>
                <c:pt idx="178">
                  <c:v>75.900001101731917</c:v>
                </c:pt>
                <c:pt idx="179">
                  <c:v>75.832378266206248</c:v>
                </c:pt>
                <c:pt idx="180">
                  <c:v>75.764732015029949</c:v>
                </c:pt>
                <c:pt idx="181">
                  <c:v>75.697062865725655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84.148597268723108</c:v>
                </c:pt>
                <c:pt idx="1">
                  <c:v>84.373976592540785</c:v>
                </c:pt>
                <c:pt idx="2">
                  <c:v>84.598845631739863</c:v>
                </c:pt>
                <c:pt idx="3">
                  <c:v>84.823098119204687</c:v>
                </c:pt>
                <c:pt idx="4">
                  <c:v>85.046613151711966</c:v>
                </c:pt>
                <c:pt idx="5">
                  <c:v>85.269253626192793</c:v>
                </c:pt>
                <c:pt idx="6">
                  <c:v>85.490864570252228</c:v>
                </c:pt>
                <c:pt idx="7">
                  <c:v>85.711271372807133</c:v>
                </c:pt>
                <c:pt idx="8">
                  <c:v>85.930277924695616</c:v>
                </c:pt>
                <c:pt idx="9">
                  <c:v>86.147664683984075</c:v>
                </c:pt>
                <c:pt idx="10">
                  <c:v>86.363186686552027</c:v>
                </c:pt>
                <c:pt idx="11">
                  <c:v>86.576571529451726</c:v>
                </c:pt>
                <c:pt idx="12">
                  <c:v>86.787517362580161</c:v>
                </c:pt>
                <c:pt idx="13">
                  <c:v>86.995690933384651</c:v>
                </c:pt>
                <c:pt idx="14">
                  <c:v>87.200725739613844</c:v>
                </c:pt>
                <c:pt idx="15">
                  <c:v>87.402220356408861</c:v>
                </c:pt>
                <c:pt idx="16">
                  <c:v>87.599737016086976</c:v>
                </c:pt>
                <c:pt idx="17">
                  <c:v>87.792800531457004</c:v>
                </c:pt>
                <c:pt idx="18">
                  <c:v>87.980897665919471</c:v>
                </c:pt>
                <c:pt idx="19">
                  <c:v>88.16347706526048</c:v>
                </c:pt>
                <c:pt idx="20">
                  <c:v>88.339949876062917</c:v>
                </c:pt>
                <c:pt idx="21">
                  <c:v>88.509691182937274</c:v>
                </c:pt>
                <c:pt idx="22">
                  <c:v>88.672042400023088</c:v>
                </c:pt>
                <c:pt idx="23">
                  <c:v>88.826314749967523</c:v>
                </c:pt>
                <c:pt idx="24">
                  <c:v>88.971793954284436</c:v>
                </c:pt>
                <c:pt idx="25">
                  <c:v>89.107746241070117</c:v>
                </c:pt>
                <c:pt idx="26">
                  <c:v>89.233425748076868</c:v>
                </c:pt>
                <c:pt idx="27">
                  <c:v>89.348083360034892</c:v>
                </c:pt>
                <c:pt idx="28">
                  <c:v>89.450976968331815</c:v>
                </c:pt>
                <c:pt idx="29">
                  <c:v>89.541383078972785</c:v>
                </c:pt>
                <c:pt idx="30">
                  <c:v>89.618609622451814</c:v>
                </c:pt>
                <c:pt idx="31">
                  <c:v>89.682009739305101</c:v>
                </c:pt>
                <c:pt idx="32">
                  <c:v>89.73099623156395</c:v>
                </c:pt>
                <c:pt idx="33">
                  <c:v>89.765056288287525</c:v>
                </c:pt>
                <c:pt idx="34">
                  <c:v>89.783766019161192</c:v>
                </c:pt>
                <c:pt idx="35">
                  <c:v>89.786804270863072</c:v>
                </c:pt>
                <c:pt idx="36">
                  <c:v>89.773965163722963</c:v>
                </c:pt>
                <c:pt idx="37">
                  <c:v>89.745168777683133</c:v>
                </c:pt>
                <c:pt idx="38">
                  <c:v>89.700469441774018</c:v>
                </c:pt>
                <c:pt idx="39">
                  <c:v>89.640061142948753</c:v>
                </c:pt>
                <c:pt idx="40">
                  <c:v>89.564279667834484</c:v>
                </c:pt>
                <c:pt idx="41">
                  <c:v>89.473601220971389</c:v>
                </c:pt>
                <c:pt idx="42">
                  <c:v>89.368637418175012</c:v>
                </c:pt>
                <c:pt idx="43">
                  <c:v>89.250126723543417</c:v>
                </c:pt>
                <c:pt idx="44">
                  <c:v>89.118922571016398</c:v>
                </c:pt>
                <c:pt idx="45">
                  <c:v>88.975978573133531</c:v>
                </c:pt>
                <c:pt idx="46">
                  <c:v>88.822331358191107</c:v>
                </c:pt>
                <c:pt idx="47">
                  <c:v>88.659081681842963</c:v>
                </c:pt>
                <c:pt idx="48">
                  <c:v>88.487374522978953</c:v>
                </c:pt>
                <c:pt idx="49">
                  <c:v>88.308378893021484</c:v>
                </c:pt>
                <c:pt idx="50">
                  <c:v>88.123268063313347</c:v>
                </c:pt>
                <c:pt idx="51">
                  <c:v>87.933200851575393</c:v>
                </c:pt>
                <c:pt idx="52">
                  <c:v>87.739304513093259</c:v>
                </c:pt>
                <c:pt idx="53">
                  <c:v>87.542659664967573</c:v>
                </c:pt>
                <c:pt idx="54">
                  <c:v>87.3442875428468</c:v>
                </c:pt>
                <c:pt idx="55">
                  <c:v>87.145139759167307</c:v>
                </c:pt>
                <c:pt idx="56">
                  <c:v>86.946090608880539</c:v>
                </c:pt>
                <c:pt idx="57">
                  <c:v>86.747931859897406</c:v>
                </c:pt>
                <c:pt idx="58">
                  <c:v>86.55136987571619</c:v>
                </c:pt>
                <c:pt idx="59">
                  <c:v>86.357024849377126</c:v>
                </c:pt>
                <c:pt idx="60">
                  <c:v>86.165431881405269</c:v>
                </c:pt>
                <c:pt idx="61">
                  <c:v>85.977043608514848</c:v>
                </c:pt>
                <c:pt idx="62">
                  <c:v>85.792234082105807</c:v>
                </c:pt>
                <c:pt idx="63">
                  <c:v>85.611303602809869</c:v>
                </c:pt>
                <c:pt idx="64">
                  <c:v>85.434484236061579</c:v>
                </c:pt>
                <c:pt idx="65">
                  <c:v>85.261945760440852</c:v>
                </c:pt>
                <c:pt idx="66">
                  <c:v>85.093801832215973</c:v>
                </c:pt>
                <c:pt idx="67">
                  <c:v>84.930116183410092</c:v>
                </c:pt>
                <c:pt idx="68">
                  <c:v>84.770908704659334</c:v>
                </c:pt>
                <c:pt idx="69">
                  <c:v>84.616161296491796</c:v>
                </c:pt>
                <c:pt idx="70">
                  <c:v>84.465823402311287</c:v>
                </c:pt>
                <c:pt idx="71">
                  <c:v>84.319817162631125</c:v>
                </c:pt>
                <c:pt idx="72">
                  <c:v>84.178042152641581</c:v>
                </c:pt>
                <c:pt idx="73">
                  <c:v>84.040379683967288</c:v>
                </c:pt>
                <c:pt idx="74">
                  <c:v>83.906696666629472</c:v>
                </c:pt>
                <c:pt idx="75">
                  <c:v>83.776849039065283</c:v>
                </c:pt>
                <c:pt idx="76">
                  <c:v>83.650684782939933</c:v>
                </c:pt>
                <c:pt idx="77">
                  <c:v>83.528046545825347</c:v>
                </c:pt>
                <c:pt idx="78">
                  <c:v>83.408773899018342</c:v>
                </c:pt>
                <c:pt idx="79">
                  <c:v>83.29270526022357</c:v>
                </c:pt>
                <c:pt idx="80">
                  <c:v>83.179679511887585</c:v>
                </c:pt>
                <c:pt idx="81">
                  <c:v>83.069537345959077</c:v>
                </c:pt>
                <c:pt idx="82">
                  <c:v>82.962122365034887</c:v>
                </c:pt>
                <c:pt idx="83">
                  <c:v>82.857281968464576</c:v>
                </c:pt>
                <c:pt idx="84">
                  <c:v>82.754868050212764</c:v>
                </c:pt>
                <c:pt idx="85">
                  <c:v>82.654737533269454</c:v>
                </c:pt>
                <c:pt idx="86">
                  <c:v>82.556752763272371</c:v>
                </c:pt>
                <c:pt idx="87">
                  <c:v>82.460781781849519</c:v>
                </c:pt>
                <c:pt idx="88">
                  <c:v>82.366698498074456</c:v>
                </c:pt>
                <c:pt idx="89">
                  <c:v>82.274382774393573</c:v>
                </c:pt>
                <c:pt idx="90">
                  <c:v>82.183720441471536</c:v>
                </c:pt>
                <c:pt idx="91">
                  <c:v>82.094603254620836</c:v>
                </c:pt>
                <c:pt idx="92">
                  <c:v>82.006928802851192</c:v>
                </c:pt>
                <c:pt idx="93">
                  <c:v>81.920600380091869</c:v>
                </c:pt>
                <c:pt idx="94">
                  <c:v>81.835526826807168</c:v>
                </c:pt>
                <c:pt idx="95">
                  <c:v>81.751622349033809</c:v>
                </c:pt>
                <c:pt idx="96">
                  <c:v>81.668806320813601</c:v>
                </c:pt>
                <c:pt idx="97">
                  <c:v>81.587003075063535</c:v>
                </c:pt>
                <c:pt idx="98">
                  <c:v>81.506141687110343</c:v>
                </c:pt>
                <c:pt idx="99">
                  <c:v>81.426155754405869</c:v>
                </c:pt>
                <c:pt idx="100">
                  <c:v>81.346983175323913</c:v>
                </c:pt>
                <c:pt idx="101">
                  <c:v>81.268565929407174</c:v>
                </c:pt>
                <c:pt idx="102">
                  <c:v>81.190849860976883</c:v>
                </c:pt>
                <c:pt idx="103">
                  <c:v>81.113784467627951</c:v>
                </c:pt>
                <c:pt idx="104">
                  <c:v>81.037322694800451</c:v>
                </c:pt>
                <c:pt idx="105">
                  <c:v>80.961420737337846</c:v>
                </c:pt>
                <c:pt idx="106">
                  <c:v>80.88603784870584</c:v>
                </c:pt>
                <c:pt idx="107">
                  <c:v>80.811136158348248</c:v>
                </c:pt>
                <c:pt idx="108">
                  <c:v>80.736680497490298</c:v>
                </c:pt>
                <c:pt idx="109">
                  <c:v>80.662638233564152</c:v>
                </c:pt>
                <c:pt idx="110">
                  <c:v>80.588979113318075</c:v>
                </c:pt>
                <c:pt idx="111">
                  <c:v>80.515675114578229</c:v>
                </c:pt>
                <c:pt idx="112">
                  <c:v>80.442700306556816</c:v>
                </c:pt>
                <c:pt idx="113">
                  <c:v>80.370030718538814</c:v>
                </c:pt>
                <c:pt idx="114">
                  <c:v>80.297644216729111</c:v>
                </c:pt>
                <c:pt idx="115">
                  <c:v>80.225520389001375</c:v>
                </c:pt>
                <c:pt idx="116">
                  <c:v>80.153640437255589</c:v>
                </c:pt>
                <c:pt idx="117">
                  <c:v>80.081987077062522</c:v>
                </c:pt>
                <c:pt idx="118">
                  <c:v>80.010544444247969</c:v>
                </c:pt>
                <c:pt idx="119">
                  <c:v>79.939298008046578</c:v>
                </c:pt>
                <c:pt idx="120">
                  <c:v>79.868234490431945</c:v>
                </c:pt>
                <c:pt idx="121">
                  <c:v>79.797341791207558</c:v>
                </c:pt>
                <c:pt idx="122">
                  <c:v>79.726608918418421</c:v>
                </c:pt>
                <c:pt idx="123">
                  <c:v>79.656025923617008</c:v>
                </c:pt>
                <c:pt idx="124">
                  <c:v>79.585583841489338</c:v>
                </c:pt>
                <c:pt idx="125">
                  <c:v>79.515274633315045</c:v>
                </c:pt>
                <c:pt idx="126">
                  <c:v>79.445091133703158</c:v>
                </c:pt>
                <c:pt idx="127">
                  <c:v>79.375027000009752</c:v>
                </c:pt>
                <c:pt idx="128">
                  <c:v>79.305076663810141</c:v>
                </c:pt>
                <c:pt idx="129">
                  <c:v>79.235235283764183</c:v>
                </c:pt>
                <c:pt idx="130">
                  <c:v>79.165498699187481</c:v>
                </c:pt>
                <c:pt idx="131">
                  <c:v>79.09586338361899</c:v>
                </c:pt>
                <c:pt idx="132">
                  <c:v>79.026326397670729</c:v>
                </c:pt>
                <c:pt idx="133">
                  <c:v>78.956885340454747</c:v>
                </c:pt>
                <c:pt idx="134">
                  <c:v>78.887538298916709</c:v>
                </c:pt>
                <c:pt idx="135">
                  <c:v>78.818283794469153</c:v>
                </c:pt>
                <c:pt idx="136">
                  <c:v>78.749120726415825</c:v>
                </c:pt>
                <c:pt idx="137">
                  <c:v>78.680048311797862</c:v>
                </c:pt>
                <c:pt idx="138">
                  <c:v>78.611066021475935</c:v>
                </c:pt>
                <c:pt idx="139">
                  <c:v>78.542173512490805</c:v>
                </c:pt>
                <c:pt idx="140">
                  <c:v>78.473370557017901</c:v>
                </c:pt>
                <c:pt idx="141">
                  <c:v>78.404656968540223</c:v>
                </c:pt>
                <c:pt idx="142">
                  <c:v>78.336032526200469</c:v>
                </c:pt>
                <c:pt idx="143">
                  <c:v>78.267496898638512</c:v>
                </c:pt>
                <c:pt idx="144">
                  <c:v>78.199049568952688</c:v>
                </c:pt>
                <c:pt idx="145">
                  <c:v>78.130689762718916</c:v>
                </c:pt>
                <c:pt idx="146">
                  <c:v>78.062416381226882</c:v>
                </c:pt>
                <c:pt idx="147">
                  <c:v>77.994227942222693</c:v>
                </c:pt>
                <c:pt idx="148">
                  <c:v>77.92612253045246</c:v>
                </c:pt>
                <c:pt idx="149">
                  <c:v>77.858097760162664</c:v>
                </c:pt>
                <c:pt idx="150">
                  <c:v>77.790150751420811</c:v>
                </c:pt>
                <c:pt idx="151">
                  <c:v>77.722278121675274</c:v>
                </c:pt>
                <c:pt idx="152">
                  <c:v>77.654475993395408</c:v>
                </c:pt>
                <c:pt idx="153">
                  <c:v>77.586740017952877</c:v>
                </c:pt>
                <c:pt idx="154">
                  <c:v>77.519065415167404</c:v>
                </c:pt>
                <c:pt idx="155">
                  <c:v>77.451447027198768</c:v>
                </c:pt>
                <c:pt idx="156">
                  <c:v>77.383879384780187</c:v>
                </c:pt>
                <c:pt idx="157">
                  <c:v>77.31635678320724</c:v>
                </c:pt>
                <c:pt idx="158">
                  <c:v>77.24887336507193</c:v>
                </c:pt>
                <c:pt idx="159">
                  <c:v>77.181423206488859</c:v>
                </c:pt>
                <c:pt idx="160">
                  <c:v>77.114000403519995</c:v>
                </c:pt>
                <c:pt idx="161">
                  <c:v>77.046599155656864</c:v>
                </c:pt>
                <c:pt idx="162">
                  <c:v>76.979213843544699</c:v>
                </c:pt>
                <c:pt idx="163">
                  <c:v>76.91183909859825</c:v>
                </c:pt>
                <c:pt idx="164">
                  <c:v>76.844469862715385</c:v>
                </c:pt>
                <c:pt idx="165">
                  <c:v>76.777101436898647</c:v>
                </c:pt>
                <c:pt idx="166">
                  <c:v>76.709729518197065</c:v>
                </c:pt>
                <c:pt idx="167">
                  <c:v>76.642350224942717</c:v>
                </c:pt>
                <c:pt idx="168">
                  <c:v>76.574960110745536</c:v>
                </c:pt>
                <c:pt idx="169">
                  <c:v>76.507556168107172</c:v>
                </c:pt>
                <c:pt idx="170">
                  <c:v>76.440135822807846</c:v>
                </c:pt>
                <c:pt idx="171">
                  <c:v>76.372696920410107</c:v>
                </c:pt>
                <c:pt idx="172">
                  <c:v>76.305237706317087</c:v>
                </c:pt>
                <c:pt idx="173">
                  <c:v>76.237756800831235</c:v>
                </c:pt>
                <c:pt idx="174">
                  <c:v>76.170253170601995</c:v>
                </c:pt>
                <c:pt idx="175">
                  <c:v>76.102726097739435</c:v>
                </c:pt>
                <c:pt idx="176">
                  <c:v>76.035175147727884</c:v>
                </c:pt>
                <c:pt idx="177">
                  <c:v>75.96760013710869</c:v>
                </c:pt>
                <c:pt idx="178">
                  <c:v>75.900001101731547</c:v>
                </c:pt>
                <c:pt idx="179">
                  <c:v>75.83237826620622</c:v>
                </c:pt>
                <c:pt idx="180">
                  <c:v>75.764732015029949</c:v>
                </c:pt>
                <c:pt idx="181">
                  <c:v>75.697062865725655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85.451999999999998</c:v>
                </c:pt>
                <c:pt idx="1">
                  <c:v>85.238</c:v>
                </c:pt>
                <c:pt idx="2">
                  <c:v>85.213999999999999</c:v>
                </c:pt>
                <c:pt idx="3">
                  <c:v>86.238</c:v>
                </c:pt>
                <c:pt idx="4">
                  <c:v>84.213999999999999</c:v>
                </c:pt>
                <c:pt idx="5">
                  <c:v>85.975999999999999</c:v>
                </c:pt>
                <c:pt idx="6">
                  <c:v>85.5</c:v>
                </c:pt>
                <c:pt idx="7">
                  <c:v>85.286000000000001</c:v>
                </c:pt>
                <c:pt idx="8">
                  <c:v>84.81</c:v>
                </c:pt>
                <c:pt idx="9">
                  <c:v>84.619</c:v>
                </c:pt>
                <c:pt idx="10">
                  <c:v>84.951999999999998</c:v>
                </c:pt>
                <c:pt idx="11">
                  <c:v>84.570999999999998</c:v>
                </c:pt>
                <c:pt idx="12">
                  <c:v>84.475999999999999</c:v>
                </c:pt>
                <c:pt idx="13">
                  <c:v>83.69</c:v>
                </c:pt>
                <c:pt idx="14">
                  <c:v>84.548000000000002</c:v>
                </c:pt>
                <c:pt idx="15">
                  <c:v>86.262</c:v>
                </c:pt>
                <c:pt idx="16">
                  <c:v>85.332999999999998</c:v>
                </c:pt>
                <c:pt idx="17">
                  <c:v>86.167000000000002</c:v>
                </c:pt>
                <c:pt idx="18">
                  <c:v>85.451999999999998</c:v>
                </c:pt>
                <c:pt idx="19">
                  <c:v>84.762</c:v>
                </c:pt>
                <c:pt idx="20">
                  <c:v>85.119</c:v>
                </c:pt>
                <c:pt idx="21">
                  <c:v>86.094999999999999</c:v>
                </c:pt>
                <c:pt idx="22">
                  <c:v>86.070999999999998</c:v>
                </c:pt>
                <c:pt idx="23">
                  <c:v>85.69</c:v>
                </c:pt>
                <c:pt idx="24">
                  <c:v>85.024000000000001</c:v>
                </c:pt>
                <c:pt idx="25">
                  <c:v>86.332999999999998</c:v>
                </c:pt>
                <c:pt idx="26">
                  <c:v>86.048000000000002</c:v>
                </c:pt>
                <c:pt idx="27">
                  <c:v>86.594999999999999</c:v>
                </c:pt>
                <c:pt idx="28">
                  <c:v>86.738</c:v>
                </c:pt>
                <c:pt idx="29">
                  <c:v>87.738</c:v>
                </c:pt>
                <c:pt idx="30">
                  <c:v>87.713999999999999</c:v>
                </c:pt>
                <c:pt idx="31">
                  <c:v>88.143000000000001</c:v>
                </c:pt>
                <c:pt idx="32">
                  <c:v>89.143000000000001</c:v>
                </c:pt>
                <c:pt idx="33">
                  <c:v>88.738</c:v>
                </c:pt>
                <c:pt idx="34">
                  <c:v>91.524000000000001</c:v>
                </c:pt>
                <c:pt idx="35">
                  <c:v>90.475999999999999</c:v>
                </c:pt>
                <c:pt idx="36">
                  <c:v>91.832999999999998</c:v>
                </c:pt>
                <c:pt idx="37">
                  <c:v>91.475999999999999</c:v>
                </c:pt>
                <c:pt idx="38">
                  <c:v>92.524000000000001</c:v>
                </c:pt>
                <c:pt idx="39">
                  <c:v>93.19</c:v>
                </c:pt>
                <c:pt idx="40">
                  <c:v>93.929000000000002</c:v>
                </c:pt>
                <c:pt idx="41">
                  <c:v>93.905000000000001</c:v>
                </c:pt>
                <c:pt idx="42">
                  <c:v>96.332999999999998</c:v>
                </c:pt>
                <c:pt idx="43">
                  <c:v>97.119</c:v>
                </c:pt>
                <c:pt idx="44">
                  <c:v>99.594999999999999</c:v>
                </c:pt>
                <c:pt idx="45">
                  <c:v>100.238</c:v>
                </c:pt>
                <c:pt idx="46">
                  <c:v>104.857</c:v>
                </c:pt>
                <c:pt idx="47">
                  <c:v>106.976</c:v>
                </c:pt>
                <c:pt idx="48">
                  <c:v>114.571</c:v>
                </c:pt>
                <c:pt idx="49">
                  <c:v>120.81</c:v>
                </c:pt>
                <c:pt idx="50">
                  <c:v>129.881</c:v>
                </c:pt>
                <c:pt idx="51">
                  <c:v>141.286</c:v>
                </c:pt>
                <c:pt idx="52">
                  <c:v>156.833</c:v>
                </c:pt>
                <c:pt idx="53">
                  <c:v>172.548</c:v>
                </c:pt>
                <c:pt idx="54">
                  <c:v>189.024</c:v>
                </c:pt>
                <c:pt idx="55">
                  <c:v>204.595</c:v>
                </c:pt>
                <c:pt idx="56">
                  <c:v>216.095</c:v>
                </c:pt>
                <c:pt idx="57">
                  <c:v>225.667</c:v>
                </c:pt>
                <c:pt idx="58">
                  <c:v>232.19</c:v>
                </c:pt>
                <c:pt idx="59">
                  <c:v>235.905</c:v>
                </c:pt>
                <c:pt idx="60">
                  <c:v>237.452</c:v>
                </c:pt>
                <c:pt idx="61">
                  <c:v>235.524</c:v>
                </c:pt>
                <c:pt idx="62">
                  <c:v>229.167</c:v>
                </c:pt>
                <c:pt idx="63">
                  <c:v>214.381</c:v>
                </c:pt>
                <c:pt idx="64">
                  <c:v>192.405</c:v>
                </c:pt>
                <c:pt idx="65">
                  <c:v>164.333</c:v>
                </c:pt>
                <c:pt idx="66">
                  <c:v>131.405</c:v>
                </c:pt>
                <c:pt idx="67">
                  <c:v>100.381</c:v>
                </c:pt>
                <c:pt idx="68">
                  <c:v>88.405000000000001</c:v>
                </c:pt>
                <c:pt idx="69">
                  <c:v>89.19</c:v>
                </c:pt>
                <c:pt idx="70">
                  <c:v>89.832999999999998</c:v>
                </c:pt>
                <c:pt idx="71">
                  <c:v>94.048000000000002</c:v>
                </c:pt>
                <c:pt idx="72">
                  <c:v>99.143000000000001</c:v>
                </c:pt>
                <c:pt idx="73">
                  <c:v>103.524</c:v>
                </c:pt>
                <c:pt idx="74">
                  <c:v>111.952</c:v>
                </c:pt>
                <c:pt idx="75">
                  <c:v>118.095</c:v>
                </c:pt>
                <c:pt idx="76">
                  <c:v>131.048</c:v>
                </c:pt>
                <c:pt idx="77">
                  <c:v>143.524</c:v>
                </c:pt>
                <c:pt idx="78">
                  <c:v>156</c:v>
                </c:pt>
                <c:pt idx="79">
                  <c:v>168.357</c:v>
                </c:pt>
                <c:pt idx="80">
                  <c:v>177.929</c:v>
                </c:pt>
                <c:pt idx="81">
                  <c:v>185.429</c:v>
                </c:pt>
                <c:pt idx="82">
                  <c:v>191.048</c:v>
                </c:pt>
                <c:pt idx="83">
                  <c:v>193</c:v>
                </c:pt>
                <c:pt idx="84">
                  <c:v>188.452</c:v>
                </c:pt>
                <c:pt idx="85">
                  <c:v>181.071</c:v>
                </c:pt>
                <c:pt idx="86">
                  <c:v>163.976</c:v>
                </c:pt>
                <c:pt idx="87">
                  <c:v>142.595</c:v>
                </c:pt>
                <c:pt idx="88">
                  <c:v>117.214</c:v>
                </c:pt>
                <c:pt idx="89">
                  <c:v>92.262</c:v>
                </c:pt>
                <c:pt idx="90">
                  <c:v>78.19</c:v>
                </c:pt>
                <c:pt idx="91">
                  <c:v>76.238</c:v>
                </c:pt>
                <c:pt idx="92">
                  <c:v>75.356999999999999</c:v>
                </c:pt>
                <c:pt idx="93">
                  <c:v>75.762</c:v>
                </c:pt>
                <c:pt idx="94">
                  <c:v>77.238</c:v>
                </c:pt>
                <c:pt idx="95">
                  <c:v>76.786000000000001</c:v>
                </c:pt>
                <c:pt idx="96">
                  <c:v>77.881</c:v>
                </c:pt>
                <c:pt idx="97">
                  <c:v>79.286000000000001</c:v>
                </c:pt>
                <c:pt idx="98">
                  <c:v>77.929000000000002</c:v>
                </c:pt>
                <c:pt idx="99">
                  <c:v>79.048000000000002</c:v>
                </c:pt>
                <c:pt idx="100">
                  <c:v>78.548000000000002</c:v>
                </c:pt>
                <c:pt idx="101">
                  <c:v>78.548000000000002</c:v>
                </c:pt>
                <c:pt idx="102">
                  <c:v>80.31</c:v>
                </c:pt>
                <c:pt idx="103">
                  <c:v>79.167000000000002</c:v>
                </c:pt>
                <c:pt idx="104">
                  <c:v>79.070999999999998</c:v>
                </c:pt>
                <c:pt idx="105">
                  <c:v>80.451999999999998</c:v>
                </c:pt>
                <c:pt idx="106">
                  <c:v>79.667000000000002</c:v>
                </c:pt>
                <c:pt idx="107">
                  <c:v>78.762</c:v>
                </c:pt>
                <c:pt idx="108">
                  <c:v>79.332999999999998</c:v>
                </c:pt>
                <c:pt idx="109">
                  <c:v>79.19</c:v>
                </c:pt>
                <c:pt idx="110">
                  <c:v>79.713999999999999</c:v>
                </c:pt>
                <c:pt idx="111">
                  <c:v>78.738</c:v>
                </c:pt>
                <c:pt idx="112">
                  <c:v>80.167000000000002</c:v>
                </c:pt>
                <c:pt idx="113">
                  <c:v>80.5</c:v>
                </c:pt>
                <c:pt idx="114">
                  <c:v>77.31</c:v>
                </c:pt>
                <c:pt idx="115">
                  <c:v>79.451999999999998</c:v>
                </c:pt>
                <c:pt idx="116">
                  <c:v>81.548000000000002</c:v>
                </c:pt>
                <c:pt idx="117">
                  <c:v>81.548000000000002</c:v>
                </c:pt>
                <c:pt idx="118">
                  <c:v>83.475999999999999</c:v>
                </c:pt>
                <c:pt idx="119">
                  <c:v>84.570999999999998</c:v>
                </c:pt>
                <c:pt idx="120">
                  <c:v>85.167000000000002</c:v>
                </c:pt>
                <c:pt idx="121">
                  <c:v>84.143000000000001</c:v>
                </c:pt>
                <c:pt idx="122">
                  <c:v>85.167000000000002</c:v>
                </c:pt>
                <c:pt idx="123">
                  <c:v>84.881</c:v>
                </c:pt>
                <c:pt idx="124">
                  <c:v>83.929000000000002</c:v>
                </c:pt>
                <c:pt idx="125">
                  <c:v>85</c:v>
                </c:pt>
                <c:pt idx="126">
                  <c:v>83.929000000000002</c:v>
                </c:pt>
                <c:pt idx="127">
                  <c:v>81.286000000000001</c:v>
                </c:pt>
                <c:pt idx="128">
                  <c:v>81.024000000000001</c:v>
                </c:pt>
                <c:pt idx="129">
                  <c:v>79.762</c:v>
                </c:pt>
                <c:pt idx="130">
                  <c:v>77.332999999999998</c:v>
                </c:pt>
                <c:pt idx="131">
                  <c:v>76.524000000000001</c:v>
                </c:pt>
                <c:pt idx="132">
                  <c:v>76.070999999999998</c:v>
                </c:pt>
                <c:pt idx="133">
                  <c:v>76.951999999999998</c:v>
                </c:pt>
                <c:pt idx="134">
                  <c:v>75.786000000000001</c:v>
                </c:pt>
                <c:pt idx="135">
                  <c:v>75.570999999999998</c:v>
                </c:pt>
                <c:pt idx="136">
                  <c:v>75.713999999999999</c:v>
                </c:pt>
                <c:pt idx="137">
                  <c:v>76.619</c:v>
                </c:pt>
                <c:pt idx="138">
                  <c:v>74.975999999999999</c:v>
                </c:pt>
                <c:pt idx="139">
                  <c:v>75.738</c:v>
                </c:pt>
                <c:pt idx="140">
                  <c:v>75.951999999999998</c:v>
                </c:pt>
                <c:pt idx="141">
                  <c:v>75.643000000000001</c:v>
                </c:pt>
                <c:pt idx="142">
                  <c:v>76.786000000000001</c:v>
                </c:pt>
                <c:pt idx="143">
                  <c:v>76.619</c:v>
                </c:pt>
                <c:pt idx="144">
                  <c:v>76.594999999999999</c:v>
                </c:pt>
                <c:pt idx="145">
                  <c:v>76.975999999999999</c:v>
                </c:pt>
                <c:pt idx="146">
                  <c:v>77.405000000000001</c:v>
                </c:pt>
                <c:pt idx="147">
                  <c:v>78.975999999999999</c:v>
                </c:pt>
                <c:pt idx="148">
                  <c:v>79.856999999999999</c:v>
                </c:pt>
                <c:pt idx="149">
                  <c:v>82.070999999999998</c:v>
                </c:pt>
                <c:pt idx="150">
                  <c:v>81.856999999999999</c:v>
                </c:pt>
                <c:pt idx="151">
                  <c:v>81.5</c:v>
                </c:pt>
                <c:pt idx="152">
                  <c:v>81.619</c:v>
                </c:pt>
                <c:pt idx="153">
                  <c:v>81.070999999999998</c:v>
                </c:pt>
                <c:pt idx="154">
                  <c:v>81.048000000000002</c:v>
                </c:pt>
                <c:pt idx="155">
                  <c:v>80.024000000000001</c:v>
                </c:pt>
                <c:pt idx="156">
                  <c:v>79.19</c:v>
                </c:pt>
                <c:pt idx="157">
                  <c:v>77.69</c:v>
                </c:pt>
                <c:pt idx="158">
                  <c:v>78.31</c:v>
                </c:pt>
                <c:pt idx="159">
                  <c:v>76.19</c:v>
                </c:pt>
                <c:pt idx="160">
                  <c:v>74.643000000000001</c:v>
                </c:pt>
                <c:pt idx="161">
                  <c:v>75.786000000000001</c:v>
                </c:pt>
                <c:pt idx="162">
                  <c:v>75.332999999999998</c:v>
                </c:pt>
                <c:pt idx="163">
                  <c:v>75.548000000000002</c:v>
                </c:pt>
                <c:pt idx="164">
                  <c:v>75.332999999999998</c:v>
                </c:pt>
                <c:pt idx="165">
                  <c:v>73.094999999999999</c:v>
                </c:pt>
                <c:pt idx="166">
                  <c:v>73.929000000000002</c:v>
                </c:pt>
                <c:pt idx="167">
                  <c:v>74.381</c:v>
                </c:pt>
                <c:pt idx="168">
                  <c:v>75.19</c:v>
                </c:pt>
                <c:pt idx="169">
                  <c:v>74.81</c:v>
                </c:pt>
                <c:pt idx="170">
                  <c:v>74.570999999999998</c:v>
                </c:pt>
                <c:pt idx="171">
                  <c:v>73.832999999999998</c:v>
                </c:pt>
                <c:pt idx="172">
                  <c:v>74.570999999999998</c:v>
                </c:pt>
                <c:pt idx="173">
                  <c:v>73.832999999999998</c:v>
                </c:pt>
                <c:pt idx="174">
                  <c:v>74.262</c:v>
                </c:pt>
                <c:pt idx="175">
                  <c:v>74.762</c:v>
                </c:pt>
                <c:pt idx="176">
                  <c:v>75.19</c:v>
                </c:pt>
                <c:pt idx="177">
                  <c:v>73.69</c:v>
                </c:pt>
                <c:pt idx="178">
                  <c:v>74.929000000000002</c:v>
                </c:pt>
                <c:pt idx="179">
                  <c:v>74.905000000000001</c:v>
                </c:pt>
                <c:pt idx="180">
                  <c:v>74.332999999999998</c:v>
                </c:pt>
                <c:pt idx="181">
                  <c:v>74.429000000000002</c:v>
                </c:pt>
                <c:pt idx="182">
                  <c:v>74.119</c:v>
                </c:pt>
                <c:pt idx="183">
                  <c:v>73.643000000000001</c:v>
                </c:pt>
                <c:pt idx="184">
                  <c:v>73.475999999999999</c:v>
                </c:pt>
                <c:pt idx="185">
                  <c:v>73.213999999999999</c:v>
                </c:pt>
                <c:pt idx="186">
                  <c:v>74.119</c:v>
                </c:pt>
                <c:pt idx="187">
                  <c:v>73.713999999999999</c:v>
                </c:pt>
                <c:pt idx="188">
                  <c:v>74.905000000000001</c:v>
                </c:pt>
                <c:pt idx="189">
                  <c:v>74.405000000000001</c:v>
                </c:pt>
                <c:pt idx="190">
                  <c:v>73.451999999999998</c:v>
                </c:pt>
                <c:pt idx="191">
                  <c:v>74.19</c:v>
                </c:pt>
                <c:pt idx="192">
                  <c:v>74.143000000000001</c:v>
                </c:pt>
                <c:pt idx="193">
                  <c:v>73.667000000000002</c:v>
                </c:pt>
                <c:pt idx="194">
                  <c:v>73.094999999999999</c:v>
                </c:pt>
                <c:pt idx="195">
                  <c:v>73.429000000000002</c:v>
                </c:pt>
                <c:pt idx="196">
                  <c:v>73.332999999999998</c:v>
                </c:pt>
                <c:pt idx="197">
                  <c:v>72.713999999999999</c:v>
                </c:pt>
                <c:pt idx="198">
                  <c:v>72.81</c:v>
                </c:pt>
                <c:pt idx="199">
                  <c:v>73.667000000000002</c:v>
                </c:pt>
                <c:pt idx="200">
                  <c:v>73.451999999999998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82.880005150700114</c:v>
                </c:pt>
                <c:pt idx="1">
                  <c:v>83.086135312468386</c:v>
                </c:pt>
                <c:pt idx="2">
                  <c:v>83.291350353750687</c:v>
                </c:pt>
                <c:pt idx="3">
                  <c:v>83.495518025693386</c:v>
                </c:pt>
                <c:pt idx="4">
                  <c:v>83.698490379294967</c:v>
                </c:pt>
                <c:pt idx="5">
                  <c:v>83.900102256577398</c:v>
                </c:pt>
                <c:pt idx="6">
                  <c:v>84.100169696889736</c:v>
                </c:pt>
                <c:pt idx="7">
                  <c:v>84.298488267456563</c:v>
                </c:pt>
                <c:pt idx="8">
                  <c:v>84.494831331859217</c:v>
                </c:pt>
                <c:pt idx="9">
                  <c:v>84.688948275961451</c:v>
                </c:pt>
                <c:pt idx="10">
                  <c:v>84.880562718291429</c:v>
                </c:pt>
                <c:pt idx="11">
                  <c:v>85.069370741751897</c:v>
                </c:pt>
                <c:pt idx="12">
                  <c:v>85.255039196840954</c:v>
                </c:pt>
                <c:pt idx="13">
                  <c:v>85.437204145110641</c:v>
                </c:pt>
                <c:pt idx="14">
                  <c:v>85.615469538247652</c:v>
                </c:pt>
                <c:pt idx="15">
                  <c:v>85.789406267522452</c:v>
                </c:pt>
                <c:pt idx="16">
                  <c:v>85.958551777607809</c:v>
                </c:pt>
                <c:pt idx="17">
                  <c:v>86.122410528911729</c:v>
                </c:pt>
                <c:pt idx="18">
                  <c:v>86.28045572997604</c:v>
                </c:pt>
                <c:pt idx="19">
                  <c:v>86.432132969811562</c:v>
                </c:pt>
                <c:pt idx="20">
                  <c:v>86.576866692308755</c:v>
                </c:pt>
                <c:pt idx="21">
                  <c:v>86.714070915425481</c:v>
                </c:pt>
                <c:pt idx="22">
                  <c:v>86.843166263553471</c:v>
                </c:pt>
                <c:pt idx="23">
                  <c:v>86.963606321055778</c:v>
                </c:pt>
                <c:pt idx="24">
                  <c:v>87.074917605339209</c:v>
                </c:pt>
                <c:pt idx="25">
                  <c:v>87.176759175227716</c:v>
                </c:pt>
                <c:pt idx="26">
                  <c:v>87.269010094520496</c:v>
                </c:pt>
                <c:pt idx="27">
                  <c:v>87.351895679468598</c:v>
                </c:pt>
                <c:pt idx="28">
                  <c:v>87.426166613220857</c:v>
                </c:pt>
                <c:pt idx="29">
                  <c:v>87.493348427593602</c:v>
                </c:pt>
                <c:pt idx="30">
                  <c:v>87.556082173853952</c:v>
                </c:pt>
                <c:pt idx="31">
                  <c:v>87.618579740467993</c:v>
                </c:pt>
                <c:pt idx="32">
                  <c:v>87.687218365495625</c:v>
                </c:pt>
                <c:pt idx="33">
                  <c:v>87.771297287191743</c:v>
                </c:pt>
                <c:pt idx="34">
                  <c:v>87.88397378200311</c:v>
                </c:pt>
                <c:pt idx="35">
                  <c:v>88.043384519537057</c:v>
                </c:pt>
                <c:pt idx="36">
                  <c:v>88.273939749960761</c:v>
                </c:pt>
                <c:pt idx="37">
                  <c:v>88.607751235473287</c:v>
                </c:pt>
                <c:pt idx="38">
                  <c:v>89.086119726633839</c:v>
                </c:pt>
                <c:pt idx="39">
                  <c:v>89.760965090945987</c:v>
                </c:pt>
                <c:pt idx="40">
                  <c:v>90.69603454778057</c:v>
                </c:pt>
                <c:pt idx="41">
                  <c:v>91.96767651896478</c:v>
                </c:pt>
                <c:pt idx="42">
                  <c:v>93.664926196511615</c:v>
                </c:pt>
                <c:pt idx="43">
                  <c:v>95.888622794918746</c:v>
                </c:pt>
                <c:pt idx="44">
                  <c:v>98.749277515351963</c:v>
                </c:pt>
                <c:pt idx="45">
                  <c:v>102.36344535669086</c:v>
                </c:pt>
                <c:pt idx="46">
                  <c:v>106.84843112247833</c:v>
                </c:pt>
                <c:pt idx="47">
                  <c:v>112.31528451306806</c:v>
                </c:pt>
                <c:pt idx="48">
                  <c:v>118.86020935151109</c:v>
                </c:pt>
                <c:pt idx="49">
                  <c:v>126.5547181958808</c:v>
                </c:pt>
                <c:pt idx="50">
                  <c:v>135.43508573270222</c:v>
                </c:pt>
                <c:pt idx="51">
                  <c:v>145.49185217802616</c:v>
                </c:pt>
                <c:pt idx="52">
                  <c:v>156.66019943468561</c:v>
                </c:pt>
                <c:pt idx="53">
                  <c:v>168.81166345711947</c:v>
                </c:pt>
                <c:pt idx="54">
                  <c:v>181.74602707890494</c:v>
                </c:pt>
                <c:pt idx="55">
                  <c:v>195.17770760455144</c:v>
                </c:pt>
                <c:pt idx="56">
                  <c:v>208.70206321879479</c:v>
                </c:pt>
                <c:pt idx="57">
                  <c:v>221.71752254825284</c:v>
                </c:pt>
                <c:pt idx="58">
                  <c:v>233.28694492127408</c:v>
                </c:pt>
                <c:pt idx="59">
                  <c:v>241.97693234883425</c:v>
                </c:pt>
                <c:pt idx="60">
                  <c:v>245.82474219086856</c:v>
                </c:pt>
                <c:pt idx="61">
                  <c:v>242.66786182996299</c:v>
                </c:pt>
                <c:pt idx="62">
                  <c:v>230.96110375174098</c:v>
                </c:pt>
                <c:pt idx="63">
                  <c:v>210.82033260741818</c:v>
                </c:pt>
                <c:pt idx="64">
                  <c:v>184.62054495269035</c:v>
                </c:pt>
                <c:pt idx="65">
                  <c:v>156.52598256197754</c:v>
                </c:pt>
                <c:pt idx="66">
                  <c:v>131.0146635568843</c:v>
                </c:pt>
                <c:pt idx="67">
                  <c:v>111.25043000282484</c:v>
                </c:pt>
                <c:pt idx="68">
                  <c:v>98.280464394530654</c:v>
                </c:pt>
                <c:pt idx="69">
                  <c:v>91.366481904245433</c:v>
                </c:pt>
                <c:pt idx="70">
                  <c:v>88.963723582795637</c:v>
                </c:pt>
                <c:pt idx="71">
                  <c:v>89.623739605584063</c:v>
                </c:pt>
                <c:pt idx="72">
                  <c:v>92.427630679432397</c:v>
                </c:pt>
                <c:pt idx="73">
                  <c:v>96.990975047965577</c:v>
                </c:pt>
                <c:pt idx="74">
                  <c:v>103.27193864070094</c:v>
                </c:pt>
                <c:pt idx="75">
                  <c:v>111.36616870228939</c:v>
                </c:pt>
                <c:pt idx="76">
                  <c:v>121.35675085408143</c:v>
                </c:pt>
                <c:pt idx="77">
                  <c:v>133.21611996900785</c:v>
                </c:pt>
                <c:pt idx="78">
                  <c:v>146.73645975813665</c:v>
                </c:pt>
                <c:pt idx="79">
                  <c:v>161.45774523571205</c:v>
                </c:pt>
                <c:pt idx="80">
                  <c:v>176.53984422142634</c:v>
                </c:pt>
                <c:pt idx="81">
                  <c:v>190.51405012348741</c:v>
                </c:pt>
                <c:pt idx="82">
                  <c:v>200.97190054320086</c:v>
                </c:pt>
                <c:pt idx="83">
                  <c:v>204.60191467677086</c:v>
                </c:pt>
                <c:pt idx="84">
                  <c:v>198.24331928428154</c:v>
                </c:pt>
                <c:pt idx="85">
                  <c:v>180.99797508988144</c:v>
                </c:pt>
                <c:pt idx="86">
                  <c:v>155.91230200458969</c:v>
                </c:pt>
                <c:pt idx="87">
                  <c:v>129.19020819447971</c:v>
                </c:pt>
                <c:pt idx="88">
                  <c:v>106.94368774164433</c:v>
                </c:pt>
                <c:pt idx="89">
                  <c:v>92.146412707596028</c:v>
                </c:pt>
                <c:pt idx="90">
                  <c:v>84.201536393350423</c:v>
                </c:pt>
                <c:pt idx="91">
                  <c:v>80.727115265979364</c:v>
                </c:pt>
                <c:pt idx="92">
                  <c:v>79.464528824173172</c:v>
                </c:pt>
                <c:pt idx="93">
                  <c:v>79.055664733030412</c:v>
                </c:pt>
                <c:pt idx="94">
                  <c:v>78.908034867493939</c:v>
                </c:pt>
                <c:pt idx="95">
                  <c:v>78.824882002257127</c:v>
                </c:pt>
                <c:pt idx="96">
                  <c:v>78.755284754218508</c:v>
                </c:pt>
                <c:pt idx="97">
                  <c:v>78.688819424015804</c:v>
                </c:pt>
                <c:pt idx="98">
                  <c:v>78.623786316869911</c:v>
                </c:pt>
                <c:pt idx="99">
                  <c:v>78.560009494546108</c:v>
                </c:pt>
                <c:pt idx="100">
                  <c:v>78.497608502592911</c:v>
                </c:pt>
                <c:pt idx="101">
                  <c:v>78.436887945428722</c:v>
                </c:pt>
                <c:pt idx="102">
                  <c:v>78.378417055005585</c:v>
                </c:pt>
                <c:pt idx="103">
                  <c:v>78.323172987218513</c:v>
                </c:pt>
                <c:pt idx="104">
                  <c:v>78.272743670194913</c:v>
                </c:pt>
                <c:pt idx="105">
                  <c:v>78.229596775879699</c:v>
                </c:pt>
                <c:pt idx="106">
                  <c:v>78.197413833341656</c:v>
                </c:pt>
                <c:pt idx="107">
                  <c:v>78.1814728545652</c:v>
                </c:pt>
                <c:pt idx="108">
                  <c:v>78.189039546047113</c:v>
                </c:pt>
                <c:pt idx="109">
                  <c:v>78.229697550281969</c:v>
                </c:pt>
                <c:pt idx="110">
                  <c:v>78.315516329223144</c:v>
                </c:pt>
                <c:pt idx="111">
                  <c:v>78.460928821229189</c:v>
                </c:pt>
                <c:pt idx="112">
                  <c:v>78.682180388847016</c:v>
                </c:pt>
                <c:pt idx="113">
                  <c:v>78.99622702052659</c:v>
                </c:pt>
                <c:pt idx="114">
                  <c:v>79.419010493912069</c:v>
                </c:pt>
                <c:pt idx="115">
                  <c:v>79.963110168762796</c:v>
                </c:pt>
                <c:pt idx="116">
                  <c:v>80.634813843608839</c:v>
                </c:pt>
                <c:pt idx="117">
                  <c:v>81.430550226087576</c:v>
                </c:pt>
                <c:pt idx="118">
                  <c:v>82.332260501359656</c:v>
                </c:pt>
                <c:pt idx="119">
                  <c:v>83.300808179090211</c:v>
                </c:pt>
                <c:pt idx="120">
                  <c:v>84.266889548454941</c:v>
                </c:pt>
                <c:pt idx="121">
                  <c:v>85.121912544918715</c:v>
                </c:pt>
                <c:pt idx="122">
                  <c:v>85.717621752582318</c:v>
                </c:pt>
                <c:pt idx="123">
                  <c:v>85.888434864379306</c:v>
                </c:pt>
                <c:pt idx="124">
                  <c:v>85.504453471904384</c:v>
                </c:pt>
                <c:pt idx="125">
                  <c:v>84.54023428762558</c:v>
                </c:pt>
                <c:pt idx="126">
                  <c:v>83.118292467506862</c:v>
                </c:pt>
                <c:pt idx="127">
                  <c:v>81.486560510946163</c:v>
                </c:pt>
                <c:pt idx="128">
                  <c:v>79.929106221342437</c:v>
                </c:pt>
                <c:pt idx="129">
                  <c:v>78.660117856274269</c:v>
                </c:pt>
                <c:pt idx="130">
                  <c:v>77.764064199218325</c:v>
                </c:pt>
                <c:pt idx="131">
                  <c:v>77.207041612683483</c:v>
                </c:pt>
                <c:pt idx="132">
                  <c:v>76.893651632733437</c:v>
                </c:pt>
                <c:pt idx="133">
                  <c:v>76.724534667188919</c:v>
                </c:pt>
                <c:pt idx="134">
                  <c:v>76.627243239076108</c:v>
                </c:pt>
                <c:pt idx="135">
                  <c:v>76.560396699797636</c:v>
                </c:pt>
                <c:pt idx="136">
                  <c:v>76.504716425968113</c:v>
                </c:pt>
                <c:pt idx="137">
                  <c:v>76.452838588837423</c:v>
                </c:pt>
                <c:pt idx="138">
                  <c:v>76.402805376072536</c:v>
                </c:pt>
                <c:pt idx="139">
                  <c:v>76.355409125953798</c:v>
                </c:pt>
                <c:pt idx="140">
                  <c:v>76.31432568608912</c:v>
                </c:pt>
                <c:pt idx="141">
                  <c:v>76.288418704580465</c:v>
                </c:pt>
                <c:pt idx="142">
                  <c:v>76.295970395075898</c:v>
                </c:pt>
                <c:pt idx="143">
                  <c:v>76.369921507344358</c:v>
                </c:pt>
                <c:pt idx="144">
                  <c:v>76.561203072154441</c:v>
                </c:pt>
                <c:pt idx="145">
                  <c:v>76.934714875874562</c:v>
                </c:pt>
                <c:pt idx="146">
                  <c:v>77.551873741717117</c:v>
                </c:pt>
                <c:pt idx="147">
                  <c:v>78.438191741201649</c:v>
                </c:pt>
                <c:pt idx="148">
                  <c:v>79.545063573507093</c:v>
                </c:pt>
                <c:pt idx="149">
                  <c:v>80.726849509718619</c:v>
                </c:pt>
                <c:pt idx="150">
                  <c:v>81.756802876981837</c:v>
                </c:pt>
                <c:pt idx="151">
                  <c:v>82.389967149682619</c:v>
                </c:pt>
                <c:pt idx="152">
                  <c:v>82.452345837006391</c:v>
                </c:pt>
                <c:pt idx="153">
                  <c:v>81.912730867379906</c:v>
                </c:pt>
                <c:pt idx="154">
                  <c:v>80.896911202521125</c:v>
                </c:pt>
                <c:pt idx="155">
                  <c:v>79.635508390057055</c:v>
                </c:pt>
                <c:pt idx="156">
                  <c:v>78.374917489784053</c:v>
                </c:pt>
                <c:pt idx="157">
                  <c:v>77.298206031431434</c:v>
                </c:pt>
                <c:pt idx="158">
                  <c:v>76.489348099863378</c:v>
                </c:pt>
                <c:pt idx="159">
                  <c:v>75.944028343819994</c:v>
                </c:pt>
                <c:pt idx="160">
                  <c:v>75.606595103558902</c:v>
                </c:pt>
                <c:pt idx="161">
                  <c:v>75.408042385166084</c:v>
                </c:pt>
                <c:pt idx="162">
                  <c:v>75.290046168953126</c:v>
                </c:pt>
                <c:pt idx="163">
                  <c:v>75.213170101420431</c:v>
                </c:pt>
                <c:pt idx="164">
                  <c:v>75.154912067190139</c:v>
                </c:pt>
                <c:pt idx="165">
                  <c:v>75.104161858951812</c:v>
                </c:pt>
                <c:pt idx="166">
                  <c:v>75.056104364626819</c:v>
                </c:pt>
                <c:pt idx="167">
                  <c:v>75.008889748028508</c:v>
                </c:pt>
                <c:pt idx="168">
                  <c:v>74.961882199467368</c:v>
                </c:pt>
                <c:pt idx="169">
                  <c:v>74.914883257873285</c:v>
                </c:pt>
                <c:pt idx="170">
                  <c:v>74.867834550154114</c:v>
                </c:pt>
                <c:pt idx="171">
                  <c:v>74.820718255977113</c:v>
                </c:pt>
                <c:pt idx="172">
                  <c:v>74.773527662952077</c:v>
                </c:pt>
                <c:pt idx="173">
                  <c:v>74.726259384053648</c:v>
                </c:pt>
                <c:pt idx="174">
                  <c:v>74.678911464735947</c:v>
                </c:pt>
                <c:pt idx="175">
                  <c:v>74.631482907331119</c:v>
                </c:pt>
                <c:pt idx="176">
                  <c:v>74.583973499418462</c:v>
                </c:pt>
                <c:pt idx="177">
                  <c:v>74.536383702332401</c:v>
                </c:pt>
                <c:pt idx="178">
                  <c:v>74.488714553485863</c:v>
                </c:pt>
                <c:pt idx="179">
                  <c:v>74.440967575558503</c:v>
                </c:pt>
                <c:pt idx="180">
                  <c:v>74.393144692285915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82.88000515057243</c:v>
                </c:pt>
                <c:pt idx="1">
                  <c:v>83.08613531216416</c:v>
                </c:pt>
                <c:pt idx="2">
                  <c:v>83.291350353035639</c:v>
                </c:pt>
                <c:pt idx="3">
                  <c:v>83.495518024035533</c:v>
                </c:pt>
                <c:pt idx="4">
                  <c:v>83.698490375503269</c:v>
                </c:pt>
                <c:pt idx="5">
                  <c:v>83.900102248022847</c:v>
                </c:pt>
                <c:pt idx="6">
                  <c:v>84.100169677851113</c:v>
                </c:pt>
                <c:pt idx="7">
                  <c:v>84.298488225659199</c:v>
                </c:pt>
                <c:pt idx="8">
                  <c:v>84.494831241340734</c:v>
                </c:pt>
                <c:pt idx="9">
                  <c:v>84.688948082586336</c:v>
                </c:pt>
                <c:pt idx="10">
                  <c:v>84.880562310780803</c:v>
                </c:pt>
                <c:pt idx="11">
                  <c:v>85.069369894617623</c:v>
                </c:pt>
                <c:pt idx="12">
                  <c:v>85.255037459678022</c:v>
                </c:pt>
                <c:pt idx="13">
                  <c:v>85.437200631093859</c:v>
                </c:pt>
                <c:pt idx="14">
                  <c:v>85.615462526244698</c:v>
                </c:pt>
                <c:pt idx="15">
                  <c:v>85.78939246509961</c:v>
                </c:pt>
                <c:pt idx="16">
                  <c:v>85.958524977067711</c:v>
                </c:pt>
                <c:pt idx="17">
                  <c:v>86.122359194718143</c:v>
                </c:pt>
                <c:pt idx="18">
                  <c:v>86.280358735964455</c:v>
                </c:pt>
                <c:pt idx="19">
                  <c:v>86.431952186607546</c:v>
                </c:pt>
                <c:pt idx="20">
                  <c:v>86.57653430363527</c:v>
                </c:pt>
                <c:pt idx="21">
                  <c:v>86.713468065331057</c:v>
                </c:pt>
                <c:pt idx="22">
                  <c:v>86.842087695804409</c:v>
                </c:pt>
                <c:pt idx="23">
                  <c:v>86.961702787633484</c:v>
                </c:pt>
                <c:pt idx="24">
                  <c:v>87.071603635413297</c:v>
                </c:pt>
                <c:pt idx="25">
                  <c:v>87.171067873651722</c:v>
                </c:pt>
                <c:pt idx="26">
                  <c:v>87.259368483310823</c:v>
                </c:pt>
                <c:pt idx="27">
                  <c:v>87.335783191331686</c:v>
                </c:pt>
                <c:pt idx="28">
                  <c:v>87.399605236219713</c:v>
                </c:pt>
                <c:pt idx="29">
                  <c:v>87.450155410486204</c:v>
                </c:pt>
                <c:pt idx="30">
                  <c:v>87.486795218718328</c:v>
                </c:pt>
                <c:pt idx="31">
                  <c:v>87.508940910761012</c:v>
                </c:pt>
                <c:pt idx="32">
                  <c:v>87.516078066731737</c:v>
                </c:pt>
                <c:pt idx="33">
                  <c:v>87.507776329462374</c:v>
                </c:pt>
                <c:pt idx="34">
                  <c:v>87.483703806719618</c:v>
                </c:pt>
                <c:pt idx="35">
                  <c:v>87.4436406072317</c:v>
                </c:pt>
                <c:pt idx="36">
                  <c:v>87.387490938381248</c:v>
                </c:pt>
                <c:pt idx="37">
                  <c:v>87.315293186113237</c:v>
                </c:pt>
                <c:pt idx="38">
                  <c:v>87.22722742444256</c:v>
                </c:pt>
                <c:pt idx="39">
                  <c:v>87.123619865950616</c:v>
                </c:pt>
                <c:pt idx="40">
                  <c:v>87.004943865821687</c:v>
                </c:pt>
                <c:pt idx="41">
                  <c:v>86.871817226777978</c:v>
                </c:pt>
                <c:pt idx="42">
                  <c:v>86.724995713620359</c:v>
                </c:pt>
                <c:pt idx="43">
                  <c:v>86.565362863650876</c:v>
                </c:pt>
                <c:pt idx="44">
                  <c:v>86.393916360367513</c:v>
                </c:pt>
                <c:pt idx="45">
                  <c:v>86.211751408700906</c:v>
                </c:pt>
                <c:pt idx="46">
                  <c:v>86.020041697305572</c:v>
                </c:pt>
                <c:pt idx="47">
                  <c:v>85.820018645518246</c:v>
                </c:pt>
                <c:pt idx="48">
                  <c:v>85.612949701239671</c:v>
                </c:pt>
                <c:pt idx="49">
                  <c:v>85.400116476963106</c:v>
                </c:pt>
                <c:pt idx="50">
                  <c:v>85.182793484684879</c:v>
                </c:pt>
                <c:pt idx="51">
                  <c:v>84.962228160946808</c:v>
                </c:pt>
                <c:pt idx="52">
                  <c:v>84.739622768711769</c:v>
                </c:pt>
                <c:pt idx="53">
                  <c:v>84.516118633496191</c:v>
                </c:pt>
                <c:pt idx="54">
                  <c:v>84.292783028589582</c:v>
                </c:pt>
                <c:pt idx="55">
                  <c:v>84.070598879525463</c:v>
                </c:pt>
                <c:pt idx="56">
                  <c:v>83.850457321205681</c:v>
                </c:pt>
                <c:pt idx="57">
                  <c:v>83.633153020154907</c:v>
                </c:pt>
                <c:pt idx="58">
                  <c:v>83.419382074759753</c:v>
                </c:pt>
                <c:pt idx="59">
                  <c:v>83.209742230944883</c:v>
                </c:pt>
                <c:pt idx="60">
                  <c:v>83.004735100135875</c:v>
                </c:pt>
                <c:pt idx="61">
                  <c:v>82.80477003920096</c:v>
                </c:pt>
                <c:pt idx="62">
                  <c:v>82.610169345587465</c:v>
                </c:pt>
                <c:pt idx="63">
                  <c:v>82.421174431430245</c:v>
                </c:pt>
                <c:pt idx="64">
                  <c:v>82.237952663990924</c:v>
                </c:pt>
                <c:pt idx="65">
                  <c:v>82.060604592399272</c:v>
                </c:pt>
                <c:pt idx="66">
                  <c:v>81.889171318652004</c:v>
                </c:pt>
                <c:pt idx="67">
                  <c:v>81.723641811050626</c:v>
                </c:pt>
                <c:pt idx="68">
                  <c:v>81.563959998209853</c:v>
                </c:pt>
                <c:pt idx="69">
                  <c:v>81.410031519568619</c:v>
                </c:pt>
                <c:pt idx="70">
                  <c:v>81.261730042701018</c:v>
                </c:pt>
                <c:pt idx="71">
                  <c:v>81.118903087893216</c:v>
                </c:pt>
                <c:pt idx="72">
                  <c:v>80.981377326089557</c:v>
                </c:pt>
                <c:pt idx="73">
                  <c:v>80.848963337404896</c:v>
                </c:pt>
                <c:pt idx="74">
                  <c:v>80.721459834180024</c:v>
                </c:pt>
                <c:pt idx="75">
                  <c:v>80.59865736540489</c:v>
                </c:pt>
                <c:pt idx="76">
                  <c:v>80.480341528717247</c:v>
                </c:pt>
                <c:pt idx="77">
                  <c:v>80.366295722610971</c:v>
                </c:pt>
                <c:pt idx="78">
                  <c:v>80.256303475458836</c:v>
                </c:pt>
                <c:pt idx="79">
                  <c:v>80.150150389946731</c:v>
                </c:pt>
                <c:pt idx="80">
                  <c:v>80.04762574195729</c:v>
                </c:pt>
                <c:pt idx="81">
                  <c:v>79.948523772209839</c:v>
                </c:pt>
                <c:pt idx="82">
                  <c:v>79.852644707380719</c:v>
                </c:pt>
                <c:pt idx="83">
                  <c:v>79.759795545261142</c:v>
                </c:pt>
                <c:pt idx="84">
                  <c:v>79.669790635971893</c:v>
                </c:pt>
                <c:pt idx="85">
                  <c:v>79.582452088520739</c:v>
                </c:pt>
                <c:pt idx="86">
                  <c:v>79.497610029185154</c:v>
                </c:pt>
                <c:pt idx="87">
                  <c:v>79.4151027354321</c:v>
                </c:pt>
                <c:pt idx="88">
                  <c:v>79.334776666414129</c:v>
                </c:pt>
                <c:pt idx="89">
                  <c:v>79.256486408559084</c:v>
                </c:pt>
                <c:pt idx="90">
                  <c:v>79.180094552424876</c:v>
                </c:pt>
                <c:pt idx="91">
                  <c:v>79.105471514840943</c:v>
                </c:pt>
                <c:pt idx="92">
                  <c:v>79.032495318407769</c:v>
                </c:pt>
                <c:pt idx="93">
                  <c:v>78.961051338676114</c:v>
                </c:pt>
                <c:pt idx="94">
                  <c:v>78.891032027768333</c:v>
                </c:pt>
                <c:pt idx="95">
                  <c:v>78.822336621827574</c:v>
                </c:pt>
                <c:pt idx="96">
                  <c:v>78.754870838473693</c:v>
                </c:pt>
                <c:pt idx="97">
                  <c:v>78.688546569391008</c:v>
                </c:pt>
                <c:pt idx="98">
                  <c:v>78.623281572261902</c:v>
                </c:pt>
                <c:pt idx="99">
                  <c:v>78.55899916547429</c:v>
                </c:pt>
                <c:pt idx="100">
                  <c:v>78.495627928358275</c:v>
                </c:pt>
                <c:pt idx="101">
                  <c:v>78.433101409134309</c:v>
                </c:pt>
                <c:pt idx="102">
                  <c:v>78.371357842269816</c:v>
                </c:pt>
                <c:pt idx="103">
                  <c:v>78.310339876531444</c:v>
                </c:pt>
                <c:pt idx="104">
                  <c:v>78.249994314678688</c:v>
                </c:pt>
                <c:pt idx="105">
                  <c:v>78.19027186545803</c:v>
                </c:pt>
                <c:pt idx="106">
                  <c:v>78.131126908320667</c:v>
                </c:pt>
                <c:pt idx="107">
                  <c:v>78.072517271092281</c:v>
                </c:pt>
                <c:pt idx="108">
                  <c:v>78.01440402066244</c:v>
                </c:pt>
                <c:pt idx="109">
                  <c:v>77.956751266631514</c:v>
                </c:pt>
                <c:pt idx="110">
                  <c:v>77.899525977744617</c:v>
                </c:pt>
                <c:pt idx="111">
                  <c:v>77.842697810855498</c:v>
                </c:pt>
                <c:pt idx="112">
                  <c:v>77.786238952088979</c:v>
                </c:pt>
                <c:pt idx="113">
                  <c:v>77.730123969809128</c:v>
                </c:pt>
                <c:pt idx="114">
                  <c:v>77.674329678945242</c:v>
                </c:pt>
                <c:pt idx="115">
                  <c:v>77.618835016177414</c:v>
                </c:pt>
                <c:pt idx="116">
                  <c:v>77.563620925433838</c:v>
                </c:pt>
                <c:pt idx="117">
                  <c:v>77.508670253101201</c:v>
                </c:pt>
                <c:pt idx="118">
                  <c:v>77.453967652294864</c:v>
                </c:pt>
                <c:pt idx="119">
                  <c:v>77.399499495473492</c:v>
                </c:pt>
                <c:pt idx="120">
                  <c:v>77.345253794614365</c:v>
                </c:pt>
                <c:pt idx="121">
                  <c:v>77.291220128085001</c:v>
                </c:pt>
                <c:pt idx="122">
                  <c:v>77.237389573257758</c:v>
                </c:pt>
                <c:pt idx="123">
                  <c:v>77.183754643812165</c:v>
                </c:pt>
                <c:pt idx="124">
                  <c:v>77.130309230557771</c:v>
                </c:pt>
                <c:pt idx="125">
                  <c:v>77.077048544490282</c:v>
                </c:pt>
                <c:pt idx="126">
                  <c:v>77.023969060666445</c:v>
                </c:pt>
                <c:pt idx="127">
                  <c:v>76.971068461356182</c:v>
                </c:pt>
                <c:pt idx="128">
                  <c:v>76.918345576808647</c:v>
                </c:pt>
                <c:pt idx="129">
                  <c:v>76.865800321862821</c:v>
                </c:pt>
                <c:pt idx="130">
                  <c:v>76.813433626552595</c:v>
                </c:pt>
                <c:pt idx="131">
                  <c:v>76.76124735881757</c:v>
                </c:pt>
                <c:pt idx="132">
                  <c:v>76.709244237448615</c:v>
                </c:pt>
                <c:pt idx="133">
                  <c:v>76.65742773349038</c:v>
                </c:pt>
                <c:pt idx="134">
                  <c:v>76.605801958510028</c:v>
                </c:pt>
                <c:pt idx="135">
                  <c:v>76.554371538442808</c:v>
                </c:pt>
                <c:pt idx="136">
                  <c:v>76.503141472154198</c:v>
                </c:pt>
                <c:pt idx="137">
                  <c:v>76.452116974430083</c:v>
                </c:pt>
                <c:pt idx="138">
                  <c:v>76.401303303820697</c:v>
                </c:pt>
                <c:pt idx="139">
                  <c:v>76.35070557661976</c:v>
                </c:pt>
                <c:pt idx="140">
                  <c:v>76.300328569230359</c:v>
                </c:pt>
                <c:pt idx="141">
                  <c:v>76.250176512224414</c:v>
                </c:pt>
                <c:pt idx="142">
                  <c:v>76.200252880483902</c:v>
                </c:pt>
                <c:pt idx="143">
                  <c:v>76.150560184854214</c:v>
                </c:pt>
                <c:pt idx="144">
                  <c:v>76.101099771654816</c:v>
                </c:pt>
                <c:pt idx="145">
                  <c:v>76.051871637091381</c:v>
                </c:pt>
                <c:pt idx="146">
                  <c:v>76.002874263998777</c:v>
                </c:pt>
                <c:pt idx="147">
                  <c:v>75.954104488336654</c:v>
                </c:pt>
                <c:pt idx="148">
                  <c:v>75.905557402390144</c:v>
                </c:pt>
                <c:pt idx="149">
                  <c:v>75.85722630067211</c:v>
                </c:pt>
                <c:pt idx="150">
                  <c:v>75.80910267308488</c:v>
                </c:pt>
                <c:pt idx="151">
                  <c:v>75.761176248038225</c:v>
                </c:pt>
                <c:pt idx="152">
                  <c:v>75.713435086039581</c:v>
                </c:pt>
                <c:pt idx="153">
                  <c:v>75.665865721913292</c:v>
                </c:pt>
                <c:pt idx="154">
                  <c:v>75.618453351441815</c:v>
                </c:pt>
                <c:pt idx="155">
                  <c:v>75.571182056034615</c:v>
                </c:pt>
                <c:pt idx="156">
                  <c:v>75.524035057191583</c:v>
                </c:pt>
                <c:pt idx="157">
                  <c:v>75.476994991184057</c:v>
                </c:pt>
                <c:pt idx="158">
                  <c:v>75.43004419362407</c:v>
                </c:pt>
                <c:pt idx="159">
                  <c:v>75.383164983477172</c:v>
                </c:pt>
                <c:pt idx="160">
                  <c:v>75.336339936578156</c:v>
                </c:pt>
                <c:pt idx="161">
                  <c:v>75.289552139764623</c:v>
                </c:pt>
                <c:pt idx="162">
                  <c:v>75.242785418233936</c:v>
                </c:pt>
                <c:pt idx="163">
                  <c:v>75.196024530515217</c:v>
                </c:pt>
                <c:pt idx="164">
                  <c:v>75.149255327374334</c:v>
                </c:pt>
                <c:pt idx="165">
                  <c:v>75.102464872890636</c:v>
                </c:pt>
                <c:pt idx="166">
                  <c:v>75.055641527730216</c:v>
                </c:pt>
                <c:pt idx="167">
                  <c:v>75.008774996193182</c:v>
                </c:pt>
                <c:pt idx="168">
                  <c:v>74.961856339867282</c:v>
                </c:pt>
                <c:pt idx="169">
                  <c:v>74.914877961643171</c:v>
                </c:pt>
                <c:pt idx="170">
                  <c:v>74.867833564440645</c:v>
                </c:pt>
                <c:pt idx="171">
                  <c:v>74.820718089278287</c:v>
                </c:pt>
                <c:pt idx="172">
                  <c:v>74.773527637338248</c:v>
                </c:pt>
                <c:pt idx="173">
                  <c:v>74.726259380478112</c:v>
                </c:pt>
                <c:pt idx="174">
                  <c:v>74.678911464282521</c:v>
                </c:pt>
                <c:pt idx="175">
                  <c:v>74.631482907278894</c:v>
                </c:pt>
                <c:pt idx="176">
                  <c:v>74.583973499412991</c:v>
                </c:pt>
                <c:pt idx="177">
                  <c:v>74.536383702331875</c:v>
                </c:pt>
                <c:pt idx="178">
                  <c:v>74.488714553485821</c:v>
                </c:pt>
                <c:pt idx="179">
                  <c:v>74.440967575558503</c:v>
                </c:pt>
                <c:pt idx="180">
                  <c:v>74.393144692285915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86.372</c:v>
                </c:pt>
                <c:pt idx="1">
                  <c:v>85.116</c:v>
                </c:pt>
                <c:pt idx="2">
                  <c:v>86.721000000000004</c:v>
                </c:pt>
                <c:pt idx="3">
                  <c:v>85.372</c:v>
                </c:pt>
                <c:pt idx="4">
                  <c:v>86.162999999999997</c:v>
                </c:pt>
                <c:pt idx="5">
                  <c:v>85.14</c:v>
                </c:pt>
                <c:pt idx="6">
                  <c:v>84.233000000000004</c:v>
                </c:pt>
                <c:pt idx="7">
                  <c:v>84.93</c:v>
                </c:pt>
                <c:pt idx="8">
                  <c:v>85.116</c:v>
                </c:pt>
                <c:pt idx="9">
                  <c:v>85.884</c:v>
                </c:pt>
                <c:pt idx="10">
                  <c:v>86.813999999999993</c:v>
                </c:pt>
                <c:pt idx="11">
                  <c:v>86.209000000000003</c:v>
                </c:pt>
                <c:pt idx="12">
                  <c:v>85.605000000000004</c:v>
                </c:pt>
                <c:pt idx="13">
                  <c:v>85</c:v>
                </c:pt>
                <c:pt idx="14">
                  <c:v>85.558000000000007</c:v>
                </c:pt>
                <c:pt idx="15">
                  <c:v>86.721000000000004</c:v>
                </c:pt>
                <c:pt idx="16">
                  <c:v>85.790999999999997</c:v>
                </c:pt>
                <c:pt idx="17">
                  <c:v>85.186000000000007</c:v>
                </c:pt>
                <c:pt idx="18">
                  <c:v>86.349000000000004</c:v>
                </c:pt>
                <c:pt idx="19">
                  <c:v>85.534999999999997</c:v>
                </c:pt>
                <c:pt idx="20">
                  <c:v>85.465000000000003</c:v>
                </c:pt>
                <c:pt idx="21">
                  <c:v>85.790999999999997</c:v>
                </c:pt>
                <c:pt idx="22">
                  <c:v>85.86</c:v>
                </c:pt>
                <c:pt idx="23">
                  <c:v>85.488</c:v>
                </c:pt>
                <c:pt idx="24">
                  <c:v>85.581000000000003</c:v>
                </c:pt>
                <c:pt idx="25">
                  <c:v>85.697999999999993</c:v>
                </c:pt>
                <c:pt idx="26">
                  <c:v>88.162999999999997</c:v>
                </c:pt>
                <c:pt idx="27">
                  <c:v>87.628</c:v>
                </c:pt>
                <c:pt idx="28">
                  <c:v>88.418999999999997</c:v>
                </c:pt>
                <c:pt idx="29">
                  <c:v>87.418999999999997</c:v>
                </c:pt>
                <c:pt idx="30">
                  <c:v>88.512</c:v>
                </c:pt>
                <c:pt idx="31">
                  <c:v>88.256</c:v>
                </c:pt>
                <c:pt idx="32">
                  <c:v>89.349000000000004</c:v>
                </c:pt>
                <c:pt idx="33">
                  <c:v>90.256</c:v>
                </c:pt>
                <c:pt idx="34">
                  <c:v>90.558000000000007</c:v>
                </c:pt>
                <c:pt idx="35">
                  <c:v>91.697999999999993</c:v>
                </c:pt>
                <c:pt idx="36">
                  <c:v>91.186000000000007</c:v>
                </c:pt>
                <c:pt idx="37">
                  <c:v>91.884</c:v>
                </c:pt>
                <c:pt idx="38">
                  <c:v>93.046999999999997</c:v>
                </c:pt>
                <c:pt idx="39">
                  <c:v>93.697999999999993</c:v>
                </c:pt>
                <c:pt idx="40">
                  <c:v>92.674000000000007</c:v>
                </c:pt>
                <c:pt idx="41">
                  <c:v>95</c:v>
                </c:pt>
                <c:pt idx="42">
                  <c:v>96.256</c:v>
                </c:pt>
                <c:pt idx="43">
                  <c:v>95.650999999999996</c:v>
                </c:pt>
                <c:pt idx="44">
                  <c:v>97.186000000000007</c:v>
                </c:pt>
                <c:pt idx="45">
                  <c:v>98.790999999999997</c:v>
                </c:pt>
                <c:pt idx="46">
                  <c:v>102.349</c:v>
                </c:pt>
                <c:pt idx="47">
                  <c:v>106.07</c:v>
                </c:pt>
                <c:pt idx="48">
                  <c:v>110.279</c:v>
                </c:pt>
                <c:pt idx="49">
                  <c:v>116.419</c:v>
                </c:pt>
                <c:pt idx="50">
                  <c:v>125.81399999999999</c:v>
                </c:pt>
                <c:pt idx="51">
                  <c:v>138.41900000000001</c:v>
                </c:pt>
                <c:pt idx="52">
                  <c:v>152.233</c:v>
                </c:pt>
                <c:pt idx="53">
                  <c:v>169.535</c:v>
                </c:pt>
                <c:pt idx="54">
                  <c:v>185.67400000000001</c:v>
                </c:pt>
                <c:pt idx="55">
                  <c:v>201.65100000000001</c:v>
                </c:pt>
                <c:pt idx="56">
                  <c:v>213.86</c:v>
                </c:pt>
                <c:pt idx="57">
                  <c:v>223.60499999999999</c:v>
                </c:pt>
                <c:pt idx="58">
                  <c:v>230.14</c:v>
                </c:pt>
                <c:pt idx="59">
                  <c:v>234.279</c:v>
                </c:pt>
                <c:pt idx="60">
                  <c:v>234.93</c:v>
                </c:pt>
                <c:pt idx="61">
                  <c:v>233</c:v>
                </c:pt>
                <c:pt idx="62">
                  <c:v>227.047</c:v>
                </c:pt>
                <c:pt idx="63">
                  <c:v>213.86</c:v>
                </c:pt>
                <c:pt idx="64">
                  <c:v>191.93</c:v>
                </c:pt>
                <c:pt idx="65">
                  <c:v>163.09299999999999</c:v>
                </c:pt>
                <c:pt idx="66">
                  <c:v>129.93</c:v>
                </c:pt>
                <c:pt idx="67">
                  <c:v>101.116</c:v>
                </c:pt>
                <c:pt idx="68">
                  <c:v>87.977000000000004</c:v>
                </c:pt>
                <c:pt idx="69">
                  <c:v>85.977000000000004</c:v>
                </c:pt>
                <c:pt idx="70">
                  <c:v>88.884</c:v>
                </c:pt>
                <c:pt idx="71">
                  <c:v>92.721000000000004</c:v>
                </c:pt>
                <c:pt idx="72">
                  <c:v>97.046999999999997</c:v>
                </c:pt>
                <c:pt idx="73">
                  <c:v>102.86</c:v>
                </c:pt>
                <c:pt idx="74">
                  <c:v>109.581</c:v>
                </c:pt>
                <c:pt idx="75">
                  <c:v>119.32599999999999</c:v>
                </c:pt>
                <c:pt idx="76">
                  <c:v>130.791</c:v>
                </c:pt>
                <c:pt idx="77">
                  <c:v>143.58099999999999</c:v>
                </c:pt>
                <c:pt idx="78">
                  <c:v>155.58099999999999</c:v>
                </c:pt>
                <c:pt idx="79">
                  <c:v>168.88399999999999</c:v>
                </c:pt>
                <c:pt idx="80">
                  <c:v>178.34899999999999</c:v>
                </c:pt>
                <c:pt idx="81">
                  <c:v>186.09299999999999</c:v>
                </c:pt>
                <c:pt idx="82">
                  <c:v>190.62799999999999</c:v>
                </c:pt>
                <c:pt idx="83">
                  <c:v>191.047</c:v>
                </c:pt>
                <c:pt idx="84">
                  <c:v>186.88399999999999</c:v>
                </c:pt>
                <c:pt idx="85">
                  <c:v>177.83699999999999</c:v>
                </c:pt>
                <c:pt idx="86">
                  <c:v>160.488</c:v>
                </c:pt>
                <c:pt idx="87">
                  <c:v>138.256</c:v>
                </c:pt>
                <c:pt idx="88">
                  <c:v>112.605</c:v>
                </c:pt>
                <c:pt idx="89">
                  <c:v>87.605000000000004</c:v>
                </c:pt>
                <c:pt idx="90">
                  <c:v>77.628</c:v>
                </c:pt>
                <c:pt idx="91">
                  <c:v>75.977000000000004</c:v>
                </c:pt>
                <c:pt idx="92">
                  <c:v>75.650999999999996</c:v>
                </c:pt>
                <c:pt idx="93">
                  <c:v>75.721000000000004</c:v>
                </c:pt>
                <c:pt idx="94">
                  <c:v>76.534999999999997</c:v>
                </c:pt>
                <c:pt idx="95">
                  <c:v>76.256</c:v>
                </c:pt>
                <c:pt idx="96">
                  <c:v>76.488</c:v>
                </c:pt>
                <c:pt idx="97">
                  <c:v>77.674000000000007</c:v>
                </c:pt>
                <c:pt idx="98">
                  <c:v>77.558000000000007</c:v>
                </c:pt>
                <c:pt idx="99">
                  <c:v>78.022999999999996</c:v>
                </c:pt>
                <c:pt idx="100">
                  <c:v>79.093000000000004</c:v>
                </c:pt>
                <c:pt idx="101">
                  <c:v>78.605000000000004</c:v>
                </c:pt>
                <c:pt idx="102">
                  <c:v>76.628</c:v>
                </c:pt>
                <c:pt idx="103">
                  <c:v>78.465000000000003</c:v>
                </c:pt>
                <c:pt idx="104">
                  <c:v>78.093000000000004</c:v>
                </c:pt>
                <c:pt idx="105">
                  <c:v>78.349000000000004</c:v>
                </c:pt>
                <c:pt idx="106">
                  <c:v>78.558000000000007</c:v>
                </c:pt>
                <c:pt idx="107">
                  <c:v>79.372</c:v>
                </c:pt>
                <c:pt idx="108">
                  <c:v>78.674000000000007</c:v>
                </c:pt>
                <c:pt idx="109">
                  <c:v>79.046999999999997</c:v>
                </c:pt>
                <c:pt idx="110">
                  <c:v>78.977000000000004</c:v>
                </c:pt>
                <c:pt idx="111">
                  <c:v>78.581000000000003</c:v>
                </c:pt>
                <c:pt idx="112">
                  <c:v>79.581000000000003</c:v>
                </c:pt>
                <c:pt idx="113">
                  <c:v>78.14</c:v>
                </c:pt>
                <c:pt idx="114">
                  <c:v>81</c:v>
                </c:pt>
                <c:pt idx="115">
                  <c:v>79.162999999999997</c:v>
                </c:pt>
                <c:pt idx="116">
                  <c:v>82.302000000000007</c:v>
                </c:pt>
                <c:pt idx="117">
                  <c:v>82.372</c:v>
                </c:pt>
                <c:pt idx="118">
                  <c:v>84.418999999999997</c:v>
                </c:pt>
                <c:pt idx="119">
                  <c:v>85.233000000000004</c:v>
                </c:pt>
                <c:pt idx="120">
                  <c:v>86.418999999999997</c:v>
                </c:pt>
                <c:pt idx="121">
                  <c:v>87</c:v>
                </c:pt>
                <c:pt idx="122">
                  <c:v>86.906999999999996</c:v>
                </c:pt>
                <c:pt idx="123">
                  <c:v>86</c:v>
                </c:pt>
                <c:pt idx="124">
                  <c:v>86.906999999999996</c:v>
                </c:pt>
                <c:pt idx="125">
                  <c:v>83.534999999999997</c:v>
                </c:pt>
                <c:pt idx="126">
                  <c:v>82.766999999999996</c:v>
                </c:pt>
                <c:pt idx="127">
                  <c:v>81.116</c:v>
                </c:pt>
                <c:pt idx="128">
                  <c:v>80.697999999999993</c:v>
                </c:pt>
                <c:pt idx="129">
                  <c:v>78.372</c:v>
                </c:pt>
                <c:pt idx="130">
                  <c:v>76.069999999999993</c:v>
                </c:pt>
                <c:pt idx="131">
                  <c:v>76.721000000000004</c:v>
                </c:pt>
                <c:pt idx="132">
                  <c:v>76.766999999999996</c:v>
                </c:pt>
                <c:pt idx="133">
                  <c:v>76.325999999999993</c:v>
                </c:pt>
                <c:pt idx="134">
                  <c:v>75.256</c:v>
                </c:pt>
                <c:pt idx="135">
                  <c:v>76.233000000000004</c:v>
                </c:pt>
                <c:pt idx="136">
                  <c:v>75.674000000000007</c:v>
                </c:pt>
                <c:pt idx="137">
                  <c:v>74.813999999999993</c:v>
                </c:pt>
                <c:pt idx="138">
                  <c:v>75.209000000000003</c:v>
                </c:pt>
                <c:pt idx="139">
                  <c:v>76.488</c:v>
                </c:pt>
                <c:pt idx="140">
                  <c:v>75.534999999999997</c:v>
                </c:pt>
                <c:pt idx="141">
                  <c:v>74.884</c:v>
                </c:pt>
                <c:pt idx="142">
                  <c:v>75.721000000000004</c:v>
                </c:pt>
                <c:pt idx="143">
                  <c:v>75.790999999999997</c:v>
                </c:pt>
                <c:pt idx="144">
                  <c:v>76.14</c:v>
                </c:pt>
                <c:pt idx="145">
                  <c:v>78</c:v>
                </c:pt>
                <c:pt idx="146">
                  <c:v>78.534999999999997</c:v>
                </c:pt>
                <c:pt idx="147">
                  <c:v>79.581000000000003</c:v>
                </c:pt>
                <c:pt idx="148">
                  <c:v>79.86</c:v>
                </c:pt>
                <c:pt idx="149">
                  <c:v>80.766999999999996</c:v>
                </c:pt>
                <c:pt idx="150">
                  <c:v>79.372</c:v>
                </c:pt>
                <c:pt idx="151">
                  <c:v>82.022999999999996</c:v>
                </c:pt>
                <c:pt idx="152">
                  <c:v>80.302000000000007</c:v>
                </c:pt>
                <c:pt idx="153">
                  <c:v>79.953000000000003</c:v>
                </c:pt>
                <c:pt idx="154">
                  <c:v>79.256</c:v>
                </c:pt>
                <c:pt idx="155">
                  <c:v>77.465000000000003</c:v>
                </c:pt>
                <c:pt idx="156">
                  <c:v>76.884</c:v>
                </c:pt>
                <c:pt idx="157">
                  <c:v>77</c:v>
                </c:pt>
                <c:pt idx="158">
                  <c:v>76.256</c:v>
                </c:pt>
                <c:pt idx="159">
                  <c:v>74.093000000000004</c:v>
                </c:pt>
                <c:pt idx="160">
                  <c:v>74.093000000000004</c:v>
                </c:pt>
                <c:pt idx="161">
                  <c:v>75.186000000000007</c:v>
                </c:pt>
                <c:pt idx="162">
                  <c:v>72.906999999999996</c:v>
                </c:pt>
                <c:pt idx="163">
                  <c:v>74.209000000000003</c:v>
                </c:pt>
                <c:pt idx="164">
                  <c:v>74.628</c:v>
                </c:pt>
                <c:pt idx="165">
                  <c:v>72.977000000000004</c:v>
                </c:pt>
                <c:pt idx="166">
                  <c:v>72.744</c:v>
                </c:pt>
                <c:pt idx="167">
                  <c:v>72.512</c:v>
                </c:pt>
                <c:pt idx="168">
                  <c:v>73.349000000000004</c:v>
                </c:pt>
                <c:pt idx="169">
                  <c:v>72.86</c:v>
                </c:pt>
                <c:pt idx="170">
                  <c:v>72.930000000000007</c:v>
                </c:pt>
                <c:pt idx="171">
                  <c:v>72.86</c:v>
                </c:pt>
                <c:pt idx="172">
                  <c:v>73.093000000000004</c:v>
                </c:pt>
                <c:pt idx="173">
                  <c:v>73.906999999999996</c:v>
                </c:pt>
                <c:pt idx="174">
                  <c:v>72.349000000000004</c:v>
                </c:pt>
                <c:pt idx="175">
                  <c:v>72.766999999999996</c:v>
                </c:pt>
                <c:pt idx="176">
                  <c:v>73.744</c:v>
                </c:pt>
                <c:pt idx="177">
                  <c:v>73.162999999999997</c:v>
                </c:pt>
                <c:pt idx="178">
                  <c:v>72.837000000000003</c:v>
                </c:pt>
                <c:pt idx="179">
                  <c:v>73.093000000000004</c:v>
                </c:pt>
                <c:pt idx="180">
                  <c:v>73.069999999999993</c:v>
                </c:pt>
                <c:pt idx="181">
                  <c:v>73.558000000000007</c:v>
                </c:pt>
                <c:pt idx="182">
                  <c:v>74.674000000000007</c:v>
                </c:pt>
                <c:pt idx="183">
                  <c:v>74.186000000000007</c:v>
                </c:pt>
                <c:pt idx="184">
                  <c:v>72.14</c:v>
                </c:pt>
                <c:pt idx="185">
                  <c:v>73.209000000000003</c:v>
                </c:pt>
                <c:pt idx="186">
                  <c:v>72.721000000000004</c:v>
                </c:pt>
                <c:pt idx="187">
                  <c:v>73.278999999999996</c:v>
                </c:pt>
                <c:pt idx="188">
                  <c:v>73.186000000000007</c:v>
                </c:pt>
                <c:pt idx="189">
                  <c:v>73.744</c:v>
                </c:pt>
                <c:pt idx="190">
                  <c:v>73.209000000000003</c:v>
                </c:pt>
                <c:pt idx="191">
                  <c:v>74.697999999999993</c:v>
                </c:pt>
                <c:pt idx="192">
                  <c:v>73.953000000000003</c:v>
                </c:pt>
                <c:pt idx="193">
                  <c:v>73.488</c:v>
                </c:pt>
                <c:pt idx="194">
                  <c:v>72.813999999999993</c:v>
                </c:pt>
                <c:pt idx="195">
                  <c:v>74.441999999999993</c:v>
                </c:pt>
                <c:pt idx="196">
                  <c:v>72</c:v>
                </c:pt>
                <c:pt idx="197">
                  <c:v>72.394999999999996</c:v>
                </c:pt>
                <c:pt idx="198">
                  <c:v>73.022999999999996</c:v>
                </c:pt>
                <c:pt idx="199">
                  <c:v>74.418999999999997</c:v>
                </c:pt>
                <c:pt idx="200">
                  <c:v>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83.42133709519257</c:v>
                </c:pt>
                <c:pt idx="1">
                  <c:v>83.617562883912456</c:v>
                </c:pt>
                <c:pt idx="2">
                  <c:v>83.812643350519537</c:v>
                </c:pt>
                <c:pt idx="3">
                  <c:v>84.006430078782884</c:v>
                </c:pt>
                <c:pt idx="4">
                  <c:v>84.198758075835201</c:v>
                </c:pt>
                <c:pt idx="5">
                  <c:v>84.389444256553404</c:v>
                </c:pt>
                <c:pt idx="6">
                  <c:v>84.578285850502169</c:v>
                </c:pt>
                <c:pt idx="7">
                  <c:v>84.765058741708998</c:v>
                </c:pt>
                <c:pt idx="8">
                  <c:v>84.949515756014037</c:v>
                </c:pt>
                <c:pt idx="9">
                  <c:v>85.13138491626701</c:v>
                </c:pt>
                <c:pt idx="10">
                  <c:v>85.310367692508137</c:v>
                </c:pt>
                <c:pt idx="11">
                  <c:v>85.486137282910349</c:v>
                </c:pt>
                <c:pt idx="12">
                  <c:v>85.658336972386707</c:v>
                </c:pt>
                <c:pt idx="13">
                  <c:v>85.826578630556611</c:v>
                </c:pt>
                <c:pt idx="14">
                  <c:v>85.990441431188543</c:v>
                </c:pt>
                <c:pt idx="15">
                  <c:v>86.149470904552757</c:v>
                </c:pt>
                <c:pt idx="16">
                  <c:v>86.303178477633935</c:v>
                </c:pt>
                <c:pt idx="17">
                  <c:v>86.451041723341021</c:v>
                </c:pt>
                <c:pt idx="18">
                  <c:v>86.592505641862559</c:v>
                </c:pt>
                <c:pt idx="19">
                  <c:v>86.726985455014926</c:v>
                </c:pt>
                <c:pt idx="20">
                  <c:v>86.853871636853881</c:v>
                </c:pt>
                <c:pt idx="21">
                  <c:v>86.972538271906998</c:v>
                </c:pt>
                <c:pt idx="22">
                  <c:v>87.082356381538759</c:v>
                </c:pt>
                <c:pt idx="23">
                  <c:v>87.182714660562269</c:v>
                </c:pt>
                <c:pt idx="24">
                  <c:v>87.273051206792715</c:v>
                </c:pt>
                <c:pt idx="25">
                  <c:v>87.352901402285269</c:v>
                </c:pt>
                <c:pt idx="26">
                  <c:v>87.421969210951048</c:v>
                </c:pt>
                <c:pt idx="27">
                  <c:v>87.480231863690179</c:v>
                </c:pt>
                <c:pt idx="28">
                  <c:v>87.528091221643535</c:v>
                </c:pt>
                <c:pt idx="29">
                  <c:v>87.566588946723598</c:v>
                </c:pt>
                <c:pt idx="30">
                  <c:v>87.597706704161027</c:v>
                </c:pt>
                <c:pt idx="31">
                  <c:v>87.624776473849764</c:v>
                </c:pt>
                <c:pt idx="32">
                  <c:v>87.653028848526617</c:v>
                </c:pt>
                <c:pt idx="33">
                  <c:v>87.690307784737499</c:v>
                </c:pt>
                <c:pt idx="34">
                  <c:v>87.747977125431376</c:v>
                </c:pt>
                <c:pt idx="35">
                  <c:v>87.842035521282327</c:v>
                </c:pt>
                <c:pt idx="36">
                  <c:v>87.994440221624501</c:v>
                </c:pt>
                <c:pt idx="37">
                  <c:v>88.234614863664817</c:v>
                </c:pt>
                <c:pt idx="38">
                  <c:v>88.601080783498773</c:v>
                </c:pt>
                <c:pt idx="39">
                  <c:v>89.143105633265264</c:v>
                </c:pt>
                <c:pt idx="40">
                  <c:v>89.922209162652535</c:v>
                </c:pt>
                <c:pt idx="41">
                  <c:v>91.013308229050352</c:v>
                </c:pt>
                <c:pt idx="42">
                  <c:v>92.505228472592492</c:v>
                </c:pt>
                <c:pt idx="43">
                  <c:v>94.500268331948874</c:v>
                </c:pt>
                <c:pt idx="44">
                  <c:v>97.112483948776173</c:v>
                </c:pt>
                <c:pt idx="45">
                  <c:v>100.4643835612403</c:v>
                </c:pt>
                <c:pt idx="46">
                  <c:v>104.68178858748445</c:v>
                </c:pt>
                <c:pt idx="47">
                  <c:v>109.88674342779873</c:v>
                </c:pt>
                <c:pt idx="48">
                  <c:v>116.18853829250769</c:v>
                </c:pt>
                <c:pt idx="49">
                  <c:v>123.67314101965752</c:v>
                </c:pt>
                <c:pt idx="50">
                  <c:v>132.39159344668056</c:v>
                </c:pt>
                <c:pt idx="51">
                  <c:v>142.34816774909649</c:v>
                </c:pt>
                <c:pt idx="52">
                  <c:v>153.48917416317349</c:v>
                </c:pt>
                <c:pt idx="53">
                  <c:v>165.69290764917102</c:v>
                </c:pt>
                <c:pt idx="54">
                  <c:v>178.75941226584749</c:v>
                </c:pt>
                <c:pt idx="55">
                  <c:v>192.39389873616383</c:v>
                </c:pt>
                <c:pt idx="56">
                  <c:v>206.16879319241519</c:v>
                </c:pt>
                <c:pt idx="57">
                  <c:v>219.44146471555845</c:v>
                </c:pt>
                <c:pt idx="58">
                  <c:v>231.21628481516413</c:v>
                </c:pt>
                <c:pt idx="59">
                  <c:v>239.9990296837091</c:v>
                </c:pt>
                <c:pt idx="60">
                  <c:v>243.79831884125821</c:v>
                </c:pt>
                <c:pt idx="61">
                  <c:v>240.49525739047525</c:v>
                </c:pt>
                <c:pt idx="62">
                  <c:v>228.67058094017543</c:v>
                </c:pt>
                <c:pt idx="63">
                  <c:v>208.59953939208</c:v>
                </c:pt>
                <c:pt idx="64">
                  <c:v>182.76158271887078</c:v>
                </c:pt>
                <c:pt idx="65">
                  <c:v>155.3100162311855</c:v>
                </c:pt>
                <c:pt idx="66">
                  <c:v>130.61761377492246</c:v>
                </c:pt>
                <c:pt idx="67">
                  <c:v>111.73158244323223</c:v>
                </c:pt>
                <c:pt idx="68">
                  <c:v>99.642024020373668</c:v>
                </c:pt>
                <c:pt idx="69">
                  <c:v>93.620550815010219</c:v>
                </c:pt>
                <c:pt idx="70">
                  <c:v>92.155424518424653</c:v>
                </c:pt>
                <c:pt idx="71">
                  <c:v>93.805162773006927</c:v>
                </c:pt>
                <c:pt idx="72">
                  <c:v>97.607503502491411</c:v>
                </c:pt>
                <c:pt idx="73">
                  <c:v>103.08525896477093</c:v>
                </c:pt>
                <c:pt idx="74">
                  <c:v>110.06824997568006</c:v>
                </c:pt>
                <c:pt idx="75">
                  <c:v>118.50681072989033</c:v>
                </c:pt>
                <c:pt idx="76">
                  <c:v>128.34344183264398</c:v>
                </c:pt>
                <c:pt idx="77">
                  <c:v>139.43864687080003</c:v>
                </c:pt>
                <c:pt idx="78">
                  <c:v>151.52344732715315</c:v>
                </c:pt>
                <c:pt idx="79">
                  <c:v>164.1434061181003</c:v>
                </c:pt>
                <c:pt idx="80">
                  <c:v>176.55034168695536</c:v>
                </c:pt>
                <c:pt idx="81">
                  <c:v>187.51596105785381</c:v>
                </c:pt>
                <c:pt idx="82">
                  <c:v>195.15239384750501</c:v>
                </c:pt>
                <c:pt idx="83">
                  <c:v>197.02890445736389</c:v>
                </c:pt>
                <c:pt idx="84">
                  <c:v>190.9422713133167</c:v>
                </c:pt>
                <c:pt idx="85">
                  <c:v>176.27386807110207</c:v>
                </c:pt>
                <c:pt idx="86">
                  <c:v>155.06176454189253</c:v>
                </c:pt>
                <c:pt idx="87">
                  <c:v>131.64954507933032</c:v>
                </c:pt>
                <c:pt idx="88">
                  <c:v>110.77795689633987</c:v>
                </c:pt>
                <c:pt idx="89">
                  <c:v>95.443242758842956</c:v>
                </c:pt>
                <c:pt idx="90">
                  <c:v>86.071807886935289</c:v>
                </c:pt>
                <c:pt idx="91">
                  <c:v>81.277463712396482</c:v>
                </c:pt>
                <c:pt idx="92">
                  <c:v>79.204246130655591</c:v>
                </c:pt>
                <c:pt idx="93">
                  <c:v>78.425919332574708</c:v>
                </c:pt>
                <c:pt idx="94">
                  <c:v>78.149291373160196</c:v>
                </c:pt>
                <c:pt idx="95">
                  <c:v>78.032977024550107</c:v>
                </c:pt>
                <c:pt idx="96">
                  <c:v>77.959925711540976</c:v>
                </c:pt>
                <c:pt idx="97">
                  <c:v>77.897779780175</c:v>
                </c:pt>
                <c:pt idx="98">
                  <c:v>77.839496446051356</c:v>
                </c:pt>
                <c:pt idx="99">
                  <c:v>77.784293682878769</c:v>
                </c:pt>
                <c:pt idx="100">
                  <c:v>77.732924449708221</c:v>
                </c:pt>
                <c:pt idx="101">
                  <c:v>77.686846776166888</c:v>
                </c:pt>
                <c:pt idx="102">
                  <c:v>77.648252962257786</c:v>
                </c:pt>
                <c:pt idx="103">
                  <c:v>77.620275407933235</c:v>
                </c:pt>
                <c:pt idx="104">
                  <c:v>77.607238265296559</c:v>
                </c:pt>
                <c:pt idx="105">
                  <c:v>77.614916014219418</c:v>
                </c:pt>
                <c:pt idx="106">
                  <c:v>77.650761312400604</c:v>
                </c:pt>
                <c:pt idx="107">
                  <c:v>77.724051327165228</c:v>
                </c:pt>
                <c:pt idx="108">
                  <c:v>77.845888604861429</c:v>
                </c:pt>
                <c:pt idx="109">
                  <c:v>78.028984551302202</c:v>
                </c:pt>
                <c:pt idx="110">
                  <c:v>78.28715520190211</c:v>
                </c:pt>
                <c:pt idx="111">
                  <c:v>78.63447380274296</c:v>
                </c:pt>
                <c:pt idx="112">
                  <c:v>79.084053351684929</c:v>
                </c:pt>
                <c:pt idx="113">
                  <c:v>79.646467272401651</c:v>
                </c:pt>
                <c:pt idx="114">
                  <c:v>80.32783448108313</c:v>
                </c:pt>
                <c:pt idx="115">
                  <c:v>81.127550417347521</c:v>
                </c:pt>
                <c:pt idx="116">
                  <c:v>82.035485861065226</c:v>
                </c:pt>
                <c:pt idx="117">
                  <c:v>83.028223197275082</c:v>
                </c:pt>
                <c:pt idx="118">
                  <c:v>84.063819751100468</c:v>
                </c:pt>
                <c:pt idx="119">
                  <c:v>85.075306979908092</c:v>
                </c:pt>
                <c:pt idx="120">
                  <c:v>85.965335299732686</c:v>
                </c:pt>
                <c:pt idx="121">
                  <c:v>86.60773015681022</c:v>
                </c:pt>
                <c:pt idx="122">
                  <c:v>86.863668193972373</c:v>
                </c:pt>
                <c:pt idx="123">
                  <c:v>86.616488624682134</c:v>
                </c:pt>
                <c:pt idx="124">
                  <c:v>85.817912925416906</c:v>
                </c:pt>
                <c:pt idx="125">
                  <c:v>84.524977543306576</c:v>
                </c:pt>
                <c:pt idx="126">
                  <c:v>82.9030738487089</c:v>
                </c:pt>
                <c:pt idx="127">
                  <c:v>81.184518405385077</c:v>
                </c:pt>
                <c:pt idx="128">
                  <c:v>79.597960385040182</c:v>
                </c:pt>
                <c:pt idx="129">
                  <c:v>78.302710011406489</c:v>
                </c:pt>
                <c:pt idx="130">
                  <c:v>77.35834588780412</c:v>
                </c:pt>
                <c:pt idx="131">
                  <c:v>76.736939646268041</c:v>
                </c:pt>
                <c:pt idx="132">
                  <c:v>76.361516874019969</c:v>
                </c:pt>
                <c:pt idx="133">
                  <c:v>76.146140803096102</c:v>
                </c:pt>
                <c:pt idx="134">
                  <c:v>76.021198667718551</c:v>
                </c:pt>
                <c:pt idx="135">
                  <c:v>75.941255880993552</c:v>
                </c:pt>
                <c:pt idx="136">
                  <c:v>75.881805022208553</c:v>
                </c:pt>
                <c:pt idx="137">
                  <c:v>75.832655996479815</c:v>
                </c:pt>
                <c:pt idx="138">
                  <c:v>75.792815492856604</c:v>
                </c:pt>
                <c:pt idx="139">
                  <c:v>75.768411217352025</c:v>
                </c:pt>
                <c:pt idx="140">
                  <c:v>75.773214095766889</c:v>
                </c:pt>
                <c:pt idx="141">
                  <c:v>75.830332950947252</c:v>
                </c:pt>
                <c:pt idx="142">
                  <c:v>75.972968213789699</c:v>
                </c:pt>
                <c:pt idx="143">
                  <c:v>76.241554559482253</c:v>
                </c:pt>
                <c:pt idx="144">
                  <c:v>76.674819042065991</c:v>
                </c:pt>
                <c:pt idx="145">
                  <c:v>77.294154957972708</c:v>
                </c:pt>
                <c:pt idx="146">
                  <c:v>78.084531269287339</c:v>
                </c:pt>
                <c:pt idx="147">
                  <c:v>78.979599334411247</c:v>
                </c:pt>
                <c:pt idx="148">
                  <c:v>79.860789642713797</c:v>
                </c:pt>
                <c:pt idx="149">
                  <c:v>80.577059846220905</c:v>
                </c:pt>
                <c:pt idx="150">
                  <c:v>80.983215595230007</c:v>
                </c:pt>
                <c:pt idx="151">
                  <c:v>80.98421836171967</c:v>
                </c:pt>
                <c:pt idx="152">
                  <c:v>80.567116323429147</c:v>
                </c:pt>
                <c:pt idx="153">
                  <c:v>79.805941723831225</c:v>
                </c:pt>
                <c:pt idx="154">
                  <c:v>78.837070227198097</c:v>
                </c:pt>
                <c:pt idx="155">
                  <c:v>77.816285993181253</c:v>
                </c:pt>
                <c:pt idx="156">
                  <c:v>76.876084733295599</c:v>
                </c:pt>
                <c:pt idx="157">
                  <c:v>76.098962846600543</c:v>
                </c:pt>
                <c:pt idx="158">
                  <c:v>75.512525656246737</c:v>
                </c:pt>
                <c:pt idx="159">
                  <c:v>75.101871185093458</c:v>
                </c:pt>
                <c:pt idx="160">
                  <c:v>74.829305429387034</c:v>
                </c:pt>
                <c:pt idx="161">
                  <c:v>74.652190495415624</c:v>
                </c:pt>
                <c:pt idx="162">
                  <c:v>74.534100897180906</c:v>
                </c:pt>
                <c:pt idx="163">
                  <c:v>74.448991460541649</c:v>
                </c:pt>
                <c:pt idx="164">
                  <c:v>74.380648668496178</c:v>
                </c:pt>
                <c:pt idx="165">
                  <c:v>74.320111700126446</c:v>
                </c:pt>
                <c:pt idx="166">
                  <c:v>74.262934931296115</c:v>
                </c:pt>
                <c:pt idx="167">
                  <c:v>74.20712584133399</c:v>
                </c:pt>
                <c:pt idx="168">
                  <c:v>74.15187540393373</c:v>
                </c:pt>
                <c:pt idx="169">
                  <c:v>74.096886630197275</c:v>
                </c:pt>
                <c:pt idx="170">
                  <c:v>74.042062152828095</c:v>
                </c:pt>
                <c:pt idx="171">
                  <c:v>73.987374614518828</c:v>
                </c:pt>
                <c:pt idx="172">
                  <c:v>73.93281834647712</c:v>
                </c:pt>
                <c:pt idx="173">
                  <c:v>73.878393132752706</c:v>
                </c:pt>
                <c:pt idx="174">
                  <c:v>73.824099328674166</c:v>
                </c:pt>
                <c:pt idx="175">
                  <c:v>73.769936604423265</c:v>
                </c:pt>
                <c:pt idx="176">
                  <c:v>73.715903735476815</c:v>
                </c:pt>
                <c:pt idx="177">
                  <c:v>73.661998663931485</c:v>
                </c:pt>
                <c:pt idx="178">
                  <c:v>73.608218618267983</c:v>
                </c:pt>
                <c:pt idx="179">
                  <c:v>73.554560237990827</c:v>
                </c:pt>
                <c:pt idx="180">
                  <c:v>73.501019690403808</c:v>
                </c:pt>
                <c:pt idx="181">
                  <c:v>73.447592776578958</c:v>
                </c:pt>
                <c:pt idx="182">
                  <c:v>73.394275025945959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83.421337095155152</c:v>
                </c:pt>
                <c:pt idx="1">
                  <c:v>83.617562883819772</c:v>
                </c:pt>
                <c:pt idx="2">
                  <c:v>83.812643350293229</c:v>
                </c:pt>
                <c:pt idx="3">
                  <c:v>84.006430078238139</c:v>
                </c:pt>
                <c:pt idx="4">
                  <c:v>84.198758074542525</c:v>
                </c:pt>
                <c:pt idx="5">
                  <c:v>84.389444253529362</c:v>
                </c:pt>
                <c:pt idx="6">
                  <c:v>84.578285843528008</c:v>
                </c:pt>
                <c:pt idx="7">
                  <c:v>84.765058725852697</c:v>
                </c:pt>
                <c:pt idx="8">
                  <c:v>84.949515720474082</c:v>
                </c:pt>
                <c:pt idx="9">
                  <c:v>85.131384837736675</c:v>
                </c:pt>
                <c:pt idx="10">
                  <c:v>85.310367521442203</c:v>
                </c:pt>
                <c:pt idx="11">
                  <c:v>85.486136915547618</c:v>
                </c:pt>
                <c:pt idx="12">
                  <c:v>85.658336194650772</c:v>
                </c:pt>
                <c:pt idx="13">
                  <c:v>85.826577007346529</c:v>
                </c:pt>
                <c:pt idx="14">
                  <c:v>85.990438091370606</c:v>
                </c:pt>
                <c:pt idx="15">
                  <c:v>86.149464130066775</c:v>
                </c:pt>
                <c:pt idx="16">
                  <c:v>86.303164930875056</c:v>
                </c:pt>
                <c:pt idx="17">
                  <c:v>86.451015017888054</c:v>
                </c:pt>
                <c:pt idx="18">
                  <c:v>86.592453741547686</c:v>
                </c:pt>
                <c:pt idx="19">
                  <c:v>86.726886018582903</c:v>
                </c:pt>
                <c:pt idx="20">
                  <c:v>86.853683823456691</c:v>
                </c:pt>
                <c:pt idx="21">
                  <c:v>86.972188557841505</c:v>
                </c:pt>
                <c:pt idx="22">
                  <c:v>87.081714425738014</c:v>
                </c:pt>
                <c:pt idx="23">
                  <c:v>87.181552937393008</c:v>
                </c:pt>
                <c:pt idx="24">
                  <c:v>87.270978653673353</c:v>
                </c:pt>
                <c:pt idx="25">
                  <c:v>87.349256262516263</c:v>
                </c:pt>
                <c:pt idx="26">
                  <c:v>87.415649049150488</c:v>
                </c:pt>
                <c:pt idx="27">
                  <c:v>87.469428780916232</c:v>
                </c:pt>
                <c:pt idx="28">
                  <c:v>87.509886975183008</c:v>
                </c:pt>
                <c:pt idx="29">
                  <c:v>87.536347455304465</c:v>
                </c:pt>
                <c:pt idx="30">
                  <c:v>87.54818002598995</c:v>
                </c:pt>
                <c:pt idx="31">
                  <c:v>87.54481501834546</c:v>
                </c:pt>
                <c:pt idx="32">
                  <c:v>87.525758369914584</c:v>
                </c:pt>
                <c:pt idx="33">
                  <c:v>87.490606821459551</c:v>
                </c:pt>
                <c:pt idx="34">
                  <c:v>87.439062736298553</c:v>
                </c:pt>
                <c:pt idx="35">
                  <c:v>87.370947986953837</c:v>
                </c:pt>
                <c:pt idx="36">
                  <c:v>87.28621631516593</c:v>
                </c:pt>
                <c:pt idx="37">
                  <c:v>87.184963562043905</c:v>
                </c:pt>
                <c:pt idx="38">
                  <c:v>87.067435190971594</c:v>
                </c:pt>
                <c:pt idx="39">
                  <c:v>86.934030590354823</c:v>
                </c:pt>
                <c:pt idx="40">
                  <c:v>86.785303746794071</c:v>
                </c:pt>
                <c:pt idx="41">
                  <c:v>86.621960018610125</c:v>
                </c:pt>
                <c:pt idx="42">
                  <c:v>86.444848907855487</c:v>
                </c:pt>
                <c:pt idx="43">
                  <c:v>86.254952915560978</c:v>
                </c:pt>
                <c:pt idx="44">
                  <c:v>86.053372756878176</c:v>
                </c:pt>
                <c:pt idx="45">
                  <c:v>85.841309395474852</c:v>
                </c:pt>
                <c:pt idx="46">
                  <c:v>85.620043515644554</c:v>
                </c:pt>
                <c:pt idx="47">
                  <c:v>85.390913173496131</c:v>
                </c:pt>
                <c:pt idx="48">
                  <c:v>85.155290445877711</c:v>
                </c:pt>
                <c:pt idx="49">
                  <c:v>84.914557922206313</c:v>
                </c:pt>
                <c:pt idx="50">
                  <c:v>84.670085859696016</c:v>
                </c:pt>
                <c:pt idx="51">
                  <c:v>84.423210750799328</c:v>
                </c:pt>
                <c:pt idx="52">
                  <c:v>84.175215941108263</c:v>
                </c:pt>
                <c:pt idx="53">
                  <c:v>83.927314797388618</c:v>
                </c:pt>
                <c:pt idx="54">
                  <c:v>83.68063677113841</c:v>
                </c:pt>
                <c:pt idx="55">
                  <c:v>83.436216545366264</c:v>
                </c:pt>
                <c:pt idx="56">
                  <c:v>83.194986302267566</c:v>
                </c:pt>
                <c:pt idx="57">
                  <c:v>82.95777101609275</c:v>
                </c:pt>
                <c:pt idx="58">
                  <c:v>82.725286565063541</c:v>
                </c:pt>
                <c:pt idx="59">
                  <c:v>82.498140372201945</c:v>
                </c:pt>
                <c:pt idx="60">
                  <c:v>82.276834228291989</c:v>
                </c:pt>
                <c:pt idx="61">
                  <c:v>82.061768919587195</c:v>
                </c:pt>
                <c:pt idx="62">
                  <c:v>81.85325027537786</c:v>
                </c:pt>
                <c:pt idx="63">
                  <c:v>81.651496262166376</c:v>
                </c:pt>
                <c:pt idx="64">
                  <c:v>81.456644777513645</c:v>
                </c:pt>
                <c:pt idx="65">
                  <c:v>81.268761833159616</c:v>
                </c:pt>
                <c:pt idx="66">
                  <c:v>81.087849859667131</c:v>
                </c:pt>
                <c:pt idx="67">
                  <c:v>80.913855910044518</c:v>
                </c:pt>
                <c:pt idx="68">
                  <c:v>80.746679584714784</c:v>
                </c:pt>
                <c:pt idx="69">
                  <c:v>80.586180542676033</c:v>
                </c:pt>
                <c:pt idx="70">
                  <c:v>80.432185502273924</c:v>
                </c:pt>
                <c:pt idx="71">
                  <c:v>80.28449466881176</c:v>
                </c:pt>
                <c:pt idx="72">
                  <c:v>80.142887554871109</c:v>
                </c:pt>
                <c:pt idx="73">
                  <c:v>80.007128182698679</c:v>
                </c:pt>
                <c:pt idx="74">
                  <c:v>79.876969676595465</c:v>
                </c:pt>
                <c:pt idx="75">
                  <c:v>79.752158267361835</c:v>
                </c:pt>
                <c:pt idx="76">
                  <c:v>79.632436741050768</c:v>
                </c:pt>
                <c:pt idx="77">
                  <c:v>79.517547371137724</c:v>
                </c:pt>
                <c:pt idx="78">
                  <c:v>79.40723437731431</c:v>
                </c:pt>
                <c:pt idx="79">
                  <c:v>79.301245955992698</c:v>
                </c:pt>
                <c:pt idx="80">
                  <c:v>79.199335927765389</c:v>
                </c:pt>
                <c:pt idx="81">
                  <c:v>79.101265045927306</c:v>
                </c:pt>
                <c:pt idx="82">
                  <c:v>79.006802008104145</c:v>
                </c:pt>
                <c:pt idx="83">
                  <c:v>78.915724210339803</c:v>
                </c:pt>
                <c:pt idx="84">
                  <c:v>78.827818279924074</c:v>
                </c:pt>
                <c:pt idx="85">
                  <c:v>78.742880419979031</c:v>
                </c:pt>
                <c:pt idx="86">
                  <c:v>78.660716595514572</c:v>
                </c:pt>
                <c:pt idx="87">
                  <c:v>78.581142587418327</c:v>
                </c:pt>
                <c:pt idx="88">
                  <c:v>78.503983937738511</c:v>
                </c:pt>
                <c:pt idx="89">
                  <c:v>78.429075806701846</c:v>
                </c:pt>
                <c:pt idx="90">
                  <c:v>78.356262759210708</c:v>
                </c:pt>
                <c:pt idx="91">
                  <c:v>78.285398496103809</c:v>
                </c:pt>
                <c:pt idx="92">
                  <c:v>78.216345543242539</c:v>
                </c:pt>
                <c:pt idx="93">
                  <c:v>78.148974909499969</c:v>
                </c:pt>
                <c:pt idx="94">
                  <c:v>78.083165722968417</c:v>
                </c:pt>
                <c:pt idx="95">
                  <c:v>78.018804853153981</c:v>
                </c:pt>
                <c:pt idx="96">
                  <c:v>77.955786525572478</c:v>
                </c:pt>
                <c:pt idx="97">
                  <c:v>77.894011933987358</c:v>
                </c:pt>
                <c:pt idx="98">
                  <c:v>77.833388854517167</c:v>
                </c:pt>
                <c:pt idx="99">
                  <c:v>77.77383126497088</c:v>
                </c:pt>
                <c:pt idx="100">
                  <c:v>77.715258972028721</c:v>
                </c:pt>
                <c:pt idx="101">
                  <c:v>77.657597248258838</c:v>
                </c:pt>
                <c:pt idx="102">
                  <c:v>77.600776480431279</c:v>
                </c:pt>
                <c:pt idx="103">
                  <c:v>77.544731830149161</c:v>
                </c:pt>
                <c:pt idx="104">
                  <c:v>77.489402907450213</c:v>
                </c:pt>
                <c:pt idx="105">
                  <c:v>77.434733457731582</c:v>
                </c:pt>
                <c:pt idx="106">
                  <c:v>77.380671062105861</c:v>
                </c:pt>
                <c:pt idx="107">
                  <c:v>77.327166851102319</c:v>
                </c:pt>
                <c:pt idx="108">
                  <c:v>77.274175231474786</c:v>
                </c:pt>
                <c:pt idx="109">
                  <c:v>77.221653625763224</c:v>
                </c:pt>
                <c:pt idx="110">
                  <c:v>77.169562224175365</c:v>
                </c:pt>
                <c:pt idx="111">
                  <c:v>77.117863748302028</c:v>
                </c:pt>
                <c:pt idx="112">
                  <c:v>77.066523226155269</c:v>
                </c:pt>
                <c:pt idx="113">
                  <c:v>77.015507778018275</c:v>
                </c:pt>
                <c:pt idx="114">
                  <c:v>76.96478641261821</c:v>
                </c:pt>
                <c:pt idx="115">
                  <c:v>76.914329833179366</c:v>
                </c:pt>
                <c:pt idx="116">
                  <c:v>76.864110252981007</c:v>
                </c:pt>
                <c:pt idx="117">
                  <c:v>76.814101220133907</c:v>
                </c:pt>
                <c:pt idx="118">
                  <c:v>76.764277451400801</c:v>
                </c:pt>
                <c:pt idx="119">
                  <c:v>76.714614675020783</c:v>
                </c:pt>
                <c:pt idx="120">
                  <c:v>76.665089482652917</c:v>
                </c:pt>
                <c:pt idx="121">
                  <c:v>76.615679190733488</c:v>
                </c:pt>
                <c:pt idx="122">
                  <c:v>76.566361711740214</c:v>
                </c:pt>
                <c:pt idx="123">
                  <c:v>76.517115436075201</c:v>
                </c:pt>
                <c:pt idx="124">
                  <c:v>76.467919125510974</c:v>
                </c:pt>
                <c:pt idx="125">
                  <c:v>76.418751819387353</c:v>
                </c:pt>
                <c:pt idx="126">
                  <c:v>76.369592754990819</c:v>
                </c:pt>
                <c:pt idx="127">
                  <c:v>76.320421303782496</c:v>
                </c:pt>
                <c:pt idx="128">
                  <c:v>76.271216925352263</c:v>
                </c:pt>
                <c:pt idx="129">
                  <c:v>76.221959141145561</c:v>
                </c:pt>
                <c:pt idx="130">
                  <c:v>76.172627530114283</c:v>
                </c:pt>
                <c:pt idx="131">
                  <c:v>76.123201748461497</c:v>
                </c:pt>
                <c:pt idx="132">
                  <c:v>76.073661575548755</c:v>
                </c:pt>
                <c:pt idx="133">
                  <c:v>76.023986987790323</c:v>
                </c:pt>
                <c:pt idx="134">
                  <c:v>75.974158261938527</c:v>
                </c:pt>
                <c:pt idx="135">
                  <c:v>75.924156108545603</c:v>
                </c:pt>
                <c:pt idx="136">
                  <c:v>75.873961835550844</c:v>
                </c:pt>
                <c:pt idx="137">
                  <c:v>75.823557540882675</c:v>
                </c:pt>
                <c:pt idx="138">
                  <c:v>75.772926331691508</c:v>
                </c:pt>
                <c:pt idx="139">
                  <c:v>75.722052566373208</c:v>
                </c:pt>
                <c:pt idx="140">
                  <c:v>75.670922113957431</c:v>
                </c:pt>
                <c:pt idx="141">
                  <c:v>75.619522623803419</c:v>
                </c:pt>
                <c:pt idx="142">
                  <c:v>75.567843796972141</c:v>
                </c:pt>
                <c:pt idx="143">
                  <c:v>75.515877649258357</c:v>
                </c:pt>
                <c:pt idx="144">
                  <c:v>75.463618754809985</c:v>
                </c:pt>
                <c:pt idx="145">
                  <c:v>75.41106445867932</c:v>
                </c:pt>
                <c:pt idx="146">
                  <c:v>75.358215046669642</c:v>
                </c:pt>
                <c:pt idx="147">
                  <c:v>75.305073861562306</c:v>
                </c:pt>
                <c:pt idx="148">
                  <c:v>75.251647356279904</c:v>
                </c:pt>
                <c:pt idx="149">
                  <c:v>75.197945076750528</c:v>
                </c:pt>
                <c:pt idx="150">
                  <c:v>75.143979570100583</c:v>
                </c:pt>
                <c:pt idx="151">
                  <c:v>75.089766217162094</c:v>
                </c:pt>
                <c:pt idx="152">
                  <c:v>75.035322991918363</c:v>
                </c:pt>
                <c:pt idx="153">
                  <c:v>74.980670154164244</c:v>
                </c:pt>
                <c:pt idx="154">
                  <c:v>74.925829885045488</c:v>
                </c:pt>
                <c:pt idx="155">
                  <c:v>74.870825877997916</c:v>
                </c:pt>
                <c:pt idx="156">
                  <c:v>74.815682899708136</c:v>
                </c:pt>
                <c:pt idx="157">
                  <c:v>74.760426336906917</c:v>
                </c:pt>
                <c:pt idx="158">
                  <c:v>74.705081745015576</c:v>
                </c:pt>
                <c:pt idx="159">
                  <c:v>74.64967441391579</c:v>
                </c:pt>
                <c:pt idx="160">
                  <c:v>74.594228964509199</c:v>
                </c:pt>
                <c:pt idx="161">
                  <c:v>74.538768987449714</c:v>
                </c:pt>
                <c:pt idx="162">
                  <c:v>74.48331673268666</c:v>
                </c:pt>
                <c:pt idx="163">
                  <c:v>74.427892855487784</c:v>
                </c:pt>
                <c:pt idx="164">
                  <c:v>74.372516221644815</c:v>
                </c:pt>
                <c:pt idx="165">
                  <c:v>74.317203771801303</c:v>
                </c:pt>
                <c:pt idx="166">
                  <c:v>74.261970442436848</c:v>
                </c:pt>
                <c:pt idx="167">
                  <c:v>74.206829139095376</c:v>
                </c:pt>
                <c:pt idx="168">
                  <c:v>74.151790756009959</c:v>
                </c:pt>
                <c:pt idx="169">
                  <c:v>74.09686423535392</c:v>
                </c:pt>
                <c:pt idx="170">
                  <c:v>74.042056658903277</c:v>
                </c:pt>
                <c:pt idx="171">
                  <c:v>73.987373364866201</c:v>
                </c:pt>
                <c:pt idx="172">
                  <c:v>73.932818082941822</c:v>
                </c:pt>
                <c:pt idx="173">
                  <c:v>73.878393081229348</c:v>
                </c:pt>
                <c:pt idx="174">
                  <c:v>73.824099319336042</c:v>
                </c:pt>
                <c:pt idx="175">
                  <c:v>73.769936602854415</c:v>
                </c:pt>
                <c:pt idx="176">
                  <c:v>73.715903735232502</c:v>
                </c:pt>
                <c:pt idx="177">
                  <c:v>73.661998663896213</c:v>
                </c:pt>
                <c:pt idx="178">
                  <c:v>73.608218618263265</c:v>
                </c:pt>
                <c:pt idx="179">
                  <c:v>73.554560237990245</c:v>
                </c:pt>
                <c:pt idx="180">
                  <c:v>73.501019690403737</c:v>
                </c:pt>
                <c:pt idx="181">
                  <c:v>73.447592776578944</c:v>
                </c:pt>
                <c:pt idx="182">
                  <c:v>73.394275025945959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86.022999999999996</c:v>
                </c:pt>
                <c:pt idx="1">
                  <c:v>85.93</c:v>
                </c:pt>
                <c:pt idx="2">
                  <c:v>86.022999999999996</c:v>
                </c:pt>
                <c:pt idx="3">
                  <c:v>85.372</c:v>
                </c:pt>
                <c:pt idx="4">
                  <c:v>86.697999999999993</c:v>
                </c:pt>
                <c:pt idx="5">
                  <c:v>84.046999999999997</c:v>
                </c:pt>
                <c:pt idx="6">
                  <c:v>85.766999999999996</c:v>
                </c:pt>
                <c:pt idx="7">
                  <c:v>85.302000000000007</c:v>
                </c:pt>
                <c:pt idx="8">
                  <c:v>85.14</c:v>
                </c:pt>
                <c:pt idx="9">
                  <c:v>85.233000000000004</c:v>
                </c:pt>
                <c:pt idx="10">
                  <c:v>84.790999999999997</c:v>
                </c:pt>
                <c:pt idx="11">
                  <c:v>85.697999999999993</c:v>
                </c:pt>
                <c:pt idx="12">
                  <c:v>84.07</c:v>
                </c:pt>
                <c:pt idx="13">
                  <c:v>87.093000000000004</c:v>
                </c:pt>
                <c:pt idx="14">
                  <c:v>84.766999999999996</c:v>
                </c:pt>
                <c:pt idx="15">
                  <c:v>85.278999999999996</c:v>
                </c:pt>
                <c:pt idx="16">
                  <c:v>86.721000000000004</c:v>
                </c:pt>
                <c:pt idx="17">
                  <c:v>85.953000000000003</c:v>
                </c:pt>
                <c:pt idx="18">
                  <c:v>86.512</c:v>
                </c:pt>
                <c:pt idx="19">
                  <c:v>85.418999999999997</c:v>
                </c:pt>
                <c:pt idx="20">
                  <c:v>85.93</c:v>
                </c:pt>
                <c:pt idx="21">
                  <c:v>85.14</c:v>
                </c:pt>
                <c:pt idx="22">
                  <c:v>85.953000000000003</c:v>
                </c:pt>
                <c:pt idx="23">
                  <c:v>86.628</c:v>
                </c:pt>
                <c:pt idx="24">
                  <c:v>85.93</c:v>
                </c:pt>
                <c:pt idx="25">
                  <c:v>86.465000000000003</c:v>
                </c:pt>
                <c:pt idx="26">
                  <c:v>86.744</c:v>
                </c:pt>
                <c:pt idx="27">
                  <c:v>86.116</c:v>
                </c:pt>
                <c:pt idx="28">
                  <c:v>87.325999999999993</c:v>
                </c:pt>
                <c:pt idx="29">
                  <c:v>87.512</c:v>
                </c:pt>
                <c:pt idx="30">
                  <c:v>88.465000000000003</c:v>
                </c:pt>
                <c:pt idx="31">
                  <c:v>88.372</c:v>
                </c:pt>
                <c:pt idx="32">
                  <c:v>88.233000000000004</c:v>
                </c:pt>
                <c:pt idx="33">
                  <c:v>89.674000000000007</c:v>
                </c:pt>
                <c:pt idx="34">
                  <c:v>90.605000000000004</c:v>
                </c:pt>
                <c:pt idx="35">
                  <c:v>90.512</c:v>
                </c:pt>
                <c:pt idx="36">
                  <c:v>91.394999999999996</c:v>
                </c:pt>
                <c:pt idx="37">
                  <c:v>92.302000000000007</c:v>
                </c:pt>
                <c:pt idx="38">
                  <c:v>92.349000000000004</c:v>
                </c:pt>
                <c:pt idx="39">
                  <c:v>93.697999999999993</c:v>
                </c:pt>
                <c:pt idx="40">
                  <c:v>93.628</c:v>
                </c:pt>
                <c:pt idx="41">
                  <c:v>94.093000000000004</c:v>
                </c:pt>
                <c:pt idx="42">
                  <c:v>96.394999999999996</c:v>
                </c:pt>
                <c:pt idx="43">
                  <c:v>96.906999999999996</c:v>
                </c:pt>
                <c:pt idx="44">
                  <c:v>99.488</c:v>
                </c:pt>
                <c:pt idx="45">
                  <c:v>99.534999999999997</c:v>
                </c:pt>
                <c:pt idx="46">
                  <c:v>103.372</c:v>
                </c:pt>
                <c:pt idx="47">
                  <c:v>106.44199999999999</c:v>
                </c:pt>
                <c:pt idx="48">
                  <c:v>113.023</c:v>
                </c:pt>
                <c:pt idx="49">
                  <c:v>119.953</c:v>
                </c:pt>
                <c:pt idx="50">
                  <c:v>130.023</c:v>
                </c:pt>
                <c:pt idx="51">
                  <c:v>142.39500000000001</c:v>
                </c:pt>
                <c:pt idx="52">
                  <c:v>159</c:v>
                </c:pt>
                <c:pt idx="53">
                  <c:v>176.39500000000001</c:v>
                </c:pt>
                <c:pt idx="54">
                  <c:v>193.44200000000001</c:v>
                </c:pt>
                <c:pt idx="55">
                  <c:v>207.465</c:v>
                </c:pt>
                <c:pt idx="56">
                  <c:v>219.233</c:v>
                </c:pt>
                <c:pt idx="57">
                  <c:v>227.44200000000001</c:v>
                </c:pt>
                <c:pt idx="58">
                  <c:v>233</c:v>
                </c:pt>
                <c:pt idx="59">
                  <c:v>236.32599999999999</c:v>
                </c:pt>
                <c:pt idx="60">
                  <c:v>236.83699999999999</c:v>
                </c:pt>
                <c:pt idx="61">
                  <c:v>233.488</c:v>
                </c:pt>
                <c:pt idx="62">
                  <c:v>224.256</c:v>
                </c:pt>
                <c:pt idx="63">
                  <c:v>206.744</c:v>
                </c:pt>
                <c:pt idx="64">
                  <c:v>180.62799999999999</c:v>
                </c:pt>
                <c:pt idx="65">
                  <c:v>148.209</c:v>
                </c:pt>
                <c:pt idx="66">
                  <c:v>114.488</c:v>
                </c:pt>
                <c:pt idx="67">
                  <c:v>92.790999999999997</c:v>
                </c:pt>
                <c:pt idx="68">
                  <c:v>88.418999999999997</c:v>
                </c:pt>
                <c:pt idx="69">
                  <c:v>90.046999999999997</c:v>
                </c:pt>
                <c:pt idx="70">
                  <c:v>93.558000000000007</c:v>
                </c:pt>
                <c:pt idx="71">
                  <c:v>97.605000000000004</c:v>
                </c:pt>
                <c:pt idx="72">
                  <c:v>101.14</c:v>
                </c:pt>
                <c:pt idx="73">
                  <c:v>109.116</c:v>
                </c:pt>
                <c:pt idx="74">
                  <c:v>117.744</c:v>
                </c:pt>
                <c:pt idx="75">
                  <c:v>129.047</c:v>
                </c:pt>
                <c:pt idx="76">
                  <c:v>141.83699999999999</c:v>
                </c:pt>
                <c:pt idx="77">
                  <c:v>155.58099999999999</c:v>
                </c:pt>
                <c:pt idx="78">
                  <c:v>168.67400000000001</c:v>
                </c:pt>
                <c:pt idx="79">
                  <c:v>178.32599999999999</c:v>
                </c:pt>
                <c:pt idx="80">
                  <c:v>187.90700000000001</c:v>
                </c:pt>
                <c:pt idx="81">
                  <c:v>192.256</c:v>
                </c:pt>
                <c:pt idx="82">
                  <c:v>194.34899999999999</c:v>
                </c:pt>
                <c:pt idx="83">
                  <c:v>191.488</c:v>
                </c:pt>
                <c:pt idx="84">
                  <c:v>180.721</c:v>
                </c:pt>
                <c:pt idx="85">
                  <c:v>165.209</c:v>
                </c:pt>
                <c:pt idx="86">
                  <c:v>141.09299999999999</c:v>
                </c:pt>
                <c:pt idx="87">
                  <c:v>111.93</c:v>
                </c:pt>
                <c:pt idx="88">
                  <c:v>89.581000000000003</c:v>
                </c:pt>
                <c:pt idx="89">
                  <c:v>78.534999999999997</c:v>
                </c:pt>
                <c:pt idx="90">
                  <c:v>76.605000000000004</c:v>
                </c:pt>
                <c:pt idx="91">
                  <c:v>77.14</c:v>
                </c:pt>
                <c:pt idx="92">
                  <c:v>78.512</c:v>
                </c:pt>
                <c:pt idx="93">
                  <c:v>77.162999999999997</c:v>
                </c:pt>
                <c:pt idx="94">
                  <c:v>77.674000000000007</c:v>
                </c:pt>
                <c:pt idx="95">
                  <c:v>78.977000000000004</c:v>
                </c:pt>
                <c:pt idx="96">
                  <c:v>79.581000000000003</c:v>
                </c:pt>
                <c:pt idx="97">
                  <c:v>78.953000000000003</c:v>
                </c:pt>
                <c:pt idx="98">
                  <c:v>78.977000000000004</c:v>
                </c:pt>
                <c:pt idx="99">
                  <c:v>77.697999999999993</c:v>
                </c:pt>
                <c:pt idx="100">
                  <c:v>79.488</c:v>
                </c:pt>
                <c:pt idx="101">
                  <c:v>79.884</c:v>
                </c:pt>
                <c:pt idx="102">
                  <c:v>79.906999999999996</c:v>
                </c:pt>
                <c:pt idx="103">
                  <c:v>79.813999999999993</c:v>
                </c:pt>
                <c:pt idx="104">
                  <c:v>81.186000000000007</c:v>
                </c:pt>
                <c:pt idx="105">
                  <c:v>80.86</c:v>
                </c:pt>
                <c:pt idx="106">
                  <c:v>79.744</c:v>
                </c:pt>
                <c:pt idx="107">
                  <c:v>79.721000000000004</c:v>
                </c:pt>
                <c:pt idx="108">
                  <c:v>80.512</c:v>
                </c:pt>
                <c:pt idx="109">
                  <c:v>80.86</c:v>
                </c:pt>
                <c:pt idx="110">
                  <c:v>81.046999999999997</c:v>
                </c:pt>
                <c:pt idx="111">
                  <c:v>80.372</c:v>
                </c:pt>
                <c:pt idx="112">
                  <c:v>81.488</c:v>
                </c:pt>
                <c:pt idx="113">
                  <c:v>81.162999999999997</c:v>
                </c:pt>
                <c:pt idx="114">
                  <c:v>83.465000000000003</c:v>
                </c:pt>
                <c:pt idx="115">
                  <c:v>83.233000000000004</c:v>
                </c:pt>
                <c:pt idx="116">
                  <c:v>86</c:v>
                </c:pt>
                <c:pt idx="117">
                  <c:v>87.953000000000003</c:v>
                </c:pt>
                <c:pt idx="118">
                  <c:v>87.650999999999996</c:v>
                </c:pt>
                <c:pt idx="119">
                  <c:v>89.605000000000004</c:v>
                </c:pt>
                <c:pt idx="120">
                  <c:v>89.884</c:v>
                </c:pt>
                <c:pt idx="121">
                  <c:v>88.512</c:v>
                </c:pt>
                <c:pt idx="122">
                  <c:v>88.977000000000004</c:v>
                </c:pt>
                <c:pt idx="123">
                  <c:v>86.441999999999993</c:v>
                </c:pt>
                <c:pt idx="124">
                  <c:v>84.302000000000007</c:v>
                </c:pt>
                <c:pt idx="125">
                  <c:v>83.394999999999996</c:v>
                </c:pt>
                <c:pt idx="126">
                  <c:v>79.721000000000004</c:v>
                </c:pt>
                <c:pt idx="127">
                  <c:v>79.069999999999993</c:v>
                </c:pt>
                <c:pt idx="128">
                  <c:v>75.837000000000003</c:v>
                </c:pt>
                <c:pt idx="129">
                  <c:v>77.418999999999997</c:v>
                </c:pt>
                <c:pt idx="130">
                  <c:v>77.116</c:v>
                </c:pt>
                <c:pt idx="131">
                  <c:v>76.837000000000003</c:v>
                </c:pt>
                <c:pt idx="132">
                  <c:v>76.86</c:v>
                </c:pt>
                <c:pt idx="133">
                  <c:v>75.790999999999997</c:v>
                </c:pt>
                <c:pt idx="134">
                  <c:v>75.256</c:v>
                </c:pt>
                <c:pt idx="135">
                  <c:v>77.233000000000004</c:v>
                </c:pt>
                <c:pt idx="136">
                  <c:v>75.86</c:v>
                </c:pt>
                <c:pt idx="137">
                  <c:v>76.697999999999993</c:v>
                </c:pt>
                <c:pt idx="138">
                  <c:v>76</c:v>
                </c:pt>
                <c:pt idx="139">
                  <c:v>75.744</c:v>
                </c:pt>
                <c:pt idx="140">
                  <c:v>77.093000000000004</c:v>
                </c:pt>
                <c:pt idx="141">
                  <c:v>76.605000000000004</c:v>
                </c:pt>
                <c:pt idx="142">
                  <c:v>78.86</c:v>
                </c:pt>
                <c:pt idx="143">
                  <c:v>79.790999999999997</c:v>
                </c:pt>
                <c:pt idx="144">
                  <c:v>80.022999999999996</c:v>
                </c:pt>
                <c:pt idx="145">
                  <c:v>79.930000000000007</c:v>
                </c:pt>
                <c:pt idx="146">
                  <c:v>81.766999999999996</c:v>
                </c:pt>
                <c:pt idx="147">
                  <c:v>82.650999999999996</c:v>
                </c:pt>
                <c:pt idx="148">
                  <c:v>84.046999999999997</c:v>
                </c:pt>
                <c:pt idx="149">
                  <c:v>81.884</c:v>
                </c:pt>
                <c:pt idx="150">
                  <c:v>82.884</c:v>
                </c:pt>
                <c:pt idx="151">
                  <c:v>81.069999999999993</c:v>
                </c:pt>
                <c:pt idx="152">
                  <c:v>81.022999999999996</c:v>
                </c:pt>
                <c:pt idx="153">
                  <c:v>78.884</c:v>
                </c:pt>
                <c:pt idx="154">
                  <c:v>78.744</c:v>
                </c:pt>
                <c:pt idx="155">
                  <c:v>78.441999999999993</c:v>
                </c:pt>
                <c:pt idx="156">
                  <c:v>76.674000000000007</c:v>
                </c:pt>
                <c:pt idx="157">
                  <c:v>75.418999999999997</c:v>
                </c:pt>
                <c:pt idx="158">
                  <c:v>74.628</c:v>
                </c:pt>
                <c:pt idx="159">
                  <c:v>74.790999999999997</c:v>
                </c:pt>
                <c:pt idx="160">
                  <c:v>74.650999999999996</c:v>
                </c:pt>
                <c:pt idx="161">
                  <c:v>74.884</c:v>
                </c:pt>
                <c:pt idx="162">
                  <c:v>74.278999999999996</c:v>
                </c:pt>
                <c:pt idx="163">
                  <c:v>73.302000000000007</c:v>
                </c:pt>
                <c:pt idx="164">
                  <c:v>74.650999999999996</c:v>
                </c:pt>
                <c:pt idx="165">
                  <c:v>75.093000000000004</c:v>
                </c:pt>
                <c:pt idx="166">
                  <c:v>74.349000000000004</c:v>
                </c:pt>
                <c:pt idx="167">
                  <c:v>73.813999999999993</c:v>
                </c:pt>
                <c:pt idx="168">
                  <c:v>74.022999999999996</c:v>
                </c:pt>
                <c:pt idx="169">
                  <c:v>73.674000000000007</c:v>
                </c:pt>
                <c:pt idx="170">
                  <c:v>74.488</c:v>
                </c:pt>
                <c:pt idx="171">
                  <c:v>73.394999999999996</c:v>
                </c:pt>
                <c:pt idx="172">
                  <c:v>74.86</c:v>
                </c:pt>
                <c:pt idx="173">
                  <c:v>74.394999999999996</c:v>
                </c:pt>
                <c:pt idx="174">
                  <c:v>73.906999999999996</c:v>
                </c:pt>
                <c:pt idx="175">
                  <c:v>73.628</c:v>
                </c:pt>
                <c:pt idx="176">
                  <c:v>73.209000000000003</c:v>
                </c:pt>
                <c:pt idx="177">
                  <c:v>72.650999999999996</c:v>
                </c:pt>
                <c:pt idx="178">
                  <c:v>74.418999999999997</c:v>
                </c:pt>
                <c:pt idx="179">
                  <c:v>73.069999999999993</c:v>
                </c:pt>
                <c:pt idx="180">
                  <c:v>73.721000000000004</c:v>
                </c:pt>
                <c:pt idx="181">
                  <c:v>74.372</c:v>
                </c:pt>
                <c:pt idx="182">
                  <c:v>73.488</c:v>
                </c:pt>
                <c:pt idx="183">
                  <c:v>73.394999999999996</c:v>
                </c:pt>
                <c:pt idx="184">
                  <c:v>75.325999999999993</c:v>
                </c:pt>
                <c:pt idx="185">
                  <c:v>72.558000000000007</c:v>
                </c:pt>
                <c:pt idx="186">
                  <c:v>73.697999999999993</c:v>
                </c:pt>
                <c:pt idx="187">
                  <c:v>75.022999999999996</c:v>
                </c:pt>
                <c:pt idx="188">
                  <c:v>74.650999999999996</c:v>
                </c:pt>
                <c:pt idx="189">
                  <c:v>74.325999999999993</c:v>
                </c:pt>
                <c:pt idx="190">
                  <c:v>75</c:v>
                </c:pt>
                <c:pt idx="191">
                  <c:v>73.488</c:v>
                </c:pt>
                <c:pt idx="192">
                  <c:v>73.674000000000007</c:v>
                </c:pt>
                <c:pt idx="193">
                  <c:v>73.069999999999993</c:v>
                </c:pt>
                <c:pt idx="194">
                  <c:v>73.418999999999997</c:v>
                </c:pt>
                <c:pt idx="195">
                  <c:v>74.628</c:v>
                </c:pt>
                <c:pt idx="196">
                  <c:v>73.534999999999997</c:v>
                </c:pt>
                <c:pt idx="197">
                  <c:v>72.977000000000004</c:v>
                </c:pt>
                <c:pt idx="198">
                  <c:v>72.813999999999993</c:v>
                </c:pt>
                <c:pt idx="199">
                  <c:v>73.581000000000003</c:v>
                </c:pt>
                <c:pt idx="200">
                  <c:v>72.256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83.414089610588292</c:v>
                </c:pt>
                <c:pt idx="1">
                  <c:v>83.610699598514984</c:v>
                </c:pt>
                <c:pt idx="2">
                  <c:v>83.806558914954238</c:v>
                </c:pt>
                <c:pt idx="3">
                  <c:v>84.001550716629225</c:v>
                </c:pt>
                <c:pt idx="4">
                  <c:v>84.19554373412241</c:v>
                </c:pt>
                <c:pt idx="5">
                  <c:v>84.38839083372774</c:v>
                </c:pt>
                <c:pt idx="6">
                  <c:v>84.579927490576324</c:v>
                </c:pt>
                <c:pt idx="7">
                  <c:v>84.769970179767</c:v>
                </c:pt>
                <c:pt idx="8">
                  <c:v>84.958314696145933</c:v>
                </c:pt>
                <c:pt idx="9">
                  <c:v>85.144734418298725</c:v>
                </c:pt>
                <c:pt idx="10">
                  <c:v>85.328978538547076</c:v>
                </c:pt>
                <c:pt idx="11">
                  <c:v>85.510770288730725</c:v>
                </c:pt>
                <c:pt idx="12">
                  <c:v>85.689805202059858</c:v>
                </c:pt>
                <c:pt idx="13">
                  <c:v>85.865749465580635</c:v>
                </c:pt>
                <c:pt idx="14">
                  <c:v>86.038238437898627</c:v>
                </c:pt>
                <c:pt idx="15">
                  <c:v>86.20687543620717</c:v>
                </c:pt>
                <c:pt idx="16">
                  <c:v>86.371230941031044</c:v>
                </c:pt>
                <c:pt idx="17">
                  <c:v>86.530842435465161</c:v>
                </c:pt>
                <c:pt idx="18">
                  <c:v>86.685215202170411</c:v>
                </c:pt>
                <c:pt idx="19">
                  <c:v>86.8338245673377</c:v>
                </c:pt>
                <c:pt idx="20">
                  <c:v>86.976120337560772</c:v>
                </c:pt>
                <c:pt idx="21">
                  <c:v>87.111534567327013</c:v>
                </c:pt>
                <c:pt idx="22">
                  <c:v>87.239494381652193</c:v>
                </c:pt>
                <c:pt idx="23">
                  <c:v>87.359442437667894</c:v>
                </c:pt>
                <c:pt idx="24">
                  <c:v>87.470868834554722</c:v>
                </c:pt>
                <c:pt idx="25">
                  <c:v>87.573359977526195</c:v>
                </c:pt>
                <c:pt idx="26">
                  <c:v>87.666672170097968</c:v>
                </c:pt>
                <c:pt idx="27">
                  <c:v>87.750840623762002</c:v>
                </c:pt>
                <c:pt idx="28">
                  <c:v>87.826338143834192</c:v>
                </c:pt>
                <c:pt idx="29">
                  <c:v>87.894301863314482</c:v>
                </c:pt>
                <c:pt idx="30">
                  <c:v>87.956850753318108</c:v>
                </c:pt>
                <c:pt idx="31">
                  <c:v>88.017520673288317</c:v>
                </c:pt>
                <c:pt idx="32">
                  <c:v>88.08184653109042</c:v>
                </c:pt>
                <c:pt idx="33">
                  <c:v>88.158121406599605</c:v>
                </c:pt>
                <c:pt idx="34">
                  <c:v>88.258358569581901</c:v>
                </c:pt>
                <c:pt idx="35">
                  <c:v>88.399472212949206</c:v>
                </c:pt>
                <c:pt idx="36">
                  <c:v>88.604674358929927</c:v>
                </c:pt>
                <c:pt idx="37">
                  <c:v>88.905056983742014</c:v>
                </c:pt>
                <c:pt idx="38">
                  <c:v>89.341288933739861</c:v>
                </c:pt>
                <c:pt idx="39">
                  <c:v>89.965307073045835</c:v>
                </c:pt>
                <c:pt idx="40">
                  <c:v>90.841822794153188</c:v>
                </c:pt>
                <c:pt idx="41">
                  <c:v>92.049403690645747</c:v>
                </c:pt>
                <c:pt idx="42">
                  <c:v>93.680833970030562</c:v>
                </c:pt>
                <c:pt idx="43">
                  <c:v>95.842417042856965</c:v>
                </c:pt>
                <c:pt idx="44">
                  <c:v>98.651872663713149</c:v>
                </c:pt>
                <c:pt idx="45">
                  <c:v>102.23451249639182</c:v>
                </c:pt>
                <c:pt idx="46">
                  <c:v>106.71746368083339</c:v>
                </c:pt>
                <c:pt idx="47">
                  <c:v>112.22185688475794</c:v>
                </c:pt>
                <c:pt idx="48">
                  <c:v>118.85310278862706</c:v>
                </c:pt>
                <c:pt idx="49">
                  <c:v>126.6896381101063</c:v>
                </c:pt>
                <c:pt idx="50">
                  <c:v>135.77080580439036</c:v>
                </c:pt>
                <c:pt idx="51">
                  <c:v>146.08480242105477</c:v>
                </c:pt>
                <c:pt idx="52">
                  <c:v>157.55778636044758</c:v>
                </c:pt>
                <c:pt idx="53">
                  <c:v>170.04500322894427</c:v>
                </c:pt>
                <c:pt idx="54">
                  <c:v>183.32319870391862</c:v>
                </c:pt>
                <c:pt idx="55">
                  <c:v>197.0782502573372</c:v>
                </c:pt>
                <c:pt idx="56">
                  <c:v>210.86946693836089</c:v>
                </c:pt>
                <c:pt idx="57">
                  <c:v>224.034975477134</c:v>
                </c:pt>
                <c:pt idx="58">
                  <c:v>235.50680786601677</c:v>
                </c:pt>
                <c:pt idx="59">
                  <c:v>243.58531633368298</c:v>
                </c:pt>
                <c:pt idx="60">
                  <c:v>245.90383495279826</c:v>
                </c:pt>
                <c:pt idx="61">
                  <c:v>239.95115605179737</c:v>
                </c:pt>
                <c:pt idx="62">
                  <c:v>224.29392392749261</c:v>
                </c:pt>
                <c:pt idx="63">
                  <c:v>199.95228203071989</c:v>
                </c:pt>
                <c:pt idx="64">
                  <c:v>170.80716796652078</c:v>
                </c:pt>
                <c:pt idx="65">
                  <c:v>142.33023643692667</c:v>
                </c:pt>
                <c:pt idx="66">
                  <c:v>119.27384673973303</c:v>
                </c:pt>
                <c:pt idx="67">
                  <c:v>103.91200093756842</c:v>
                </c:pt>
                <c:pt idx="68">
                  <c:v>95.903443485218418</c:v>
                </c:pt>
                <c:pt idx="69">
                  <c:v>93.453086805607114</c:v>
                </c:pt>
                <c:pt idx="70">
                  <c:v>94.649961504271332</c:v>
                </c:pt>
                <c:pt idx="71">
                  <c:v>98.189041389920064</c:v>
                </c:pt>
                <c:pt idx="72">
                  <c:v>103.43402024805506</c:v>
                </c:pt>
                <c:pt idx="73">
                  <c:v>110.17222829296277</c:v>
                </c:pt>
                <c:pt idx="74">
                  <c:v>118.35897541568366</c:v>
                </c:pt>
                <c:pt idx="75">
                  <c:v>127.95492647744163</c:v>
                </c:pt>
                <c:pt idx="76">
                  <c:v>138.84329915694579</c:v>
                </c:pt>
                <c:pt idx="77">
                  <c:v>150.78813525278449</c:v>
                </c:pt>
                <c:pt idx="78">
                  <c:v>163.39815221092076</c:v>
                </c:pt>
                <c:pt idx="79">
                  <c:v>176.04907457566676</c:v>
                </c:pt>
                <c:pt idx="80">
                  <c:v>187.69902266044443</c:v>
                </c:pt>
                <c:pt idx="81">
                  <c:v>196.59551020827243</c:v>
                </c:pt>
                <c:pt idx="82">
                  <c:v>200.13727197653284</c:v>
                </c:pt>
                <c:pt idx="83">
                  <c:v>195.47149846614906</c:v>
                </c:pt>
                <c:pt idx="84">
                  <c:v>181.13939305971201</c:v>
                </c:pt>
                <c:pt idx="85">
                  <c:v>158.86484511020126</c:v>
                </c:pt>
                <c:pt idx="86">
                  <c:v>133.61812266850717</c:v>
                </c:pt>
                <c:pt idx="87">
                  <c:v>111.22426165507353</c:v>
                </c:pt>
                <c:pt idx="88">
                  <c:v>95.317895098331917</c:v>
                </c:pt>
                <c:pt idx="89">
                  <c:v>86.177436402438175</c:v>
                </c:pt>
                <c:pt idx="90">
                  <c:v>81.893494840002049</c:v>
                </c:pt>
                <c:pt idx="91">
                  <c:v>80.229191710792165</c:v>
                </c:pt>
                <c:pt idx="92">
                  <c:v>79.663715638158095</c:v>
                </c:pt>
                <c:pt idx="93">
                  <c:v>79.463238216170254</c:v>
                </c:pt>
                <c:pt idx="94">
                  <c:v>79.360476331356637</c:v>
                </c:pt>
                <c:pt idx="95">
                  <c:v>79.280004668076515</c:v>
                </c:pt>
                <c:pt idx="96">
                  <c:v>79.205347291529776</c:v>
                </c:pt>
                <c:pt idx="97">
                  <c:v>79.134174620261973</c:v>
                </c:pt>
                <c:pt idx="98">
                  <c:v>79.067127668166563</c:v>
                </c:pt>
                <c:pt idx="99">
                  <c:v>79.005799026868701</c:v>
                </c:pt>
                <c:pt idx="100">
                  <c:v>78.952616886078388</c:v>
                </c:pt>
                <c:pt idx="101">
                  <c:v>78.91106478529305</c:v>
                </c:pt>
                <c:pt idx="102">
                  <c:v>78.885969950638639</c:v>
                </c:pt>
                <c:pt idx="103">
                  <c:v>78.88380369190422</c:v>
                </c:pt>
                <c:pt idx="104">
                  <c:v>78.91295048029248</c:v>
                </c:pt>
                <c:pt idx="105">
                  <c:v>78.983887762992183</c:v>
                </c:pt>
                <c:pt idx="106">
                  <c:v>79.109202842262306</c:v>
                </c:pt>
                <c:pt idx="107">
                  <c:v>79.303363092975019</c:v>
                </c:pt>
                <c:pt idx="108">
                  <c:v>79.582156678735856</c:v>
                </c:pt>
                <c:pt idx="109">
                  <c:v>79.961737209346893</c:v>
                </c:pt>
                <c:pt idx="110">
                  <c:v>80.457238491251346</c:v>
                </c:pt>
                <c:pt idx="111">
                  <c:v>81.080966702967274</c:v>
                </c:pt>
                <c:pt idx="112">
                  <c:v>81.840200654496172</c:v>
                </c:pt>
                <c:pt idx="113">
                  <c:v>82.734583264194356</c:v>
                </c:pt>
                <c:pt idx="114">
                  <c:v>83.752906239436001</c:v>
                </c:pt>
                <c:pt idx="115">
                  <c:v>84.86879537588689</c:v>
                </c:pt>
                <c:pt idx="116">
                  <c:v>86.0346954450537</c:v>
                </c:pt>
                <c:pt idx="117">
                  <c:v>87.174361702337194</c:v>
                </c:pt>
                <c:pt idx="118">
                  <c:v>88.176606670121288</c:v>
                </c:pt>
                <c:pt idx="119">
                  <c:v>88.896979410686896</c:v>
                </c:pt>
                <c:pt idx="120">
                  <c:v>89.176377794090257</c:v>
                </c:pt>
                <c:pt idx="121">
                  <c:v>88.881319490686536</c:v>
                </c:pt>
                <c:pt idx="122">
                  <c:v>87.957428843965701</c:v>
                </c:pt>
                <c:pt idx="123">
                  <c:v>86.471915655236245</c:v>
                </c:pt>
                <c:pt idx="124">
                  <c:v>84.616375817200236</c:v>
                </c:pt>
                <c:pt idx="125">
                  <c:v>82.657950189454155</c:v>
                </c:pt>
                <c:pt idx="126">
                  <c:v>80.857293592741257</c:v>
                </c:pt>
                <c:pt idx="127">
                  <c:v>79.393381762192035</c:v>
                </c:pt>
                <c:pt idx="128">
                  <c:v>78.330057435792497</c:v>
                </c:pt>
                <c:pt idx="129">
                  <c:v>77.631825693810356</c:v>
                </c:pt>
                <c:pt idx="130">
                  <c:v>77.209004226792857</c:v>
                </c:pt>
                <c:pt idx="131">
                  <c:v>76.96357406139505</c:v>
                </c:pt>
                <c:pt idx="132">
                  <c:v>76.817305607641998</c:v>
                </c:pt>
                <c:pt idx="133">
                  <c:v>76.719846886865781</c:v>
                </c:pt>
                <c:pt idx="134">
                  <c:v>76.644482671702605</c:v>
                </c:pt>
                <c:pt idx="135">
                  <c:v>76.58050312617604</c:v>
                </c:pt>
                <c:pt idx="136">
                  <c:v>76.527590969643938</c:v>
                </c:pt>
                <c:pt idx="137">
                  <c:v>76.493872756738853</c:v>
                </c:pt>
                <c:pt idx="138">
                  <c:v>76.497060282938861</c:v>
                </c:pt>
                <c:pt idx="139">
                  <c:v>76.566981810012479</c:v>
                </c:pt>
                <c:pt idx="140">
                  <c:v>76.746879393420073</c:v>
                </c:pt>
                <c:pt idx="141">
                  <c:v>77.090003781034611</c:v>
                </c:pt>
                <c:pt idx="142">
                  <c:v>77.648152681077235</c:v>
                </c:pt>
                <c:pt idx="143">
                  <c:v>78.45116072811544</c:v>
                </c:pt>
                <c:pt idx="144">
                  <c:v>79.481405878903431</c:v>
                </c:pt>
                <c:pt idx="145">
                  <c:v>80.65344962710563</c:v>
                </c:pt>
                <c:pt idx="146">
                  <c:v>81.812027344128111</c:v>
                </c:pt>
                <c:pt idx="147">
                  <c:v>82.757646318881129</c:v>
                </c:pt>
                <c:pt idx="148">
                  <c:v>83.297381784189085</c:v>
                </c:pt>
                <c:pt idx="149">
                  <c:v>83.304174613860141</c:v>
                </c:pt>
                <c:pt idx="150">
                  <c:v>82.759887845304434</c:v>
                </c:pt>
                <c:pt idx="151">
                  <c:v>81.762192647972029</c:v>
                </c:pt>
                <c:pt idx="152">
                  <c:v>80.491744432531576</c:v>
                </c:pt>
                <c:pt idx="153">
                  <c:v>79.1547679501912</c:v>
                </c:pt>
                <c:pt idx="154">
                  <c:v>77.92606260731641</c:v>
                </c:pt>
                <c:pt idx="155">
                  <c:v>76.913614808618235</c:v>
                </c:pt>
                <c:pt idx="156">
                  <c:v>76.152516807961717</c:v>
                </c:pt>
                <c:pt idx="157">
                  <c:v>75.621878129561168</c:v>
                </c:pt>
                <c:pt idx="158">
                  <c:v>75.271252966602489</c:v>
                </c:pt>
                <c:pt idx="159">
                  <c:v>75.044283061516992</c:v>
                </c:pt>
                <c:pt idx="160">
                  <c:v>74.89325141953185</c:v>
                </c:pt>
                <c:pt idx="161">
                  <c:v>74.784323666022217</c:v>
                </c:pt>
                <c:pt idx="162">
                  <c:v>74.696615964878745</c:v>
                </c:pt>
                <c:pt idx="163">
                  <c:v>74.6186887200802</c:v>
                </c:pt>
                <c:pt idx="164">
                  <c:v>74.544919586711046</c:v>
                </c:pt>
                <c:pt idx="165">
                  <c:v>74.472813316073541</c:v>
                </c:pt>
                <c:pt idx="166">
                  <c:v>74.401366966009604</c:v>
                </c:pt>
                <c:pt idx="167">
                  <c:v>74.330216025699784</c:v>
                </c:pt>
                <c:pt idx="168">
                  <c:v>74.259242058279398</c:v>
                </c:pt>
                <c:pt idx="169">
                  <c:v>74.188411989833696</c:v>
                </c:pt>
                <c:pt idx="170">
                  <c:v>74.117718972374263</c:v>
                </c:pt>
                <c:pt idx="171">
                  <c:v>74.047162773460727</c:v>
                </c:pt>
                <c:pt idx="172">
                  <c:v>73.976743950757069</c:v>
                </c:pt>
                <c:pt idx="173">
                  <c:v>73.906462362439157</c:v>
                </c:pt>
                <c:pt idx="174">
                  <c:v>73.836316910923983</c:v>
                </c:pt>
                <c:pt idx="175">
                  <c:v>73.76630560132206</c:v>
                </c:pt>
                <c:pt idx="176">
                  <c:v>73.696425667395218</c:v>
                </c:pt>
                <c:pt idx="177">
                  <c:v>73.626673703794907</c:v>
                </c:pt>
                <c:pt idx="178">
                  <c:v>73.557045790275922</c:v>
                </c:pt>
                <c:pt idx="179">
                  <c:v>73.48753760461571</c:v>
                </c:pt>
                <c:pt idx="180">
                  <c:v>73.41814452358193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83.414089610556303</c:v>
                </c:pt>
                <c:pt idx="1">
                  <c:v>83.61069959843492</c:v>
                </c:pt>
                <c:pt idx="2">
                  <c:v>83.806558914756735</c:v>
                </c:pt>
                <c:pt idx="3">
                  <c:v>84.001550716149112</c:v>
                </c:pt>
                <c:pt idx="4">
                  <c:v>84.195543732972055</c:v>
                </c:pt>
                <c:pt idx="5">
                  <c:v>84.388390831011264</c:v>
                </c:pt>
                <c:pt idx="6">
                  <c:v>84.579927484254029</c:v>
                </c:pt>
                <c:pt idx="7">
                  <c:v>84.769970165264766</c:v>
                </c:pt>
                <c:pt idx="8">
                  <c:v>84.958314663359957</c:v>
                </c:pt>
                <c:pt idx="9">
                  <c:v>85.144734345246476</c:v>
                </c:pt>
                <c:pt idx="10">
                  <c:v>85.328978378122258</c:v>
                </c:pt>
                <c:pt idx="11">
                  <c:v>85.510769941512891</c:v>
                </c:pt>
                <c:pt idx="12">
                  <c:v>85.689804461389429</c:v>
                </c:pt>
                <c:pt idx="13">
                  <c:v>85.865747908394724</c:v>
                </c:pt>
                <c:pt idx="14">
                  <c:v>86.038235211274227</c:v>
                </c:pt>
                <c:pt idx="15">
                  <c:v>86.206868846762035</c:v>
                </c:pt>
                <c:pt idx="16">
                  <c:v>86.371217678031158</c:v>
                </c:pt>
                <c:pt idx="17">
                  <c:v>86.530816125082012</c:v>
                </c:pt>
                <c:pt idx="18">
                  <c:v>86.685163761684095</c:v>
                </c:pt>
                <c:pt idx="19">
                  <c:v>86.833725444107642</c:v>
                </c:pt>
                <c:pt idx="20">
                  <c:v>86.975932086118519</c:v>
                </c:pt>
                <c:pt idx="21">
                  <c:v>87.111182201595625</c:v>
                </c:pt>
                <c:pt idx="22">
                  <c:v>87.23884433952135</c:v>
                </c:pt>
                <c:pt idx="23">
                  <c:v>87.358260534676575</c:v>
                </c:pt>
                <c:pt idx="24">
                  <c:v>87.468750889714954</c:v>
                </c:pt>
                <c:pt idx="25">
                  <c:v>87.569619388934683</c:v>
                </c:pt>
                <c:pt idx="26">
                  <c:v>87.660161019632241</c:v>
                </c:pt>
                <c:pt idx="27">
                  <c:v>87.739670242286422</c:v>
                </c:pt>
                <c:pt idx="28">
                  <c:v>87.807450805295588</c:v>
                </c:pt>
                <c:pt idx="29">
                  <c:v>87.862826843561649</c:v>
                </c:pt>
                <c:pt idx="30">
                  <c:v>87.905155133758555</c:v>
                </c:pt>
                <c:pt idx="31">
                  <c:v>87.93383830462821</c:v>
                </c:pt>
                <c:pt idx="32">
                  <c:v>87.948338721337748</c:v>
                </c:pt>
                <c:pt idx="33">
                  <c:v>87.948192683335037</c:v>
                </c:pt>
                <c:pt idx="34">
                  <c:v>87.9330245009468</c:v>
                </c:pt>
                <c:pt idx="35">
                  <c:v>87.902559953766755</c:v>
                </c:pt>
                <c:pt idx="36">
                  <c:v>87.85663859065744</c:v>
                </c:pt>
                <c:pt idx="37">
                  <c:v>87.795224313645591</c:v>
                </c:pt>
                <c:pt idx="38">
                  <c:v>87.718413701748162</c:v>
                </c:pt>
                <c:pt idx="39">
                  <c:v>87.626441579506334</c:v>
                </c:pt>
                <c:pt idx="40">
                  <c:v>87.519683419721986</c:v>
                </c:pt>
                <c:pt idx="41">
                  <c:v>87.39865428831169</c:v>
                </c:pt>
                <c:pt idx="42">
                  <c:v>87.264004185597543</c:v>
                </c:pt>
                <c:pt idx="43">
                  <c:v>87.116509803779351</c:v>
                </c:pt>
                <c:pt idx="44">
                  <c:v>86.95706289328308</c:v>
                </c:pt>
                <c:pt idx="45">
                  <c:v>86.786655598196575</c:v>
                </c:pt>
                <c:pt idx="46">
                  <c:v>86.606363270063071</c:v>
                </c:pt>
                <c:pt idx="47">
                  <c:v>86.417325388246326</c:v>
                </c:pt>
                <c:pt idx="48">
                  <c:v>86.220725294952217</c:v>
                </c:pt>
                <c:pt idx="49">
                  <c:v>86.017769488505834</c:v>
                </c:pt>
                <c:pt idx="50">
                  <c:v>85.809667208529291</c:v>
                </c:pt>
                <c:pt idx="51">
                  <c:v>85.597610994253984</c:v>
                </c:pt>
                <c:pt idx="52">
                  <c:v>85.38275880889941</c:v>
                </c:pt>
                <c:pt idx="53">
                  <c:v>85.166218208025541</c:v>
                </c:pt>
                <c:pt idx="54">
                  <c:v>84.949032898591938</c:v>
                </c:pt>
                <c:pt idx="55">
                  <c:v>84.732171898899026</c:v>
                </c:pt>
                <c:pt idx="56">
                  <c:v>84.516521377504176</c:v>
                </c:pt>
                <c:pt idx="57">
                  <c:v>84.302879129734677</c:v>
                </c:pt>
                <c:pt idx="58">
                  <c:v>84.091951549458798</c:v>
                </c:pt>
                <c:pt idx="59">
                  <c:v>83.884352874835429</c:v>
                </c:pt>
                <c:pt idx="60">
                  <c:v>83.680606431063225</c:v>
                </c:pt>
                <c:pt idx="61">
                  <c:v>83.481147559979775</c:v>
                </c:pt>
                <c:pt idx="62">
                  <c:v>83.286327913517653</c:v>
                </c:pt>
                <c:pt idx="63">
                  <c:v>83.096420792332452</c:v>
                </c:pt>
                <c:pt idx="64">
                  <c:v>82.911627228706848</c:v>
                </c:pt>
                <c:pt idx="65">
                  <c:v>82.732082540341921</c:v>
                </c:pt>
                <c:pt idx="66">
                  <c:v>82.557863115344361</c:v>
                </c:pt>
                <c:pt idx="67">
                  <c:v>82.388993225505956</c:v>
                </c:pt>
                <c:pt idx="68">
                  <c:v>82.22545170231443</c:v>
                </c:pt>
                <c:pt idx="69">
                  <c:v>82.067178346078407</c:v>
                </c:pt>
                <c:pt idx="70">
                  <c:v>81.914079971714941</c:v>
                </c:pt>
                <c:pt idx="71">
                  <c:v>81.766036024263272</c:v>
                </c:pt>
                <c:pt idx="72">
                  <c:v>81.62290372260459</c:v>
                </c:pt>
                <c:pt idx="73">
                  <c:v>81.484522711072714</c:v>
                </c:pt>
                <c:pt idx="74">
                  <c:v>81.350719215769629</c:v>
                </c:pt>
                <c:pt idx="75">
                  <c:v>81.221309715754771</c:v>
                </c:pt>
                <c:pt idx="76">
                  <c:v>81.096104149265784</c:v>
                </c:pt>
                <c:pt idx="77">
                  <c:v>80.974908682203633</c:v>
                </c:pt>
                <c:pt idx="78">
                  <c:v>80.857528070744252</c:v>
                </c:pt>
                <c:pt idx="79">
                  <c:v>80.743767652568167</c:v>
                </c:pt>
                <c:pt idx="80">
                  <c:v>80.633435002241526</c:v>
                </c:pt>
                <c:pt idx="81">
                  <c:v>80.526341286101328</c:v>
                </c:pt>
                <c:pt idx="82">
                  <c:v>80.422302350911352</c:v>
                </c:pt>
                <c:pt idx="83">
                  <c:v>80.32113957882504</c:v>
                </c:pt>
                <c:pt idx="84">
                  <c:v>80.222680539037867</c:v>
                </c:pt>
                <c:pt idx="85">
                  <c:v>80.126759464104737</c:v>
                </c:pt>
                <c:pt idx="86">
                  <c:v>80.033217576374113</c:v>
                </c:pt>
                <c:pt idx="87">
                  <c:v>79.94190328745259</c:v>
                </c:pt>
                <c:pt idx="88">
                  <c:v>79.85267229113542</c:v>
                </c:pt>
                <c:pt idx="89">
                  <c:v>79.765387567872736</c:v>
                </c:pt>
                <c:pt idx="90">
                  <c:v>79.67991931662425</c:v>
                </c:pt>
                <c:pt idx="91">
                  <c:v>79.596144827905121</c:v>
                </c:pt>
                <c:pt idx="92">
                  <c:v>79.513948309953875</c:v>
                </c:pt>
                <c:pt idx="93">
                  <c:v>79.433220678263623</c:v>
                </c:pt>
                <c:pt idx="94">
                  <c:v>79.353859317200872</c:v>
                </c:pt>
                <c:pt idx="95">
                  <c:v>79.275767821092046</c:v>
                </c:pt>
                <c:pt idx="96">
                  <c:v>79.198855720968439</c:v>
                </c:pt>
                <c:pt idx="97">
                  <c:v>79.123038202120568</c:v>
                </c:pt>
                <c:pt idx="98">
                  <c:v>79.048235816703595</c:v>
                </c:pt>
                <c:pt idx="99">
                  <c:v>78.974374194851038</c:v>
                </c:pt>
                <c:pt idx="100">
                  <c:v>78.901383757075749</c:v>
                </c:pt>
                <c:pt idx="101">
                  <c:v>78.829199430157786</c:v>
                </c:pt>
                <c:pt idx="102">
                  <c:v>78.757760368224524</c:v>
                </c:pt>
                <c:pt idx="103">
                  <c:v>78.687009680312087</c:v>
                </c:pt>
                <c:pt idx="104">
                  <c:v>78.616894165346679</c:v>
                </c:pt>
                <c:pt idx="105">
                  <c:v>78.547364055194478</c:v>
                </c:pt>
                <c:pt idx="106">
                  <c:v>78.47837276619083</c:v>
                </c:pt>
                <c:pt idx="107">
                  <c:v>78.409876659368607</c:v>
                </c:pt>
                <c:pt idx="108">
                  <c:v>78.341834809454994</c:v>
                </c:pt>
                <c:pt idx="109">
                  <c:v>78.27420878259484</c:v>
                </c:pt>
                <c:pt idx="110">
                  <c:v>78.206962422678657</c:v>
                </c:pt>
                <c:pt idx="111">
                  <c:v>78.140061646107256</c:v>
                </c:pt>
                <c:pt idx="112">
                  <c:v>78.073474244806974</c:v>
                </c:pt>
                <c:pt idx="113">
                  <c:v>78.007169697319128</c:v>
                </c:pt>
                <c:pt idx="114">
                  <c:v>77.941118987826187</c:v>
                </c:pt>
                <c:pt idx="115">
                  <c:v>77.875294433040722</c:v>
                </c:pt>
                <c:pt idx="116">
                  <c:v>77.809669516975077</c:v>
                </c:pt>
                <c:pt idx="117">
                  <c:v>77.744218733728047</c:v>
                </c:pt>
                <c:pt idx="118">
                  <c:v>77.67891743856903</c:v>
                </c:pt>
                <c:pt idx="119">
                  <c:v>77.613741707771794</c:v>
                </c:pt>
                <c:pt idx="120">
                  <c:v>77.548668207844528</c:v>
                </c:pt>
                <c:pt idx="121">
                  <c:v>77.483674075021298</c:v>
                </c:pt>
                <c:pt idx="122">
                  <c:v>77.418736806116357</c:v>
                </c:pt>
                <c:pt idx="123">
                  <c:v>77.353834162090621</c:v>
                </c:pt>
                <c:pt idx="124">
                  <c:v>77.2889440859324</c:v>
                </c:pt>
                <c:pt idx="125">
                  <c:v>77.224044636699759</c:v>
                </c:pt>
                <c:pt idx="126">
                  <c:v>77.15911394179156</c:v>
                </c:pt>
                <c:pt idx="127">
                  <c:v>77.094130169695163</c:v>
                </c:pt>
                <c:pt idx="128">
                  <c:v>77.029071525572064</c:v>
                </c:pt>
                <c:pt idx="129">
                  <c:v>76.963916272063983</c:v>
                </c:pt>
                <c:pt idx="130">
                  <c:v>76.898642777602049</c:v>
                </c:pt>
                <c:pt idx="131">
                  <c:v>76.833229594247925</c:v>
                </c:pt>
                <c:pt idx="132">
                  <c:v>76.767655566657083</c:v>
                </c:pt>
                <c:pt idx="133">
                  <c:v>76.701899973104517</c:v>
                </c:pt>
                <c:pt idx="134">
                  <c:v>76.635942698632732</c:v>
                </c:pt>
                <c:pt idx="135">
                  <c:v>76.569764439260368</c:v>
                </c:pt>
                <c:pt idx="136">
                  <c:v>76.503346934840266</c:v>
                </c:pt>
                <c:pt idx="137">
                  <c:v>76.436673226606715</c:v>
                </c:pt>
                <c:pt idx="138">
                  <c:v>76.369727933760402</c:v>
                </c:pt>
                <c:pt idx="139">
                  <c:v>76.302497541692048</c:v>
                </c:pt>
                <c:pt idx="140">
                  <c:v>76.234970692754032</c:v>
                </c:pt>
                <c:pt idx="141">
                  <c:v>76.167138468988412</c:v>
                </c:pt>
                <c:pt idx="142">
                  <c:v>76.098994655063194</c:v>
                </c:pt>
                <c:pt idx="143">
                  <c:v>76.030535969007758</c:v>
                </c:pt>
                <c:pt idx="144">
                  <c:v>75.961762248313477</c:v>
                </c:pt>
                <c:pt idx="145">
                  <c:v>75.892676579684931</c:v>
                </c:pt>
                <c:pt idx="146">
                  <c:v>75.82328536224513</c:v>
                </c:pt>
                <c:pt idx="147">
                  <c:v>75.753598296305768</c:v>
                </c:pt>
                <c:pt idx="148">
                  <c:v>75.683628292824139</c:v>
                </c:pt>
                <c:pt idx="149">
                  <c:v>75.61339130221964</c:v>
                </c:pt>
                <c:pt idx="150">
                  <c:v>75.542906065083343</c:v>
                </c:pt>
                <c:pt idx="151">
                  <c:v>75.472193791208269</c:v>
                </c:pt>
                <c:pt idx="152">
                  <c:v>75.401277776995556</c:v>
                </c:pt>
                <c:pt idx="153">
                  <c:v>75.330182974368867</c:v>
                </c:pt>
                <c:pt idx="154">
                  <c:v>75.258935526613598</c:v>
                </c:pt>
                <c:pt idx="155">
                  <c:v>75.187562287881789</c:v>
                </c:pt>
                <c:pt idx="156">
                  <c:v>75.116090343386787</c:v>
                </c:pt>
                <c:pt idx="157">
                  <c:v>75.044546546574054</c:v>
                </c:pt>
                <c:pt idx="158">
                  <c:v>74.9729570879025</c:v>
                </c:pt>
                <c:pt idx="159">
                  <c:v>74.901347107486302</c:v>
                </c:pt>
                <c:pt idx="160">
                  <c:v>74.829740360961068</c:v>
                </c:pt>
                <c:pt idx="161">
                  <c:v>74.758158944799149</c:v>
                </c:pt>
                <c:pt idx="162">
                  <c:v>74.686623084151719</c:v>
                </c:pt>
                <c:pt idx="163">
                  <c:v>74.615150983351327</c:v>
                </c:pt>
                <c:pt idx="164">
                  <c:v>74.543758736634587</c:v>
                </c:pt>
                <c:pt idx="165">
                  <c:v>74.472460294553812</c:v>
                </c:pt>
                <c:pt idx="166">
                  <c:v>74.401267479991475</c:v>
                </c:pt>
                <c:pt idx="167">
                  <c:v>74.330190046681182</c:v>
                </c:pt>
                <c:pt idx="168">
                  <c:v>74.259235772636941</c:v>
                </c:pt>
                <c:pt idx="169">
                  <c:v>74.188410580832041</c:v>
                </c:pt>
                <c:pt idx="170">
                  <c:v>74.11771867977113</c:v>
                </c:pt>
                <c:pt idx="171">
                  <c:v>74.047162717171574</c:v>
                </c:pt>
                <c:pt idx="172">
                  <c:v>73.97674394072655</c:v>
                </c:pt>
                <c:pt idx="173">
                  <c:v>73.906462360783578</c:v>
                </c:pt>
                <c:pt idx="174">
                  <c:v>73.836316910670888</c:v>
                </c:pt>
                <c:pt idx="175">
                  <c:v>73.76630560128622</c:v>
                </c:pt>
                <c:pt idx="176">
                  <c:v>73.696425667390514</c:v>
                </c:pt>
                <c:pt idx="177">
                  <c:v>73.626673703794339</c:v>
                </c:pt>
                <c:pt idx="178">
                  <c:v>73.557045790275851</c:v>
                </c:pt>
                <c:pt idx="179">
                  <c:v>73.48753760461571</c:v>
                </c:pt>
                <c:pt idx="180">
                  <c:v>73.41814452358193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87</c:v>
                </c:pt>
                <c:pt idx="1">
                  <c:v>84.766999999999996</c:v>
                </c:pt>
                <c:pt idx="2">
                  <c:v>85.906999999999996</c:v>
                </c:pt>
                <c:pt idx="3">
                  <c:v>86.790999999999997</c:v>
                </c:pt>
                <c:pt idx="4">
                  <c:v>85.93</c:v>
                </c:pt>
                <c:pt idx="5">
                  <c:v>85.14</c:v>
                </c:pt>
                <c:pt idx="6">
                  <c:v>85.628</c:v>
                </c:pt>
                <c:pt idx="7">
                  <c:v>84.349000000000004</c:v>
                </c:pt>
                <c:pt idx="8">
                  <c:v>83.86</c:v>
                </c:pt>
                <c:pt idx="9">
                  <c:v>86.022999999999996</c:v>
                </c:pt>
                <c:pt idx="10">
                  <c:v>85.766999999999996</c:v>
                </c:pt>
                <c:pt idx="11">
                  <c:v>84.953000000000003</c:v>
                </c:pt>
                <c:pt idx="12">
                  <c:v>84.349000000000004</c:v>
                </c:pt>
                <c:pt idx="13">
                  <c:v>84.837000000000003</c:v>
                </c:pt>
                <c:pt idx="14">
                  <c:v>85.022999999999996</c:v>
                </c:pt>
                <c:pt idx="15">
                  <c:v>85.884</c:v>
                </c:pt>
                <c:pt idx="16">
                  <c:v>86.233000000000004</c:v>
                </c:pt>
                <c:pt idx="17">
                  <c:v>87.884</c:v>
                </c:pt>
                <c:pt idx="18">
                  <c:v>86.953000000000003</c:v>
                </c:pt>
                <c:pt idx="19">
                  <c:v>88.93</c:v>
                </c:pt>
                <c:pt idx="20">
                  <c:v>88.534999999999997</c:v>
                </c:pt>
                <c:pt idx="21">
                  <c:v>88.441999999999993</c:v>
                </c:pt>
                <c:pt idx="22">
                  <c:v>87.628</c:v>
                </c:pt>
                <c:pt idx="23">
                  <c:v>87.953000000000003</c:v>
                </c:pt>
                <c:pt idx="24">
                  <c:v>88.418999999999997</c:v>
                </c:pt>
                <c:pt idx="25">
                  <c:v>87.813999999999993</c:v>
                </c:pt>
                <c:pt idx="26">
                  <c:v>87.302000000000007</c:v>
                </c:pt>
                <c:pt idx="27">
                  <c:v>86.256</c:v>
                </c:pt>
                <c:pt idx="28">
                  <c:v>85.394999999999996</c:v>
                </c:pt>
                <c:pt idx="29">
                  <c:v>86.186000000000007</c:v>
                </c:pt>
                <c:pt idx="30">
                  <c:v>87.07</c:v>
                </c:pt>
                <c:pt idx="31">
                  <c:v>87.581000000000003</c:v>
                </c:pt>
                <c:pt idx="32">
                  <c:v>89.162999999999997</c:v>
                </c:pt>
                <c:pt idx="33">
                  <c:v>89.86</c:v>
                </c:pt>
                <c:pt idx="34">
                  <c:v>89.162999999999997</c:v>
                </c:pt>
                <c:pt idx="35">
                  <c:v>89.022999999999996</c:v>
                </c:pt>
                <c:pt idx="36">
                  <c:v>90.093000000000004</c:v>
                </c:pt>
                <c:pt idx="37">
                  <c:v>89.93</c:v>
                </c:pt>
                <c:pt idx="38">
                  <c:v>91.372</c:v>
                </c:pt>
                <c:pt idx="39">
                  <c:v>91.116</c:v>
                </c:pt>
                <c:pt idx="40">
                  <c:v>91.884</c:v>
                </c:pt>
                <c:pt idx="41">
                  <c:v>91.209000000000003</c:v>
                </c:pt>
                <c:pt idx="42">
                  <c:v>92.977000000000004</c:v>
                </c:pt>
                <c:pt idx="43">
                  <c:v>95.14</c:v>
                </c:pt>
                <c:pt idx="44">
                  <c:v>95.581000000000003</c:v>
                </c:pt>
                <c:pt idx="45">
                  <c:v>97.372</c:v>
                </c:pt>
                <c:pt idx="46">
                  <c:v>98.906999999999996</c:v>
                </c:pt>
                <c:pt idx="47">
                  <c:v>101.023</c:v>
                </c:pt>
                <c:pt idx="48">
                  <c:v>105.744</c:v>
                </c:pt>
                <c:pt idx="49">
                  <c:v>110.767</c:v>
                </c:pt>
                <c:pt idx="50">
                  <c:v>116.837</c:v>
                </c:pt>
                <c:pt idx="51">
                  <c:v>128.767</c:v>
                </c:pt>
                <c:pt idx="52">
                  <c:v>144.11600000000001</c:v>
                </c:pt>
                <c:pt idx="53">
                  <c:v>162.65100000000001</c:v>
                </c:pt>
                <c:pt idx="54">
                  <c:v>182.83699999999999</c:v>
                </c:pt>
                <c:pt idx="55">
                  <c:v>200</c:v>
                </c:pt>
                <c:pt idx="56">
                  <c:v>212.86</c:v>
                </c:pt>
                <c:pt idx="57">
                  <c:v>226.07</c:v>
                </c:pt>
                <c:pt idx="58">
                  <c:v>233.047</c:v>
                </c:pt>
                <c:pt idx="59">
                  <c:v>237.81399999999999</c:v>
                </c:pt>
                <c:pt idx="60">
                  <c:v>240.65100000000001</c:v>
                </c:pt>
                <c:pt idx="61">
                  <c:v>239.41900000000001</c:v>
                </c:pt>
                <c:pt idx="62">
                  <c:v>234</c:v>
                </c:pt>
                <c:pt idx="63">
                  <c:v>221.11600000000001</c:v>
                </c:pt>
                <c:pt idx="64">
                  <c:v>196.62799999999999</c:v>
                </c:pt>
                <c:pt idx="65">
                  <c:v>162.39500000000001</c:v>
                </c:pt>
                <c:pt idx="66">
                  <c:v>122.69799999999999</c:v>
                </c:pt>
                <c:pt idx="67">
                  <c:v>92</c:v>
                </c:pt>
                <c:pt idx="68">
                  <c:v>85.418999999999997</c:v>
                </c:pt>
                <c:pt idx="69">
                  <c:v>85.977000000000004</c:v>
                </c:pt>
                <c:pt idx="70">
                  <c:v>87.022999999999996</c:v>
                </c:pt>
                <c:pt idx="71">
                  <c:v>89.534999999999997</c:v>
                </c:pt>
                <c:pt idx="72">
                  <c:v>95.465000000000003</c:v>
                </c:pt>
                <c:pt idx="73">
                  <c:v>101.116</c:v>
                </c:pt>
                <c:pt idx="74">
                  <c:v>109.233</c:v>
                </c:pt>
                <c:pt idx="75">
                  <c:v>120.488</c:v>
                </c:pt>
                <c:pt idx="76">
                  <c:v>134.67400000000001</c:v>
                </c:pt>
                <c:pt idx="77">
                  <c:v>148.13999999999999</c:v>
                </c:pt>
                <c:pt idx="78">
                  <c:v>163.37200000000001</c:v>
                </c:pt>
                <c:pt idx="79">
                  <c:v>175.86</c:v>
                </c:pt>
                <c:pt idx="80">
                  <c:v>185.023</c:v>
                </c:pt>
                <c:pt idx="81">
                  <c:v>192.44200000000001</c:v>
                </c:pt>
                <c:pt idx="82">
                  <c:v>196.83699999999999</c:v>
                </c:pt>
                <c:pt idx="83">
                  <c:v>196.86</c:v>
                </c:pt>
                <c:pt idx="84">
                  <c:v>189.65100000000001</c:v>
                </c:pt>
                <c:pt idx="85">
                  <c:v>175.55799999999999</c:v>
                </c:pt>
                <c:pt idx="86">
                  <c:v>151.58099999999999</c:v>
                </c:pt>
                <c:pt idx="87">
                  <c:v>119.86</c:v>
                </c:pt>
                <c:pt idx="88">
                  <c:v>90.534999999999997</c:v>
                </c:pt>
                <c:pt idx="89">
                  <c:v>75.697999999999993</c:v>
                </c:pt>
                <c:pt idx="90">
                  <c:v>75.465000000000003</c:v>
                </c:pt>
                <c:pt idx="91">
                  <c:v>76.186000000000007</c:v>
                </c:pt>
                <c:pt idx="92">
                  <c:v>75.744</c:v>
                </c:pt>
                <c:pt idx="93">
                  <c:v>76.790999999999997</c:v>
                </c:pt>
                <c:pt idx="94">
                  <c:v>75.628</c:v>
                </c:pt>
                <c:pt idx="95">
                  <c:v>76.837000000000003</c:v>
                </c:pt>
                <c:pt idx="96">
                  <c:v>76.558000000000007</c:v>
                </c:pt>
                <c:pt idx="97">
                  <c:v>77.512</c:v>
                </c:pt>
                <c:pt idx="98">
                  <c:v>77.628</c:v>
                </c:pt>
                <c:pt idx="99">
                  <c:v>78.162999999999997</c:v>
                </c:pt>
                <c:pt idx="100">
                  <c:v>78.372</c:v>
                </c:pt>
                <c:pt idx="101">
                  <c:v>78.930000000000007</c:v>
                </c:pt>
                <c:pt idx="102">
                  <c:v>79.278999999999996</c:v>
                </c:pt>
                <c:pt idx="103">
                  <c:v>78.558000000000007</c:v>
                </c:pt>
                <c:pt idx="104">
                  <c:v>79.233000000000004</c:v>
                </c:pt>
                <c:pt idx="105">
                  <c:v>79.116</c:v>
                </c:pt>
                <c:pt idx="106">
                  <c:v>78.766999999999996</c:v>
                </c:pt>
                <c:pt idx="107">
                  <c:v>79.022999999999996</c:v>
                </c:pt>
                <c:pt idx="108">
                  <c:v>79</c:v>
                </c:pt>
                <c:pt idx="109">
                  <c:v>79.349000000000004</c:v>
                </c:pt>
                <c:pt idx="110">
                  <c:v>78.813999999999993</c:v>
                </c:pt>
                <c:pt idx="111">
                  <c:v>79.813999999999993</c:v>
                </c:pt>
                <c:pt idx="112">
                  <c:v>79.394999999999996</c:v>
                </c:pt>
                <c:pt idx="113">
                  <c:v>80.162999999999997</c:v>
                </c:pt>
                <c:pt idx="114">
                  <c:v>82.07</c:v>
                </c:pt>
                <c:pt idx="115">
                  <c:v>83.046999999999997</c:v>
                </c:pt>
                <c:pt idx="116">
                  <c:v>84.884</c:v>
                </c:pt>
                <c:pt idx="117">
                  <c:v>86.674000000000007</c:v>
                </c:pt>
                <c:pt idx="118">
                  <c:v>90.022999999999996</c:v>
                </c:pt>
                <c:pt idx="119">
                  <c:v>91.14</c:v>
                </c:pt>
                <c:pt idx="120">
                  <c:v>90.628</c:v>
                </c:pt>
                <c:pt idx="121">
                  <c:v>91.628</c:v>
                </c:pt>
                <c:pt idx="122">
                  <c:v>90.372</c:v>
                </c:pt>
                <c:pt idx="123">
                  <c:v>89.209000000000003</c:v>
                </c:pt>
                <c:pt idx="124">
                  <c:v>86.977000000000004</c:v>
                </c:pt>
                <c:pt idx="125">
                  <c:v>85.278999999999996</c:v>
                </c:pt>
                <c:pt idx="126">
                  <c:v>82.884</c:v>
                </c:pt>
                <c:pt idx="127">
                  <c:v>80.278999999999996</c:v>
                </c:pt>
                <c:pt idx="128">
                  <c:v>79.349000000000004</c:v>
                </c:pt>
                <c:pt idx="129">
                  <c:v>77.441999999999993</c:v>
                </c:pt>
                <c:pt idx="130">
                  <c:v>76.046999999999997</c:v>
                </c:pt>
                <c:pt idx="131">
                  <c:v>75.605000000000004</c:v>
                </c:pt>
                <c:pt idx="132">
                  <c:v>75.278999999999996</c:v>
                </c:pt>
                <c:pt idx="133">
                  <c:v>75.488</c:v>
                </c:pt>
                <c:pt idx="134">
                  <c:v>75.766999999999996</c:v>
                </c:pt>
                <c:pt idx="135">
                  <c:v>75.628</c:v>
                </c:pt>
                <c:pt idx="136">
                  <c:v>74.837000000000003</c:v>
                </c:pt>
                <c:pt idx="137">
                  <c:v>74</c:v>
                </c:pt>
                <c:pt idx="138">
                  <c:v>74.953000000000003</c:v>
                </c:pt>
                <c:pt idx="139">
                  <c:v>74.697999999999993</c:v>
                </c:pt>
                <c:pt idx="140">
                  <c:v>73.349000000000004</c:v>
                </c:pt>
                <c:pt idx="141">
                  <c:v>76.372</c:v>
                </c:pt>
                <c:pt idx="142">
                  <c:v>76.884</c:v>
                </c:pt>
                <c:pt idx="143">
                  <c:v>76.650999999999996</c:v>
                </c:pt>
                <c:pt idx="144">
                  <c:v>76.953000000000003</c:v>
                </c:pt>
                <c:pt idx="145">
                  <c:v>79.186000000000007</c:v>
                </c:pt>
                <c:pt idx="146">
                  <c:v>79.116</c:v>
                </c:pt>
                <c:pt idx="147">
                  <c:v>82.534999999999997</c:v>
                </c:pt>
                <c:pt idx="148">
                  <c:v>82.418999999999997</c:v>
                </c:pt>
                <c:pt idx="149">
                  <c:v>82.512</c:v>
                </c:pt>
                <c:pt idx="150">
                  <c:v>82.488</c:v>
                </c:pt>
                <c:pt idx="151">
                  <c:v>82.650999999999996</c:v>
                </c:pt>
                <c:pt idx="152">
                  <c:v>81.628</c:v>
                </c:pt>
                <c:pt idx="153">
                  <c:v>79.534999999999997</c:v>
                </c:pt>
                <c:pt idx="154">
                  <c:v>78.744</c:v>
                </c:pt>
                <c:pt idx="155">
                  <c:v>78.256</c:v>
                </c:pt>
                <c:pt idx="156">
                  <c:v>76.162999999999997</c:v>
                </c:pt>
                <c:pt idx="157">
                  <c:v>74.953000000000003</c:v>
                </c:pt>
                <c:pt idx="158">
                  <c:v>73.930000000000007</c:v>
                </c:pt>
                <c:pt idx="159">
                  <c:v>74.790999999999997</c:v>
                </c:pt>
                <c:pt idx="160">
                  <c:v>72.650999999999996</c:v>
                </c:pt>
                <c:pt idx="161">
                  <c:v>73.233000000000004</c:v>
                </c:pt>
                <c:pt idx="162">
                  <c:v>72.86</c:v>
                </c:pt>
                <c:pt idx="163">
                  <c:v>72.721000000000004</c:v>
                </c:pt>
                <c:pt idx="164">
                  <c:v>72.813999999999993</c:v>
                </c:pt>
                <c:pt idx="165">
                  <c:v>73.581000000000003</c:v>
                </c:pt>
                <c:pt idx="166">
                  <c:v>72.372</c:v>
                </c:pt>
                <c:pt idx="167">
                  <c:v>71.697999999999993</c:v>
                </c:pt>
                <c:pt idx="168">
                  <c:v>72.674000000000007</c:v>
                </c:pt>
                <c:pt idx="169">
                  <c:v>73.14</c:v>
                </c:pt>
                <c:pt idx="170">
                  <c:v>72.093000000000004</c:v>
                </c:pt>
                <c:pt idx="171">
                  <c:v>71.977000000000004</c:v>
                </c:pt>
                <c:pt idx="172">
                  <c:v>72.325999999999993</c:v>
                </c:pt>
                <c:pt idx="173">
                  <c:v>71.790999999999997</c:v>
                </c:pt>
                <c:pt idx="174">
                  <c:v>72.906999999999996</c:v>
                </c:pt>
                <c:pt idx="175">
                  <c:v>72.766999999999996</c:v>
                </c:pt>
                <c:pt idx="176">
                  <c:v>72.953000000000003</c:v>
                </c:pt>
                <c:pt idx="177">
                  <c:v>72.302000000000007</c:v>
                </c:pt>
                <c:pt idx="178">
                  <c:v>72.697999999999993</c:v>
                </c:pt>
                <c:pt idx="179">
                  <c:v>71.744</c:v>
                </c:pt>
                <c:pt idx="180">
                  <c:v>71.046999999999997</c:v>
                </c:pt>
                <c:pt idx="181">
                  <c:v>72.093000000000004</c:v>
                </c:pt>
                <c:pt idx="182">
                  <c:v>71.813999999999993</c:v>
                </c:pt>
                <c:pt idx="183">
                  <c:v>72.581000000000003</c:v>
                </c:pt>
                <c:pt idx="184">
                  <c:v>71.930000000000007</c:v>
                </c:pt>
                <c:pt idx="185">
                  <c:v>72.093000000000004</c:v>
                </c:pt>
                <c:pt idx="186">
                  <c:v>72.534999999999997</c:v>
                </c:pt>
                <c:pt idx="187">
                  <c:v>72.046999999999997</c:v>
                </c:pt>
                <c:pt idx="188">
                  <c:v>71.256</c:v>
                </c:pt>
                <c:pt idx="189">
                  <c:v>72.209000000000003</c:v>
                </c:pt>
                <c:pt idx="190">
                  <c:v>71.953000000000003</c:v>
                </c:pt>
                <c:pt idx="191">
                  <c:v>72.093000000000004</c:v>
                </c:pt>
                <c:pt idx="192">
                  <c:v>71.86</c:v>
                </c:pt>
                <c:pt idx="193">
                  <c:v>70.650999999999996</c:v>
                </c:pt>
                <c:pt idx="194">
                  <c:v>71.930000000000007</c:v>
                </c:pt>
                <c:pt idx="195">
                  <c:v>71.441999999999993</c:v>
                </c:pt>
                <c:pt idx="196">
                  <c:v>71.884</c:v>
                </c:pt>
                <c:pt idx="197">
                  <c:v>71.977000000000004</c:v>
                </c:pt>
                <c:pt idx="198">
                  <c:v>71.628</c:v>
                </c:pt>
                <c:pt idx="199">
                  <c:v>72.394999999999996</c:v>
                </c:pt>
                <c:pt idx="200">
                  <c:v>70.581000000000003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84.068759446018973</c:v>
                </c:pt>
                <c:pt idx="2">
                  <c:v>84.232858149220249</c:v>
                </c:pt>
                <c:pt idx="3">
                  <c:v>84.395994450769152</c:v>
                </c:pt>
                <c:pt idx="4">
                  <c:v>84.558040412763319</c:v>
                </c:pt>
                <c:pt idx="5">
                  <c:v>84.718853569478554</c:v>
                </c:pt>
                <c:pt idx="6">
                  <c:v>84.878275575771482</c:v>
                </c:pt>
                <c:pt idx="7">
                  <c:v>85.036130782816159</c:v>
                </c:pt>
                <c:pt idx="8">
                  <c:v>85.192224749425719</c:v>
                </c:pt>
                <c:pt idx="9">
                  <c:v>85.346342700965735</c:v>
                </c:pt>
                <c:pt idx="10">
                  <c:v>85.498247952446278</c:v>
                </c:pt>
                <c:pt idx="11">
                  <c:v>85.647680317950815</c:v>
                </c:pt>
                <c:pt idx="12">
                  <c:v>85.794354535366921</c:v>
                </c:pt>
                <c:pt idx="13">
                  <c:v>85.937958743831345</c:v>
                </c:pt>
                <c:pt idx="14">
                  <c:v>86.078153062072317</c:v>
                </c:pt>
                <c:pt idx="15">
                  <c:v>86.214568330146591</c:v>
                </c:pt>
                <c:pt idx="16">
                  <c:v>86.34680509707411</c:v>
                </c:pt>
                <c:pt idx="17">
                  <c:v>86.474432966343798</c:v>
                </c:pt>
                <c:pt idx="18">
                  <c:v>86.596990456653813</c:v>
                </c:pt>
                <c:pt idx="19">
                  <c:v>86.713985607346459</c:v>
                </c:pt>
                <c:pt idx="20">
                  <c:v>86.824897674298896</c:v>
                </c:pt>
                <c:pt idx="21">
                  <c:v>86.929180450022471</c:v>
                </c:pt>
                <c:pt idx="22">
                  <c:v>87.026268043129193</c:v>
                </c:pt>
                <c:pt idx="23">
                  <c:v>87.115584428067777</c:v>
                </c:pt>
                <c:pt idx="24">
                  <c:v>87.196558811346875</c:v>
                </c:pt>
                <c:pt idx="25">
                  <c:v>87.268649968667816</c:v>
                </c:pt>
                <c:pt idx="26">
                  <c:v>87.331384330018423</c:v>
                </c:pt>
                <c:pt idx="27">
                  <c:v>87.384414889353678</c:v>
                </c:pt>
                <c:pt idx="28">
                  <c:v>87.427611155978511</c:v>
                </c:pt>
                <c:pt idx="29">
                  <c:v>87.461194473841402</c:v>
                </c:pt>
                <c:pt idx="30">
                  <c:v>87.485938142332444</c:v>
                </c:pt>
                <c:pt idx="31">
                  <c:v>87.503457720127543</c:v>
                </c:pt>
                <c:pt idx="32">
                  <c:v>87.516623221095756</c:v>
                </c:pt>
                <c:pt idx="33">
                  <c:v>87.530130721688067</c:v>
                </c:pt>
                <c:pt idx="34">
                  <c:v>87.551274734403691</c:v>
                </c:pt>
                <c:pt idx="35">
                  <c:v>87.590962460868141</c:v>
                </c:pt>
                <c:pt idx="36">
                  <c:v>87.665003994059177</c:v>
                </c:pt>
                <c:pt idx="37">
                  <c:v>87.795695519960219</c:v>
                </c:pt>
                <c:pt idx="38">
                  <c:v>88.013682362301211</c:v>
                </c:pt>
                <c:pt idx="39">
                  <c:v>88.360042741413096</c:v>
                </c:pt>
                <c:pt idx="40">
                  <c:v>88.88847036946332</c:v>
                </c:pt>
                <c:pt idx="41">
                  <c:v>89.667356154470696</c:v>
                </c:pt>
                <c:pt idx="42">
                  <c:v>90.781481816334349</c:v>
                </c:pt>
                <c:pt idx="43">
                  <c:v>92.332951268803811</c:v>
                </c:pt>
                <c:pt idx="44">
                  <c:v>94.440914215808405</c:v>
                </c:pt>
                <c:pt idx="45">
                  <c:v>97.239599694617141</c:v>
                </c:pt>
                <c:pt idx="46">
                  <c:v>100.8741964987438</c:v>
                </c:pt>
                <c:pt idx="47">
                  <c:v>105.49421243048195</c:v>
                </c:pt>
                <c:pt idx="48">
                  <c:v>111.24412918846022</c:v>
                </c:pt>
                <c:pt idx="49">
                  <c:v>118.25144744471378</c:v>
                </c:pt>
                <c:pt idx="50">
                  <c:v>126.61257470993939</c:v>
                </c:pt>
                <c:pt idx="51">
                  <c:v>136.37741511082621</c:v>
                </c:pt>
                <c:pt idx="52">
                  <c:v>147.53391864629805</c:v>
                </c:pt>
                <c:pt idx="53">
                  <c:v>159.99412242312388</c:v>
                </c:pt>
                <c:pt idx="54">
                  <c:v>173.58300566841879</c:v>
                </c:pt>
                <c:pt idx="55">
                  <c:v>188.02947513354613</c:v>
                </c:pt>
                <c:pt idx="56">
                  <c:v>202.95125633687394</c:v>
                </c:pt>
                <c:pt idx="57">
                  <c:v>217.80636698812978</c:v>
                </c:pt>
                <c:pt idx="58">
                  <c:v>231.7567267762914</c:v>
                </c:pt>
                <c:pt idx="59">
                  <c:v>243.39994961989052</c:v>
                </c:pt>
                <c:pt idx="60">
                  <c:v>250.47217365101699</c:v>
                </c:pt>
                <c:pt idx="61">
                  <c:v>249.92716999087671</c:v>
                </c:pt>
                <c:pt idx="62">
                  <c:v>238.93494850159732</c:v>
                </c:pt>
                <c:pt idx="63">
                  <c:v>216.7634898625669</c:v>
                </c:pt>
                <c:pt idx="64">
                  <c:v>186.31660204022799</c:v>
                </c:pt>
                <c:pt idx="65">
                  <c:v>153.65848466894556</c:v>
                </c:pt>
                <c:pt idx="66">
                  <c:v>125.31267596914147</c:v>
                </c:pt>
                <c:pt idx="67">
                  <c:v>105.27315146354938</c:v>
                </c:pt>
                <c:pt idx="68">
                  <c:v>93.957963901841694</c:v>
                </c:pt>
                <c:pt idx="69">
                  <c:v>89.400820681444785</c:v>
                </c:pt>
                <c:pt idx="70">
                  <c:v>89.168211782356394</c:v>
                </c:pt>
                <c:pt idx="71">
                  <c:v>91.551961808774877</c:v>
                </c:pt>
                <c:pt idx="72">
                  <c:v>95.761436272201493</c:v>
                </c:pt>
                <c:pt idx="73">
                  <c:v>101.60870927379273</c:v>
                </c:pt>
                <c:pt idx="74">
                  <c:v>109.15831096356419</c:v>
                </c:pt>
                <c:pt idx="75">
                  <c:v>118.5053473729411</c:v>
                </c:pt>
                <c:pt idx="76">
                  <c:v>129.6590006452661</c:v>
                </c:pt>
                <c:pt idx="77">
                  <c:v>142.47541615881377</c:v>
                </c:pt>
                <c:pt idx="78">
                  <c:v>156.59933078485921</c:v>
                </c:pt>
                <c:pt idx="79">
                  <c:v>171.3715056985279</c:v>
                </c:pt>
                <c:pt idx="80">
                  <c:v>185.64361831200688</c:v>
                </c:pt>
                <c:pt idx="81">
                  <c:v>197.49675284692111</c:v>
                </c:pt>
                <c:pt idx="82">
                  <c:v>204.09795313251232</c:v>
                </c:pt>
                <c:pt idx="83">
                  <c:v>202.24059139663461</c:v>
                </c:pt>
                <c:pt idx="84">
                  <c:v>189.9337573434259</c:v>
                </c:pt>
                <c:pt idx="85">
                  <c:v>168.31219481995205</c:v>
                </c:pt>
                <c:pt idx="86">
                  <c:v>142.0739247951156</c:v>
                </c:pt>
                <c:pt idx="87">
                  <c:v>117.41771991572023</c:v>
                </c:pt>
                <c:pt idx="88">
                  <c:v>98.860761725611866</c:v>
                </c:pt>
                <c:pt idx="89">
                  <c:v>87.521084828503973</c:v>
                </c:pt>
                <c:pt idx="90">
                  <c:v>81.848099653005889</c:v>
                </c:pt>
                <c:pt idx="91">
                  <c:v>79.497622437962946</c:v>
                </c:pt>
                <c:pt idx="92">
                  <c:v>78.663960008209287</c:v>
                </c:pt>
                <c:pt idx="93">
                  <c:v>78.380534160494591</c:v>
                </c:pt>
                <c:pt idx="94">
                  <c:v>78.258005648769682</c:v>
                </c:pt>
                <c:pt idx="95">
                  <c:v>78.174372485636226</c:v>
                </c:pt>
                <c:pt idx="96">
                  <c:v>78.099421369719195</c:v>
                </c:pt>
                <c:pt idx="97">
                  <c:v>78.027308749742389</c:v>
                </c:pt>
                <c:pt idx="98">
                  <c:v>77.957428859768314</c:v>
                </c:pt>
                <c:pt idx="99">
                  <c:v>77.8903253342109</c:v>
                </c:pt>
                <c:pt idx="100">
                  <c:v>77.827146495493508</c:v>
                </c:pt>
                <c:pt idx="101">
                  <c:v>77.769802625670891</c:v>
                </c:pt>
                <c:pt idx="102">
                  <c:v>77.721304433946713</c:v>
                </c:pt>
                <c:pt idx="103">
                  <c:v>77.686212790258011</c:v>
                </c:pt>
                <c:pt idx="104">
                  <c:v>77.671183093927297</c:v>
                </c:pt>
                <c:pt idx="105">
                  <c:v>77.685569673190017</c:v>
                </c:pt>
                <c:pt idx="106">
                  <c:v>77.742019737375358</c:v>
                </c:pt>
                <c:pt idx="107">
                  <c:v>77.856942043253952</c:v>
                </c:pt>
                <c:pt idx="108">
                  <c:v>78.05069014457861</c:v>
                </c:pt>
                <c:pt idx="109">
                  <c:v>78.347265452453627</c:v>
                </c:pt>
                <c:pt idx="110">
                  <c:v>78.773336448909717</c:v>
                </c:pt>
                <c:pt idx="111">
                  <c:v>79.356402249857069</c:v>
                </c:pt>
                <c:pt idx="112">
                  <c:v>80.122007597454967</c:v>
                </c:pt>
                <c:pt idx="113">
                  <c:v>81.090021616143673</c:v>
                </c:pt>
                <c:pt idx="114">
                  <c:v>82.270044334801312</c:v>
                </c:pt>
                <c:pt idx="115">
                  <c:v>83.655837698379855</c:v>
                </c:pt>
                <c:pt idx="116">
                  <c:v>85.218126099498932</c:v>
                </c:pt>
                <c:pt idx="117">
                  <c:v>86.894412288835014</c:v>
                </c:pt>
                <c:pt idx="118">
                  <c:v>88.574964010411563</c:v>
                </c:pt>
                <c:pt idx="119">
                  <c:v>90.08837309713752</c:v>
                </c:pt>
                <c:pt idx="120">
                  <c:v>91.199145477746129</c:v>
                </c:pt>
                <c:pt idx="121">
                  <c:v>91.637935731242905</c:v>
                </c:pt>
                <c:pt idx="122">
                  <c:v>91.178453982366449</c:v>
                </c:pt>
                <c:pt idx="123">
                  <c:v>89.744127849477024</c:v>
                </c:pt>
                <c:pt idx="124">
                  <c:v>87.487660019216108</c:v>
                </c:pt>
                <c:pt idx="125">
                  <c:v>84.778190628855157</c:v>
                </c:pt>
                <c:pt idx="126">
                  <c:v>82.080142027369078</c:v>
                </c:pt>
                <c:pt idx="127">
                  <c:v>79.784820306089131</c:v>
                </c:pt>
                <c:pt idx="128">
                  <c:v>78.091691358686006</c:v>
                </c:pt>
                <c:pt idx="129">
                  <c:v>76.996185300607436</c:v>
                </c:pt>
                <c:pt idx="130">
                  <c:v>76.364167249015821</c:v>
                </c:pt>
                <c:pt idx="131">
                  <c:v>76.027941493128992</c:v>
                </c:pt>
                <c:pt idx="132">
                  <c:v>75.850640527782602</c:v>
                </c:pt>
                <c:pt idx="133">
                  <c:v>75.746078196920365</c:v>
                </c:pt>
                <c:pt idx="134">
                  <c:v>75.670080816929755</c:v>
                </c:pt>
                <c:pt idx="135">
                  <c:v>75.603910342802322</c:v>
                </c:pt>
                <c:pt idx="136">
                  <c:v>75.541405800652797</c:v>
                </c:pt>
                <c:pt idx="137">
                  <c:v>75.482478541861227</c:v>
                </c:pt>
                <c:pt idx="138">
                  <c:v>75.431712486851438</c:v>
                </c:pt>
                <c:pt idx="139">
                  <c:v>75.400572545110137</c:v>
                </c:pt>
                <c:pt idx="140">
                  <c:v>75.412247566676712</c:v>
                </c:pt>
                <c:pt idx="141">
                  <c:v>75.507634915482669</c:v>
                </c:pt>
                <c:pt idx="142">
                  <c:v>75.748922364746875</c:v>
                </c:pt>
                <c:pt idx="143">
                  <c:v>76.214600965560024</c:v>
                </c:pt>
                <c:pt idx="144">
                  <c:v>76.979218286474151</c:v>
                </c:pt>
                <c:pt idx="145">
                  <c:v>78.076181280284615</c:v>
                </c:pt>
                <c:pt idx="146">
                  <c:v>79.453470589564574</c:v>
                </c:pt>
                <c:pt idx="147">
                  <c:v>80.945147571397811</c:v>
                </c:pt>
                <c:pt idx="148">
                  <c:v>82.285089769012217</c:v>
                </c:pt>
                <c:pt idx="149">
                  <c:v>83.17425366813778</c:v>
                </c:pt>
                <c:pt idx="150">
                  <c:v>83.382256311624587</c:v>
                </c:pt>
                <c:pt idx="151">
                  <c:v>82.837080558982052</c:v>
                </c:pt>
                <c:pt idx="152">
                  <c:v>81.6554254292557</c:v>
                </c:pt>
                <c:pt idx="153">
                  <c:v>80.096324287274015</c:v>
                </c:pt>
                <c:pt idx="154">
                  <c:v>78.463180130070057</c:v>
                </c:pt>
                <c:pt idx="155">
                  <c:v>77.004805807323024</c:v>
                </c:pt>
                <c:pt idx="156">
                  <c:v>75.858730207037581</c:v>
                </c:pt>
                <c:pt idx="157">
                  <c:v>75.049574176847273</c:v>
                </c:pt>
                <c:pt idx="158">
                  <c:v>74.525575810809769</c:v>
                </c:pt>
                <c:pt idx="159">
                  <c:v>74.204810775545255</c:v>
                </c:pt>
                <c:pt idx="160">
                  <c:v>74.009738838120811</c:v>
                </c:pt>
                <c:pt idx="161">
                  <c:v>73.883201378628485</c:v>
                </c:pt>
                <c:pt idx="162">
                  <c:v>73.789930052251137</c:v>
                </c:pt>
                <c:pt idx="163">
                  <c:v>73.711138827115761</c:v>
                </c:pt>
                <c:pt idx="164">
                  <c:v>73.638049512587855</c:v>
                </c:pt>
                <c:pt idx="165">
                  <c:v>73.567031925676531</c:v>
                </c:pt>
                <c:pt idx="166">
                  <c:v>73.496752876437938</c:v>
                </c:pt>
                <c:pt idx="167">
                  <c:v>73.42677965383541</c:v>
                </c:pt>
                <c:pt idx="168">
                  <c:v>73.356991610392043</c:v>
                </c:pt>
                <c:pt idx="169">
                  <c:v>73.287363421724521</c:v>
                </c:pt>
                <c:pt idx="170">
                  <c:v>73.217894642406335</c:v>
                </c:pt>
                <c:pt idx="171">
                  <c:v>73.148589440548307</c:v>
                </c:pt>
                <c:pt idx="172">
                  <c:v>73.079451499767302</c:v>
                </c:pt>
                <c:pt idx="173">
                  <c:v>73.010482992673232</c:v>
                </c:pt>
                <c:pt idx="174">
                  <c:v>72.941684529348251</c:v>
                </c:pt>
                <c:pt idx="175">
                  <c:v>72.873055312058881</c:v>
                </c:pt>
                <c:pt idx="176">
                  <c:v>72.80459332373087</c:v>
                </c:pt>
                <c:pt idx="177">
                  <c:v>72.736295513661744</c:v>
                </c:pt>
                <c:pt idx="178">
                  <c:v>72.668157972136797</c:v>
                </c:pt>
                <c:pt idx="179">
                  <c:v>72.600176091374109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84.068759446014653</c:v>
                </c:pt>
                <c:pt idx="2">
                  <c:v>84.232858149208639</c:v>
                </c:pt>
                <c:pt idx="3">
                  <c:v>84.395994450738399</c:v>
                </c:pt>
                <c:pt idx="4">
                  <c:v>84.55804041268317</c:v>
                </c:pt>
                <c:pt idx="5">
                  <c:v>84.718853569272966</c:v>
                </c:pt>
                <c:pt idx="6">
                  <c:v>84.878275575252403</c:v>
                </c:pt>
                <c:pt idx="7">
                  <c:v>85.036130781526083</c:v>
                </c:pt>
                <c:pt idx="8">
                  <c:v>85.192224746269758</c:v>
                </c:pt>
                <c:pt idx="9">
                  <c:v>85.346342693366196</c:v>
                </c:pt>
                <c:pt idx="10">
                  <c:v>85.498247934433579</c:v>
                </c:pt>
                <c:pt idx="11">
                  <c:v>85.647680275925822</c:v>
                </c:pt>
                <c:pt idx="12">
                  <c:v>85.794354438856644</c:v>
                </c:pt>
                <c:pt idx="13">
                  <c:v>85.937958525670666</c:v>
                </c:pt>
                <c:pt idx="14">
                  <c:v>86.078152576653778</c:v>
                </c:pt>
                <c:pt idx="15">
                  <c:v>86.214567266999794</c:v>
                </c:pt>
                <c:pt idx="16">
                  <c:v>86.34680280511374</c:v>
                </c:pt>
                <c:pt idx="17">
                  <c:v>86.474428102742536</c:v>
                </c:pt>
                <c:pt idx="18">
                  <c:v>86.596980297774266</c:v>
                </c:pt>
                <c:pt idx="19">
                  <c:v>86.713964720606981</c:v>
                </c:pt>
                <c:pt idx="20">
                  <c:v>86.824855404276377</c:v>
                </c:pt>
                <c:pt idx="21">
                  <c:v>86.929096246298414</c:v>
                </c:pt>
                <c:pt idx="22">
                  <c:v>87.026102935511901</c:v>
                </c:pt>
                <c:pt idx="23">
                  <c:v>87.115265758998916</c:v>
                </c:pt>
                <c:pt idx="24">
                  <c:v>87.195953401189257</c:v>
                </c:pt>
                <c:pt idx="25">
                  <c:v>87.267517838180254</c:v>
                </c:pt>
                <c:pt idx="26">
                  <c:v>87.329300413779293</c:v>
                </c:pt>
                <c:pt idx="27">
                  <c:v>87.380639158553223</c:v>
                </c:pt>
                <c:pt idx="28">
                  <c:v>87.420877378248207</c:v>
                </c:pt>
                <c:pt idx="29">
                  <c:v>87.449373492768771</c:v>
                </c:pt>
                <c:pt idx="30">
                  <c:v>87.465512051563124</c:v>
                </c:pt>
                <c:pt idx="31">
                  <c:v>87.468715786710433</c:v>
                </c:pt>
                <c:pt idx="32">
                  <c:v>87.458458493248926</c:v>
                </c:pt>
                <c:pt idx="33">
                  <c:v>87.434278450520551</c:v>
                </c:pt>
                <c:pt idx="34">
                  <c:v>87.395792022953628</c:v>
                </c:pt>
                <c:pt idx="35">
                  <c:v>87.342707009283302</c:v>
                </c:pt>
                <c:pt idx="36">
                  <c:v>87.274835252074581</c:v>
                </c:pt>
                <c:pt idx="37">
                  <c:v>87.192103981261596</c:v>
                </c:pt>
                <c:pt idx="38">
                  <c:v>87.094565352654612</c:v>
                </c:pt>
                <c:pt idx="39">
                  <c:v>86.982403660316564</c:v>
                </c:pt>
                <c:pt idx="40">
                  <c:v>86.855939753802659</c:v>
                </c:pt>
                <c:pt idx="41">
                  <c:v>86.715632278281603</c:v>
                </c:pt>
                <c:pt idx="42">
                  <c:v>86.562075475131323</c:v>
                </c:pt>
                <c:pt idx="43">
                  <c:v>86.395993426966925</c:v>
                </c:pt>
                <c:pt idx="44">
                  <c:v>86.218230795298624</c:v>
                </c:pt>
                <c:pt idx="45">
                  <c:v>86.02974026973294</c:v>
                </c:pt>
                <c:pt idx="46">
                  <c:v>85.831567112009964</c:v>
                </c:pt>
                <c:pt idx="47">
                  <c:v>85.62483132334188</c:v>
                </c:pt>
                <c:pt idx="48">
                  <c:v>85.410708077991885</c:v>
                </c:pt>
                <c:pt idx="49">
                  <c:v>85.190407141006929</c:v>
                </c:pt>
                <c:pt idx="50">
                  <c:v>84.965152018372237</c:v>
                </c:pt>
                <c:pt idx="51">
                  <c:v>84.7361595726383</c:v>
                </c:pt>
                <c:pt idx="52">
                  <c:v>84.504620779473953</c:v>
                </c:pt>
                <c:pt idx="53">
                  <c:v>84.271683207380505</c:v>
                </c:pt>
                <c:pt idx="54">
                  <c:v>84.038435683328956</c:v>
                </c:pt>
                <c:pt idx="55">
                  <c:v>83.805895472129876</c:v>
                </c:pt>
                <c:pt idx="56">
                  <c:v>83.574998157852775</c:v>
                </c:pt>
                <c:pt idx="57">
                  <c:v>83.346590281572844</c:v>
                </c:pt>
                <c:pt idx="58">
                  <c:v>83.12142466934786</c:v>
                </c:pt>
                <c:pt idx="59">
                  <c:v>82.900158283519744</c:v>
                </c:pt>
                <c:pt idx="60">
                  <c:v>82.683352352635524</c:v>
                </c:pt>
                <c:pt idx="61">
                  <c:v>82.471474481583257</c:v>
                </c:pt>
                <c:pt idx="62">
                  <c:v>82.264902413046386</c:v>
                </c:pt>
                <c:pt idx="63">
                  <c:v>82.063929101683215</c:v>
                </c:pt>
                <c:pt idx="64">
                  <c:v>81.868768770150197</c:v>
                </c:pt>
                <c:pt idx="65">
                  <c:v>81.679563637321834</c:v>
                </c:pt>
                <c:pt idx="66">
                  <c:v>81.496391039886433</c:v>
                </c:pt>
                <c:pt idx="67">
                  <c:v>81.319270705230807</c:v>
                </c:pt>
                <c:pt idx="68">
                  <c:v>81.148171972978446</c:v>
                </c:pt>
                <c:pt idx="69">
                  <c:v>80.983020802108229</c:v>
                </c:pt>
                <c:pt idx="70">
                  <c:v>80.823706438280894</c:v>
                </c:pt>
                <c:pt idx="71">
                  <c:v>80.670087650465888</c:v>
                </c:pt>
                <c:pt idx="72">
                  <c:v>80.521998476348529</c:v>
                </c:pt>
                <c:pt idx="73">
                  <c:v>80.379253441907508</c:v>
                </c:pt>
                <c:pt idx="74">
                  <c:v>80.241652241928833</c:v>
                </c:pt>
                <c:pt idx="75">
                  <c:v>80.10898388525986</c:v>
                </c:pt>
                <c:pt idx="76">
                  <c:v>79.981030321671483</c:v>
                </c:pt>
                <c:pt idx="77">
                  <c:v>79.857569576742833</c:v>
                </c:pt>
                <c:pt idx="78">
                  <c:v>79.738378427722893</c:v>
                </c:pt>
                <c:pt idx="79">
                  <c:v>79.623234657358424</c:v>
                </c:pt>
                <c:pt idx="80">
                  <c:v>79.511918924690917</c:v>
                </c:pt>
                <c:pt idx="81">
                  <c:v>79.40421629225618</c:v>
                </c:pt>
                <c:pt idx="82">
                  <c:v>79.29991744835273</c:v>
                </c:pt>
                <c:pt idx="83">
                  <c:v>79.198819661407683</c:v>
                </c:pt>
                <c:pt idx="84">
                  <c:v>79.100727501237344</c:v>
                </c:pt>
                <c:pt idx="85">
                  <c:v>79.005453359392646</c:v>
                </c:pt>
                <c:pt idx="86">
                  <c:v>78.912817797974299</c:v>
                </c:pt>
                <c:pt idx="87">
                  <c:v>78.822649753432273</c:v>
                </c:pt>
                <c:pt idx="88">
                  <c:v>78.734786619028611</c:v>
                </c:pt>
                <c:pt idx="89">
                  <c:v>78.649074226914124</c:v>
                </c:pt>
                <c:pt idx="90">
                  <c:v>78.565366748195927</c:v>
                </c:pt>
                <c:pt idx="91">
                  <c:v>78.483526526984193</c:v>
                </c:pt>
                <c:pt idx="92">
                  <c:v>78.403423862219213</c:v>
                </c:pt>
                <c:pt idx="93">
                  <c:v>78.324936749100658</c:v>
                </c:pt>
                <c:pt idx="94">
                  <c:v>78.247950590164834</c:v>
                </c:pt>
                <c:pt idx="95">
                  <c:v>78.172357884478728</c:v>
                </c:pt>
                <c:pt idx="96">
                  <c:v>78.098057902027065</c:v>
                </c:pt>
                <c:pt idx="97">
                  <c:v>78.0249563491505</c:v>
                </c:pt>
                <c:pt idx="98">
                  <c:v>77.952965029831205</c:v>
                </c:pt>
                <c:pt idx="99">
                  <c:v>77.882001506705492</c:v>
                </c:pt>
                <c:pt idx="100">
                  <c:v>77.811988764894124</c:v>
                </c:pt>
                <c:pt idx="101">
                  <c:v>77.742854881066634</c:v>
                </c:pt>
                <c:pt idx="102">
                  <c:v>77.674532699584802</c:v>
                </c:pt>
                <c:pt idx="103">
                  <c:v>77.606959517086693</c:v>
                </c:pt>
                <c:pt idx="104">
                  <c:v>77.540076776470741</c:v>
                </c:pt>
                <c:pt idx="105">
                  <c:v>77.473829770903791</c:v>
                </c:pt>
                <c:pt idx="106">
                  <c:v>77.408167358204324</c:v>
                </c:pt>
                <c:pt idx="107">
                  <c:v>77.343041685732857</c:v>
                </c:pt>
                <c:pt idx="108">
                  <c:v>77.278407925747345</c:v>
                </c:pt>
                <c:pt idx="109">
                  <c:v>77.214224021054008</c:v>
                </c:pt>
                <c:pt idx="110">
                  <c:v>77.150450440689085</c:v>
                </c:pt>
                <c:pt idx="111">
                  <c:v>77.08704994531233</c:v>
                </c:pt>
                <c:pt idx="112">
                  <c:v>77.023987361967485</c:v>
                </c:pt>
                <c:pt idx="113">
                  <c:v>76.96122936787205</c:v>
                </c:pt>
                <c:pt idx="114">
                  <c:v>76.898744282935468</c:v>
                </c:pt>
                <c:pt idx="115">
                  <c:v>76.836501870771926</c:v>
                </c:pt>
                <c:pt idx="116">
                  <c:v>76.774473148070427</c:v>
                </c:pt>
                <c:pt idx="117">
                  <c:v>76.712630202312781</c:v>
                </c:pt>
                <c:pt idx="118">
                  <c:v>76.650946017988474</c:v>
                </c:pt>
                <c:pt idx="119">
                  <c:v>76.58939431164498</c:v>
                </c:pt>
                <c:pt idx="120">
                  <c:v>76.527949376334291</c:v>
                </c:pt>
                <c:pt idx="121">
                  <c:v>76.466585936267109</c:v>
                </c:pt>
                <c:pt idx="122">
                  <c:v>76.405279012766186</c:v>
                </c:pt>
                <c:pt idx="123">
                  <c:v>76.344003802913733</c:v>
                </c:pt>
                <c:pt idx="124">
                  <c:v>76.282735572607578</c:v>
                </c:pt>
                <c:pt idx="125">
                  <c:v>76.221449566067875</c:v>
                </c:pt>
                <c:pt idx="126">
                  <c:v>76.16012093415641</c:v>
                </c:pt>
                <c:pt idx="127">
                  <c:v>76.098724684165489</c:v>
                </c:pt>
                <c:pt idx="128">
                  <c:v>76.037235653978541</c:v>
                </c:pt>
                <c:pt idx="129">
                  <c:v>75.975628513674565</c:v>
                </c:pt>
                <c:pt idx="130">
                  <c:v>75.913877797705652</c:v>
                </c:pt>
                <c:pt idx="131">
                  <c:v>75.851957970687621</c:v>
                </c:pt>
                <c:pt idx="132">
                  <c:v>75.789843529564536</c:v>
                </c:pt>
                <c:pt idx="133">
                  <c:v>75.727509144401438</c:v>
                </c:pt>
                <c:pt idx="134">
                  <c:v>75.664929839287964</c:v>
                </c:pt>
                <c:pt idx="135">
                  <c:v>75.6020812137712</c:v>
                </c:pt>
                <c:pt idx="136">
                  <c:v>75.538939703866163</c:v>
                </c:pt>
                <c:pt idx="137">
                  <c:v>75.475482880022099</c:v>
                </c:pt>
                <c:pt idx="138">
                  <c:v>75.411689777488334</c:v>
                </c:pt>
                <c:pt idx="139">
                  <c:v>75.3475412523876</c:v>
                </c:pt>
                <c:pt idx="140">
                  <c:v>75.283020354571519</c:v>
                </c:pt>
                <c:pt idx="141">
                  <c:v>75.218112706139166</c:v>
                </c:pt>
                <c:pt idx="142">
                  <c:v>75.152806872511874</c:v>
                </c:pt>
                <c:pt idx="143">
                  <c:v>75.087094711368835</c:v>
                </c:pt>
                <c:pt idx="144">
                  <c:v>75.020971683754965</c:v>
                </c:pt>
                <c:pt idx="145">
                  <c:v>74.954437111456656</c:v>
                </c:pt>
                <c:pt idx="146">
                  <c:v>74.887494365451985</c:v>
                </c:pt>
                <c:pt idx="147">
                  <c:v>74.820150971963741</c:v>
                </c:pt>
                <c:pt idx="148">
                  <c:v>74.75241862538121</c:v>
                </c:pt>
                <c:pt idx="149">
                  <c:v>74.684313100979352</c:v>
                </c:pt>
                <c:pt idx="150">
                  <c:v>74.61585406476317</c:v>
                </c:pt>
                <c:pt idx="151">
                  <c:v>74.547064782621845</c:v>
                </c:pt>
                <c:pt idx="152">
                  <c:v>74.477971735947833</c:v>
                </c:pt>
                <c:pt idx="153">
                  <c:v>74.408604155584058</c:v>
                </c:pt>
                <c:pt idx="154">
                  <c:v>74.338993490037524</c:v>
                </c:pt>
                <c:pt idx="155">
                  <c:v>74.269172827020739</c:v>
                </c:pt>
                <c:pt idx="156">
                  <c:v>74.199176289320235</c:v>
                </c:pt>
                <c:pt idx="157">
                  <c:v>74.129038426619061</c:v>
                </c:pt>
                <c:pt idx="158">
                  <c:v>74.058793624220129</c:v>
                </c:pt>
                <c:pt idx="159">
                  <c:v>73.988475547742823</c:v>
                </c:pt>
                <c:pt idx="160">
                  <c:v>73.918116640013707</c:v>
                </c:pt>
                <c:pt idx="161">
                  <c:v>73.847747682823211</c:v>
                </c:pt>
                <c:pt idx="162">
                  <c:v>73.777397432290158</c:v>
                </c:pt>
                <c:pt idx="163">
                  <c:v>73.70709233257567</c:v>
                </c:pt>
                <c:pt idx="164">
                  <c:v>73.636856308895233</c:v>
                </c:pt>
                <c:pt idx="165">
                  <c:v>73.566710637416492</c:v>
                </c:pt>
                <c:pt idx="166">
                  <c:v>73.496673886854353</c:v>
                </c:pt>
                <c:pt idx="167">
                  <c:v>73.426761924468977</c:v>
                </c:pt>
                <c:pt idx="168">
                  <c:v>73.356987977753931</c:v>
                </c:pt>
                <c:pt idx="169">
                  <c:v>73.287362742338189</c:v>
                </c:pt>
                <c:pt idx="170">
                  <c:v>73.21789452643776</c:v>
                </c:pt>
                <c:pt idx="171">
                  <c:v>73.148589422482459</c:v>
                </c:pt>
                <c:pt idx="172">
                  <c:v>73.079451497199045</c:v>
                </c:pt>
                <c:pt idx="173">
                  <c:v>73.010482992340073</c:v>
                </c:pt>
                <c:pt idx="174">
                  <c:v>72.941684529308816</c:v>
                </c:pt>
                <c:pt idx="175">
                  <c:v>72.873055312054618</c:v>
                </c:pt>
                <c:pt idx="176">
                  <c:v>72.804593323730444</c:v>
                </c:pt>
                <c:pt idx="177">
                  <c:v>72.736295513661702</c:v>
                </c:pt>
                <c:pt idx="178">
                  <c:v>72.668157972136797</c:v>
                </c:pt>
                <c:pt idx="179">
                  <c:v>72.600176091374109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85.302000000000007</c:v>
                </c:pt>
                <c:pt idx="1">
                  <c:v>84.93</c:v>
                </c:pt>
                <c:pt idx="2">
                  <c:v>85.418999999999997</c:v>
                </c:pt>
                <c:pt idx="3">
                  <c:v>86.256</c:v>
                </c:pt>
                <c:pt idx="4">
                  <c:v>84.372</c:v>
                </c:pt>
                <c:pt idx="5">
                  <c:v>84.488</c:v>
                </c:pt>
                <c:pt idx="6">
                  <c:v>84.674000000000007</c:v>
                </c:pt>
                <c:pt idx="7">
                  <c:v>85.721000000000004</c:v>
                </c:pt>
                <c:pt idx="8">
                  <c:v>83.628</c:v>
                </c:pt>
                <c:pt idx="9">
                  <c:v>84.256</c:v>
                </c:pt>
                <c:pt idx="10">
                  <c:v>83.790999999999997</c:v>
                </c:pt>
                <c:pt idx="11">
                  <c:v>83.86</c:v>
                </c:pt>
                <c:pt idx="12">
                  <c:v>84</c:v>
                </c:pt>
                <c:pt idx="13">
                  <c:v>86.256</c:v>
                </c:pt>
                <c:pt idx="14">
                  <c:v>84.488</c:v>
                </c:pt>
                <c:pt idx="15">
                  <c:v>85.372</c:v>
                </c:pt>
                <c:pt idx="16">
                  <c:v>85</c:v>
                </c:pt>
                <c:pt idx="17">
                  <c:v>83.93</c:v>
                </c:pt>
                <c:pt idx="18">
                  <c:v>84.697999999999993</c:v>
                </c:pt>
                <c:pt idx="19">
                  <c:v>83.650999999999996</c:v>
                </c:pt>
                <c:pt idx="20">
                  <c:v>84</c:v>
                </c:pt>
                <c:pt idx="21">
                  <c:v>85.233000000000004</c:v>
                </c:pt>
                <c:pt idx="22">
                  <c:v>84.744</c:v>
                </c:pt>
                <c:pt idx="23">
                  <c:v>84.394999999999996</c:v>
                </c:pt>
                <c:pt idx="24">
                  <c:v>84.744</c:v>
                </c:pt>
                <c:pt idx="25">
                  <c:v>85.744</c:v>
                </c:pt>
                <c:pt idx="26">
                  <c:v>85.628</c:v>
                </c:pt>
                <c:pt idx="27">
                  <c:v>86.046999999999997</c:v>
                </c:pt>
                <c:pt idx="28">
                  <c:v>86.86</c:v>
                </c:pt>
                <c:pt idx="29">
                  <c:v>86.418999999999997</c:v>
                </c:pt>
                <c:pt idx="30">
                  <c:v>87.418999999999997</c:v>
                </c:pt>
                <c:pt idx="31">
                  <c:v>87.953000000000003</c:v>
                </c:pt>
                <c:pt idx="32">
                  <c:v>88.256</c:v>
                </c:pt>
                <c:pt idx="33">
                  <c:v>88.581000000000003</c:v>
                </c:pt>
                <c:pt idx="34">
                  <c:v>89.674000000000007</c:v>
                </c:pt>
                <c:pt idx="35">
                  <c:v>88.697999999999993</c:v>
                </c:pt>
                <c:pt idx="36">
                  <c:v>89.349000000000004</c:v>
                </c:pt>
                <c:pt idx="37">
                  <c:v>89.674000000000007</c:v>
                </c:pt>
                <c:pt idx="38">
                  <c:v>90.93</c:v>
                </c:pt>
                <c:pt idx="39">
                  <c:v>91.465000000000003</c:v>
                </c:pt>
                <c:pt idx="40">
                  <c:v>90.674000000000007</c:v>
                </c:pt>
                <c:pt idx="41">
                  <c:v>89.884</c:v>
                </c:pt>
                <c:pt idx="42">
                  <c:v>91.07</c:v>
                </c:pt>
                <c:pt idx="43">
                  <c:v>93.209000000000003</c:v>
                </c:pt>
                <c:pt idx="44">
                  <c:v>92.721000000000004</c:v>
                </c:pt>
                <c:pt idx="45">
                  <c:v>94.558000000000007</c:v>
                </c:pt>
                <c:pt idx="46">
                  <c:v>98</c:v>
                </c:pt>
                <c:pt idx="47">
                  <c:v>101.18600000000001</c:v>
                </c:pt>
                <c:pt idx="48">
                  <c:v>104.093</c:v>
                </c:pt>
                <c:pt idx="49">
                  <c:v>109.395</c:v>
                </c:pt>
                <c:pt idx="50">
                  <c:v>117.30200000000001</c:v>
                </c:pt>
                <c:pt idx="51">
                  <c:v>128.11600000000001</c:v>
                </c:pt>
                <c:pt idx="52">
                  <c:v>142.023</c:v>
                </c:pt>
                <c:pt idx="53">
                  <c:v>158.69800000000001</c:v>
                </c:pt>
                <c:pt idx="54">
                  <c:v>176.32599999999999</c:v>
                </c:pt>
                <c:pt idx="55">
                  <c:v>192.41900000000001</c:v>
                </c:pt>
                <c:pt idx="56">
                  <c:v>207.83699999999999</c:v>
                </c:pt>
                <c:pt idx="57">
                  <c:v>219.44200000000001</c:v>
                </c:pt>
                <c:pt idx="58">
                  <c:v>226.977</c:v>
                </c:pt>
                <c:pt idx="59">
                  <c:v>231.977</c:v>
                </c:pt>
                <c:pt idx="60">
                  <c:v>235.58099999999999</c:v>
                </c:pt>
                <c:pt idx="61">
                  <c:v>234.83699999999999</c:v>
                </c:pt>
                <c:pt idx="62">
                  <c:v>231.023</c:v>
                </c:pt>
                <c:pt idx="63">
                  <c:v>221.81399999999999</c:v>
                </c:pt>
                <c:pt idx="64">
                  <c:v>203.32599999999999</c:v>
                </c:pt>
                <c:pt idx="65">
                  <c:v>175.11600000000001</c:v>
                </c:pt>
                <c:pt idx="66">
                  <c:v>135.32599999999999</c:v>
                </c:pt>
                <c:pt idx="67">
                  <c:v>99.512</c:v>
                </c:pt>
                <c:pt idx="68">
                  <c:v>85.325999999999993</c:v>
                </c:pt>
                <c:pt idx="69">
                  <c:v>84.372</c:v>
                </c:pt>
                <c:pt idx="70">
                  <c:v>86.116</c:v>
                </c:pt>
                <c:pt idx="71">
                  <c:v>88.162999999999997</c:v>
                </c:pt>
                <c:pt idx="72">
                  <c:v>91.953000000000003</c:v>
                </c:pt>
                <c:pt idx="73">
                  <c:v>96.884</c:v>
                </c:pt>
                <c:pt idx="74">
                  <c:v>102.372</c:v>
                </c:pt>
                <c:pt idx="75">
                  <c:v>111.209</c:v>
                </c:pt>
                <c:pt idx="76">
                  <c:v>122.395</c:v>
                </c:pt>
                <c:pt idx="77">
                  <c:v>136.09299999999999</c:v>
                </c:pt>
                <c:pt idx="78">
                  <c:v>150.86000000000001</c:v>
                </c:pt>
                <c:pt idx="79">
                  <c:v>164.16300000000001</c:v>
                </c:pt>
                <c:pt idx="80">
                  <c:v>176.279</c:v>
                </c:pt>
                <c:pt idx="81">
                  <c:v>184.60499999999999</c:v>
                </c:pt>
                <c:pt idx="82">
                  <c:v>191.81399999999999</c:v>
                </c:pt>
                <c:pt idx="83">
                  <c:v>193.791</c:v>
                </c:pt>
                <c:pt idx="84">
                  <c:v>191.69800000000001</c:v>
                </c:pt>
                <c:pt idx="85">
                  <c:v>182.18600000000001</c:v>
                </c:pt>
                <c:pt idx="86">
                  <c:v>165.39500000000001</c:v>
                </c:pt>
                <c:pt idx="87">
                  <c:v>140.37200000000001</c:v>
                </c:pt>
                <c:pt idx="88">
                  <c:v>110.465</c:v>
                </c:pt>
                <c:pt idx="89">
                  <c:v>85.233000000000004</c:v>
                </c:pt>
                <c:pt idx="90">
                  <c:v>76.022999999999996</c:v>
                </c:pt>
                <c:pt idx="91">
                  <c:v>75.605000000000004</c:v>
                </c:pt>
                <c:pt idx="92">
                  <c:v>76.558000000000007</c:v>
                </c:pt>
                <c:pt idx="93">
                  <c:v>75.534999999999997</c:v>
                </c:pt>
                <c:pt idx="94">
                  <c:v>77.046999999999997</c:v>
                </c:pt>
                <c:pt idx="95">
                  <c:v>77.605000000000004</c:v>
                </c:pt>
                <c:pt idx="96">
                  <c:v>77.069999999999993</c:v>
                </c:pt>
                <c:pt idx="97">
                  <c:v>76.930000000000007</c:v>
                </c:pt>
                <c:pt idx="98">
                  <c:v>78.605000000000004</c:v>
                </c:pt>
                <c:pt idx="99">
                  <c:v>79.069999999999993</c:v>
                </c:pt>
                <c:pt idx="100">
                  <c:v>78.930000000000007</c:v>
                </c:pt>
                <c:pt idx="101">
                  <c:v>77.650999999999996</c:v>
                </c:pt>
                <c:pt idx="102">
                  <c:v>77.697999999999993</c:v>
                </c:pt>
                <c:pt idx="103">
                  <c:v>78.558000000000007</c:v>
                </c:pt>
                <c:pt idx="104">
                  <c:v>78.581000000000003</c:v>
                </c:pt>
                <c:pt idx="105">
                  <c:v>80.418999999999997</c:v>
                </c:pt>
                <c:pt idx="106">
                  <c:v>79.372</c:v>
                </c:pt>
                <c:pt idx="107">
                  <c:v>79.512</c:v>
                </c:pt>
                <c:pt idx="108">
                  <c:v>79.209000000000003</c:v>
                </c:pt>
                <c:pt idx="109">
                  <c:v>79.186000000000007</c:v>
                </c:pt>
                <c:pt idx="110">
                  <c:v>79.162999999999997</c:v>
                </c:pt>
                <c:pt idx="111">
                  <c:v>80.162999999999997</c:v>
                </c:pt>
                <c:pt idx="112">
                  <c:v>79.069999999999993</c:v>
                </c:pt>
                <c:pt idx="113">
                  <c:v>80.069999999999993</c:v>
                </c:pt>
                <c:pt idx="114">
                  <c:v>80.186000000000007</c:v>
                </c:pt>
                <c:pt idx="115">
                  <c:v>81.534999999999997</c:v>
                </c:pt>
                <c:pt idx="116">
                  <c:v>81.325999999999993</c:v>
                </c:pt>
                <c:pt idx="117">
                  <c:v>84.302000000000007</c:v>
                </c:pt>
                <c:pt idx="118">
                  <c:v>86.697999999999993</c:v>
                </c:pt>
                <c:pt idx="119">
                  <c:v>87.813999999999993</c:v>
                </c:pt>
                <c:pt idx="120">
                  <c:v>88.394999999999996</c:v>
                </c:pt>
                <c:pt idx="121">
                  <c:v>89.325999999999993</c:v>
                </c:pt>
                <c:pt idx="122">
                  <c:v>89.256</c:v>
                </c:pt>
                <c:pt idx="123">
                  <c:v>89.418999999999997</c:v>
                </c:pt>
                <c:pt idx="124">
                  <c:v>87.977000000000004</c:v>
                </c:pt>
                <c:pt idx="125">
                  <c:v>86.977000000000004</c:v>
                </c:pt>
                <c:pt idx="126">
                  <c:v>84.14</c:v>
                </c:pt>
                <c:pt idx="127">
                  <c:v>82.744</c:v>
                </c:pt>
                <c:pt idx="128">
                  <c:v>81.441999999999993</c:v>
                </c:pt>
                <c:pt idx="129">
                  <c:v>78.302000000000007</c:v>
                </c:pt>
                <c:pt idx="130">
                  <c:v>78.325999999999993</c:v>
                </c:pt>
                <c:pt idx="131">
                  <c:v>75.837000000000003</c:v>
                </c:pt>
                <c:pt idx="132">
                  <c:v>75.581000000000003</c:v>
                </c:pt>
                <c:pt idx="133">
                  <c:v>74.325999999999993</c:v>
                </c:pt>
                <c:pt idx="134">
                  <c:v>73.744</c:v>
                </c:pt>
                <c:pt idx="135">
                  <c:v>74.278999999999996</c:v>
                </c:pt>
                <c:pt idx="136">
                  <c:v>73.697999999999993</c:v>
                </c:pt>
                <c:pt idx="137">
                  <c:v>74.022999999999996</c:v>
                </c:pt>
                <c:pt idx="138">
                  <c:v>74.394999999999996</c:v>
                </c:pt>
                <c:pt idx="139">
                  <c:v>74.953000000000003</c:v>
                </c:pt>
                <c:pt idx="140">
                  <c:v>74.162999999999997</c:v>
                </c:pt>
                <c:pt idx="141">
                  <c:v>73.116</c:v>
                </c:pt>
                <c:pt idx="142">
                  <c:v>74.906999999999996</c:v>
                </c:pt>
                <c:pt idx="143">
                  <c:v>74.790999999999997</c:v>
                </c:pt>
                <c:pt idx="144">
                  <c:v>76.162999999999997</c:v>
                </c:pt>
                <c:pt idx="145">
                  <c:v>75.209000000000003</c:v>
                </c:pt>
                <c:pt idx="146">
                  <c:v>76.558000000000007</c:v>
                </c:pt>
                <c:pt idx="147">
                  <c:v>78.186000000000007</c:v>
                </c:pt>
                <c:pt idx="148">
                  <c:v>80.14</c:v>
                </c:pt>
                <c:pt idx="149">
                  <c:v>79.884</c:v>
                </c:pt>
                <c:pt idx="150">
                  <c:v>81.86</c:v>
                </c:pt>
                <c:pt idx="151">
                  <c:v>80.884</c:v>
                </c:pt>
                <c:pt idx="152">
                  <c:v>80.790999999999997</c:v>
                </c:pt>
                <c:pt idx="153">
                  <c:v>81.325999999999993</c:v>
                </c:pt>
                <c:pt idx="154">
                  <c:v>81.512</c:v>
                </c:pt>
                <c:pt idx="155">
                  <c:v>80.302000000000007</c:v>
                </c:pt>
                <c:pt idx="156">
                  <c:v>78.209000000000003</c:v>
                </c:pt>
                <c:pt idx="157">
                  <c:v>77.116</c:v>
                </c:pt>
                <c:pt idx="158">
                  <c:v>76.256</c:v>
                </c:pt>
                <c:pt idx="159">
                  <c:v>74.465000000000003</c:v>
                </c:pt>
                <c:pt idx="160">
                  <c:v>74.605000000000004</c:v>
                </c:pt>
                <c:pt idx="161">
                  <c:v>72.325999999999993</c:v>
                </c:pt>
                <c:pt idx="162">
                  <c:v>72.186000000000007</c:v>
                </c:pt>
                <c:pt idx="163">
                  <c:v>72.349000000000004</c:v>
                </c:pt>
                <c:pt idx="164">
                  <c:v>71.349000000000004</c:v>
                </c:pt>
                <c:pt idx="165">
                  <c:v>71.674000000000007</c:v>
                </c:pt>
                <c:pt idx="166">
                  <c:v>71.093000000000004</c:v>
                </c:pt>
                <c:pt idx="167">
                  <c:v>71.744</c:v>
                </c:pt>
                <c:pt idx="168">
                  <c:v>72.233000000000004</c:v>
                </c:pt>
                <c:pt idx="169">
                  <c:v>71.162999999999997</c:v>
                </c:pt>
                <c:pt idx="170">
                  <c:v>72</c:v>
                </c:pt>
                <c:pt idx="171">
                  <c:v>72.628</c:v>
                </c:pt>
                <c:pt idx="172">
                  <c:v>72.372</c:v>
                </c:pt>
                <c:pt idx="173">
                  <c:v>72.256</c:v>
                </c:pt>
                <c:pt idx="174">
                  <c:v>71.650999999999996</c:v>
                </c:pt>
                <c:pt idx="175">
                  <c:v>71.278999999999996</c:v>
                </c:pt>
                <c:pt idx="176">
                  <c:v>71.069999999999993</c:v>
                </c:pt>
                <c:pt idx="177">
                  <c:v>71.394999999999996</c:v>
                </c:pt>
                <c:pt idx="178">
                  <c:v>70.813999999999993</c:v>
                </c:pt>
                <c:pt idx="179">
                  <c:v>71.674000000000007</c:v>
                </c:pt>
                <c:pt idx="180">
                  <c:v>70.512</c:v>
                </c:pt>
                <c:pt idx="181">
                  <c:v>71.465000000000003</c:v>
                </c:pt>
                <c:pt idx="182">
                  <c:v>71.256</c:v>
                </c:pt>
                <c:pt idx="183">
                  <c:v>71.744</c:v>
                </c:pt>
                <c:pt idx="184">
                  <c:v>71.605000000000004</c:v>
                </c:pt>
                <c:pt idx="185">
                  <c:v>72.372</c:v>
                </c:pt>
                <c:pt idx="186">
                  <c:v>72.650999999999996</c:v>
                </c:pt>
                <c:pt idx="187">
                  <c:v>72.558000000000007</c:v>
                </c:pt>
                <c:pt idx="188">
                  <c:v>71.977000000000004</c:v>
                </c:pt>
                <c:pt idx="189">
                  <c:v>71.465000000000003</c:v>
                </c:pt>
                <c:pt idx="190">
                  <c:v>71.372</c:v>
                </c:pt>
                <c:pt idx="191">
                  <c:v>72.093000000000004</c:v>
                </c:pt>
                <c:pt idx="192">
                  <c:v>71.86</c:v>
                </c:pt>
                <c:pt idx="193">
                  <c:v>72.14</c:v>
                </c:pt>
                <c:pt idx="194">
                  <c:v>70.558000000000007</c:v>
                </c:pt>
                <c:pt idx="195">
                  <c:v>71.650999999999996</c:v>
                </c:pt>
                <c:pt idx="196">
                  <c:v>72</c:v>
                </c:pt>
                <c:pt idx="197">
                  <c:v>71.488</c:v>
                </c:pt>
                <c:pt idx="198">
                  <c:v>70.721000000000004</c:v>
                </c:pt>
                <c:pt idx="199">
                  <c:v>70.394999999999996</c:v>
                </c:pt>
                <c:pt idx="200">
                  <c:v>70.650999999999996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82.986860119144552</c:v>
                </c:pt>
                <c:pt idx="2">
                  <c:v>83.158525518321966</c:v>
                </c:pt>
                <c:pt idx="3">
                  <c:v>83.329809699141492</c:v>
                </c:pt>
                <c:pt idx="4">
                  <c:v>83.500630473245749</c:v>
                </c:pt>
                <c:pt idx="5">
                  <c:v>83.670894117155257</c:v>
                </c:pt>
                <c:pt idx="6">
                  <c:v>83.840494101926154</c:v>
                </c:pt>
                <c:pt idx="7">
                  <c:v>84.009309727766592</c:v>
                </c:pt>
                <c:pt idx="8">
                  <c:v>84.17720466575777</c:v>
                </c:pt>
                <c:pt idx="9">
                  <c:v>84.344025411662756</c:v>
                </c:pt>
                <c:pt idx="10">
                  <c:v>84.509599660419966</c:v>
                </c:pt>
                <c:pt idx="11">
                  <c:v>84.673734614505349</c:v>
                </c:pt>
                <c:pt idx="12">
                  <c:v>84.836215245201373</c:v>
                </c:pt>
                <c:pt idx="13">
                  <c:v>84.996802533402644</c:v>
                </c:pt>
                <c:pt idx="14">
                  <c:v>85.155231726698389</c:v>
                </c:pt>
                <c:pt idx="15">
                  <c:v>85.311210663445863</c:v>
                </c:pt>
                <c:pt idx="16">
                  <c:v>85.464418234686846</c:v>
                </c:pt>
                <c:pt idx="17">
                  <c:v>85.614503084995889</c:v>
                </c:pt>
                <c:pt idx="18">
                  <c:v>85.76108270025199</c:v>
                </c:pt>
                <c:pt idx="19">
                  <c:v>85.903743104648527</c:v>
                </c:pt>
                <c:pt idx="20">
                  <c:v>86.042039508112225</c:v>
                </c:pt>
                <c:pt idx="21">
                  <c:v>86.175498435106292</c:v>
                </c:pt>
                <c:pt idx="22">
                  <c:v>86.303622165989964</c:v>
                </c:pt>
                <c:pt idx="23">
                  <c:v>86.425896789381113</c:v>
                </c:pt>
                <c:pt idx="24">
                  <c:v>86.541805876357657</c:v>
                </c:pt>
                <c:pt idx="25">
                  <c:v>86.650852846888668</c:v>
                </c:pt>
                <c:pt idx="26">
                  <c:v>86.752596630727979</c:v>
                </c:pt>
                <c:pt idx="27">
                  <c:v>86.846707369608438</c:v>
                </c:pt>
                <c:pt idx="28">
                  <c:v>86.933051801965306</c:v>
                </c:pt>
                <c:pt idx="29">
                  <c:v>87.011821714536879</c:v>
                </c:pt>
                <c:pt idx="30">
                  <c:v>87.083723442764764</c:v>
                </c:pt>
                <c:pt idx="31">
                  <c:v>87.15025168838487</c:v>
                </c:pt>
                <c:pt idx="32">
                  <c:v>87.214076461902849</c:v>
                </c:pt>
                <c:pt idx="33">
                  <c:v>87.279576932345364</c:v>
                </c:pt>
                <c:pt idx="34">
                  <c:v>87.353559075382279</c:v>
                </c:pt>
                <c:pt idx="35">
                  <c:v>87.446193406681203</c:v>
                </c:pt>
                <c:pt idx="36">
                  <c:v>87.572202402064889</c:v>
                </c:pt>
                <c:pt idx="37">
                  <c:v>87.752311713488794</c:v>
                </c:pt>
                <c:pt idx="38">
                  <c:v>88.014952258059608</c:v>
                </c:pt>
                <c:pt idx="39">
                  <c:v>88.39815952215244</c:v>
                </c:pt>
                <c:pt idx="40">
                  <c:v>88.951561175663812</c:v>
                </c:pt>
                <c:pt idx="41">
                  <c:v>89.738275813393145</c:v>
                </c:pt>
                <c:pt idx="42">
                  <c:v>90.836469035395396</c:v>
                </c:pt>
                <c:pt idx="43">
                  <c:v>92.340236780707286</c:v>
                </c:pt>
                <c:pt idx="44">
                  <c:v>94.359422600136767</c:v>
                </c:pt>
                <c:pt idx="45">
                  <c:v>97.017941664581258</c:v>
                </c:pt>
                <c:pt idx="46">
                  <c:v>100.45019787158326</c:v>
                </c:pt>
                <c:pt idx="47">
                  <c:v>104.79525860329498</c:v>
                </c:pt>
                <c:pt idx="48">
                  <c:v>110.18860697309125</c:v>
                </c:pt>
                <c:pt idx="49">
                  <c:v>116.75152730739217</c:v>
                </c:pt>
                <c:pt idx="50">
                  <c:v>124.57848675155323</c:v>
                </c:pt>
                <c:pt idx="51">
                  <c:v>133.72322875642058</c:v>
                </c:pt>
                <c:pt idx="52">
                  <c:v>144.18464622158945</c:v>
                </c:pt>
                <c:pt idx="53">
                  <c:v>155.89375821638831</c:v>
                </c:pt>
                <c:pt idx="54">
                  <c:v>168.70298789464567</c:v>
                </c:pt>
                <c:pt idx="55">
                  <c:v>182.37743374735786</c:v>
                </c:pt>
                <c:pt idx="56">
                  <c:v>196.58213224152769</c:v>
                </c:pt>
                <c:pt idx="57">
                  <c:v>210.84472812555924</c:v>
                </c:pt>
                <c:pt idx="58">
                  <c:v>224.45077538158384</c:v>
                </c:pt>
                <c:pt idx="59">
                  <c:v>236.22965132287436</c:v>
                </c:pt>
                <c:pt idx="60">
                  <c:v>244.28675830805162</c:v>
                </c:pt>
                <c:pt idx="61">
                  <c:v>245.96985745898556</c:v>
                </c:pt>
                <c:pt idx="62">
                  <c:v>238.53032260928595</c:v>
                </c:pt>
                <c:pt idx="63">
                  <c:v>220.62023914680165</c:v>
                </c:pt>
                <c:pt idx="64">
                  <c:v>193.85129048425873</c:v>
                </c:pt>
                <c:pt idx="65">
                  <c:v>162.99180829406441</c:v>
                </c:pt>
                <c:pt idx="66">
                  <c:v>134.12900711383392</c:v>
                </c:pt>
                <c:pt idx="67">
                  <c:v>111.9194752937298</c:v>
                </c:pt>
                <c:pt idx="68">
                  <c:v>97.945229305092923</c:v>
                </c:pt>
                <c:pt idx="69">
                  <c:v>91.104567892676172</c:v>
                </c:pt>
                <c:pt idx="70">
                  <c:v>89.204779114676541</c:v>
                </c:pt>
                <c:pt idx="71">
                  <c:v>90.350735939260886</c:v>
                </c:pt>
                <c:pt idx="72">
                  <c:v>93.468574082697401</c:v>
                </c:pt>
                <c:pt idx="73">
                  <c:v>98.176673441466775</c:v>
                </c:pt>
                <c:pt idx="74">
                  <c:v>104.4630464899103</c:v>
                </c:pt>
                <c:pt idx="75">
                  <c:v>112.42990799822931</c:v>
                </c:pt>
                <c:pt idx="76">
                  <c:v>122.14630852345489</c:v>
                </c:pt>
                <c:pt idx="77">
                  <c:v>133.56700121126141</c:v>
                </c:pt>
                <c:pt idx="78">
                  <c:v>146.47672691793343</c:v>
                </c:pt>
                <c:pt idx="79">
                  <c:v>160.42657154503203</c:v>
                </c:pt>
                <c:pt idx="80">
                  <c:v>174.61458596781745</c:v>
                </c:pt>
                <c:pt idx="81">
                  <c:v>187.66098162798565</c:v>
                </c:pt>
                <c:pt idx="82">
                  <c:v>197.34481868066518</c:v>
                </c:pt>
                <c:pt idx="83">
                  <c:v>200.66560775524692</c:v>
                </c:pt>
                <c:pt idx="84">
                  <c:v>194.78145690903276</c:v>
                </c:pt>
                <c:pt idx="85">
                  <c:v>178.83368564075695</c:v>
                </c:pt>
                <c:pt idx="86">
                  <c:v>155.4226909918639</c:v>
                </c:pt>
                <c:pt idx="87">
                  <c:v>130.03386212049486</c:v>
                </c:pt>
                <c:pt idx="88">
                  <c:v>108.31530115682258</c:v>
                </c:pt>
                <c:pt idx="89">
                  <c:v>93.326133066794995</c:v>
                </c:pt>
                <c:pt idx="90">
                  <c:v>84.888957877318248</c:v>
                </c:pt>
                <c:pt idx="91">
                  <c:v>80.976407775787095</c:v>
                </c:pt>
                <c:pt idx="92">
                  <c:v>79.448073099843029</c:v>
                </c:pt>
                <c:pt idx="93">
                  <c:v>78.907557893384137</c:v>
                </c:pt>
                <c:pt idx="94">
                  <c:v>78.694111813142584</c:v>
                </c:pt>
                <c:pt idx="95">
                  <c:v>78.568484224000812</c:v>
                </c:pt>
                <c:pt idx="96">
                  <c:v>78.462716214571273</c:v>
                </c:pt>
                <c:pt idx="97">
                  <c:v>78.361499327522807</c:v>
                </c:pt>
                <c:pt idx="98">
                  <c:v>78.262193922269091</c:v>
                </c:pt>
                <c:pt idx="99">
                  <c:v>78.164703812112407</c:v>
                </c:pt>
                <c:pt idx="100">
                  <c:v>78.069564805832144</c:v>
                </c:pt>
                <c:pt idx="101">
                  <c:v>77.97778791455535</c:v>
                </c:pt>
                <c:pt idx="102">
                  <c:v>77.891048120979605</c:v>
                </c:pt>
                <c:pt idx="103">
                  <c:v>77.811993798850821</c:v>
                </c:pt>
                <c:pt idx="104">
                  <c:v>77.744654418787448</c:v>
                </c:pt>
                <c:pt idx="105">
                  <c:v>77.694938997629862</c:v>
                </c:pt>
                <c:pt idx="106">
                  <c:v>77.671197838703208</c:v>
                </c:pt>
                <c:pt idx="107">
                  <c:v>77.684787458167165</c:v>
                </c:pt>
                <c:pt idx="108">
                  <c:v>77.75053776238326</c:v>
                </c:pt>
                <c:pt idx="109">
                  <c:v>77.886977564093286</c:v>
                </c:pt>
                <c:pt idx="110">
                  <c:v>78.116139576145869</c:v>
                </c:pt>
                <c:pt idx="111">
                  <c:v>78.46275289532808</c:v>
                </c:pt>
                <c:pt idx="112">
                  <c:v>78.952654138103895</c:v>
                </c:pt>
                <c:pt idx="113">
                  <c:v>79.610315827520935</c:v>
                </c:pt>
                <c:pt idx="114">
                  <c:v>80.455488616802242</c:v>
                </c:pt>
                <c:pt idx="115">
                  <c:v>81.499018538299353</c:v>
                </c:pt>
                <c:pt idx="116">
                  <c:v>82.737788450622375</c:v>
                </c:pt>
                <c:pt idx="117">
                  <c:v>84.14827393710226</c:v>
                </c:pt>
                <c:pt idx="118">
                  <c:v>85.677519991767653</c:v>
                </c:pt>
                <c:pt idx="119">
                  <c:v>87.230504451518954</c:v>
                </c:pt>
                <c:pt idx="120">
                  <c:v>88.656134145782218</c:v>
                </c:pt>
                <c:pt idx="121">
                  <c:v>89.742042447458957</c:v>
                </c:pt>
                <c:pt idx="122">
                  <c:v>90.236862552534262</c:v>
                </c:pt>
                <c:pt idx="123">
                  <c:v>89.915575469315911</c:v>
                </c:pt>
                <c:pt idx="124">
                  <c:v>88.677909695045543</c:v>
                </c:pt>
                <c:pt idx="125">
                  <c:v>86.631444192970463</c:v>
                </c:pt>
                <c:pt idx="126">
                  <c:v>84.095932158822094</c:v>
                </c:pt>
                <c:pt idx="127">
                  <c:v>81.503504544160961</c:v>
                </c:pt>
                <c:pt idx="128">
                  <c:v>79.241625036197433</c:v>
                </c:pt>
                <c:pt idx="129">
                  <c:v>77.529153658529594</c:v>
                </c:pt>
                <c:pt idx="130">
                  <c:v>76.388676278583418</c:v>
                </c:pt>
                <c:pt idx="131">
                  <c:v>75.70723581896118</c:v>
                </c:pt>
                <c:pt idx="132">
                  <c:v>75.327355003141008</c:v>
                </c:pt>
                <c:pt idx="133">
                  <c:v>75.113892122273356</c:v>
                </c:pt>
                <c:pt idx="134">
                  <c:v>74.978643311215208</c:v>
                </c:pt>
                <c:pt idx="135">
                  <c:v>74.875006708603678</c:v>
                </c:pt>
                <c:pt idx="136">
                  <c:v>74.782595762513097</c:v>
                </c:pt>
                <c:pt idx="137">
                  <c:v>74.694272978514519</c:v>
                </c:pt>
                <c:pt idx="138">
                  <c:v>74.609096517167188</c:v>
                </c:pt>
                <c:pt idx="139">
                  <c:v>74.530284907205285</c:v>
                </c:pt>
                <c:pt idx="140">
                  <c:v>74.466771174765114</c:v>
                </c:pt>
                <c:pt idx="141">
                  <c:v>74.437540275787839</c:v>
                </c:pt>
                <c:pt idx="142">
                  <c:v>74.477797780800287</c:v>
                </c:pt>
                <c:pt idx="143">
                  <c:v>74.644320014078005</c:v>
                </c:pt>
                <c:pt idx="144">
                  <c:v>75.014516407057556</c:v>
                </c:pt>
                <c:pt idx="145">
                  <c:v>75.671900649101957</c:v>
                </c:pt>
                <c:pt idx="146">
                  <c:v>76.673353162664</c:v>
                </c:pt>
                <c:pt idx="147">
                  <c:v>78.00329364015127</c:v>
                </c:pt>
                <c:pt idx="148">
                  <c:v>79.534071966467081</c:v>
                </c:pt>
                <c:pt idx="149">
                  <c:v>81.020870925912689</c:v>
                </c:pt>
                <c:pt idx="150">
                  <c:v>82.15147505010016</c:v>
                </c:pt>
                <c:pt idx="151">
                  <c:v>82.643793752370129</c:v>
                </c:pt>
                <c:pt idx="152">
                  <c:v>82.351298490675205</c:v>
                </c:pt>
                <c:pt idx="153">
                  <c:v>81.322921889141853</c:v>
                </c:pt>
                <c:pt idx="154">
                  <c:v>79.78410832169449</c:v>
                </c:pt>
                <c:pt idx="155">
                  <c:v>78.049001918741737</c:v>
                </c:pt>
                <c:pt idx="156">
                  <c:v>76.410475687816046</c:v>
                </c:pt>
                <c:pt idx="157">
                  <c:v>75.060262907199274</c:v>
                </c:pt>
                <c:pt idx="158">
                  <c:v>74.0660678564997</c:v>
                </c:pt>
                <c:pt idx="159">
                  <c:v>73.398099377069457</c:v>
                </c:pt>
                <c:pt idx="160">
                  <c:v>72.9770846012037</c:v>
                </c:pt>
                <c:pt idx="161">
                  <c:v>72.716848343900793</c:v>
                </c:pt>
                <c:pt idx="162">
                  <c:v>72.548428860940547</c:v>
                </c:pt>
                <c:pt idx="163">
                  <c:v>72.426522755822646</c:v>
                </c:pt>
                <c:pt idx="164">
                  <c:v>72.325667242172671</c:v>
                </c:pt>
                <c:pt idx="165">
                  <c:v>72.233363672163037</c:v>
                </c:pt>
                <c:pt idx="166">
                  <c:v>72.144189951061534</c:v>
                </c:pt>
                <c:pt idx="167">
                  <c:v>72.056051380443407</c:v>
                </c:pt>
                <c:pt idx="168">
                  <c:v>71.968223476944459</c:v>
                </c:pt>
                <c:pt idx="169">
                  <c:v>71.880480962324853</c:v>
                </c:pt>
                <c:pt idx="170">
                  <c:v>71.792760561789748</c:v>
                </c:pt>
                <c:pt idx="171">
                  <c:v>71.705046066389244</c:v>
                </c:pt>
                <c:pt idx="172">
                  <c:v>71.617333566107547</c:v>
                </c:pt>
                <c:pt idx="173">
                  <c:v>71.529622064848567</c:v>
                </c:pt>
                <c:pt idx="174">
                  <c:v>71.441911209151158</c:v>
                </c:pt>
                <c:pt idx="175">
                  <c:v>71.354200792380254</c:v>
                </c:pt>
                <c:pt idx="176">
                  <c:v>71.266490655305688</c:v>
                </c:pt>
                <c:pt idx="177">
                  <c:v>71.178780666185574</c:v>
                </c:pt>
                <c:pt idx="178">
                  <c:v>71.091070715314686</c:v>
                </c:pt>
                <c:pt idx="179">
                  <c:v>71.003360712079299</c:v>
                </c:pt>
                <c:pt idx="180">
                  <c:v>70.915650582548892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82.986860119137958</c:v>
                </c:pt>
                <c:pt idx="2">
                  <c:v>83.158525518304586</c:v>
                </c:pt>
                <c:pt idx="3">
                  <c:v>83.32980969909633</c:v>
                </c:pt>
                <c:pt idx="4">
                  <c:v>83.500630473130229</c:v>
                </c:pt>
                <c:pt idx="5">
                  <c:v>83.670894116864289</c:v>
                </c:pt>
                <c:pt idx="6">
                  <c:v>83.840494101204499</c:v>
                </c:pt>
                <c:pt idx="7">
                  <c:v>84.009309726004105</c:v>
                </c:pt>
                <c:pt idx="8">
                  <c:v>84.17720466151907</c:v>
                </c:pt>
                <c:pt idx="9">
                  <c:v>84.344025401624791</c:v>
                </c:pt>
                <c:pt idx="10">
                  <c:v>84.509599637011846</c:v>
                </c:pt>
                <c:pt idx="11">
                  <c:v>84.67373456075336</c:v>
                </c:pt>
                <c:pt idx="12">
                  <c:v>84.836215123658391</c:v>
                </c:pt>
                <c:pt idx="13">
                  <c:v>84.996802262774636</c:v>
                </c:pt>
                <c:pt idx="14">
                  <c:v>85.155231133331952</c:v>
                </c:pt>
                <c:pt idx="15">
                  <c:v>85.311209382352928</c:v>
                </c:pt>
                <c:pt idx="16">
                  <c:v>85.464415511071877</c:v>
                </c:pt>
                <c:pt idx="17">
                  <c:v>85.614497383114212</c:v>
                </c:pt>
                <c:pt idx="18">
                  <c:v>85.761070945915861</c:v>
                </c:pt>
                <c:pt idx="19">
                  <c:v>85.903719243825194</c:v>
                </c:pt>
                <c:pt idx="20">
                  <c:v>86.041991812309789</c:v>
                </c:pt>
                <c:pt idx="21">
                  <c:v>86.175404553111392</c:v>
                </c:pt>
                <c:pt idx="22">
                  <c:v>86.303440199308966</c:v>
                </c:pt>
                <c:pt idx="23">
                  <c:v>86.425549486126442</c:v>
                </c:pt>
                <c:pt idx="24">
                  <c:v>86.541153146847748</c:v>
                </c:pt>
                <c:pt idx="25">
                  <c:v>86.649644852110526</c:v>
                </c:pt>
                <c:pt idx="26">
                  <c:v>86.750395203765748</c:v>
                </c:pt>
                <c:pt idx="27">
                  <c:v>86.842756880029484</c:v>
                </c:pt>
                <c:pt idx="28">
                  <c:v>86.926071005516391</c:v>
                </c:pt>
                <c:pt idx="29">
                  <c:v>86.999674786910347</c:v>
                </c:pt>
                <c:pt idx="30">
                  <c:v>87.062910411911332</c:v>
                </c:pt>
                <c:pt idx="31">
                  <c:v>87.115135155790739</c:v>
                </c:pt>
                <c:pt idx="32">
                  <c:v>87.155732577354101</c:v>
                </c:pt>
                <c:pt idx="33">
                  <c:v>87.184124616378043</c:v>
                </c:pt>
                <c:pt idx="34">
                  <c:v>87.199784330868056</c:v>
                </c:pt>
                <c:pt idx="35">
                  <c:v>87.202248939166694</c:v>
                </c:pt>
                <c:pt idx="36">
                  <c:v>87.191132764473195</c:v>
                </c:pt>
                <c:pt idx="37">
                  <c:v>87.16613962388648</c:v>
                </c:pt>
                <c:pt idx="38">
                  <c:v>87.127074167062048</c:v>
                </c:pt>
                <c:pt idx="39">
                  <c:v>87.073851656964422</c:v>
                </c:pt>
                <c:pt idx="40">
                  <c:v>87.006505701804556</c:v>
                </c:pt>
                <c:pt idx="41">
                  <c:v>86.925193495936909</c:v>
                </c:pt>
                <c:pt idx="42">
                  <c:v>86.830198208517473</c:v>
                </c:pt>
                <c:pt idx="43">
                  <c:v>86.721928269332437</c:v>
                </c:pt>
                <c:pt idx="44">
                  <c:v>86.600913435543887</c:v>
                </c:pt>
                <c:pt idx="45">
                  <c:v>86.46779767252994</c:v>
                </c:pt>
                <c:pt idx="46">
                  <c:v>86.323329035851714</c:v>
                </c:pt>
                <c:pt idx="47">
                  <c:v>86.168346888003512</c:v>
                </c:pt>
                <c:pt idx="48">
                  <c:v>86.00376691162603</c:v>
                </c:pt>
                <c:pt idx="49">
                  <c:v>85.830564480473967</c:v>
                </c:pt>
                <c:pt idx="50">
                  <c:v>85.649757013460302</c:v>
                </c:pt>
                <c:pt idx="51">
                  <c:v>85.46238596178064</c:v>
                </c:pt>
                <c:pt idx="52">
                  <c:v>85.269499064373122</c:v>
                </c:pt>
                <c:pt idx="53">
                  <c:v>85.072133456211802</c:v>
                </c:pt>
                <c:pt idx="54">
                  <c:v>84.871300133490706</c:v>
                </c:pt>
                <c:pt idx="55">
                  <c:v>84.667970177941001</c:v>
                </c:pt>
                <c:pt idx="56">
                  <c:v>84.463063028586362</c:v>
                </c:pt>
                <c:pt idx="57">
                  <c:v>84.257436972329685</c:v>
                </c:pt>
                <c:pt idx="58">
                  <c:v>84.051881913052327</c:v>
                </c:pt>
                <c:pt idx="59">
                  <c:v>83.847114378949655</c:v>
                </c:pt>
                <c:pt idx="60">
                  <c:v>83.643774644226411</c:v>
                </c:pt>
                <c:pt idx="61">
                  <c:v>83.442425776592344</c:v>
                </c:pt>
                <c:pt idx="62">
                  <c:v>83.243554376925232</c:v>
                </c:pt>
                <c:pt idx="63">
                  <c:v>83.047572751135817</c:v>
                </c:pt>
                <c:pt idx="64">
                  <c:v>82.854822244652993</c:v>
                </c:pt>
                <c:pt idx="65">
                  <c:v>82.665577474296001</c:v>
                </c:pt>
                <c:pt idx="66">
                  <c:v>82.480051207520248</c:v>
                </c:pt>
                <c:pt idx="67">
                  <c:v>82.298399662004883</c:v>
                </c:pt>
                <c:pt idx="68">
                  <c:v>82.12072802641282</c:v>
                </c:pt>
                <c:pt idx="69">
                  <c:v>81.9470960333976</c:v>
                </c:pt>
                <c:pt idx="70">
                  <c:v>81.777523446523574</c:v>
                </c:pt>
                <c:pt idx="71">
                  <c:v>81.611995352156711</c:v>
                </c:pt>
                <c:pt idx="72">
                  <c:v>81.450467174485695</c:v>
                </c:pt>
                <c:pt idx="73">
                  <c:v>81.29286935596383</c:v>
                </c:pt>
                <c:pt idx="74">
                  <c:v>81.139111666275809</c:v>
                </c:pt>
                <c:pt idx="75">
                  <c:v>80.98908712035194</c:v>
                </c:pt>
                <c:pt idx="76">
                  <c:v>80.842675500084525</c:v>
                </c:pt>
                <c:pt idx="77">
                  <c:v>80.699746485495609</c:v>
                </c:pt>
                <c:pt idx="78">
                  <c:v>80.5601624094827</c:v>
                </c:pt>
                <c:pt idx="79">
                  <c:v>80.42378065629525</c:v>
                </c:pt>
                <c:pt idx="80">
                  <c:v>80.290455727935537</c:v>
                </c:pt>
                <c:pt idx="81">
                  <c:v>80.160041005091443</c:v>
                </c:pt>
                <c:pt idx="82">
                  <c:v>80.032390230323358</c:v>
                </c:pt>
                <c:pt idx="83">
                  <c:v>79.907358741331223</c:v>
                </c:pt>
                <c:pt idx="84">
                  <c:v>79.784804481476215</c:v>
                </c:pt>
                <c:pt idx="85">
                  <c:v>79.664588813534422</c:v>
                </c:pt>
                <c:pt idx="86">
                  <c:v>79.546577161093225</c:v>
                </c:pt>
                <c:pt idx="87">
                  <c:v>79.430639500204563</c:v>
                </c:pt>
                <c:pt idx="88">
                  <c:v>79.316650721993881</c:v>
                </c:pt>
                <c:pt idx="89">
                  <c:v>79.204490884972913</c:v>
                </c:pt>
                <c:pt idx="90">
                  <c:v>79.09404537388221</c:v>
                </c:pt>
                <c:pt idx="91">
                  <c:v>78.985204980039086</c:v>
                </c:pt>
                <c:pt idx="92">
                  <c:v>78.877865916419836</c:v>
                </c:pt>
                <c:pt idx="93">
                  <c:v>78.771929779080153</c:v>
                </c:pt>
                <c:pt idx="94">
                  <c:v>78.667303465024304</c:v>
                </c:pt>
                <c:pt idx="95">
                  <c:v>78.563899055277858</c:v>
                </c:pt>
                <c:pt idx="96">
                  <c:v>78.461633670695434</c:v>
                </c:pt>
                <c:pt idx="97">
                  <c:v>78.360429306943189</c:v>
                </c:pt>
                <c:pt idx="98">
                  <c:v>78.260212654126988</c:v>
                </c:pt>
                <c:pt idx="99">
                  <c:v>78.160914905682233</c:v>
                </c:pt>
                <c:pt idx="100">
                  <c:v>78.062471560392609</c:v>
                </c:pt>
                <c:pt idx="101">
                  <c:v>77.964822220752168</c:v>
                </c:pt>
                <c:pt idx="102">
                  <c:v>77.867910390319196</c:v>
                </c:pt>
                <c:pt idx="103">
                  <c:v>77.771683272220912</c:v>
                </c:pt>
                <c:pt idx="104">
                  <c:v>77.676091570549573</c:v>
                </c:pt>
                <c:pt idx="105">
                  <c:v>77.581089296030896</c:v>
                </c:pt>
                <c:pt idx="106">
                  <c:v>77.486633577041005</c:v>
                </c:pt>
                <c:pt idx="107">
                  <c:v>77.392684476790478</c:v>
                </c:pt>
                <c:pt idx="108">
                  <c:v>77.299204817276234</c:v>
                </c:pt>
                <c:pt idx="109">
                  <c:v>77.206160010420135</c:v>
                </c:pt>
                <c:pt idx="110">
                  <c:v>77.113517896662685</c:v>
                </c:pt>
                <c:pt idx="111">
                  <c:v>77.021248591154716</c:v>
                </c:pt>
                <c:pt idx="112">
                  <c:v>76.929324337587417</c:v>
                </c:pt>
                <c:pt idx="113">
                  <c:v>76.837719369618924</c:v>
                </c:pt>
                <c:pt idx="114">
                  <c:v>76.746409779787612</c:v>
                </c:pt>
                <c:pt idx="115">
                  <c:v>76.655373395750544</c:v>
                </c:pt>
                <c:pt idx="116">
                  <c:v>76.564589663643403</c:v>
                </c:pt>
                <c:pt idx="117">
                  <c:v>76.474039538326622</c:v>
                </c:pt>
                <c:pt idx="118">
                  <c:v>76.383705380259769</c:v>
                </c:pt>
                <c:pt idx="119">
                  <c:v>76.293570858728373</c:v>
                </c:pt>
                <c:pt idx="120">
                  <c:v>76.203620861136429</c:v>
                </c:pt>
                <c:pt idx="121">
                  <c:v>76.113841408071352</c:v>
                </c:pt>
                <c:pt idx="122">
                  <c:v>76.024219573844363</c:v>
                </c:pt>
                <c:pt idx="123">
                  <c:v>75.934743412208419</c:v>
                </c:pt>
                <c:pt idx="124">
                  <c:v>75.845401886958655</c:v>
                </c:pt>
                <c:pt idx="125">
                  <c:v>75.75618480712329</c:v>
                </c:pt>
                <c:pt idx="126">
                  <c:v>75.667082766457071</c:v>
                </c:pt>
                <c:pt idx="127">
                  <c:v>75.578087086957453</c:v>
                </c:pt>
                <c:pt idx="128">
                  <c:v>75.48918976612876</c:v>
                </c:pt>
                <c:pt idx="129">
                  <c:v>75.400383427728684</c:v>
                </c:pt>
                <c:pt idx="130">
                  <c:v>75.311661275740633</c:v>
                </c:pt>
                <c:pt idx="131">
                  <c:v>75.223017051324277</c:v>
                </c:pt>
                <c:pt idx="132">
                  <c:v>75.1344449925096</c:v>
                </c:pt>
                <c:pt idx="133">
                  <c:v>75.045939796410593</c:v>
                </c:pt>
                <c:pt idx="134">
                  <c:v>74.957496583751009</c:v>
                </c:pt>
                <c:pt idx="135">
                  <c:v>74.869110865509285</c:v>
                </c:pt>
                <c:pt idx="136">
                  <c:v>74.780778511510036</c:v>
                </c:pt>
                <c:pt idx="137">
                  <c:v>74.692495720809234</c:v>
                </c:pt>
                <c:pt idx="138">
                  <c:v>74.60425899374421</c:v>
                </c:pt>
                <c:pt idx="139">
                  <c:v>74.516065105544783</c:v>
                </c:pt>
                <c:pt idx="140">
                  <c:v>74.42791108142896</c:v>
                </c:pt>
                <c:pt idx="141">
                  <c:v>74.339794173134194</c:v>
                </c:pt>
                <c:pt idx="142">
                  <c:v>74.251711836862995</c:v>
                </c:pt>
                <c:pt idx="143">
                  <c:v>74.163661712647169</c:v>
                </c:pt>
                <c:pt idx="144">
                  <c:v>74.075641605157656</c:v>
                </c:pt>
                <c:pt idx="145">
                  <c:v>73.987649466003774</c:v>
                </c:pt>
                <c:pt idx="146">
                  <c:v>73.899683377577006</c:v>
                </c:pt>
                <c:pt idx="147">
                  <c:v>73.811741538496349</c:v>
                </c:pt>
                <c:pt idx="148">
                  <c:v>73.723822250705197</c:v>
                </c:pt>
                <c:pt idx="149">
                  <c:v>73.635923908254611</c:v>
                </c:pt>
                <c:pt idx="150">
                  <c:v>73.548044987781836</c:v>
                </c:pt>
                <c:pt idx="151">
                  <c:v>73.460184040660508</c:v>
                </c:pt>
                <c:pt idx="152">
                  <c:v>73.372339686761691</c:v>
                </c:pt>
                <c:pt idx="153">
                  <c:v>73.284510609724038</c:v>
                </c:pt>
                <c:pt idx="154">
                  <c:v>73.196695553592463</c:v>
                </c:pt>
                <c:pt idx="155">
                  <c:v>73.108893320649599</c:v>
                </c:pt>
                <c:pt idx="156">
                  <c:v>73.021102770236837</c:v>
                </c:pt>
                <c:pt idx="157">
                  <c:v>72.933322818343541</c:v>
                </c:pt>
                <c:pt idx="158">
                  <c:v>72.845552437736501</c:v>
                </c:pt>
                <c:pt idx="159">
                  <c:v>72.757790658406662</c:v>
                </c:pt>
                <c:pt idx="160">
                  <c:v>72.670036568125539</c:v>
                </c:pt>
                <c:pt idx="161">
                  <c:v>72.582289312929177</c:v>
                </c:pt>
                <c:pt idx="162">
                  <c:v>72.494548097379038</c:v>
                </c:pt>
                <c:pt idx="163">
                  <c:v>72.406812184486</c:v>
                </c:pt>
                <c:pt idx="164">
                  <c:v>72.319080895220438</c:v>
                </c:pt>
                <c:pt idx="165">
                  <c:v>72.231353607568465</c:v>
                </c:pt>
                <c:pt idx="166">
                  <c:v>72.143629755127037</c:v>
                </c:pt>
                <c:pt idx="167">
                  <c:v>72.055908825258655</c:v>
                </c:pt>
                <c:pt idx="168">
                  <c:v>71.96819035684905</c:v>
                </c:pt>
                <c:pt idx="169">
                  <c:v>71.880473937726549</c:v>
                </c:pt>
                <c:pt idx="170">
                  <c:v>71.792759201811919</c:v>
                </c:pt>
                <c:pt idx="171">
                  <c:v>71.70504582607218</c:v>
                </c:pt>
                <c:pt idx="172">
                  <c:v>71.617333527351036</c:v>
                </c:pt>
                <c:pt idx="173">
                  <c:v>71.529622059144572</c:v>
                </c:pt>
                <c:pt idx="174">
                  <c:v>71.441911208385108</c:v>
                </c:pt>
                <c:pt idx="175">
                  <c:v>71.354200792286377</c:v>
                </c:pt>
                <c:pt idx="176">
                  <c:v>71.266490655295186</c:v>
                </c:pt>
                <c:pt idx="177">
                  <c:v>71.178780666184508</c:v>
                </c:pt>
                <c:pt idx="178">
                  <c:v>71.091070715314586</c:v>
                </c:pt>
                <c:pt idx="179">
                  <c:v>71.003360712079285</c:v>
                </c:pt>
                <c:pt idx="180">
                  <c:v>70.915650582548892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83.674999999999997</c:v>
                </c:pt>
                <c:pt idx="1">
                  <c:v>84.35</c:v>
                </c:pt>
                <c:pt idx="2">
                  <c:v>84.025000000000006</c:v>
                </c:pt>
                <c:pt idx="3">
                  <c:v>83.575000000000003</c:v>
                </c:pt>
                <c:pt idx="4">
                  <c:v>84.625</c:v>
                </c:pt>
                <c:pt idx="5">
                  <c:v>84.075000000000003</c:v>
                </c:pt>
                <c:pt idx="6">
                  <c:v>83.424999999999997</c:v>
                </c:pt>
                <c:pt idx="7">
                  <c:v>84.6</c:v>
                </c:pt>
                <c:pt idx="8">
                  <c:v>84.375</c:v>
                </c:pt>
                <c:pt idx="9">
                  <c:v>83.85</c:v>
                </c:pt>
                <c:pt idx="10">
                  <c:v>85.5</c:v>
                </c:pt>
                <c:pt idx="11">
                  <c:v>87.1</c:v>
                </c:pt>
                <c:pt idx="12">
                  <c:v>86.6</c:v>
                </c:pt>
                <c:pt idx="13">
                  <c:v>86.025000000000006</c:v>
                </c:pt>
                <c:pt idx="14">
                  <c:v>87.525000000000006</c:v>
                </c:pt>
                <c:pt idx="15">
                  <c:v>88.125</c:v>
                </c:pt>
                <c:pt idx="16">
                  <c:v>87.6</c:v>
                </c:pt>
                <c:pt idx="17">
                  <c:v>87.55</c:v>
                </c:pt>
                <c:pt idx="18">
                  <c:v>87.375</c:v>
                </c:pt>
                <c:pt idx="19">
                  <c:v>86.55</c:v>
                </c:pt>
                <c:pt idx="20">
                  <c:v>86</c:v>
                </c:pt>
                <c:pt idx="21">
                  <c:v>86.025000000000006</c:v>
                </c:pt>
                <c:pt idx="22">
                  <c:v>85.55</c:v>
                </c:pt>
                <c:pt idx="23">
                  <c:v>84.35</c:v>
                </c:pt>
                <c:pt idx="24">
                  <c:v>86.275000000000006</c:v>
                </c:pt>
                <c:pt idx="25">
                  <c:v>86.5</c:v>
                </c:pt>
                <c:pt idx="26">
                  <c:v>86.974999999999994</c:v>
                </c:pt>
                <c:pt idx="27">
                  <c:v>87</c:v>
                </c:pt>
                <c:pt idx="28">
                  <c:v>85.474999999999994</c:v>
                </c:pt>
                <c:pt idx="29">
                  <c:v>87.125</c:v>
                </c:pt>
                <c:pt idx="30">
                  <c:v>88.95</c:v>
                </c:pt>
                <c:pt idx="31">
                  <c:v>88.75</c:v>
                </c:pt>
                <c:pt idx="32">
                  <c:v>89.174999999999997</c:v>
                </c:pt>
                <c:pt idx="33">
                  <c:v>89.2</c:v>
                </c:pt>
                <c:pt idx="34">
                  <c:v>89.424999999999997</c:v>
                </c:pt>
                <c:pt idx="35">
                  <c:v>91.075000000000003</c:v>
                </c:pt>
                <c:pt idx="36">
                  <c:v>91</c:v>
                </c:pt>
                <c:pt idx="37">
                  <c:v>91.575000000000003</c:v>
                </c:pt>
                <c:pt idx="38">
                  <c:v>91.525000000000006</c:v>
                </c:pt>
                <c:pt idx="39">
                  <c:v>91.875</c:v>
                </c:pt>
                <c:pt idx="40">
                  <c:v>92.05</c:v>
                </c:pt>
                <c:pt idx="41">
                  <c:v>93.775000000000006</c:v>
                </c:pt>
                <c:pt idx="42">
                  <c:v>95.55</c:v>
                </c:pt>
                <c:pt idx="43">
                  <c:v>95.875</c:v>
                </c:pt>
                <c:pt idx="44">
                  <c:v>99.424999999999997</c:v>
                </c:pt>
                <c:pt idx="45">
                  <c:v>102.95</c:v>
                </c:pt>
                <c:pt idx="46">
                  <c:v>104.85</c:v>
                </c:pt>
                <c:pt idx="47">
                  <c:v>110.325</c:v>
                </c:pt>
                <c:pt idx="48">
                  <c:v>116.175</c:v>
                </c:pt>
                <c:pt idx="49">
                  <c:v>122.95</c:v>
                </c:pt>
                <c:pt idx="50">
                  <c:v>131.44999999999999</c:v>
                </c:pt>
                <c:pt idx="51">
                  <c:v>144</c:v>
                </c:pt>
                <c:pt idx="52">
                  <c:v>159.82499999999999</c:v>
                </c:pt>
                <c:pt idx="53">
                  <c:v>178.2</c:v>
                </c:pt>
                <c:pt idx="54">
                  <c:v>194.85</c:v>
                </c:pt>
                <c:pt idx="55">
                  <c:v>209.42500000000001</c:v>
                </c:pt>
                <c:pt idx="56">
                  <c:v>222.35</c:v>
                </c:pt>
                <c:pt idx="57">
                  <c:v>230.75</c:v>
                </c:pt>
                <c:pt idx="58">
                  <c:v>238.375</c:v>
                </c:pt>
                <c:pt idx="59">
                  <c:v>243.15</c:v>
                </c:pt>
                <c:pt idx="60">
                  <c:v>245.875</c:v>
                </c:pt>
                <c:pt idx="61">
                  <c:v>245.75</c:v>
                </c:pt>
                <c:pt idx="62">
                  <c:v>240.15</c:v>
                </c:pt>
                <c:pt idx="63">
                  <c:v>228.65</c:v>
                </c:pt>
                <c:pt idx="64">
                  <c:v>205.875</c:v>
                </c:pt>
                <c:pt idx="65">
                  <c:v>169.6</c:v>
                </c:pt>
                <c:pt idx="66">
                  <c:v>122</c:v>
                </c:pt>
                <c:pt idx="67">
                  <c:v>88.5</c:v>
                </c:pt>
                <c:pt idx="68">
                  <c:v>83.05</c:v>
                </c:pt>
                <c:pt idx="69">
                  <c:v>83.825000000000003</c:v>
                </c:pt>
                <c:pt idx="70">
                  <c:v>85.9</c:v>
                </c:pt>
                <c:pt idx="71">
                  <c:v>87.125</c:v>
                </c:pt>
                <c:pt idx="72">
                  <c:v>90.125</c:v>
                </c:pt>
                <c:pt idx="73">
                  <c:v>95.9</c:v>
                </c:pt>
                <c:pt idx="74">
                  <c:v>103.3</c:v>
                </c:pt>
                <c:pt idx="75">
                  <c:v>113.3</c:v>
                </c:pt>
                <c:pt idx="76">
                  <c:v>126.7</c:v>
                </c:pt>
                <c:pt idx="77">
                  <c:v>141.42500000000001</c:v>
                </c:pt>
                <c:pt idx="78">
                  <c:v>157.1</c:v>
                </c:pt>
                <c:pt idx="79">
                  <c:v>170.02500000000001</c:v>
                </c:pt>
                <c:pt idx="80">
                  <c:v>182.2</c:v>
                </c:pt>
                <c:pt idx="81">
                  <c:v>191.95</c:v>
                </c:pt>
                <c:pt idx="82">
                  <c:v>199.57499999999999</c:v>
                </c:pt>
                <c:pt idx="83">
                  <c:v>204.07499999999999</c:v>
                </c:pt>
                <c:pt idx="84">
                  <c:v>205.375</c:v>
                </c:pt>
                <c:pt idx="85">
                  <c:v>200.52500000000001</c:v>
                </c:pt>
                <c:pt idx="86">
                  <c:v>189.7</c:v>
                </c:pt>
                <c:pt idx="87">
                  <c:v>166.27500000000001</c:v>
                </c:pt>
                <c:pt idx="88">
                  <c:v>131.27500000000001</c:v>
                </c:pt>
                <c:pt idx="89">
                  <c:v>93.125</c:v>
                </c:pt>
                <c:pt idx="90">
                  <c:v>76.275000000000006</c:v>
                </c:pt>
                <c:pt idx="91">
                  <c:v>75.75</c:v>
                </c:pt>
                <c:pt idx="92">
                  <c:v>76.474999999999994</c:v>
                </c:pt>
                <c:pt idx="93">
                  <c:v>76.025000000000006</c:v>
                </c:pt>
                <c:pt idx="94">
                  <c:v>77.424999999999997</c:v>
                </c:pt>
                <c:pt idx="95">
                  <c:v>76.900000000000006</c:v>
                </c:pt>
                <c:pt idx="96">
                  <c:v>76.775000000000006</c:v>
                </c:pt>
                <c:pt idx="97">
                  <c:v>76.575000000000003</c:v>
                </c:pt>
                <c:pt idx="98">
                  <c:v>77.45</c:v>
                </c:pt>
                <c:pt idx="99">
                  <c:v>77.525000000000006</c:v>
                </c:pt>
                <c:pt idx="100">
                  <c:v>77.8</c:v>
                </c:pt>
                <c:pt idx="101">
                  <c:v>78.400000000000006</c:v>
                </c:pt>
                <c:pt idx="102">
                  <c:v>78</c:v>
                </c:pt>
                <c:pt idx="103">
                  <c:v>78.424999999999997</c:v>
                </c:pt>
                <c:pt idx="104">
                  <c:v>76.75</c:v>
                </c:pt>
                <c:pt idx="105">
                  <c:v>79.224999999999994</c:v>
                </c:pt>
                <c:pt idx="106">
                  <c:v>79.025000000000006</c:v>
                </c:pt>
                <c:pt idx="107">
                  <c:v>77.900000000000006</c:v>
                </c:pt>
                <c:pt idx="108">
                  <c:v>78.525000000000006</c:v>
                </c:pt>
                <c:pt idx="109">
                  <c:v>77.349999999999994</c:v>
                </c:pt>
                <c:pt idx="110">
                  <c:v>78.95</c:v>
                </c:pt>
                <c:pt idx="111">
                  <c:v>77.825000000000003</c:v>
                </c:pt>
                <c:pt idx="112">
                  <c:v>79.075000000000003</c:v>
                </c:pt>
                <c:pt idx="113">
                  <c:v>79.025000000000006</c:v>
                </c:pt>
                <c:pt idx="114">
                  <c:v>78.275000000000006</c:v>
                </c:pt>
                <c:pt idx="115">
                  <c:v>80.95</c:v>
                </c:pt>
                <c:pt idx="116">
                  <c:v>80.599999999999994</c:v>
                </c:pt>
                <c:pt idx="117">
                  <c:v>83.65</c:v>
                </c:pt>
                <c:pt idx="118">
                  <c:v>85.4</c:v>
                </c:pt>
                <c:pt idx="119">
                  <c:v>88.525000000000006</c:v>
                </c:pt>
                <c:pt idx="120">
                  <c:v>90.55</c:v>
                </c:pt>
                <c:pt idx="121">
                  <c:v>91.4</c:v>
                </c:pt>
                <c:pt idx="122">
                  <c:v>92.9</c:v>
                </c:pt>
                <c:pt idx="123">
                  <c:v>93.8</c:v>
                </c:pt>
                <c:pt idx="124">
                  <c:v>92.275000000000006</c:v>
                </c:pt>
                <c:pt idx="125">
                  <c:v>92.275000000000006</c:v>
                </c:pt>
                <c:pt idx="126">
                  <c:v>88.4</c:v>
                </c:pt>
                <c:pt idx="127">
                  <c:v>87.1</c:v>
                </c:pt>
                <c:pt idx="128">
                  <c:v>84.1</c:v>
                </c:pt>
                <c:pt idx="129">
                  <c:v>81.400000000000006</c:v>
                </c:pt>
                <c:pt idx="130">
                  <c:v>80.025000000000006</c:v>
                </c:pt>
                <c:pt idx="131">
                  <c:v>76.825000000000003</c:v>
                </c:pt>
                <c:pt idx="132">
                  <c:v>76.349999999999994</c:v>
                </c:pt>
                <c:pt idx="133">
                  <c:v>74.55</c:v>
                </c:pt>
                <c:pt idx="134">
                  <c:v>73.525000000000006</c:v>
                </c:pt>
                <c:pt idx="135">
                  <c:v>73.924999999999997</c:v>
                </c:pt>
                <c:pt idx="136">
                  <c:v>74.125</c:v>
                </c:pt>
                <c:pt idx="137">
                  <c:v>73.75</c:v>
                </c:pt>
                <c:pt idx="138">
                  <c:v>74.025000000000006</c:v>
                </c:pt>
                <c:pt idx="139">
                  <c:v>73.224999999999994</c:v>
                </c:pt>
                <c:pt idx="140">
                  <c:v>74</c:v>
                </c:pt>
                <c:pt idx="141">
                  <c:v>74.7</c:v>
                </c:pt>
                <c:pt idx="142">
                  <c:v>74.3</c:v>
                </c:pt>
                <c:pt idx="143">
                  <c:v>73.400000000000006</c:v>
                </c:pt>
                <c:pt idx="144">
                  <c:v>74.2</c:v>
                </c:pt>
                <c:pt idx="145">
                  <c:v>73.599999999999994</c:v>
                </c:pt>
                <c:pt idx="146">
                  <c:v>75.674999999999997</c:v>
                </c:pt>
                <c:pt idx="147">
                  <c:v>77.599999999999994</c:v>
                </c:pt>
                <c:pt idx="148">
                  <c:v>79.474999999999994</c:v>
                </c:pt>
                <c:pt idx="149">
                  <c:v>80.575000000000003</c:v>
                </c:pt>
                <c:pt idx="150">
                  <c:v>81.224999999999994</c:v>
                </c:pt>
                <c:pt idx="151">
                  <c:v>84.025000000000006</c:v>
                </c:pt>
                <c:pt idx="152">
                  <c:v>82.55</c:v>
                </c:pt>
                <c:pt idx="153">
                  <c:v>83.924999999999997</c:v>
                </c:pt>
                <c:pt idx="154">
                  <c:v>83.1</c:v>
                </c:pt>
                <c:pt idx="155">
                  <c:v>83.5</c:v>
                </c:pt>
                <c:pt idx="156">
                  <c:v>82.55</c:v>
                </c:pt>
                <c:pt idx="157">
                  <c:v>79.400000000000006</c:v>
                </c:pt>
                <c:pt idx="158">
                  <c:v>79.3</c:v>
                </c:pt>
                <c:pt idx="159">
                  <c:v>76.599999999999994</c:v>
                </c:pt>
                <c:pt idx="160">
                  <c:v>75.25</c:v>
                </c:pt>
                <c:pt idx="161">
                  <c:v>75.55</c:v>
                </c:pt>
                <c:pt idx="162">
                  <c:v>73.349999999999994</c:v>
                </c:pt>
                <c:pt idx="163">
                  <c:v>71.95</c:v>
                </c:pt>
                <c:pt idx="164">
                  <c:v>71.775000000000006</c:v>
                </c:pt>
                <c:pt idx="165">
                  <c:v>70.599999999999994</c:v>
                </c:pt>
                <c:pt idx="166">
                  <c:v>71.625</c:v>
                </c:pt>
                <c:pt idx="167">
                  <c:v>72.825000000000003</c:v>
                </c:pt>
                <c:pt idx="168">
                  <c:v>71.375</c:v>
                </c:pt>
                <c:pt idx="169">
                  <c:v>71.775000000000006</c:v>
                </c:pt>
                <c:pt idx="170">
                  <c:v>69.3</c:v>
                </c:pt>
                <c:pt idx="171">
                  <c:v>69.125</c:v>
                </c:pt>
                <c:pt idx="172">
                  <c:v>71.575000000000003</c:v>
                </c:pt>
                <c:pt idx="173">
                  <c:v>70.75</c:v>
                </c:pt>
                <c:pt idx="174">
                  <c:v>70.55</c:v>
                </c:pt>
                <c:pt idx="175">
                  <c:v>70.55</c:v>
                </c:pt>
                <c:pt idx="176">
                  <c:v>69.5</c:v>
                </c:pt>
                <c:pt idx="177">
                  <c:v>68.974999999999994</c:v>
                </c:pt>
                <c:pt idx="178">
                  <c:v>70.125</c:v>
                </c:pt>
                <c:pt idx="179">
                  <c:v>70.45</c:v>
                </c:pt>
                <c:pt idx="180">
                  <c:v>69.974999999999994</c:v>
                </c:pt>
                <c:pt idx="181">
                  <c:v>70.7</c:v>
                </c:pt>
                <c:pt idx="182">
                  <c:v>70.150000000000006</c:v>
                </c:pt>
                <c:pt idx="183">
                  <c:v>71.3</c:v>
                </c:pt>
                <c:pt idx="184">
                  <c:v>69.400000000000006</c:v>
                </c:pt>
                <c:pt idx="185">
                  <c:v>69.275000000000006</c:v>
                </c:pt>
                <c:pt idx="186">
                  <c:v>69.825000000000003</c:v>
                </c:pt>
                <c:pt idx="187">
                  <c:v>69.025000000000006</c:v>
                </c:pt>
                <c:pt idx="188">
                  <c:v>69.2</c:v>
                </c:pt>
                <c:pt idx="189">
                  <c:v>70.099999999999994</c:v>
                </c:pt>
                <c:pt idx="190">
                  <c:v>69.775000000000006</c:v>
                </c:pt>
                <c:pt idx="191">
                  <c:v>69.7</c:v>
                </c:pt>
                <c:pt idx="192">
                  <c:v>72.8</c:v>
                </c:pt>
                <c:pt idx="193">
                  <c:v>70.650000000000006</c:v>
                </c:pt>
                <c:pt idx="194">
                  <c:v>70.224999999999994</c:v>
                </c:pt>
                <c:pt idx="195">
                  <c:v>70</c:v>
                </c:pt>
                <c:pt idx="196">
                  <c:v>70.349999999999994</c:v>
                </c:pt>
                <c:pt idx="197">
                  <c:v>69.5</c:v>
                </c:pt>
                <c:pt idx="198">
                  <c:v>69.45</c:v>
                </c:pt>
                <c:pt idx="199">
                  <c:v>67.95</c:v>
                </c:pt>
                <c:pt idx="200">
                  <c:v>69.125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83.257173497248331</c:v>
                </c:pt>
                <c:pt idx="1">
                  <c:v>83.447534192943763</c:v>
                </c:pt>
                <c:pt idx="2">
                  <c:v>83.63715057632001</c:v>
                </c:pt>
                <c:pt idx="3">
                  <c:v>83.825899907198604</c:v>
                </c:pt>
                <c:pt idx="4">
                  <c:v>84.013643989345283</c:v>
                </c:pt>
                <c:pt idx="5">
                  <c:v>84.200227630731192</c:v>
                </c:pt>
                <c:pt idx="6">
                  <c:v>84.385477015247943</c:v>
                </c:pt>
                <c:pt idx="7">
                  <c:v>84.569197996424208</c:v>
                </c:pt>
                <c:pt idx="8">
                  <c:v>84.751174329531651</c:v>
                </c:pt>
                <c:pt idx="9">
                  <c:v>84.931165866368943</c:v>
                </c:pt>
                <c:pt idx="10">
                  <c:v>85.108906747892902</c:v>
                </c:pt>
                <c:pt idx="11">
                  <c:v>85.284103645156705</c:v>
                </c:pt>
                <c:pt idx="12">
                  <c:v>85.456434120930638</c:v>
                </c:pt>
                <c:pt idx="13">
                  <c:v>85.625545216328049</c:v>
                </c:pt>
                <c:pt idx="14">
                  <c:v>85.791052413872535</c:v>
                </c:pt>
                <c:pt idx="15">
                  <c:v>85.952539198342663</c:v>
                </c:pt>
                <c:pt idx="16">
                  <c:v>86.109557540442438</c:v>
                </c:pt>
                <c:pt idx="17">
                  <c:v>86.261629781408857</c:v>
                </c:pt>
                <c:pt idx="18">
                  <c:v>86.408252620322244</c:v>
                </c:pt>
                <c:pt idx="19">
                  <c:v>86.548904228147848</c:v>
                </c:pt>
                <c:pt idx="20">
                  <c:v>86.683055968838033</c:v>
                </c:pt>
                <c:pt idx="21">
                  <c:v>86.810190840673954</c:v>
                </c:pt>
                <c:pt idx="22">
                  <c:v>86.929831607982464</c:v>
                </c:pt>
                <c:pt idx="23">
                  <c:v>87.041582722375949</c:v>
                </c:pt>
                <c:pt idx="24">
                  <c:v>87.145191573624942</c:v>
                </c:pt>
                <c:pt idx="25">
                  <c:v>87.240636381835813</c:v>
                </c:pt>
                <c:pt idx="26">
                  <c:v>87.32825012327207</c:v>
                </c:pt>
                <c:pt idx="27">
                  <c:v>87.408892185682163</c:v>
                </c:pt>
                <c:pt idx="28">
                  <c:v>87.484181795043312</c:v>
                </c:pt>
                <c:pt idx="29">
                  <c:v>87.556809338585552</c:v>
                </c:pt>
                <c:pt idx="30">
                  <c:v>87.630943070055679</c:v>
                </c:pt>
                <c:pt idx="31">
                  <c:v>87.712748693726326</c:v>
                </c:pt>
                <c:pt idx="32">
                  <c:v>87.811037189678018</c:v>
                </c:pt>
                <c:pt idx="33">
                  <c:v>87.938051043143602</c:v>
                </c:pt>
                <c:pt idx="34">
                  <c:v>88.110389809949595</c:v>
                </c:pt>
                <c:pt idx="35">
                  <c:v>88.350061816481059</c:v>
                </c:pt>
                <c:pt idx="36">
                  <c:v>88.685629171825113</c:v>
                </c:pt>
                <c:pt idx="37">
                  <c:v>89.15338810754119</c:v>
                </c:pt>
                <c:pt idx="38">
                  <c:v>89.798496701064238</c:v>
                </c:pt>
                <c:pt idx="39">
                  <c:v>90.67592907987671</c:v>
                </c:pt>
                <c:pt idx="40">
                  <c:v>91.851102283471349</c:v>
                </c:pt>
                <c:pt idx="41">
                  <c:v>93.399993409246989</c:v>
                </c:pt>
                <c:pt idx="42">
                  <c:v>95.408545958326286</c:v>
                </c:pt>
                <c:pt idx="43">
                  <c:v>97.971161629722147</c:v>
                </c:pt>
                <c:pt idx="44">
                  <c:v>101.18809342169415</c:v>
                </c:pt>
                <c:pt idx="45">
                  <c:v>105.16160309342415</c:v>
                </c:pt>
                <c:pt idx="46">
                  <c:v>109.99082404615199</c:v>
                </c:pt>
                <c:pt idx="47">
                  <c:v>115.76537946247251</c:v>
                </c:pt>
                <c:pt idx="48">
                  <c:v>122.55794076803566</c:v>
                </c:pt>
                <c:pt idx="49">
                  <c:v>130.41606391390394</c:v>
                </c:pt>
                <c:pt idx="50">
                  <c:v>139.35379648905541</c:v>
                </c:pt>
                <c:pt idx="51">
                  <c:v>149.34368906763402</c:v>
                </c:pt>
                <c:pt idx="52">
                  <c:v>160.30994891768358</c:v>
                </c:pt>
                <c:pt idx="53">
                  <c:v>172.12352240488829</c:v>
                </c:pt>
                <c:pt idx="54">
                  <c:v>184.5998593666815</c:v>
                </c:pt>
                <c:pt idx="55">
                  <c:v>197.49990053606479</c:v>
                </c:pt>
                <c:pt idx="56">
                  <c:v>210.53371906759804</c:v>
                </c:pt>
                <c:pt idx="57">
                  <c:v>223.36016484377882</c:v>
                </c:pt>
                <c:pt idx="58">
                  <c:v>235.5502359508445</c:v>
                </c:pt>
                <c:pt idx="59">
                  <c:v>246.41455630315954</c:v>
                </c:pt>
                <c:pt idx="60">
                  <c:v>254.53582792171744</c:v>
                </c:pt>
                <c:pt idx="61">
                  <c:v>257.0815749128634</c:v>
                </c:pt>
                <c:pt idx="62">
                  <c:v>249.79584723455378</c:v>
                </c:pt>
                <c:pt idx="63">
                  <c:v>229.11970458011879</c:v>
                </c:pt>
                <c:pt idx="64">
                  <c:v>196.06284419349936</c:v>
                </c:pt>
                <c:pt idx="65">
                  <c:v>157.95713588174172</c:v>
                </c:pt>
                <c:pt idx="66">
                  <c:v>124.74978397133701</c:v>
                </c:pt>
                <c:pt idx="67">
                  <c:v>102.72050493157261</c:v>
                </c:pt>
                <c:pt idx="68">
                  <c:v>91.899756662253409</c:v>
                </c:pt>
                <c:pt idx="69">
                  <c:v>88.647303946485465</c:v>
                </c:pt>
                <c:pt idx="70">
                  <c:v>89.360196264607254</c:v>
                </c:pt>
                <c:pt idx="71">
                  <c:v>92.051953309710285</c:v>
                </c:pt>
                <c:pt idx="72">
                  <c:v>96.052369657716042</c:v>
                </c:pt>
                <c:pt idx="73">
                  <c:v>101.29313362163755</c:v>
                </c:pt>
                <c:pt idx="74">
                  <c:v>107.87433635084055</c:v>
                </c:pt>
                <c:pt idx="75">
                  <c:v>115.89483894319608</c:v>
                </c:pt>
                <c:pt idx="76">
                  <c:v>125.39186947902334</c:v>
                </c:pt>
                <c:pt idx="77">
                  <c:v>136.31075134693074</c:v>
                </c:pt>
                <c:pt idx="78">
                  <c:v>148.48407591043676</c:v>
                </c:pt>
                <c:pt idx="79">
                  <c:v>161.61824019735036</c:v>
                </c:pt>
                <c:pt idx="80">
                  <c:v>175.28209596209504</c:v>
                </c:pt>
                <c:pt idx="81">
                  <c:v>188.86129202933273</c:v>
                </c:pt>
                <c:pt idx="82">
                  <c:v>201.36273073256143</c:v>
                </c:pt>
                <c:pt idx="83">
                  <c:v>210.91287712285938</c:v>
                </c:pt>
                <c:pt idx="84">
                  <c:v>214.16806545548047</c:v>
                </c:pt>
                <c:pt idx="85">
                  <c:v>206.82932670680077</c:v>
                </c:pt>
                <c:pt idx="86">
                  <c:v>186.54190036473872</c:v>
                </c:pt>
                <c:pt idx="87">
                  <c:v>156.54092689551632</c:v>
                </c:pt>
                <c:pt idx="88">
                  <c:v>125.36391635332576</c:v>
                </c:pt>
                <c:pt idx="89">
                  <c:v>101.32437883863588</c:v>
                </c:pt>
                <c:pt idx="90">
                  <c:v>87.326887797304011</c:v>
                </c:pt>
                <c:pt idx="91">
                  <c:v>81.110090962495164</c:v>
                </c:pt>
                <c:pt idx="92">
                  <c:v>78.964774624874465</c:v>
                </c:pt>
                <c:pt idx="93">
                  <c:v>78.346327420326105</c:v>
                </c:pt>
                <c:pt idx="94">
                  <c:v>78.149295955947181</c:v>
                </c:pt>
                <c:pt idx="95">
                  <c:v>78.039729187998887</c:v>
                </c:pt>
                <c:pt idx="96">
                  <c:v>77.944859568669912</c:v>
                </c:pt>
                <c:pt idx="97">
                  <c:v>77.853190482221947</c:v>
                </c:pt>
                <c:pt idx="98">
                  <c:v>77.763702558338991</c:v>
                </c:pt>
                <c:pt idx="99">
                  <c:v>77.67692137651359</c:v>
                </c:pt>
                <c:pt idx="100">
                  <c:v>77.593894974665602</c:v>
                </c:pt>
                <c:pt idx="101">
                  <c:v>77.516266459717613</c:v>
                </c:pt>
                <c:pt idx="102">
                  <c:v>77.446504245194646</c:v>
                </c:pt>
                <c:pt idx="103">
                  <c:v>77.38820011619319</c:v>
                </c:pt>
                <c:pt idx="104">
                  <c:v>77.34642450183631</c:v>
                </c:pt>
                <c:pt idx="105">
                  <c:v>77.328122528314978</c:v>
                </c:pt>
                <c:pt idx="106">
                  <c:v>77.342517914145446</c:v>
                </c:pt>
                <c:pt idx="107">
                  <c:v>77.401471099933445</c:v>
                </c:pt>
                <c:pt idx="108">
                  <c:v>77.519715694972064</c:v>
                </c:pt>
                <c:pt idx="109">
                  <c:v>77.714877212053509</c:v>
                </c:pt>
                <c:pt idx="110">
                  <c:v>78.007165502011347</c:v>
                </c:pt>
                <c:pt idx="111">
                  <c:v>78.418633493285554</c:v>
                </c:pt>
                <c:pt idx="112">
                  <c:v>78.971915245098984</c:v>
                </c:pt>
                <c:pt idx="113">
                  <c:v>79.688397367469065</c:v>
                </c:pt>
                <c:pt idx="114">
                  <c:v>80.585830496698051</c:v>
                </c:pt>
                <c:pt idx="115">
                  <c:v>81.675421237798076</c:v>
                </c:pt>
                <c:pt idx="116">
                  <c:v>82.958397155983775</c:v>
                </c:pt>
                <c:pt idx="117">
                  <c:v>84.421828271975329</c:v>
                </c:pt>
                <c:pt idx="118">
                  <c:v>86.033118570923378</c:v>
                </c:pt>
                <c:pt idx="119">
                  <c:v>87.732353390221903</c:v>
                </c:pt>
                <c:pt idx="120">
                  <c:v>89.422425295472323</c:v>
                </c:pt>
                <c:pt idx="121">
                  <c:v>90.959638217688934</c:v>
                </c:pt>
                <c:pt idx="122">
                  <c:v>92.152335653374095</c:v>
                </c:pt>
                <c:pt idx="123">
                  <c:v>92.779097372405715</c:v>
                </c:pt>
                <c:pt idx="124">
                  <c:v>92.635254627549926</c:v>
                </c:pt>
                <c:pt idx="125">
                  <c:v>91.602415049336997</c:v>
                </c:pt>
                <c:pt idx="126">
                  <c:v>89.714839789261447</c:v>
                </c:pt>
                <c:pt idx="127">
                  <c:v>87.184401271061617</c:v>
                </c:pt>
                <c:pt idx="128">
                  <c:v>84.358292977499531</c:v>
                </c:pt>
                <c:pt idx="129">
                  <c:v>81.619323103838013</c:v>
                </c:pt>
                <c:pt idx="130">
                  <c:v>79.273966937195866</c:v>
                </c:pt>
                <c:pt idx="131">
                  <c:v>77.480759327844282</c:v>
                </c:pt>
                <c:pt idx="132">
                  <c:v>76.245093176220294</c:v>
                </c:pt>
                <c:pt idx="133">
                  <c:v>75.46752380507499</c:v>
                </c:pt>
                <c:pt idx="134">
                  <c:v>75.009603042042926</c:v>
                </c:pt>
                <c:pt idx="135">
                  <c:v>74.744932493377092</c:v>
                </c:pt>
                <c:pt idx="136">
                  <c:v>74.582677072664382</c:v>
                </c:pt>
                <c:pt idx="137">
                  <c:v>74.468613970888114</c:v>
                </c:pt>
                <c:pt idx="138">
                  <c:v>74.375700539436195</c:v>
                </c:pt>
                <c:pt idx="139">
                  <c:v>74.293924718344599</c:v>
                </c:pt>
                <c:pt idx="140">
                  <c:v>74.224045643800537</c:v>
                </c:pt>
                <c:pt idx="141">
                  <c:v>74.175997962476771</c:v>
                </c:pt>
                <c:pt idx="142">
                  <c:v>74.170984071014544</c:v>
                </c:pt>
                <c:pt idx="143">
                  <c:v>74.245488685728759</c:v>
                </c:pt>
                <c:pt idx="144">
                  <c:v>74.454491557355325</c:v>
                </c:pt>
                <c:pt idx="145">
                  <c:v>74.869867791753649</c:v>
                </c:pt>
                <c:pt idx="146">
                  <c:v>75.569339988478305</c:v>
                </c:pt>
                <c:pt idx="147">
                  <c:v>76.613062702060958</c:v>
                </c:pt>
                <c:pt idx="148">
                  <c:v>78.010164174677556</c:v>
                </c:pt>
                <c:pt idx="149">
                  <c:v>79.685404318560757</c:v>
                </c:pt>
                <c:pt idx="150">
                  <c:v>81.46257385539711</c:v>
                </c:pt>
                <c:pt idx="151">
                  <c:v>83.080754967012425</c:v>
                </c:pt>
                <c:pt idx="152">
                  <c:v>84.248722162869683</c:v>
                </c:pt>
                <c:pt idx="153">
                  <c:v>84.724501215903658</c:v>
                </c:pt>
                <c:pt idx="154">
                  <c:v>84.390970598168309</c:v>
                </c:pt>
                <c:pt idx="155">
                  <c:v>83.295268624527765</c:v>
                </c:pt>
                <c:pt idx="156">
                  <c:v>81.633879470971948</c:v>
                </c:pt>
                <c:pt idx="157">
                  <c:v>79.689855558983751</c:v>
                </c:pt>
                <c:pt idx="158">
                  <c:v>77.749705450514142</c:v>
                </c:pt>
                <c:pt idx="159">
                  <c:v>76.033330574372727</c:v>
                </c:pt>
                <c:pt idx="160">
                  <c:v>74.659408023161689</c:v>
                </c:pt>
                <c:pt idx="161">
                  <c:v>73.649306593553291</c:v>
                </c:pt>
                <c:pt idx="162">
                  <c:v>72.956659533330566</c:v>
                </c:pt>
                <c:pt idx="163">
                  <c:v>72.504103791593039</c:v>
                </c:pt>
                <c:pt idx="164">
                  <c:v>72.212843680197011</c:v>
                </c:pt>
                <c:pt idx="165">
                  <c:v>72.019138413302144</c:v>
                </c:pt>
                <c:pt idx="166">
                  <c:v>71.878999507490477</c:v>
                </c:pt>
                <c:pt idx="167">
                  <c:v>71.765725695846939</c:v>
                </c:pt>
                <c:pt idx="168">
                  <c:v>71.664830493012843</c:v>
                </c:pt>
                <c:pt idx="169">
                  <c:v>71.5692228680157</c:v>
                </c:pt>
                <c:pt idx="170">
                  <c:v>71.475753644097693</c:v>
                </c:pt>
                <c:pt idx="171">
                  <c:v>71.383150636804444</c:v>
                </c:pt>
                <c:pt idx="172">
                  <c:v>71.290946965559797</c:v>
                </c:pt>
                <c:pt idx="173">
                  <c:v>71.198988387542016</c:v>
                </c:pt>
                <c:pt idx="174">
                  <c:v>71.107230336266312</c:v>
                </c:pt>
                <c:pt idx="175">
                  <c:v>71.015662472988538</c:v>
                </c:pt>
                <c:pt idx="176">
                  <c:v>70.924283313807479</c:v>
                </c:pt>
                <c:pt idx="177">
                  <c:v>70.83309255965392</c:v>
                </c:pt>
                <c:pt idx="178">
                  <c:v>70.742089092115677</c:v>
                </c:pt>
                <c:pt idx="179">
                  <c:v>70.651270614043739</c:v>
                </c:pt>
                <c:pt idx="180">
                  <c:v>70.560633719114179</c:v>
                </c:pt>
                <c:pt idx="181">
                  <c:v>70.470174055269268</c:v>
                </c:pt>
                <c:pt idx="182">
                  <c:v>70.37988649707745</c:v>
                </c:pt>
                <c:pt idx="183">
                  <c:v>70.28976530690224</c:v>
                </c:pt>
                <c:pt idx="184">
                  <c:v>70.199804280434719</c:v>
                </c:pt>
                <c:pt idx="185">
                  <c:v>70.10999687588837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83.257173495959947</c:v>
                </c:pt>
                <c:pt idx="1">
                  <c:v>83.447534190094942</c:v>
                </c:pt>
                <c:pt idx="2">
                  <c:v>83.637150570098569</c:v>
                </c:pt>
                <c:pt idx="3">
                  <c:v>83.825899893779479</c:v>
                </c:pt>
                <c:pt idx="4">
                  <c:v>84.013643960758628</c:v>
                </c:pt>
                <c:pt idx="5">
                  <c:v>84.200227570584858</c:v>
                </c:pt>
                <c:pt idx="6">
                  <c:v>84.385476890261884</c:v>
                </c:pt>
                <c:pt idx="7">
                  <c:v>84.569197739904567</c:v>
                </c:pt>
                <c:pt idx="8">
                  <c:v>84.751173809552057</c:v>
                </c:pt>
                <c:pt idx="9">
                  <c:v>84.931164825350109</c:v>
                </c:pt>
                <c:pt idx="10">
                  <c:v>85.108904689456409</c:v>
                </c:pt>
                <c:pt idx="11">
                  <c:v>85.284099625185235</c:v>
                </c:pt>
                <c:pt idx="12">
                  <c:v>85.456426367122035</c:v>
                </c:pt>
                <c:pt idx="13">
                  <c:v>85.625530445195665</c:v>
                </c:pt>
                <c:pt idx="14">
                  <c:v>85.791024621916591</c:v>
                </c:pt>
                <c:pt idx="15">
                  <c:v>85.952487553014279</c:v>
                </c:pt>
                <c:pt idx="16">
                  <c:v>86.109462753266953</c:v>
                </c:pt>
                <c:pt idx="17">
                  <c:v>86.261457961007395</c:v>
                </c:pt>
                <c:pt idx="18">
                  <c:v>86.407945006047356</c:v>
                </c:pt>
                <c:pt idx="19">
                  <c:v>86.548360295847729</c:v>
                </c:pt>
                <c:pt idx="20">
                  <c:v>86.682106042735754</c:v>
                </c:pt>
                <c:pt idx="21">
                  <c:v>86.80855235970202</c:v>
                </c:pt>
                <c:pt idx="22">
                  <c:v>86.927040352486273</c:v>
                </c:pt>
                <c:pt idx="23">
                  <c:v>87.036886329845473</c:v>
                </c:pt>
                <c:pt idx="24">
                  <c:v>87.137387240579301</c:v>
                </c:pt>
                <c:pt idx="25">
                  <c:v>87.227827423632945</c:v>
                </c:pt>
                <c:pt idx="26">
                  <c:v>87.307486725166669</c:v>
                </c:pt>
                <c:pt idx="27">
                  <c:v>87.375649993055319</c:v>
                </c:pt>
                <c:pt idx="28">
                  <c:v>87.431617904665558</c:v>
                </c:pt>
                <c:pt idx="29">
                  <c:v>87.474719018625478</c:v>
                </c:pt>
                <c:pt idx="30">
                  <c:v>87.504322867407396</c:v>
                </c:pt>
                <c:pt idx="31">
                  <c:v>87.519853827891211</c:v>
                </c:pt>
                <c:pt idx="32">
                  <c:v>87.520805425976391</c:v>
                </c:pt>
                <c:pt idx="33">
                  <c:v>87.506754654308679</c:v>
                </c:pt>
                <c:pt idx="34">
                  <c:v>87.477375815799064</c:v>
                </c:pt>
                <c:pt idx="35">
                  <c:v>87.432453356862624</c:v>
                </c:pt>
                <c:pt idx="36">
                  <c:v>87.371893130080295</c:v>
                </c:pt>
                <c:pt idx="37">
                  <c:v>87.295731532235308</c:v>
                </c:pt>
                <c:pt idx="38">
                  <c:v>87.204142004556616</c:v>
                </c:pt>
                <c:pt idx="39">
                  <c:v>87.09743845907974</c:v>
                </c:pt>
                <c:pt idx="40">
                  <c:v>86.97607530668914</c:v>
                </c:pt>
                <c:pt idx="41">
                  <c:v>86.840643903547559</c:v>
                </c:pt>
                <c:pt idx="42">
                  <c:v>86.691865394846616</c:v>
                </c:pt>
                <c:pt idx="43">
                  <c:v>86.530580107024875</c:v>
                </c:pt>
                <c:pt idx="44">
                  <c:v>86.357733809034315</c:v>
                </c:pt>
                <c:pt idx="45">
                  <c:v>86.174361316791931</c:v>
                </c:pt>
                <c:pt idx="46">
                  <c:v>85.98156804066258</c:v>
                </c:pt>
                <c:pt idx="47">
                  <c:v>85.780510164181905</c:v>
                </c:pt>
                <c:pt idx="48">
                  <c:v>85.572374187263975</c:v>
                </c:pt>
                <c:pt idx="49">
                  <c:v>85.358356566961646</c:v>
                </c:pt>
                <c:pt idx="50">
                  <c:v>85.139644145709838</c:v>
                </c:pt>
                <c:pt idx="51">
                  <c:v>84.917395976786651</c:v>
                </c:pt>
                <c:pt idx="52">
                  <c:v>84.692727048138963</c:v>
                </c:pt>
                <c:pt idx="53">
                  <c:v>84.46669427900855</c:v>
                </c:pt>
                <c:pt idx="54">
                  <c:v>84.240285029629604</c:v>
                </c:pt>
                <c:pt idx="55">
                  <c:v>84.014408232601426</c:v>
                </c:pt>
                <c:pt idx="56">
                  <c:v>83.789888133752555</c:v>
                </c:pt>
                <c:pt idx="57">
                  <c:v>83.567460526653107</c:v>
                </c:pt>
                <c:pt idx="58">
                  <c:v>83.347771282309083</c:v>
                </c:pt>
                <c:pt idx="59">
                  <c:v>83.131376915615547</c:v>
                </c:pt>
                <c:pt idx="60">
                  <c:v>82.918746892510555</c:v>
                </c:pt>
                <c:pt idx="61">
                  <c:v>82.71026736457037</c:v>
                </c:pt>
                <c:pt idx="62">
                  <c:v>82.50624601808164</c:v>
                </c:pt>
                <c:pt idx="63">
                  <c:v>82.306917738906108</c:v>
                </c:pt>
                <c:pt idx="64">
                  <c:v>82.112450819048703</c:v>
                </c:pt>
                <c:pt idx="65">
                  <c:v>81.922953462247548</c:v>
                </c:pt>
                <c:pt idx="66">
                  <c:v>81.738480381009495</c:v>
                </c:pt>
                <c:pt idx="67">
                  <c:v>81.559039313726146</c:v>
                </c:pt>
                <c:pt idx="68">
                  <c:v>81.384597325798623</c:v>
                </c:pt>
                <c:pt idx="69">
                  <c:v>81.215086791610034</c:v>
                </c:pt>
                <c:pt idx="70">
                  <c:v>81.05041098375797</c:v>
                </c:pt>
                <c:pt idx="71">
                  <c:v>80.890449221666515</c:v>
                </c:pt>
                <c:pt idx="72">
                  <c:v>80.735061553353631</c:v>
                </c:pt>
                <c:pt idx="73">
                  <c:v>80.584092961813525</c:v>
                </c:pt>
                <c:pt idx="74">
                  <c:v>80.437377101434677</c:v>
                </c:pt>
                <c:pt idx="75">
                  <c:v>80.294739580482855</c:v>
                </c:pt>
                <c:pt idx="76">
                  <c:v>80.156000813360549</c:v>
                </c:pt>
                <c:pt idx="77">
                  <c:v>80.020978471555722</c:v>
                </c:pt>
                <c:pt idx="78">
                  <c:v>79.889489565348242</c:v>
                </c:pt>
                <c:pt idx="79">
                  <c:v>79.761352189856709</c:v>
                </c:pt>
                <c:pt idx="80">
                  <c:v>79.636386969243858</c:v>
                </c:pt>
                <c:pt idx="81">
                  <c:v>79.514418232172076</c:v>
                </c:pt>
                <c:pt idx="82">
                  <c:v>79.395274950177779</c:v>
                </c:pt>
                <c:pt idx="83">
                  <c:v>79.278791468735335</c:v>
                </c:pt>
                <c:pt idx="84">
                  <c:v>79.164808058587653</c:v>
                </c:pt>
                <c:pt idx="85">
                  <c:v>79.053171312568509</c:v>
                </c:pt>
                <c:pt idx="86">
                  <c:v>78.943734410741527</c:v>
                </c:pt>
                <c:pt idx="87">
                  <c:v>78.83635727431043</c:v>
                </c:pt>
                <c:pt idx="88">
                  <c:v>78.730906626472944</c:v>
                </c:pt>
                <c:pt idx="89">
                  <c:v>78.627255976234679</c:v>
                </c:pt>
                <c:pt idx="90">
                  <c:v>78.525285539193746</c:v>
                </c:pt>
                <c:pt idx="91">
                  <c:v>78.424882107466559</c:v>
                </c:pt>
                <c:pt idx="92">
                  <c:v>78.325938879251822</c:v>
                </c:pt>
                <c:pt idx="93">
                  <c:v>78.228355257025044</c:v>
                </c:pt>
                <c:pt idx="94">
                  <c:v>78.132036622012663</c:v>
                </c:pt>
                <c:pt idx="95">
                  <c:v>78.036894091402445</c:v>
                </c:pt>
                <c:pt idx="96">
                  <c:v>77.942844263699854</c:v>
                </c:pt>
                <c:pt idx="97">
                  <c:v>77.84980895672048</c:v>
                </c:pt>
                <c:pt idx="98">
                  <c:v>77.75771494190964</c:v>
                </c:pt>
                <c:pt idx="99">
                  <c:v>77.666493677988143</c:v>
                </c:pt>
                <c:pt idx="100">
                  <c:v>77.576081046325768</c:v>
                </c:pt>
                <c:pt idx="101">
                  <c:v>77.486417089932729</c:v>
                </c:pt>
                <c:pt idx="102">
                  <c:v>77.397445757522362</c:v>
                </c:pt>
                <c:pt idx="103">
                  <c:v>77.309114653728173</c:v>
                </c:pt>
                <c:pt idx="104">
                  <c:v>77.221374796244845</c:v>
                </c:pt>
                <c:pt idx="105">
                  <c:v>77.134180380401958</c:v>
                </c:pt>
                <c:pt idx="106">
                  <c:v>77.047488551461271</c:v>
                </c:pt>
                <c:pt idx="107">
                  <c:v>76.96125918474948</c:v>
                </c:pt>
                <c:pt idx="108">
                  <c:v>76.875454673594334</c:v>
                </c:pt>
                <c:pt idx="109">
                  <c:v>76.79003972491833</c:v>
                </c:pt>
                <c:pt idx="110">
                  <c:v>76.70498116225599</c:v>
                </c:pt>
                <c:pt idx="111">
                  <c:v>76.620247735899014</c:v>
                </c:pt>
                <c:pt idx="112">
                  <c:v>76.535809939834252</c:v>
                </c:pt>
                <c:pt idx="113">
                  <c:v>76.451639835119295</c:v>
                </c:pt>
                <c:pt idx="114">
                  <c:v>76.367710879344742</c:v>
                </c:pt>
                <c:pt idx="115">
                  <c:v>76.283997761853882</c:v>
                </c:pt>
                <c:pt idx="116">
                  <c:v>76.200476244434626</c:v>
                </c:pt>
                <c:pt idx="117">
                  <c:v>76.117123007263928</c:v>
                </c:pt>
                <c:pt idx="118">
                  <c:v>76.033915499973759</c:v>
                </c:pt>
                <c:pt idx="119">
                  <c:v>75.950831797819319</c:v>
                </c:pt>
                <c:pt idx="120">
                  <c:v>75.867850463069416</c:v>
                </c:pt>
                <c:pt idx="121">
                  <c:v>75.784950411903836</c:v>
                </c:pt>
                <c:pt idx="122">
                  <c:v>75.702110787297016</c:v>
                </c:pt>
                <c:pt idx="123">
                  <c:v>75.619310838590351</c:v>
                </c:pt>
                <c:pt idx="124">
                  <c:v>75.536529808707954</c:v>
                </c:pt>
                <c:pt idx="125">
                  <c:v>75.453746830249841</c:v>
                </c:pt>
                <c:pt idx="126">
                  <c:v>75.370940832000855</c:v>
                </c:pt>
                <c:pt idx="127">
                  <c:v>75.288090457713722</c:v>
                </c:pt>
                <c:pt idx="128">
                  <c:v>75.205173999356404</c:v>
                </c:pt>
                <c:pt idx="129">
                  <c:v>75.122169347338527</c:v>
                </c:pt>
                <c:pt idx="130">
                  <c:v>75.039053960536322</c:v>
                </c:pt>
                <c:pt idx="131">
                  <c:v>74.955804859195538</c:v>
                </c:pt>
                <c:pt idx="132">
                  <c:v>74.872398643979537</c:v>
                </c:pt>
                <c:pt idx="133">
                  <c:v>74.788811544511162</c:v>
                </c:pt>
                <c:pt idx="134">
                  <c:v>74.705019500697347</c:v>
                </c:pt>
                <c:pt idx="135">
                  <c:v>74.62099827988024</c:v>
                </c:pt>
                <c:pt idx="136">
                  <c:v>74.536723632387549</c:v>
                </c:pt>
                <c:pt idx="137">
                  <c:v>74.452171487320385</c:v>
                </c:pt>
                <c:pt idx="138">
                  <c:v>74.367318189383823</c:v>
                </c:pt>
                <c:pt idx="139">
                  <c:v>74.282140776218</c:v>
                </c:pt>
                <c:pt idx="140">
                  <c:v>74.196617294023625</c:v>
                </c:pt>
                <c:pt idx="141">
                  <c:v>74.110727147322152</c:v>
                </c:pt>
                <c:pt idx="142">
                  <c:v>74.024451476506769</c:v>
                </c:pt>
                <c:pt idx="143">
                  <c:v>73.937773554517548</c:v>
                </c:pt>
                <c:pt idx="144">
                  <c:v>73.850679191647458</c:v>
                </c:pt>
                <c:pt idx="145">
                  <c:v>73.763157135320228</c:v>
                </c:pt>
                <c:pt idx="146">
                  <c:v>73.675199449872082</c:v>
                </c:pt>
                <c:pt idx="147">
                  <c:v>73.586801860120417</c:v>
                </c:pt>
                <c:pt idx="148">
                  <c:v>73.497964042017358</c:v>
                </c:pt>
                <c:pt idx="149">
                  <c:v>73.408689844130919</c:v>
                </c:pt>
                <c:pt idx="150">
                  <c:v>73.318987425185782</c:v>
                </c:pt>
                <c:pt idx="151">
                  <c:v>73.228869295465174</c:v>
                </c:pt>
                <c:pt idx="152">
                  <c:v>73.13835225346142</c:v>
                </c:pt>
                <c:pt idx="153">
                  <c:v>73.047457213600509</c:v>
                </c:pt>
                <c:pt idx="154">
                  <c:v>72.956208925890706</c:v>
                </c:pt>
                <c:pt idx="155">
                  <c:v>72.864635593611993</c:v>
                </c:pt>
                <c:pt idx="156">
                  <c:v>72.772768400279162</c:v>
                </c:pt>
                <c:pt idx="157">
                  <c:v>72.680640961679387</c:v>
                </c:pt>
                <c:pt idx="158">
                  <c:v>72.588288722441717</c:v>
                </c:pt>
                <c:pt idx="159">
                  <c:v>72.495748319059416</c:v>
                </c:pt>
                <c:pt idx="160">
                  <c:v>72.403056932384487</c:v>
                </c:pt>
                <c:pt idx="161">
                  <c:v>72.310251652303407</c:v>
                </c:pt>
                <c:pt idx="162">
                  <c:v>72.217368875666693</c:v>
                </c:pt>
                <c:pt idx="163">
                  <c:v>72.124443755783545</c:v>
                </c:pt>
                <c:pt idx="164">
                  <c:v>72.031509718183059</c:v>
                </c:pt>
                <c:pt idx="165">
                  <c:v>71.938598053220275</c:v>
                </c:pt>
                <c:pt idx="166">
                  <c:v>71.845737591802518</c:v>
                </c:pt>
                <c:pt idx="167">
                  <c:v>71.752954466345457</c:v>
                </c:pt>
                <c:pt idx="168">
                  <c:v>71.660271955297972</c:v>
                </c:pt>
                <c:pt idx="169">
                  <c:v>71.567710406391456</c:v>
                </c:pt>
                <c:pt idx="170">
                  <c:v>71.475287231286757</c:v>
                </c:pt>
                <c:pt idx="171">
                  <c:v>71.383016962553043</c:v>
                </c:pt>
                <c:pt idx="172">
                  <c:v>71.290911362894676</c:v>
                </c:pt>
                <c:pt idx="173">
                  <c:v>71.198979576176612</c:v>
                </c:pt>
                <c:pt idx="174">
                  <c:v>71.107228309981792</c:v>
                </c:pt>
                <c:pt idx="175">
                  <c:v>71.015662040049619</c:v>
                </c:pt>
                <c:pt idx="176">
                  <c:v>70.924283227867335</c:v>
                </c:pt>
                <c:pt idx="177">
                  <c:v>70.833092543805549</c:v>
                </c:pt>
                <c:pt idx="178">
                  <c:v>70.742089089400679</c:v>
                </c:pt>
                <c:pt idx="179">
                  <c:v>70.651270613611686</c:v>
                </c:pt>
                <c:pt idx="180">
                  <c:v>70.560633719050315</c:v>
                </c:pt>
                <c:pt idx="181">
                  <c:v>70.4701740552605</c:v>
                </c:pt>
                <c:pt idx="182">
                  <c:v>70.379886497076328</c:v>
                </c:pt>
                <c:pt idx="183">
                  <c:v>70.289765306902112</c:v>
                </c:pt>
                <c:pt idx="184">
                  <c:v>70.199804280434705</c:v>
                </c:pt>
                <c:pt idx="185">
                  <c:v>70.10999687588837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82.4</c:v>
                </c:pt>
                <c:pt idx="1">
                  <c:v>80.575000000000003</c:v>
                </c:pt>
                <c:pt idx="2">
                  <c:v>81.174999999999997</c:v>
                </c:pt>
                <c:pt idx="3">
                  <c:v>80.599999999999994</c:v>
                </c:pt>
                <c:pt idx="4">
                  <c:v>79.900000000000006</c:v>
                </c:pt>
                <c:pt idx="5">
                  <c:v>80.575000000000003</c:v>
                </c:pt>
                <c:pt idx="6">
                  <c:v>80.474999999999994</c:v>
                </c:pt>
                <c:pt idx="7">
                  <c:v>79.674999999999997</c:v>
                </c:pt>
                <c:pt idx="8">
                  <c:v>80.775000000000006</c:v>
                </c:pt>
                <c:pt idx="9">
                  <c:v>81.349999999999994</c:v>
                </c:pt>
                <c:pt idx="10">
                  <c:v>81.875</c:v>
                </c:pt>
                <c:pt idx="11">
                  <c:v>81.400000000000006</c:v>
                </c:pt>
                <c:pt idx="12">
                  <c:v>81.325000000000003</c:v>
                </c:pt>
                <c:pt idx="13">
                  <c:v>81.275000000000006</c:v>
                </c:pt>
                <c:pt idx="14">
                  <c:v>80.349999999999994</c:v>
                </c:pt>
                <c:pt idx="15">
                  <c:v>81.599999999999994</c:v>
                </c:pt>
                <c:pt idx="16">
                  <c:v>80.424999999999997</c:v>
                </c:pt>
                <c:pt idx="17">
                  <c:v>80.825000000000003</c:v>
                </c:pt>
                <c:pt idx="18">
                  <c:v>80.174999999999997</c:v>
                </c:pt>
                <c:pt idx="19">
                  <c:v>80.375</c:v>
                </c:pt>
                <c:pt idx="20">
                  <c:v>80.275000000000006</c:v>
                </c:pt>
                <c:pt idx="21">
                  <c:v>80.674999999999997</c:v>
                </c:pt>
                <c:pt idx="22">
                  <c:v>79.8</c:v>
                </c:pt>
                <c:pt idx="23">
                  <c:v>82</c:v>
                </c:pt>
                <c:pt idx="24">
                  <c:v>81.875</c:v>
                </c:pt>
                <c:pt idx="25">
                  <c:v>81.924999999999997</c:v>
                </c:pt>
                <c:pt idx="26">
                  <c:v>83.05</c:v>
                </c:pt>
                <c:pt idx="27">
                  <c:v>82.325000000000003</c:v>
                </c:pt>
                <c:pt idx="28">
                  <c:v>83.025000000000006</c:v>
                </c:pt>
                <c:pt idx="29">
                  <c:v>84.075000000000003</c:v>
                </c:pt>
                <c:pt idx="30">
                  <c:v>82.575000000000003</c:v>
                </c:pt>
                <c:pt idx="31">
                  <c:v>84.875</c:v>
                </c:pt>
                <c:pt idx="32">
                  <c:v>84.75</c:v>
                </c:pt>
                <c:pt idx="33">
                  <c:v>84.325000000000003</c:v>
                </c:pt>
                <c:pt idx="34">
                  <c:v>84.625</c:v>
                </c:pt>
                <c:pt idx="35">
                  <c:v>85.8</c:v>
                </c:pt>
                <c:pt idx="36">
                  <c:v>84.95</c:v>
                </c:pt>
                <c:pt idx="37">
                  <c:v>86.825000000000003</c:v>
                </c:pt>
                <c:pt idx="38">
                  <c:v>84.35</c:v>
                </c:pt>
                <c:pt idx="39">
                  <c:v>88.075000000000003</c:v>
                </c:pt>
                <c:pt idx="40">
                  <c:v>87.825000000000003</c:v>
                </c:pt>
                <c:pt idx="41">
                  <c:v>89.424999999999997</c:v>
                </c:pt>
                <c:pt idx="42">
                  <c:v>90.224999999999994</c:v>
                </c:pt>
                <c:pt idx="43">
                  <c:v>91.875</c:v>
                </c:pt>
                <c:pt idx="44">
                  <c:v>94.275000000000006</c:v>
                </c:pt>
                <c:pt idx="45">
                  <c:v>95.7</c:v>
                </c:pt>
                <c:pt idx="46">
                  <c:v>99.174999999999997</c:v>
                </c:pt>
                <c:pt idx="47">
                  <c:v>101.75</c:v>
                </c:pt>
                <c:pt idx="48">
                  <c:v>105.6</c:v>
                </c:pt>
                <c:pt idx="49">
                  <c:v>110.375</c:v>
                </c:pt>
                <c:pt idx="50">
                  <c:v>115.97499999999999</c:v>
                </c:pt>
                <c:pt idx="51">
                  <c:v>128.9</c:v>
                </c:pt>
                <c:pt idx="52">
                  <c:v>142.47499999999999</c:v>
                </c:pt>
                <c:pt idx="53">
                  <c:v>162.07499999999999</c:v>
                </c:pt>
                <c:pt idx="54">
                  <c:v>179.4</c:v>
                </c:pt>
                <c:pt idx="55">
                  <c:v>196.1</c:v>
                </c:pt>
                <c:pt idx="56">
                  <c:v>211.07499999999999</c:v>
                </c:pt>
                <c:pt idx="57">
                  <c:v>221.3</c:v>
                </c:pt>
                <c:pt idx="58">
                  <c:v>229.4</c:v>
                </c:pt>
                <c:pt idx="59">
                  <c:v>237</c:v>
                </c:pt>
                <c:pt idx="60">
                  <c:v>239.27500000000001</c:v>
                </c:pt>
                <c:pt idx="61">
                  <c:v>240.75</c:v>
                </c:pt>
                <c:pt idx="62">
                  <c:v>239</c:v>
                </c:pt>
                <c:pt idx="63">
                  <c:v>230.45</c:v>
                </c:pt>
                <c:pt idx="64">
                  <c:v>213.77500000000001</c:v>
                </c:pt>
                <c:pt idx="65">
                  <c:v>185.52500000000001</c:v>
                </c:pt>
                <c:pt idx="66">
                  <c:v>141.6</c:v>
                </c:pt>
                <c:pt idx="67">
                  <c:v>98.45</c:v>
                </c:pt>
                <c:pt idx="68">
                  <c:v>80.599999999999994</c:v>
                </c:pt>
                <c:pt idx="69">
                  <c:v>79.45</c:v>
                </c:pt>
                <c:pt idx="70">
                  <c:v>79.075000000000003</c:v>
                </c:pt>
                <c:pt idx="71">
                  <c:v>80.174999999999997</c:v>
                </c:pt>
                <c:pt idx="72">
                  <c:v>83.5</c:v>
                </c:pt>
                <c:pt idx="73">
                  <c:v>87.65</c:v>
                </c:pt>
                <c:pt idx="74">
                  <c:v>90.424999999999997</c:v>
                </c:pt>
                <c:pt idx="75">
                  <c:v>97</c:v>
                </c:pt>
                <c:pt idx="76">
                  <c:v>106.375</c:v>
                </c:pt>
                <c:pt idx="77">
                  <c:v>120.25</c:v>
                </c:pt>
                <c:pt idx="78">
                  <c:v>135.67500000000001</c:v>
                </c:pt>
                <c:pt idx="79">
                  <c:v>150.02500000000001</c:v>
                </c:pt>
                <c:pt idx="80">
                  <c:v>163.375</c:v>
                </c:pt>
                <c:pt idx="81">
                  <c:v>176.375</c:v>
                </c:pt>
                <c:pt idx="82">
                  <c:v>185.375</c:v>
                </c:pt>
                <c:pt idx="83">
                  <c:v>192.125</c:v>
                </c:pt>
                <c:pt idx="84">
                  <c:v>196.47499999999999</c:v>
                </c:pt>
                <c:pt idx="85">
                  <c:v>197.35</c:v>
                </c:pt>
                <c:pt idx="86">
                  <c:v>194.42500000000001</c:v>
                </c:pt>
                <c:pt idx="87">
                  <c:v>185.55</c:v>
                </c:pt>
                <c:pt idx="88">
                  <c:v>166.75</c:v>
                </c:pt>
                <c:pt idx="89">
                  <c:v>136.67500000000001</c:v>
                </c:pt>
                <c:pt idx="90">
                  <c:v>97.474999999999994</c:v>
                </c:pt>
                <c:pt idx="91">
                  <c:v>74.400000000000006</c:v>
                </c:pt>
                <c:pt idx="92">
                  <c:v>71.099999999999994</c:v>
                </c:pt>
                <c:pt idx="93">
                  <c:v>70.7</c:v>
                </c:pt>
                <c:pt idx="94">
                  <c:v>70.75</c:v>
                </c:pt>
                <c:pt idx="95">
                  <c:v>71.55</c:v>
                </c:pt>
                <c:pt idx="96">
                  <c:v>71.575000000000003</c:v>
                </c:pt>
                <c:pt idx="97">
                  <c:v>72.474999999999994</c:v>
                </c:pt>
                <c:pt idx="98">
                  <c:v>72.400000000000006</c:v>
                </c:pt>
                <c:pt idx="99">
                  <c:v>72.775000000000006</c:v>
                </c:pt>
                <c:pt idx="100">
                  <c:v>74.099999999999994</c:v>
                </c:pt>
                <c:pt idx="101">
                  <c:v>73.275000000000006</c:v>
                </c:pt>
                <c:pt idx="102">
                  <c:v>73.025000000000006</c:v>
                </c:pt>
                <c:pt idx="103">
                  <c:v>74.775000000000006</c:v>
                </c:pt>
                <c:pt idx="104">
                  <c:v>73.599999999999994</c:v>
                </c:pt>
                <c:pt idx="105">
                  <c:v>74.599999999999994</c:v>
                </c:pt>
                <c:pt idx="106">
                  <c:v>74.75</c:v>
                </c:pt>
                <c:pt idx="107">
                  <c:v>73.45</c:v>
                </c:pt>
                <c:pt idx="108">
                  <c:v>75.2</c:v>
                </c:pt>
                <c:pt idx="109">
                  <c:v>75.325000000000003</c:v>
                </c:pt>
                <c:pt idx="110">
                  <c:v>76.924999999999997</c:v>
                </c:pt>
                <c:pt idx="111">
                  <c:v>75.849999999999994</c:v>
                </c:pt>
                <c:pt idx="112">
                  <c:v>75.474999999999994</c:v>
                </c:pt>
                <c:pt idx="113">
                  <c:v>75.8</c:v>
                </c:pt>
                <c:pt idx="114">
                  <c:v>75.7</c:v>
                </c:pt>
                <c:pt idx="115">
                  <c:v>75.900000000000006</c:v>
                </c:pt>
                <c:pt idx="116">
                  <c:v>75.974999999999994</c:v>
                </c:pt>
                <c:pt idx="117">
                  <c:v>78.05</c:v>
                </c:pt>
                <c:pt idx="118">
                  <c:v>79.174999999999997</c:v>
                </c:pt>
                <c:pt idx="119">
                  <c:v>79.974999999999994</c:v>
                </c:pt>
                <c:pt idx="120">
                  <c:v>82.65</c:v>
                </c:pt>
                <c:pt idx="121">
                  <c:v>85.724999999999994</c:v>
                </c:pt>
                <c:pt idx="122">
                  <c:v>86.224999999999994</c:v>
                </c:pt>
                <c:pt idx="123">
                  <c:v>89.65</c:v>
                </c:pt>
                <c:pt idx="124">
                  <c:v>90.55</c:v>
                </c:pt>
                <c:pt idx="125">
                  <c:v>90.625</c:v>
                </c:pt>
                <c:pt idx="126">
                  <c:v>90</c:v>
                </c:pt>
                <c:pt idx="127">
                  <c:v>87.45</c:v>
                </c:pt>
                <c:pt idx="128">
                  <c:v>87.55</c:v>
                </c:pt>
                <c:pt idx="129">
                  <c:v>84.85</c:v>
                </c:pt>
                <c:pt idx="130">
                  <c:v>82.724999999999994</c:v>
                </c:pt>
                <c:pt idx="131">
                  <c:v>80.3</c:v>
                </c:pt>
                <c:pt idx="132">
                  <c:v>77.55</c:v>
                </c:pt>
                <c:pt idx="133">
                  <c:v>74.825000000000003</c:v>
                </c:pt>
                <c:pt idx="134">
                  <c:v>72.875</c:v>
                </c:pt>
                <c:pt idx="135">
                  <c:v>72.599999999999994</c:v>
                </c:pt>
                <c:pt idx="136">
                  <c:v>70.45</c:v>
                </c:pt>
                <c:pt idx="137">
                  <c:v>70.974999999999994</c:v>
                </c:pt>
                <c:pt idx="138">
                  <c:v>69.924999999999997</c:v>
                </c:pt>
                <c:pt idx="139">
                  <c:v>71.375</c:v>
                </c:pt>
                <c:pt idx="140">
                  <c:v>71.45</c:v>
                </c:pt>
                <c:pt idx="141">
                  <c:v>70.724999999999994</c:v>
                </c:pt>
                <c:pt idx="142">
                  <c:v>70.674999999999997</c:v>
                </c:pt>
                <c:pt idx="143">
                  <c:v>71.375</c:v>
                </c:pt>
                <c:pt idx="144">
                  <c:v>71.224999999999994</c:v>
                </c:pt>
                <c:pt idx="145">
                  <c:v>72.325000000000003</c:v>
                </c:pt>
                <c:pt idx="146">
                  <c:v>70.275000000000006</c:v>
                </c:pt>
                <c:pt idx="147">
                  <c:v>71.900000000000006</c:v>
                </c:pt>
                <c:pt idx="148">
                  <c:v>70.95</c:v>
                </c:pt>
                <c:pt idx="149">
                  <c:v>74.150000000000006</c:v>
                </c:pt>
                <c:pt idx="150">
                  <c:v>75.95</c:v>
                </c:pt>
                <c:pt idx="151">
                  <c:v>76.775000000000006</c:v>
                </c:pt>
                <c:pt idx="152">
                  <c:v>79.724999999999994</c:v>
                </c:pt>
                <c:pt idx="153">
                  <c:v>79.95</c:v>
                </c:pt>
                <c:pt idx="154">
                  <c:v>81.25</c:v>
                </c:pt>
                <c:pt idx="155">
                  <c:v>80.275000000000006</c:v>
                </c:pt>
                <c:pt idx="156">
                  <c:v>80.900000000000006</c:v>
                </c:pt>
                <c:pt idx="157">
                  <c:v>81.174999999999997</c:v>
                </c:pt>
                <c:pt idx="158">
                  <c:v>79.3</c:v>
                </c:pt>
                <c:pt idx="159">
                  <c:v>80.125</c:v>
                </c:pt>
                <c:pt idx="160">
                  <c:v>77.474999999999994</c:v>
                </c:pt>
                <c:pt idx="161">
                  <c:v>75.150000000000006</c:v>
                </c:pt>
                <c:pt idx="162">
                  <c:v>73.974999999999994</c:v>
                </c:pt>
                <c:pt idx="163">
                  <c:v>70.3</c:v>
                </c:pt>
                <c:pt idx="164">
                  <c:v>70.775000000000006</c:v>
                </c:pt>
                <c:pt idx="165">
                  <c:v>69.400000000000006</c:v>
                </c:pt>
                <c:pt idx="166">
                  <c:v>68.724999999999994</c:v>
                </c:pt>
                <c:pt idx="167">
                  <c:v>69.625</c:v>
                </c:pt>
                <c:pt idx="168">
                  <c:v>68.275000000000006</c:v>
                </c:pt>
                <c:pt idx="169">
                  <c:v>69.025000000000006</c:v>
                </c:pt>
                <c:pt idx="170">
                  <c:v>69.875</c:v>
                </c:pt>
                <c:pt idx="171">
                  <c:v>67.599999999999994</c:v>
                </c:pt>
                <c:pt idx="172">
                  <c:v>69.5</c:v>
                </c:pt>
                <c:pt idx="173">
                  <c:v>68.099999999999994</c:v>
                </c:pt>
                <c:pt idx="174">
                  <c:v>70</c:v>
                </c:pt>
                <c:pt idx="175">
                  <c:v>69</c:v>
                </c:pt>
                <c:pt idx="176">
                  <c:v>67.8</c:v>
                </c:pt>
                <c:pt idx="177">
                  <c:v>68.625</c:v>
                </c:pt>
                <c:pt idx="178">
                  <c:v>68.825000000000003</c:v>
                </c:pt>
                <c:pt idx="179">
                  <c:v>68.575000000000003</c:v>
                </c:pt>
                <c:pt idx="180">
                  <c:v>66.599999999999994</c:v>
                </c:pt>
                <c:pt idx="181">
                  <c:v>65.924999999999997</c:v>
                </c:pt>
                <c:pt idx="182">
                  <c:v>66.75</c:v>
                </c:pt>
                <c:pt idx="183">
                  <c:v>66.900000000000006</c:v>
                </c:pt>
                <c:pt idx="184">
                  <c:v>66.325000000000003</c:v>
                </c:pt>
                <c:pt idx="185">
                  <c:v>67.349999999999994</c:v>
                </c:pt>
                <c:pt idx="186">
                  <c:v>67.599999999999994</c:v>
                </c:pt>
                <c:pt idx="187">
                  <c:v>66.900000000000006</c:v>
                </c:pt>
                <c:pt idx="188">
                  <c:v>64.974999999999994</c:v>
                </c:pt>
                <c:pt idx="189">
                  <c:v>67.400000000000006</c:v>
                </c:pt>
                <c:pt idx="190">
                  <c:v>67.349999999999994</c:v>
                </c:pt>
                <c:pt idx="191">
                  <c:v>67.900000000000006</c:v>
                </c:pt>
                <c:pt idx="192">
                  <c:v>68.5</c:v>
                </c:pt>
                <c:pt idx="193">
                  <c:v>67</c:v>
                </c:pt>
                <c:pt idx="194">
                  <c:v>68</c:v>
                </c:pt>
                <c:pt idx="195">
                  <c:v>67.45</c:v>
                </c:pt>
                <c:pt idx="196">
                  <c:v>67.224999999999994</c:v>
                </c:pt>
                <c:pt idx="197">
                  <c:v>68.25</c:v>
                </c:pt>
                <c:pt idx="198">
                  <c:v>67.424999999999997</c:v>
                </c:pt>
                <c:pt idx="199">
                  <c:v>68.474999999999994</c:v>
                </c:pt>
                <c:pt idx="200">
                  <c:v>68.424999999999997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78.952492994625629</c:v>
                </c:pt>
                <c:pt idx="1">
                  <c:v>79.121780298254023</c:v>
                </c:pt>
                <c:pt idx="2">
                  <c:v>79.290017005113384</c:v>
                </c:pt>
                <c:pt idx="3">
                  <c:v>79.457068000933816</c:v>
                </c:pt>
                <c:pt idx="4">
                  <c:v>79.622783187311455</c:v>
                </c:pt>
                <c:pt idx="5">
                  <c:v>79.786996128812518</c:v>
                </c:pt>
                <c:pt idx="6">
                  <c:v>79.949522635095335</c:v>
                </c:pt>
                <c:pt idx="7">
                  <c:v>80.110159288707976</c:v>
                </c:pt>
                <c:pt idx="8">
                  <c:v>80.268681933840909</c:v>
                </c:pt>
                <c:pt idx="9">
                  <c:v>80.424844147254461</c:v>
                </c:pt>
                <c:pt idx="10">
                  <c:v>80.578375720372222</c:v>
                </c:pt>
                <c:pt idx="11">
                  <c:v>80.728981191933542</c:v>
                </c:pt>
                <c:pt idx="12">
                  <c:v>80.876338484914257</c:v>
                </c:pt>
                <c:pt idx="13">
                  <c:v>81.020097721691869</c:v>
                </c:pt>
                <c:pt idx="14">
                  <c:v>81.159880320862001</c:v>
                </c:pt>
                <c:pt idx="15">
                  <c:v>81.295278522677336</c:v>
                </c:pt>
                <c:pt idx="16">
                  <c:v>81.425855555335815</c:v>
                </c:pt>
                <c:pt idx="17">
                  <c:v>81.551146752480292</c:v>
                </c:pt>
                <c:pt idx="18">
                  <c:v>81.670662079440945</c:v>
                </c:pt>
                <c:pt idx="19">
                  <c:v>81.783890744529614</c:v>
                </c:pt>
                <c:pt idx="20">
                  <c:v>81.890308892589715</c:v>
                </c:pt>
                <c:pt idx="21">
                  <c:v>81.989391840543448</c:v>
                </c:pt>
                <c:pt idx="22">
                  <c:v>82.080632967621554</c:v>
                </c:pt>
                <c:pt idx="23">
                  <c:v>82.163572272696072</c:v>
                </c:pt>
                <c:pt idx="24">
                  <c:v>82.237838817161972</c:v>
                </c:pt>
                <c:pt idx="25">
                  <c:v>82.303212837918664</c:v>
                </c:pt>
                <c:pt idx="26">
                  <c:v>82.359715274681378</c:v>
                </c:pt>
                <c:pt idx="27">
                  <c:v>82.407734800720959</c:v>
                </c:pt>
                <c:pt idx="28">
                  <c:v>82.448205096834073</c:v>
                </c:pt>
                <c:pt idx="29">
                  <c:v>82.482847878811754</c:v>
                </c:pt>
                <c:pt idx="30">
                  <c:v>82.514499746735183</c:v>
                </c:pt>
                <c:pt idx="31">
                  <c:v>82.547542754767761</c:v>
                </c:pt>
                <c:pt idx="32">
                  <c:v>82.588458978959892</c:v>
                </c:pt>
                <c:pt idx="33">
                  <c:v>82.646527354984485</c:v>
                </c:pt>
                <c:pt idx="34">
                  <c:v>82.734675564867473</c:v>
                </c:pt>
                <c:pt idx="35">
                  <c:v>82.870489594083409</c:v>
                </c:pt>
                <c:pt idx="36">
                  <c:v>83.077367669107886</c:v>
                </c:pt>
                <c:pt idx="37">
                  <c:v>83.385782857507834</c:v>
                </c:pt>
                <c:pt idx="38">
                  <c:v>83.83458953156223</c:v>
                </c:pt>
                <c:pt idx="39">
                  <c:v>84.472273990810947</c:v>
                </c:pt>
                <c:pt idx="40">
                  <c:v>85.358010927926202</c:v>
                </c:pt>
                <c:pt idx="41">
                  <c:v>86.562348757534068</c:v>
                </c:pt>
                <c:pt idx="42">
                  <c:v>88.167313365148644</c:v>
                </c:pt>
                <c:pt idx="43">
                  <c:v>90.265698245614843</c:v>
                </c:pt>
                <c:pt idx="44">
                  <c:v>92.959306854295704</c:v>
                </c:pt>
                <c:pt idx="45">
                  <c:v>96.355937860845145</c:v>
                </c:pt>
                <c:pt idx="46">
                  <c:v>100.56496221982461</c:v>
                </c:pt>
                <c:pt idx="47">
                  <c:v>105.69143621264647</c:v>
                </c:pt>
                <c:pt idx="48">
                  <c:v>111.82882634760118</c:v>
                </c:pt>
                <c:pt idx="49">
                  <c:v>119.05058426726501</c:v>
                </c:pt>
                <c:pt idx="50">
                  <c:v>127.40099050126855</c:v>
                </c:pt>
                <c:pt idx="51">
                  <c:v>136.88586691823579</c:v>
                </c:pt>
                <c:pt idx="52">
                  <c:v>147.46391617844205</c:v>
                </c:pt>
                <c:pt idx="53">
                  <c:v>159.0395566592502</c:v>
                </c:pt>
                <c:pt idx="54">
                  <c:v>171.45815301785643</c:v>
                </c:pt>
                <c:pt idx="55">
                  <c:v>184.50441490296834</c:v>
                </c:pt>
                <c:pt idx="56">
                  <c:v>197.90396179512129</c:v>
                </c:pt>
                <c:pt idx="57">
                  <c:v>211.32399549297702</c:v>
                </c:pt>
                <c:pt idx="58">
                  <c:v>224.35215302868744</c:v>
                </c:pt>
                <c:pt idx="59">
                  <c:v>236.38590009060422</c:v>
                </c:pt>
                <c:pt idx="60">
                  <c:v>246.30655246357762</c:v>
                </c:pt>
                <c:pt idx="61">
                  <c:v>251.91087135955806</c:v>
                </c:pt>
                <c:pt idx="62">
                  <c:v>249.60103062971436</c:v>
                </c:pt>
                <c:pt idx="63">
                  <c:v>235.48627000949674</c:v>
                </c:pt>
                <c:pt idx="64">
                  <c:v>208.37811856687858</c:v>
                </c:pt>
                <c:pt idx="65">
                  <c:v>172.53816862698062</c:v>
                </c:pt>
                <c:pt idx="66">
                  <c:v>136.63585780714374</c:v>
                </c:pt>
                <c:pt idx="67">
                  <c:v>108.75937712133229</c:v>
                </c:pt>
                <c:pt idx="68">
                  <c:v>92.04077493505531</c:v>
                </c:pt>
                <c:pt idx="69">
                  <c:v>84.680195513370492</c:v>
                </c:pt>
                <c:pt idx="70">
                  <c:v>83.061190696540748</c:v>
                </c:pt>
                <c:pt idx="71">
                  <c:v>84.368779215752895</c:v>
                </c:pt>
                <c:pt idx="72">
                  <c:v>87.238550353951155</c:v>
                </c:pt>
                <c:pt idx="73">
                  <c:v>91.270891879988397</c:v>
                </c:pt>
                <c:pt idx="74">
                  <c:v>96.467397601886987</c:v>
                </c:pt>
                <c:pt idx="75">
                  <c:v>102.9304083072213</c:v>
                </c:pt>
                <c:pt idx="76">
                  <c:v>110.7479950579114</c:v>
                </c:pt>
                <c:pt idx="77">
                  <c:v>119.94967088415338</c:v>
                </c:pt>
                <c:pt idx="78">
                  <c:v>130.48152648381611</c:v>
                </c:pt>
                <c:pt idx="79">
                  <c:v>142.18836742090841</c:v>
                </c:pt>
                <c:pt idx="80">
                  <c:v>154.80181894500919</c:v>
                </c:pt>
                <c:pt idx="81">
                  <c:v>167.92926544571108</c:v>
                </c:pt>
                <c:pt idx="82">
                  <c:v>181.01209738815697</c:v>
                </c:pt>
                <c:pt idx="83">
                  <c:v>193.15962009975669</c:v>
                </c:pt>
                <c:pt idx="84">
                  <c:v>202.73620672383933</c:v>
                </c:pt>
                <c:pt idx="85">
                  <c:v>206.85954123228507</c:v>
                </c:pt>
                <c:pt idx="86">
                  <c:v>201.70575846522556</c:v>
                </c:pt>
                <c:pt idx="87">
                  <c:v>184.70698943152428</c:v>
                </c:pt>
                <c:pt idx="88">
                  <c:v>157.72606011272424</c:v>
                </c:pt>
                <c:pt idx="89">
                  <c:v>127.64980186929093</c:v>
                </c:pt>
                <c:pt idx="90">
                  <c:v>102.46181225273743</c:v>
                </c:pt>
                <c:pt idx="91">
                  <c:v>86.285076033733006</c:v>
                </c:pt>
                <c:pt idx="92">
                  <c:v>78.246254160930661</c:v>
                </c:pt>
                <c:pt idx="93">
                  <c:v>75.128175671293732</c:v>
                </c:pt>
                <c:pt idx="94">
                  <c:v>74.160127031008699</c:v>
                </c:pt>
                <c:pt idx="95">
                  <c:v>73.892338848605661</c:v>
                </c:pt>
                <c:pt idx="96">
                  <c:v>73.797773918787897</c:v>
                </c:pt>
                <c:pt idx="97">
                  <c:v>73.736823642528989</c:v>
                </c:pt>
                <c:pt idx="98">
                  <c:v>73.682026416268684</c:v>
                </c:pt>
                <c:pt idx="99">
                  <c:v>73.629547270446992</c:v>
                </c:pt>
                <c:pt idx="100">
                  <c:v>73.579424911483571</c:v>
                </c:pt>
                <c:pt idx="101">
                  <c:v>73.532453279951227</c:v>
                </c:pt>
                <c:pt idx="102">
                  <c:v>73.489939010086161</c:v>
                </c:pt>
                <c:pt idx="103">
                  <c:v>73.453861679251574</c:v>
                </c:pt>
                <c:pt idx="104">
                  <c:v>73.427121090118263</c:v>
                </c:pt>
                <c:pt idx="105">
                  <c:v>73.413841323248164</c:v>
                </c:pt>
                <c:pt idx="106">
                  <c:v>73.419721183447322</c:v>
                </c:pt>
                <c:pt idx="107">
                  <c:v>73.452410206743409</c:v>
                </c:pt>
                <c:pt idx="108">
                  <c:v>73.521873245090788</c:v>
                </c:pt>
                <c:pt idx="109">
                  <c:v>73.640687806192886</c:v>
                </c:pt>
                <c:pt idx="110">
                  <c:v>73.824199284281647</c:v>
                </c:pt>
                <c:pt idx="111">
                  <c:v>74.090443689200157</c:v>
                </c:pt>
                <c:pt idx="112">
                  <c:v>74.459740264754387</c:v>
                </c:pt>
                <c:pt idx="113">
                  <c:v>74.953862609024412</c:v>
                </c:pt>
                <c:pt idx="114">
                  <c:v>75.594720396518397</c:v>
                </c:pt>
                <c:pt idx="115">
                  <c:v>76.402523846354725</c:v>
                </c:pt>
                <c:pt idx="116">
                  <c:v>77.393448288567143</c:v>
                </c:pt>
                <c:pt idx="117">
                  <c:v>78.57683494106351</c:v>
                </c:pt>
                <c:pt idx="118">
                  <c:v>79.951898006272401</c:v>
                </c:pt>
                <c:pt idx="119">
                  <c:v>81.503694164223759</c:v>
                </c:pt>
                <c:pt idx="120">
                  <c:v>83.197777398402664</c:v>
                </c:pt>
                <c:pt idx="121">
                  <c:v>84.972823752786525</c:v>
                </c:pt>
                <c:pt idx="122">
                  <c:v>86.731314151095646</c:v>
                </c:pt>
                <c:pt idx="123">
                  <c:v>88.330987685244082</c:v>
                </c:pt>
                <c:pt idx="124">
                  <c:v>89.584089565072659</c:v>
                </c:pt>
                <c:pt idx="125">
                  <c:v>90.274785814526751</c:v>
                </c:pt>
                <c:pt idx="126">
                  <c:v>90.202445201514038</c:v>
                </c:pt>
                <c:pt idx="127">
                  <c:v>89.246144005234001</c:v>
                </c:pt>
                <c:pt idx="128">
                  <c:v>87.427509779400282</c:v>
                </c:pt>
                <c:pt idx="129">
                  <c:v>84.937801353119752</c:v>
                </c:pt>
                <c:pt idx="130">
                  <c:v>82.104511102764619</c:v>
                </c:pt>
                <c:pt idx="131">
                  <c:v>79.302867033361338</c:v>
                </c:pt>
                <c:pt idx="132">
                  <c:v>76.849857029530398</c:v>
                </c:pt>
                <c:pt idx="133">
                  <c:v>74.928831051095003</c:v>
                </c:pt>
                <c:pt idx="134">
                  <c:v>73.573222909833035</c:v>
                </c:pt>
                <c:pt idx="135">
                  <c:v>72.703772921287168</c:v>
                </c:pt>
                <c:pt idx="136">
                  <c:v>72.189352533696834</c:v>
                </c:pt>
                <c:pt idx="137">
                  <c:v>71.899964829446034</c:v>
                </c:pt>
                <c:pt idx="138">
                  <c:v>71.735773351351028</c:v>
                </c:pt>
                <c:pt idx="139">
                  <c:v>71.633221171538878</c:v>
                </c:pt>
                <c:pt idx="140">
                  <c:v>71.558220099435928</c:v>
                </c:pt>
                <c:pt idx="141">
                  <c:v>71.496332576161819</c:v>
                </c:pt>
                <c:pt idx="142">
                  <c:v>71.445624283110106</c:v>
                </c:pt>
                <c:pt idx="143">
                  <c:v>71.413856745750593</c:v>
                </c:pt>
                <c:pt idx="144">
                  <c:v>71.419467336400842</c:v>
                </c:pt>
                <c:pt idx="145">
                  <c:v>71.494772211701374</c:v>
                </c:pt>
                <c:pt idx="146">
                  <c:v>71.688994178620973</c:v>
                </c:pt>
                <c:pt idx="147">
                  <c:v>72.067682655312424</c:v>
                </c:pt>
                <c:pt idx="148">
                  <c:v>72.704458190821398</c:v>
                </c:pt>
                <c:pt idx="149">
                  <c:v>73.662075985286407</c:v>
                </c:pt>
                <c:pt idx="150">
                  <c:v>74.963681019905948</c:v>
                </c:pt>
                <c:pt idx="151">
                  <c:v>76.561486840931167</c:v>
                </c:pt>
                <c:pt idx="152">
                  <c:v>78.31625184040729</c:v>
                </c:pt>
                <c:pt idx="153">
                  <c:v>80.00240775875173</c:v>
                </c:pt>
                <c:pt idx="154">
                  <c:v>81.346969434194165</c:v>
                </c:pt>
                <c:pt idx="155">
                  <c:v>82.096162084150293</c:v>
                </c:pt>
                <c:pt idx="156">
                  <c:v>82.088411975351477</c:v>
                </c:pt>
                <c:pt idx="157">
                  <c:v>81.305116624170338</c:v>
                </c:pt>
                <c:pt idx="158">
                  <c:v>79.877373206131821</c:v>
                </c:pt>
                <c:pt idx="159">
                  <c:v>78.04539836585343</c:v>
                </c:pt>
                <c:pt idx="160">
                  <c:v>76.087900414832518</c:v>
                </c:pt>
                <c:pt idx="161">
                  <c:v>74.249933895042119</c:v>
                </c:pt>
                <c:pt idx="162">
                  <c:v>72.694499148171943</c:v>
                </c:pt>
                <c:pt idx="163">
                  <c:v>71.488950384388005</c:v>
                </c:pt>
                <c:pt idx="164">
                  <c:v>70.621264400947666</c:v>
                </c:pt>
                <c:pt idx="165">
                  <c:v>70.031569902757724</c:v>
                </c:pt>
                <c:pt idx="166">
                  <c:v>69.643748714184525</c:v>
                </c:pt>
                <c:pt idx="167">
                  <c:v>69.387653735300205</c:v>
                </c:pt>
                <c:pt idx="168">
                  <c:v>69.209640784131466</c:v>
                </c:pt>
                <c:pt idx="169">
                  <c:v>69.074021900604166</c:v>
                </c:pt>
                <c:pt idx="170">
                  <c:v>68.959679089248723</c:v>
                </c:pt>
                <c:pt idx="171">
                  <c:v>68.855363914703887</c:v>
                </c:pt>
                <c:pt idx="172">
                  <c:v>68.755649610603527</c:v>
                </c:pt>
                <c:pt idx="173">
                  <c:v>68.658161430213255</c:v>
                </c:pt>
                <c:pt idx="174">
                  <c:v>68.561962001346984</c:v>
                </c:pt>
                <c:pt idx="175">
                  <c:v>68.466724484359503</c:v>
                </c:pt>
                <c:pt idx="176">
                  <c:v>68.372354633011341</c:v>
                </c:pt>
                <c:pt idx="177">
                  <c:v>68.278835271429998</c:v>
                </c:pt>
                <c:pt idx="178">
                  <c:v>68.18616857272211</c:v>
                </c:pt>
                <c:pt idx="179">
                  <c:v>68.094356965925414</c:v>
                </c:pt>
                <c:pt idx="180">
                  <c:v>68.00339784546297</c:v>
                </c:pt>
                <c:pt idx="181">
                  <c:v>67.913282750845582</c:v>
                </c:pt>
                <c:pt idx="182">
                  <c:v>67.823997841939018</c:v>
                </c:pt>
                <c:pt idx="183">
                  <c:v>67.735524683385918</c:v>
                </c:pt>
                <c:pt idx="184">
                  <c:v>67.647841054811067</c:v>
                </c:pt>
                <c:pt idx="185">
                  <c:v>67.560921710126806</c:v>
                </c:pt>
                <c:pt idx="186">
                  <c:v>67.474739066193379</c:v>
                </c:pt>
                <c:pt idx="187">
                  <c:v>67.389263816739501</c:v>
                </c:pt>
                <c:pt idx="188">
                  <c:v>67.30446547241695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78.952492994300741</c:v>
                </c:pt>
                <c:pt idx="1">
                  <c:v>79.121780297508906</c:v>
                </c:pt>
                <c:pt idx="2">
                  <c:v>79.290017003426328</c:v>
                </c:pt>
                <c:pt idx="3">
                  <c:v>79.457067997163051</c:v>
                </c:pt>
                <c:pt idx="4">
                  <c:v>79.622783178991284</c:v>
                </c:pt>
                <c:pt idx="5">
                  <c:v>79.786996110689302</c:v>
                </c:pt>
                <c:pt idx="6">
                  <c:v>79.94952259612451</c:v>
                </c:pt>
                <c:pt idx="7">
                  <c:v>80.110159205981461</c:v>
                </c:pt>
                <c:pt idx="8">
                  <c:v>80.268681760480106</c:v>
                </c:pt>
                <c:pt idx="9">
                  <c:v>80.424843788615036</c:v>
                </c:pt>
                <c:pt idx="10">
                  <c:v>80.578374987942297</c:v>
                </c:pt>
                <c:pt idx="11">
                  <c:v>80.728979715292013</c:v>
                </c:pt>
                <c:pt idx="12">
                  <c:v>80.876335546012825</c:v>
                </c:pt>
                <c:pt idx="13">
                  <c:v>81.020091947437564</c:v>
                </c:pt>
                <c:pt idx="14">
                  <c:v>81.15986912112723</c:v>
                </c:pt>
                <c:pt idx="15">
                  <c:v>81.295257077950779</c:v>
                </c:pt>
                <c:pt idx="16">
                  <c:v>81.425815019957369</c:v>
                </c:pt>
                <c:pt idx="17">
                  <c:v>81.551071112937478</c:v>
                </c:pt>
                <c:pt idx="18">
                  <c:v>81.670522743067636</c:v>
                </c:pt>
                <c:pt idx="19">
                  <c:v>81.783637359441002</c:v>
                </c:pt>
                <c:pt idx="20">
                  <c:v>81.889854010802296</c:v>
                </c:pt>
                <c:pt idx="21">
                  <c:v>81.988585688446179</c:v>
                </c:pt>
                <c:pt idx="22">
                  <c:v>82.079222586872291</c:v>
                </c:pt>
                <c:pt idx="23">
                  <c:v>82.161136388157033</c:v>
                </c:pt>
                <c:pt idx="24">
                  <c:v>82.233685663782197</c:v>
                </c:pt>
                <c:pt idx="25">
                  <c:v>82.296222467561165</c:v>
                </c:pt>
                <c:pt idx="26">
                  <c:v>82.348100164196268</c:v>
                </c:pt>
                <c:pt idx="27">
                  <c:v>82.388682499079039</c:v>
                </c:pt>
                <c:pt idx="28">
                  <c:v>82.417353865920802</c:v>
                </c:pt>
                <c:pt idx="29">
                  <c:v>82.433530670119467</c:v>
                </c:pt>
                <c:pt idx="30">
                  <c:v>82.436673618804889</c:v>
                </c:pt>
                <c:pt idx="31">
                  <c:v>82.42630069573697</c:v>
                </c:pt>
                <c:pt idx="32">
                  <c:v>82.402000504336726</c:v>
                </c:pt>
                <c:pt idx="33">
                  <c:v>82.363445589946906</c:v>
                </c:pt>
                <c:pt idx="34">
                  <c:v>82.310405288792026</c:v>
                </c:pt>
                <c:pt idx="35">
                  <c:v>82.2427576024985</c:v>
                </c:pt>
                <c:pt idx="36">
                  <c:v>82.16049957001195</c:v>
                </c:pt>
                <c:pt idx="37">
                  <c:v>82.063755609251643</c:v>
                </c:pt>
                <c:pt idx="38">
                  <c:v>81.952783333415169</c:v>
                </c:pt>
                <c:pt idx="39">
                  <c:v>81.827976413826349</c:v>
                </c:pt>
                <c:pt idx="40">
                  <c:v>81.689864162086621</c:v>
                </c:pt>
                <c:pt idx="41">
                  <c:v>81.539107635251938</c:v>
                </c:pt>
                <c:pt idx="42">
                  <c:v>81.376492221726295</c:v>
                </c:pt>
                <c:pt idx="43">
                  <c:v>81.202916832555672</c:v>
                </c:pt>
                <c:pt idx="44">
                  <c:v>81.01937999078369</c:v>
                </c:pt>
                <c:pt idx="45">
                  <c:v>80.82696326760022</c:v>
                </c:pt>
                <c:pt idx="46">
                  <c:v>80.626812645824216</c:v>
                </c:pt>
                <c:pt idx="47">
                  <c:v>80.420118488412086</c:v>
                </c:pt>
                <c:pt idx="48">
                  <c:v>80.208094844896237</c:v>
                </c:pt>
                <c:pt idx="49">
                  <c:v>79.991958838594741</c:v>
                </c:pt>
                <c:pt idx="50">
                  <c:v>79.772910842943659</c:v>
                </c:pt>
                <c:pt idx="51">
                  <c:v>79.55211608117763</c:v>
                </c:pt>
                <c:pt idx="52">
                  <c:v>79.330688177800468</c:v>
                </c:pt>
                <c:pt idx="53">
                  <c:v>79.109675062933121</c:v>
                </c:pt>
                <c:pt idx="54">
                  <c:v>78.890047492657544</c:v>
                </c:pt>
                <c:pt idx="55">
                  <c:v>78.672690310525297</c:v>
                </c:pt>
                <c:pt idx="56">
                  <c:v>78.458396446757007</c:v>
                </c:pt>
                <c:pt idx="57">
                  <c:v>78.247863539571966</c:v>
                </c:pt>
                <c:pt idx="58">
                  <c:v>78.041692972391218</c:v>
                </c:pt>
                <c:pt idx="59">
                  <c:v>77.840391053738955</c:v>
                </c:pt>
                <c:pt idx="60">
                  <c:v>77.644372023702743</c:v>
                </c:pt>
                <c:pt idx="61">
                  <c:v>77.453962550174239</c:v>
                </c:pt>
                <c:pt idx="62">
                  <c:v>77.269407376869964</c:v>
                </c:pt>
                <c:pt idx="63">
                  <c:v>77.090875799649325</c:v>
                </c:pt>
                <c:pt idx="64">
                  <c:v>76.918468673937525</c:v>
                </c:pt>
                <c:pt idx="65">
                  <c:v>76.752225690253155</c:v>
                </c:pt>
                <c:pt idx="66">
                  <c:v>76.592132693435815</c:v>
                </c:pt>
                <c:pt idx="67">
                  <c:v>76.43812886121033</c:v>
                </c:pt>
                <c:pt idx="68">
                  <c:v>76.290113596881014</c:v>
                </c:pt>
                <c:pt idx="69">
                  <c:v>76.147953027513381</c:v>
                </c:pt>
                <c:pt idx="70">
                  <c:v>76.011486031803088</c:v>
                </c:pt>
                <c:pt idx="71">
                  <c:v>75.880529750322822</c:v>
                </c:pt>
                <c:pt idx="72">
                  <c:v>75.754884554741736</c:v>
                </c:pt>
                <c:pt idx="73">
                  <c:v>75.634338472007727</c:v>
                </c:pt>
                <c:pt idx="74">
                  <c:v>75.518671074652602</c:v>
                </c:pt>
                <c:pt idx="75">
                  <c:v>75.40765685974651</c:v>
                </c:pt>
                <c:pt idx="76">
                  <c:v>75.301068147085473</c:v>
                </c:pt>
                <c:pt idx="77">
                  <c:v>75.198677532459456</c:v>
                </c:pt>
                <c:pt idx="78">
                  <c:v>75.10025993482121</c:v>
                </c:pt>
                <c:pt idx="79">
                  <c:v>75.005594277329763</c:v>
                </c:pt>
                <c:pt idx="80">
                  <c:v>74.914464841991673</c:v>
                </c:pt>
                <c:pt idx="81">
                  <c:v>74.826662336334806</c:v>
                </c:pt>
                <c:pt idx="82">
                  <c:v>74.741984708526502</c:v>
                </c:pt>
                <c:pt idx="83">
                  <c:v>74.660237744842831</c:v>
                </c:pt>
                <c:pt idx="84">
                  <c:v>74.581235480608456</c:v>
                </c:pt>
                <c:pt idx="85">
                  <c:v>74.504800452813171</c:v>
                </c:pt>
                <c:pt idx="86">
                  <c:v>74.430763819689361</c:v>
                </c:pt>
                <c:pt idx="87">
                  <c:v>74.358965369691163</c:v>
                </c:pt>
                <c:pt idx="88">
                  <c:v>74.289253439610306</c:v>
                </c:pt>
                <c:pt idx="89">
                  <c:v>74.221484759032705</c:v>
                </c:pt>
                <c:pt idx="90">
                  <c:v>74.155524236011601</c:v>
                </c:pt>
                <c:pt idx="91">
                  <c:v>74.091244696710007</c:v>
                </c:pt>
                <c:pt idx="92">
                  <c:v>74.028526589855957</c:v>
                </c:pt>
                <c:pt idx="93">
                  <c:v>73.967257665147443</c:v>
                </c:pt>
                <c:pt idx="94">
                  <c:v>73.907332633232755</c:v>
                </c:pt>
                <c:pt idx="95">
                  <c:v>73.848652813562467</c:v>
                </c:pt>
                <c:pt idx="96">
                  <c:v>73.791125775245916</c:v>
                </c:pt>
                <c:pt idx="97">
                  <c:v>73.734664975034576</c:v>
                </c:pt>
                <c:pt idx="98">
                  <c:v>73.679189395679458</c:v>
                </c:pt>
                <c:pt idx="99">
                  <c:v>73.624623187156573</c:v>
                </c:pt>
                <c:pt idx="100">
                  <c:v>73.57089531260894</c:v>
                </c:pt>
                <c:pt idx="101">
                  <c:v>73.51793920030255</c:v>
                </c:pt>
                <c:pt idx="102">
                  <c:v>73.465692402425404</c:v>
                </c:pt>
                <c:pt idx="103">
                  <c:v>73.41409626116311</c:v>
                </c:pt>
                <c:pt idx="104">
                  <c:v>73.363095582151871</c:v>
                </c:pt>
                <c:pt idx="105">
                  <c:v>73.312638315131451</c:v>
                </c:pt>
                <c:pt idx="106">
                  <c:v>73.262675241392628</c:v>
                </c:pt>
                <c:pt idx="107">
                  <c:v>73.213159667425188</c:v>
                </c:pt>
                <c:pt idx="108">
                  <c:v>73.164047124025871</c:v>
                </c:pt>
                <c:pt idx="109">
                  <c:v>73.115295070011612</c:v>
                </c:pt>
                <c:pt idx="110">
                  <c:v>73.066862599603368</c:v>
                </c:pt>
                <c:pt idx="111">
                  <c:v>73.018710152498173</c:v>
                </c:pt>
                <c:pt idx="112">
                  <c:v>72.970799225630941</c:v>
                </c:pt>
                <c:pt idx="113">
                  <c:v>72.923092085646488</c:v>
                </c:pt>
                <c:pt idx="114">
                  <c:v>72.87555148115591</c:v>
                </c:pt>
                <c:pt idx="115">
                  <c:v>72.828140353946637</c:v>
                </c:pt>
                <c:pt idx="116">
                  <c:v>72.780821548455549</c:v>
                </c:pt>
                <c:pt idx="117">
                  <c:v>72.733557519006069</c:v>
                </c:pt>
                <c:pt idx="118">
                  <c:v>72.686310034559867</c:v>
                </c:pt>
                <c:pt idx="119">
                  <c:v>72.639039881052355</c:v>
                </c:pt>
                <c:pt idx="120">
                  <c:v>72.591706561775425</c:v>
                </c:pt>
                <c:pt idx="121">
                  <c:v>72.544267996752211</c:v>
                </c:pt>
                <c:pt idx="122">
                  <c:v>72.496680222627504</c:v>
                </c:pt>
                <c:pt idx="123">
                  <c:v>72.448897095282206</c:v>
                </c:pt>
                <c:pt idx="124">
                  <c:v>72.400869998182287</c:v>
                </c:pt>
                <c:pt idx="125">
                  <c:v>72.352547560394129</c:v>
                </c:pt>
                <c:pt idx="126">
                  <c:v>72.303875389245405</c:v>
                </c:pt>
                <c:pt idx="127">
                  <c:v>72.254795823778579</c:v>
                </c:pt>
                <c:pt idx="128">
                  <c:v>72.205247716420814</c:v>
                </c:pt>
                <c:pt idx="129">
                  <c:v>72.155166251661143</c:v>
                </c:pt>
                <c:pt idx="130">
                  <c:v>72.104482811945559</c:v>
                </c:pt>
                <c:pt idx="131">
                  <c:v>72.05312490242386</c:v>
                </c:pt>
                <c:pt idx="132">
                  <c:v>72.001016147539914</c:v>
                </c:pt>
                <c:pt idx="133">
                  <c:v>71.948076373654658</c:v>
                </c:pt>
                <c:pt idx="134">
                  <c:v>71.894221792815969</c:v>
                </c:pt>
                <c:pt idx="135">
                  <c:v>71.839365303301221</c:v>
                </c:pt>
                <c:pt idx="136">
                  <c:v>71.783416922494496</c:v>
                </c:pt>
                <c:pt idx="137">
                  <c:v>71.726284366844638</c:v>
                </c:pt>
                <c:pt idx="138">
                  <c:v>71.667873791894237</c:v>
                </c:pt>
                <c:pt idx="139">
                  <c:v>71.608090702491694</c:v>
                </c:pt>
                <c:pt idx="140">
                  <c:v>71.546841039143573</c:v>
                </c:pt>
                <c:pt idx="141">
                  <c:v>71.484032440917346</c:v>
                </c:pt>
                <c:pt idx="142">
                  <c:v>71.41957567833623</c:v>
                </c:pt>
                <c:pt idx="143">
                  <c:v>71.353386241380903</c:v>
                </c:pt>
                <c:pt idx="144">
                  <c:v>71.285386058235787</c:v>
                </c:pt>
                <c:pt idx="145">
                  <c:v>71.215505310145801</c:v>
                </c:pt>
                <c:pt idx="146">
                  <c:v>71.143684297212175</c:v>
                </c:pt>
                <c:pt idx="147">
                  <c:v>71.069875299844782</c:v>
                </c:pt>
                <c:pt idx="148">
                  <c:v>70.994044371732969</c:v>
                </c:pt>
                <c:pt idx="149">
                  <c:v>70.91617299350898</c:v>
                </c:pt>
                <c:pt idx="150">
                  <c:v>70.83625951268084</c:v>
                </c:pt>
                <c:pt idx="151">
                  <c:v>70.75432029572994</c:v>
                </c:pt>
                <c:pt idx="152">
                  <c:v>70.670390523123956</c:v>
                </c:pt>
                <c:pt idx="153">
                  <c:v>70.584524567694658</c:v>
                </c:pt>
                <c:pt idx="154">
                  <c:v>70.496795911267256</c:v>
                </c:pt>
                <c:pt idx="155">
                  <c:v>70.407296573042046</c:v>
                </c:pt>
                <c:pt idx="156">
                  <c:v>70.316136044993456</c:v>
                </c:pt>
                <c:pt idx="157">
                  <c:v>70.223439753042044</c:v>
                </c:pt>
                <c:pt idx="158">
                  <c:v>70.129347086268112</c:v>
                </c:pt>
                <c:pt idx="159">
                  <c:v>70.034009058163008</c:v>
                </c:pt>
                <c:pt idx="160">
                  <c:v>69.937585682134497</c:v>
                </c:pt>
                <c:pt idx="161">
                  <c:v>69.840243156766277</c:v>
                </c:pt>
                <c:pt idx="162">
                  <c:v>69.742150963690733</c:v>
                </c:pt>
                <c:pt idx="163">
                  <c:v>69.643478981942991</c:v>
                </c:pt>
                <c:pt idx="164">
                  <c:v>69.5443947174805</c:v>
                </c:pt>
                <c:pt idx="165">
                  <c:v>69.445060735880588</c:v>
                </c:pt>
                <c:pt idx="166">
                  <c:v>69.345632371211607</c:v>
                </c:pt>
                <c:pt idx="167">
                  <c:v>69.246255766133629</c:v>
                </c:pt>
                <c:pt idx="168">
                  <c:v>69.147066278960224</c:v>
                </c:pt>
                <c:pt idx="169">
                  <c:v>69.048187274177025</c:v>
                </c:pt>
                <c:pt idx="170">
                  <c:v>68.949729295051583</c:v>
                </c:pt>
                <c:pt idx="171">
                  <c:v>68.851789601470685</c:v>
                </c:pt>
                <c:pt idx="172">
                  <c:v>68.754452043660677</c:v>
                </c:pt>
                <c:pt idx="173">
                  <c:v>68.657787233293874</c:v>
                </c:pt>
                <c:pt idx="174">
                  <c:v>68.561852967667406</c:v>
                </c:pt>
                <c:pt idx="175">
                  <c:v>68.466694859919016</c:v>
                </c:pt>
                <c:pt idx="176">
                  <c:v>68.372347128202378</c:v>
                </c:pt>
                <c:pt idx="177">
                  <c:v>68.278833498865893</c:v>
                </c:pt>
                <c:pt idx="178">
                  <c:v>68.186168182410356</c:v>
                </c:pt>
                <c:pt idx="179">
                  <c:v>68.094356885804686</c:v>
                </c:pt>
                <c:pt idx="180">
                  <c:v>68.003397830131661</c:v>
                </c:pt>
                <c:pt idx="181">
                  <c:v>67.913282748110987</c:v>
                </c:pt>
                <c:pt idx="182">
                  <c:v>67.82399784148437</c:v>
                </c:pt>
                <c:pt idx="183">
                  <c:v>67.735524683315461</c:v>
                </c:pt>
                <c:pt idx="184">
                  <c:v>67.647841054800892</c:v>
                </c:pt>
                <c:pt idx="185">
                  <c:v>67.560921710125442</c:v>
                </c:pt>
                <c:pt idx="186">
                  <c:v>67.474739066193209</c:v>
                </c:pt>
                <c:pt idx="187">
                  <c:v>67.389263816739486</c:v>
                </c:pt>
                <c:pt idx="188">
                  <c:v>67.30446547241695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4.5992342579626285E-3</c:v>
                </c:pt>
                <c:pt idx="1">
                  <c:v>1.4370348690507897E-2</c:v>
                </c:pt>
                <c:pt idx="2">
                  <c:v>1.9918731967530686E-2</c:v>
                </c:pt>
                <c:pt idx="3">
                  <c:v>2.5823965442501193E-2</c:v>
                </c:pt>
                <c:pt idx="4">
                  <c:v>3.5085528662940069E-2</c:v>
                </c:pt>
                <c:pt idx="5">
                  <c:v>3.337158037128031E-2</c:v>
                </c:pt>
                <c:pt idx="6">
                  <c:v>3.4898779317721972E-2</c:v>
                </c:pt>
                <c:pt idx="7">
                  <c:v>4.6943092200281013E-2</c:v>
                </c:pt>
                <c:pt idx="8">
                  <c:v>5.3550248935987123E-2</c:v>
                </c:pt>
                <c:pt idx="9">
                  <c:v>6.3661768849784944E-2</c:v>
                </c:pt>
                <c:pt idx="10">
                  <c:v>6.1133860500353659E-2</c:v>
                </c:pt>
                <c:pt idx="11">
                  <c:v>7.2386959959172673E-2</c:v>
                </c:pt>
                <c:pt idx="12">
                  <c:v>7.7568315514782687E-2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6.8338873107771762E-4</c:v>
                </c:pt>
                <c:pt idx="1">
                  <c:v>1.8828015764968953E-2</c:v>
                </c:pt>
                <c:pt idx="2">
                  <c:v>2.2949024507545421E-2</c:v>
                </c:pt>
                <c:pt idx="3">
                  <c:v>2.5672404287137986E-2</c:v>
                </c:pt>
                <c:pt idx="4">
                  <c:v>3.1600136326710764E-2</c:v>
                </c:pt>
                <c:pt idx="5">
                  <c:v>3.4234854322285679E-2</c:v>
                </c:pt>
                <c:pt idx="6">
                  <c:v>4.349905107722199E-2</c:v>
                </c:pt>
                <c:pt idx="7">
                  <c:v>4.0696425834611527E-2</c:v>
                </c:pt>
                <c:pt idx="8">
                  <c:v>5.2788135449329039E-2</c:v>
                </c:pt>
                <c:pt idx="9">
                  <c:v>5.5458080066295934E-2</c:v>
                </c:pt>
                <c:pt idx="10">
                  <c:v>6.0078279915050901E-2</c:v>
                </c:pt>
                <c:pt idx="11">
                  <c:v>7.2001226603743418E-2</c:v>
                </c:pt>
                <c:pt idx="12">
                  <c:v>7.3994109570972452E-2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83.424999999999997</c:v>
                </c:pt>
                <c:pt idx="1">
                  <c:v>81.7</c:v>
                </c:pt>
                <c:pt idx="2">
                  <c:v>82.85</c:v>
                </c:pt>
                <c:pt idx="3">
                  <c:v>81.400000000000006</c:v>
                </c:pt>
                <c:pt idx="4">
                  <c:v>82.85</c:v>
                </c:pt>
                <c:pt idx="5">
                  <c:v>83.65</c:v>
                </c:pt>
                <c:pt idx="6">
                  <c:v>81.174999999999997</c:v>
                </c:pt>
                <c:pt idx="7">
                  <c:v>82.025000000000006</c:v>
                </c:pt>
                <c:pt idx="8">
                  <c:v>82.224999999999994</c:v>
                </c:pt>
                <c:pt idx="9">
                  <c:v>81.525000000000006</c:v>
                </c:pt>
                <c:pt idx="10">
                  <c:v>82.4</c:v>
                </c:pt>
                <c:pt idx="11">
                  <c:v>82.525000000000006</c:v>
                </c:pt>
                <c:pt idx="12">
                  <c:v>81.775000000000006</c:v>
                </c:pt>
                <c:pt idx="13">
                  <c:v>83.474999999999994</c:v>
                </c:pt>
                <c:pt idx="14">
                  <c:v>81.275000000000006</c:v>
                </c:pt>
                <c:pt idx="15">
                  <c:v>81.775000000000006</c:v>
                </c:pt>
                <c:pt idx="16">
                  <c:v>81.099999999999994</c:v>
                </c:pt>
                <c:pt idx="17">
                  <c:v>83.45</c:v>
                </c:pt>
                <c:pt idx="18">
                  <c:v>81.2</c:v>
                </c:pt>
                <c:pt idx="19">
                  <c:v>82.174999999999997</c:v>
                </c:pt>
                <c:pt idx="20">
                  <c:v>81.95</c:v>
                </c:pt>
                <c:pt idx="21">
                  <c:v>82.75</c:v>
                </c:pt>
                <c:pt idx="22">
                  <c:v>82.424999999999997</c:v>
                </c:pt>
                <c:pt idx="23">
                  <c:v>83.174999999999997</c:v>
                </c:pt>
                <c:pt idx="24">
                  <c:v>82.25</c:v>
                </c:pt>
                <c:pt idx="25">
                  <c:v>81.875</c:v>
                </c:pt>
                <c:pt idx="26">
                  <c:v>82.075000000000003</c:v>
                </c:pt>
                <c:pt idx="27">
                  <c:v>81.5</c:v>
                </c:pt>
                <c:pt idx="28">
                  <c:v>83.8</c:v>
                </c:pt>
                <c:pt idx="29">
                  <c:v>81.349999999999994</c:v>
                </c:pt>
                <c:pt idx="30">
                  <c:v>82.075000000000003</c:v>
                </c:pt>
                <c:pt idx="31">
                  <c:v>82.8</c:v>
                </c:pt>
                <c:pt idx="32">
                  <c:v>82.224999999999994</c:v>
                </c:pt>
                <c:pt idx="33">
                  <c:v>81.325000000000003</c:v>
                </c:pt>
                <c:pt idx="34">
                  <c:v>83.45</c:v>
                </c:pt>
                <c:pt idx="35">
                  <c:v>83.5</c:v>
                </c:pt>
                <c:pt idx="36">
                  <c:v>83</c:v>
                </c:pt>
                <c:pt idx="37">
                  <c:v>84.6</c:v>
                </c:pt>
                <c:pt idx="38">
                  <c:v>83.924999999999997</c:v>
                </c:pt>
                <c:pt idx="39">
                  <c:v>84.075000000000003</c:v>
                </c:pt>
                <c:pt idx="40">
                  <c:v>84.875</c:v>
                </c:pt>
                <c:pt idx="41">
                  <c:v>84.65</c:v>
                </c:pt>
                <c:pt idx="42">
                  <c:v>85.7</c:v>
                </c:pt>
                <c:pt idx="43">
                  <c:v>86.525000000000006</c:v>
                </c:pt>
                <c:pt idx="44">
                  <c:v>87.474999999999994</c:v>
                </c:pt>
                <c:pt idx="45">
                  <c:v>88.674999999999997</c:v>
                </c:pt>
                <c:pt idx="46">
                  <c:v>91.325000000000003</c:v>
                </c:pt>
                <c:pt idx="47">
                  <c:v>92.3</c:v>
                </c:pt>
                <c:pt idx="48">
                  <c:v>94.625</c:v>
                </c:pt>
                <c:pt idx="49">
                  <c:v>100.97499999999999</c:v>
                </c:pt>
                <c:pt idx="50">
                  <c:v>108.85</c:v>
                </c:pt>
                <c:pt idx="51">
                  <c:v>118.825</c:v>
                </c:pt>
                <c:pt idx="52">
                  <c:v>132.55000000000001</c:v>
                </c:pt>
                <c:pt idx="53">
                  <c:v>149.94999999999999</c:v>
                </c:pt>
                <c:pt idx="54">
                  <c:v>164.875</c:v>
                </c:pt>
                <c:pt idx="55">
                  <c:v>178.17500000000001</c:v>
                </c:pt>
                <c:pt idx="56">
                  <c:v>188.375</c:v>
                </c:pt>
                <c:pt idx="57">
                  <c:v>195.07499999999999</c:v>
                </c:pt>
                <c:pt idx="58">
                  <c:v>199.75</c:v>
                </c:pt>
                <c:pt idx="59">
                  <c:v>199.5</c:v>
                </c:pt>
                <c:pt idx="60">
                  <c:v>196.875</c:v>
                </c:pt>
                <c:pt idx="61">
                  <c:v>193.47499999999999</c:v>
                </c:pt>
                <c:pt idx="62">
                  <c:v>188.42500000000001</c:v>
                </c:pt>
                <c:pt idx="63">
                  <c:v>185.57499999999999</c:v>
                </c:pt>
                <c:pt idx="64">
                  <c:v>181.125</c:v>
                </c:pt>
                <c:pt idx="65">
                  <c:v>173.05</c:v>
                </c:pt>
                <c:pt idx="66">
                  <c:v>162.27500000000001</c:v>
                </c:pt>
                <c:pt idx="67">
                  <c:v>140</c:v>
                </c:pt>
                <c:pt idx="68">
                  <c:v>113.875</c:v>
                </c:pt>
                <c:pt idx="69">
                  <c:v>92.45</c:v>
                </c:pt>
                <c:pt idx="70">
                  <c:v>80.650000000000006</c:v>
                </c:pt>
                <c:pt idx="71">
                  <c:v>77.674999999999997</c:v>
                </c:pt>
                <c:pt idx="72">
                  <c:v>80.349999999999994</c:v>
                </c:pt>
                <c:pt idx="73">
                  <c:v>83.174999999999997</c:v>
                </c:pt>
                <c:pt idx="74">
                  <c:v>87.025000000000006</c:v>
                </c:pt>
                <c:pt idx="75">
                  <c:v>92.625</c:v>
                </c:pt>
                <c:pt idx="76">
                  <c:v>100.375</c:v>
                </c:pt>
                <c:pt idx="77">
                  <c:v>112</c:v>
                </c:pt>
                <c:pt idx="78">
                  <c:v>124.65</c:v>
                </c:pt>
                <c:pt idx="79">
                  <c:v>134.92500000000001</c:v>
                </c:pt>
                <c:pt idx="80">
                  <c:v>143.57499999999999</c:v>
                </c:pt>
                <c:pt idx="81">
                  <c:v>150.80000000000001</c:v>
                </c:pt>
                <c:pt idx="82">
                  <c:v>155.17500000000001</c:v>
                </c:pt>
                <c:pt idx="83">
                  <c:v>155.42500000000001</c:v>
                </c:pt>
                <c:pt idx="84">
                  <c:v>152.80000000000001</c:v>
                </c:pt>
                <c:pt idx="85">
                  <c:v>149.22499999999999</c:v>
                </c:pt>
                <c:pt idx="86">
                  <c:v>147.47499999999999</c:v>
                </c:pt>
                <c:pt idx="87">
                  <c:v>148.77500000000001</c:v>
                </c:pt>
                <c:pt idx="88">
                  <c:v>146.42500000000001</c:v>
                </c:pt>
                <c:pt idx="89">
                  <c:v>141.6</c:v>
                </c:pt>
                <c:pt idx="90">
                  <c:v>132.85</c:v>
                </c:pt>
                <c:pt idx="91">
                  <c:v>115.7</c:v>
                </c:pt>
                <c:pt idx="92">
                  <c:v>93.625</c:v>
                </c:pt>
                <c:pt idx="93">
                  <c:v>78.424999999999997</c:v>
                </c:pt>
                <c:pt idx="94">
                  <c:v>72.95</c:v>
                </c:pt>
                <c:pt idx="95">
                  <c:v>74.575000000000003</c:v>
                </c:pt>
                <c:pt idx="96">
                  <c:v>74.3</c:v>
                </c:pt>
                <c:pt idx="97">
                  <c:v>73.875</c:v>
                </c:pt>
                <c:pt idx="98">
                  <c:v>73.5</c:v>
                </c:pt>
                <c:pt idx="99">
                  <c:v>74.724999999999994</c:v>
                </c:pt>
                <c:pt idx="100">
                  <c:v>73.7</c:v>
                </c:pt>
                <c:pt idx="101">
                  <c:v>74.900000000000006</c:v>
                </c:pt>
                <c:pt idx="102">
                  <c:v>75.75</c:v>
                </c:pt>
                <c:pt idx="103">
                  <c:v>76.25</c:v>
                </c:pt>
                <c:pt idx="104">
                  <c:v>75.674999999999997</c:v>
                </c:pt>
                <c:pt idx="105">
                  <c:v>76.599999999999994</c:v>
                </c:pt>
                <c:pt idx="106">
                  <c:v>77.775000000000006</c:v>
                </c:pt>
                <c:pt idx="107">
                  <c:v>77.375</c:v>
                </c:pt>
                <c:pt idx="108">
                  <c:v>78.25</c:v>
                </c:pt>
                <c:pt idx="109">
                  <c:v>76.95</c:v>
                </c:pt>
                <c:pt idx="110">
                  <c:v>77.974999999999994</c:v>
                </c:pt>
                <c:pt idx="111">
                  <c:v>76.875</c:v>
                </c:pt>
                <c:pt idx="112">
                  <c:v>78.099999999999994</c:v>
                </c:pt>
                <c:pt idx="113">
                  <c:v>79.275000000000006</c:v>
                </c:pt>
                <c:pt idx="114">
                  <c:v>79.650000000000006</c:v>
                </c:pt>
                <c:pt idx="115">
                  <c:v>81.875</c:v>
                </c:pt>
                <c:pt idx="116">
                  <c:v>84.625</c:v>
                </c:pt>
                <c:pt idx="117">
                  <c:v>87.65</c:v>
                </c:pt>
                <c:pt idx="118">
                  <c:v>91.625</c:v>
                </c:pt>
                <c:pt idx="119">
                  <c:v>93.75</c:v>
                </c:pt>
                <c:pt idx="120">
                  <c:v>98.375</c:v>
                </c:pt>
                <c:pt idx="121">
                  <c:v>99.474999999999994</c:v>
                </c:pt>
                <c:pt idx="122">
                  <c:v>102.575</c:v>
                </c:pt>
                <c:pt idx="123">
                  <c:v>103.27500000000001</c:v>
                </c:pt>
                <c:pt idx="124">
                  <c:v>104.675</c:v>
                </c:pt>
                <c:pt idx="125">
                  <c:v>104.9</c:v>
                </c:pt>
                <c:pt idx="126">
                  <c:v>104.65</c:v>
                </c:pt>
                <c:pt idx="127">
                  <c:v>104.22499999999999</c:v>
                </c:pt>
                <c:pt idx="128">
                  <c:v>103.02500000000001</c:v>
                </c:pt>
                <c:pt idx="129">
                  <c:v>104.55</c:v>
                </c:pt>
                <c:pt idx="130">
                  <c:v>103.5</c:v>
                </c:pt>
                <c:pt idx="131">
                  <c:v>102.575</c:v>
                </c:pt>
                <c:pt idx="132">
                  <c:v>101.55</c:v>
                </c:pt>
                <c:pt idx="133">
                  <c:v>97.724999999999994</c:v>
                </c:pt>
                <c:pt idx="134">
                  <c:v>94.625</c:v>
                </c:pt>
                <c:pt idx="135">
                  <c:v>87.8</c:v>
                </c:pt>
                <c:pt idx="136">
                  <c:v>84.125</c:v>
                </c:pt>
                <c:pt idx="137">
                  <c:v>78.349999999999994</c:v>
                </c:pt>
                <c:pt idx="138">
                  <c:v>75.525000000000006</c:v>
                </c:pt>
                <c:pt idx="139">
                  <c:v>73.2</c:v>
                </c:pt>
                <c:pt idx="140">
                  <c:v>71.900000000000006</c:v>
                </c:pt>
                <c:pt idx="141">
                  <c:v>71.424999999999997</c:v>
                </c:pt>
                <c:pt idx="142">
                  <c:v>70.25</c:v>
                </c:pt>
                <c:pt idx="143">
                  <c:v>70.974999999999994</c:v>
                </c:pt>
                <c:pt idx="144">
                  <c:v>70.650000000000006</c:v>
                </c:pt>
                <c:pt idx="145">
                  <c:v>71.125</c:v>
                </c:pt>
                <c:pt idx="146">
                  <c:v>72.674999999999997</c:v>
                </c:pt>
                <c:pt idx="147">
                  <c:v>73.275000000000006</c:v>
                </c:pt>
                <c:pt idx="148">
                  <c:v>75.424999999999997</c:v>
                </c:pt>
                <c:pt idx="149">
                  <c:v>77.724999999999994</c:v>
                </c:pt>
                <c:pt idx="150">
                  <c:v>79.2</c:v>
                </c:pt>
                <c:pt idx="151">
                  <c:v>82.974999999999994</c:v>
                </c:pt>
                <c:pt idx="152">
                  <c:v>85.474999999999994</c:v>
                </c:pt>
                <c:pt idx="153">
                  <c:v>86.55</c:v>
                </c:pt>
                <c:pt idx="154">
                  <c:v>88.5</c:v>
                </c:pt>
                <c:pt idx="155">
                  <c:v>90</c:v>
                </c:pt>
                <c:pt idx="156">
                  <c:v>89.05</c:v>
                </c:pt>
                <c:pt idx="157">
                  <c:v>89.924999999999997</c:v>
                </c:pt>
                <c:pt idx="158">
                  <c:v>88.75</c:v>
                </c:pt>
                <c:pt idx="159">
                  <c:v>88.75</c:v>
                </c:pt>
                <c:pt idx="160">
                  <c:v>90</c:v>
                </c:pt>
                <c:pt idx="161">
                  <c:v>89.85</c:v>
                </c:pt>
                <c:pt idx="162">
                  <c:v>87.125</c:v>
                </c:pt>
                <c:pt idx="163">
                  <c:v>87.05</c:v>
                </c:pt>
                <c:pt idx="164">
                  <c:v>85.2</c:v>
                </c:pt>
                <c:pt idx="165">
                  <c:v>81.375</c:v>
                </c:pt>
                <c:pt idx="166">
                  <c:v>78.8</c:v>
                </c:pt>
                <c:pt idx="167">
                  <c:v>77.900000000000006</c:v>
                </c:pt>
                <c:pt idx="168">
                  <c:v>73.875</c:v>
                </c:pt>
                <c:pt idx="169">
                  <c:v>71.724999999999994</c:v>
                </c:pt>
                <c:pt idx="170">
                  <c:v>70.099999999999994</c:v>
                </c:pt>
                <c:pt idx="171">
                  <c:v>68.849999999999994</c:v>
                </c:pt>
                <c:pt idx="172">
                  <c:v>68.924999999999997</c:v>
                </c:pt>
                <c:pt idx="173">
                  <c:v>69.3</c:v>
                </c:pt>
                <c:pt idx="174">
                  <c:v>68</c:v>
                </c:pt>
                <c:pt idx="175">
                  <c:v>67.8</c:v>
                </c:pt>
                <c:pt idx="176">
                  <c:v>67.474999999999994</c:v>
                </c:pt>
                <c:pt idx="177">
                  <c:v>69.025000000000006</c:v>
                </c:pt>
                <c:pt idx="178">
                  <c:v>68.375</c:v>
                </c:pt>
                <c:pt idx="179">
                  <c:v>69.974999999999994</c:v>
                </c:pt>
                <c:pt idx="180">
                  <c:v>67.95</c:v>
                </c:pt>
                <c:pt idx="181">
                  <c:v>68.775000000000006</c:v>
                </c:pt>
                <c:pt idx="182">
                  <c:v>69.45</c:v>
                </c:pt>
                <c:pt idx="183">
                  <c:v>68.599999999999994</c:v>
                </c:pt>
                <c:pt idx="184">
                  <c:v>68.150000000000006</c:v>
                </c:pt>
                <c:pt idx="185">
                  <c:v>67.275000000000006</c:v>
                </c:pt>
                <c:pt idx="186">
                  <c:v>67.95</c:v>
                </c:pt>
                <c:pt idx="187">
                  <c:v>68.25</c:v>
                </c:pt>
                <c:pt idx="188">
                  <c:v>67.8</c:v>
                </c:pt>
                <c:pt idx="189">
                  <c:v>68.95</c:v>
                </c:pt>
                <c:pt idx="190">
                  <c:v>68.075000000000003</c:v>
                </c:pt>
                <c:pt idx="191">
                  <c:v>68.575000000000003</c:v>
                </c:pt>
                <c:pt idx="192">
                  <c:v>68.724999999999994</c:v>
                </c:pt>
                <c:pt idx="193">
                  <c:v>68.8</c:v>
                </c:pt>
                <c:pt idx="194">
                  <c:v>68.650000000000006</c:v>
                </c:pt>
                <c:pt idx="195">
                  <c:v>69.025000000000006</c:v>
                </c:pt>
                <c:pt idx="196">
                  <c:v>67.825000000000003</c:v>
                </c:pt>
                <c:pt idx="197">
                  <c:v>67.224999999999994</c:v>
                </c:pt>
                <c:pt idx="198">
                  <c:v>68.599999999999994</c:v>
                </c:pt>
                <c:pt idx="199">
                  <c:v>67.875</c:v>
                </c:pt>
                <c:pt idx="200">
                  <c:v>68.325000000000003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81.303277607161775</c:v>
                </c:pt>
                <c:pt idx="6">
                  <c:v>81.386154106996941</c:v>
                </c:pt>
                <c:pt idx="7">
                  <c:v>81.468666067830455</c:v>
                </c:pt>
                <c:pt idx="8">
                  <c:v>81.550745980831934</c:v>
                </c:pt>
                <c:pt idx="9">
                  <c:v>81.632317530418277</c:v>
                </c:pt>
                <c:pt idx="10">
                  <c:v>81.713294716783068</c:v>
                </c:pt>
                <c:pt idx="11">
                  <c:v>81.79358093216598</c:v>
                </c:pt>
                <c:pt idx="12">
                  <c:v>81.87306799780491</c:v>
                </c:pt>
                <c:pt idx="13">
                  <c:v>81.9516351715084</c:v>
                </c:pt>
                <c:pt idx="14">
                  <c:v>82.029148139522448</c:v>
                </c:pt>
                <c:pt idx="15">
                  <c:v>82.105458011115786</c:v>
                </c:pt>
                <c:pt idx="16">
                  <c:v>82.180400340585322</c:v>
                </c:pt>
                <c:pt idx="17">
                  <c:v>82.253794210155036</c:v>
                </c:pt>
                <c:pt idx="18">
                  <c:v>82.325441420355077</c:v>
                </c:pt>
                <c:pt idx="19">
                  <c:v>82.395125855385103</c:v>
                </c:pt>
                <c:pt idx="20">
                  <c:v>82.462613126028543</c:v>
                </c:pt>
                <c:pt idx="21">
                  <c:v>82.527650653182619</c:v>
                </c:pt>
                <c:pt idx="22">
                  <c:v>82.589968460486887</c:v>
                </c:pt>
                <c:pt idx="23">
                  <c:v>82.649281127375872</c:v>
                </c:pt>
                <c:pt idx="24">
                  <c:v>82.705291666455651</c:v>
                </c:pt>
                <c:pt idx="25">
                  <c:v>82.75769861229729</c:v>
                </c:pt>
                <c:pt idx="26">
                  <c:v>82.806208462271329</c:v>
                </c:pt>
                <c:pt idx="27">
                  <c:v>82.850556962321988</c:v>
                </c:pt>
                <c:pt idx="28">
                  <c:v>82.890544804494283</c:v>
                </c:pt>
                <c:pt idx="29">
                  <c:v>82.926096371203926</c:v>
                </c:pt>
                <c:pt idx="30">
                  <c:v>82.957354521114667</c:v>
                </c:pt>
                <c:pt idx="31">
                  <c:v>82.984830327681806</c:v>
                </c:pt>
                <c:pt idx="32">
                  <c:v>83.009634281618887</c:v>
                </c:pt>
                <c:pt idx="33">
                  <c:v>83.033824581863399</c:v>
                </c:pt>
                <c:pt idx="34">
                  <c:v>83.060918075760313</c:v>
                </c:pt>
                <c:pt idx="35">
                  <c:v>83.096618695250186</c:v>
                </c:pt>
                <c:pt idx="36">
                  <c:v>83.149824356542481</c:v>
                </c:pt>
                <c:pt idx="37">
                  <c:v>83.233972514450429</c:v>
                </c:pt>
                <c:pt idx="38">
                  <c:v>83.36877197302239</c:v>
                </c:pt>
                <c:pt idx="39">
                  <c:v>83.582338429737987</c:v>
                </c:pt>
                <c:pt idx="40">
                  <c:v>83.913697897972881</c:v>
                </c:pt>
                <c:pt idx="41">
                  <c:v>84.415541359227944</c:v>
                </c:pt>
                <c:pt idx="42">
                  <c:v>85.157004672966565</c:v>
                </c:pt>
                <c:pt idx="43">
                  <c:v>86.226113776658906</c:v>
                </c:pt>
                <c:pt idx="44">
                  <c:v>87.73138633635628</c:v>
                </c:pt>
                <c:pt idx="45">
                  <c:v>89.801932356883825</c:v>
                </c:pt>
                <c:pt idx="46">
                  <c:v>92.585265413527878</c:v>
                </c:pt>
                <c:pt idx="47">
                  <c:v>96.241939076821112</c:v>
                </c:pt>
                <c:pt idx="48">
                  <c:v>100.93607242973508</c:v>
                </c:pt>
                <c:pt idx="49">
                  <c:v>106.82084167394352</c:v>
                </c:pt>
                <c:pt idx="50">
                  <c:v>114.01813924821877</c:v>
                </c:pt>
                <c:pt idx="51">
                  <c:v>122.59195823751818</c:v>
                </c:pt>
                <c:pt idx="52">
                  <c:v>132.51587942184369</c:v>
                </c:pt>
                <c:pt idx="53">
                  <c:v>143.63664077951697</c:v>
                </c:pt>
                <c:pt idx="54">
                  <c:v>155.63840772095475</c:v>
                </c:pt>
                <c:pt idx="55">
                  <c:v>168.01590207722154</c:v>
                </c:pt>
                <c:pt idx="56">
                  <c:v>180.06807389488722</c:v>
                </c:pt>
                <c:pt idx="57">
                  <c:v>190.92563233090223</c:v>
                </c:pt>
                <c:pt idx="58">
                  <c:v>199.62304770254894</c:v>
                </c:pt>
                <c:pt idx="59">
                  <c:v>205.2167837999275</c:v>
                </c:pt>
                <c:pt idx="60">
                  <c:v>206.93699587533595</c:v>
                </c:pt>
                <c:pt idx="61">
                  <c:v>204.34366151890066</c:v>
                </c:pt>
                <c:pt idx="62">
                  <c:v>197.4469378228365</c:v>
                </c:pt>
                <c:pt idx="63">
                  <c:v>186.75246687315069</c:v>
                </c:pt>
                <c:pt idx="64">
                  <c:v>173.20856176480501</c:v>
                </c:pt>
                <c:pt idx="65">
                  <c:v>158.06008768973859</c:v>
                </c:pt>
                <c:pt idx="66">
                  <c:v>142.64339202480289</c:v>
                </c:pt>
                <c:pt idx="67">
                  <c:v>128.17567116129086</c:v>
                </c:pt>
                <c:pt idx="68">
                  <c:v>115.5924663021456</c:v>
                </c:pt>
                <c:pt idx="69">
                  <c:v>105.4686192851112</c:v>
                </c:pt>
                <c:pt idx="70">
                  <c:v>98.029249206638411</c:v>
                </c:pt>
                <c:pt idx="71">
                  <c:v>93.230119522992879</c:v>
                </c:pt>
                <c:pt idx="72">
                  <c:v>90.870846395424067</c:v>
                </c:pt>
                <c:pt idx="73">
                  <c:v>90.703091019028193</c:v>
                </c:pt>
                <c:pt idx="74">
                  <c:v>92.505999408354697</c:v>
                </c:pt>
                <c:pt idx="75">
                  <c:v>96.116072815158944</c:v>
                </c:pt>
                <c:pt idx="76">
                  <c:v>101.41225645406979</c:v>
                </c:pt>
                <c:pt idx="77">
                  <c:v>108.26629495024706</c:v>
                </c:pt>
                <c:pt idx="78">
                  <c:v>116.47359910397837</c:v>
                </c:pt>
                <c:pt idx="79">
                  <c:v>125.68294832615499</c:v>
                </c:pt>
                <c:pt idx="80">
                  <c:v>135.34568216247476</c:v>
                </c:pt>
                <c:pt idx="81">
                  <c:v>144.70581542012459</c:v>
                </c:pt>
                <c:pt idx="82">
                  <c:v>152.84878947602965</c:v>
                </c:pt>
                <c:pt idx="83">
                  <c:v>158.81511866107041</c:v>
                </c:pt>
                <c:pt idx="84">
                  <c:v>161.76559829053775</c:v>
                </c:pt>
                <c:pt idx="85">
                  <c:v>161.1619346236171</c:v>
                </c:pt>
                <c:pt idx="86">
                  <c:v>156.91053568092602</c:v>
                </c:pt>
                <c:pt idx="87">
                  <c:v>149.4182936690143</c:v>
                </c:pt>
                <c:pt idx="88">
                  <c:v>139.53197723855286</c:v>
                </c:pt>
                <c:pt idx="89">
                  <c:v>128.37102317805821</c:v>
                </c:pt>
                <c:pt idx="90">
                  <c:v>117.10128496340023</c:v>
                </c:pt>
                <c:pt idx="91">
                  <c:v>106.71723323585937</c:v>
                </c:pt>
                <c:pt idx="92">
                  <c:v>97.893024458974551</c:v>
                </c:pt>
                <c:pt idx="93">
                  <c:v>90.933158530460076</c:v>
                </c:pt>
                <c:pt idx="94">
                  <c:v>85.816234787157029</c:v>
                </c:pt>
                <c:pt idx="95">
                  <c:v>82.297384296014272</c:v>
                </c:pt>
                <c:pt idx="96">
                  <c:v>80.025862539231213</c:v>
                </c:pt>
                <c:pt idx="97">
                  <c:v>78.642950358449042</c:v>
                </c:pt>
                <c:pt idx="98">
                  <c:v>77.843124374494394</c:v>
                </c:pt>
                <c:pt idx="99">
                  <c:v>77.398563409444094</c:v>
                </c:pt>
                <c:pt idx="100">
                  <c:v>77.157357230602202</c:v>
                </c:pt>
                <c:pt idx="101">
                  <c:v>77.028333955474793</c:v>
                </c:pt>
                <c:pt idx="102">
                  <c:v>76.962768170320544</c:v>
                </c:pt>
                <c:pt idx="103">
                  <c:v>76.93877556748771</c:v>
                </c:pt>
                <c:pt idx="104">
                  <c:v>76.950360379444106</c:v>
                </c:pt>
                <c:pt idx="105">
                  <c:v>77.000791511265675</c:v>
                </c:pt>
                <c:pt idx="106">
                  <c:v>77.099102713930492</c:v>
                </c:pt>
                <c:pt idx="107">
                  <c:v>77.258483680329277</c:v>
                </c:pt>
                <c:pt idx="108">
                  <c:v>77.495635027181962</c:v>
                </c:pt>
                <c:pt idx="109">
                  <c:v>77.830493197756837</c:v>
                </c:pt>
                <c:pt idx="110">
                  <c:v>78.285974301739202</c:v>
                </c:pt>
                <c:pt idx="111">
                  <c:v>78.887530051767826</c:v>
                </c:pt>
                <c:pt idx="112">
                  <c:v>79.662383881096517</c:v>
                </c:pt>
                <c:pt idx="113">
                  <c:v>80.638351611445984</c:v>
                </c:pt>
                <c:pt idx="114">
                  <c:v>81.842168148952226</c:v>
                </c:pt>
                <c:pt idx="115">
                  <c:v>83.297249010518101</c:v>
                </c:pt>
                <c:pt idx="116">
                  <c:v>85.020818639957156</c:v>
                </c:pt>
                <c:pt idx="117">
                  <c:v>87.020346554164988</c:v>
                </c:pt>
                <c:pt idx="118">
                  <c:v>89.289270074909524</c:v>
                </c:pt>
                <c:pt idx="119">
                  <c:v>91.802088176552346</c:v>
                </c:pt>
                <c:pt idx="120">
                  <c:v>94.509134137820624</c:v>
                </c:pt>
                <c:pt idx="121">
                  <c:v>97.331709642482679</c:v>
                </c:pt>
                <c:pt idx="122">
                  <c:v>100.15876602335751</c:v>
                </c:pt>
                <c:pt idx="123">
                  <c:v>102.8468207669404</c:v>
                </c:pt>
                <c:pt idx="124">
                  <c:v>105.22504782855263</c:v>
                </c:pt>
                <c:pt idx="125">
                  <c:v>107.10715644783436</c:v>
                </c:pt>
                <c:pt idx="126">
                  <c:v>108.31052213247122</c:v>
                </c:pt>
                <c:pt idx="127">
                  <c:v>108.68106678705327</c:v>
                </c:pt>
                <c:pt idx="128">
                  <c:v>108.12002949091652</c:v>
                </c:pt>
                <c:pt idx="129">
                  <c:v>106.60684804115043</c:v>
                </c:pt>
                <c:pt idx="130">
                  <c:v>104.21183956867083</c:v>
                </c:pt>
                <c:pt idx="131">
                  <c:v>101.09386794382542</c:v>
                </c:pt>
                <c:pt idx="132">
                  <c:v>97.481622735229109</c:v>
                </c:pt>
                <c:pt idx="133">
                  <c:v>93.641545378681087</c:v>
                </c:pt>
                <c:pt idx="134">
                  <c:v>89.839289476685764</c:v>
                </c:pt>
                <c:pt idx="135">
                  <c:v>86.303435947380024</c:v>
                </c:pt>
                <c:pt idx="136">
                  <c:v>83.199292886643576</c:v>
                </c:pt>
                <c:pt idx="137">
                  <c:v>80.617376739644811</c:v>
                </c:pt>
                <c:pt idx="138">
                  <c:v>78.576879205137956</c:v>
                </c:pt>
                <c:pt idx="139">
                  <c:v>77.040649704060868</c:v>
                </c:pt>
                <c:pt idx="140">
                  <c:v>75.936142470389768</c:v>
                </c:pt>
                <c:pt idx="141">
                  <c:v>75.176741097270991</c:v>
                </c:pt>
                <c:pt idx="142">
                  <c:v>74.679416323130738</c:v>
                </c:pt>
                <c:pt idx="143">
                  <c:v>74.37687223008389</c:v>
                </c:pt>
                <c:pt idx="144">
                  <c:v>74.224276732608516</c:v>
                </c:pt>
                <c:pt idx="145">
                  <c:v>74.201783714432111</c:v>
                </c:pt>
                <c:pt idx="146">
                  <c:v>74.314214900665931</c:v>
                </c:pt>
                <c:pt idx="147">
                  <c:v>74.588718145573253</c:v>
                </c:pt>
                <c:pt idx="148">
                  <c:v>75.070382925066568</c:v>
                </c:pt>
                <c:pt idx="149">
                  <c:v>75.815131474968126</c:v>
                </c:pt>
                <c:pt idx="150">
                  <c:v>76.879089857848868</c:v>
                </c:pt>
                <c:pt idx="151">
                  <c:v>78.304282394947805</c:v>
                </c:pt>
                <c:pt idx="152">
                  <c:v>80.101841671968671</c:v>
                </c:pt>
                <c:pt idx="153">
                  <c:v>82.235635635686393</c:v>
                </c:pt>
                <c:pt idx="154">
                  <c:v>84.610650931200794</c:v>
                </c:pt>
                <c:pt idx="155">
                  <c:v>87.070881082374456</c:v>
                </c:pt>
                <c:pt idx="156">
                  <c:v>89.410264346758424</c:v>
                </c:pt>
                <c:pt idx="157">
                  <c:v>91.397322394547587</c:v>
                </c:pt>
                <c:pt idx="158">
                  <c:v>92.810204643133147</c:v>
                </c:pt>
                <c:pt idx="159">
                  <c:v>93.475105869678586</c:v>
                </c:pt>
                <c:pt idx="160">
                  <c:v>93.29895498752856</c:v>
                </c:pt>
                <c:pt idx="161">
                  <c:v>92.287902756319511</c:v>
                </c:pt>
                <c:pt idx="162">
                  <c:v>90.546543555799104</c:v>
                </c:pt>
                <c:pt idx="163">
                  <c:v>88.257971990117426</c:v>
                </c:pt>
                <c:pt idx="164">
                  <c:v>85.64994332251942</c:v>
                </c:pt>
                <c:pt idx="165">
                  <c:v>82.955805091046301</c:v>
                </c:pt>
                <c:pt idx="166">
                  <c:v>80.379441596864595</c:v>
                </c:pt>
                <c:pt idx="167">
                  <c:v>78.071281815211364</c:v>
                </c:pt>
                <c:pt idx="168">
                  <c:v>76.118517436982557</c:v>
                </c:pt>
                <c:pt idx="169">
                  <c:v>74.548575000567112</c:v>
                </c:pt>
                <c:pt idx="170">
                  <c:v>73.341904805044493</c:v>
                </c:pt>
                <c:pt idx="171">
                  <c:v>72.448953957889742</c:v>
                </c:pt>
                <c:pt idx="172">
                  <c:v>71.806688082795816</c:v>
                </c:pt>
                <c:pt idx="173">
                  <c:v>71.351588971027979</c:v>
                </c:pt>
                <c:pt idx="174">
                  <c:v>71.027897402132481</c:v>
                </c:pt>
                <c:pt idx="175">
                  <c:v>70.791371219411559</c:v>
                </c:pt>
                <c:pt idx="176">
                  <c:v>70.609692586014191</c:v>
                </c:pt>
                <c:pt idx="177">
                  <c:v>70.460896303727864</c:v>
                </c:pt>
                <c:pt idx="178">
                  <c:v>70.330998574911405</c:v>
                </c:pt>
                <c:pt idx="179">
                  <c:v>70.211622478747785</c:v>
                </c:pt>
                <c:pt idx="180">
                  <c:v>70.098030555261531</c:v>
                </c:pt>
                <c:pt idx="181">
                  <c:v>69.987686555735465</c:v>
                </c:pt>
                <c:pt idx="182">
                  <c:v>69.879301231823234</c:v>
                </c:pt>
                <c:pt idx="183">
                  <c:v>69.772249054862783</c:v>
                </c:pt>
                <c:pt idx="184">
                  <c:v>69.666236753400696</c:v>
                </c:pt>
                <c:pt idx="185">
                  <c:v>69.561127229751449</c:v>
                </c:pt>
                <c:pt idx="186">
                  <c:v>69.456851851065863</c:v>
                </c:pt>
                <c:pt idx="187">
                  <c:v>69.353369472618581</c:v>
                </c:pt>
                <c:pt idx="188">
                  <c:v>69.250648560557053</c:v>
                </c:pt>
                <c:pt idx="189">
                  <c:v>69.148660019211121</c:v>
                </c:pt>
                <c:pt idx="190">
                  <c:v>69.047374669195747</c:v>
                </c:pt>
                <c:pt idx="191">
                  <c:v>68.94676260909489</c:v>
                </c:pt>
                <c:pt idx="192">
                  <c:v>68.846793273335209</c:v>
                </c:pt>
                <c:pt idx="193">
                  <c:v>68.747435707797379</c:v>
                </c:pt>
                <c:pt idx="194">
                  <c:v>68.648658883118728</c:v>
                </c:pt>
                <c:pt idx="195">
                  <c:v>68.550431983869487</c:v>
                </c:pt>
                <c:pt idx="196">
                  <c:v>68.452724655973128</c:v>
                </c:pt>
                <c:pt idx="197">
                  <c:v>68.355507210294348</c:v>
                </c:pt>
                <c:pt idx="198">
                  <c:v>68.258750785395506</c:v>
                </c:pt>
                <c:pt idx="199">
                  <c:v>68.162427473885529</c:v>
                </c:pt>
                <c:pt idx="200">
                  <c:v>68.066510416977522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81.303277607157227</c:v>
                </c:pt>
                <c:pt idx="6">
                  <c:v>81.386154106983881</c:v>
                </c:pt>
                <c:pt idx="7">
                  <c:v>81.468666067793677</c:v>
                </c:pt>
                <c:pt idx="8">
                  <c:v>81.550745980730127</c:v>
                </c:pt>
                <c:pt idx="9">
                  <c:v>81.632317530141577</c:v>
                </c:pt>
                <c:pt idx="10">
                  <c:v>81.713294716044402</c:v>
                </c:pt>
                <c:pt idx="11">
                  <c:v>81.793580930229353</c:v>
                </c:pt>
                <c:pt idx="12">
                  <c:v>81.873067992818122</c:v>
                </c:pt>
                <c:pt idx="13">
                  <c:v>81.951635158896906</c:v>
                </c:pt>
                <c:pt idx="14">
                  <c:v>82.029148108197958</c:v>
                </c:pt>
                <c:pt idx="15">
                  <c:v>82.105457934701732</c:v>
                </c:pt>
                <c:pt idx="16">
                  <c:v>82.180400157508132</c:v>
                </c:pt>
                <c:pt idx="17">
                  <c:v>82.25379377936369</c:v>
                </c:pt>
                <c:pt idx="18">
                  <c:v>82.325440424785953</c:v>
                </c:pt>
                <c:pt idx="19">
                  <c:v>82.395123595701705</c:v>
                </c:pt>
                <c:pt idx="20">
                  <c:v>82.462608088755445</c:v>
                </c:pt>
                <c:pt idx="21">
                  <c:v>82.52763962471613</c:v>
                </c:pt>
                <c:pt idx="22">
                  <c:v>82.589944746395631</c:v>
                </c:pt>
                <c:pt idx="23">
                  <c:v>82.649231046770169</c:v>
                </c:pt>
                <c:pt idx="24">
                  <c:v>82.705187793046193</c:v>
                </c:pt>
                <c:pt idx="25">
                  <c:v>82.757487014604266</c:v>
                </c:pt>
                <c:pt idx="26">
                  <c:v>82.805785122376349</c:v>
                </c:pt>
                <c:pt idx="27">
                  <c:v>82.849725123481505</c:v>
                </c:pt>
                <c:pt idx="28">
                  <c:v>82.888939487070715</c:v>
                </c:pt>
                <c:pt idx="29">
                  <c:v>82.923053704571672</c:v>
                </c:pt>
                <c:pt idx="30">
                  <c:v>82.951690569275925</c:v>
                </c:pt>
                <c:pt idx="31">
                  <c:v>82.97447517612467</c:v>
                </c:pt>
                <c:pt idx="32">
                  <c:v>82.991040612642209</c:v>
                </c:pt>
                <c:pt idx="33">
                  <c:v>83.00103427674874</c:v>
                </c:pt>
                <c:pt idx="34">
                  <c:v>83.004124717766231</c:v>
                </c:pt>
                <c:pt idx="35">
                  <c:v>83.000008855086406</c:v>
                </c:pt>
                <c:pt idx="36">
                  <c:v>82.988419387158984</c:v>
                </c:pt>
                <c:pt idx="37">
                  <c:v>82.969132164731704</c:v>
                </c:pt>
                <c:pt idx="38">
                  <c:v>82.941973270127718</c:v>
                </c:pt>
                <c:pt idx="39">
                  <c:v>82.906825522420803</c:v>
                </c:pt>
                <c:pt idx="40">
                  <c:v>82.863634120097757</c:v>
                </c:pt>
                <c:pt idx="41">
                  <c:v>82.812411140969701</c:v>
                </c:pt>
                <c:pt idx="42">
                  <c:v>82.753238645422087</c:v>
                </c:pt>
                <c:pt idx="43">
                  <c:v>82.686270173835894</c:v>
                </c:pt>
                <c:pt idx="44">
                  <c:v>82.611730490720902</c:v>
                </c:pt>
                <c:pt idx="45">
                  <c:v>82.529913503565524</c:v>
                </c:pt>
                <c:pt idx="46">
                  <c:v>82.441178368820232</c:v>
                </c:pt>
                <c:pt idx="47">
                  <c:v>82.345943884794139</c:v>
                </c:pt>
                <c:pt idx="48">
                  <c:v>82.244681354957279</c:v>
                </c:pt>
                <c:pt idx="49">
                  <c:v>82.137906178721209</c:v>
                </c:pt>
                <c:pt idx="50">
                  <c:v>82.026168484567975</c:v>
                </c:pt>
                <c:pt idx="51">
                  <c:v>81.910043158233265</c:v>
                </c:pt>
                <c:pt idx="52">
                  <c:v>81.790119634249606</c:v>
                </c:pt>
                <c:pt idx="53">
                  <c:v>81.666991812334231</c:v>
                </c:pt>
                <c:pt idx="54">
                  <c:v>81.541248432681897</c:v>
                </c:pt>
                <c:pt idx="55">
                  <c:v>81.413464199683489</c:v>
                </c:pt>
                <c:pt idx="56">
                  <c:v>81.284191886591955</c:v>
                </c:pt>
                <c:pt idx="57">
                  <c:v>81.153955589420576</c:v>
                </c:pt>
                <c:pt idx="58">
                  <c:v>81.023245232092179</c:v>
                </c:pt>
                <c:pt idx="59">
                  <c:v>80.892512361237777</c:v>
                </c:pt>
                <c:pt idx="60">
                  <c:v>80.762167211857772</c:v>
                </c:pt>
                <c:pt idx="61">
                  <c:v>80.632576976985547</c:v>
                </c:pt>
                <c:pt idx="62">
                  <c:v>80.504065177065584</c:v>
                </c:pt>
                <c:pt idx="63">
                  <c:v>80.376911998432746</c:v>
                </c:pt>
                <c:pt idx="64">
                  <c:v>80.251355454616842</c:v>
                </c:pt>
                <c:pt idx="65">
                  <c:v>80.127593218094333</c:v>
                </c:pt>
                <c:pt idx="66">
                  <c:v>80.005784972026774</c:v>
                </c:pt>
                <c:pt idx="67">
                  <c:v>79.886055139722757</c:v>
                </c:pt>
                <c:pt idx="68">
                  <c:v>79.768495862274634</c:v>
                </c:pt>
                <c:pt idx="69">
                  <c:v>79.653170110409235</c:v>
                </c:pt>
                <c:pt idx="70">
                  <c:v>79.54011483362423</c:v>
                </c:pt>
                <c:pt idx="71">
                  <c:v>79.429344066988421</c:v>
                </c:pt>
                <c:pt idx="72">
                  <c:v>79.320851932670223</c:v>
                </c:pt>
                <c:pt idx="73">
                  <c:v>79.214615488690583</c:v>
                </c:pt>
                <c:pt idx="74">
                  <c:v>79.110597391171851</c:v>
                </c:pt>
                <c:pt idx="75">
                  <c:v>79.008748348267787</c:v>
                </c:pt>
                <c:pt idx="76">
                  <c:v>78.909009353951561</c:v>
                </c:pt>
                <c:pt idx="77">
                  <c:v>78.811313697970959</c:v>
                </c:pt>
                <c:pt idx="78">
                  <c:v>78.715588754679047</c:v>
                </c:pt>
                <c:pt idx="79">
                  <c:v>78.621757558303074</c:v>
                </c:pt>
                <c:pt idx="80">
                  <c:v>78.529740175718402</c:v>
                </c:pt>
                <c:pt idx="81">
                  <c:v>78.439454890165763</c:v>
                </c:pt>
                <c:pt idx="82">
                  <c:v>78.350819210782959</c:v>
                </c:pt>
                <c:pt idx="83">
                  <c:v>78.26375072350757</c:v>
                </c:pt>
                <c:pt idx="84">
                  <c:v>78.178167799009373</c:v>
                </c:pt>
                <c:pt idx="85">
                  <c:v>78.093990172973946</c:v>
                </c:pt>
                <c:pt idx="86">
                  <c:v>78.011139413403498</c:v>
                </c:pt>
                <c:pt idx="87">
                  <c:v>77.929539288729785</c:v>
                </c:pt>
                <c:pt idx="88">
                  <c:v>77.849116049524483</c:v>
                </c:pt>
                <c:pt idx="89">
                  <c:v>77.76979863551027</c:v>
                </c:pt>
                <c:pt idx="90">
                  <c:v>77.69151881846993</c:v>
                </c:pt>
                <c:pt idx="91">
                  <c:v>77.614211290555872</c:v>
                </c:pt>
                <c:pt idx="92">
                  <c:v>77.537813706445775</c:v>
                </c:pt>
                <c:pt idx="93">
                  <c:v>77.462266686789349</c:v>
                </c:pt>
                <c:pt idx="94">
                  <c:v>77.387513789455909</c:v>
                </c:pt>
                <c:pt idx="95">
                  <c:v>77.313501454232366</c:v>
                </c:pt>
                <c:pt idx="96">
                  <c:v>77.240178925833973</c:v>
                </c:pt>
                <c:pt idx="97">
                  <c:v>77.167498159379306</c:v>
                </c:pt>
                <c:pt idx="98">
                  <c:v>77.09541371184136</c:v>
                </c:pt>
                <c:pt idx="99">
                  <c:v>77.023882622416735</c:v>
                </c:pt>
                <c:pt idx="100">
                  <c:v>76.952864284246601</c:v>
                </c:pt>
                <c:pt idx="101">
                  <c:v>76.882320309476114</c:v>
                </c:pt>
                <c:pt idx="102">
                  <c:v>76.812214389243323</c:v>
                </c:pt>
                <c:pt idx="103">
                  <c:v>76.742512149842014</c:v>
                </c:pt>
                <c:pt idx="104">
                  <c:v>76.673181005999808</c:v>
                </c:pt>
                <c:pt idx="105">
                  <c:v>76.604190011947395</c:v>
                </c:pt>
                <c:pt idx="106">
                  <c:v>76.535509710725464</c:v>
                </c:pt>
                <c:pt idx="107">
                  <c:v>76.467111981974753</c:v>
                </c:pt>
                <c:pt idx="108">
                  <c:v>76.398969888283602</c:v>
                </c:pt>
                <c:pt idx="109">
                  <c:v>76.331057520018987</c:v>
                </c:pt>
                <c:pt idx="110">
                  <c:v>76.263349838442608</c:v>
                </c:pt>
                <c:pt idx="111">
                  <c:v>76.195822516809173</c:v>
                </c:pt>
                <c:pt idx="112">
                  <c:v>76.128451779060725</c:v>
                </c:pt>
                <c:pt idx="113">
                  <c:v>76.061214235666455</c:v>
                </c:pt>
                <c:pt idx="114">
                  <c:v>75.9940867161136</c:v>
                </c:pt>
                <c:pt idx="115">
                  <c:v>75.927046097532838</c:v>
                </c:pt>
                <c:pt idx="116">
                  <c:v>75.860069128941191</c:v>
                </c:pt>
                <c:pt idx="117">
                  <c:v>75.793132250612203</c:v>
                </c:pt>
                <c:pt idx="118">
                  <c:v>75.726211408137701</c:v>
                </c:pt>
                <c:pt idx="119">
                  <c:v>75.659281860834085</c:v>
                </c:pt>
                <c:pt idx="120">
                  <c:v>75.592317984273222</c:v>
                </c:pt>
                <c:pt idx="121">
                  <c:v>75.525293066890157</c:v>
                </c:pt>
                <c:pt idx="122">
                  <c:v>75.458179100842202</c:v>
                </c:pt>
                <c:pt idx="123">
                  <c:v>75.390946567579675</c:v>
                </c:pt>
                <c:pt idx="124">
                  <c:v>75.323564218936738</c:v>
                </c:pt>
                <c:pt idx="125">
                  <c:v>75.25599885498238</c:v>
                </c:pt>
                <c:pt idx="126">
                  <c:v>75.188215100382862</c:v>
                </c:pt>
                <c:pt idx="127">
                  <c:v>75.120175181637705</c:v>
                </c:pt>
                <c:pt idx="128">
                  <c:v>75.051838708259126</c:v>
                </c:pt>
                <c:pt idx="129">
                  <c:v>74.983162461781731</c:v>
                </c:pt>
                <c:pt idx="130">
                  <c:v>74.914100197411202</c:v>
                </c:pt>
                <c:pt idx="131">
                  <c:v>74.844602464147741</c:v>
                </c:pt>
                <c:pt idx="132">
                  <c:v>74.774616450336524</c:v>
                </c:pt>
                <c:pt idx="133">
                  <c:v>74.7040858627891</c:v>
                </c:pt>
                <c:pt idx="134">
                  <c:v>74.632950848846335</c:v>
                </c:pt>
                <c:pt idx="135">
                  <c:v>74.561147971976609</c:v>
                </c:pt>
                <c:pt idx="136">
                  <c:v>74.48861025265154</c:v>
                </c:pt>
                <c:pt idx="137">
                  <c:v>74.415267287236901</c:v>
                </c:pt>
                <c:pt idx="138">
                  <c:v>74.341045458372946</c:v>
                </c:pt>
                <c:pt idx="139">
                  <c:v>74.265868250671446</c:v>
                </c:pt>
                <c:pt idx="140">
                  <c:v>74.189656685382857</c:v>
                </c:pt>
                <c:pt idx="141">
                  <c:v>74.112329886828093</c:v>
                </c:pt>
                <c:pt idx="142">
                  <c:v>74.033805791681644</c:v>
                </c:pt>
                <c:pt idx="143">
                  <c:v>73.954002009476582</c:v>
                </c:pt>
                <c:pt idx="144">
                  <c:v>73.87283683884263</c:v>
                </c:pt>
                <c:pt idx="145">
                  <c:v>73.79023043889346</c:v>
                </c:pt>
                <c:pt idx="146">
                  <c:v>73.706106148823352</c:v>
                </c:pt>
                <c:pt idx="147">
                  <c:v>73.620391941228718</c:v>
                </c:pt>
                <c:pt idx="148">
                  <c:v>73.53302198612468</c:v>
                </c:pt>
                <c:pt idx="149">
                  <c:v>73.443938293412515</c:v>
                </c:pt>
                <c:pt idx="150">
                  <c:v>73.353092392150458</c:v>
                </c:pt>
                <c:pt idx="151">
                  <c:v>73.260446996013542</c:v>
                </c:pt>
                <c:pt idx="152">
                  <c:v>73.165977596547108</c:v>
                </c:pt>
                <c:pt idx="153">
                  <c:v>73.069673920041936</c:v>
                </c:pt>
                <c:pt idx="154">
                  <c:v>72.971541180913647</c:v>
                </c:pt>
                <c:pt idx="155">
                  <c:v>72.871601065090431</c:v>
                </c:pt>
                <c:pt idx="156">
                  <c:v>72.769892381652284</c:v>
                </c:pt>
                <c:pt idx="157">
                  <c:v>72.666471330083027</c:v>
                </c:pt>
                <c:pt idx="158">
                  <c:v>72.56141134388551</c:v>
                </c:pt>
                <c:pt idx="159">
                  <c:v>72.454802488446774</c:v>
                </c:pt>
                <c:pt idx="160">
                  <c:v>72.346750410978984</c:v>
                </c:pt>
                <c:pt idx="161">
                  <c:v>72.237374861800049</c:v>
                </c:pt>
                <c:pt idx="162">
                  <c:v>72.12680782759864</c:v>
                </c:pt>
                <c:pt idx="163">
                  <c:v>72.015191337002662</c:v>
                </c:pt>
                <c:pt idx="164">
                  <c:v>71.902675015171468</c:v>
                </c:pt>
                <c:pt idx="165">
                  <c:v>71.789413475958412</c:v>
                </c:pt>
                <c:pt idx="166">
                  <c:v>71.675563646553286</c:v>
                </c:pt>
                <c:pt idx="167">
                  <c:v>71.561282120033752</c:v>
                </c:pt>
                <c:pt idx="168">
                  <c:v>71.44672262609302</c:v>
                </c:pt>
                <c:pt idx="169">
                  <c:v>71.332033700030195</c:v>
                </c:pt>
                <c:pt idx="170">
                  <c:v>71.217356615953179</c:v>
                </c:pt>
                <c:pt idx="171">
                  <c:v>71.102823633376417</c:v>
                </c:pt>
                <c:pt idx="172">
                  <c:v>70.988556588417524</c:v>
                </c:pt>
                <c:pt idx="173">
                  <c:v>70.874665842976043</c:v>
                </c:pt>
                <c:pt idx="174">
                  <c:v>70.761249588796233</c:v>
                </c:pt>
                <c:pt idx="175">
                  <c:v>70.648393489085421</c:v>
                </c:pt>
                <c:pt idx="176">
                  <c:v>70.536170628975341</c:v>
                </c:pt>
                <c:pt idx="177">
                  <c:v>70.42464173785126</c:v>
                </c:pt>
                <c:pt idx="178">
                  <c:v>70.313855641429114</c:v>
                </c:pt>
                <c:pt idx="179">
                  <c:v>70.203849899193969</c:v>
                </c:pt>
                <c:pt idx="180">
                  <c:v>70.094651583029972</c:v>
                </c:pt>
                <c:pt idx="181">
                  <c:v>69.986278155081294</c:v>
                </c:pt>
                <c:pt idx="182">
                  <c:v>69.878738406561851</c:v>
                </c:pt>
                <c:pt idx="183">
                  <c:v>69.772033423876621</c:v>
                </c:pt>
                <c:pt idx="184">
                  <c:v>69.66615755357482</c:v>
                </c:pt>
                <c:pt idx="185">
                  <c:v>69.561099342947116</c:v>
                </c:pt>
                <c:pt idx="186">
                  <c:v>69.456842438209321</c:v>
                </c:pt>
                <c:pt idx="187">
                  <c:v>69.353366426970865</c:v>
                </c:pt>
                <c:pt idx="188">
                  <c:v>69.25064761592769</c:v>
                </c:pt>
                <c:pt idx="189">
                  <c:v>69.148659738373453</c:v>
                </c:pt>
                <c:pt idx="190">
                  <c:v>69.047374589166154</c:v>
                </c:pt>
                <c:pt idx="191">
                  <c:v>68.946762587235568</c:v>
                </c:pt>
                <c:pt idx="192">
                  <c:v>68.846793267612469</c:v>
                </c:pt>
                <c:pt idx="193">
                  <c:v>68.747435706361415</c:v>
                </c:pt>
                <c:pt idx="194">
                  <c:v>68.64865888277339</c:v>
                </c:pt>
                <c:pt idx="195">
                  <c:v>68.550431983789892</c:v>
                </c:pt>
                <c:pt idx="196">
                  <c:v>68.452724655955549</c:v>
                </c:pt>
                <c:pt idx="197">
                  <c:v>68.355507210290625</c:v>
                </c:pt>
                <c:pt idx="198">
                  <c:v>68.258750785394753</c:v>
                </c:pt>
                <c:pt idx="199">
                  <c:v>68.162427473885387</c:v>
                </c:pt>
                <c:pt idx="200">
                  <c:v>68.066510416977493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82.093000000000004</c:v>
                </c:pt>
                <c:pt idx="1">
                  <c:v>80.860500000000002</c:v>
                </c:pt>
                <c:pt idx="2">
                  <c:v>81.395300000000006</c:v>
                </c:pt>
                <c:pt idx="3">
                  <c:v>80.837199999999996</c:v>
                </c:pt>
                <c:pt idx="4">
                  <c:v>80.674400000000006</c:v>
                </c:pt>
                <c:pt idx="5">
                  <c:v>80.441900000000004</c:v>
                </c:pt>
                <c:pt idx="6">
                  <c:v>80.348799999999997</c:v>
                </c:pt>
                <c:pt idx="7">
                  <c:v>81.860500000000002</c:v>
                </c:pt>
                <c:pt idx="8">
                  <c:v>81.418599999999998</c:v>
                </c:pt>
                <c:pt idx="9">
                  <c:v>78.883700000000005</c:v>
                </c:pt>
                <c:pt idx="10">
                  <c:v>82.093000000000004</c:v>
                </c:pt>
                <c:pt idx="11">
                  <c:v>79.441900000000004</c:v>
                </c:pt>
                <c:pt idx="12">
                  <c:v>79.860500000000002</c:v>
                </c:pt>
                <c:pt idx="13">
                  <c:v>80.069800000000001</c:v>
                </c:pt>
                <c:pt idx="14">
                  <c:v>80.744200000000006</c:v>
                </c:pt>
                <c:pt idx="15">
                  <c:v>77.697699999999998</c:v>
                </c:pt>
                <c:pt idx="16">
                  <c:v>78.767399999999995</c:v>
                </c:pt>
                <c:pt idx="17">
                  <c:v>79.558099999999996</c:v>
                </c:pt>
                <c:pt idx="18">
                  <c:v>78.046499999999995</c:v>
                </c:pt>
                <c:pt idx="19">
                  <c:v>78.488399999999999</c:v>
                </c:pt>
                <c:pt idx="20">
                  <c:v>79.860500000000002</c:v>
                </c:pt>
                <c:pt idx="21">
                  <c:v>79</c:v>
                </c:pt>
                <c:pt idx="22">
                  <c:v>79.209299999999999</c:v>
                </c:pt>
                <c:pt idx="23">
                  <c:v>78.883700000000005</c:v>
                </c:pt>
                <c:pt idx="24">
                  <c:v>78.674400000000006</c:v>
                </c:pt>
                <c:pt idx="25">
                  <c:v>79.023300000000006</c:v>
                </c:pt>
                <c:pt idx="26">
                  <c:v>77.837199999999996</c:v>
                </c:pt>
                <c:pt idx="27">
                  <c:v>78.767399999999995</c:v>
                </c:pt>
                <c:pt idx="28">
                  <c:v>79.744200000000006</c:v>
                </c:pt>
                <c:pt idx="29">
                  <c:v>80.255799999999994</c:v>
                </c:pt>
                <c:pt idx="30">
                  <c:v>79.837199999999996</c:v>
                </c:pt>
                <c:pt idx="31">
                  <c:v>79.767399999999995</c:v>
                </c:pt>
                <c:pt idx="32">
                  <c:v>78.418599999999998</c:v>
                </c:pt>
                <c:pt idx="33">
                  <c:v>78.860500000000002</c:v>
                </c:pt>
                <c:pt idx="34">
                  <c:v>79.395300000000006</c:v>
                </c:pt>
                <c:pt idx="35">
                  <c:v>78.604699999999994</c:v>
                </c:pt>
                <c:pt idx="36">
                  <c:v>80.209299999999999</c:v>
                </c:pt>
                <c:pt idx="37">
                  <c:v>80.372100000000003</c:v>
                </c:pt>
                <c:pt idx="38">
                  <c:v>78.651200000000003</c:v>
                </c:pt>
                <c:pt idx="39">
                  <c:v>79.860500000000002</c:v>
                </c:pt>
                <c:pt idx="40">
                  <c:v>80.139499999999998</c:v>
                </c:pt>
                <c:pt idx="41">
                  <c:v>80.302300000000002</c:v>
                </c:pt>
                <c:pt idx="42">
                  <c:v>79.488399999999999</c:v>
                </c:pt>
                <c:pt idx="43">
                  <c:v>80.674400000000006</c:v>
                </c:pt>
                <c:pt idx="44">
                  <c:v>83.209299999999999</c:v>
                </c:pt>
                <c:pt idx="45">
                  <c:v>82.255799999999994</c:v>
                </c:pt>
                <c:pt idx="46">
                  <c:v>82.860500000000002</c:v>
                </c:pt>
                <c:pt idx="47">
                  <c:v>85.162800000000004</c:v>
                </c:pt>
                <c:pt idx="48">
                  <c:v>85.302300000000002</c:v>
                </c:pt>
                <c:pt idx="49">
                  <c:v>87.186000000000007</c:v>
                </c:pt>
                <c:pt idx="50">
                  <c:v>90.651200000000003</c:v>
                </c:pt>
                <c:pt idx="51">
                  <c:v>93.232600000000005</c:v>
                </c:pt>
                <c:pt idx="52">
                  <c:v>102.39530000000001</c:v>
                </c:pt>
                <c:pt idx="53">
                  <c:v>112.32559999999999</c:v>
                </c:pt>
                <c:pt idx="54">
                  <c:v>124.46510000000001</c:v>
                </c:pt>
                <c:pt idx="55">
                  <c:v>134.53489999999999</c:v>
                </c:pt>
                <c:pt idx="56">
                  <c:v>148.2791</c:v>
                </c:pt>
                <c:pt idx="57">
                  <c:v>155.95349999999999</c:v>
                </c:pt>
                <c:pt idx="58">
                  <c:v>161.23259999999999</c:v>
                </c:pt>
                <c:pt idx="59">
                  <c:v>163.1628</c:v>
                </c:pt>
                <c:pt idx="60">
                  <c:v>161.76740000000001</c:v>
                </c:pt>
                <c:pt idx="61">
                  <c:v>157.79069999999999</c:v>
                </c:pt>
                <c:pt idx="62">
                  <c:v>154.32560000000001</c:v>
                </c:pt>
                <c:pt idx="63">
                  <c:v>150.81389999999999</c:v>
                </c:pt>
                <c:pt idx="64">
                  <c:v>147.1163</c:v>
                </c:pt>
                <c:pt idx="65">
                  <c:v>143.4186</c:v>
                </c:pt>
                <c:pt idx="66">
                  <c:v>136.25579999999999</c:v>
                </c:pt>
                <c:pt idx="67">
                  <c:v>123.23260000000001</c:v>
                </c:pt>
                <c:pt idx="68">
                  <c:v>105.74420000000001</c:v>
                </c:pt>
                <c:pt idx="69">
                  <c:v>90.953500000000005</c:v>
                </c:pt>
                <c:pt idx="70">
                  <c:v>79.790700000000001</c:v>
                </c:pt>
                <c:pt idx="71">
                  <c:v>76.651200000000003</c:v>
                </c:pt>
                <c:pt idx="72">
                  <c:v>75.162800000000004</c:v>
                </c:pt>
                <c:pt idx="73">
                  <c:v>74.604699999999994</c:v>
                </c:pt>
                <c:pt idx="74">
                  <c:v>75.837199999999996</c:v>
                </c:pt>
                <c:pt idx="75">
                  <c:v>77.325599999999994</c:v>
                </c:pt>
                <c:pt idx="76">
                  <c:v>81.046499999999995</c:v>
                </c:pt>
                <c:pt idx="77">
                  <c:v>88.302300000000002</c:v>
                </c:pt>
                <c:pt idx="78">
                  <c:v>95.395300000000006</c:v>
                </c:pt>
                <c:pt idx="79">
                  <c:v>104.6977</c:v>
                </c:pt>
                <c:pt idx="80">
                  <c:v>112.8372</c:v>
                </c:pt>
                <c:pt idx="81">
                  <c:v>120.67440000000001</c:v>
                </c:pt>
                <c:pt idx="82">
                  <c:v>125.8372</c:v>
                </c:pt>
                <c:pt idx="83">
                  <c:v>126.093</c:v>
                </c:pt>
                <c:pt idx="84">
                  <c:v>127</c:v>
                </c:pt>
                <c:pt idx="85">
                  <c:v>123.95350000000001</c:v>
                </c:pt>
                <c:pt idx="86">
                  <c:v>121.5116</c:v>
                </c:pt>
                <c:pt idx="87">
                  <c:v>123.4419</c:v>
                </c:pt>
                <c:pt idx="88">
                  <c:v>120.907</c:v>
                </c:pt>
                <c:pt idx="89">
                  <c:v>120.5814</c:v>
                </c:pt>
                <c:pt idx="90">
                  <c:v>117.25579999999999</c:v>
                </c:pt>
                <c:pt idx="91">
                  <c:v>108.1163</c:v>
                </c:pt>
                <c:pt idx="92">
                  <c:v>95.837199999999996</c:v>
                </c:pt>
                <c:pt idx="93">
                  <c:v>82.441900000000004</c:v>
                </c:pt>
                <c:pt idx="94">
                  <c:v>74.534899999999993</c:v>
                </c:pt>
                <c:pt idx="95">
                  <c:v>72.976699999999994</c:v>
                </c:pt>
                <c:pt idx="96">
                  <c:v>75.465100000000007</c:v>
                </c:pt>
                <c:pt idx="97">
                  <c:v>73.162800000000004</c:v>
                </c:pt>
                <c:pt idx="98">
                  <c:v>74.069800000000001</c:v>
                </c:pt>
                <c:pt idx="99">
                  <c:v>75.511600000000001</c:v>
                </c:pt>
                <c:pt idx="100">
                  <c:v>74.651200000000003</c:v>
                </c:pt>
                <c:pt idx="101">
                  <c:v>73.2791</c:v>
                </c:pt>
                <c:pt idx="102">
                  <c:v>75.697699999999998</c:v>
                </c:pt>
                <c:pt idx="103">
                  <c:v>75.255799999999994</c:v>
                </c:pt>
                <c:pt idx="104">
                  <c:v>73.860500000000002</c:v>
                </c:pt>
                <c:pt idx="105">
                  <c:v>76.2791</c:v>
                </c:pt>
                <c:pt idx="106">
                  <c:v>76.697699999999998</c:v>
                </c:pt>
                <c:pt idx="107">
                  <c:v>75.883700000000005</c:v>
                </c:pt>
                <c:pt idx="108">
                  <c:v>75.186000000000007</c:v>
                </c:pt>
                <c:pt idx="109">
                  <c:v>76.116299999999995</c:v>
                </c:pt>
                <c:pt idx="110">
                  <c:v>76.860500000000002</c:v>
                </c:pt>
                <c:pt idx="111">
                  <c:v>77</c:v>
                </c:pt>
                <c:pt idx="112">
                  <c:v>76.395300000000006</c:v>
                </c:pt>
                <c:pt idx="113">
                  <c:v>76.232600000000005</c:v>
                </c:pt>
                <c:pt idx="114">
                  <c:v>79.697699999999998</c:v>
                </c:pt>
                <c:pt idx="115">
                  <c:v>80.627899999999997</c:v>
                </c:pt>
                <c:pt idx="116">
                  <c:v>83.372100000000003</c:v>
                </c:pt>
                <c:pt idx="117">
                  <c:v>86.069800000000001</c:v>
                </c:pt>
                <c:pt idx="118">
                  <c:v>92.465100000000007</c:v>
                </c:pt>
                <c:pt idx="119">
                  <c:v>96.7209</c:v>
                </c:pt>
                <c:pt idx="120">
                  <c:v>104.3023</c:v>
                </c:pt>
                <c:pt idx="121">
                  <c:v>110.093</c:v>
                </c:pt>
                <c:pt idx="122">
                  <c:v>116.3488</c:v>
                </c:pt>
                <c:pt idx="123">
                  <c:v>121.76739999999999</c:v>
                </c:pt>
                <c:pt idx="124">
                  <c:v>125.8372</c:v>
                </c:pt>
                <c:pt idx="125">
                  <c:v>128.8605</c:v>
                </c:pt>
                <c:pt idx="126">
                  <c:v>129.5814</c:v>
                </c:pt>
                <c:pt idx="127">
                  <c:v>130.5581</c:v>
                </c:pt>
                <c:pt idx="128">
                  <c:v>131.4419</c:v>
                </c:pt>
                <c:pt idx="129">
                  <c:v>130.93020000000001</c:v>
                </c:pt>
                <c:pt idx="130">
                  <c:v>130.32560000000001</c:v>
                </c:pt>
                <c:pt idx="131">
                  <c:v>131.1628</c:v>
                </c:pt>
                <c:pt idx="132">
                  <c:v>128.02330000000001</c:v>
                </c:pt>
                <c:pt idx="133">
                  <c:v>124.39530000000001</c:v>
                </c:pt>
                <c:pt idx="134">
                  <c:v>121.3023</c:v>
                </c:pt>
                <c:pt idx="135">
                  <c:v>113.7907</c:v>
                </c:pt>
                <c:pt idx="136">
                  <c:v>105.95350000000001</c:v>
                </c:pt>
                <c:pt idx="137">
                  <c:v>95.906999999999996</c:v>
                </c:pt>
                <c:pt idx="138">
                  <c:v>87.348799999999997</c:v>
                </c:pt>
                <c:pt idx="139">
                  <c:v>79.325599999999994</c:v>
                </c:pt>
                <c:pt idx="140">
                  <c:v>74.116299999999995</c:v>
                </c:pt>
                <c:pt idx="141">
                  <c:v>72.116299999999995</c:v>
                </c:pt>
                <c:pt idx="142">
                  <c:v>71.325599999999994</c:v>
                </c:pt>
                <c:pt idx="143">
                  <c:v>67</c:v>
                </c:pt>
                <c:pt idx="144">
                  <c:v>70.325599999999994</c:v>
                </c:pt>
                <c:pt idx="145">
                  <c:v>69.255799999999994</c:v>
                </c:pt>
                <c:pt idx="146">
                  <c:v>71.511600000000001</c:v>
                </c:pt>
                <c:pt idx="147">
                  <c:v>72.744200000000006</c:v>
                </c:pt>
                <c:pt idx="148">
                  <c:v>74.581400000000002</c:v>
                </c:pt>
                <c:pt idx="149">
                  <c:v>75.534899999999993</c:v>
                </c:pt>
                <c:pt idx="150">
                  <c:v>79.953500000000005</c:v>
                </c:pt>
                <c:pt idx="151">
                  <c:v>84.953500000000005</c:v>
                </c:pt>
                <c:pt idx="152">
                  <c:v>88.627899999999997</c:v>
                </c:pt>
                <c:pt idx="153">
                  <c:v>94</c:v>
                </c:pt>
                <c:pt idx="154">
                  <c:v>99.674400000000006</c:v>
                </c:pt>
                <c:pt idx="155">
                  <c:v>103.6279</c:v>
                </c:pt>
                <c:pt idx="156">
                  <c:v>106.3721</c:v>
                </c:pt>
                <c:pt idx="157">
                  <c:v>107.5814</c:v>
                </c:pt>
                <c:pt idx="158">
                  <c:v>108.3023</c:v>
                </c:pt>
                <c:pt idx="159">
                  <c:v>109.04649999999999</c:v>
                </c:pt>
                <c:pt idx="160">
                  <c:v>110.39530000000001</c:v>
                </c:pt>
                <c:pt idx="161">
                  <c:v>109.8372</c:v>
                </c:pt>
                <c:pt idx="162">
                  <c:v>107.04649999999999</c:v>
                </c:pt>
                <c:pt idx="163">
                  <c:v>106.7907</c:v>
                </c:pt>
                <c:pt idx="164">
                  <c:v>103.0698</c:v>
                </c:pt>
                <c:pt idx="165">
                  <c:v>98.372100000000003</c:v>
                </c:pt>
                <c:pt idx="166">
                  <c:v>93.325599999999994</c:v>
                </c:pt>
                <c:pt idx="167">
                  <c:v>86.093000000000004</c:v>
                </c:pt>
                <c:pt idx="168">
                  <c:v>81.139499999999998</c:v>
                </c:pt>
                <c:pt idx="169">
                  <c:v>75.302300000000002</c:v>
                </c:pt>
                <c:pt idx="170">
                  <c:v>72.093000000000004</c:v>
                </c:pt>
                <c:pt idx="171">
                  <c:v>68.023300000000006</c:v>
                </c:pt>
                <c:pt idx="172">
                  <c:v>68.767399999999995</c:v>
                </c:pt>
                <c:pt idx="173">
                  <c:v>65.209299999999999</c:v>
                </c:pt>
                <c:pt idx="174">
                  <c:v>67.209299999999999</c:v>
                </c:pt>
                <c:pt idx="175">
                  <c:v>66.348799999999997</c:v>
                </c:pt>
                <c:pt idx="176">
                  <c:v>67.418599999999998</c:v>
                </c:pt>
                <c:pt idx="177">
                  <c:v>66.953500000000005</c:v>
                </c:pt>
                <c:pt idx="178">
                  <c:v>66.860500000000002</c:v>
                </c:pt>
                <c:pt idx="179">
                  <c:v>66.441900000000004</c:v>
                </c:pt>
                <c:pt idx="180">
                  <c:v>66.069800000000001</c:v>
                </c:pt>
                <c:pt idx="181">
                  <c:v>66.162800000000004</c:v>
                </c:pt>
                <c:pt idx="182">
                  <c:v>66.325599999999994</c:v>
                </c:pt>
                <c:pt idx="183">
                  <c:v>65.976699999999994</c:v>
                </c:pt>
                <c:pt idx="184">
                  <c:v>64.953500000000005</c:v>
                </c:pt>
                <c:pt idx="185">
                  <c:v>66.511600000000001</c:v>
                </c:pt>
                <c:pt idx="186">
                  <c:v>64.674400000000006</c:v>
                </c:pt>
                <c:pt idx="187">
                  <c:v>66.441900000000004</c:v>
                </c:pt>
                <c:pt idx="188">
                  <c:v>66.209299999999999</c:v>
                </c:pt>
                <c:pt idx="189">
                  <c:v>66.511600000000001</c:v>
                </c:pt>
                <c:pt idx="190">
                  <c:v>66.906999999999996</c:v>
                </c:pt>
                <c:pt idx="191">
                  <c:v>66.976699999999994</c:v>
                </c:pt>
                <c:pt idx="192">
                  <c:v>66.488399999999999</c:v>
                </c:pt>
                <c:pt idx="193">
                  <c:v>65.488399999999999</c:v>
                </c:pt>
                <c:pt idx="194">
                  <c:v>66.790700000000001</c:v>
                </c:pt>
                <c:pt idx="195">
                  <c:v>66.534899999999993</c:v>
                </c:pt>
                <c:pt idx="196">
                  <c:v>68.116299999999995</c:v>
                </c:pt>
                <c:pt idx="197">
                  <c:v>66.674400000000006</c:v>
                </c:pt>
                <c:pt idx="198">
                  <c:v>66.418599999999998</c:v>
                </c:pt>
                <c:pt idx="199">
                  <c:v>65.162800000000004</c:v>
                </c:pt>
                <c:pt idx="200">
                  <c:v>65.860500000000002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78.593501485698738</c:v>
                </c:pt>
                <c:pt idx="13">
                  <c:v>78.659310520103816</c:v>
                </c:pt>
                <c:pt idx="14">
                  <c:v>78.724762629839205</c:v>
                </c:pt>
                <c:pt idx="15">
                  <c:v>78.789786148029279</c:v>
                </c:pt>
                <c:pt idx="16">
                  <c:v>78.854300250542508</c:v>
                </c:pt>
                <c:pt idx="17">
                  <c:v>78.918214164710932</c:v>
                </c:pt>
                <c:pt idx="18">
                  <c:v>78.981426372074054</c:v>
                </c:pt>
                <c:pt idx="19">
                  <c:v>79.043823821394142</c:v>
                </c:pt>
                <c:pt idx="20">
                  <c:v>79.105281172673884</c:v>
                </c:pt>
                <c:pt idx="21">
                  <c:v>79.165660098621956</c:v>
                </c:pt>
                <c:pt idx="22">
                  <c:v>79.224808677968227</c:v>
                </c:pt>
                <c:pt idx="23">
                  <c:v>79.282560927477277</c:v>
                </c:pt>
                <c:pt idx="24">
                  <c:v>79.338736541291439</c:v>
                </c:pt>
                <c:pt idx="25">
                  <c:v>79.393140947366106</c:v>
                </c:pt>
                <c:pt idx="26">
                  <c:v>79.445565871114312</c:v>
                </c:pt>
                <c:pt idx="27">
                  <c:v>79.49579075377838</c:v>
                </c:pt>
                <c:pt idx="28">
                  <c:v>79.543585676449496</c:v>
                </c:pt>
                <c:pt idx="29">
                  <c:v>79.588717010106933</c:v>
                </c:pt>
                <c:pt idx="30">
                  <c:v>79.630958046423515</c:v>
                </c:pt>
                <c:pt idx="31">
                  <c:v>79.670108674966102</c:v>
                </c:pt>
                <c:pt idx="32">
                  <c:v>79.706031217200717</c:v>
                </c:pt>
                <c:pt idx="33">
                  <c:v>79.738714425695051</c:v>
                </c:pt>
                <c:pt idx="34">
                  <c:v>79.768385158732215</c:v>
                </c:pt>
                <c:pt idx="35">
                  <c:v>79.795698105654836</c:v>
                </c:pt>
                <c:pt idx="36">
                  <c:v>79.822048662857469</c:v>
                </c:pt>
                <c:pt idx="37">
                  <c:v>79.850072400048717</c:v>
                </c:pt>
                <c:pt idx="38">
                  <c:v>79.884414818888374</c:v>
                </c:pt>
                <c:pt idx="39">
                  <c:v>79.932873265122424</c:v>
                </c:pt>
                <c:pt idx="40">
                  <c:v>80.008021665385456</c:v>
                </c:pt>
                <c:pt idx="41">
                  <c:v>80.129417213769912</c:v>
                </c:pt>
                <c:pt idx="42">
                  <c:v>80.326441747669762</c:v>
                </c:pt>
                <c:pt idx="43">
                  <c:v>80.641732992096834</c:v>
                </c:pt>
                <c:pt idx="44">
                  <c:v>81.134997210508033</c:v>
                </c:pt>
                <c:pt idx="45">
                  <c:v>81.886756421401188</c:v>
                </c:pt>
                <c:pt idx="46">
                  <c:v>83.001273582961886</c:v>
                </c:pt>
                <c:pt idx="47">
                  <c:v>84.607539489684186</c:v>
                </c:pt>
                <c:pt idx="48">
                  <c:v>86.856841991979806</c:v>
                </c:pt>
                <c:pt idx="49">
                  <c:v>89.915152757506732</c:v>
                </c:pt>
                <c:pt idx="50">
                  <c:v>93.948490840993458</c:v>
                </c:pt>
                <c:pt idx="51">
                  <c:v>99.099756972027109</c:v>
                </c:pt>
                <c:pt idx="52">
                  <c:v>105.45655189844688</c:v>
                </c:pt>
                <c:pt idx="53">
                  <c:v>113.01148945809715</c:v>
                </c:pt>
                <c:pt idx="54">
                  <c:v>121.61963720364677</c:v>
                </c:pt>
                <c:pt idx="55">
                  <c:v>130.96167346521875</c:v>
                </c:pt>
                <c:pt idx="56">
                  <c:v>140.52509088608866</c:v>
                </c:pt>
                <c:pt idx="57">
                  <c:v>149.61740122373942</c:v>
                </c:pt>
                <c:pt idx="58">
                  <c:v>157.422506843516</c:v>
                </c:pt>
                <c:pt idx="59">
                  <c:v>163.1026587079109</c:v>
                </c:pt>
                <c:pt idx="60">
                  <c:v>165.93443404298139</c:v>
                </c:pt>
                <c:pt idx="61">
                  <c:v>165.45185276976059</c:v>
                </c:pt>
                <c:pt idx="62">
                  <c:v>161.55954599079442</c:v>
                </c:pt>
                <c:pt idx="63">
                  <c:v>154.58009051635898</c:v>
                </c:pt>
                <c:pt idx="64">
                  <c:v>145.21474483184988</c:v>
                </c:pt>
                <c:pt idx="65">
                  <c:v>134.42210987849279</c:v>
                </c:pt>
                <c:pt idx="66">
                  <c:v>123.24535371397401</c:v>
                </c:pt>
                <c:pt idx="67">
                  <c:v>112.63477430936204</c:v>
                </c:pt>
                <c:pt idx="68">
                  <c:v>103.31182616474914</c:v>
                </c:pt>
                <c:pt idx="69">
                  <c:v>95.704078760048546</c:v>
                </c:pt>
                <c:pt idx="70">
                  <c:v>89.95570000673159</c:v>
                </c:pt>
                <c:pt idx="71">
                  <c:v>85.995478071867637</c:v>
                </c:pt>
                <c:pt idx="72">
                  <c:v>83.63203531714737</c:v>
                </c:pt>
                <c:pt idx="73">
                  <c:v>82.645868140207696</c:v>
                </c:pt>
                <c:pt idx="74">
                  <c:v>82.856779569879521</c:v>
                </c:pt>
                <c:pt idx="75">
                  <c:v>84.157206750743981</c:v>
                </c:pt>
                <c:pt idx="76">
                  <c:v>86.511780803412108</c:v>
                </c:pt>
                <c:pt idx="77">
                  <c:v>89.92897003645048</c:v>
                </c:pt>
                <c:pt idx="78">
                  <c:v>94.412593373193147</c:v>
                </c:pt>
                <c:pt idx="79">
                  <c:v>99.901771326510286</c:v>
                </c:pt>
                <c:pt idx="80">
                  <c:v>106.20986065575221</c:v>
                </c:pt>
                <c:pt idx="81">
                  <c:v>112.97683334412064</c:v>
                </c:pt>
                <c:pt idx="82">
                  <c:v>119.6535933835532</c:v>
                </c:pt>
                <c:pt idx="83">
                  <c:v>125.53669238713573</c:v>
                </c:pt>
                <c:pt idx="84">
                  <c:v>129.8631730878997</c:v>
                </c:pt>
                <c:pt idx="85">
                  <c:v>131.95628742965161</c:v>
                </c:pt>
                <c:pt idx="86">
                  <c:v>131.38851572163543</c:v>
                </c:pt>
                <c:pt idx="87">
                  <c:v>128.11014277870757</c:v>
                </c:pt>
                <c:pt idx="88">
                  <c:v>122.49244270864691</c:v>
                </c:pt>
                <c:pt idx="89">
                  <c:v>115.25968884151392</c:v>
                </c:pt>
                <c:pt idx="90">
                  <c:v>107.32552086241851</c:v>
                </c:pt>
                <c:pt idx="91">
                  <c:v>99.58716248615255</c:v>
                </c:pt>
                <c:pt idx="92">
                  <c:v>92.74586923444194</c:v>
                </c:pt>
                <c:pt idx="93">
                  <c:v>87.206430005487036</c:v>
                </c:pt>
                <c:pt idx="94">
                  <c:v>83.072211038177826</c:v>
                </c:pt>
                <c:pt idx="95">
                  <c:v>80.215032563968776</c:v>
                </c:pt>
                <c:pt idx="96">
                  <c:v>78.378438756511727</c:v>
                </c:pt>
                <c:pt idx="97">
                  <c:v>77.274041373214402</c:v>
                </c:pt>
                <c:pt idx="98">
                  <c:v>76.646799988517472</c:v>
                </c:pt>
                <c:pt idx="99">
                  <c:v>76.304427047816773</c:v>
                </c:pt>
                <c:pt idx="100">
                  <c:v>76.11939271743077</c:v>
                </c:pt>
                <c:pt idx="101">
                  <c:v>76.016433461077696</c:v>
                </c:pt>
                <c:pt idx="102">
                  <c:v>75.956350079354536</c:v>
                </c:pt>
                <c:pt idx="103">
                  <c:v>75.922246005658991</c:v>
                </c:pt>
                <c:pt idx="104">
                  <c:v>75.910247346426672</c:v>
                </c:pt>
                <c:pt idx="105">
                  <c:v>75.924353191522385</c:v>
                </c:pt>
                <c:pt idx="106">
                  <c:v>75.974220748845823</c:v>
                </c:pt>
                <c:pt idx="107">
                  <c:v>76.074726969882121</c:v>
                </c:pt>
                <c:pt idx="108">
                  <c:v>76.246479804837151</c:v>
                </c:pt>
                <c:pt idx="109">
                  <c:v>76.516759679733596</c:v>
                </c:pt>
                <c:pt idx="110">
                  <c:v>76.92055609591614</c:v>
                </c:pt>
                <c:pt idx="111">
                  <c:v>77.501436883821057</c:v>
                </c:pt>
                <c:pt idx="112">
                  <c:v>78.311991603918059</c:v>
                </c:pt>
                <c:pt idx="113">
                  <c:v>79.413564719565613</c:v>
                </c:pt>
                <c:pt idx="114">
                  <c:v>80.874964179329837</c:v>
                </c:pt>
                <c:pt idx="115">
                  <c:v>82.769810423759509</c:v>
                </c:pt>
                <c:pt idx="116">
                  <c:v>85.172183938627754</c:v>
                </c:pt>
                <c:pt idx="117">
                  <c:v>88.1502371241546</c:v>
                </c:pt>
                <c:pt idx="118">
                  <c:v>91.757467637086521</c:v>
                </c:pt>
                <c:pt idx="119">
                  <c:v>96.021443647509642</c:v>
                </c:pt>
                <c:pt idx="120">
                  <c:v>100.93001671673245</c:v>
                </c:pt>
                <c:pt idx="121">
                  <c:v>106.41560176609077</c:v>
                </c:pt>
                <c:pt idx="122">
                  <c:v>112.339101315744</c:v>
                </c:pt>
                <c:pt idx="123">
                  <c:v>118.47654097616923</c:v>
                </c:pt>
                <c:pt idx="124">
                  <c:v>124.51319975133282</c:v>
                </c:pt>
                <c:pt idx="125">
                  <c:v>130.05124770241753</c:v>
                </c:pt>
                <c:pt idx="126">
                  <c:v>134.63654800842176</c:v>
                </c:pt>
                <c:pt idx="127">
                  <c:v>137.80728429205294</c:v>
                </c:pt>
                <c:pt idx="128">
                  <c:v>139.16115719011626</c:v>
                </c:pt>
                <c:pt idx="129">
                  <c:v>138.43025234885729</c:v>
                </c:pt>
                <c:pt idx="130">
                  <c:v>135.54609478575046</c:v>
                </c:pt>
                <c:pt idx="131">
                  <c:v>130.67533812589434</c:v>
                </c:pt>
                <c:pt idx="132">
                  <c:v>124.21140265903173</c:v>
                </c:pt>
                <c:pt idx="133">
                  <c:v>116.71881245899647</c:v>
                </c:pt>
                <c:pt idx="134">
                  <c:v>108.84133096055199</c:v>
                </c:pt>
                <c:pt idx="135">
                  <c:v>101.19662256853745</c:v>
                </c:pt>
                <c:pt idx="136">
                  <c:v>94.284148417998992</c:v>
                </c:pt>
                <c:pt idx="137">
                  <c:v>88.427676717672156</c:v>
                </c:pt>
                <c:pt idx="138">
                  <c:v>83.761635432154904</c:v>
                </c:pt>
                <c:pt idx="139">
                  <c:v>80.256831846124598</c:v>
                </c:pt>
                <c:pt idx="140">
                  <c:v>77.771143081678289</c:v>
                </c:pt>
                <c:pt idx="141">
                  <c:v>76.107566563205069</c:v>
                </c:pt>
                <c:pt idx="142">
                  <c:v>75.065127263137555</c:v>
                </c:pt>
                <c:pt idx="143">
                  <c:v>74.474762373521656</c:v>
                </c:pt>
                <c:pt idx="144">
                  <c:v>74.219028063447311</c:v>
                </c:pt>
                <c:pt idx="145">
                  <c:v>74.238870988088507</c:v>
                </c:pt>
                <c:pt idx="146">
                  <c:v>74.53201284693553</c:v>
                </c:pt>
                <c:pt idx="147">
                  <c:v>75.146348652819654</c:v>
                </c:pt>
                <c:pt idx="148">
                  <c:v>76.169494647994</c:v>
                </c:pt>
                <c:pt idx="149">
                  <c:v>77.71360637467285</c:v>
                </c:pt>
                <c:pt idx="150">
                  <c:v>79.893824234980087</c:v>
                </c:pt>
                <c:pt idx="151">
                  <c:v>82.799671995321177</c:v>
                </c:pt>
                <c:pt idx="152">
                  <c:v>86.46132225779175</c:v>
                </c:pt>
                <c:pt idx="153">
                  <c:v>90.816117804344799</c:v>
                </c:pt>
                <c:pt idx="154">
                  <c:v>95.683810964262989</c:v>
                </c:pt>
                <c:pt idx="155">
                  <c:v>100.76010987009163</c:v>
                </c:pt>
                <c:pt idx="156">
                  <c:v>105.63605915565785</c:v>
                </c:pt>
                <c:pt idx="157">
                  <c:v>109.84526251432888</c:v>
                </c:pt>
                <c:pt idx="158">
                  <c:v>112.93312077697811</c:v>
                </c:pt>
                <c:pt idx="159">
                  <c:v>114.53455706857864</c:v>
                </c:pt>
                <c:pt idx="160">
                  <c:v>114.44207750158155</c:v>
                </c:pt>
                <c:pt idx="161">
                  <c:v>112.64668881214311</c:v>
                </c:pt>
                <c:pt idx="162">
                  <c:v>109.34054354739916</c:v>
                </c:pt>
                <c:pt idx="163">
                  <c:v>104.8803691731411</c:v>
                </c:pt>
                <c:pt idx="164">
                  <c:v>99.721324603035953</c:v>
                </c:pt>
                <c:pt idx="165">
                  <c:v>94.338282189256347</c:v>
                </c:pt>
                <c:pt idx="166">
                  <c:v>89.153330371840767</c:v>
                </c:pt>
                <c:pt idx="167">
                  <c:v>84.484404548396626</c:v>
                </c:pt>
                <c:pt idx="168">
                  <c:v>80.522323257088573</c:v>
                </c:pt>
                <c:pt idx="169">
                  <c:v>77.33514069116292</c:v>
                </c:pt>
                <c:pt idx="170">
                  <c:v>74.89237804348447</c:v>
                </c:pt>
                <c:pt idx="171">
                  <c:v>73.09887062646122</c:v>
                </c:pt>
                <c:pt idx="172">
                  <c:v>71.828634593461587</c:v>
                </c:pt>
                <c:pt idx="173">
                  <c:v>70.952141252910621</c:v>
                </c:pt>
                <c:pt idx="174">
                  <c:v>70.354106400835008</c:v>
                </c:pt>
                <c:pt idx="175">
                  <c:v>69.942048292904474</c:v>
                </c:pt>
                <c:pt idx="176">
                  <c:v>69.647766500407229</c:v>
                </c:pt>
                <c:pt idx="177">
                  <c:v>69.424505633296405</c:v>
                </c:pt>
                <c:pt idx="178">
                  <c:v>69.242257368448051</c:v>
                </c:pt>
                <c:pt idx="179">
                  <c:v>69.082905423271441</c:v>
                </c:pt>
                <c:pt idx="180">
                  <c:v>68.936127250507653</c:v>
                </c:pt>
                <c:pt idx="181">
                  <c:v>68.796356410094717</c:v>
                </c:pt>
                <c:pt idx="182">
                  <c:v>68.660744013840088</c:v>
                </c:pt>
                <c:pt idx="183">
                  <c:v>68.52789987118048</c:v>
                </c:pt>
                <c:pt idx="184">
                  <c:v>68.397170336078091</c:v>
                </c:pt>
                <c:pt idx="185">
                  <c:v>68.268251192450208</c:v>
                </c:pt>
                <c:pt idx="186">
                  <c:v>68.14099309210836</c:v>
                </c:pt>
                <c:pt idx="187">
                  <c:v>68.015309803864938</c:v>
                </c:pt>
                <c:pt idx="188">
                  <c:v>67.891137755211602</c:v>
                </c:pt>
                <c:pt idx="189">
                  <c:v>67.768419563375929</c:v>
                </c:pt>
                <c:pt idx="190">
                  <c:v>67.647098090192571</c:v>
                </c:pt>
                <c:pt idx="191">
                  <c:v>67.527114807850779</c:v>
                </c:pt>
                <c:pt idx="192">
                  <c:v>67.408409784894445</c:v>
                </c:pt>
                <c:pt idx="193">
                  <c:v>67.290922197844452</c:v>
                </c:pt>
                <c:pt idx="194">
                  <c:v>67.174590951831362</c:v>
                </c:pt>
                <c:pt idx="195">
                  <c:v>67.05935526467772</c:v>
                </c:pt>
                <c:pt idx="196">
                  <c:v>66.945155171079151</c:v>
                </c:pt>
                <c:pt idx="197">
                  <c:v>66.831931939867502</c:v>
                </c:pt>
                <c:pt idx="198">
                  <c:v>66.719628409370031</c:v>
                </c:pt>
                <c:pt idx="199">
                  <c:v>66.608189249376338</c:v>
                </c:pt>
                <c:pt idx="200">
                  <c:v>66.497561158834984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78.593501485695583</c:v>
                </c:pt>
                <c:pt idx="13">
                  <c:v>78.659310520093371</c:v>
                </c:pt>
                <c:pt idx="14">
                  <c:v>78.724762629805326</c:v>
                </c:pt>
                <c:pt idx="15">
                  <c:v>78.789786147921987</c:v>
                </c:pt>
                <c:pt idx="16">
                  <c:v>78.854300250210571</c:v>
                </c:pt>
                <c:pt idx="17">
                  <c:v>78.91821416370766</c:v>
                </c:pt>
                <c:pt idx="18">
                  <c:v>78.981426369111688</c:v>
                </c:pt>
                <c:pt idx="19">
                  <c:v>79.043823812849098</c:v>
                </c:pt>
                <c:pt idx="20">
                  <c:v>79.105281148594585</c:v>
                </c:pt>
                <c:pt idx="21">
                  <c:v>79.165660032334912</c:v>
                </c:pt>
                <c:pt idx="22">
                  <c:v>79.224808499702107</c:v>
                </c:pt>
                <c:pt idx="23">
                  <c:v>79.282560459134032</c:v>
                </c:pt>
                <c:pt idx="24">
                  <c:v>79.3387353392623</c:v>
                </c:pt>
                <c:pt idx="25">
                  <c:v>79.393137933520492</c:v>
                </c:pt>
                <c:pt idx="26">
                  <c:v>79.445558488974157</c:v>
                </c:pt>
                <c:pt idx="27">
                  <c:v>79.495773089380208</c:v>
                </c:pt>
                <c:pt idx="28">
                  <c:v>79.543544383996704</c:v>
                </c:pt>
                <c:pt idx="29">
                  <c:v>79.588622713125176</c:v>
                </c:pt>
                <c:pt idx="30">
                  <c:v>79.630747678180853</c:v>
                </c:pt>
                <c:pt idx="31">
                  <c:v>79.669650197662207</c:v>
                </c:pt>
                <c:pt idx="32">
                  <c:v>79.705055080190618</c:v>
                </c:pt>
                <c:pt idx="33">
                  <c:v>79.736684131414549</c:v>
                </c:pt>
                <c:pt idx="34">
                  <c:v>79.764259792832846</c:v>
                </c:pt>
                <c:pt idx="35">
                  <c:v>79.787509287607563</c:v>
                </c:pt>
                <c:pt idx="36">
                  <c:v>79.80616922172824</c:v>
                </c:pt>
                <c:pt idx="37">
                  <c:v>79.819990559434345</c:v>
                </c:pt>
                <c:pt idx="38">
                  <c:v>79.82874386108125</c:v>
                </c:pt>
                <c:pt idx="39">
                  <c:v>79.832224641612456</c:v>
                </c:pt>
                <c:pt idx="40">
                  <c:v>79.83025868082818</c:v>
                </c:pt>
                <c:pt idx="41">
                  <c:v>79.822707095322386</c:v>
                </c:pt>
                <c:pt idx="42">
                  <c:v>79.809470968891205</c:v>
                </c:pt>
                <c:pt idx="43">
                  <c:v>79.790495335716386</c:v>
                </c:pt>
                <c:pt idx="44">
                  <c:v>79.765772320417938</c:v>
                </c:pt>
                <c:pt idx="45">
                  <c:v>79.735343261968282</c:v>
                </c:pt>
                <c:pt idx="46">
                  <c:v>79.699299684164288</c:v>
                </c:pt>
                <c:pt idx="47">
                  <c:v>79.657783022306361</c:v>
                </c:pt>
                <c:pt idx="48">
                  <c:v>79.61098307117868</c:v>
                </c:pt>
                <c:pt idx="49">
                  <c:v>79.559135179585638</c:v>
                </c:pt>
                <c:pt idx="50">
                  <c:v>79.502516277153674</c:v>
                </c:pt>
                <c:pt idx="51">
                  <c:v>79.441439875232476</c:v>
                </c:pt>
                <c:pt idx="52">
                  <c:v>79.376250231223167</c:v>
                </c:pt>
                <c:pt idx="53">
                  <c:v>79.30731590101766</c:v>
                </c:pt>
                <c:pt idx="54">
                  <c:v>79.235022925116411</c:v>
                </c:pt>
                <c:pt idx="55">
                  <c:v>79.159767899455005</c:v>
                </c:pt>
                <c:pt idx="56">
                  <c:v>79.081951172494328</c:v>
                </c:pt>
                <c:pt idx="57">
                  <c:v>79.0019703874638</c:v>
                </c:pt>
                <c:pt idx="58">
                  <c:v>78.92021455553899</c:v>
                </c:pt>
                <c:pt idx="59">
                  <c:v>78.837058805529225</c:v>
                </c:pt>
                <c:pt idx="60">
                  <c:v>78.752859911897687</c:v>
                </c:pt>
                <c:pt idx="61">
                  <c:v>78.667952659010936</c:v>
                </c:pt>
                <c:pt idx="62">
                  <c:v>78.582647058316709</c:v>
                </c:pt>
                <c:pt idx="63">
                  <c:v>78.497226398912545</c:v>
                </c:pt>
                <c:pt idx="64">
                  <c:v>78.411946082169109</c:v>
                </c:pt>
                <c:pt idx="65">
                  <c:v>78.327033168438788</c:v>
                </c:pt>
                <c:pt idx="66">
                  <c:v>78.242686548481245</c:v>
                </c:pt>
                <c:pt idx="67">
                  <c:v>78.159077643609834</c:v>
                </c:pt>
                <c:pt idx="68">
                  <c:v>78.0763515358706</c:v>
                </c:pt>
                <c:pt idx="69">
                  <c:v>77.994628431754052</c:v>
                </c:pt>
                <c:pt idx="70">
                  <c:v>77.914005368864565</c:v>
                </c:pt>
                <c:pt idx="71">
                  <c:v>77.834558083519042</c:v>
                </c:pt>
                <c:pt idx="72">
                  <c:v>77.756342967398581</c:v>
                </c:pt>
                <c:pt idx="73">
                  <c:v>77.679399052264088</c:v>
                </c:pt>
                <c:pt idx="74">
                  <c:v>77.603749972679708</c:v>
                </c:pt>
                <c:pt idx="75">
                  <c:v>77.52940586713774</c:v>
                </c:pt>
                <c:pt idx="76">
                  <c:v>77.456365187586229</c:v>
                </c:pt>
                <c:pt idx="77">
                  <c:v>77.384616395903734</c:v>
                </c:pt>
                <c:pt idx="78">
                  <c:v>77.31413953323414</c:v>
                </c:pt>
                <c:pt idx="79">
                  <c:v>77.244907654270548</c:v>
                </c:pt>
                <c:pt idx="80">
                  <c:v>77.176888123604584</c:v>
                </c:pt>
                <c:pt idx="81">
                  <c:v>77.110043775224426</c:v>
                </c:pt>
                <c:pt idx="82">
                  <c:v>77.044333939264291</c:v>
                </c:pt>
                <c:pt idx="83">
                  <c:v>76.97971534230652</c:v>
                </c:pt>
                <c:pt idx="84">
                  <c:v>76.916142889042177</c:v>
                </c:pt>
                <c:pt idx="85">
                  <c:v>76.85357033402687</c:v>
                </c:pt>
                <c:pt idx="86">
                  <c:v>76.791950852742588</c:v>
                </c:pt>
                <c:pt idx="87">
                  <c:v>76.731237521288449</c:v>
                </c:pt>
                <c:pt idx="88">
                  <c:v>76.671383713863634</c:v>
                </c:pt>
                <c:pt idx="89">
                  <c:v>76.612343426845086</c:v>
                </c:pt>
                <c:pt idx="90">
                  <c:v>76.554071537763988</c:v>
                </c:pt>
                <c:pt idx="91">
                  <c:v>76.496524006894049</c:v>
                </c:pt>
                <c:pt idx="92">
                  <c:v>76.439658028522771</c:v>
                </c:pt>
                <c:pt idx="93">
                  <c:v>76.383432138312244</c:v>
                </c:pt>
                <c:pt idx="94">
                  <c:v>76.32780628249111</c:v>
                </c:pt>
                <c:pt idx="95">
                  <c:v>76.27274185397151</c:v>
                </c:pt>
                <c:pt idx="96">
                  <c:v>76.21820169986394</c:v>
                </c:pt>
                <c:pt idx="97">
                  <c:v>76.164150104276615</c:v>
                </c:pt>
                <c:pt idx="98">
                  <c:v>76.110552749739441</c:v>
                </c:pt>
                <c:pt idx="99">
                  <c:v>76.057376660086817</c:v>
                </c:pt>
                <c:pt idx="100">
                  <c:v>76.004590127168797</c:v>
                </c:pt>
                <c:pt idx="101">
                  <c:v>75.952162623335965</c:v>
                </c:pt>
                <c:pt idx="102">
                  <c:v>75.900064701257548</c:v>
                </c:pt>
                <c:pt idx="103">
                  <c:v>75.848267882283039</c:v>
                </c:pt>
                <c:pt idx="104">
                  <c:v>75.796744534241355</c:v>
                </c:pt>
                <c:pt idx="105">
                  <c:v>75.745467739287321</c:v>
                </c:pt>
                <c:pt idx="106">
                  <c:v>75.694411152149499</c:v>
                </c:pt>
                <c:pt idx="107">
                  <c:v>75.643548848904317</c:v>
                </c:pt>
                <c:pt idx="108">
                  <c:v>75.59285516619758</c:v>
                </c:pt>
                <c:pt idx="109">
                  <c:v>75.542304530653837</c:v>
                </c:pt>
                <c:pt idx="110">
                  <c:v>75.491871278058085</c:v>
                </c:pt>
                <c:pt idx="111">
                  <c:v>75.441529461759302</c:v>
                </c:pt>
                <c:pt idx="112">
                  <c:v>75.391252649636684</c:v>
                </c:pt>
                <c:pt idx="113">
                  <c:v>75.341013708884631</c:v>
                </c:pt>
                <c:pt idx="114">
                  <c:v>75.290784577817973</c:v>
                </c:pt>
                <c:pt idx="115">
                  <c:v>75.240536023874682</c:v>
                </c:pt>
                <c:pt idx="116">
                  <c:v>75.190237387007699</c:v>
                </c:pt>
                <c:pt idx="117">
                  <c:v>75.139856307715391</c:v>
                </c:pt>
                <c:pt idx="118">
                  <c:v>75.089358439067965</c:v>
                </c:pt>
                <c:pt idx="119">
                  <c:v>75.038707142257508</c:v>
                </c:pt>
                <c:pt idx="120">
                  <c:v>74.987863165440302</c:v>
                </c:pt>
                <c:pt idx="121">
                  <c:v>74.936784305965844</c:v>
                </c:pt>
                <c:pt idx="122">
                  <c:v>74.885425056511409</c:v>
                </c:pt>
                <c:pt idx="123">
                  <c:v>74.833736236181025</c:v>
                </c:pt>
                <c:pt idx="124">
                  <c:v>74.781664608298442</c:v>
                </c:pt>
                <c:pt idx="125">
                  <c:v>74.729152487446171</c:v>
                </c:pt>
                <c:pt idx="126">
                  <c:v>74.676137339291543</c:v>
                </c:pt>
                <c:pt idx="127">
                  <c:v>74.622551377917048</c:v>
                </c:pt>
                <c:pt idx="128">
                  <c:v>74.568321166746784</c:v>
                </c:pt>
                <c:pt idx="129">
                  <c:v>74.513367230748088</c:v>
                </c:pt>
                <c:pt idx="130">
                  <c:v>74.457603689387483</c:v>
                </c:pt>
                <c:pt idx="131">
                  <c:v>74.400937921830277</c:v>
                </c:pt>
                <c:pt idx="132">
                  <c:v>74.343270278070534</c:v>
                </c:pt>
                <c:pt idx="133">
                  <c:v>74.284493852027936</c:v>
                </c:pt>
                <c:pt idx="134">
                  <c:v>74.224494335086192</c:v>
                </c:pt>
                <c:pt idx="135">
                  <c:v>74.163149970989409</c:v>
                </c:pt>
                <c:pt idx="136">
                  <c:v>74.100331635330619</c:v>
                </c:pt>
                <c:pt idx="137">
                  <c:v>74.03590306490608</c:v>
                </c:pt>
                <c:pt idx="138">
                  <c:v>73.969721263762196</c:v>
                </c:pt>
                <c:pt idx="139">
                  <c:v>73.901637113592002</c:v>
                </c:pt>
                <c:pt idx="140">
                  <c:v>73.831496215958055</c:v>
                </c:pt>
                <c:pt idx="141">
                  <c:v>73.759139992320016</c:v>
                </c:pt>
                <c:pt idx="142">
                  <c:v>73.684407064698348</c:v>
                </c:pt>
                <c:pt idx="143">
                  <c:v>73.607134934692269</c:v>
                </c:pt>
                <c:pt idx="144">
                  <c:v>73.527161971210489</c:v>
                </c:pt>
                <c:pt idx="145">
                  <c:v>73.444329707468953</c:v>
                </c:pt>
                <c:pt idx="146">
                  <c:v>73.358485435489868</c:v>
                </c:pt>
                <c:pt idx="147">
                  <c:v>73.269485071614227</c:v>
                </c:pt>
                <c:pt idx="148">
                  <c:v>73.177196249757941</c:v>
                </c:pt>
                <c:pt idx="149">
                  <c:v>73.081501580918584</c:v>
                </c:pt>
                <c:pt idx="150">
                  <c:v>72.982301998694084</c:v>
                </c:pt>
                <c:pt idx="151">
                  <c:v>72.879520092513616</c:v>
                </c:pt>
                <c:pt idx="152">
                  <c:v>72.773103314368697</c:v>
                </c:pt>
                <c:pt idx="153">
                  <c:v>72.663026932688638</c:v>
                </c:pt>
                <c:pt idx="154">
                  <c:v>72.549296600279263</c:v>
                </c:pt>
                <c:pt idx="155">
                  <c:v>72.431950403439586</c:v>
                </c:pt>
                <c:pt idx="156">
                  <c:v>72.311060267639505</c:v>
                </c:pt>
                <c:pt idx="157">
                  <c:v>72.186732612089941</c:v>
                </c:pt>
                <c:pt idx="158">
                  <c:v>72.059108171054049</c:v>
                </c:pt>
                <c:pt idx="159">
                  <c:v>71.928360932898542</c:v>
                </c:pt>
                <c:pt idx="160">
                  <c:v>71.794696186899174</c:v>
                </c:pt>
                <c:pt idx="161">
                  <c:v>71.658347710180635</c:v>
                </c:pt>
                <c:pt idx="162">
                  <c:v>71.519574169850983</c:v>
                </c:pt>
                <c:pt idx="163">
                  <c:v>71.378654855105168</c:v>
                </c:pt>
                <c:pt idx="164">
                  <c:v>71.23588488767362</c:v>
                </c:pt>
                <c:pt idx="165">
                  <c:v>71.091570083806772</c:v>
                </c:pt>
                <c:pt idx="166">
                  <c:v>70.946021655132071</c:v>
                </c:pt>
                <c:pt idx="167">
                  <c:v>70.799550938304719</c:v>
                </c:pt>
                <c:pt idx="168">
                  <c:v>70.652464334584153</c:v>
                </c:pt>
                <c:pt idx="169">
                  <c:v>70.505058621496516</c:v>
                </c:pt>
                <c:pt idx="170">
                  <c:v>70.357616771614914</c:v>
                </c:pt>
                <c:pt idx="171">
                  <c:v>70.210404380776197</c:v>
                </c:pt>
                <c:pt idx="172">
                  <c:v>70.063666772571253</c:v>
                </c:pt>
                <c:pt idx="173">
                  <c:v>69.91762681043194</c:v>
                </c:pt>
                <c:pt idx="174">
                  <c:v>69.772483415498186</c:v>
                </c:pt>
                <c:pt idx="175">
                  <c:v>69.628410759563437</c:v>
                </c:pt>
                <c:pt idx="176">
                  <c:v>69.485558079030639</c:v>
                </c:pt>
                <c:pt idx="177">
                  <c:v>69.344050038590254</c:v>
                </c:pt>
                <c:pt idx="178">
                  <c:v>69.20398756231431</c:v>
                </c:pt>
                <c:pt idx="179">
                  <c:v>69.065449044627258</c:v>
                </c:pt>
                <c:pt idx="180">
                  <c:v>68.928491853417427</c:v>
                </c:pt>
                <c:pt idx="181">
                  <c:v>68.793154041435287</c:v>
                </c:pt>
                <c:pt idx="182">
                  <c:v>68.659456189057749</c:v>
                </c:pt>
                <c:pt idx="183">
                  <c:v>68.527403310472707</c:v>
                </c:pt>
                <c:pt idx="184">
                  <c:v>68.396986765442719</c:v>
                </c:pt>
                <c:pt idx="185">
                  <c:v>68.268186129271868</c:v>
                </c:pt>
                <c:pt idx="186">
                  <c:v>68.140970983817397</c:v>
                </c:pt>
                <c:pt idx="187">
                  <c:v>68.015302601913248</c:v>
                </c:pt>
                <c:pt idx="188">
                  <c:v>67.891135506113969</c:v>
                </c:pt>
                <c:pt idx="189">
                  <c:v>67.768418890061341</c:v>
                </c:pt>
                <c:pt idx="190">
                  <c:v>67.647097896965278</c:v>
                </c:pt>
                <c:pt idx="191">
                  <c:v>67.527114754695148</c:v>
                </c:pt>
                <c:pt idx="192">
                  <c:v>67.408409770877597</c:v>
                </c:pt>
                <c:pt idx="193">
                  <c:v>67.290922194301515</c:v>
                </c:pt>
                <c:pt idx="194">
                  <c:v>67.174590950972984</c:v>
                </c:pt>
                <c:pt idx="195">
                  <c:v>67.059355264478384</c:v>
                </c:pt>
                <c:pt idx="196">
                  <c:v>66.945155171034784</c:v>
                </c:pt>
                <c:pt idx="197">
                  <c:v>66.831931939858038</c:v>
                </c:pt>
                <c:pt idx="198">
                  <c:v>66.719628409368099</c:v>
                </c:pt>
                <c:pt idx="199">
                  <c:v>66.608189249375954</c:v>
                </c:pt>
                <c:pt idx="200">
                  <c:v>66.497561158834912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79.174000000000007</c:v>
                </c:pt>
                <c:pt idx="1">
                  <c:v>78.716999999999999</c:v>
                </c:pt>
                <c:pt idx="2">
                  <c:v>77.804000000000002</c:v>
                </c:pt>
                <c:pt idx="3">
                  <c:v>80.37</c:v>
                </c:pt>
                <c:pt idx="4">
                  <c:v>78.5</c:v>
                </c:pt>
                <c:pt idx="5">
                  <c:v>79.564999999999998</c:v>
                </c:pt>
                <c:pt idx="6">
                  <c:v>79</c:v>
                </c:pt>
                <c:pt idx="7">
                  <c:v>80.325999999999993</c:v>
                </c:pt>
                <c:pt idx="8">
                  <c:v>80.195999999999998</c:v>
                </c:pt>
                <c:pt idx="9">
                  <c:v>80.716999999999999</c:v>
                </c:pt>
                <c:pt idx="10">
                  <c:v>80.652000000000001</c:v>
                </c:pt>
                <c:pt idx="11">
                  <c:v>80.652000000000001</c:v>
                </c:pt>
                <c:pt idx="12">
                  <c:v>81.674000000000007</c:v>
                </c:pt>
                <c:pt idx="13">
                  <c:v>80.391000000000005</c:v>
                </c:pt>
                <c:pt idx="14">
                  <c:v>81.783000000000001</c:v>
                </c:pt>
                <c:pt idx="15">
                  <c:v>79.739000000000004</c:v>
                </c:pt>
                <c:pt idx="16">
                  <c:v>79.325999999999993</c:v>
                </c:pt>
                <c:pt idx="17">
                  <c:v>80.347999999999999</c:v>
                </c:pt>
                <c:pt idx="18">
                  <c:v>80.847999999999999</c:v>
                </c:pt>
                <c:pt idx="19">
                  <c:v>79.695999999999998</c:v>
                </c:pt>
                <c:pt idx="20">
                  <c:v>79.022000000000006</c:v>
                </c:pt>
                <c:pt idx="21">
                  <c:v>80</c:v>
                </c:pt>
                <c:pt idx="22">
                  <c:v>80.543000000000006</c:v>
                </c:pt>
                <c:pt idx="23">
                  <c:v>80.195999999999998</c:v>
                </c:pt>
                <c:pt idx="24">
                  <c:v>79.760999999999996</c:v>
                </c:pt>
                <c:pt idx="25">
                  <c:v>79.543000000000006</c:v>
                </c:pt>
                <c:pt idx="26">
                  <c:v>83.087000000000003</c:v>
                </c:pt>
                <c:pt idx="27">
                  <c:v>81.543000000000006</c:v>
                </c:pt>
                <c:pt idx="28">
                  <c:v>82.522000000000006</c:v>
                </c:pt>
                <c:pt idx="29">
                  <c:v>80.739000000000004</c:v>
                </c:pt>
                <c:pt idx="30">
                  <c:v>81.674000000000007</c:v>
                </c:pt>
                <c:pt idx="31">
                  <c:v>83.477999999999994</c:v>
                </c:pt>
                <c:pt idx="32">
                  <c:v>82.325999999999993</c:v>
                </c:pt>
                <c:pt idx="33">
                  <c:v>82.216999999999999</c:v>
                </c:pt>
                <c:pt idx="34">
                  <c:v>83.435000000000002</c:v>
                </c:pt>
                <c:pt idx="35">
                  <c:v>84.13</c:v>
                </c:pt>
                <c:pt idx="36">
                  <c:v>84.912999999999997</c:v>
                </c:pt>
                <c:pt idx="37">
                  <c:v>84.977999999999994</c:v>
                </c:pt>
                <c:pt idx="38">
                  <c:v>87.63</c:v>
                </c:pt>
                <c:pt idx="39">
                  <c:v>86.391000000000005</c:v>
                </c:pt>
                <c:pt idx="40">
                  <c:v>87.716999999999999</c:v>
                </c:pt>
                <c:pt idx="41">
                  <c:v>89.977999999999994</c:v>
                </c:pt>
                <c:pt idx="42">
                  <c:v>90.739000000000004</c:v>
                </c:pt>
                <c:pt idx="43">
                  <c:v>91.783000000000001</c:v>
                </c:pt>
                <c:pt idx="44">
                  <c:v>92.804000000000002</c:v>
                </c:pt>
                <c:pt idx="45">
                  <c:v>94.739000000000004</c:v>
                </c:pt>
                <c:pt idx="46">
                  <c:v>97.695999999999998</c:v>
                </c:pt>
                <c:pt idx="47">
                  <c:v>99.716999999999999</c:v>
                </c:pt>
                <c:pt idx="48">
                  <c:v>103.39100000000001</c:v>
                </c:pt>
                <c:pt idx="49">
                  <c:v>108.54300000000001</c:v>
                </c:pt>
                <c:pt idx="50">
                  <c:v>115.804</c:v>
                </c:pt>
                <c:pt idx="51">
                  <c:v>124.67400000000001</c:v>
                </c:pt>
                <c:pt idx="52">
                  <c:v>134.89099999999999</c:v>
                </c:pt>
                <c:pt idx="53">
                  <c:v>147.065</c:v>
                </c:pt>
                <c:pt idx="54">
                  <c:v>159.60900000000001</c:v>
                </c:pt>
                <c:pt idx="55">
                  <c:v>169.52199999999999</c:v>
                </c:pt>
                <c:pt idx="56">
                  <c:v>180</c:v>
                </c:pt>
                <c:pt idx="57">
                  <c:v>192.13</c:v>
                </c:pt>
                <c:pt idx="58">
                  <c:v>198.95699999999999</c:v>
                </c:pt>
                <c:pt idx="59">
                  <c:v>204.196</c:v>
                </c:pt>
                <c:pt idx="60">
                  <c:v>206.739</c:v>
                </c:pt>
                <c:pt idx="61">
                  <c:v>206.87</c:v>
                </c:pt>
                <c:pt idx="62">
                  <c:v>205.87</c:v>
                </c:pt>
                <c:pt idx="63">
                  <c:v>200.71700000000001</c:v>
                </c:pt>
                <c:pt idx="64">
                  <c:v>192.08699999999999</c:v>
                </c:pt>
                <c:pt idx="65">
                  <c:v>183.065</c:v>
                </c:pt>
                <c:pt idx="66">
                  <c:v>169.02199999999999</c:v>
                </c:pt>
                <c:pt idx="67">
                  <c:v>154</c:v>
                </c:pt>
                <c:pt idx="68">
                  <c:v>138.95699999999999</c:v>
                </c:pt>
                <c:pt idx="69">
                  <c:v>122.67400000000001</c:v>
                </c:pt>
                <c:pt idx="70">
                  <c:v>107.239</c:v>
                </c:pt>
                <c:pt idx="71">
                  <c:v>95.347999999999999</c:v>
                </c:pt>
                <c:pt idx="72">
                  <c:v>84.695999999999998</c:v>
                </c:pt>
                <c:pt idx="73">
                  <c:v>81.5</c:v>
                </c:pt>
                <c:pt idx="74">
                  <c:v>84.674000000000007</c:v>
                </c:pt>
                <c:pt idx="75">
                  <c:v>90.087000000000003</c:v>
                </c:pt>
                <c:pt idx="76">
                  <c:v>94.87</c:v>
                </c:pt>
                <c:pt idx="77">
                  <c:v>102.435</c:v>
                </c:pt>
                <c:pt idx="78">
                  <c:v>112</c:v>
                </c:pt>
                <c:pt idx="79">
                  <c:v>121.283</c:v>
                </c:pt>
                <c:pt idx="80">
                  <c:v>132.10900000000001</c:v>
                </c:pt>
                <c:pt idx="81">
                  <c:v>141.34800000000001</c:v>
                </c:pt>
                <c:pt idx="82">
                  <c:v>150.065</c:v>
                </c:pt>
                <c:pt idx="83">
                  <c:v>158.13</c:v>
                </c:pt>
                <c:pt idx="84">
                  <c:v>162.67400000000001</c:v>
                </c:pt>
                <c:pt idx="85">
                  <c:v>166.34800000000001</c:v>
                </c:pt>
                <c:pt idx="86">
                  <c:v>167.565</c:v>
                </c:pt>
                <c:pt idx="87">
                  <c:v>163.58699999999999</c:v>
                </c:pt>
                <c:pt idx="88">
                  <c:v>157.08699999999999</c:v>
                </c:pt>
                <c:pt idx="89">
                  <c:v>149.28299999999999</c:v>
                </c:pt>
                <c:pt idx="90">
                  <c:v>139.37</c:v>
                </c:pt>
                <c:pt idx="91">
                  <c:v>125</c:v>
                </c:pt>
                <c:pt idx="92">
                  <c:v>113.413</c:v>
                </c:pt>
                <c:pt idx="93">
                  <c:v>100.261</c:v>
                </c:pt>
                <c:pt idx="94">
                  <c:v>87.174000000000007</c:v>
                </c:pt>
                <c:pt idx="95">
                  <c:v>77.783000000000001</c:v>
                </c:pt>
                <c:pt idx="96">
                  <c:v>72.022000000000006</c:v>
                </c:pt>
                <c:pt idx="97">
                  <c:v>69.5</c:v>
                </c:pt>
                <c:pt idx="98">
                  <c:v>68.195999999999998</c:v>
                </c:pt>
                <c:pt idx="99">
                  <c:v>67.695999999999998</c:v>
                </c:pt>
                <c:pt idx="100">
                  <c:v>69.825999999999993</c:v>
                </c:pt>
                <c:pt idx="101">
                  <c:v>69.956999999999994</c:v>
                </c:pt>
                <c:pt idx="102">
                  <c:v>68.891000000000005</c:v>
                </c:pt>
                <c:pt idx="103">
                  <c:v>68.739000000000004</c:v>
                </c:pt>
                <c:pt idx="104">
                  <c:v>70.13</c:v>
                </c:pt>
                <c:pt idx="105">
                  <c:v>70.891000000000005</c:v>
                </c:pt>
                <c:pt idx="106">
                  <c:v>72.152000000000001</c:v>
                </c:pt>
                <c:pt idx="107">
                  <c:v>70.695999999999998</c:v>
                </c:pt>
                <c:pt idx="108">
                  <c:v>70.543000000000006</c:v>
                </c:pt>
                <c:pt idx="109">
                  <c:v>70.87</c:v>
                </c:pt>
                <c:pt idx="110">
                  <c:v>71.87</c:v>
                </c:pt>
                <c:pt idx="111">
                  <c:v>71.304000000000002</c:v>
                </c:pt>
                <c:pt idx="112">
                  <c:v>69.13</c:v>
                </c:pt>
                <c:pt idx="113">
                  <c:v>71.174000000000007</c:v>
                </c:pt>
                <c:pt idx="114">
                  <c:v>71.891000000000005</c:v>
                </c:pt>
                <c:pt idx="115">
                  <c:v>69.064999999999998</c:v>
                </c:pt>
                <c:pt idx="116">
                  <c:v>70.739000000000004</c:v>
                </c:pt>
                <c:pt idx="117">
                  <c:v>70.304000000000002</c:v>
                </c:pt>
                <c:pt idx="118">
                  <c:v>70.956999999999994</c:v>
                </c:pt>
                <c:pt idx="119">
                  <c:v>70.325999999999993</c:v>
                </c:pt>
                <c:pt idx="120">
                  <c:v>71.847999999999999</c:v>
                </c:pt>
                <c:pt idx="121">
                  <c:v>70.195999999999998</c:v>
                </c:pt>
                <c:pt idx="122">
                  <c:v>68.477999999999994</c:v>
                </c:pt>
                <c:pt idx="123">
                  <c:v>69.695999999999998</c:v>
                </c:pt>
                <c:pt idx="124">
                  <c:v>68.912999999999997</c:v>
                </c:pt>
                <c:pt idx="125">
                  <c:v>69.325999999999993</c:v>
                </c:pt>
                <c:pt idx="126">
                  <c:v>71.043000000000006</c:v>
                </c:pt>
                <c:pt idx="127">
                  <c:v>69.435000000000002</c:v>
                </c:pt>
                <c:pt idx="128">
                  <c:v>67.891000000000005</c:v>
                </c:pt>
                <c:pt idx="129">
                  <c:v>68.587000000000003</c:v>
                </c:pt>
                <c:pt idx="130">
                  <c:v>68.477999999999994</c:v>
                </c:pt>
                <c:pt idx="131">
                  <c:v>68.456999999999994</c:v>
                </c:pt>
                <c:pt idx="132">
                  <c:v>67.825999999999993</c:v>
                </c:pt>
                <c:pt idx="133">
                  <c:v>68.825999999999993</c:v>
                </c:pt>
                <c:pt idx="134">
                  <c:v>67.587000000000003</c:v>
                </c:pt>
                <c:pt idx="135">
                  <c:v>66.847999999999999</c:v>
                </c:pt>
                <c:pt idx="136">
                  <c:v>68</c:v>
                </c:pt>
                <c:pt idx="137">
                  <c:v>67.108999999999995</c:v>
                </c:pt>
                <c:pt idx="138">
                  <c:v>67.412999999999997</c:v>
                </c:pt>
                <c:pt idx="139">
                  <c:v>68.977999999999994</c:v>
                </c:pt>
                <c:pt idx="140">
                  <c:v>68.522000000000006</c:v>
                </c:pt>
                <c:pt idx="141">
                  <c:v>68.412999999999997</c:v>
                </c:pt>
                <c:pt idx="142">
                  <c:v>68.37</c:v>
                </c:pt>
                <c:pt idx="143">
                  <c:v>66.456999999999994</c:v>
                </c:pt>
                <c:pt idx="144">
                  <c:v>66.435000000000002</c:v>
                </c:pt>
                <c:pt idx="145">
                  <c:v>68.543000000000006</c:v>
                </c:pt>
                <c:pt idx="146">
                  <c:v>67.13</c:v>
                </c:pt>
                <c:pt idx="147">
                  <c:v>67.304000000000002</c:v>
                </c:pt>
                <c:pt idx="148">
                  <c:v>67.5</c:v>
                </c:pt>
                <c:pt idx="149">
                  <c:v>67.283000000000001</c:v>
                </c:pt>
                <c:pt idx="150">
                  <c:v>67.283000000000001</c:v>
                </c:pt>
                <c:pt idx="151">
                  <c:v>66.783000000000001</c:v>
                </c:pt>
                <c:pt idx="152">
                  <c:v>66.956999999999994</c:v>
                </c:pt>
                <c:pt idx="153">
                  <c:v>66.695999999999998</c:v>
                </c:pt>
                <c:pt idx="154">
                  <c:v>67.022000000000006</c:v>
                </c:pt>
                <c:pt idx="155">
                  <c:v>67.216999999999999</c:v>
                </c:pt>
                <c:pt idx="156">
                  <c:v>65.912999999999997</c:v>
                </c:pt>
                <c:pt idx="157">
                  <c:v>67</c:v>
                </c:pt>
                <c:pt idx="158">
                  <c:v>66.043000000000006</c:v>
                </c:pt>
                <c:pt idx="159">
                  <c:v>65.152000000000001</c:v>
                </c:pt>
                <c:pt idx="160">
                  <c:v>67.63</c:v>
                </c:pt>
                <c:pt idx="161">
                  <c:v>66.956999999999994</c:v>
                </c:pt>
                <c:pt idx="162">
                  <c:v>65.477999999999994</c:v>
                </c:pt>
                <c:pt idx="163">
                  <c:v>66.825999999999993</c:v>
                </c:pt>
                <c:pt idx="164">
                  <c:v>65.174000000000007</c:v>
                </c:pt>
                <c:pt idx="165">
                  <c:v>64.912999999999997</c:v>
                </c:pt>
                <c:pt idx="166">
                  <c:v>65.87</c:v>
                </c:pt>
                <c:pt idx="167">
                  <c:v>65.891000000000005</c:v>
                </c:pt>
                <c:pt idx="168">
                  <c:v>66.195999999999998</c:v>
                </c:pt>
                <c:pt idx="169">
                  <c:v>66.347999999999999</c:v>
                </c:pt>
                <c:pt idx="170">
                  <c:v>64.935000000000002</c:v>
                </c:pt>
                <c:pt idx="171">
                  <c:v>65.064999999999998</c:v>
                </c:pt>
                <c:pt idx="172">
                  <c:v>65.522000000000006</c:v>
                </c:pt>
                <c:pt idx="173">
                  <c:v>63.783000000000001</c:v>
                </c:pt>
                <c:pt idx="174">
                  <c:v>62.63</c:v>
                </c:pt>
                <c:pt idx="175">
                  <c:v>64.435000000000002</c:v>
                </c:pt>
                <c:pt idx="176">
                  <c:v>65.847999999999999</c:v>
                </c:pt>
                <c:pt idx="177">
                  <c:v>64.652000000000001</c:v>
                </c:pt>
                <c:pt idx="178">
                  <c:v>65.456999999999994</c:v>
                </c:pt>
                <c:pt idx="179">
                  <c:v>63.87</c:v>
                </c:pt>
                <c:pt idx="180">
                  <c:v>65.674000000000007</c:v>
                </c:pt>
                <c:pt idx="181">
                  <c:v>64.739000000000004</c:v>
                </c:pt>
                <c:pt idx="182">
                  <c:v>65.022000000000006</c:v>
                </c:pt>
                <c:pt idx="183">
                  <c:v>64.239000000000004</c:v>
                </c:pt>
                <c:pt idx="184">
                  <c:v>64.652000000000001</c:v>
                </c:pt>
                <c:pt idx="185">
                  <c:v>64.347999999999999</c:v>
                </c:pt>
                <c:pt idx="186">
                  <c:v>64.587000000000003</c:v>
                </c:pt>
                <c:pt idx="187">
                  <c:v>64.695999999999998</c:v>
                </c:pt>
                <c:pt idx="188">
                  <c:v>64.283000000000001</c:v>
                </c:pt>
                <c:pt idx="189">
                  <c:v>65.152000000000001</c:v>
                </c:pt>
                <c:pt idx="190">
                  <c:v>63.63</c:v>
                </c:pt>
                <c:pt idx="191">
                  <c:v>65.716999999999999</c:v>
                </c:pt>
                <c:pt idx="192">
                  <c:v>65.216999999999999</c:v>
                </c:pt>
                <c:pt idx="193">
                  <c:v>64.695999999999998</c:v>
                </c:pt>
                <c:pt idx="194">
                  <c:v>63.412999999999997</c:v>
                </c:pt>
                <c:pt idx="195">
                  <c:v>64.195999999999998</c:v>
                </c:pt>
                <c:pt idx="196">
                  <c:v>63.087000000000003</c:v>
                </c:pt>
                <c:pt idx="197">
                  <c:v>65.347999999999999</c:v>
                </c:pt>
                <c:pt idx="198">
                  <c:v>64.956999999999994</c:v>
                </c:pt>
                <c:pt idx="199">
                  <c:v>62.761000000000003</c:v>
                </c:pt>
                <c:pt idx="200">
                  <c:v>63.957000000000001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78.154736222274991</c:v>
                </c:pt>
                <c:pt idx="1">
                  <c:v>78.310876399707325</c:v>
                </c:pt>
                <c:pt idx="2">
                  <c:v>78.46618565197916</c:v>
                </c:pt>
                <c:pt idx="3">
                  <c:v>78.620545691135888</c:v>
                </c:pt>
                <c:pt idx="4">
                  <c:v>78.773824266300608</c:v>
                </c:pt>
                <c:pt idx="5">
                  <c:v>78.925873821434053</c:v>
                </c:pt>
                <c:pt idx="6">
                  <c:v>79.076530076617416</c:v>
                </c:pt>
                <c:pt idx="7">
                  <c:v>79.225610540997152</c:v>
                </c:pt>
                <c:pt idx="8">
                  <c:v>79.372912969939108</c:v>
                </c:pt>
                <c:pt idx="9">
                  <c:v>79.518213784749875</c:v>
                </c:pt>
                <c:pt idx="10">
                  <c:v>79.661266481089143</c:v>
                </c:pt>
                <c:pt idx="11">
                  <c:v>79.801800062772259</c:v>
                </c:pt>
                <c:pt idx="12">
                  <c:v>79.939517552354559</c:v>
                </c:pt>
                <c:pt idx="13">
                  <c:v>80.074094650709071</c:v>
                </c:pt>
                <c:pt idx="14">
                  <c:v>80.205178647803152</c:v>
                </c:pt>
                <c:pt idx="15">
                  <c:v>80.332387730595329</c:v>
                </c:pt>
                <c:pt idx="16">
                  <c:v>80.455310898073293</c:v>
                </c:pt>
                <c:pt idx="17">
                  <c:v>80.573508787453932</c:v>
                </c:pt>
                <c:pt idx="18">
                  <c:v>80.686515852722593</c:v>
                </c:pt>
                <c:pt idx="19">
                  <c:v>80.793844534882112</c:v>
                </c:pt>
                <c:pt idx="20">
                  <c:v>80.89499234578534</c:v>
                </c:pt>
                <c:pt idx="21">
                  <c:v>80.989453183256572</c:v>
                </c:pt>
                <c:pt idx="22">
                  <c:v>81.076734738620104</c:v>
                </c:pt>
                <c:pt idx="23">
                  <c:v>81.156384586331313</c:v>
                </c:pt>
                <c:pt idx="24">
                  <c:v>81.228028495964054</c:v>
                </c:pt>
                <c:pt idx="25">
                  <c:v>81.291425708356485</c:v>
                </c:pt>
                <c:pt idx="26">
                  <c:v>81.346547380612719</c:v>
                </c:pt>
                <c:pt idx="27">
                  <c:v>81.393686105495902</c:v>
                </c:pt>
                <c:pt idx="28">
                  <c:v>81.433606272933318</c:v>
                </c:pt>
                <c:pt idx="29">
                  <c:v>81.46774691237168</c:v>
                </c:pt>
                <c:pt idx="30">
                  <c:v>81.498490282406053</c:v>
                </c:pt>
                <c:pt idx="31">
                  <c:v>81.52951048598662</c:v>
                </c:pt>
                <c:pt idx="32">
                  <c:v>81.566216281281299</c:v>
                </c:pt>
                <c:pt idx="33">
                  <c:v>81.616300399156643</c:v>
                </c:pt>
                <c:pt idx="34">
                  <c:v>81.690403342247052</c:v>
                </c:pt>
                <c:pt idx="35">
                  <c:v>81.802892072343326</c:v>
                </c:pt>
                <c:pt idx="36">
                  <c:v>81.972742514495863</c:v>
                </c:pt>
                <c:pt idx="37">
                  <c:v>82.224498966787564</c:v>
                </c:pt>
                <c:pt idx="38">
                  <c:v>82.58926326497928</c:v>
                </c:pt>
                <c:pt idx="39">
                  <c:v>83.105642486039571</c:v>
                </c:pt>
                <c:pt idx="40">
                  <c:v>83.82055745940086</c:v>
                </c:pt>
                <c:pt idx="41">
                  <c:v>84.789787685167994</c:v>
                </c:pt>
                <c:pt idx="42">
                  <c:v>86.078104628114488</c:v>
                </c:pt>
                <c:pt idx="43">
                  <c:v>87.758828589261114</c:v>
                </c:pt>
                <c:pt idx="44">
                  <c:v>89.912638254613569</c:v>
                </c:pt>
                <c:pt idx="45">
                  <c:v>92.625469163746317</c:v>
                </c:pt>
                <c:pt idx="46">
                  <c:v>95.985357250219721</c:v>
                </c:pt>
                <c:pt idx="47">
                  <c:v>100.07811047102574</c:v>
                </c:pt>
                <c:pt idx="48">
                  <c:v>104.98171249334847</c:v>
                </c:pt>
                <c:pt idx="49">
                  <c:v>110.75935867473864</c:v>
                </c:pt>
                <c:pt idx="50">
                  <c:v>117.45097948099429</c:v>
                </c:pt>
                <c:pt idx="51">
                  <c:v>125.06302453054865</c:v>
                </c:pt>
                <c:pt idx="52">
                  <c:v>133.55621789100968</c:v>
                </c:pt>
                <c:pt idx="53">
                  <c:v>142.83109168974985</c:v>
                </c:pt>
                <c:pt idx="54">
                  <c:v>152.71158833999664</c:v>
                </c:pt>
                <c:pt idx="55">
                  <c:v>162.92814419877249</c:v>
                </c:pt>
                <c:pt idx="56">
                  <c:v>173.10354246465241</c:v>
                </c:pt>
                <c:pt idx="57">
                  <c:v>182.74718193586514</c:v>
                </c:pt>
                <c:pt idx="58">
                  <c:v>191.26539634174677</c:v>
                </c:pt>
                <c:pt idx="59">
                  <c:v>197.99567393485228</c:v>
                </c:pt>
                <c:pt idx="60">
                  <c:v>202.26958479377387</c:v>
                </c:pt>
                <c:pt idx="61">
                  <c:v>203.50223917675766</c:v>
                </c:pt>
                <c:pt idx="62">
                  <c:v>201.29622757346962</c:v>
                </c:pt>
                <c:pt idx="63">
                  <c:v>195.5383784903386</c:v>
                </c:pt>
                <c:pt idx="64">
                  <c:v>186.46275502529699</c:v>
                </c:pt>
                <c:pt idx="65">
                  <c:v>174.65687449765736</c:v>
                </c:pt>
                <c:pt idx="66">
                  <c:v>161.00100397480398</c:v>
                </c:pt>
                <c:pt idx="67">
                  <c:v>146.54918052906507</c:v>
                </c:pt>
                <c:pt idx="68">
                  <c:v>132.37859428191317</c:v>
                </c:pt>
                <c:pt idx="69">
                  <c:v>119.44393689643009</c:v>
                </c:pt>
                <c:pt idx="70">
                  <c:v>108.47104582606239</c:v>
                </c:pt>
                <c:pt idx="71">
                  <c:v>99.910596225937411</c:v>
                </c:pt>
                <c:pt idx="72">
                  <c:v>93.953301949782812</c:v>
                </c:pt>
                <c:pt idx="73">
                  <c:v>90.590532894633952</c:v>
                </c:pt>
                <c:pt idx="74">
                  <c:v>89.694252895575204</c:v>
                </c:pt>
                <c:pt idx="75">
                  <c:v>91.089657173840152</c:v>
                </c:pt>
                <c:pt idx="76">
                  <c:v>94.600857340654429</c:v>
                </c:pt>
                <c:pt idx="77">
                  <c:v>100.06036659422278</c:v>
                </c:pt>
                <c:pt idx="78">
                  <c:v>107.28323836726524</c:v>
                </c:pt>
                <c:pt idx="79">
                  <c:v>116.01469213408399</c:v>
                </c:pt>
                <c:pt idx="80">
                  <c:v>125.86612321290218</c:v>
                </c:pt>
                <c:pt idx="81">
                  <c:v>136.2594542361775</c:v>
                </c:pt>
                <c:pt idx="82">
                  <c:v>146.40357282287118</c:v>
                </c:pt>
                <c:pt idx="83">
                  <c:v>155.32643769619145</c:v>
                </c:pt>
                <c:pt idx="84">
                  <c:v>161.9780019415565</c:v>
                </c:pt>
                <c:pt idx="85">
                  <c:v>165.39959845409589</c:v>
                </c:pt>
                <c:pt idx="86">
                  <c:v>164.92776865863638</c:v>
                </c:pt>
                <c:pt idx="87">
                  <c:v>160.37526022199145</c:v>
                </c:pt>
                <c:pt idx="88">
                  <c:v>152.1238717909805</c:v>
                </c:pt>
                <c:pt idx="89">
                  <c:v>141.08335603553763</c:v>
                </c:pt>
                <c:pt idx="90">
                  <c:v>128.51479462502263</c:v>
                </c:pt>
                <c:pt idx="91">
                  <c:v>115.76767610652988</c:v>
                </c:pt>
                <c:pt idx="92">
                  <c:v>104.01272146459597</c:v>
                </c:pt>
                <c:pt idx="93">
                  <c:v>94.050660442307532</c:v>
                </c:pt>
                <c:pt idx="94">
                  <c:v>86.242440960126984</c:v>
                </c:pt>
                <c:pt idx="95">
                  <c:v>80.557623721187568</c:v>
                </c:pt>
                <c:pt idx="96">
                  <c:v>76.698863753658145</c:v>
                </c:pt>
                <c:pt idx="97">
                  <c:v>74.246428123226877</c:v>
                </c:pt>
                <c:pt idx="98">
                  <c:v>72.777404726087724</c:v>
                </c:pt>
                <c:pt idx="99">
                  <c:v>71.937915764311015</c:v>
                </c:pt>
                <c:pt idx="100">
                  <c:v>71.469333176795502</c:v>
                </c:pt>
                <c:pt idx="101">
                  <c:v>71.202668853984264</c:v>
                </c:pt>
                <c:pt idx="102">
                  <c:v>71.037927556210661</c:v>
                </c:pt>
                <c:pt idx="103">
                  <c:v>70.921100588869351</c:v>
                </c:pt>
                <c:pt idx="104">
                  <c:v>70.825426690531728</c:v>
                </c:pt>
                <c:pt idx="105">
                  <c:v>70.738706151577688</c:v>
                </c:pt>
                <c:pt idx="106">
                  <c:v>70.655826177168194</c:v>
                </c:pt>
                <c:pt idx="107">
                  <c:v>70.574841654744702</c:v>
                </c:pt>
                <c:pt idx="108">
                  <c:v>70.495123825388276</c:v>
                </c:pt>
                <c:pt idx="109">
                  <c:v>70.416566881537221</c:v>
                </c:pt>
                <c:pt idx="110">
                  <c:v>70.339278083940926</c:v>
                </c:pt>
                <c:pt idx="111">
                  <c:v>70.263466207543004</c:v>
                </c:pt>
                <c:pt idx="112">
                  <c:v>70.189401767048295</c:v>
                </c:pt>
                <c:pt idx="113">
                  <c:v>70.117397843427781</c:v>
                </c:pt>
                <c:pt idx="114">
                  <c:v>70.047792205945925</c:v>
                </c:pt>
                <c:pt idx="115">
                  <c:v>69.980923798838475</c:v>
                </c:pt>
                <c:pt idx="116">
                  <c:v>69.917101349888043</c:v>
                </c:pt>
                <c:pt idx="117">
                  <c:v>69.856563673115915</c:v>
                </c:pt>
                <c:pt idx="118">
                  <c:v>69.799431532930313</c:v>
                </c:pt>
                <c:pt idx="119">
                  <c:v>69.74564956897008</c:v>
                </c:pt>
                <c:pt idx="120">
                  <c:v>69.694913583969495</c:v>
                </c:pt>
                <c:pt idx="121">
                  <c:v>69.646575252686759</c:v>
                </c:pt>
                <c:pt idx="122">
                  <c:v>69.599519015291634</c:v>
                </c:pt>
                <c:pt idx="123">
                  <c:v>69.552024695426923</c:v>
                </c:pt>
                <c:pt idx="124">
                  <c:v>69.501671388568099</c:v>
                </c:pt>
                <c:pt idx="125">
                  <c:v>69.445392274156106</c:v>
                </c:pt>
                <c:pt idx="126">
                  <c:v>69.379814208918589</c:v>
                </c:pt>
                <c:pt idx="127">
                  <c:v>69.301950708234926</c:v>
                </c:pt>
                <c:pt idx="128">
                  <c:v>69.210137356054076</c:v>
                </c:pt>
                <c:pt idx="129">
                  <c:v>69.10487485877259</c:v>
                </c:pt>
                <c:pt idx="130">
                  <c:v>68.989137987626137</c:v>
                </c:pt>
                <c:pt idx="131">
                  <c:v>68.867860557638167</c:v>
                </c:pt>
                <c:pt idx="132">
                  <c:v>68.746692609875453</c:v>
                </c:pt>
                <c:pt idx="133">
                  <c:v>68.630520221074818</c:v>
                </c:pt>
                <c:pt idx="134">
                  <c:v>68.522368303335597</c:v>
                </c:pt>
                <c:pt idx="135">
                  <c:v>68.423078609910704</c:v>
                </c:pt>
                <c:pt idx="136">
                  <c:v>68.331735479416835</c:v>
                </c:pt>
                <c:pt idx="137">
                  <c:v>68.2464832750738</c:v>
                </c:pt>
                <c:pt idx="138">
                  <c:v>68.165314442535404</c:v>
                </c:pt>
                <c:pt idx="139">
                  <c:v>68.086567769562976</c:v>
                </c:pt>
                <c:pt idx="140">
                  <c:v>68.009098619063394</c:v>
                </c:pt>
                <c:pt idx="141">
                  <c:v>67.932226801828676</c:v>
                </c:pt>
                <c:pt idx="142">
                  <c:v>67.855596831120209</c:v>
                </c:pt>
                <c:pt idx="143">
                  <c:v>67.779042730459395</c:v>
                </c:pt>
                <c:pt idx="144">
                  <c:v>67.702493804921787</c:v>
                </c:pt>
                <c:pt idx="145">
                  <c:v>67.625921398641069</c:v>
                </c:pt>
                <c:pt idx="146">
                  <c:v>67.549313410993918</c:v>
                </c:pt>
                <c:pt idx="147">
                  <c:v>67.472663745756094</c:v>
                </c:pt>
                <c:pt idx="148">
                  <c:v>67.395968498129818</c:v>
                </c:pt>
                <c:pt idx="149">
                  <c:v>67.319224757977494</c:v>
                </c:pt>
                <c:pt idx="150">
                  <c:v>67.242430298489111</c:v>
                </c:pt>
                <c:pt idx="151">
                  <c:v>67.165583525695112</c:v>
                </c:pt>
                <c:pt idx="152">
                  <c:v>67.088683491222767</c:v>
                </c:pt>
                <c:pt idx="153">
                  <c:v>67.011729912083808</c:v>
                </c:pt>
                <c:pt idx="154">
                  <c:v>66.934723182233768</c:v>
                </c:pt>
                <c:pt idx="155">
                  <c:v>66.857664371356989</c:v>
                </c:pt>
                <c:pt idx="156">
                  <c:v>66.780555209186886</c:v>
                </c:pt>
                <c:pt idx="157">
                  <c:v>66.703398054786419</c:v>
                </c:pt>
                <c:pt idx="158">
                  <c:v>66.626195851022032</c:v>
                </c:pt>
                <c:pt idx="159">
                  <c:v>66.54895206522292</c:v>
                </c:pt>
                <c:pt idx="160">
                  <c:v>66.471670617727924</c:v>
                </c:pt>
                <c:pt idx="161">
                  <c:v>66.394355800641236</c:v>
                </c:pt>
                <c:pt idx="162">
                  <c:v>66.317012189595061</c:v>
                </c:pt>
                <c:pt idx="163">
                  <c:v>66.239644551619989</c:v>
                </c:pt>
                <c:pt idx="164">
                  <c:v>66.162257752331357</c:v>
                </c:pt>
                <c:pt idx="165">
                  <c:v>66.084856665551044</c:v>
                </c:pt>
                <c:pt idx="166">
                  <c:v>66.00744608821779</c:v>
                </c:pt>
                <c:pt idx="167">
                  <c:v>65.930030663022194</c:v>
                </c:pt>
                <c:pt idx="168">
                  <c:v>65.852614810682255</c:v>
                </c:pt>
                <c:pt idx="169">
                  <c:v>65.775202673192908</c:v>
                </c:pt>
                <c:pt idx="170">
                  <c:v>65.697798068789155</c:v>
                </c:pt>
                <c:pt idx="171">
                  <c:v>65.620404458796116</c:v>
                </c:pt>
                <c:pt idx="172">
                  <c:v>65.543024926035642</c:v>
                </c:pt>
                <c:pt idx="173">
                  <c:v>65.465662164041618</c:v>
                </c:pt>
                <c:pt idx="174">
                  <c:v>65.388318476016352</c:v>
                </c:pt>
                <c:pt idx="175">
                  <c:v>65.31099578224395</c:v>
                </c:pt>
                <c:pt idx="176">
                  <c:v>65.233695634557009</c:v>
                </c:pt>
                <c:pt idx="177">
                  <c:v>65.156419236419367</c:v>
                </c:pt>
                <c:pt idx="178">
                  <c:v>65.079167467226384</c:v>
                </c:pt>
                <c:pt idx="179">
                  <c:v>65.001940909517771</c:v>
                </c:pt>
                <c:pt idx="180">
                  <c:v>64.924739877930463</c:v>
                </c:pt>
                <c:pt idx="181">
                  <c:v>64.847564448874621</c:v>
                </c:pt>
                <c:pt idx="182">
                  <c:v>64.770414490081848</c:v>
                </c:pt>
                <c:pt idx="183">
                  <c:v>64.693289689340617</c:v>
                </c:pt>
                <c:pt idx="184">
                  <c:v>64.616189581891234</c:v>
                </c:pt>
                <c:pt idx="185">
                  <c:v>64.539113576095886</c:v>
                </c:pt>
                <c:pt idx="186">
                  <c:v>64.462060977126413</c:v>
                </c:pt>
                <c:pt idx="187">
                  <c:v>64.385031008519135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78.154736221529802</c:v>
                </c:pt>
                <c:pt idx="1">
                  <c:v>78.310876398065943</c:v>
                </c:pt>
                <c:pt idx="2">
                  <c:v>78.466185648407262</c:v>
                </c:pt>
                <c:pt idx="3">
                  <c:v>78.620545683456271</c:v>
                </c:pt>
                <c:pt idx="4">
                  <c:v>78.77382424998774</c:v>
                </c:pt>
                <c:pt idx="5">
                  <c:v>78.925873787198981</c:v>
                </c:pt>
                <c:pt idx="6">
                  <c:v>79.076530005633103</c:v>
                </c:pt>
                <c:pt idx="7">
                  <c:v>79.225610395583999</c:v>
                </c:pt>
                <c:pt idx="8">
                  <c:v>79.372912675635817</c:v>
                </c:pt>
                <c:pt idx="9">
                  <c:v>79.518213196263119</c:v>
                </c:pt>
                <c:pt idx="10">
                  <c:v>79.661265318494259</c:v>
                </c:pt>
                <c:pt idx="11">
                  <c:v>79.801797793585294</c:v>
                </c:pt>
                <c:pt idx="12">
                  <c:v>79.939513176505869</c:v>
                </c:pt>
                <c:pt idx="13">
                  <c:v>80.074086313811577</c:v>
                </c:pt>
                <c:pt idx="14">
                  <c:v>80.205162955135577</c:v>
                </c:pt>
                <c:pt idx="15">
                  <c:v>80.332358546970312</c:v>
                </c:pt>
                <c:pt idx="16">
                  <c:v>80.455257277451551</c:v>
                </c:pt>
                <c:pt idx="17">
                  <c:v>80.573411451205715</c:v>
                </c:pt>
                <c:pt idx="18">
                  <c:v>80.686341283568439</c:v>
                </c:pt>
                <c:pt idx="19">
                  <c:v>80.793535213059386</c:v>
                </c:pt>
                <c:pt idx="20">
                  <c:v>80.894450839176173</c:v>
                </c:pt>
                <c:pt idx="21">
                  <c:v>80.988516598445173</c:v>
                </c:pt>
                <c:pt idx="22">
                  <c:v>81.075134294160321</c:v>
                </c:pt>
                <c:pt idx="23">
                  <c:v>81.153682593127982</c:v>
                </c:pt>
                <c:pt idx="24">
                  <c:v>81.223521594686929</c:v>
                </c:pt>
                <c:pt idx="25">
                  <c:v>81.283998561936286</c:v>
                </c:pt>
                <c:pt idx="26">
                  <c:v>81.334454881214384</c:v>
                </c:pt>
                <c:pt idx="27">
                  <c:v>81.374234282406405</c:v>
                </c:pt>
                <c:pt idx="28">
                  <c:v>81.402692309015976</c:v>
                </c:pt>
                <c:pt idx="29">
                  <c:v>81.419206973147297</c:v>
                </c:pt>
                <c:pt idx="30">
                  <c:v>81.423190467489903</c:v>
                </c:pt>
                <c:pt idx="31">
                  <c:v>81.414101735988183</c:v>
                </c:pt>
                <c:pt idx="32">
                  <c:v>81.391459630207066</c:v>
                </c:pt>
                <c:pt idx="33">
                  <c:v>81.354856303761224</c:v>
                </c:pt>
                <c:pt idx="34">
                  <c:v>81.303970427964217</c:v>
                </c:pt>
                <c:pt idx="35">
                  <c:v>81.238579754295813</c:v>
                </c:pt>
                <c:pt idx="36">
                  <c:v>81.158572509975443</c:v>
                </c:pt>
                <c:pt idx="37">
                  <c:v>81.063957098182257</c:v>
                </c:pt>
                <c:pt idx="38">
                  <c:v>80.954869589561056</c:v>
                </c:pt>
                <c:pt idx="39">
                  <c:v>80.831578540044248</c:v>
                </c:pt>
                <c:pt idx="40">
                  <c:v>80.694486752580431</c:v>
                </c:pt>
                <c:pt idx="41">
                  <c:v>80.544129714874131</c:v>
                </c:pt>
                <c:pt idx="42">
                  <c:v>80.381170586201321</c:v>
                </c:pt>
                <c:pt idx="43">
                  <c:v>80.206391765179745</c:v>
                </c:pt>
                <c:pt idx="44">
                  <c:v>80.020683236020005</c:v>
                </c:pt>
                <c:pt idx="45">
                  <c:v>79.825028050851117</c:v>
                </c:pt>
                <c:pt idx="46">
                  <c:v>79.620485447714742</c:v>
                </c:pt>
                <c:pt idx="47">
                  <c:v>79.408172216579786</c:v>
                </c:pt>
                <c:pt idx="48">
                  <c:v>79.189243000660241</c:v>
                </c:pt>
                <c:pt idx="49">
                  <c:v>78.964870252372819</c:v>
                </c:pt>
                <c:pt idx="50">
                  <c:v>78.736224551423106</c:v>
                </c:pt>
                <c:pt idx="51">
                  <c:v>78.504455939718227</c:v>
                </c:pt>
                <c:pt idx="52">
                  <c:v>78.27067684047006</c:v>
                </c:pt>
                <c:pt idx="53">
                  <c:v>78.035947015900405</c:v>
                </c:pt>
                <c:pt idx="54">
                  <c:v>77.801260889674552</c:v>
                </c:pt>
                <c:pt idx="55">
                  <c:v>77.567537427043817</c:v>
                </c:pt>
                <c:pt idx="56">
                  <c:v>77.335612637256801</c:v>
                </c:pt>
                <c:pt idx="57">
                  <c:v>77.106234646999255</c:v>
                </c:pt>
                <c:pt idx="58">
                  <c:v>76.880061196160014</c:v>
                </c:pt>
                <c:pt idx="59">
                  <c:v>76.657659331458319</c:v>
                </c:pt>
                <c:pt idx="60">
                  <c:v>76.439507020545889</c:v>
                </c:pt>
                <c:pt idx="61">
                  <c:v>76.225996378346807</c:v>
                </c:pt>
                <c:pt idx="62">
                  <c:v>76.017438186408953</c:v>
                </c:pt>
                <c:pt idx="63">
                  <c:v>75.814067391747187</c:v>
                </c:pt>
                <c:pt idx="64">
                  <c:v>75.616049290419795</c:v>
                </c:pt>
                <c:pt idx="65">
                  <c:v>75.423486129183061</c:v>
                </c:pt>
                <c:pt idx="66">
                  <c:v>75.23642389253186</c:v>
                </c:pt>
                <c:pt idx="67">
                  <c:v>75.054859079217096</c:v>
                </c:pt>
                <c:pt idx="68">
                  <c:v>74.87874530945119</c:v>
                </c:pt>
                <c:pt idx="69">
                  <c:v>74.707999639568982</c:v>
                </c:pt>
                <c:pt idx="70">
                  <c:v>74.542508493572271</c:v>
                </c:pt>
                <c:pt idx="71">
                  <c:v>74.382133149923121</c:v>
                </c:pt>
                <c:pt idx="72">
                  <c:v>74.226714746747703</c:v>
                </c:pt>
                <c:pt idx="73">
                  <c:v>74.07607878918995</c:v>
                </c:pt>
                <c:pt idx="74">
                  <c:v>73.930039159168672</c:v>
                </c:pt>
                <c:pt idx="75">
                  <c:v>73.788401640563194</c:v>
                </c:pt>
                <c:pt idx="76">
                  <c:v>73.650966982300886</c:v>
                </c:pt>
                <c:pt idx="77">
                  <c:v>73.517533528405025</c:v>
                </c:pt>
                <c:pt idx="78">
                  <c:v>73.387899448256491</c:v>
                </c:pt>
                <c:pt idx="79">
                  <c:v>73.261864602573297</c:v>
                </c:pt>
                <c:pt idx="80">
                  <c:v>73.13923208132924</c:v>
                </c:pt>
                <c:pt idx="81">
                  <c:v>73.019809449381924</c:v>
                </c:pt>
                <c:pt idx="82">
                  <c:v>72.903409734268422</c:v>
                </c:pt>
                <c:pt idx="83">
                  <c:v>72.789852188718783</c:v>
                </c:pt>
                <c:pt idx="84">
                  <c:v>72.678962858140352</c:v>
                </c:pt>
                <c:pt idx="85">
                  <c:v>72.570574980812225</c:v>
                </c:pt>
                <c:pt idx="86">
                  <c:v>72.46452924592694</c:v>
                </c:pt>
                <c:pt idx="87">
                  <c:v>72.360673932023133</c:v>
                </c:pt>
                <c:pt idx="88">
                  <c:v>72.258864945841722</c:v>
                </c:pt>
                <c:pt idx="89">
                  <c:v>72.158965779255439</c:v>
                </c:pt>
                <c:pt idx="90">
                  <c:v>72.060847399699668</c:v>
                </c:pt>
                <c:pt idx="91">
                  <c:v>71.964388087490249</c:v>
                </c:pt>
                <c:pt idx="92">
                  <c:v>71.869473231557038</c:v>
                </c:pt>
                <c:pt idx="93">
                  <c:v>71.775995093452124</c:v>
                </c:pt>
                <c:pt idx="94">
                  <c:v>71.683852548001823</c:v>
                </c:pt>
                <c:pt idx="95">
                  <c:v>71.59295080765385</c:v>
                </c:pt>
                <c:pt idx="96">
                  <c:v>71.50320113641294</c:v>
                </c:pt>
                <c:pt idx="97">
                  <c:v>71.414520558247958</c:v>
                </c:pt>
                <c:pt idx="98">
                  <c:v>71.326831563975759</c:v>
                </c:pt>
                <c:pt idx="99">
                  <c:v>71.240061819871883</c:v>
                </c:pt>
                <c:pt idx="100">
                  <c:v>71.154143880608359</c:v>
                </c:pt>
                <c:pt idx="101">
                  <c:v>71.069014908565734</c:v>
                </c:pt>
                <c:pt idx="102">
                  <c:v>70.984616401097512</c:v>
                </c:pt>
                <c:pt idx="103">
                  <c:v>70.900893926928191</c:v>
                </c:pt>
                <c:pt idx="104">
                  <c:v>70.817796872534871</c:v>
                </c:pt>
                <c:pt idx="105">
                  <c:v>70.735278199085471</c:v>
                </c:pt>
                <c:pt idx="106">
                  <c:v>70.653294210277863</c:v>
                </c:pt>
                <c:pt idx="107">
                  <c:v>70.571804331236564</c:v>
                </c:pt>
                <c:pt idx="108">
                  <c:v>70.490770898471169</c:v>
                </c:pt>
                <c:pt idx="109">
                  <c:v>70.410158960777977</c:v>
                </c:pt>
                <c:pt idx="110">
                  <c:v>70.329936090869225</c:v>
                </c:pt>
                <c:pt idx="111">
                  <c:v>70.250072207439075</c:v>
                </c:pt>
                <c:pt idx="112">
                  <c:v>70.170539407317165</c:v>
                </c:pt>
                <c:pt idx="113">
                  <c:v>70.091311807320253</c:v>
                </c:pt>
                <c:pt idx="114">
                  <c:v>70.012365395381806</c:v>
                </c:pt>
                <c:pt idx="115">
                  <c:v>69.933677890522517</c:v>
                </c:pt>
                <c:pt idx="116">
                  <c:v>69.85522861121548</c:v>
                </c:pt>
                <c:pt idx="117">
                  <c:v>69.776998351699319</c:v>
                </c:pt>
                <c:pt idx="118">
                  <c:v>69.698969265798297</c:v>
                </c:pt>
                <c:pt idx="119">
                  <c:v>69.62112475782078</c:v>
                </c:pt>
                <c:pt idx="120">
                  <c:v>69.543449380124869</c:v>
                </c:pt>
                <c:pt idx="121">
                  <c:v>69.465928736962198</c:v>
                </c:pt>
                <c:pt idx="122">
                  <c:v>69.388549394237799</c:v>
                </c:pt>
                <c:pt idx="123">
                  <c:v>69.311298794856</c:v>
                </c:pt>
                <c:pt idx="124">
                  <c:v>69.234165179356964</c:v>
                </c:pt>
                <c:pt idx="125">
                  <c:v>69.157137511589383</c:v>
                </c:pt>
                <c:pt idx="126">
                  <c:v>69.080205409208844</c:v>
                </c:pt>
                <c:pt idx="127">
                  <c:v>69.003359078839821</c:v>
                </c:pt>
                <c:pt idx="128">
                  <c:v>68.926589255791711</c:v>
                </c:pt>
                <c:pt idx="129">
                  <c:v>68.849887148276125</c:v>
                </c:pt>
                <c:pt idx="130">
                  <c:v>68.773244386130457</c:v>
                </c:pt>
                <c:pt idx="131">
                  <c:v>68.69665297411575</c:v>
                </c:pt>
                <c:pt idx="132">
                  <c:v>68.620105249917202</c:v>
                </c:pt>
                <c:pt idx="133">
                  <c:v>68.54359384703649</c:v>
                </c:pt>
                <c:pt idx="134">
                  <c:v>68.46711166282158</c:v>
                </c:pt>
                <c:pt idx="135">
                  <c:v>68.390651831927272</c:v>
                </c:pt>
                <c:pt idx="136">
                  <c:v>68.314207705537342</c:v>
                </c:pt>
                <c:pt idx="137">
                  <c:v>68.237772836698156</c:v>
                </c:pt>
                <c:pt idx="138">
                  <c:v>68.16134097211139</c:v>
                </c:pt>
                <c:pt idx="139">
                  <c:v>68.084906050702031</c:v>
                </c:pt>
                <c:pt idx="140">
                  <c:v>68.00846220921251</c:v>
                </c:pt>
                <c:pt idx="141">
                  <c:v>67.932003794967898</c:v>
                </c:pt>
                <c:pt idx="142">
                  <c:v>67.855525385806899</c:v>
                </c:pt>
                <c:pt idx="143">
                  <c:v>67.779021816977405</c:v>
                </c:pt>
                <c:pt idx="144">
                  <c:v>67.702488214552346</c:v>
                </c:pt>
                <c:pt idx="145">
                  <c:v>67.625920034639165</c:v>
                </c:pt>
                <c:pt idx="146">
                  <c:v>67.549313107341419</c:v>
                </c:pt>
                <c:pt idx="147">
                  <c:v>67.472663684099871</c:v>
                </c:pt>
                <c:pt idx="148">
                  <c:v>67.395968486714565</c:v>
                </c:pt>
                <c:pt idx="149">
                  <c:v>67.3192247560509</c:v>
                </c:pt>
                <c:pt idx="150">
                  <c:v>67.242430298192772</c:v>
                </c:pt>
                <c:pt idx="151">
                  <c:v>67.165583525653574</c:v>
                </c:pt>
                <c:pt idx="152">
                  <c:v>67.088683491217466</c:v>
                </c:pt>
                <c:pt idx="153">
                  <c:v>67.011729912083197</c:v>
                </c:pt>
                <c:pt idx="154">
                  <c:v>66.934723182233697</c:v>
                </c:pt>
                <c:pt idx="155">
                  <c:v>66.857664371356989</c:v>
                </c:pt>
                <c:pt idx="156">
                  <c:v>66.780555209186886</c:v>
                </c:pt>
                <c:pt idx="157">
                  <c:v>66.703398054786419</c:v>
                </c:pt>
                <c:pt idx="158">
                  <c:v>66.626195851022032</c:v>
                </c:pt>
                <c:pt idx="159">
                  <c:v>66.54895206522292</c:v>
                </c:pt>
                <c:pt idx="160">
                  <c:v>66.471670617727924</c:v>
                </c:pt>
                <c:pt idx="161">
                  <c:v>66.394355800641236</c:v>
                </c:pt>
                <c:pt idx="162">
                  <c:v>66.317012189595061</c:v>
                </c:pt>
                <c:pt idx="163">
                  <c:v>66.239644551619989</c:v>
                </c:pt>
                <c:pt idx="164">
                  <c:v>66.162257752331357</c:v>
                </c:pt>
                <c:pt idx="165">
                  <c:v>66.084856665551044</c:v>
                </c:pt>
                <c:pt idx="166">
                  <c:v>66.00744608821779</c:v>
                </c:pt>
                <c:pt idx="167">
                  <c:v>65.930030663022194</c:v>
                </c:pt>
                <c:pt idx="168">
                  <c:v>65.852614810682255</c:v>
                </c:pt>
                <c:pt idx="169">
                  <c:v>65.775202673192908</c:v>
                </c:pt>
                <c:pt idx="170">
                  <c:v>65.697798068789155</c:v>
                </c:pt>
                <c:pt idx="171">
                  <c:v>65.620404458796116</c:v>
                </c:pt>
                <c:pt idx="172">
                  <c:v>65.543024926035642</c:v>
                </c:pt>
                <c:pt idx="173">
                  <c:v>65.465662164041618</c:v>
                </c:pt>
                <c:pt idx="174">
                  <c:v>65.388318476016352</c:v>
                </c:pt>
                <c:pt idx="175">
                  <c:v>65.31099578224395</c:v>
                </c:pt>
                <c:pt idx="176">
                  <c:v>65.233695634557009</c:v>
                </c:pt>
                <c:pt idx="177">
                  <c:v>65.156419236419367</c:v>
                </c:pt>
                <c:pt idx="178">
                  <c:v>65.079167467226384</c:v>
                </c:pt>
                <c:pt idx="179">
                  <c:v>65.001940909517771</c:v>
                </c:pt>
                <c:pt idx="180">
                  <c:v>64.924739877930463</c:v>
                </c:pt>
                <c:pt idx="181">
                  <c:v>64.847564448874621</c:v>
                </c:pt>
                <c:pt idx="182">
                  <c:v>64.770414490081848</c:v>
                </c:pt>
                <c:pt idx="183">
                  <c:v>64.693289689340617</c:v>
                </c:pt>
                <c:pt idx="184">
                  <c:v>64.616189581891234</c:v>
                </c:pt>
                <c:pt idx="185">
                  <c:v>64.539113576095886</c:v>
                </c:pt>
                <c:pt idx="186">
                  <c:v>64.462060977126413</c:v>
                </c:pt>
                <c:pt idx="187">
                  <c:v>64.385031008519135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80.975999999999999</c:v>
                </c:pt>
                <c:pt idx="1">
                  <c:v>81.438999999999993</c:v>
                </c:pt>
                <c:pt idx="2">
                  <c:v>80.512</c:v>
                </c:pt>
                <c:pt idx="3">
                  <c:v>80.950999999999993</c:v>
                </c:pt>
                <c:pt idx="4">
                  <c:v>81.268000000000001</c:v>
                </c:pt>
                <c:pt idx="5">
                  <c:v>79.950999999999993</c:v>
                </c:pt>
                <c:pt idx="6">
                  <c:v>79.268000000000001</c:v>
                </c:pt>
                <c:pt idx="7">
                  <c:v>80.194999999999993</c:v>
                </c:pt>
                <c:pt idx="8">
                  <c:v>79.78</c:v>
                </c:pt>
                <c:pt idx="9">
                  <c:v>80</c:v>
                </c:pt>
                <c:pt idx="10">
                  <c:v>80.072999999999993</c:v>
                </c:pt>
                <c:pt idx="11">
                  <c:v>81.293000000000006</c:v>
                </c:pt>
                <c:pt idx="12">
                  <c:v>79.244</c:v>
                </c:pt>
                <c:pt idx="13">
                  <c:v>80.706999999999994</c:v>
                </c:pt>
                <c:pt idx="14">
                  <c:v>80.537000000000006</c:v>
                </c:pt>
                <c:pt idx="15">
                  <c:v>82.683000000000007</c:v>
                </c:pt>
                <c:pt idx="16">
                  <c:v>81.340999999999994</c:v>
                </c:pt>
                <c:pt idx="17">
                  <c:v>80.731999999999999</c:v>
                </c:pt>
                <c:pt idx="18">
                  <c:v>80.659000000000006</c:v>
                </c:pt>
                <c:pt idx="19">
                  <c:v>82.78</c:v>
                </c:pt>
                <c:pt idx="20">
                  <c:v>81.927000000000007</c:v>
                </c:pt>
                <c:pt idx="21">
                  <c:v>83</c:v>
                </c:pt>
                <c:pt idx="22">
                  <c:v>82.853999999999999</c:v>
                </c:pt>
                <c:pt idx="23">
                  <c:v>83.634</c:v>
                </c:pt>
                <c:pt idx="24">
                  <c:v>82.268000000000001</c:v>
                </c:pt>
                <c:pt idx="25">
                  <c:v>83.950999999999993</c:v>
                </c:pt>
                <c:pt idx="26">
                  <c:v>82.706999999999994</c:v>
                </c:pt>
                <c:pt idx="27">
                  <c:v>85.293000000000006</c:v>
                </c:pt>
                <c:pt idx="28">
                  <c:v>84.366</c:v>
                </c:pt>
                <c:pt idx="29">
                  <c:v>84.927000000000007</c:v>
                </c:pt>
                <c:pt idx="30">
                  <c:v>85.316999999999993</c:v>
                </c:pt>
                <c:pt idx="31">
                  <c:v>85.61</c:v>
                </c:pt>
                <c:pt idx="32">
                  <c:v>86.268000000000001</c:v>
                </c:pt>
                <c:pt idx="33">
                  <c:v>86.097999999999999</c:v>
                </c:pt>
                <c:pt idx="34">
                  <c:v>86.415000000000006</c:v>
                </c:pt>
                <c:pt idx="35">
                  <c:v>85.975999999999999</c:v>
                </c:pt>
                <c:pt idx="36">
                  <c:v>88.756</c:v>
                </c:pt>
                <c:pt idx="37">
                  <c:v>88.097999999999999</c:v>
                </c:pt>
                <c:pt idx="38">
                  <c:v>89.878</c:v>
                </c:pt>
                <c:pt idx="39">
                  <c:v>90.950999999999993</c:v>
                </c:pt>
                <c:pt idx="40">
                  <c:v>91.462999999999994</c:v>
                </c:pt>
                <c:pt idx="41">
                  <c:v>91.146000000000001</c:v>
                </c:pt>
                <c:pt idx="42">
                  <c:v>92.878</c:v>
                </c:pt>
                <c:pt idx="43">
                  <c:v>95.438999999999993</c:v>
                </c:pt>
                <c:pt idx="44">
                  <c:v>97.39</c:v>
                </c:pt>
                <c:pt idx="45">
                  <c:v>99.828999999999994</c:v>
                </c:pt>
                <c:pt idx="46">
                  <c:v>102.512</c:v>
                </c:pt>
                <c:pt idx="47">
                  <c:v>105.80500000000001</c:v>
                </c:pt>
                <c:pt idx="48">
                  <c:v>110.70699999999999</c:v>
                </c:pt>
                <c:pt idx="49">
                  <c:v>115.95099999999999</c:v>
                </c:pt>
                <c:pt idx="50">
                  <c:v>125.61</c:v>
                </c:pt>
                <c:pt idx="51">
                  <c:v>137.29300000000001</c:v>
                </c:pt>
                <c:pt idx="52">
                  <c:v>151.34100000000001</c:v>
                </c:pt>
                <c:pt idx="53">
                  <c:v>165.58500000000001</c:v>
                </c:pt>
                <c:pt idx="54">
                  <c:v>181.512</c:v>
                </c:pt>
                <c:pt idx="55">
                  <c:v>198.04900000000001</c:v>
                </c:pt>
                <c:pt idx="56">
                  <c:v>212.732</c:v>
                </c:pt>
                <c:pt idx="57">
                  <c:v>222.61</c:v>
                </c:pt>
                <c:pt idx="58">
                  <c:v>232.56100000000001</c:v>
                </c:pt>
                <c:pt idx="59">
                  <c:v>237.976</c:v>
                </c:pt>
                <c:pt idx="60">
                  <c:v>242.12200000000001</c:v>
                </c:pt>
                <c:pt idx="61">
                  <c:v>242.41499999999999</c:v>
                </c:pt>
                <c:pt idx="62">
                  <c:v>238.04900000000001</c:v>
                </c:pt>
                <c:pt idx="63">
                  <c:v>229.34100000000001</c:v>
                </c:pt>
                <c:pt idx="64">
                  <c:v>215.61</c:v>
                </c:pt>
                <c:pt idx="65">
                  <c:v>194.85400000000001</c:v>
                </c:pt>
                <c:pt idx="66">
                  <c:v>169.04900000000001</c:v>
                </c:pt>
                <c:pt idx="67">
                  <c:v>140.12200000000001</c:v>
                </c:pt>
                <c:pt idx="68">
                  <c:v>115.58499999999999</c:v>
                </c:pt>
                <c:pt idx="69">
                  <c:v>97.828999999999994</c:v>
                </c:pt>
                <c:pt idx="70">
                  <c:v>88.537000000000006</c:v>
                </c:pt>
                <c:pt idx="71">
                  <c:v>85</c:v>
                </c:pt>
                <c:pt idx="72">
                  <c:v>88.22</c:v>
                </c:pt>
                <c:pt idx="73">
                  <c:v>92.805000000000007</c:v>
                </c:pt>
                <c:pt idx="74">
                  <c:v>97.39</c:v>
                </c:pt>
                <c:pt idx="75">
                  <c:v>105.82899999999999</c:v>
                </c:pt>
                <c:pt idx="76">
                  <c:v>115.19499999999999</c:v>
                </c:pt>
                <c:pt idx="77">
                  <c:v>125.878</c:v>
                </c:pt>
                <c:pt idx="78">
                  <c:v>139.31700000000001</c:v>
                </c:pt>
                <c:pt idx="79">
                  <c:v>152.78</c:v>
                </c:pt>
                <c:pt idx="80">
                  <c:v>165.56100000000001</c:v>
                </c:pt>
                <c:pt idx="81">
                  <c:v>176.22</c:v>
                </c:pt>
                <c:pt idx="82">
                  <c:v>185.90199999999999</c:v>
                </c:pt>
                <c:pt idx="83">
                  <c:v>193.95099999999999</c:v>
                </c:pt>
                <c:pt idx="84">
                  <c:v>197.04900000000001</c:v>
                </c:pt>
                <c:pt idx="85">
                  <c:v>199.512</c:v>
                </c:pt>
                <c:pt idx="86">
                  <c:v>194.29300000000001</c:v>
                </c:pt>
                <c:pt idx="87">
                  <c:v>186.268</c:v>
                </c:pt>
                <c:pt idx="88">
                  <c:v>170.90199999999999</c:v>
                </c:pt>
                <c:pt idx="89">
                  <c:v>149.56100000000001</c:v>
                </c:pt>
                <c:pt idx="90">
                  <c:v>127.976</c:v>
                </c:pt>
                <c:pt idx="91">
                  <c:v>109.17100000000001</c:v>
                </c:pt>
                <c:pt idx="92">
                  <c:v>95.39</c:v>
                </c:pt>
                <c:pt idx="93">
                  <c:v>84.22</c:v>
                </c:pt>
                <c:pt idx="94">
                  <c:v>78.975999999999999</c:v>
                </c:pt>
                <c:pt idx="95">
                  <c:v>77.072999999999993</c:v>
                </c:pt>
                <c:pt idx="96">
                  <c:v>80.39</c:v>
                </c:pt>
                <c:pt idx="97">
                  <c:v>79.805000000000007</c:v>
                </c:pt>
                <c:pt idx="98">
                  <c:v>78.072999999999993</c:v>
                </c:pt>
                <c:pt idx="99">
                  <c:v>80.366</c:v>
                </c:pt>
                <c:pt idx="100">
                  <c:v>80.171000000000006</c:v>
                </c:pt>
                <c:pt idx="101">
                  <c:v>81</c:v>
                </c:pt>
                <c:pt idx="102">
                  <c:v>81.61</c:v>
                </c:pt>
                <c:pt idx="103">
                  <c:v>81.902000000000001</c:v>
                </c:pt>
                <c:pt idx="104">
                  <c:v>82.072999999999993</c:v>
                </c:pt>
                <c:pt idx="105">
                  <c:v>82.146000000000001</c:v>
                </c:pt>
                <c:pt idx="106">
                  <c:v>81.878</c:v>
                </c:pt>
                <c:pt idx="107">
                  <c:v>81.072999999999993</c:v>
                </c:pt>
                <c:pt idx="108">
                  <c:v>82.39</c:v>
                </c:pt>
                <c:pt idx="109">
                  <c:v>83.072999999999993</c:v>
                </c:pt>
                <c:pt idx="110">
                  <c:v>83.244</c:v>
                </c:pt>
                <c:pt idx="111">
                  <c:v>83.706999999999994</c:v>
                </c:pt>
                <c:pt idx="112">
                  <c:v>84.293000000000006</c:v>
                </c:pt>
                <c:pt idx="113">
                  <c:v>83.340999999999994</c:v>
                </c:pt>
                <c:pt idx="114">
                  <c:v>83.072999999999993</c:v>
                </c:pt>
                <c:pt idx="115">
                  <c:v>84.561000000000007</c:v>
                </c:pt>
                <c:pt idx="116">
                  <c:v>82.828999999999994</c:v>
                </c:pt>
                <c:pt idx="117">
                  <c:v>84.244</c:v>
                </c:pt>
                <c:pt idx="118">
                  <c:v>82.122</c:v>
                </c:pt>
                <c:pt idx="119">
                  <c:v>83.268000000000001</c:v>
                </c:pt>
                <c:pt idx="120">
                  <c:v>84.584999999999994</c:v>
                </c:pt>
                <c:pt idx="121">
                  <c:v>83.731999999999999</c:v>
                </c:pt>
                <c:pt idx="122">
                  <c:v>83.634</c:v>
                </c:pt>
                <c:pt idx="123">
                  <c:v>82.072999999999993</c:v>
                </c:pt>
                <c:pt idx="124">
                  <c:v>83.316999999999993</c:v>
                </c:pt>
                <c:pt idx="125">
                  <c:v>81.462999999999994</c:v>
                </c:pt>
                <c:pt idx="126">
                  <c:v>82.61</c:v>
                </c:pt>
                <c:pt idx="127">
                  <c:v>81.78</c:v>
                </c:pt>
                <c:pt idx="128">
                  <c:v>80.828999999999994</c:v>
                </c:pt>
                <c:pt idx="129">
                  <c:v>81.194999999999993</c:v>
                </c:pt>
                <c:pt idx="130">
                  <c:v>80.756</c:v>
                </c:pt>
                <c:pt idx="131">
                  <c:v>79.927000000000007</c:v>
                </c:pt>
                <c:pt idx="132">
                  <c:v>79.316999999999993</c:v>
                </c:pt>
                <c:pt idx="133">
                  <c:v>78.366</c:v>
                </c:pt>
                <c:pt idx="134">
                  <c:v>80.462999999999994</c:v>
                </c:pt>
                <c:pt idx="135">
                  <c:v>78</c:v>
                </c:pt>
                <c:pt idx="136">
                  <c:v>78.293000000000006</c:v>
                </c:pt>
                <c:pt idx="137">
                  <c:v>78.634</c:v>
                </c:pt>
                <c:pt idx="138">
                  <c:v>78.22</c:v>
                </c:pt>
                <c:pt idx="139">
                  <c:v>78.828999999999994</c:v>
                </c:pt>
                <c:pt idx="140">
                  <c:v>77.340999999999994</c:v>
                </c:pt>
                <c:pt idx="141">
                  <c:v>77.756</c:v>
                </c:pt>
                <c:pt idx="142">
                  <c:v>78.805000000000007</c:v>
                </c:pt>
                <c:pt idx="143">
                  <c:v>77.194999999999993</c:v>
                </c:pt>
                <c:pt idx="144">
                  <c:v>79.927000000000007</c:v>
                </c:pt>
                <c:pt idx="145">
                  <c:v>79.584999999999994</c:v>
                </c:pt>
                <c:pt idx="146">
                  <c:v>77.340999999999994</c:v>
                </c:pt>
                <c:pt idx="147">
                  <c:v>77.805000000000007</c:v>
                </c:pt>
                <c:pt idx="148">
                  <c:v>78.61</c:v>
                </c:pt>
                <c:pt idx="149">
                  <c:v>79.122</c:v>
                </c:pt>
                <c:pt idx="150">
                  <c:v>77.537000000000006</c:v>
                </c:pt>
                <c:pt idx="151">
                  <c:v>79.171000000000006</c:v>
                </c:pt>
                <c:pt idx="152">
                  <c:v>79.268000000000001</c:v>
                </c:pt>
                <c:pt idx="153">
                  <c:v>78</c:v>
                </c:pt>
                <c:pt idx="154">
                  <c:v>79.072999999999993</c:v>
                </c:pt>
                <c:pt idx="155">
                  <c:v>78.584999999999994</c:v>
                </c:pt>
                <c:pt idx="156">
                  <c:v>78.561000000000007</c:v>
                </c:pt>
                <c:pt idx="157">
                  <c:v>79.634</c:v>
                </c:pt>
                <c:pt idx="158">
                  <c:v>77.438999999999993</c:v>
                </c:pt>
                <c:pt idx="159">
                  <c:v>77.244</c:v>
                </c:pt>
                <c:pt idx="160">
                  <c:v>77.950999999999993</c:v>
                </c:pt>
                <c:pt idx="161">
                  <c:v>76.927000000000007</c:v>
                </c:pt>
                <c:pt idx="162">
                  <c:v>77.171000000000006</c:v>
                </c:pt>
                <c:pt idx="163">
                  <c:v>74.512</c:v>
                </c:pt>
                <c:pt idx="164">
                  <c:v>75.561000000000007</c:v>
                </c:pt>
                <c:pt idx="165">
                  <c:v>75.659000000000006</c:v>
                </c:pt>
                <c:pt idx="166">
                  <c:v>76.268000000000001</c:v>
                </c:pt>
                <c:pt idx="167">
                  <c:v>74.756</c:v>
                </c:pt>
                <c:pt idx="168">
                  <c:v>74.537000000000006</c:v>
                </c:pt>
                <c:pt idx="169">
                  <c:v>74.61</c:v>
                </c:pt>
                <c:pt idx="170">
                  <c:v>74.438999999999993</c:v>
                </c:pt>
                <c:pt idx="171">
                  <c:v>73.805000000000007</c:v>
                </c:pt>
                <c:pt idx="172">
                  <c:v>74.340999999999994</c:v>
                </c:pt>
                <c:pt idx="173">
                  <c:v>74.561000000000007</c:v>
                </c:pt>
                <c:pt idx="174">
                  <c:v>74.340999999999994</c:v>
                </c:pt>
                <c:pt idx="175">
                  <c:v>74.756</c:v>
                </c:pt>
                <c:pt idx="176">
                  <c:v>74.61</c:v>
                </c:pt>
                <c:pt idx="177">
                  <c:v>74.512</c:v>
                </c:pt>
                <c:pt idx="178">
                  <c:v>74.488</c:v>
                </c:pt>
                <c:pt idx="179">
                  <c:v>73.561000000000007</c:v>
                </c:pt>
                <c:pt idx="180">
                  <c:v>73.537000000000006</c:v>
                </c:pt>
                <c:pt idx="181">
                  <c:v>73.584999999999994</c:v>
                </c:pt>
                <c:pt idx="182">
                  <c:v>75.122</c:v>
                </c:pt>
                <c:pt idx="183">
                  <c:v>74.049000000000007</c:v>
                </c:pt>
                <c:pt idx="184">
                  <c:v>73.340999999999994</c:v>
                </c:pt>
                <c:pt idx="185">
                  <c:v>72.731999999999999</c:v>
                </c:pt>
                <c:pt idx="186">
                  <c:v>72.706999999999994</c:v>
                </c:pt>
                <c:pt idx="187">
                  <c:v>72.853999999999999</c:v>
                </c:pt>
                <c:pt idx="188">
                  <c:v>71.828999999999994</c:v>
                </c:pt>
                <c:pt idx="189">
                  <c:v>74.975999999999999</c:v>
                </c:pt>
                <c:pt idx="190">
                  <c:v>71.975999999999999</c:v>
                </c:pt>
                <c:pt idx="191">
                  <c:v>71.146000000000001</c:v>
                </c:pt>
                <c:pt idx="192">
                  <c:v>74.097999999999999</c:v>
                </c:pt>
                <c:pt idx="193">
                  <c:v>72.634</c:v>
                </c:pt>
                <c:pt idx="194">
                  <c:v>73.22</c:v>
                </c:pt>
                <c:pt idx="195">
                  <c:v>73.122</c:v>
                </c:pt>
                <c:pt idx="196">
                  <c:v>73.122</c:v>
                </c:pt>
                <c:pt idx="197">
                  <c:v>73.316999999999993</c:v>
                </c:pt>
                <c:pt idx="198">
                  <c:v>72.097999999999999</c:v>
                </c:pt>
                <c:pt idx="199">
                  <c:v>72.659000000000006</c:v>
                </c:pt>
                <c:pt idx="200">
                  <c:v>73.194999999999993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78.422790624575541</c:v>
                </c:pt>
                <c:pt idx="1">
                  <c:v>78.684896173166223</c:v>
                </c:pt>
                <c:pt idx="2">
                  <c:v>78.947233951459722</c:v>
                </c:pt>
                <c:pt idx="3">
                  <c:v>79.209767402279084</c:v>
                </c:pt>
                <c:pt idx="4">
                  <c:v>79.472451103436455</c:v>
                </c:pt>
                <c:pt idx="5">
                  <c:v>79.735229519401372</c:v>
                </c:pt>
                <c:pt idx="6">
                  <c:v>79.998035627942627</c:v>
                </c:pt>
                <c:pt idx="7">
                  <c:v>80.260789417195596</c:v>
                </c:pt>
                <c:pt idx="8">
                  <c:v>80.523396250642307</c:v>
                </c:pt>
                <c:pt idx="9">
                  <c:v>80.785745100387132</c:v>
                </c:pt>
                <c:pt idx="10">
                  <c:v>81.047706653184861</c:v>
                </c:pt>
                <c:pt idx="11">
                  <c:v>81.309131299419292</c:v>
                </c:pt>
                <c:pt idx="12">
                  <c:v>81.569847023413004</c:v>
                </c:pt>
                <c:pt idx="13">
                  <c:v>81.829657225314307</c:v>
                </c:pt>
                <c:pt idx="14">
                  <c:v>82.088338522353581</c:v>
                </c:pt>
                <c:pt idx="15">
                  <c:v>82.345638603701502</c:v>
                </c:pt>
                <c:pt idx="16">
                  <c:v>82.601274253585316</c:v>
                </c:pt>
                <c:pt idx="17">
                  <c:v>82.854929719657719</c:v>
                </c:pt>
                <c:pt idx="18">
                  <c:v>83.10625569995365</c:v>
                </c:pt>
                <c:pt idx="19">
                  <c:v>83.354869370070432</c:v>
                </c:pt>
                <c:pt idx="20">
                  <c:v>83.600356098367286</c:v>
                </c:pt>
                <c:pt idx="21">
                  <c:v>83.842273837138521</c:v>
                </c:pt>
                <c:pt idx="22">
                  <c:v>84.080161680354394</c:v>
                </c:pt>
                <c:pt idx="23">
                  <c:v>84.313554805811847</c:v>
                </c:pt>
                <c:pt idx="24">
                  <c:v>84.542009046490747</c:v>
                </c:pt>
                <c:pt idx="25">
                  <c:v>84.765139746501092</c:v>
                </c:pt>
                <c:pt idx="26">
                  <c:v>84.982681434293454</c:v>
                </c:pt>
                <c:pt idx="27">
                  <c:v>85.194577254425568</c:v>
                </c:pt>
                <c:pt idx="28">
                  <c:v>85.40111005767389</c:v>
                </c:pt>
                <c:pt idx="29">
                  <c:v>85.603090490787196</c:v>
                </c:pt>
                <c:pt idx="30">
                  <c:v>85.802121148864842</c:v>
                </c:pt>
                <c:pt idx="31">
                  <c:v>86.000959457794906</c:v>
                </c:pt>
                <c:pt idx="32">
                  <c:v>86.204004790652462</c:v>
                </c:pt>
                <c:pt idx="33">
                  <c:v>86.417936440633966</c:v>
                </c:pt>
                <c:pt idx="34">
                  <c:v>86.652527211732092</c:v>
                </c:pt>
                <c:pt idx="35">
                  <c:v>86.921651015122123</c:v>
                </c:pt>
                <c:pt idx="36">
                  <c:v>87.244490297828094</c:v>
                </c:pt>
                <c:pt idx="37">
                  <c:v>87.646928789133952</c:v>
                </c:pt>
                <c:pt idx="38">
                  <c:v>88.163085766587699</c:v>
                </c:pt>
                <c:pt idx="39">
                  <c:v>88.836909531275055</c:v>
                </c:pt>
                <c:pt idx="40">
                  <c:v>89.723701143341899</c:v>
                </c:pt>
                <c:pt idx="41">
                  <c:v>90.891387691055101</c:v>
                </c:pt>
                <c:pt idx="42">
                  <c:v>92.421312693130645</c:v>
                </c:pt>
                <c:pt idx="43">
                  <c:v>94.408267266302573</c:v>
                </c:pt>
                <c:pt idx="44">
                  <c:v>96.959459079225908</c:v>
                </c:pt>
                <c:pt idx="45">
                  <c:v>100.19211772117114</c:v>
                </c:pt>
                <c:pt idx="46">
                  <c:v>104.22947558782182</c:v>
                </c:pt>
                <c:pt idx="47">
                  <c:v>109.19495117989142</c:v>
                </c:pt>
                <c:pt idx="48">
                  <c:v>115.20450055781043</c:v>
                </c:pt>
                <c:pt idx="49">
                  <c:v>122.35728808276598</c:v>
                </c:pt>
                <c:pt idx="50">
                  <c:v>130.72503967382457</c:v>
                </c:pt>
                <c:pt idx="51">
                  <c:v>140.34062672890357</c:v>
                </c:pt>
                <c:pt idx="52">
                  <c:v>151.18645097086599</c:v>
                </c:pt>
                <c:pt idx="53">
                  <c:v>163.18275185576246</c:v>
                </c:pt>
                <c:pt idx="54">
                  <c:v>176.17448199736776</c:v>
                </c:pt>
                <c:pt idx="55">
                  <c:v>189.91230052041982</c:v>
                </c:pt>
                <c:pt idx="56">
                  <c:v>204.0189601085151</c:v>
                </c:pt>
                <c:pt idx="57">
                  <c:v>217.93058758631841</c:v>
                </c:pt>
                <c:pt idx="58">
                  <c:v>230.81165301900327</c:v>
                </c:pt>
                <c:pt idx="59">
                  <c:v>241.47240480234444</c:v>
                </c:pt>
                <c:pt idx="60">
                  <c:v>248.36495808477778</c:v>
                </c:pt>
                <c:pt idx="61">
                  <c:v>249.76600631347438</c:v>
                </c:pt>
                <c:pt idx="62">
                  <c:v>244.21299933794759</c:v>
                </c:pt>
                <c:pt idx="63">
                  <c:v>231.11545670855355</c:v>
                </c:pt>
                <c:pt idx="64">
                  <c:v>211.27632020323236</c:v>
                </c:pt>
                <c:pt idx="65">
                  <c:v>186.98484154349794</c:v>
                </c:pt>
                <c:pt idx="66">
                  <c:v>161.50716864568491</c:v>
                </c:pt>
                <c:pt idx="67">
                  <c:v>138.14431128387295</c:v>
                </c:pt>
                <c:pt idx="68">
                  <c:v>119.30524969996129</c:v>
                </c:pt>
                <c:pt idx="69">
                  <c:v>106.03066661764612</c:v>
                </c:pt>
                <c:pt idx="70">
                  <c:v>98.110454930261611</c:v>
                </c:pt>
                <c:pt idx="71">
                  <c:v>94.60113084508771</c:v>
                </c:pt>
                <c:pt idx="72">
                  <c:v>94.403198530146867</c:v>
                </c:pt>
                <c:pt idx="73">
                  <c:v>96.646093841811208</c:v>
                </c:pt>
                <c:pt idx="74">
                  <c:v>100.81668355714471</c:v>
                </c:pt>
                <c:pt idx="75">
                  <c:v>106.70553757907309</c:v>
                </c:pt>
                <c:pt idx="76">
                  <c:v>114.27908371054902</c:v>
                </c:pt>
                <c:pt idx="77">
                  <c:v>123.55051468739434</c:v>
                </c:pt>
                <c:pt idx="78">
                  <c:v>134.47399255486991</c:v>
                </c:pt>
                <c:pt idx="79">
                  <c:v>146.85582621749074</c:v>
                </c:pt>
                <c:pt idx="80">
                  <c:v>160.26694005620365</c:v>
                </c:pt>
                <c:pt idx="81">
                  <c:v>173.94983762682509</c:v>
                </c:pt>
                <c:pt idx="82">
                  <c:v>186.74062622994154</c:v>
                </c:pt>
                <c:pt idx="83">
                  <c:v>197.06834116189879</c:v>
                </c:pt>
                <c:pt idx="84">
                  <c:v>203.12385956104455</c:v>
                </c:pt>
                <c:pt idx="85">
                  <c:v>203.2604779482362</c:v>
                </c:pt>
                <c:pt idx="86">
                  <c:v>196.5658200164923</c:v>
                </c:pt>
                <c:pt idx="87">
                  <c:v>183.37643811751556</c:v>
                </c:pt>
                <c:pt idx="88">
                  <c:v>165.42602427382712</c:v>
                </c:pt>
                <c:pt idx="89">
                  <c:v>145.44651939800488</c:v>
                </c:pt>
                <c:pt idx="90">
                  <c:v>126.34393791527651</c:v>
                </c:pt>
                <c:pt idx="91">
                  <c:v>110.337410107972</c:v>
                </c:pt>
                <c:pt idx="92">
                  <c:v>98.467100045626111</c:v>
                </c:pt>
                <c:pt idx="93">
                  <c:v>90.631375731481327</c:v>
                </c:pt>
                <c:pt idx="94">
                  <c:v>86.006246949240591</c:v>
                </c:pt>
                <c:pt idx="95">
                  <c:v>83.550636952418586</c:v>
                </c:pt>
                <c:pt idx="96">
                  <c:v>82.363933998981551</c:v>
                </c:pt>
                <c:pt idx="97">
                  <c:v>81.826567628048807</c:v>
                </c:pt>
                <c:pt idx="98">
                  <c:v>81.582048018979833</c:v>
                </c:pt>
                <c:pt idx="99">
                  <c:v>81.454761132264423</c:v>
                </c:pt>
                <c:pt idx="100">
                  <c:v>81.369735872868745</c:v>
                </c:pt>
                <c:pt idx="101">
                  <c:v>81.299135631951984</c:v>
                </c:pt>
                <c:pt idx="102">
                  <c:v>81.234128087180068</c:v>
                </c:pt>
                <c:pt idx="103">
                  <c:v>81.172636568756943</c:v>
                </c:pt>
                <c:pt idx="104">
                  <c:v>81.114832864924168</c:v>
                </c:pt>
                <c:pt idx="105">
                  <c:v>81.061740502935393</c:v>
                </c:pt>
                <c:pt idx="106">
                  <c:v>81.014894645248177</c:v>
                </c:pt>
                <c:pt idx="107">
                  <c:v>80.97630458941839</c:v>
                </c:pt>
                <c:pt idx="108">
                  <c:v>80.948478397205363</c:v>
                </c:pt>
                <c:pt idx="109">
                  <c:v>80.934435304903687</c:v>
                </c:pt>
                <c:pt idx="110">
                  <c:v>80.93767620002437</c:v>
                </c:pt>
                <c:pt idx="111">
                  <c:v>80.962092939181019</c:v>
                </c:pt>
                <c:pt idx="112">
                  <c:v>81.011801206128283</c:v>
                </c:pt>
                <c:pt idx="113">
                  <c:v>81.090886258327913</c:v>
                </c:pt>
                <c:pt idx="114">
                  <c:v>81.203057131114335</c:v>
                </c:pt>
                <c:pt idx="115">
                  <c:v>81.351210244002374</c:v>
                </c:pt>
                <c:pt idx="116">
                  <c:v>81.536902238757747</c:v>
                </c:pt>
                <c:pt idx="117">
                  <c:v>81.759716432501094</c:v>
                </c:pt>
                <c:pt idx="118">
                  <c:v>82.016473962599164</c:v>
                </c:pt>
                <c:pt idx="119">
                  <c:v>82.300206277735271</c:v>
                </c:pt>
                <c:pt idx="120">
                  <c:v>82.598827959694631</c:v>
                </c:pt>
                <c:pt idx="121">
                  <c:v>82.893627447373433</c:v>
                </c:pt>
                <c:pt idx="122">
                  <c:v>83.158106166699923</c:v>
                </c:pt>
                <c:pt idx="123">
                  <c:v>83.358257970822365</c:v>
                </c:pt>
                <c:pt idx="124">
                  <c:v>83.455708507401638</c:v>
                </c:pt>
                <c:pt idx="125">
                  <c:v>83.414636351278958</c:v>
                </c:pt>
                <c:pt idx="126">
                  <c:v>83.211727813049563</c:v>
                </c:pt>
                <c:pt idx="127">
                  <c:v>82.846080193033828</c:v>
                </c:pt>
                <c:pt idx="128">
                  <c:v>82.344444130010018</c:v>
                </c:pt>
                <c:pt idx="129">
                  <c:v>81.758073309367703</c:v>
                </c:pt>
                <c:pt idx="130">
                  <c:v>81.150974407048608</c:v>
                </c:pt>
                <c:pt idx="131">
                  <c:v>80.58371254618136</c:v>
                </c:pt>
                <c:pt idx="132">
                  <c:v>80.099308560021058</c:v>
                </c:pt>
                <c:pt idx="133">
                  <c:v>79.716514139427773</c:v>
                </c:pt>
                <c:pt idx="134">
                  <c:v>79.431761868168266</c:v>
                </c:pt>
                <c:pt idx="135">
                  <c:v>79.227041617091757</c:v>
                </c:pt>
                <c:pt idx="136">
                  <c:v>79.079177194415323</c:v>
                </c:pt>
                <c:pt idx="137">
                  <c:v>78.966872519240695</c:v>
                </c:pt>
                <c:pt idx="138">
                  <c:v>78.874152974152722</c:v>
                </c:pt>
                <c:pt idx="139">
                  <c:v>78.790794687016017</c:v>
                </c:pt>
                <c:pt idx="140">
                  <c:v>78.711175101575193</c:v>
                </c:pt>
                <c:pt idx="141">
                  <c:v>78.632831434322355</c:v>
                </c:pt>
                <c:pt idx="142">
                  <c:v>78.555456822819536</c:v>
                </c:pt>
                <c:pt idx="143">
                  <c:v>78.480555322104522</c:v>
                </c:pt>
                <c:pt idx="144">
                  <c:v>78.411654158017328</c:v>
                </c:pt>
                <c:pt idx="145">
                  <c:v>78.354755214065548</c:v>
                </c:pt>
                <c:pt idx="146">
                  <c:v>78.318498664901938</c:v>
                </c:pt>
                <c:pt idx="147">
                  <c:v>78.313339281027083</c:v>
                </c:pt>
                <c:pt idx="148">
                  <c:v>78.349092862750581</c:v>
                </c:pt>
                <c:pt idx="149">
                  <c:v>78.43074049683679</c:v>
                </c:pt>
                <c:pt idx="150">
                  <c:v>78.553428861386692</c:v>
                </c:pt>
                <c:pt idx="151">
                  <c:v>78.698779718155677</c:v>
                </c:pt>
                <c:pt idx="152">
                  <c:v>78.835102875953922</c:v>
                </c:pt>
                <c:pt idx="153">
                  <c:v>78.92312348425645</c:v>
                </c:pt>
                <c:pt idx="154">
                  <c:v>78.926386725011696</c:v>
                </c:pt>
                <c:pt idx="155">
                  <c:v>78.822737980007275</c:v>
                </c:pt>
                <c:pt idx="156">
                  <c:v>78.611972369369823</c:v>
                </c:pt>
                <c:pt idx="157">
                  <c:v>78.31606048971372</c:v>
                </c:pt>
                <c:pt idx="158">
                  <c:v>77.971787974146139</c:v>
                </c:pt>
                <c:pt idx="159">
                  <c:v>77.619206124218906</c:v>
                </c:pt>
                <c:pt idx="160">
                  <c:v>77.290876061410486</c:v>
                </c:pt>
                <c:pt idx="161">
                  <c:v>77.005769915662043</c:v>
                </c:pt>
                <c:pt idx="162">
                  <c:v>76.76889496326595</c:v>
                </c:pt>
                <c:pt idx="163">
                  <c:v>76.575075003270584</c:v>
                </c:pt>
                <c:pt idx="164">
                  <c:v>76.414173604150406</c:v>
                </c:pt>
                <c:pt idx="165">
                  <c:v>76.275485514786553</c:v>
                </c:pt>
                <c:pt idx="166">
                  <c:v>76.150266181644596</c:v>
                </c:pt>
                <c:pt idx="167">
                  <c:v>76.032505992246797</c:v>
                </c:pt>
                <c:pt idx="168">
                  <c:v>75.91861654124331</c:v>
                </c:pt>
                <c:pt idx="169">
                  <c:v>75.806713313202124</c:v>
                </c:pt>
                <c:pt idx="170">
                  <c:v>75.695928653394489</c:v>
                </c:pt>
                <c:pt idx="171">
                  <c:v>75.585923004441995</c:v>
                </c:pt>
                <c:pt idx="172">
                  <c:v>75.476597091684596</c:v>
                </c:pt>
                <c:pt idx="173">
                  <c:v>75.367945775931346</c:v>
                </c:pt>
                <c:pt idx="174">
                  <c:v>75.259992872668931</c:v>
                </c:pt>
                <c:pt idx="175">
                  <c:v>75.152765526493681</c:v>
                </c:pt>
                <c:pt idx="176">
                  <c:v>75.04628553499947</c:v>
                </c:pt>
                <c:pt idx="177">
                  <c:v>74.940567139224626</c:v>
                </c:pt>
                <c:pt idx="178">
                  <c:v>74.835617028811214</c:v>
                </c:pt>
                <c:pt idx="179">
                  <c:v>74.731435023631036</c:v>
                </c:pt>
                <c:pt idx="180">
                  <c:v>74.628014924946726</c:v>
                </c:pt>
                <c:pt idx="181">
                  <c:v>74.525345378184241</c:v>
                </c:pt>
                <c:pt idx="182">
                  <c:v>74.423410697113169</c:v>
                </c:pt>
                <c:pt idx="183">
                  <c:v>74.322191631181241</c:v>
                </c:pt>
                <c:pt idx="184">
                  <c:v>74.221666068123426</c:v>
                </c:pt>
                <c:pt idx="185">
                  <c:v>74.121809668479756</c:v>
                </c:pt>
                <c:pt idx="186">
                  <c:v>74.022596431401453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78.422790624524268</c:v>
                </c:pt>
                <c:pt idx="1">
                  <c:v>78.684896173041793</c:v>
                </c:pt>
                <c:pt idx="2">
                  <c:v>78.947233951161891</c:v>
                </c:pt>
                <c:pt idx="3">
                  <c:v>79.209767401575917</c:v>
                </c:pt>
                <c:pt idx="4">
                  <c:v>79.472451101798981</c:v>
                </c:pt>
                <c:pt idx="5">
                  <c:v>79.73522951564027</c:v>
                </c:pt>
                <c:pt idx="6">
                  <c:v>79.998035619421756</c:v>
                </c:pt>
                <c:pt idx="7">
                  <c:v>80.260789398155055</c:v>
                </c:pt>
                <c:pt idx="8">
                  <c:v>80.523396208675877</c:v>
                </c:pt>
                <c:pt idx="9">
                  <c:v>80.785745009154169</c:v>
                </c:pt>
                <c:pt idx="10">
                  <c:v>81.047706457557965</c:v>
                </c:pt>
                <c:pt idx="11">
                  <c:v>81.30913088567462</c:v>
                </c:pt>
                <c:pt idx="12">
                  <c:v>81.569846160308671</c:v>
                </c:pt>
                <c:pt idx="13">
                  <c:v>81.829655449403219</c:v>
                </c:pt>
                <c:pt idx="14">
                  <c:v>82.088334918175946</c:v>
                </c:pt>
                <c:pt idx="15">
                  <c:v>82.345631389002776</c:v>
                </c:pt>
                <c:pt idx="16">
                  <c:v>82.601260008755744</c:v>
                </c:pt>
                <c:pt idx="17">
                  <c:v>82.854901978578127</c:v>
                </c:pt>
                <c:pt idx="18">
                  <c:v>83.106202413538583</c:v>
                </c:pt>
                <c:pt idx="19">
                  <c:v>83.354768413011001</c:v>
                </c:pt>
                <c:pt idx="20">
                  <c:v>83.600167436588222</c:v>
                </c:pt>
                <c:pt idx="21">
                  <c:v>83.841926094293768</c:v>
                </c:pt>
                <c:pt idx="22">
                  <c:v>84.079529473028941</c:v>
                </c:pt>
                <c:pt idx="23">
                  <c:v>84.312421132588668</c:v>
                </c:pt>
                <c:pt idx="24">
                  <c:v>84.540003912966313</c:v>
                </c:pt>
                <c:pt idx="25">
                  <c:v>84.761641698606894</c:v>
                </c:pt>
                <c:pt idx="26">
                  <c:v>84.976662283151029</c:v>
                </c:pt>
                <c:pt idx="27">
                  <c:v>85.184361468348428</c:v>
                </c:pt>
                <c:pt idx="28">
                  <c:v>85.384008511575018</c:v>
                </c:pt>
                <c:pt idx="29">
                  <c:v>85.574853006333711</c:v>
                </c:pt>
                <c:pt idx="30">
                  <c:v>85.756133238281478</c:v>
                </c:pt>
                <c:pt idx="31">
                  <c:v>85.927086005403282</c:v>
                </c:pt>
                <c:pt idx="32">
                  <c:v>86.086957825585387</c:v>
                </c:pt>
                <c:pt idx="33">
                  <c:v>86.235017379829827</c:v>
                </c:pt>
                <c:pt idx="34">
                  <c:v>86.370568957826208</c:v>
                </c:pt>
                <c:pt idx="35">
                  <c:v>86.49296658904187</c:v>
                </c:pt>
                <c:pt idx="36">
                  <c:v>86.601628462645238</c:v>
                </c:pt>
                <c:pt idx="37">
                  <c:v>86.696051170106585</c:v>
                </c:pt>
                <c:pt idx="38">
                  <c:v>86.775823252302104</c:v>
                </c:pt>
                <c:pt idx="39">
                  <c:v>86.840637505177284</c:v>
                </c:pt>
                <c:pt idx="40">
                  <c:v>86.890301500189352</c:v>
                </c:pt>
                <c:pt idx="41">
                  <c:v>86.924745811592658</c:v>
                </c:pt>
                <c:pt idx="42">
                  <c:v>86.944029513228699</c:v>
                </c:pt>
                <c:pt idx="43">
                  <c:v>86.94834261074682</c:v>
                </c:pt>
                <c:pt idx="44">
                  <c:v>86.938005205735763</c:v>
                </c:pt>
                <c:pt idx="45">
                  <c:v>86.913463337716053</c:v>
                </c:pt>
                <c:pt idx="46">
                  <c:v>86.875281607676726</c:v>
                </c:pt>
                <c:pt idx="47">
                  <c:v>86.824132840989208</c:v>
                </c:pt>
                <c:pt idx="48">
                  <c:v>86.760785186321129</c:v>
                </c:pt>
                <c:pt idx="49">
                  <c:v>86.686087160221973</c:v>
                </c:pt>
                <c:pt idx="50">
                  <c:v>86.600951226488391</c:v>
                </c:pt>
                <c:pt idx="51">
                  <c:v>86.506336540669182</c:v>
                </c:pt>
                <c:pt idx="52">
                  <c:v>86.403231492207212</c:v>
                </c:pt>
                <c:pt idx="53">
                  <c:v>86.292636642308892</c:v>
                </c:pt>
                <c:pt idx="54">
                  <c:v>86.175548590198147</c:v>
                </c:pt>
                <c:pt idx="55">
                  <c:v>86.05294521156101</c:v>
                </c:pt>
                <c:pt idx="56">
                  <c:v>85.9257726094134</c:v>
                </c:pt>
                <c:pt idx="57">
                  <c:v>85.79493400810766</c:v>
                </c:pt>
                <c:pt idx="58">
                  <c:v>85.661280713745086</c:v>
                </c:pt>
                <c:pt idx="59">
                  <c:v>85.525605165485572</c:v>
                </c:pt>
                <c:pt idx="60">
                  <c:v>85.388636016978793</c:v>
                </c:pt>
                <c:pt idx="61">
                  <c:v>85.251035118344419</c:v>
                </c:pt>
                <c:pt idx="62">
                  <c:v>85.113396217997249</c:v>
                </c:pt>
                <c:pt idx="63">
                  <c:v>84.976245169839359</c:v>
                </c:pt>
                <c:pt idx="64">
                  <c:v>84.840041413475561</c:v>
                </c:pt>
                <c:pt idx="65">
                  <c:v>84.70518049092874</c:v>
                </c:pt>
                <c:pt idx="66">
                  <c:v>84.571997370206304</c:v>
                </c:pt>
                <c:pt idx="67">
                  <c:v>84.440770361264939</c:v>
                </c:pt>
                <c:pt idx="68">
                  <c:v>84.311725430819592</c:v>
                </c:pt>
                <c:pt idx="69">
                  <c:v>84.185040746721455</c:v>
                </c:pt>
                <c:pt idx="70">
                  <c:v>84.060851308333326</c:v>
                </c:pt>
                <c:pt idx="71">
                  <c:v>83.939253544914067</c:v>
                </c:pt>
                <c:pt idx="72">
                  <c:v>83.82030978834635</c:v>
                </c:pt>
                <c:pt idx="73">
                  <c:v>83.704052548823697</c:v>
                </c:pt>
                <c:pt idx="74">
                  <c:v>83.590488541888433</c:v>
                </c:pt>
                <c:pt idx="75">
                  <c:v>83.479602432265793</c:v>
                </c:pt>
                <c:pt idx="76">
                  <c:v>83.371360274252396</c:v>
                </c:pt>
                <c:pt idx="77">
                  <c:v>83.265712640101242</c:v>
                </c:pt>
                <c:pt idx="78">
                  <c:v>83.162597437114499</c:v>
                </c:pt>
                <c:pt idx="79">
                  <c:v>83.061942421266593</c:v>
                </c:pt>
                <c:pt idx="80">
                  <c:v>82.963667420421515</c:v>
                </c:pt>
                <c:pt idx="81">
                  <c:v>82.867686283868125</c:v>
                </c:pt>
                <c:pt idx="82">
                  <c:v>82.773908577247994</c:v>
                </c:pt>
                <c:pt idx="83">
                  <c:v>82.682241043247501</c:v>
                </c:pt>
                <c:pt idx="84">
                  <c:v>82.592588848891936</c:v>
                </c:pt>
                <c:pt idx="85">
                  <c:v>82.504856640109978</c:v>
                </c:pt>
                <c:pt idx="86">
                  <c:v>82.418949423596345</c:v>
                </c:pt>
                <c:pt idx="87">
                  <c:v>82.334773295027233</c:v>
                </c:pt>
                <c:pt idx="88">
                  <c:v>82.252236031485523</c:v>
                </c:pt>
                <c:pt idx="89">
                  <c:v>82.171247564622803</c:v>
                </c:pt>
                <c:pt idx="90">
                  <c:v>82.091720349687918</c:v>
                </c:pt>
                <c:pt idx="91">
                  <c:v>82.013569644143672</c:v>
                </c:pt>
                <c:pt idx="92">
                  <c:v>81.936713708208515</c:v>
                </c:pt>
                <c:pt idx="93">
                  <c:v>81.861073938330478</c:v>
                </c:pt>
                <c:pt idx="94">
                  <c:v>81.786574943340341</c:v>
                </c:pt>
                <c:pt idx="95">
                  <c:v>81.713144571856986</c:v>
                </c:pt>
                <c:pt idx="96">
                  <c:v>81.640713898428629</c:v>
                </c:pt>
                <c:pt idx="97">
                  <c:v>81.569217174900558</c:v>
                </c:pt>
                <c:pt idx="98">
                  <c:v>81.498591752593327</c:v>
                </c:pt>
                <c:pt idx="99">
                  <c:v>81.428777980058015</c:v>
                </c:pt>
                <c:pt idx="100">
                  <c:v>81.359719080440925</c:v>
                </c:pt>
                <c:pt idx="101">
                  <c:v>81.291361011832791</c:v>
                </c:pt>
                <c:pt idx="102">
                  <c:v>81.223652313393416</c:v>
                </c:pt>
                <c:pt idx="103">
                  <c:v>81.156543939525022</c:v>
                </c:pt>
                <c:pt idx="104">
                  <c:v>81.089989083911206</c:v>
                </c:pt>
                <c:pt idx="105">
                  <c:v>81.023942994838379</c:v>
                </c:pt>
                <c:pt idx="106">
                  <c:v>80.958362782868974</c:v>
                </c:pt>
                <c:pt idx="107">
                  <c:v>80.893207221634739</c:v>
                </c:pt>
                <c:pt idx="108">
                  <c:v>80.828436542264328</c:v>
                </c:pt>
                <c:pt idx="109">
                  <c:v>80.764012221747208</c:v>
                </c:pt>
                <c:pt idx="110">
                  <c:v>80.699896765364514</c:v>
                </c:pt>
                <c:pt idx="111">
                  <c:v>80.636053483189116</c:v>
                </c:pt>
                <c:pt idx="112">
                  <c:v>80.572446260569549</c:v>
                </c:pt>
                <c:pt idx="113">
                  <c:v>80.509039322468368</c:v>
                </c:pt>
                <c:pt idx="114">
                  <c:v>80.445796991529932</c:v>
                </c:pt>
                <c:pt idx="115">
                  <c:v>80.382683439805731</c:v>
                </c:pt>
                <c:pt idx="116">
                  <c:v>80.31966243417699</c:v>
                </c:pt>
                <c:pt idx="117">
                  <c:v>80.256697075686816</c:v>
                </c:pt>
                <c:pt idx="118">
                  <c:v>80.193749533238417</c:v>
                </c:pt>
                <c:pt idx="119">
                  <c:v>80.130780772438868</c:v>
                </c:pt>
                <c:pt idx="120">
                  <c:v>80.067750280777432</c:v>
                </c:pt>
                <c:pt idx="121">
                  <c:v>80.004615790836937</c:v>
                </c:pt>
                <c:pt idx="122">
                  <c:v>79.941333003850573</c:v>
                </c:pt>
                <c:pt idx="123">
                  <c:v>79.877855316644769</c:v>
                </c:pt>
                <c:pt idx="124">
                  <c:v>79.814133555859698</c:v>
                </c:pt>
                <c:pt idx="125">
                  <c:v>79.750115724308202</c:v>
                </c:pt>
                <c:pt idx="126">
                  <c:v>79.685746765425932</c:v>
                </c:pt>
                <c:pt idx="127">
                  <c:v>79.620968352963516</c:v>
                </c:pt>
                <c:pt idx="128">
                  <c:v>79.55571871435825</c:v>
                </c:pt>
                <c:pt idx="129">
                  <c:v>79.489932497565405</c:v>
                </c:pt>
                <c:pt idx="130">
                  <c:v>79.423540692475711</c:v>
                </c:pt>
                <c:pt idx="131">
                  <c:v>79.356470619333791</c:v>
                </c:pt>
                <c:pt idx="132">
                  <c:v>79.28864599771066</c:v>
                </c:pt>
                <c:pt idx="133">
                  <c:v>79.219987110462455</c:v>
                </c:pt>
                <c:pt idx="134">
                  <c:v>79.150411077595379</c:v>
                </c:pt>
                <c:pt idx="135">
                  <c:v>79.079832254897852</c:v>
                </c:pt>
                <c:pt idx="136">
                  <c:v>79.008162771425447</c:v>
                </c:pt>
                <c:pt idx="137">
                  <c:v>78.935313218254919</c:v>
                </c:pt>
                <c:pt idx="138">
                  <c:v>78.861193498188726</c:v>
                </c:pt>
                <c:pt idx="139">
                  <c:v>78.785713842140268</c:v>
                </c:pt>
                <c:pt idx="140">
                  <c:v>78.708785992663763</c:v>
                </c:pt>
                <c:pt idx="141">
                  <c:v>78.630324548475414</c:v>
                </c:pt>
                <c:pt idx="142">
                  <c:v>78.550248455919871</c:v>
                </c:pt>
                <c:pt idx="143">
                  <c:v>78.468482624360774</c:v>
                </c:pt>
                <c:pt idx="144">
                  <c:v>78.384959632765913</c:v>
                </c:pt>
                <c:pt idx="145">
                  <c:v>78.299621484819696</c:v>
                </c:pt>
                <c:pt idx="146">
                  <c:v>78.212421360389285</c:v>
                </c:pt>
                <c:pt idx="147">
                  <c:v>78.123325302881483</c:v>
                </c:pt>
                <c:pt idx="148">
                  <c:v>78.032313775818324</c:v>
                </c:pt>
                <c:pt idx="149">
                  <c:v>77.939383018693889</c:v>
                </c:pt>
                <c:pt idx="150">
                  <c:v>77.844546132620764</c:v>
                </c:pt>
                <c:pt idx="151">
                  <c:v>77.747833831001728</c:v>
                </c:pt>
                <c:pt idx="152">
                  <c:v>77.649294799734434</c:v>
                </c:pt>
                <c:pt idx="153">
                  <c:v>77.548995625151463</c:v>
                </c:pt>
                <c:pt idx="154">
                  <c:v>77.447020265461489</c:v>
                </c:pt>
                <c:pt idx="155">
                  <c:v>77.343469061901132</c:v>
                </c:pt>
                <c:pt idx="156">
                  <c:v>77.23845730778109</c:v>
                </c:pt>
                <c:pt idx="157">
                  <c:v>77.132113415510418</c:v>
                </c:pt>
                <c:pt idx="158">
                  <c:v>77.024576741821861</c:v>
                </c:pt>
                <c:pt idx="159">
                  <c:v>76.915995148208182</c:v>
                </c:pt>
                <c:pt idx="160">
                  <c:v>76.806522385702834</c:v>
                </c:pt>
                <c:pt idx="161">
                  <c:v>76.696315399716639</c:v>
                </c:pt>
                <c:pt idx="162">
                  <c:v>76.585531651309154</c:v>
                </c:pt>
                <c:pt idx="163">
                  <c:v>76.474326546217867</c:v>
                </c:pt>
                <c:pt idx="164">
                  <c:v>76.362851052868322</c:v>
                </c:pt>
                <c:pt idx="165">
                  <c:v>76.251249576530938</c:v>
                </c:pt>
                <c:pt idx="166">
                  <c:v>76.139658140101233</c:v>
                </c:pt>
                <c:pt idx="167">
                  <c:v>76.028202904085546</c:v>
                </c:pt>
                <c:pt idx="168">
                  <c:v>75.916999040628596</c:v>
                </c:pt>
                <c:pt idx="169">
                  <c:v>75.80614995999747</c:v>
                </c:pt>
                <c:pt idx="170">
                  <c:v>75.695746873730897</c:v>
                </c:pt>
                <c:pt idx="171">
                  <c:v>75.585868667260641</c:v>
                </c:pt>
                <c:pt idx="172">
                  <c:v>75.476582046482093</c:v>
                </c:pt>
                <c:pt idx="173">
                  <c:v>75.367941917484771</c:v>
                </c:pt>
                <c:pt idx="174">
                  <c:v>75.259991956222137</c:v>
                </c:pt>
                <c:pt idx="175">
                  <c:v>75.152765324911869</c:v>
                </c:pt>
                <c:pt idx="176">
                  <c:v>75.046285493939763</c:v>
                </c:pt>
                <c:pt idx="177">
                  <c:v>74.940567131480478</c:v>
                </c:pt>
                <c:pt idx="178">
                  <c:v>74.835617027458838</c:v>
                </c:pt>
                <c:pt idx="179">
                  <c:v>74.731435023412374</c:v>
                </c:pt>
                <c:pt idx="180">
                  <c:v>74.628014924913998</c:v>
                </c:pt>
                <c:pt idx="181">
                  <c:v>74.525345378179708</c:v>
                </c:pt>
                <c:pt idx="182">
                  <c:v>74.423410697112587</c:v>
                </c:pt>
                <c:pt idx="183">
                  <c:v>74.32219163118117</c:v>
                </c:pt>
                <c:pt idx="184">
                  <c:v>74.221666068123412</c:v>
                </c:pt>
                <c:pt idx="185">
                  <c:v>74.121809668479756</c:v>
                </c:pt>
                <c:pt idx="186">
                  <c:v>74.022596431401453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84.5</c:v>
                </c:pt>
                <c:pt idx="1">
                  <c:v>85.8</c:v>
                </c:pt>
                <c:pt idx="2">
                  <c:v>84.85</c:v>
                </c:pt>
                <c:pt idx="3">
                  <c:v>85.2</c:v>
                </c:pt>
                <c:pt idx="4">
                  <c:v>84.174999999999997</c:v>
                </c:pt>
                <c:pt idx="5">
                  <c:v>85.525000000000006</c:v>
                </c:pt>
                <c:pt idx="6">
                  <c:v>85.45</c:v>
                </c:pt>
                <c:pt idx="7">
                  <c:v>83.424999999999997</c:v>
                </c:pt>
                <c:pt idx="8">
                  <c:v>85.375</c:v>
                </c:pt>
                <c:pt idx="9">
                  <c:v>84.5</c:v>
                </c:pt>
                <c:pt idx="10">
                  <c:v>84.625</c:v>
                </c:pt>
                <c:pt idx="11">
                  <c:v>85.5</c:v>
                </c:pt>
                <c:pt idx="12">
                  <c:v>85.674999999999997</c:v>
                </c:pt>
                <c:pt idx="13">
                  <c:v>85</c:v>
                </c:pt>
                <c:pt idx="14">
                  <c:v>86.9</c:v>
                </c:pt>
                <c:pt idx="15">
                  <c:v>86.375</c:v>
                </c:pt>
                <c:pt idx="16">
                  <c:v>85.5</c:v>
                </c:pt>
                <c:pt idx="17">
                  <c:v>86.924999999999997</c:v>
                </c:pt>
                <c:pt idx="18">
                  <c:v>85.075000000000003</c:v>
                </c:pt>
                <c:pt idx="19">
                  <c:v>84.35</c:v>
                </c:pt>
                <c:pt idx="20">
                  <c:v>85.525000000000006</c:v>
                </c:pt>
                <c:pt idx="21">
                  <c:v>84.974999999999994</c:v>
                </c:pt>
                <c:pt idx="22">
                  <c:v>86.5</c:v>
                </c:pt>
                <c:pt idx="23">
                  <c:v>86.05</c:v>
                </c:pt>
                <c:pt idx="24">
                  <c:v>86.95</c:v>
                </c:pt>
                <c:pt idx="25">
                  <c:v>86.95</c:v>
                </c:pt>
                <c:pt idx="26">
                  <c:v>85.3</c:v>
                </c:pt>
                <c:pt idx="27">
                  <c:v>87.075000000000003</c:v>
                </c:pt>
                <c:pt idx="28">
                  <c:v>86.25</c:v>
                </c:pt>
                <c:pt idx="29">
                  <c:v>87.5</c:v>
                </c:pt>
                <c:pt idx="30">
                  <c:v>88.525000000000006</c:v>
                </c:pt>
                <c:pt idx="31">
                  <c:v>88.6</c:v>
                </c:pt>
                <c:pt idx="32">
                  <c:v>89.424999999999997</c:v>
                </c:pt>
                <c:pt idx="33">
                  <c:v>89.35</c:v>
                </c:pt>
                <c:pt idx="34">
                  <c:v>90.6</c:v>
                </c:pt>
                <c:pt idx="35">
                  <c:v>92.674999999999997</c:v>
                </c:pt>
                <c:pt idx="36">
                  <c:v>91.55</c:v>
                </c:pt>
                <c:pt idx="37">
                  <c:v>92.75</c:v>
                </c:pt>
                <c:pt idx="38">
                  <c:v>91.924999999999997</c:v>
                </c:pt>
                <c:pt idx="39">
                  <c:v>94.125</c:v>
                </c:pt>
                <c:pt idx="40">
                  <c:v>94.6</c:v>
                </c:pt>
                <c:pt idx="41">
                  <c:v>96.724999999999994</c:v>
                </c:pt>
                <c:pt idx="42">
                  <c:v>100.575</c:v>
                </c:pt>
                <c:pt idx="43">
                  <c:v>100.45</c:v>
                </c:pt>
                <c:pt idx="44">
                  <c:v>101.575</c:v>
                </c:pt>
                <c:pt idx="45">
                  <c:v>103.925</c:v>
                </c:pt>
                <c:pt idx="46">
                  <c:v>107.22499999999999</c:v>
                </c:pt>
                <c:pt idx="47">
                  <c:v>113.375</c:v>
                </c:pt>
                <c:pt idx="48">
                  <c:v>117.125</c:v>
                </c:pt>
                <c:pt idx="49">
                  <c:v>126.52500000000001</c:v>
                </c:pt>
                <c:pt idx="50">
                  <c:v>136.75</c:v>
                </c:pt>
                <c:pt idx="51">
                  <c:v>151.19999999999999</c:v>
                </c:pt>
                <c:pt idx="52">
                  <c:v>165.92500000000001</c:v>
                </c:pt>
                <c:pt idx="53">
                  <c:v>182.82499999999999</c:v>
                </c:pt>
                <c:pt idx="54">
                  <c:v>197.27500000000001</c:v>
                </c:pt>
                <c:pt idx="55">
                  <c:v>211.42500000000001</c:v>
                </c:pt>
                <c:pt idx="56">
                  <c:v>222.45</c:v>
                </c:pt>
                <c:pt idx="57">
                  <c:v>231.02500000000001</c:v>
                </c:pt>
                <c:pt idx="58">
                  <c:v>236.65</c:v>
                </c:pt>
                <c:pt idx="59">
                  <c:v>240.47499999999999</c:v>
                </c:pt>
                <c:pt idx="60">
                  <c:v>241.6</c:v>
                </c:pt>
                <c:pt idx="61">
                  <c:v>239.82499999999999</c:v>
                </c:pt>
                <c:pt idx="62">
                  <c:v>232.07499999999999</c:v>
                </c:pt>
                <c:pt idx="63">
                  <c:v>220.3</c:v>
                </c:pt>
                <c:pt idx="64">
                  <c:v>201.9</c:v>
                </c:pt>
                <c:pt idx="65">
                  <c:v>175.65</c:v>
                </c:pt>
                <c:pt idx="66">
                  <c:v>143.6</c:v>
                </c:pt>
                <c:pt idx="67">
                  <c:v>112.95</c:v>
                </c:pt>
                <c:pt idx="68">
                  <c:v>92.2</c:v>
                </c:pt>
                <c:pt idx="69">
                  <c:v>84.275000000000006</c:v>
                </c:pt>
                <c:pt idx="70">
                  <c:v>84.625</c:v>
                </c:pt>
                <c:pt idx="71">
                  <c:v>86.55</c:v>
                </c:pt>
                <c:pt idx="72">
                  <c:v>87.5</c:v>
                </c:pt>
                <c:pt idx="73">
                  <c:v>92.4</c:v>
                </c:pt>
                <c:pt idx="74">
                  <c:v>98.3</c:v>
                </c:pt>
                <c:pt idx="75">
                  <c:v>104.125</c:v>
                </c:pt>
                <c:pt idx="76">
                  <c:v>111.55</c:v>
                </c:pt>
                <c:pt idx="77">
                  <c:v>123.65</c:v>
                </c:pt>
                <c:pt idx="78">
                  <c:v>138</c:v>
                </c:pt>
                <c:pt idx="79">
                  <c:v>150.42500000000001</c:v>
                </c:pt>
                <c:pt idx="80">
                  <c:v>163</c:v>
                </c:pt>
                <c:pt idx="81">
                  <c:v>173.27500000000001</c:v>
                </c:pt>
                <c:pt idx="82">
                  <c:v>184.67500000000001</c:v>
                </c:pt>
                <c:pt idx="83">
                  <c:v>192.42500000000001</c:v>
                </c:pt>
                <c:pt idx="84">
                  <c:v>195.95</c:v>
                </c:pt>
                <c:pt idx="85">
                  <c:v>199.07499999999999</c:v>
                </c:pt>
                <c:pt idx="86">
                  <c:v>196.42500000000001</c:v>
                </c:pt>
                <c:pt idx="87">
                  <c:v>188.72499999999999</c:v>
                </c:pt>
                <c:pt idx="88">
                  <c:v>173.82499999999999</c:v>
                </c:pt>
                <c:pt idx="89">
                  <c:v>155.52500000000001</c:v>
                </c:pt>
                <c:pt idx="90">
                  <c:v>129.80000000000001</c:v>
                </c:pt>
                <c:pt idx="91">
                  <c:v>103.22499999999999</c:v>
                </c:pt>
                <c:pt idx="92">
                  <c:v>85.75</c:v>
                </c:pt>
                <c:pt idx="93">
                  <c:v>77.099999999999994</c:v>
                </c:pt>
                <c:pt idx="94">
                  <c:v>77.400000000000006</c:v>
                </c:pt>
                <c:pt idx="95">
                  <c:v>79.099999999999994</c:v>
                </c:pt>
                <c:pt idx="96">
                  <c:v>78.55</c:v>
                </c:pt>
                <c:pt idx="97">
                  <c:v>78.825000000000003</c:v>
                </c:pt>
                <c:pt idx="98">
                  <c:v>80.775000000000006</c:v>
                </c:pt>
                <c:pt idx="99">
                  <c:v>79.375</c:v>
                </c:pt>
                <c:pt idx="100">
                  <c:v>79.825000000000003</c:v>
                </c:pt>
                <c:pt idx="101">
                  <c:v>80.224999999999994</c:v>
                </c:pt>
                <c:pt idx="102">
                  <c:v>79.349999999999994</c:v>
                </c:pt>
                <c:pt idx="103">
                  <c:v>77.95</c:v>
                </c:pt>
                <c:pt idx="104">
                  <c:v>79.224999999999994</c:v>
                </c:pt>
                <c:pt idx="105">
                  <c:v>79.575000000000003</c:v>
                </c:pt>
                <c:pt idx="106">
                  <c:v>80.349999999999994</c:v>
                </c:pt>
                <c:pt idx="107">
                  <c:v>79.95</c:v>
                </c:pt>
                <c:pt idx="108">
                  <c:v>80.25</c:v>
                </c:pt>
                <c:pt idx="109">
                  <c:v>82.55</c:v>
                </c:pt>
                <c:pt idx="110">
                  <c:v>79.775000000000006</c:v>
                </c:pt>
                <c:pt idx="111">
                  <c:v>80.525000000000006</c:v>
                </c:pt>
                <c:pt idx="112">
                  <c:v>79.974999999999994</c:v>
                </c:pt>
                <c:pt idx="113">
                  <c:v>79.224999999999994</c:v>
                </c:pt>
                <c:pt idx="114">
                  <c:v>81.575000000000003</c:v>
                </c:pt>
                <c:pt idx="115">
                  <c:v>80.599999999999994</c:v>
                </c:pt>
                <c:pt idx="116">
                  <c:v>80.650000000000006</c:v>
                </c:pt>
                <c:pt idx="117">
                  <c:v>80.674999999999997</c:v>
                </c:pt>
                <c:pt idx="118">
                  <c:v>81.174999999999997</c:v>
                </c:pt>
                <c:pt idx="119">
                  <c:v>81.674999999999997</c:v>
                </c:pt>
                <c:pt idx="120">
                  <c:v>81.724999999999994</c:v>
                </c:pt>
                <c:pt idx="121">
                  <c:v>82.85</c:v>
                </c:pt>
                <c:pt idx="122">
                  <c:v>82.3</c:v>
                </c:pt>
                <c:pt idx="123">
                  <c:v>82.174999999999997</c:v>
                </c:pt>
                <c:pt idx="124">
                  <c:v>80.825000000000003</c:v>
                </c:pt>
                <c:pt idx="125">
                  <c:v>83.35</c:v>
                </c:pt>
                <c:pt idx="126">
                  <c:v>82.424999999999997</c:v>
                </c:pt>
                <c:pt idx="127">
                  <c:v>82.474999999999994</c:v>
                </c:pt>
                <c:pt idx="128">
                  <c:v>81.275000000000006</c:v>
                </c:pt>
                <c:pt idx="129">
                  <c:v>81.95</c:v>
                </c:pt>
                <c:pt idx="130">
                  <c:v>79.125</c:v>
                </c:pt>
                <c:pt idx="131">
                  <c:v>79</c:v>
                </c:pt>
                <c:pt idx="132">
                  <c:v>78.575000000000003</c:v>
                </c:pt>
                <c:pt idx="133">
                  <c:v>78.45</c:v>
                </c:pt>
                <c:pt idx="134">
                  <c:v>77.625</c:v>
                </c:pt>
                <c:pt idx="135">
                  <c:v>77.900000000000006</c:v>
                </c:pt>
                <c:pt idx="136">
                  <c:v>77.125</c:v>
                </c:pt>
                <c:pt idx="137">
                  <c:v>77.125</c:v>
                </c:pt>
                <c:pt idx="138">
                  <c:v>76.575000000000003</c:v>
                </c:pt>
                <c:pt idx="139">
                  <c:v>79.2</c:v>
                </c:pt>
                <c:pt idx="140">
                  <c:v>77.45</c:v>
                </c:pt>
                <c:pt idx="141">
                  <c:v>76.174999999999997</c:v>
                </c:pt>
                <c:pt idx="142">
                  <c:v>77.075000000000003</c:v>
                </c:pt>
                <c:pt idx="143">
                  <c:v>76.625</c:v>
                </c:pt>
                <c:pt idx="144">
                  <c:v>76.650000000000006</c:v>
                </c:pt>
                <c:pt idx="145">
                  <c:v>77.599999999999994</c:v>
                </c:pt>
                <c:pt idx="146">
                  <c:v>75.650000000000006</c:v>
                </c:pt>
                <c:pt idx="147">
                  <c:v>75.924999999999997</c:v>
                </c:pt>
                <c:pt idx="148">
                  <c:v>76.525000000000006</c:v>
                </c:pt>
                <c:pt idx="149">
                  <c:v>77.599999999999994</c:v>
                </c:pt>
                <c:pt idx="150">
                  <c:v>77.400000000000006</c:v>
                </c:pt>
                <c:pt idx="151">
                  <c:v>78.575000000000003</c:v>
                </c:pt>
                <c:pt idx="152">
                  <c:v>78.025000000000006</c:v>
                </c:pt>
                <c:pt idx="153">
                  <c:v>78.375</c:v>
                </c:pt>
                <c:pt idx="154">
                  <c:v>79.125</c:v>
                </c:pt>
                <c:pt idx="155">
                  <c:v>77.275000000000006</c:v>
                </c:pt>
                <c:pt idx="156">
                  <c:v>78.575000000000003</c:v>
                </c:pt>
                <c:pt idx="157">
                  <c:v>78.25</c:v>
                </c:pt>
                <c:pt idx="158">
                  <c:v>78.075000000000003</c:v>
                </c:pt>
                <c:pt idx="159">
                  <c:v>77.55</c:v>
                </c:pt>
                <c:pt idx="160">
                  <c:v>77.849999999999994</c:v>
                </c:pt>
                <c:pt idx="161">
                  <c:v>77.5</c:v>
                </c:pt>
                <c:pt idx="162">
                  <c:v>77.25</c:v>
                </c:pt>
                <c:pt idx="163">
                  <c:v>76.849999999999994</c:v>
                </c:pt>
                <c:pt idx="164">
                  <c:v>76</c:v>
                </c:pt>
                <c:pt idx="165">
                  <c:v>75.900000000000006</c:v>
                </c:pt>
                <c:pt idx="166">
                  <c:v>75.375</c:v>
                </c:pt>
                <c:pt idx="167">
                  <c:v>74.924999999999997</c:v>
                </c:pt>
                <c:pt idx="168">
                  <c:v>75.55</c:v>
                </c:pt>
                <c:pt idx="169">
                  <c:v>75.099999999999994</c:v>
                </c:pt>
                <c:pt idx="170">
                  <c:v>74.825000000000003</c:v>
                </c:pt>
                <c:pt idx="171">
                  <c:v>73.3</c:v>
                </c:pt>
                <c:pt idx="172">
                  <c:v>73.125</c:v>
                </c:pt>
                <c:pt idx="173">
                  <c:v>73.974999999999994</c:v>
                </c:pt>
                <c:pt idx="174">
                  <c:v>74.224999999999994</c:v>
                </c:pt>
                <c:pt idx="175">
                  <c:v>72.55</c:v>
                </c:pt>
                <c:pt idx="176">
                  <c:v>74.575000000000003</c:v>
                </c:pt>
                <c:pt idx="177">
                  <c:v>75.174999999999997</c:v>
                </c:pt>
                <c:pt idx="178">
                  <c:v>74.724999999999994</c:v>
                </c:pt>
                <c:pt idx="179">
                  <c:v>73.325000000000003</c:v>
                </c:pt>
                <c:pt idx="180">
                  <c:v>73.974999999999994</c:v>
                </c:pt>
                <c:pt idx="181">
                  <c:v>72.924999999999997</c:v>
                </c:pt>
                <c:pt idx="182">
                  <c:v>73.099999999999994</c:v>
                </c:pt>
                <c:pt idx="183">
                  <c:v>74.525000000000006</c:v>
                </c:pt>
                <c:pt idx="184">
                  <c:v>75.099999999999994</c:v>
                </c:pt>
                <c:pt idx="185">
                  <c:v>73.849999999999994</c:v>
                </c:pt>
                <c:pt idx="186">
                  <c:v>73.25</c:v>
                </c:pt>
                <c:pt idx="187">
                  <c:v>73.275000000000006</c:v>
                </c:pt>
                <c:pt idx="188">
                  <c:v>75.05</c:v>
                </c:pt>
                <c:pt idx="189">
                  <c:v>72.599999999999994</c:v>
                </c:pt>
                <c:pt idx="190">
                  <c:v>73.224999999999994</c:v>
                </c:pt>
                <c:pt idx="191">
                  <c:v>72.849999999999994</c:v>
                </c:pt>
                <c:pt idx="192">
                  <c:v>74.275000000000006</c:v>
                </c:pt>
                <c:pt idx="193">
                  <c:v>74.075000000000003</c:v>
                </c:pt>
                <c:pt idx="194">
                  <c:v>74.075000000000003</c:v>
                </c:pt>
                <c:pt idx="195">
                  <c:v>73.525000000000006</c:v>
                </c:pt>
                <c:pt idx="196">
                  <c:v>73.349999999999994</c:v>
                </c:pt>
                <c:pt idx="197">
                  <c:v>74.099999999999994</c:v>
                </c:pt>
                <c:pt idx="198">
                  <c:v>75.424999999999997</c:v>
                </c:pt>
                <c:pt idx="199">
                  <c:v>72.8</c:v>
                </c:pt>
                <c:pt idx="200">
                  <c:v>73.224999999999994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83.486054279761134</c:v>
                </c:pt>
                <c:pt idx="1">
                  <c:v>83.660480395639937</c:v>
                </c:pt>
                <c:pt idx="2">
                  <c:v>83.834355192483798</c:v>
                </c:pt>
                <c:pt idx="3">
                  <c:v>84.007578687126411</c:v>
                </c:pt>
                <c:pt idx="4">
                  <c:v>84.180037824376839</c:v>
                </c:pt>
                <c:pt idx="5">
                  <c:v>84.351605143160853</c:v>
                </c:pt>
                <c:pt idx="6">
                  <c:v>84.522137364154602</c:v>
                </c:pt>
                <c:pt idx="7">
                  <c:v>84.691473908672975</c:v>
                </c:pt>
                <c:pt idx="8">
                  <c:v>84.859435364419937</c:v>
                </c:pt>
                <c:pt idx="9">
                  <c:v>85.025821921890298</c:v>
                </c:pt>
                <c:pt idx="10">
                  <c:v>85.190411816868661</c:v>
                </c:pt>
                <c:pt idx="11">
                  <c:v>85.352959831351669</c:v>
                </c:pt>
                <c:pt idx="12">
                  <c:v>85.513195930007186</c:v>
                </c:pt>
                <c:pt idx="13">
                  <c:v>85.670824146038271</c:v>
                </c:pt>
                <c:pt idx="14">
                  <c:v>85.825521885050676</c:v>
                </c:pt>
                <c:pt idx="15">
                  <c:v>85.976939896972155</c:v>
                </c:pt>
                <c:pt idx="16">
                  <c:v>86.124703286604685</c:v>
                </c:pt>
                <c:pt idx="17">
                  <c:v>86.268414110039885</c:v>
                </c:pt>
                <c:pt idx="18">
                  <c:v>86.407656359619381</c:v>
                </c:pt>
                <c:pt idx="19">
                  <c:v>86.542004503467339</c:v>
                </c:pt>
                <c:pt idx="20">
                  <c:v>86.671037252469475</c:v>
                </c:pt>
                <c:pt idx="21">
                  <c:v>86.794358918957045</c:v>
                </c:pt>
                <c:pt idx="22">
                  <c:v>86.911631650760867</c:v>
                </c:pt>
                <c:pt idx="23">
                  <c:v>87.022623011829566</c:v>
                </c:pt>
                <c:pt idx="24">
                  <c:v>87.127274863429051</c:v>
                </c:pt>
                <c:pt idx="25">
                  <c:v>87.225801278130604</c:v>
                </c:pt>
                <c:pt idx="26">
                  <c:v>87.318825246165062</c:v>
                </c:pt>
                <c:pt idx="27">
                  <c:v>87.407566093999691</c:v>
                </c:pt>
                <c:pt idx="28">
                  <c:v>87.49409161499149</c:v>
                </c:pt>
                <c:pt idx="29">
                  <c:v>87.581650575083003</c:v>
                </c:pt>
                <c:pt idx="30">
                  <c:v>87.675102022083763</c:v>
                </c:pt>
                <c:pt idx="31">
                  <c:v>87.781457063339133</c:v>
                </c:pt>
                <c:pt idx="32">
                  <c:v>87.910545716685704</c:v>
                </c:pt>
                <c:pt idx="33">
                  <c:v>88.075815231205183</c:v>
                </c:pt>
                <c:pt idx="34">
                  <c:v>88.295256072079127</c:v>
                </c:pt>
                <c:pt idx="35">
                  <c:v>88.592436870453312</c:v>
                </c:pt>
                <c:pt idx="36">
                  <c:v>88.997609693448922</c:v>
                </c:pt>
                <c:pt idx="37">
                  <c:v>89.548822190017106</c:v>
                </c:pt>
                <c:pt idx="38">
                  <c:v>90.292944508398847</c:v>
                </c:pt>
                <c:pt idx="39">
                  <c:v>91.286488354688046</c:v>
                </c:pt>
                <c:pt idx="40">
                  <c:v>92.596066291820847</c:v>
                </c:pt>
                <c:pt idx="41">
                  <c:v>94.298315604486376</c:v>
                </c:pt>
                <c:pt idx="42">
                  <c:v>96.479097931860451</c:v>
                </c:pt>
                <c:pt idx="43">
                  <c:v>99.231789024932183</c:v>
                </c:pt>
                <c:pt idx="44">
                  <c:v>102.65449783534928</c:v>
                </c:pt>
                <c:pt idx="45">
                  <c:v>106.84610499332884</c:v>
                </c:pt>
                <c:pt idx="46">
                  <c:v>111.90108974717981</c:v>
                </c:pt>
                <c:pt idx="47">
                  <c:v>117.9032206162187</c:v>
                </c:pt>
                <c:pt idx="48">
                  <c:v>124.91831332707412</c:v>
                </c:pt>
                <c:pt idx="49">
                  <c:v>132.98640030527858</c:v>
                </c:pt>
                <c:pt idx="50">
                  <c:v>142.1137929925012</c:v>
                </c:pt>
                <c:pt idx="51">
                  <c:v>152.2656208617185</c:v>
                </c:pt>
                <c:pt idx="52">
                  <c:v>163.35941736919199</c:v>
                </c:pt>
                <c:pt idx="53">
                  <c:v>175.25994018062553</c:v>
                </c:pt>
                <c:pt idx="54">
                  <c:v>187.7739688790422</c:v>
                </c:pt>
                <c:pt idx="55">
                  <c:v>200.63994042091596</c:v>
                </c:pt>
                <c:pt idx="56">
                  <c:v>213.49969533524188</c:v>
                </c:pt>
                <c:pt idx="57">
                  <c:v>225.83109686212765</c:v>
                </c:pt>
                <c:pt idx="58">
                  <c:v>236.82482689060154</c:v>
                </c:pt>
                <c:pt idx="59">
                  <c:v>245.23198398381129</c:v>
                </c:pt>
                <c:pt idx="60">
                  <c:v>249.30214684774464</c:v>
                </c:pt>
                <c:pt idx="61">
                  <c:v>247.0166538689619</c:v>
                </c:pt>
                <c:pt idx="62">
                  <c:v>236.76011706342115</c:v>
                </c:pt>
                <c:pt idx="63">
                  <c:v>218.27090827968433</c:v>
                </c:pt>
                <c:pt idx="64">
                  <c:v>193.32686457606363</c:v>
                </c:pt>
                <c:pt idx="65">
                  <c:v>165.5570888315676</c:v>
                </c:pt>
                <c:pt idx="66">
                  <c:v>139.26580982001005</c:v>
                </c:pt>
                <c:pt idx="67">
                  <c:v>117.88622275368874</c:v>
                </c:pt>
                <c:pt idx="68">
                  <c:v>102.97795915378249</c:v>
                </c:pt>
                <c:pt idx="69">
                  <c:v>94.247111852732445</c:v>
                </c:pt>
                <c:pt idx="70">
                  <c:v>90.331600931338144</c:v>
                </c:pt>
                <c:pt idx="71">
                  <c:v>89.711081088566587</c:v>
                </c:pt>
                <c:pt idx="72">
                  <c:v>91.266263566976278</c:v>
                </c:pt>
                <c:pt idx="73">
                  <c:v>94.408555705017875</c:v>
                </c:pt>
                <c:pt idx="74">
                  <c:v>98.955203244881062</c:v>
                </c:pt>
                <c:pt idx="75">
                  <c:v>104.94391397723308</c:v>
                </c:pt>
                <c:pt idx="76">
                  <c:v>112.48505388418077</c:v>
                </c:pt>
                <c:pt idx="77">
                  <c:v>121.66542175649218</c:v>
                </c:pt>
                <c:pt idx="78">
                  <c:v>132.48368642402841</c:v>
                </c:pt>
                <c:pt idx="79">
                  <c:v>144.79461107432999</c:v>
                </c:pt>
                <c:pt idx="80">
                  <c:v>158.24314639286106</c:v>
                </c:pt>
                <c:pt idx="81">
                  <c:v>172.17472058174172</c:v>
                </c:pt>
                <c:pt idx="82">
                  <c:v>185.5269262153389</c:v>
                </c:pt>
                <c:pt idx="83">
                  <c:v>196.75580643903504</c:v>
                </c:pt>
                <c:pt idx="84">
                  <c:v>203.91550019856226</c:v>
                </c:pt>
                <c:pt idx="85">
                  <c:v>205.02749844979502</c:v>
                </c:pt>
                <c:pt idx="86">
                  <c:v>198.75606370767201</c:v>
                </c:pt>
                <c:pt idx="87">
                  <c:v>185.15005961593792</c:v>
                </c:pt>
                <c:pt idx="88">
                  <c:v>166.00082357781395</c:v>
                </c:pt>
                <c:pt idx="89">
                  <c:v>144.45807693746013</c:v>
                </c:pt>
                <c:pt idx="90">
                  <c:v>123.98366465992973</c:v>
                </c:pt>
                <c:pt idx="91">
                  <c:v>107.1881474108139</c:v>
                </c:pt>
                <c:pt idx="92">
                  <c:v>95.174994061418715</c:v>
                </c:pt>
                <c:pt idx="93">
                  <c:v>87.638246771403871</c:v>
                </c:pt>
                <c:pt idx="94">
                  <c:v>83.469365054919507</c:v>
                </c:pt>
                <c:pt idx="95">
                  <c:v>81.419816954403302</c:v>
                </c:pt>
                <c:pt idx="96">
                  <c:v>80.507170706803421</c:v>
                </c:pt>
                <c:pt idx="97">
                  <c:v>80.120121749995704</c:v>
                </c:pt>
                <c:pt idx="98">
                  <c:v>79.94415262368797</c:v>
                </c:pt>
                <c:pt idx="99">
                  <c:v>79.84260940200295</c:v>
                </c:pt>
                <c:pt idx="100">
                  <c:v>79.76486302225257</c:v>
                </c:pt>
                <c:pt idx="101">
                  <c:v>79.695012004719757</c:v>
                </c:pt>
                <c:pt idx="102">
                  <c:v>79.629149263942239</c:v>
                </c:pt>
                <c:pt idx="103">
                  <c:v>79.567081197776957</c:v>
                </c:pt>
                <c:pt idx="104">
                  <c:v>79.50983012920608</c:v>
                </c:pt>
                <c:pt idx="105">
                  <c:v>79.459041418202631</c:v>
                </c:pt>
                <c:pt idx="106">
                  <c:v>79.416914393777915</c:v>
                </c:pt>
                <c:pt idx="107">
                  <c:v>79.386245575942567</c:v>
                </c:pt>
                <c:pt idx="108">
                  <c:v>79.370471463289633</c:v>
                </c:pt>
                <c:pt idx="109">
                  <c:v>79.373672458167107</c:v>
                </c:pt>
                <c:pt idx="110">
                  <c:v>79.400514101685815</c:v>
                </c:pt>
                <c:pt idx="111">
                  <c:v>79.456104894332569</c:v>
                </c:pt>
                <c:pt idx="112">
                  <c:v>79.545753485175339</c:v>
                </c:pt>
                <c:pt idx="113">
                  <c:v>79.674614228246412</c:v>
                </c:pt>
                <c:pt idx="114">
                  <c:v>79.84721794771724</c:v>
                </c:pt>
                <c:pt idx="115">
                  <c:v>80.066889970296728</c:v>
                </c:pt>
                <c:pt idx="116">
                  <c:v>80.335052050461186</c:v>
                </c:pt>
                <c:pt idx="117">
                  <c:v>80.650379359705823</c:v>
                </c:pt>
                <c:pt idx="118">
                  <c:v>81.007738269421424</c:v>
                </c:pt>
                <c:pt idx="119">
                  <c:v>81.396796970986543</c:v>
                </c:pt>
                <c:pt idx="120">
                  <c:v>81.800265436088083</c:v>
                </c:pt>
                <c:pt idx="121">
                  <c:v>82.192010594489858</c:v>
                </c:pt>
                <c:pt idx="122">
                  <c:v>82.535871540398745</c:v>
                </c:pt>
                <c:pt idx="123">
                  <c:v>82.786684137410106</c:v>
                </c:pt>
                <c:pt idx="124">
                  <c:v>82.895259922214848</c:v>
                </c:pt>
                <c:pt idx="125">
                  <c:v>82.818130025582875</c:v>
                </c:pt>
                <c:pt idx="126">
                  <c:v>82.53051274930975</c:v>
                </c:pt>
                <c:pt idx="127">
                  <c:v>82.038098297329554</c:v>
                </c:pt>
                <c:pt idx="128">
                  <c:v>81.381838405837755</c:v>
                </c:pt>
                <c:pt idx="129">
                  <c:v>80.631732256190176</c:v>
                </c:pt>
                <c:pt idx="130">
                  <c:v>79.870417961012961</c:v>
                </c:pt>
                <c:pt idx="131">
                  <c:v>79.172584811506553</c:v>
                </c:pt>
                <c:pt idx="132">
                  <c:v>78.588421048096322</c:v>
                </c:pt>
                <c:pt idx="133">
                  <c:v>78.136993722439271</c:v>
                </c:pt>
                <c:pt idx="134">
                  <c:v>77.81024268964515</c:v>
                </c:pt>
                <c:pt idx="135">
                  <c:v>77.58356928429221</c:v>
                </c:pt>
                <c:pt idx="136">
                  <c:v>77.427353796855456</c:v>
                </c:pt>
                <c:pt idx="137">
                  <c:v>77.315236452018027</c:v>
                </c:pt>
                <c:pt idx="138">
                  <c:v>77.227852281714434</c:v>
                </c:pt>
                <c:pt idx="139">
                  <c:v>77.152980932110864</c:v>
                </c:pt>
                <c:pt idx="140">
                  <c:v>77.083915469607589</c:v>
                </c:pt>
                <c:pt idx="141">
                  <c:v>77.017562526250472</c:v>
                </c:pt>
                <c:pt idx="142">
                  <c:v>76.953090626088837</c:v>
                </c:pt>
                <c:pt idx="143">
                  <c:v>76.891381315646726</c:v>
                </c:pt>
                <c:pt idx="144">
                  <c:v>76.835253911197384</c:v>
                </c:pt>
                <c:pt idx="145">
                  <c:v>76.790304802193432</c:v>
                </c:pt>
                <c:pt idx="146">
                  <c:v>76.766031333047849</c:v>
                </c:pt>
                <c:pt idx="147">
                  <c:v>76.776588147320666</c:v>
                </c:pt>
                <c:pt idx="148">
                  <c:v>76.840132893072635</c:v>
                </c:pt>
                <c:pt idx="149">
                  <c:v>76.975579437257863</c:v>
                </c:pt>
                <c:pt idx="150">
                  <c:v>77.19614576472263</c:v>
                </c:pt>
                <c:pt idx="151">
                  <c:v>77.50061747652515</c:v>
                </c:pt>
                <c:pt idx="152">
                  <c:v>77.865356996933883</c:v>
                </c:pt>
                <c:pt idx="153">
                  <c:v>78.241563830023978</c:v>
                </c:pt>
                <c:pt idx="154">
                  <c:v>78.561625201179936</c:v>
                </c:pt>
                <c:pt idx="155">
                  <c:v>78.75495307060703</c:v>
                </c:pt>
                <c:pt idx="156">
                  <c:v>78.768724033249427</c:v>
                </c:pt>
                <c:pt idx="157">
                  <c:v>78.585291985426792</c:v>
                </c:pt>
                <c:pt idx="158">
                  <c:v>78.228436094142964</c:v>
                </c:pt>
                <c:pt idx="159">
                  <c:v>77.755424432248631</c:v>
                </c:pt>
                <c:pt idx="160">
                  <c:v>77.238522316909638</c:v>
                </c:pt>
                <c:pt idx="161">
                  <c:v>76.744135142857871</c:v>
                </c:pt>
                <c:pt idx="162">
                  <c:v>76.317766700541824</c:v>
                </c:pt>
                <c:pt idx="163">
                  <c:v>75.978968102600163</c:v>
                </c:pt>
                <c:pt idx="164">
                  <c:v>75.725328214455786</c:v>
                </c:pt>
                <c:pt idx="165">
                  <c:v>75.541237488177757</c:v>
                </c:pt>
                <c:pt idx="166">
                  <c:v>75.406784660350567</c:v>
                </c:pt>
                <c:pt idx="167">
                  <c:v>75.303902031845581</c:v>
                </c:pt>
                <c:pt idx="168">
                  <c:v>75.219114814568115</c:v>
                </c:pt>
                <c:pt idx="169">
                  <c:v>75.143744423524652</c:v>
                </c:pt>
                <c:pt idx="170">
                  <c:v>75.072850041594606</c:v>
                </c:pt>
                <c:pt idx="171">
                  <c:v>75.00391314949502</c:v>
                </c:pt>
                <c:pt idx="172">
                  <c:v>74.93577562502476</c:v>
                </c:pt>
                <c:pt idx="173">
                  <c:v>74.867955165596229</c:v>
                </c:pt>
                <c:pt idx="174">
                  <c:v>74.800269893312532</c:v>
                </c:pt>
                <c:pt idx="175">
                  <c:v>74.732658191865042</c:v>
                </c:pt>
                <c:pt idx="176">
                  <c:v>74.665101844933787</c:v>
                </c:pt>
                <c:pt idx="177">
                  <c:v>74.597596618272647</c:v>
                </c:pt>
                <c:pt idx="178">
                  <c:v>74.530142111148393</c:v>
                </c:pt>
                <c:pt idx="179">
                  <c:v>74.462738607408937</c:v>
                </c:pt>
                <c:pt idx="180">
                  <c:v>74.395386217294515</c:v>
                </c:pt>
                <c:pt idx="181">
                  <c:v>74.32808469744576</c:v>
                </c:pt>
                <c:pt idx="182">
                  <c:v>74.260833452053177</c:v>
                </c:pt>
                <c:pt idx="183">
                  <c:v>74.193631576169523</c:v>
                </c:pt>
                <c:pt idx="184">
                  <c:v>74.126477905569558</c:v>
                </c:pt>
                <c:pt idx="185">
                  <c:v>74.059371064621416</c:v>
                </c:pt>
                <c:pt idx="186">
                  <c:v>73.992309510184114</c:v>
                </c:pt>
                <c:pt idx="187">
                  <c:v>73.925291571086589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83.486054277359386</c:v>
                </c:pt>
                <c:pt idx="1">
                  <c:v>83.6604803904291</c:v>
                </c:pt>
                <c:pt idx="2">
                  <c:v>83.834355181314578</c:v>
                </c:pt>
                <c:pt idx="3">
                  <c:v>84.007578663474106</c:v>
                </c:pt>
                <c:pt idx="4">
                  <c:v>84.180037774893421</c:v>
                </c:pt>
                <c:pt idx="5">
                  <c:v>84.351605040883072</c:v>
                </c:pt>
                <c:pt idx="6">
                  <c:v>84.52213715530273</c:v>
                </c:pt>
                <c:pt idx="7">
                  <c:v>84.691473487334719</c:v>
                </c:pt>
                <c:pt idx="8">
                  <c:v>84.859434524652784</c:v>
                </c:pt>
                <c:pt idx="9">
                  <c:v>85.025820268321269</c:v>
                </c:pt>
                <c:pt idx="10">
                  <c:v>85.190408600089668</c:v>
                </c:pt>
                <c:pt idx="11">
                  <c:v>85.352953648973397</c:v>
                </c:pt>
                <c:pt idx="12">
                  <c:v>85.51318419116194</c:v>
                </c:pt>
                <c:pt idx="13">
                  <c:v>85.670802125362925</c:v>
                </c:pt>
                <c:pt idx="14">
                  <c:v>85.825481074604369</c:v>
                </c:pt>
                <c:pt idx="15">
                  <c:v>85.976865175140674</c:v>
                </c:pt>
                <c:pt idx="16">
                  <c:v>86.12456812319914</c:v>
                </c:pt>
                <c:pt idx="17">
                  <c:v>86.268172560510024</c:v>
                </c:pt>
                <c:pt idx="18">
                  <c:v>86.407229889388788</c:v>
                </c:pt>
                <c:pt idx="19">
                  <c:v>86.541260616930145</c:v>
                </c:pt>
                <c:pt idx="20">
                  <c:v>86.669755334809707</c:v>
                </c:pt>
                <c:pt idx="21">
                  <c:v>86.79217644527445</c:v>
                </c:pt>
                <c:pt idx="22">
                  <c:v>86.907960743998217</c:v>
                </c:pt>
                <c:pt idx="23">
                  <c:v>87.016522965323105</c:v>
                </c:pt>
                <c:pt idx="24">
                  <c:v>87.117260383703552</c:v>
                </c:pt>
                <c:pt idx="25">
                  <c:v>87.20955854567741</c:v>
                </c:pt>
                <c:pt idx="26">
                  <c:v>87.292798178365601</c:v>
                </c:pt>
                <c:pt idx="27">
                  <c:v>87.366363282674982</c:v>
                </c:pt>
                <c:pt idx="28">
                  <c:v>87.429650371939189</c:v>
                </c:pt>
                <c:pt idx="29">
                  <c:v>87.482078760334517</c:v>
                </c:pt>
                <c:pt idx="30">
                  <c:v>87.523101741658678</c:v>
                </c:pt>
                <c:pt idx="31">
                  <c:v>87.552218430641176</c:v>
                </c:pt>
                <c:pt idx="32">
                  <c:v>87.568985969676547</c:v>
                </c:pt>
                <c:pt idx="33">
                  <c:v>87.573031738574812</c:v>
                </c:pt>
                <c:pt idx="34">
                  <c:v>87.564065149243746</c:v>
                </c:pt>
                <c:pt idx="35">
                  <c:v>87.541888567161607</c:v>
                </c:pt>
                <c:pt idx="36">
                  <c:v>87.506406882878565</c:v>
                </c:pt>
                <c:pt idx="37">
                  <c:v>87.457635264515645</c:v>
                </c:pt>
                <c:pt idx="38">
                  <c:v>87.395704659612676</c:v>
                </c:pt>
                <c:pt idx="39">
                  <c:v>87.320864682735291</c:v>
                </c:pt>
                <c:pt idx="40">
                  <c:v>87.233483622250489</c:v>
                </c:pt>
                <c:pt idx="41">
                  <c:v>87.134045420951978</c:v>
                </c:pt>
                <c:pt idx="42">
                  <c:v>87.023143623338541</c:v>
                </c:pt>
                <c:pt idx="43">
                  <c:v>86.901472427716556</c:v>
                </c:pt>
                <c:pt idx="44">
                  <c:v>86.769815123058223</c:v>
                </c:pt>
                <c:pt idx="45">
                  <c:v>86.629030317727768</c:v>
                </c:pt>
                <c:pt idx="46">
                  <c:v>86.480036469941993</c:v>
                </c:pt>
                <c:pt idx="47">
                  <c:v>86.323795300523273</c:v>
                </c:pt>
                <c:pt idx="48">
                  <c:v>86.161294702547451</c:v>
                </c:pt>
                <c:pt idx="49">
                  <c:v>85.99353175876135</c:v>
                </c:pt>
                <c:pt idx="50">
                  <c:v>85.821496438444214</c:v>
                </c:pt>
                <c:pt idx="51">
                  <c:v>85.646156475989542</c:v>
                </c:pt>
                <c:pt idx="52">
                  <c:v>85.468443841328607</c:v>
                </c:pt>
                <c:pt idx="53">
                  <c:v>85.289243106055693</c:v>
                </c:pt>
                <c:pt idx="54">
                  <c:v>85.109381897587511</c:v>
                </c:pt>
                <c:pt idx="55">
                  <c:v>84.929623525037414</c:v>
                </c:pt>
                <c:pt idx="56">
                  <c:v>84.750661761461799</c:v>
                </c:pt>
                <c:pt idx="57">
                  <c:v>84.573117682700087</c:v>
                </c:pt>
                <c:pt idx="58">
                  <c:v>84.397538396185951</c:v>
                </c:pt>
                <c:pt idx="59">
                  <c:v>84.224397445008023</c:v>
                </c:pt>
                <c:pt idx="60">
                  <c:v>84.054096642701268</c:v>
                </c:pt>
                <c:pt idx="61">
                  <c:v>83.886969081092872</c:v>
                </c:pt>
                <c:pt idx="62">
                  <c:v>83.723283054523918</c:v>
                </c:pt>
                <c:pt idx="63">
                  <c:v>83.563246656013106</c:v>
                </c:pt>
                <c:pt idx="64">
                  <c:v>83.407012821409552</c:v>
                </c:pt>
                <c:pt idx="65">
                  <c:v>83.254684623456043</c:v>
                </c:pt>
                <c:pt idx="66">
                  <c:v>83.106320646431087</c:v>
                </c:pt>
                <c:pt idx="67">
                  <c:v>82.961940301580981</c:v>
                </c:pt>
                <c:pt idx="68">
                  <c:v>82.8215289722731</c:v>
                </c:pt>
                <c:pt idx="69">
                  <c:v>82.685042904538577</c:v>
                </c:pt>
                <c:pt idx="70">
                  <c:v>82.552413782669717</c:v>
                </c:pt>
                <c:pt idx="71">
                  <c:v>82.423552950387446</c:v>
                </c:pt>
                <c:pt idx="72">
                  <c:v>82.298355255658578</c:v>
                </c:pt>
                <c:pt idx="73">
                  <c:v>82.176702511591685</c:v>
                </c:pt>
                <c:pt idx="74">
                  <c:v>82.058466577182074</c:v>
                </c:pt>
                <c:pt idx="75">
                  <c:v>81.943512070313204</c:v>
                </c:pt>
                <c:pt idx="76">
                  <c:v>81.831698731695667</c:v>
                </c:pt>
                <c:pt idx="77">
                  <c:v>81.722883462698306</c:v>
                </c:pt>
                <c:pt idx="78">
                  <c:v>81.616922062645926</c:v>
                </c:pt>
                <c:pt idx="79">
                  <c:v>81.513670692451356</c:v>
                </c:pt>
                <c:pt idx="80">
                  <c:v>81.412987091708317</c:v>
                </c:pt>
                <c:pt idx="81">
                  <c:v>81.314731575846736</c:v>
                </c:pt>
                <c:pt idx="82">
                  <c:v>81.218767838860671</c:v>
                </c:pt>
                <c:pt idx="83">
                  <c:v>81.124963585638909</c:v>
                </c:pt>
                <c:pt idx="84">
                  <c:v>81.033191016199822</c:v>
                </c:pt>
                <c:pt idx="85">
                  <c:v>80.9433271822721</c:v>
                </c:pt>
                <c:pt idx="86">
                  <c:v>80.855254234756273</c:v>
                </c:pt>
                <c:pt idx="87">
                  <c:v>80.768859578713489</c:v>
                </c:pt>
                <c:pt idx="88">
                  <c:v>80.684035950704924</c:v>
                </c:pt>
                <c:pt idx="89">
                  <c:v>80.600681431579574</c:v>
                </c:pt>
                <c:pt idx="90">
                  <c:v>80.518699406200099</c:v>
                </c:pt>
                <c:pt idx="91">
                  <c:v>80.437998480115809</c:v>
                </c:pt>
                <c:pt idx="92">
                  <c:v>80.358492361846899</c:v>
                </c:pt>
                <c:pt idx="93">
                  <c:v>80.280099718228428</c:v>
                </c:pt>
                <c:pt idx="94">
                  <c:v>80.202744009178701</c:v>
                </c:pt>
                <c:pt idx="95">
                  <c:v>80.126353307292078</c:v>
                </c:pt>
                <c:pt idx="96">
                  <c:v>80.050860106806383</c:v>
                </c:pt>
                <c:pt idx="97">
                  <c:v>79.976201125750407</c:v>
                </c:pt>
                <c:pt idx="98">
                  <c:v>79.902317104426359</c:v>
                </c:pt>
                <c:pt idx="99">
                  <c:v>79.829152602819065</c:v>
                </c:pt>
                <c:pt idx="100">
                  <c:v>79.756655799036722</c:v>
                </c:pt>
                <c:pt idx="101">
                  <c:v>79.68477829046995</c:v>
                </c:pt>
                <c:pt idx="102">
                  <c:v>79.613474898999243</c:v>
                </c:pt>
                <c:pt idx="103">
                  <c:v>79.542703481275325</c:v>
                </c:pt>
                <c:pt idx="104">
                  <c:v>79.472424744841646</c:v>
                </c:pt>
                <c:pt idx="105">
                  <c:v>79.402602070649664</c:v>
                </c:pt>
                <c:pt idx="106">
                  <c:v>79.333201342337574</c:v>
                </c:pt>
                <c:pt idx="107">
                  <c:v>79.264190782491738</c:v>
                </c:pt>
                <c:pt idx="108">
                  <c:v>79.195540795985949</c:v>
                </c:pt>
                <c:pt idx="109">
                  <c:v>79.127223820392572</c:v>
                </c:pt>
                <c:pt idx="110">
                  <c:v>79.059214183376938</c:v>
                </c:pt>
                <c:pt idx="111">
                  <c:v>78.991487966922364</c:v>
                </c:pt>
                <c:pt idx="112">
                  <c:v>78.924022878182555</c:v>
                </c:pt>
                <c:pt idx="113">
                  <c:v>78.85679812672079</c:v>
                </c:pt>
                <c:pt idx="114">
                  <c:v>78.789794307868647</c:v>
                </c:pt>
                <c:pt idx="115">
                  <c:v>78.722993291921725</c:v>
                </c:pt>
                <c:pt idx="116">
                  <c:v>78.65637811888125</c:v>
                </c:pt>
                <c:pt idx="117">
                  <c:v>78.589932898452275</c:v>
                </c:pt>
                <c:pt idx="118">
                  <c:v>78.523642715017218</c:v>
                </c:pt>
                <c:pt idx="119">
                  <c:v>78.457493537320431</c:v>
                </c:pt>
                <c:pt idx="120">
                  <c:v>78.391472132622113</c:v>
                </c:pt>
                <c:pt idx="121">
                  <c:v>78.325565985111922</c:v>
                </c:pt>
                <c:pt idx="122">
                  <c:v>78.259763218411052</c:v>
                </c:pt>
                <c:pt idx="123">
                  <c:v>78.194052522038305</c:v>
                </c:pt>
                <c:pt idx="124">
                  <c:v>78.128423081770933</c:v>
                </c:pt>
                <c:pt idx="125">
                  <c:v>78.062864513894468</c:v>
                </c:pt>
                <c:pt idx="126">
                  <c:v>77.997366803407971</c:v>
                </c:pt>
                <c:pt idx="127">
                  <c:v>77.931920246331316</c:v>
                </c:pt>
                <c:pt idx="128">
                  <c:v>77.866515396349783</c:v>
                </c:pt>
                <c:pt idx="129">
                  <c:v>77.801143016126289</c:v>
                </c:pt>
                <c:pt idx="130">
                  <c:v>77.735794033710661</c:v>
                </c:pt>
                <c:pt idx="131">
                  <c:v>77.670459504578574</c:v>
                </c:pt>
                <c:pt idx="132">
                  <c:v>77.605130579931114</c:v>
                </c:pt>
                <c:pt idx="133">
                  <c:v>77.53979848198027</c:v>
                </c:pt>
                <c:pt idx="134">
                  <c:v>77.474454487024076</c:v>
                </c:pt>
                <c:pt idx="135">
                  <c:v>77.4090899171714</c:v>
                </c:pt>
                <c:pt idx="136">
                  <c:v>77.34369614160309</c:v>
                </c:pt>
                <c:pt idx="137">
                  <c:v>77.278264588237178</c:v>
                </c:pt>
                <c:pt idx="138">
                  <c:v>77.212786766593922</c:v>
                </c:pt>
                <c:pt idx="139">
                  <c:v>77.147254302517879</c:v>
                </c:pt>
                <c:pt idx="140">
                  <c:v>77.081658985197492</c:v>
                </c:pt>
                <c:pt idx="141">
                  <c:v>77.01599282661995</c:v>
                </c:pt>
                <c:pt idx="142">
                  <c:v>76.950248133205804</c:v>
                </c:pt>
                <c:pt idx="143">
                  <c:v>76.884417588884247</c:v>
                </c:pt>
                <c:pt idx="144">
                  <c:v>76.818494348306345</c:v>
                </c:pt>
                <c:pt idx="145">
                  <c:v>76.752472138266242</c:v>
                </c:pt>
                <c:pt idx="146">
                  <c:v>76.68634536474049</c:v>
                </c:pt>
                <c:pt idx="147">
                  <c:v>76.620109222300613</c:v>
                </c:pt>
                <c:pt idx="148">
                  <c:v>76.553759802054159</c:v>
                </c:pt>
                <c:pt idx="149">
                  <c:v>76.487294193780116</c:v>
                </c:pt>
                <c:pt idx="150">
                  <c:v>76.420710577604567</c:v>
                </c:pt>
                <c:pt idx="151">
                  <c:v>76.354008300467939</c:v>
                </c:pt>
                <c:pt idx="152">
                  <c:v>76.287187932809331</c:v>
                </c:pt>
                <c:pt idx="153">
                  <c:v>76.22025130136862</c:v>
                </c:pt>
                <c:pt idx="154">
                  <c:v>76.153201494783161</c:v>
                </c:pt>
                <c:pt idx="155">
                  <c:v>76.086042839713514</c:v>
                </c:pt>
                <c:pt idx="156">
                  <c:v>76.018780846518013</c:v>
                </c:pt>
                <c:pt idx="157">
                  <c:v>75.951422124929081</c:v>
                </c:pt>
                <c:pt idx="158">
                  <c:v>75.883974271664911</c:v>
                </c:pt>
                <c:pt idx="159">
                  <c:v>75.816445733328521</c:v>
                </c:pt>
                <c:pt idx="160">
                  <c:v>75.748845649187942</c:v>
                </c:pt>
                <c:pt idx="161">
                  <c:v>75.681183679403091</c:v>
                </c:pt>
                <c:pt idx="162">
                  <c:v>75.613469824889734</c:v>
                </c:pt>
                <c:pt idx="163">
                  <c:v>75.545714245248575</c:v>
                </c:pt>
                <c:pt idx="164">
                  <c:v>75.477927081035247</c:v>
                </c:pt>
                <c:pt idx="165">
                  <c:v>75.410118286131279</c:v>
                </c:pt>
                <c:pt idx="166">
                  <c:v>75.34229747516099</c:v>
                </c:pt>
                <c:pt idx="167">
                  <c:v>75.274473789864444</c:v>
                </c:pt>
                <c:pt idx="168">
                  <c:v>75.206655787176487</c:v>
                </c:pt>
                <c:pt idx="169">
                  <c:v>75.138851350568189</c:v>
                </c:pt>
                <c:pt idx="170">
                  <c:v>75.071067625066874</c:v>
                </c:pt>
                <c:pt idx="171">
                  <c:v>75.003310975349962</c:v>
                </c:pt>
                <c:pt idx="172">
                  <c:v>74.935586965458086</c:v>
                </c:pt>
                <c:pt idx="173">
                  <c:v>74.86790035801917</c:v>
                </c:pt>
                <c:pt idx="174">
                  <c:v>74.800255130427672</c:v>
                </c:pt>
                <c:pt idx="175">
                  <c:v>74.732654505172235</c:v>
                </c:pt>
                <c:pt idx="176">
                  <c:v>74.66510099142846</c:v>
                </c:pt>
                <c:pt idx="177">
                  <c:v>74.597596435104634</c:v>
                </c:pt>
                <c:pt idx="178">
                  <c:v>74.530142074711634</c:v>
                </c:pt>
                <c:pt idx="179">
                  <c:v>74.46273860069077</c:v>
                </c:pt>
                <c:pt idx="180">
                  <c:v>74.395386216146477</c:v>
                </c:pt>
                <c:pt idx="181">
                  <c:v>74.328084697263947</c:v>
                </c:pt>
                <c:pt idx="182">
                  <c:v>74.260833452026489</c:v>
                </c:pt>
                <c:pt idx="183">
                  <c:v>74.193631576165899</c:v>
                </c:pt>
                <c:pt idx="184">
                  <c:v>74.126477905569104</c:v>
                </c:pt>
                <c:pt idx="185">
                  <c:v>74.059371064621359</c:v>
                </c:pt>
                <c:pt idx="186">
                  <c:v>73.992309510184114</c:v>
                </c:pt>
                <c:pt idx="187">
                  <c:v>73.925291571086589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85.75</c:v>
                </c:pt>
                <c:pt idx="1">
                  <c:v>85.5</c:v>
                </c:pt>
                <c:pt idx="2">
                  <c:v>86.9</c:v>
                </c:pt>
                <c:pt idx="3">
                  <c:v>87.05</c:v>
                </c:pt>
                <c:pt idx="4">
                  <c:v>86.174999999999997</c:v>
                </c:pt>
                <c:pt idx="5">
                  <c:v>86.525000000000006</c:v>
                </c:pt>
                <c:pt idx="6">
                  <c:v>87.924999999999997</c:v>
                </c:pt>
                <c:pt idx="7">
                  <c:v>89.15</c:v>
                </c:pt>
                <c:pt idx="8">
                  <c:v>89.674999999999997</c:v>
                </c:pt>
                <c:pt idx="9">
                  <c:v>91.375</c:v>
                </c:pt>
                <c:pt idx="10">
                  <c:v>90.724999999999994</c:v>
                </c:pt>
                <c:pt idx="11">
                  <c:v>90.4</c:v>
                </c:pt>
                <c:pt idx="12">
                  <c:v>90.4</c:v>
                </c:pt>
                <c:pt idx="13">
                  <c:v>87.674999999999997</c:v>
                </c:pt>
                <c:pt idx="14">
                  <c:v>88.3</c:v>
                </c:pt>
                <c:pt idx="15">
                  <c:v>88.075000000000003</c:v>
                </c:pt>
                <c:pt idx="16">
                  <c:v>85.45</c:v>
                </c:pt>
                <c:pt idx="17">
                  <c:v>85.875</c:v>
                </c:pt>
                <c:pt idx="18">
                  <c:v>86.85</c:v>
                </c:pt>
                <c:pt idx="19">
                  <c:v>87.525000000000006</c:v>
                </c:pt>
                <c:pt idx="20">
                  <c:v>86.65</c:v>
                </c:pt>
                <c:pt idx="21">
                  <c:v>86.775000000000006</c:v>
                </c:pt>
                <c:pt idx="22">
                  <c:v>86.35</c:v>
                </c:pt>
                <c:pt idx="23">
                  <c:v>86.625</c:v>
                </c:pt>
                <c:pt idx="24">
                  <c:v>86.724999999999994</c:v>
                </c:pt>
                <c:pt idx="25">
                  <c:v>87.9</c:v>
                </c:pt>
                <c:pt idx="26">
                  <c:v>86.85</c:v>
                </c:pt>
                <c:pt idx="27">
                  <c:v>87.55</c:v>
                </c:pt>
                <c:pt idx="28">
                  <c:v>88.65</c:v>
                </c:pt>
                <c:pt idx="29">
                  <c:v>88.474999999999994</c:v>
                </c:pt>
                <c:pt idx="30">
                  <c:v>87.55</c:v>
                </c:pt>
                <c:pt idx="31">
                  <c:v>88.575000000000003</c:v>
                </c:pt>
                <c:pt idx="32">
                  <c:v>89.075000000000003</c:v>
                </c:pt>
                <c:pt idx="33">
                  <c:v>90.025000000000006</c:v>
                </c:pt>
                <c:pt idx="34">
                  <c:v>89.85</c:v>
                </c:pt>
                <c:pt idx="35">
                  <c:v>92.125</c:v>
                </c:pt>
                <c:pt idx="36">
                  <c:v>91.35</c:v>
                </c:pt>
                <c:pt idx="37">
                  <c:v>91.875</c:v>
                </c:pt>
                <c:pt idx="38">
                  <c:v>92.35</c:v>
                </c:pt>
                <c:pt idx="39">
                  <c:v>93.4</c:v>
                </c:pt>
                <c:pt idx="40">
                  <c:v>95.85</c:v>
                </c:pt>
                <c:pt idx="41">
                  <c:v>96.474999999999994</c:v>
                </c:pt>
                <c:pt idx="42">
                  <c:v>98.5</c:v>
                </c:pt>
                <c:pt idx="43">
                  <c:v>98.95</c:v>
                </c:pt>
                <c:pt idx="44">
                  <c:v>101.625</c:v>
                </c:pt>
                <c:pt idx="45">
                  <c:v>106.47499999999999</c:v>
                </c:pt>
                <c:pt idx="46">
                  <c:v>108.55</c:v>
                </c:pt>
                <c:pt idx="47">
                  <c:v>112.52500000000001</c:v>
                </c:pt>
                <c:pt idx="48">
                  <c:v>118.325</c:v>
                </c:pt>
                <c:pt idx="49">
                  <c:v>125.4</c:v>
                </c:pt>
                <c:pt idx="50">
                  <c:v>134.47499999999999</c:v>
                </c:pt>
                <c:pt idx="51">
                  <c:v>146.75</c:v>
                </c:pt>
                <c:pt idx="52">
                  <c:v>159.4</c:v>
                </c:pt>
                <c:pt idx="53">
                  <c:v>175.875</c:v>
                </c:pt>
                <c:pt idx="54">
                  <c:v>192.22499999999999</c:v>
                </c:pt>
                <c:pt idx="55">
                  <c:v>207</c:v>
                </c:pt>
                <c:pt idx="56">
                  <c:v>218.375</c:v>
                </c:pt>
                <c:pt idx="57">
                  <c:v>228.22499999999999</c:v>
                </c:pt>
                <c:pt idx="58">
                  <c:v>236</c:v>
                </c:pt>
                <c:pt idx="59">
                  <c:v>240.42500000000001</c:v>
                </c:pt>
                <c:pt idx="60">
                  <c:v>242.875</c:v>
                </c:pt>
                <c:pt idx="61">
                  <c:v>243.17500000000001</c:v>
                </c:pt>
                <c:pt idx="62">
                  <c:v>236.6</c:v>
                </c:pt>
                <c:pt idx="63">
                  <c:v>224.95</c:v>
                </c:pt>
                <c:pt idx="64">
                  <c:v>206.3</c:v>
                </c:pt>
                <c:pt idx="65">
                  <c:v>181.47499999999999</c:v>
                </c:pt>
                <c:pt idx="66">
                  <c:v>148.47499999999999</c:v>
                </c:pt>
                <c:pt idx="67">
                  <c:v>112.375</c:v>
                </c:pt>
                <c:pt idx="68">
                  <c:v>90.325000000000003</c:v>
                </c:pt>
                <c:pt idx="69">
                  <c:v>83.775000000000006</c:v>
                </c:pt>
                <c:pt idx="70">
                  <c:v>85.625</c:v>
                </c:pt>
                <c:pt idx="71">
                  <c:v>87.7</c:v>
                </c:pt>
                <c:pt idx="72">
                  <c:v>92.424999999999997</c:v>
                </c:pt>
                <c:pt idx="73">
                  <c:v>94.724999999999994</c:v>
                </c:pt>
                <c:pt idx="74">
                  <c:v>101.325</c:v>
                </c:pt>
                <c:pt idx="75">
                  <c:v>106.8</c:v>
                </c:pt>
                <c:pt idx="76">
                  <c:v>118.55</c:v>
                </c:pt>
                <c:pt idx="77">
                  <c:v>130.22499999999999</c:v>
                </c:pt>
                <c:pt idx="78">
                  <c:v>142.19999999999999</c:v>
                </c:pt>
                <c:pt idx="79">
                  <c:v>157.67500000000001</c:v>
                </c:pt>
                <c:pt idx="80">
                  <c:v>170</c:v>
                </c:pt>
                <c:pt idx="81">
                  <c:v>181.07499999999999</c:v>
                </c:pt>
                <c:pt idx="82">
                  <c:v>191.7</c:v>
                </c:pt>
                <c:pt idx="83">
                  <c:v>197.4</c:v>
                </c:pt>
                <c:pt idx="84">
                  <c:v>200.875</c:v>
                </c:pt>
                <c:pt idx="85">
                  <c:v>199.32499999999999</c:v>
                </c:pt>
                <c:pt idx="86">
                  <c:v>193.9</c:v>
                </c:pt>
                <c:pt idx="87">
                  <c:v>182.5</c:v>
                </c:pt>
                <c:pt idx="88">
                  <c:v>164.05</c:v>
                </c:pt>
                <c:pt idx="89">
                  <c:v>138.82499999999999</c:v>
                </c:pt>
                <c:pt idx="90">
                  <c:v>110.47499999999999</c:v>
                </c:pt>
                <c:pt idx="91">
                  <c:v>88.174999999999997</c:v>
                </c:pt>
                <c:pt idx="92">
                  <c:v>78.674999999999997</c:v>
                </c:pt>
                <c:pt idx="93">
                  <c:v>77.45</c:v>
                </c:pt>
                <c:pt idx="94">
                  <c:v>77.25</c:v>
                </c:pt>
                <c:pt idx="95">
                  <c:v>77.55</c:v>
                </c:pt>
                <c:pt idx="96">
                  <c:v>77.45</c:v>
                </c:pt>
                <c:pt idx="97">
                  <c:v>78.525000000000006</c:v>
                </c:pt>
                <c:pt idx="98">
                  <c:v>78.174999999999997</c:v>
                </c:pt>
                <c:pt idx="99">
                  <c:v>78.900000000000006</c:v>
                </c:pt>
                <c:pt idx="100">
                  <c:v>78.075000000000003</c:v>
                </c:pt>
                <c:pt idx="101">
                  <c:v>80.424999999999997</c:v>
                </c:pt>
                <c:pt idx="102">
                  <c:v>81.224999999999994</c:v>
                </c:pt>
                <c:pt idx="103">
                  <c:v>79.174999999999997</c:v>
                </c:pt>
                <c:pt idx="104">
                  <c:v>80.349999999999994</c:v>
                </c:pt>
                <c:pt idx="105">
                  <c:v>81.474999999999994</c:v>
                </c:pt>
                <c:pt idx="106">
                  <c:v>81.650000000000006</c:v>
                </c:pt>
                <c:pt idx="107">
                  <c:v>81.75</c:v>
                </c:pt>
                <c:pt idx="108">
                  <c:v>81.55</c:v>
                </c:pt>
                <c:pt idx="109">
                  <c:v>80.05</c:v>
                </c:pt>
                <c:pt idx="110">
                  <c:v>81.400000000000006</c:v>
                </c:pt>
                <c:pt idx="111">
                  <c:v>82.15</c:v>
                </c:pt>
                <c:pt idx="112">
                  <c:v>81.75</c:v>
                </c:pt>
                <c:pt idx="113">
                  <c:v>83.125</c:v>
                </c:pt>
                <c:pt idx="114">
                  <c:v>81.7</c:v>
                </c:pt>
                <c:pt idx="115">
                  <c:v>81.625</c:v>
                </c:pt>
                <c:pt idx="116">
                  <c:v>81.674999999999997</c:v>
                </c:pt>
                <c:pt idx="117">
                  <c:v>83.25</c:v>
                </c:pt>
                <c:pt idx="118">
                  <c:v>82</c:v>
                </c:pt>
                <c:pt idx="119">
                  <c:v>84.325000000000003</c:v>
                </c:pt>
                <c:pt idx="120">
                  <c:v>82.8</c:v>
                </c:pt>
                <c:pt idx="121">
                  <c:v>83.8</c:v>
                </c:pt>
                <c:pt idx="122">
                  <c:v>86.7</c:v>
                </c:pt>
                <c:pt idx="123">
                  <c:v>86</c:v>
                </c:pt>
                <c:pt idx="124">
                  <c:v>83.9</c:v>
                </c:pt>
                <c:pt idx="125">
                  <c:v>84.974999999999994</c:v>
                </c:pt>
                <c:pt idx="126">
                  <c:v>81.924999999999997</c:v>
                </c:pt>
                <c:pt idx="127">
                  <c:v>83.474999999999994</c:v>
                </c:pt>
                <c:pt idx="128">
                  <c:v>82.375</c:v>
                </c:pt>
                <c:pt idx="129">
                  <c:v>80.474999999999994</c:v>
                </c:pt>
                <c:pt idx="130">
                  <c:v>79.424999999999997</c:v>
                </c:pt>
                <c:pt idx="131">
                  <c:v>80.375</c:v>
                </c:pt>
                <c:pt idx="132">
                  <c:v>78.125</c:v>
                </c:pt>
                <c:pt idx="133">
                  <c:v>78.55</c:v>
                </c:pt>
                <c:pt idx="134">
                  <c:v>78.474999999999994</c:v>
                </c:pt>
                <c:pt idx="135">
                  <c:v>77.474999999999994</c:v>
                </c:pt>
                <c:pt idx="136">
                  <c:v>76.275000000000006</c:v>
                </c:pt>
                <c:pt idx="137">
                  <c:v>77.05</c:v>
                </c:pt>
                <c:pt idx="138">
                  <c:v>76.349999999999994</c:v>
                </c:pt>
                <c:pt idx="139">
                  <c:v>76.8</c:v>
                </c:pt>
                <c:pt idx="140">
                  <c:v>77.174999999999997</c:v>
                </c:pt>
                <c:pt idx="141">
                  <c:v>77.625</c:v>
                </c:pt>
                <c:pt idx="142">
                  <c:v>76.849999999999994</c:v>
                </c:pt>
                <c:pt idx="143">
                  <c:v>76.924999999999997</c:v>
                </c:pt>
                <c:pt idx="144">
                  <c:v>76.575000000000003</c:v>
                </c:pt>
                <c:pt idx="145">
                  <c:v>77.55</c:v>
                </c:pt>
                <c:pt idx="146">
                  <c:v>76.95</c:v>
                </c:pt>
                <c:pt idx="147">
                  <c:v>76.650000000000006</c:v>
                </c:pt>
                <c:pt idx="148">
                  <c:v>76.724999999999994</c:v>
                </c:pt>
                <c:pt idx="149">
                  <c:v>77.825000000000003</c:v>
                </c:pt>
                <c:pt idx="150">
                  <c:v>78.25</c:v>
                </c:pt>
                <c:pt idx="151">
                  <c:v>79.150000000000006</c:v>
                </c:pt>
                <c:pt idx="152">
                  <c:v>79.275000000000006</c:v>
                </c:pt>
                <c:pt idx="153">
                  <c:v>80.825000000000003</c:v>
                </c:pt>
                <c:pt idx="154">
                  <c:v>79.95</c:v>
                </c:pt>
                <c:pt idx="155">
                  <c:v>80.25</c:v>
                </c:pt>
                <c:pt idx="156">
                  <c:v>80.424999999999997</c:v>
                </c:pt>
                <c:pt idx="157">
                  <c:v>80.7</c:v>
                </c:pt>
                <c:pt idx="158">
                  <c:v>78.650000000000006</c:v>
                </c:pt>
                <c:pt idx="159">
                  <c:v>78.575000000000003</c:v>
                </c:pt>
                <c:pt idx="160">
                  <c:v>78.125</c:v>
                </c:pt>
                <c:pt idx="161">
                  <c:v>78</c:v>
                </c:pt>
                <c:pt idx="162">
                  <c:v>76.724999999999994</c:v>
                </c:pt>
                <c:pt idx="163">
                  <c:v>75.775000000000006</c:v>
                </c:pt>
                <c:pt idx="164">
                  <c:v>76.025000000000006</c:v>
                </c:pt>
                <c:pt idx="165">
                  <c:v>75.924999999999997</c:v>
                </c:pt>
                <c:pt idx="166">
                  <c:v>74.95</c:v>
                </c:pt>
                <c:pt idx="167">
                  <c:v>76.375</c:v>
                </c:pt>
                <c:pt idx="168">
                  <c:v>76.075000000000003</c:v>
                </c:pt>
                <c:pt idx="169">
                  <c:v>75.575000000000003</c:v>
                </c:pt>
                <c:pt idx="170">
                  <c:v>76.174999999999997</c:v>
                </c:pt>
                <c:pt idx="171">
                  <c:v>75.875</c:v>
                </c:pt>
                <c:pt idx="172">
                  <c:v>75.650000000000006</c:v>
                </c:pt>
                <c:pt idx="173">
                  <c:v>75.599999999999994</c:v>
                </c:pt>
                <c:pt idx="174">
                  <c:v>76.625</c:v>
                </c:pt>
                <c:pt idx="175">
                  <c:v>75.424999999999997</c:v>
                </c:pt>
                <c:pt idx="176">
                  <c:v>76.05</c:v>
                </c:pt>
                <c:pt idx="177">
                  <c:v>76.224999999999994</c:v>
                </c:pt>
                <c:pt idx="178">
                  <c:v>75.825000000000003</c:v>
                </c:pt>
                <c:pt idx="179">
                  <c:v>76.224999999999994</c:v>
                </c:pt>
                <c:pt idx="180">
                  <c:v>75.875</c:v>
                </c:pt>
                <c:pt idx="181">
                  <c:v>73.400000000000006</c:v>
                </c:pt>
                <c:pt idx="182">
                  <c:v>75.95</c:v>
                </c:pt>
                <c:pt idx="183">
                  <c:v>74.25</c:v>
                </c:pt>
                <c:pt idx="184">
                  <c:v>73.575000000000003</c:v>
                </c:pt>
                <c:pt idx="185">
                  <c:v>74.575000000000003</c:v>
                </c:pt>
                <c:pt idx="186">
                  <c:v>73.599999999999994</c:v>
                </c:pt>
                <c:pt idx="187">
                  <c:v>74.974999999999994</c:v>
                </c:pt>
                <c:pt idx="188">
                  <c:v>75.275000000000006</c:v>
                </c:pt>
                <c:pt idx="189">
                  <c:v>75.825000000000003</c:v>
                </c:pt>
                <c:pt idx="190">
                  <c:v>75.775000000000006</c:v>
                </c:pt>
                <c:pt idx="191">
                  <c:v>73.875</c:v>
                </c:pt>
                <c:pt idx="192">
                  <c:v>76.325000000000003</c:v>
                </c:pt>
                <c:pt idx="193">
                  <c:v>74.275000000000006</c:v>
                </c:pt>
                <c:pt idx="194">
                  <c:v>74.900000000000006</c:v>
                </c:pt>
                <c:pt idx="195">
                  <c:v>76.7</c:v>
                </c:pt>
                <c:pt idx="196">
                  <c:v>75.95</c:v>
                </c:pt>
                <c:pt idx="197">
                  <c:v>75.224999999999994</c:v>
                </c:pt>
                <c:pt idx="198">
                  <c:v>74.424999999999997</c:v>
                </c:pt>
                <c:pt idx="199">
                  <c:v>75.525000000000006</c:v>
                </c:pt>
                <c:pt idx="200">
                  <c:v>74.224999999999994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86.756691316590135</c:v>
                </c:pt>
                <c:pt idx="1">
                  <c:v>86.8268338922108</c:v>
                </c:pt>
                <c:pt idx="2">
                  <c:v>86.896014388189087</c:v>
                </c:pt>
                <c:pt idx="3">
                  <c:v>86.964120535090174</c:v>
                </c:pt>
                <c:pt idx="4">
                  <c:v>87.031028574269442</c:v>
                </c:pt>
                <c:pt idx="5">
                  <c:v>87.09660233844852</c:v>
                </c:pt>
                <c:pt idx="6">
                  <c:v>87.160692312338725</c:v>
                </c:pt>
                <c:pt idx="7">
                  <c:v>87.223134688580117</c:v>
                </c:pt>
                <c:pt idx="8">
                  <c:v>87.28375044041745</c:v>
                </c:pt>
                <c:pt idx="9">
                  <c:v>87.342344441158588</c:v>
                </c:pt>
                <c:pt idx="10">
                  <c:v>87.398704672822291</c:v>
                </c:pt>
                <c:pt idx="11">
                  <c:v>87.452601584413529</c:v>
                </c:pt>
                <c:pt idx="12">
                  <c:v>87.503787686908041</c:v>
                </c:pt>
                <c:pt idx="13">
                  <c:v>87.551997511662336</c:v>
                </c:pt>
                <c:pt idx="14">
                  <c:v>87.596948117982677</c:v>
                </c:pt>
                <c:pt idx="15">
                  <c:v>87.638340423093041</c:v>
                </c:pt>
                <c:pt idx="16">
                  <c:v>87.675861756372257</c:v>
                </c:pt>
                <c:pt idx="17">
                  <c:v>87.709190226486527</c:v>
                </c:pt>
                <c:pt idx="18">
                  <c:v>87.738001757029409</c:v>
                </c:pt>
                <c:pt idx="19">
                  <c:v>87.761981021057238</c:v>
                </c:pt>
                <c:pt idx="20">
                  <c:v>87.780838020128755</c:v>
                </c:pt>
                <c:pt idx="21">
                  <c:v>87.794332745238222</c:v>
                </c:pt>
                <c:pt idx="22">
                  <c:v>87.802311261422162</c:v>
                </c:pt>
                <c:pt idx="23">
                  <c:v>87.804757704650399</c:v>
                </c:pt>
                <c:pt idx="24">
                  <c:v>87.801868082943173</c:v>
                </c:pt>
                <c:pt idx="25">
                  <c:v>87.794153418388689</c:v>
                </c:pt>
                <c:pt idx="26">
                  <c:v>87.782581591169745</c:v>
                </c:pt>
                <c:pt idx="27">
                  <c:v>87.768769121882841</c:v>
                </c:pt>
                <c:pt idx="28">
                  <c:v>87.755235835942742</c:v>
                </c:pt>
                <c:pt idx="29">
                  <c:v>87.745736565603565</c:v>
                </c:pt>
                <c:pt idx="30">
                  <c:v>87.745684309905954</c:v>
                </c:pt>
                <c:pt idx="31">
                  <c:v>87.76267801666728</c:v>
                </c:pt>
                <c:pt idx="32">
                  <c:v>87.80714469839738</c:v>
                </c:pt>
                <c:pt idx="33">
                  <c:v>87.893099220993534</c:v>
                </c:pt>
                <c:pt idx="34">
                  <c:v>88.039015123426793</c:v>
                </c:pt>
                <c:pt idx="35">
                  <c:v>88.26878571635298</c:v>
                </c:pt>
                <c:pt idx="36">
                  <c:v>88.612736273242433</c:v>
                </c:pt>
                <c:pt idx="37">
                  <c:v>89.10862568924702</c:v>
                </c:pt>
                <c:pt idx="38">
                  <c:v>89.802550563416418</c:v>
                </c:pt>
                <c:pt idx="39">
                  <c:v>90.749638141215755</c:v>
                </c:pt>
                <c:pt idx="40">
                  <c:v>92.014389760722182</c:v>
                </c:pt>
                <c:pt idx="41">
                  <c:v>93.670517105845775</c:v>
                </c:pt>
                <c:pt idx="42">
                  <c:v>95.80010411561085</c:v>
                </c:pt>
                <c:pt idx="43">
                  <c:v>98.491932573446761</c:v>
                </c:pt>
                <c:pt idx="44">
                  <c:v>101.83883367142958</c:v>
                </c:pt>
                <c:pt idx="45">
                  <c:v>105.9339746496767</c:v>
                </c:pt>
                <c:pt idx="46">
                  <c:v>110.86606051750022</c:v>
                </c:pt>
                <c:pt idx="47">
                  <c:v>116.71352474781058</c:v>
                </c:pt>
                <c:pt idx="48">
                  <c:v>123.53789524122381</c:v>
                </c:pt>
                <c:pt idx="49">
                  <c:v>131.37664466924272</c:v>
                </c:pt>
                <c:pt idx="50">
                  <c:v>140.23595585450877</c:v>
                </c:pt>
                <c:pt idx="51">
                  <c:v>150.08393792870825</c:v>
                </c:pt>
                <c:pt idx="52">
                  <c:v>160.84489486152995</c:v>
                </c:pt>
                <c:pt idx="53">
                  <c:v>172.39521446008541</c:v>
                </c:pt>
                <c:pt idx="54">
                  <c:v>184.56107541407499</c:v>
                </c:pt>
                <c:pt idx="55">
                  <c:v>197.11659118983641</c:v>
                </c:pt>
                <c:pt idx="56">
                  <c:v>209.77586214415464</c:v>
                </c:pt>
                <c:pt idx="57">
                  <c:v>222.16004874818458</c:v>
                </c:pt>
                <c:pt idx="58">
                  <c:v>233.70268754211389</c:v>
                </c:pt>
                <c:pt idx="59">
                  <c:v>243.45788646299167</c:v>
                </c:pt>
                <c:pt idx="60">
                  <c:v>249.85448578318915</c:v>
                </c:pt>
                <c:pt idx="61">
                  <c:v>250.62580708485905</c:v>
                </c:pt>
                <c:pt idx="62">
                  <c:v>243.29895294431876</c:v>
                </c:pt>
                <c:pt idx="63">
                  <c:v>226.41644866009395</c:v>
                </c:pt>
                <c:pt idx="64">
                  <c:v>200.95511987189479</c:v>
                </c:pt>
                <c:pt idx="65">
                  <c:v>170.78378577653291</c:v>
                </c:pt>
                <c:pt idx="66">
                  <c:v>141.39592078419466</c:v>
                </c:pt>
                <c:pt idx="67">
                  <c:v>117.55059378450055</c:v>
                </c:pt>
                <c:pt idx="68">
                  <c:v>101.46995372064035</c:v>
                </c:pt>
                <c:pt idx="69">
                  <c:v>92.712672973417313</c:v>
                </c:pt>
                <c:pt idx="70">
                  <c:v>89.384890280567632</c:v>
                </c:pt>
                <c:pt idx="71">
                  <c:v>89.519924064050286</c:v>
                </c:pt>
                <c:pt idx="72">
                  <c:v>91.811672969405024</c:v>
                </c:pt>
                <c:pt idx="73">
                  <c:v>95.670265253907885</c:v>
                </c:pt>
                <c:pt idx="74">
                  <c:v>100.96881873517567</c:v>
                </c:pt>
                <c:pt idx="75">
                  <c:v>107.78390609456891</c:v>
                </c:pt>
                <c:pt idx="76">
                  <c:v>116.22905428109318</c:v>
                </c:pt>
                <c:pt idx="77">
                  <c:v>126.36272404686734</c:v>
                </c:pt>
                <c:pt idx="78">
                  <c:v>138.13006471542081</c:v>
                </c:pt>
                <c:pt idx="79">
                  <c:v>151.30883606190105</c:v>
                </c:pt>
                <c:pt idx="80">
                  <c:v>165.4372186134722</c:v>
                </c:pt>
                <c:pt idx="81">
                  <c:v>179.70611736255279</c:v>
                </c:pt>
                <c:pt idx="82">
                  <c:v>192.82622248779796</c:v>
                </c:pt>
                <c:pt idx="83">
                  <c:v>202.95417377151634</c:v>
                </c:pt>
                <c:pt idx="84">
                  <c:v>207.85472081183892</c:v>
                </c:pt>
                <c:pt idx="85">
                  <c:v>205.46990777980272</c:v>
                </c:pt>
                <c:pt idx="86">
                  <c:v>194.83486754594679</c:v>
                </c:pt>
                <c:pt idx="87">
                  <c:v>176.89294165575242</c:v>
                </c:pt>
                <c:pt idx="88">
                  <c:v>154.57781886288248</c:v>
                </c:pt>
                <c:pt idx="89">
                  <c:v>131.88304398907431</c:v>
                </c:pt>
                <c:pt idx="90">
                  <c:v>112.36348937302752</c:v>
                </c:pt>
                <c:pt idx="91">
                  <c:v>97.962141078969339</c:v>
                </c:pt>
                <c:pt idx="92">
                  <c:v>88.781089076028735</c:v>
                </c:pt>
                <c:pt idx="93">
                  <c:v>83.697469831185558</c:v>
                </c:pt>
                <c:pt idx="94">
                  <c:v>81.236559749491391</c:v>
                </c:pt>
                <c:pt idx="95">
                  <c:v>80.179674697568672</c:v>
                </c:pt>
                <c:pt idx="96">
                  <c:v>79.76006238090406</c:v>
                </c:pt>
                <c:pt idx="97">
                  <c:v>79.58814214399807</c:v>
                </c:pt>
                <c:pt idx="98">
                  <c:v>79.499919332334727</c:v>
                </c:pt>
                <c:pt idx="99">
                  <c:v>79.43767717332085</c:v>
                </c:pt>
                <c:pt idx="100">
                  <c:v>79.38479316736516</c:v>
                </c:pt>
                <c:pt idx="101">
                  <c:v>79.338136362892854</c:v>
                </c:pt>
                <c:pt idx="102">
                  <c:v>79.298650906970224</c:v>
                </c:pt>
                <c:pt idx="103">
                  <c:v>79.268766538156825</c:v>
                </c:pt>
                <c:pt idx="104">
                  <c:v>79.251879224204927</c:v>
                </c:pt>
                <c:pt idx="105">
                  <c:v>79.252336046232458</c:v>
                </c:pt>
                <c:pt idx="106">
                  <c:v>79.275491146541455</c:v>
                </c:pt>
                <c:pt idx="107">
                  <c:v>79.327714256277503</c:v>
                </c:pt>
                <c:pt idx="108">
                  <c:v>79.416303093235641</c:v>
                </c:pt>
                <c:pt idx="109">
                  <c:v>79.549264716097625</c:v>
                </c:pt>
                <c:pt idx="110">
                  <c:v>79.734937768147716</c:v>
                </c:pt>
                <c:pt idx="111">
                  <c:v>79.981437530673958</c:v>
                </c:pt>
                <c:pt idx="112">
                  <c:v>80.295918297556753</c:v>
                </c:pt>
                <c:pt idx="113">
                  <c:v>80.683656235725977</c:v>
                </c:pt>
                <c:pt idx="114">
                  <c:v>81.146947808630543</c:v>
                </c:pt>
                <c:pt idx="115">
                  <c:v>81.683778782740703</c:v>
                </c:pt>
                <c:pt idx="116">
                  <c:v>82.286146320036849</c:v>
                </c:pt>
                <c:pt idx="117">
                  <c:v>82.937862016815075</c:v>
                </c:pt>
                <c:pt idx="118">
                  <c:v>83.611765804006978</c:v>
                </c:pt>
                <c:pt idx="119">
                  <c:v>84.266744272539214</c:v>
                </c:pt>
                <c:pt idx="120">
                  <c:v>84.84587672070856</c:v>
                </c:pt>
                <c:pt idx="121">
                  <c:v>85.278128140823341</c:v>
                </c:pt>
                <c:pt idx="122">
                  <c:v>85.486368715459818</c:v>
                </c:pt>
                <c:pt idx="123">
                  <c:v>85.402961130855118</c:v>
                </c:pt>
                <c:pt idx="124">
                  <c:v>84.990344288614125</c:v>
                </c:pt>
                <c:pt idx="125">
                  <c:v>84.259465062141473</c:v>
                </c:pt>
                <c:pt idx="126">
                  <c:v>83.276783215664366</c:v>
                </c:pt>
                <c:pt idx="127">
                  <c:v>82.153668489167217</c:v>
                </c:pt>
                <c:pt idx="128">
                  <c:v>81.01986067583104</c:v>
                </c:pt>
                <c:pt idx="129">
                  <c:v>79.99090350198594</c:v>
                </c:pt>
                <c:pt idx="130">
                  <c:v>79.1426505565681</c:v>
                </c:pt>
                <c:pt idx="131">
                  <c:v>78.501867574727044</c:v>
                </c:pt>
                <c:pt idx="132">
                  <c:v>78.053486417925811</c:v>
                </c:pt>
                <c:pt idx="133">
                  <c:v>77.757750866423237</c:v>
                </c:pt>
                <c:pt idx="134">
                  <c:v>77.568234897896886</c:v>
                </c:pt>
                <c:pt idx="135">
                  <c:v>77.444390461549574</c:v>
                </c:pt>
                <c:pt idx="136">
                  <c:v>77.356880875479845</c:v>
                </c:pt>
                <c:pt idx="137">
                  <c:v>77.2874265060656</c:v>
                </c:pt>
                <c:pt idx="138">
                  <c:v>77.226035653603716</c:v>
                </c:pt>
                <c:pt idx="139">
                  <c:v>77.167896380264764</c:v>
                </c:pt>
                <c:pt idx="140">
                  <c:v>77.111053394406014</c:v>
                </c:pt>
                <c:pt idx="141">
                  <c:v>77.055118884666442</c:v>
                </c:pt>
                <c:pt idx="142">
                  <c:v>77.000894933124613</c:v>
                </c:pt>
                <c:pt idx="143">
                  <c:v>76.950768252654242</c:v>
                </c:pt>
                <c:pt idx="144">
                  <c:v>76.909823886904562</c:v>
                </c:pt>
                <c:pt idx="145">
                  <c:v>76.887591129040928</c:v>
                </c:pt>
                <c:pt idx="146">
                  <c:v>76.900025342326416</c:v>
                </c:pt>
                <c:pt idx="147">
                  <c:v>76.970712254478741</c:v>
                </c:pt>
                <c:pt idx="148">
                  <c:v>77.129581130449708</c:v>
                </c:pt>
                <c:pt idx="149">
                  <c:v>77.407204493440275</c:v>
                </c:pt>
                <c:pt idx="150">
                  <c:v>77.823803457739089</c:v>
                </c:pt>
                <c:pt idx="151">
                  <c:v>78.374740617019086</c:v>
                </c:pt>
                <c:pt idx="152">
                  <c:v>79.017803131384625</c:v>
                </c:pt>
                <c:pt idx="153">
                  <c:v>79.669831166286016</c:v>
                </c:pt>
                <c:pt idx="154">
                  <c:v>80.218734106827284</c:v>
                </c:pt>
                <c:pt idx="155">
                  <c:v>80.550818605655905</c:v>
                </c:pt>
                <c:pt idx="156">
                  <c:v>80.585030806166017</c:v>
                </c:pt>
                <c:pt idx="157">
                  <c:v>80.300153014906428</c:v>
                </c:pt>
                <c:pt idx="158">
                  <c:v>79.742494524104529</c:v>
                </c:pt>
                <c:pt idx="159">
                  <c:v>79.010277653506449</c:v>
                </c:pt>
                <c:pt idx="160">
                  <c:v>78.221932943561526</c:v>
                </c:pt>
                <c:pt idx="161">
                  <c:v>77.482336412722532</c:v>
                </c:pt>
                <c:pt idx="162">
                  <c:v>76.860018605524672</c:v>
                </c:pt>
                <c:pt idx="163">
                  <c:v>76.381142740452148</c:v>
                </c:pt>
                <c:pt idx="164">
                  <c:v>76.037669565953308</c:v>
                </c:pt>
                <c:pt idx="165">
                  <c:v>75.802242689207588</c:v>
                </c:pt>
                <c:pt idx="166">
                  <c:v>75.642355848850315</c:v>
                </c:pt>
                <c:pt idx="167">
                  <c:v>75.529585441628853</c:v>
                </c:pt>
                <c:pt idx="168">
                  <c:v>75.443313443673745</c:v>
                </c:pt>
                <c:pt idx="169">
                  <c:v>75.370578011499262</c:v>
                </c:pt>
                <c:pt idx="170">
                  <c:v>75.304166013373518</c:v>
                </c:pt>
                <c:pt idx="171">
                  <c:v>75.240482430902915</c:v>
                </c:pt>
                <c:pt idx="172">
                  <c:v>75.177912010428415</c:v>
                </c:pt>
                <c:pt idx="173">
                  <c:v>75.115798953117036</c:v>
                </c:pt>
                <c:pt idx="174">
                  <c:v>75.05390355402298</c:v>
                </c:pt>
                <c:pt idx="175">
                  <c:v>74.992148353861623</c:v>
                </c:pt>
                <c:pt idx="176">
                  <c:v>74.930512619370916</c:v>
                </c:pt>
                <c:pt idx="177">
                  <c:v>74.86899299918062</c:v>
                </c:pt>
                <c:pt idx="178">
                  <c:v>74.807590329738758</c:v>
                </c:pt>
                <c:pt idx="179">
                  <c:v>74.746305690272308</c:v>
                </c:pt>
                <c:pt idx="180">
                  <c:v>74.685139405360246</c:v>
                </c:pt>
                <c:pt idx="181">
                  <c:v>74.624090896175005</c:v>
                </c:pt>
                <c:pt idx="182">
                  <c:v>74.563158750271072</c:v>
                </c:pt>
                <c:pt idx="183">
                  <c:v>74.502340837849289</c:v>
                </c:pt>
                <c:pt idx="184">
                  <c:v>74.441634431088829</c:v>
                </c:pt>
                <c:pt idx="185">
                  <c:v>74.381036316088128</c:v>
                </c:pt>
                <c:pt idx="186">
                  <c:v>74.320542894876539</c:v>
                </c:pt>
                <c:pt idx="187">
                  <c:v>74.260150276916747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86.756691312162687</c:v>
                </c:pt>
                <c:pt idx="1">
                  <c:v>86.826833882817169</c:v>
                </c:pt>
                <c:pt idx="2">
                  <c:v>86.896014368491066</c:v>
                </c:pt>
                <c:pt idx="3">
                  <c:v>86.964120494265671</c:v>
                </c:pt>
                <c:pt idx="4">
                  <c:v>87.031028490645824</c:v>
                </c:pt>
                <c:pt idx="5">
                  <c:v>87.096602169152561</c:v>
                </c:pt>
                <c:pt idx="6">
                  <c:v>87.160691973593046</c:v>
                </c:pt>
                <c:pt idx="7">
                  <c:v>87.223134018679289</c:v>
                </c:pt>
                <c:pt idx="8">
                  <c:v>87.283749131064198</c:v>
                </c:pt>
                <c:pt idx="9">
                  <c:v>87.342341911786548</c:v>
                </c:pt>
                <c:pt idx="10">
                  <c:v>87.398699843589242</c:v>
                </c:pt>
                <c:pt idx="11">
                  <c:v>87.452592471585362</c:v>
                </c:pt>
                <c:pt idx="12">
                  <c:v>87.503770691258538</c:v>
                </c:pt>
                <c:pt idx="13">
                  <c:v>87.55196618371653</c:v>
                </c:pt>
                <c:pt idx="14">
                  <c:v>87.596891044333802</c:v>
                </c:pt>
                <c:pt idx="15">
                  <c:v>87.638237657217417</c:v>
                </c:pt>
                <c:pt idx="16">
                  <c:v>87.6756788740269</c:v>
                </c:pt>
                <c:pt idx="17">
                  <c:v>87.708868561192105</c:v>
                </c:pt>
                <c:pt idx="18">
                  <c:v>87.737442584024606</c:v>
                </c:pt>
                <c:pt idx="19">
                  <c:v>87.761020299014206</c:v>
                </c:pt>
                <c:pt idx="20">
                  <c:v>87.779206626050353</c:v>
                </c:pt>
                <c:pt idx="21">
                  <c:v>87.79159476962603</c:v>
                </c:pt>
                <c:pt idx="22">
                  <c:v>87.797769651427416</c:v>
                </c:pt>
                <c:pt idx="23">
                  <c:v>87.797312105246249</c:v>
                </c:pt>
                <c:pt idx="24">
                  <c:v>87.789803868090601</c:v>
                </c:pt>
                <c:pt idx="25">
                  <c:v>87.774833378111694</c:v>
                </c:pt>
                <c:pt idx="26">
                  <c:v>87.752002360174203</c:v>
                </c:pt>
                <c:pt idx="27">
                  <c:v>87.720933143671516</c:v>
                </c:pt>
                <c:pt idx="28">
                  <c:v>87.681276615166396</c:v>
                </c:pt>
                <c:pt idx="29">
                  <c:v>87.632720661941377</c:v>
                </c:pt>
                <c:pt idx="30">
                  <c:v>87.574998913654611</c:v>
                </c:pt>
                <c:pt idx="31">
                  <c:v>87.507899540878896</c:v>
                </c:pt>
                <c:pt idx="32">
                  <c:v>87.431273824937591</c:v>
                </c:pt>
                <c:pt idx="33">
                  <c:v>87.345044177257478</c:v>
                </c:pt>
                <c:pt idx="34">
                  <c:v>87.24921126278862</c:v>
                </c:pt>
                <c:pt idx="35">
                  <c:v>87.143859875064663</c:v>
                </c:pt>
                <c:pt idx="36">
                  <c:v>87.029163223677799</c:v>
                </c:pt>
                <c:pt idx="37">
                  <c:v>86.905385330583911</c:v>
                </c:pt>
                <c:pt idx="38">
                  <c:v>86.772881290282697</c:v>
                </c:pt>
                <c:pt idx="39">
                  <c:v>86.632095229007604</c:v>
                </c:pt>
                <c:pt idx="40">
                  <c:v>86.48355589585168</c:v>
                </c:pt>
                <c:pt idx="41">
                  <c:v>86.327869928385525</c:v>
                </c:pt>
                <c:pt idx="42">
                  <c:v>86.16571294924654</c:v>
                </c:pt>
                <c:pt idx="43">
                  <c:v>85.997818759861516</c:v>
                </c:pt>
                <c:pt idx="44">
                  <c:v>85.824966994278896</c:v>
                </c:pt>
                <c:pt idx="45">
                  <c:v>85.647969672271131</c:v>
                </c:pt>
                <c:pt idx="46">
                  <c:v>85.467657140423668</c:v>
                </c:pt>
                <c:pt idx="47">
                  <c:v>85.284863909300981</c:v>
                </c:pt>
                <c:pt idx="48">
                  <c:v>85.10041488323705</c:v>
                </c:pt>
                <c:pt idx="49">
                  <c:v>84.915112438913511</c:v>
                </c:pt>
                <c:pt idx="50">
                  <c:v>84.729724744210117</c:v>
                </c:pt>
                <c:pt idx="51">
                  <c:v>84.544975626197015</c:v>
                </c:pt>
                <c:pt idx="52">
                  <c:v>84.36153620396459</c:v>
                </c:pt>
                <c:pt idx="53">
                  <c:v>84.1800184057807</c:v>
                </c:pt>
                <c:pt idx="54">
                  <c:v>84.000970397740289</c:v>
                </c:pt>
                <c:pt idx="55">
                  <c:v>83.824873868328893</c:v>
                </c:pt>
                <c:pt idx="56">
                  <c:v>83.652143044271753</c:v>
                </c:pt>
                <c:pt idx="57">
                  <c:v>83.483125260085828</c:v>
                </c:pt>
                <c:pt idx="58">
                  <c:v>83.318102867651888</c:v>
                </c:pt>
                <c:pt idx="59">
                  <c:v>83.157296252241991</c:v>
                </c:pt>
                <c:pt idx="60">
                  <c:v>83.000867716065358</c:v>
                </c:pt>
                <c:pt idx="61">
                  <c:v>82.848925997134359</c:v>
                </c:pt>
                <c:pt idx="62">
                  <c:v>82.701531207351621</c:v>
                </c:pt>
                <c:pt idx="63">
                  <c:v>82.558699996393514</c:v>
                </c:pt>
                <c:pt idx="64">
                  <c:v>82.420410774612975</c:v>
                </c:pt>
                <c:pt idx="65">
                  <c:v>82.286608856549933</c:v>
                </c:pt>
                <c:pt idx="66">
                  <c:v>82.157211414890426</c:v>
                </c:pt>
                <c:pt idx="67">
                  <c:v>82.032112161475226</c:v>
                </c:pt>
                <c:pt idx="68">
                  <c:v>81.911185696274629</c:v>
                </c:pt>
                <c:pt idx="69">
                  <c:v>81.794291486548531</c:v>
                </c:pt>
                <c:pt idx="70">
                  <c:v>81.681277456439645</c:v>
                </c:pt>
                <c:pt idx="71">
                  <c:v>81.571983181994923</c:v>
                </c:pt>
                <c:pt idx="72">
                  <c:v>81.466242698235092</c:v>
                </c:pt>
                <c:pt idx="73">
                  <c:v>81.363886933676909</c:v>
                </c:pt>
                <c:pt idx="74">
                  <c:v>81.264745794003076</c:v>
                </c:pt>
                <c:pt idx="75">
                  <c:v>81.168649920742638</c:v>
                </c:pt>
                <c:pt idx="76">
                  <c:v>81.075432153244932</c:v>
                </c:pt>
                <c:pt idx="77">
                  <c:v>80.984928723246966</c:v>
                </c:pt>
                <c:pt idx="78">
                  <c:v>80.896980211271611</c:v>
                </c:pt>
                <c:pt idx="79">
                  <c:v>80.811432293220406</c:v>
                </c:pt>
                <c:pt idx="80">
                  <c:v>80.728136304079371</c:v>
                </c:pt>
                <c:pt idx="81">
                  <c:v>80.646949643831107</c:v>
                </c:pt>
                <c:pt idx="82">
                  <c:v>80.567736048613639</c:v>
                </c:pt>
                <c:pt idx="83">
                  <c:v>80.490365748011513</c:v>
                </c:pt>
                <c:pt idx="84">
                  <c:v>80.414715527195909</c:v>
                </c:pt>
                <c:pt idx="85">
                  <c:v>80.340668710515729</c:v>
                </c:pt>
                <c:pt idx="86">
                  <c:v>80.268115081129679</c:v>
                </c:pt>
                <c:pt idx="87">
                  <c:v>80.196950749388165</c:v>
                </c:pt>
                <c:pt idx="88">
                  <c:v>80.127077980942502</c:v>
                </c:pt>
                <c:pt idx="89">
                  <c:v>80.058404993987409</c:v>
                </c:pt>
                <c:pt idx="90">
                  <c:v>79.990845733628291</c:v>
                </c:pt>
                <c:pt idx="91">
                  <c:v>79.924319630108158</c:v>
                </c:pt>
                <c:pt idx="92">
                  <c:v>79.858751346517522</c:v>
                </c:pt>
                <c:pt idx="93">
                  <c:v>79.794070520639195</c:v>
                </c:pt>
                <c:pt idx="94">
                  <c:v>79.730211504733774</c:v>
                </c:pt>
                <c:pt idx="95">
                  <c:v>79.667113106340977</c:v>
                </c:pt>
                <c:pt idx="96">
                  <c:v>79.604718332544934</c:v>
                </c:pt>
                <c:pt idx="97">
                  <c:v>79.542974139615623</c:v>
                </c:pt>
                <c:pt idx="98">
                  <c:v>79.48183118948522</c:v>
                </c:pt>
                <c:pt idx="99">
                  <c:v>79.421243614134838</c:v>
                </c:pt>
                <c:pt idx="100">
                  <c:v>79.361168788645941</c:v>
                </c:pt>
                <c:pt idx="101">
                  <c:v>79.301567113404246</c:v>
                </c:pt>
                <c:pt idx="102">
                  <c:v>79.242401805722352</c:v>
                </c:pt>
                <c:pt idx="103">
                  <c:v>79.183638700967066</c:v>
                </c:pt>
                <c:pt idx="104">
                  <c:v>79.125246063129126</c:v>
                </c:pt>
                <c:pt idx="105">
                  <c:v>79.067194404655993</c:v>
                </c:pt>
                <c:pt idx="106">
                  <c:v>79.009456315273724</c:v>
                </c:pt>
                <c:pt idx="107">
                  <c:v>78.952006299451341</c:v>
                </c:pt>
                <c:pt idx="108">
                  <c:v>78.894820622106039</c:v>
                </c:pt>
                <c:pt idx="109">
                  <c:v>78.837877162107347</c:v>
                </c:pt>
                <c:pt idx="110">
                  <c:v>78.78115527311067</c:v>
                </c:pt>
                <c:pt idx="111">
                  <c:v>78.724635651235317</c:v>
                </c:pt>
                <c:pt idx="112">
                  <c:v>78.668300209095619</c:v>
                </c:pt>
                <c:pt idx="113">
                  <c:v>78.612131955696313</c:v>
                </c:pt>
                <c:pt idx="114">
                  <c:v>78.55611488171543</c:v>
                </c:pt>
                <c:pt idx="115">
                  <c:v>78.500233849717105</c:v>
                </c:pt>
                <c:pt idx="116">
                  <c:v>78.444474488864074</c:v>
                </c:pt>
                <c:pt idx="117">
                  <c:v>78.388823093737287</c:v>
                </c:pt>
                <c:pt idx="118">
                  <c:v>78.333266526914514</c:v>
                </c:pt>
                <c:pt idx="119">
                  <c:v>78.277792125016717</c:v>
                </c:pt>
                <c:pt idx="120">
                  <c:v>78.222387607997888</c:v>
                </c:pt>
                <c:pt idx="121">
                  <c:v>78.167040991533909</c:v>
                </c:pt>
                <c:pt idx="122">
                  <c:v>78.111740502459782</c:v>
                </c:pt>
                <c:pt idx="123">
                  <c:v>78.056474497313559</c:v>
                </c:pt>
                <c:pt idx="124">
                  <c:v>78.001231384171987</c:v>
                </c:pt>
                <c:pt idx="125">
                  <c:v>77.945999548104965</c:v>
                </c:pt>
                <c:pt idx="126">
                  <c:v>77.89076728073934</c:v>
                </c:pt>
                <c:pt idx="127">
                  <c:v>77.835522714601396</c:v>
                </c:pt>
                <c:pt idx="128">
                  <c:v>77.780253763105293</c:v>
                </c:pt>
                <c:pt idx="129">
                  <c:v>77.724948067265643</c:v>
                </c:pt>
                <c:pt idx="130">
                  <c:v>77.669592950434179</c:v>
                </c:pt>
                <c:pt idx="131">
                  <c:v>77.614175382585472</c:v>
                </c:pt>
                <c:pt idx="132">
                  <c:v>77.558681955895693</c:v>
                </c:pt>
                <c:pt idx="133">
                  <c:v>77.503098873558343</c:v>
                </c:pt>
                <c:pt idx="134">
                  <c:v>77.447411953947679</c:v>
                </c:pt>
                <c:pt idx="135">
                  <c:v>77.391606652351385</c:v>
                </c:pt>
                <c:pt idx="136">
                  <c:v>77.335668102529056</c:v>
                </c:pt>
                <c:pt idx="137">
                  <c:v>77.279581180283799</c:v>
                </c:pt>
                <c:pt idx="138">
                  <c:v>77.223330591035705</c:v>
                </c:pt>
                <c:pt idx="139">
                  <c:v>77.166900983026466</c:v>
                </c:pt>
                <c:pt idx="140">
                  <c:v>77.110277087243929</c:v>
                </c:pt>
                <c:pt idx="141">
                  <c:v>77.053443884410726</c:v>
                </c:pt>
                <c:pt idx="142">
                  <c:v>76.996386798425121</c:v>
                </c:pt>
                <c:pt idx="143">
                  <c:v>76.939091914478524</c:v>
                </c:pt>
                <c:pt idx="144">
                  <c:v>76.881546218728374</c:v>
                </c:pt>
                <c:pt idx="145">
                  <c:v>76.823737854919585</c:v>
                </c:pt>
                <c:pt idx="146">
                  <c:v>76.765656391797023</c:v>
                </c:pt>
                <c:pt idx="147">
                  <c:v>76.707293093627456</c:v>
                </c:pt>
                <c:pt idx="148">
                  <c:v>76.648641184771037</c:v>
                </c:pt>
                <c:pt idx="149">
                  <c:v>76.58969609814126</c:v>
                </c:pt>
                <c:pt idx="150">
                  <c:v>76.530455696705019</c:v>
                </c:pt>
                <c:pt idx="151">
                  <c:v>76.47092045702756</c:v>
                </c:pt>
                <c:pt idx="152">
                  <c:v>76.411093604364638</c:v>
                </c:pt>
                <c:pt idx="153">
                  <c:v>76.350981190001917</c:v>
                </c:pt>
                <c:pt idx="154">
                  <c:v>76.29059210344623</c:v>
                </c:pt>
                <c:pt idx="155">
                  <c:v>76.229938014618455</c:v>
                </c:pt>
                <c:pt idx="156">
                  <c:v>76.169033244254635</c:v>
                </c:pt>
                <c:pt idx="157">
                  <c:v>76.107894564094551</c:v>
                </c:pt>
                <c:pt idx="158">
                  <c:v>76.046540931889098</c:v>
                </c:pt>
                <c:pt idx="159">
                  <c:v>75.984993169524614</c:v>
                </c:pt>
                <c:pt idx="160">
                  <c:v>75.923273595389759</c:v>
                </c:pt>
                <c:pt idx="161">
                  <c:v>75.861405624274866</c:v>
                </c:pt>
                <c:pt idx="162">
                  <c:v>75.799413349432811</c:v>
                </c:pt>
                <c:pt idx="163">
                  <c:v>75.737321121860219</c:v>
                </c:pt>
                <c:pt idx="164">
                  <c:v>75.675153141375688</c:v>
                </c:pt>
                <c:pt idx="165">
                  <c:v>75.612933072761848</c:v>
                </c:pt>
                <c:pt idx="166">
                  <c:v>75.550683698247241</c:v>
                </c:pt>
                <c:pt idx="167">
                  <c:v>75.488426615130521</c:v>
                </c:pt>
                <c:pt idx="168">
                  <c:v>75.426181984610437</c:v>
                </c:pt>
                <c:pt idx="169">
                  <c:v>75.363968335099869</c:v>
                </c:pt>
                <c:pt idx="170">
                  <c:v>75.301802420661431</c:v>
                </c:pt>
                <c:pt idx="171">
                  <c:v>75.239699132863677</c:v>
                </c:pt>
                <c:pt idx="172">
                  <c:v>75.177671462426261</c:v>
                </c:pt>
                <c:pt idx="173">
                  <c:v>75.115730505559071</c:v>
                </c:pt>
                <c:pt idx="174">
                  <c:v>75.053885508917134</c:v>
                </c:pt>
                <c:pt idx="175">
                  <c:v>74.992143946563885</c:v>
                </c:pt>
                <c:pt idx="176">
                  <c:v>74.930511622209906</c:v>
                </c:pt>
                <c:pt idx="177">
                  <c:v>74.868992790198718</c:v>
                </c:pt>
                <c:pt idx="178">
                  <c:v>74.807590289171557</c:v>
                </c:pt>
                <c:pt idx="179">
                  <c:v>74.746305682978758</c:v>
                </c:pt>
                <c:pt idx="180">
                  <c:v>74.685139404145801</c:v>
                </c:pt>
                <c:pt idx="181">
                  <c:v>74.624090895987734</c:v>
                </c:pt>
                <c:pt idx="182">
                  <c:v>74.563158750244327</c:v>
                </c:pt>
                <c:pt idx="183">
                  <c:v>74.50234083784575</c:v>
                </c:pt>
                <c:pt idx="184">
                  <c:v>74.441634431088403</c:v>
                </c:pt>
                <c:pt idx="185">
                  <c:v>74.381036316088085</c:v>
                </c:pt>
                <c:pt idx="186">
                  <c:v>74.320542894876539</c:v>
                </c:pt>
                <c:pt idx="187">
                  <c:v>74.260150276916747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87.724999999999994</c:v>
                </c:pt>
                <c:pt idx="1">
                  <c:v>85.575000000000003</c:v>
                </c:pt>
                <c:pt idx="2">
                  <c:v>86</c:v>
                </c:pt>
                <c:pt idx="3">
                  <c:v>86.8</c:v>
                </c:pt>
                <c:pt idx="4">
                  <c:v>86.9</c:v>
                </c:pt>
                <c:pt idx="5">
                  <c:v>85.1</c:v>
                </c:pt>
                <c:pt idx="6">
                  <c:v>85.174999999999997</c:v>
                </c:pt>
                <c:pt idx="7">
                  <c:v>85.674999999999997</c:v>
                </c:pt>
                <c:pt idx="8">
                  <c:v>85.474999999999994</c:v>
                </c:pt>
                <c:pt idx="9">
                  <c:v>84.95</c:v>
                </c:pt>
                <c:pt idx="10">
                  <c:v>86.275000000000006</c:v>
                </c:pt>
                <c:pt idx="11">
                  <c:v>85.174999999999997</c:v>
                </c:pt>
                <c:pt idx="12">
                  <c:v>84.924999999999997</c:v>
                </c:pt>
                <c:pt idx="13">
                  <c:v>85.974999999999994</c:v>
                </c:pt>
                <c:pt idx="14">
                  <c:v>85.95</c:v>
                </c:pt>
                <c:pt idx="15">
                  <c:v>85.6</c:v>
                </c:pt>
                <c:pt idx="16">
                  <c:v>86.15</c:v>
                </c:pt>
                <c:pt idx="17">
                  <c:v>85.924999999999997</c:v>
                </c:pt>
                <c:pt idx="18">
                  <c:v>86.25</c:v>
                </c:pt>
                <c:pt idx="19">
                  <c:v>84.95</c:v>
                </c:pt>
                <c:pt idx="20">
                  <c:v>86.474999999999994</c:v>
                </c:pt>
                <c:pt idx="21">
                  <c:v>86.6</c:v>
                </c:pt>
                <c:pt idx="22">
                  <c:v>85.875</c:v>
                </c:pt>
                <c:pt idx="23">
                  <c:v>86.325000000000003</c:v>
                </c:pt>
                <c:pt idx="24">
                  <c:v>87.8</c:v>
                </c:pt>
                <c:pt idx="25">
                  <c:v>86.6</c:v>
                </c:pt>
                <c:pt idx="26">
                  <c:v>87.3</c:v>
                </c:pt>
                <c:pt idx="27">
                  <c:v>88.075000000000003</c:v>
                </c:pt>
                <c:pt idx="28">
                  <c:v>88.875</c:v>
                </c:pt>
                <c:pt idx="29">
                  <c:v>89.2</c:v>
                </c:pt>
                <c:pt idx="30">
                  <c:v>90.075000000000003</c:v>
                </c:pt>
                <c:pt idx="31">
                  <c:v>88.2</c:v>
                </c:pt>
                <c:pt idx="32">
                  <c:v>90.325000000000003</c:v>
                </c:pt>
                <c:pt idx="33">
                  <c:v>90.3</c:v>
                </c:pt>
                <c:pt idx="34">
                  <c:v>90.1</c:v>
                </c:pt>
                <c:pt idx="35">
                  <c:v>90.174999999999997</c:v>
                </c:pt>
                <c:pt idx="36">
                  <c:v>91.075000000000003</c:v>
                </c:pt>
                <c:pt idx="37">
                  <c:v>91.2</c:v>
                </c:pt>
                <c:pt idx="38">
                  <c:v>92.575000000000003</c:v>
                </c:pt>
                <c:pt idx="39">
                  <c:v>93.75</c:v>
                </c:pt>
                <c:pt idx="40">
                  <c:v>93.4</c:v>
                </c:pt>
                <c:pt idx="41">
                  <c:v>95.7</c:v>
                </c:pt>
                <c:pt idx="42">
                  <c:v>96.025000000000006</c:v>
                </c:pt>
                <c:pt idx="43">
                  <c:v>98.9</c:v>
                </c:pt>
                <c:pt idx="44">
                  <c:v>101</c:v>
                </c:pt>
                <c:pt idx="45">
                  <c:v>104.05</c:v>
                </c:pt>
                <c:pt idx="46">
                  <c:v>107.77500000000001</c:v>
                </c:pt>
                <c:pt idx="47">
                  <c:v>112.075</c:v>
                </c:pt>
                <c:pt idx="48">
                  <c:v>117.8</c:v>
                </c:pt>
                <c:pt idx="49">
                  <c:v>125.45</c:v>
                </c:pt>
                <c:pt idx="50">
                  <c:v>134.875</c:v>
                </c:pt>
                <c:pt idx="51">
                  <c:v>147.05000000000001</c:v>
                </c:pt>
                <c:pt idx="52">
                  <c:v>158.69999999999999</c:v>
                </c:pt>
                <c:pt idx="53">
                  <c:v>175.02500000000001</c:v>
                </c:pt>
                <c:pt idx="54">
                  <c:v>188.57499999999999</c:v>
                </c:pt>
                <c:pt idx="55">
                  <c:v>203.17500000000001</c:v>
                </c:pt>
                <c:pt idx="56">
                  <c:v>216.27500000000001</c:v>
                </c:pt>
                <c:pt idx="57">
                  <c:v>227.125</c:v>
                </c:pt>
                <c:pt idx="58">
                  <c:v>234.1</c:v>
                </c:pt>
                <c:pt idx="59">
                  <c:v>240.42500000000001</c:v>
                </c:pt>
                <c:pt idx="60">
                  <c:v>242.35</c:v>
                </c:pt>
                <c:pt idx="61">
                  <c:v>241.875</c:v>
                </c:pt>
                <c:pt idx="62">
                  <c:v>237.57499999999999</c:v>
                </c:pt>
                <c:pt idx="63">
                  <c:v>226</c:v>
                </c:pt>
                <c:pt idx="64">
                  <c:v>207.42500000000001</c:v>
                </c:pt>
                <c:pt idx="65">
                  <c:v>182.625</c:v>
                </c:pt>
                <c:pt idx="66">
                  <c:v>150.80000000000001</c:v>
                </c:pt>
                <c:pt idx="67">
                  <c:v>114.45</c:v>
                </c:pt>
                <c:pt idx="68">
                  <c:v>89.8</c:v>
                </c:pt>
                <c:pt idx="69">
                  <c:v>85.174999999999997</c:v>
                </c:pt>
                <c:pt idx="70">
                  <c:v>84.825000000000003</c:v>
                </c:pt>
                <c:pt idx="71">
                  <c:v>85.974999999999994</c:v>
                </c:pt>
                <c:pt idx="72">
                  <c:v>89.85</c:v>
                </c:pt>
                <c:pt idx="73">
                  <c:v>93.05</c:v>
                </c:pt>
                <c:pt idx="74">
                  <c:v>100.97499999999999</c:v>
                </c:pt>
                <c:pt idx="75">
                  <c:v>109.22499999999999</c:v>
                </c:pt>
                <c:pt idx="76">
                  <c:v>118.95</c:v>
                </c:pt>
                <c:pt idx="77">
                  <c:v>130.72499999999999</c:v>
                </c:pt>
                <c:pt idx="78">
                  <c:v>145.07499999999999</c:v>
                </c:pt>
                <c:pt idx="79">
                  <c:v>159.6</c:v>
                </c:pt>
                <c:pt idx="80">
                  <c:v>172.55</c:v>
                </c:pt>
                <c:pt idx="81">
                  <c:v>182.92500000000001</c:v>
                </c:pt>
                <c:pt idx="82">
                  <c:v>191</c:v>
                </c:pt>
                <c:pt idx="83">
                  <c:v>196.375</c:v>
                </c:pt>
                <c:pt idx="84">
                  <c:v>199.25</c:v>
                </c:pt>
                <c:pt idx="85">
                  <c:v>196.95</c:v>
                </c:pt>
                <c:pt idx="86">
                  <c:v>188</c:v>
                </c:pt>
                <c:pt idx="87">
                  <c:v>172.57499999999999</c:v>
                </c:pt>
                <c:pt idx="88">
                  <c:v>152</c:v>
                </c:pt>
                <c:pt idx="89">
                  <c:v>124.52500000000001</c:v>
                </c:pt>
                <c:pt idx="90">
                  <c:v>96.15</c:v>
                </c:pt>
                <c:pt idx="91">
                  <c:v>78.8</c:v>
                </c:pt>
                <c:pt idx="92">
                  <c:v>74.474999999999994</c:v>
                </c:pt>
                <c:pt idx="93">
                  <c:v>75.7</c:v>
                </c:pt>
                <c:pt idx="94">
                  <c:v>74.05</c:v>
                </c:pt>
                <c:pt idx="95">
                  <c:v>76.025000000000006</c:v>
                </c:pt>
                <c:pt idx="96">
                  <c:v>77.650000000000006</c:v>
                </c:pt>
                <c:pt idx="97">
                  <c:v>77.400000000000006</c:v>
                </c:pt>
                <c:pt idx="98">
                  <c:v>76.55</c:v>
                </c:pt>
                <c:pt idx="99">
                  <c:v>77.724999999999994</c:v>
                </c:pt>
                <c:pt idx="100">
                  <c:v>77.599999999999994</c:v>
                </c:pt>
                <c:pt idx="101">
                  <c:v>78.349999999999994</c:v>
                </c:pt>
                <c:pt idx="102">
                  <c:v>78.5</c:v>
                </c:pt>
                <c:pt idx="103">
                  <c:v>78.7</c:v>
                </c:pt>
                <c:pt idx="104">
                  <c:v>80.349999999999994</c:v>
                </c:pt>
                <c:pt idx="105">
                  <c:v>79.5</c:v>
                </c:pt>
                <c:pt idx="106">
                  <c:v>80.174999999999997</c:v>
                </c:pt>
                <c:pt idx="107">
                  <c:v>80.974999999999994</c:v>
                </c:pt>
                <c:pt idx="108">
                  <c:v>80.525000000000006</c:v>
                </c:pt>
                <c:pt idx="109">
                  <c:v>79.05</c:v>
                </c:pt>
                <c:pt idx="110">
                  <c:v>80.150000000000006</c:v>
                </c:pt>
                <c:pt idx="111">
                  <c:v>78.125</c:v>
                </c:pt>
                <c:pt idx="112">
                  <c:v>80.875</c:v>
                </c:pt>
                <c:pt idx="113">
                  <c:v>80.099999999999994</c:v>
                </c:pt>
                <c:pt idx="114">
                  <c:v>81.5</c:v>
                </c:pt>
                <c:pt idx="115">
                  <c:v>80.849999999999994</c:v>
                </c:pt>
                <c:pt idx="116">
                  <c:v>80.5</c:v>
                </c:pt>
                <c:pt idx="117">
                  <c:v>81.974999999999994</c:v>
                </c:pt>
                <c:pt idx="118">
                  <c:v>83.4</c:v>
                </c:pt>
                <c:pt idx="119">
                  <c:v>83.7</c:v>
                </c:pt>
                <c:pt idx="120">
                  <c:v>84.375</c:v>
                </c:pt>
                <c:pt idx="121">
                  <c:v>82.775000000000006</c:v>
                </c:pt>
                <c:pt idx="122">
                  <c:v>85.05</c:v>
                </c:pt>
                <c:pt idx="123">
                  <c:v>85.625</c:v>
                </c:pt>
                <c:pt idx="124">
                  <c:v>84.4</c:v>
                </c:pt>
                <c:pt idx="125">
                  <c:v>84.25</c:v>
                </c:pt>
                <c:pt idx="126">
                  <c:v>84.05</c:v>
                </c:pt>
                <c:pt idx="127">
                  <c:v>82.5</c:v>
                </c:pt>
                <c:pt idx="128">
                  <c:v>80.849999999999994</c:v>
                </c:pt>
                <c:pt idx="129">
                  <c:v>81.275000000000006</c:v>
                </c:pt>
                <c:pt idx="130">
                  <c:v>79.474999999999994</c:v>
                </c:pt>
                <c:pt idx="131">
                  <c:v>78.650000000000006</c:v>
                </c:pt>
                <c:pt idx="132">
                  <c:v>76.25</c:v>
                </c:pt>
                <c:pt idx="133">
                  <c:v>76.7</c:v>
                </c:pt>
                <c:pt idx="134">
                  <c:v>76.775000000000006</c:v>
                </c:pt>
                <c:pt idx="135">
                  <c:v>76.75</c:v>
                </c:pt>
                <c:pt idx="136">
                  <c:v>76.525000000000006</c:v>
                </c:pt>
                <c:pt idx="137">
                  <c:v>76.424999999999997</c:v>
                </c:pt>
                <c:pt idx="138">
                  <c:v>75.349999999999994</c:v>
                </c:pt>
                <c:pt idx="139">
                  <c:v>74.424999999999997</c:v>
                </c:pt>
                <c:pt idx="140">
                  <c:v>76.424999999999997</c:v>
                </c:pt>
                <c:pt idx="141">
                  <c:v>75.275000000000006</c:v>
                </c:pt>
                <c:pt idx="142">
                  <c:v>74.599999999999994</c:v>
                </c:pt>
                <c:pt idx="143">
                  <c:v>74.625</c:v>
                </c:pt>
                <c:pt idx="144">
                  <c:v>76.875</c:v>
                </c:pt>
                <c:pt idx="145">
                  <c:v>76.775000000000006</c:v>
                </c:pt>
                <c:pt idx="146">
                  <c:v>75.150000000000006</c:v>
                </c:pt>
                <c:pt idx="147">
                  <c:v>74.674999999999997</c:v>
                </c:pt>
                <c:pt idx="148">
                  <c:v>76.474999999999994</c:v>
                </c:pt>
                <c:pt idx="149">
                  <c:v>77.075000000000003</c:v>
                </c:pt>
                <c:pt idx="150">
                  <c:v>78.974999999999994</c:v>
                </c:pt>
                <c:pt idx="151">
                  <c:v>79.45</c:v>
                </c:pt>
                <c:pt idx="152">
                  <c:v>80.224999999999994</c:v>
                </c:pt>
                <c:pt idx="153">
                  <c:v>81.075000000000003</c:v>
                </c:pt>
                <c:pt idx="154">
                  <c:v>80.599999999999994</c:v>
                </c:pt>
                <c:pt idx="155">
                  <c:v>80.7</c:v>
                </c:pt>
                <c:pt idx="156">
                  <c:v>79.125</c:v>
                </c:pt>
                <c:pt idx="157">
                  <c:v>79.025000000000006</c:v>
                </c:pt>
                <c:pt idx="158">
                  <c:v>78.3</c:v>
                </c:pt>
                <c:pt idx="159">
                  <c:v>78.099999999999994</c:v>
                </c:pt>
                <c:pt idx="160">
                  <c:v>77.674999999999997</c:v>
                </c:pt>
                <c:pt idx="161">
                  <c:v>75.775000000000006</c:v>
                </c:pt>
                <c:pt idx="162">
                  <c:v>74.650000000000006</c:v>
                </c:pt>
                <c:pt idx="163">
                  <c:v>74.625</c:v>
                </c:pt>
                <c:pt idx="164">
                  <c:v>73.275000000000006</c:v>
                </c:pt>
                <c:pt idx="165">
                  <c:v>74.075000000000003</c:v>
                </c:pt>
                <c:pt idx="166">
                  <c:v>74.05</c:v>
                </c:pt>
                <c:pt idx="167">
                  <c:v>74.674999999999997</c:v>
                </c:pt>
                <c:pt idx="168">
                  <c:v>74.849999999999994</c:v>
                </c:pt>
                <c:pt idx="169">
                  <c:v>74.2</c:v>
                </c:pt>
                <c:pt idx="170">
                  <c:v>73.674999999999997</c:v>
                </c:pt>
                <c:pt idx="171">
                  <c:v>75.474999999999994</c:v>
                </c:pt>
                <c:pt idx="172">
                  <c:v>75.2</c:v>
                </c:pt>
                <c:pt idx="173">
                  <c:v>74</c:v>
                </c:pt>
                <c:pt idx="174">
                  <c:v>73.55</c:v>
                </c:pt>
                <c:pt idx="175">
                  <c:v>73.95</c:v>
                </c:pt>
                <c:pt idx="176">
                  <c:v>73.575000000000003</c:v>
                </c:pt>
                <c:pt idx="177">
                  <c:v>73.5</c:v>
                </c:pt>
                <c:pt idx="178">
                  <c:v>73.924999999999997</c:v>
                </c:pt>
                <c:pt idx="179">
                  <c:v>73.025000000000006</c:v>
                </c:pt>
                <c:pt idx="180">
                  <c:v>73.924999999999997</c:v>
                </c:pt>
                <c:pt idx="181">
                  <c:v>75.575000000000003</c:v>
                </c:pt>
                <c:pt idx="182">
                  <c:v>73.375</c:v>
                </c:pt>
                <c:pt idx="183">
                  <c:v>73.8</c:v>
                </c:pt>
                <c:pt idx="184">
                  <c:v>73.525000000000006</c:v>
                </c:pt>
                <c:pt idx="185">
                  <c:v>74.125</c:v>
                </c:pt>
                <c:pt idx="186">
                  <c:v>74.400000000000006</c:v>
                </c:pt>
                <c:pt idx="187">
                  <c:v>73.900000000000006</c:v>
                </c:pt>
                <c:pt idx="188">
                  <c:v>73.150000000000006</c:v>
                </c:pt>
                <c:pt idx="189">
                  <c:v>72.775000000000006</c:v>
                </c:pt>
                <c:pt idx="190">
                  <c:v>73.05</c:v>
                </c:pt>
                <c:pt idx="191">
                  <c:v>74.2</c:v>
                </c:pt>
                <c:pt idx="192">
                  <c:v>74.525000000000006</c:v>
                </c:pt>
                <c:pt idx="193">
                  <c:v>73.525000000000006</c:v>
                </c:pt>
                <c:pt idx="194">
                  <c:v>73.775000000000006</c:v>
                </c:pt>
                <c:pt idx="195">
                  <c:v>72.900000000000006</c:v>
                </c:pt>
                <c:pt idx="196">
                  <c:v>74.05</c:v>
                </c:pt>
                <c:pt idx="197">
                  <c:v>72.349999999999994</c:v>
                </c:pt>
                <c:pt idx="198">
                  <c:v>74.650000000000006</c:v>
                </c:pt>
                <c:pt idx="199">
                  <c:v>71.924999999999997</c:v>
                </c:pt>
                <c:pt idx="200">
                  <c:v>71.849999999999994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84.438139265349818</c:v>
                </c:pt>
                <c:pt idx="1">
                  <c:v>84.575717140529349</c:v>
                </c:pt>
                <c:pt idx="2">
                  <c:v>84.71202368408899</c:v>
                </c:pt>
                <c:pt idx="3">
                  <c:v>84.846906179748103</c:v>
                </c:pt>
                <c:pt idx="4">
                  <c:v>84.980195959059373</c:v>
                </c:pt>
                <c:pt idx="5">
                  <c:v>85.111707096870475</c:v>
                </c:pt>
                <c:pt idx="6">
                  <c:v>85.241235074395206</c:v>
                </c:pt>
                <c:pt idx="7">
                  <c:v>85.368555430400832</c:v>
                </c:pt>
                <c:pt idx="8">
                  <c:v>85.49342242918641</c:v>
                </c:pt>
                <c:pt idx="9">
                  <c:v>85.615567785268468</c:v>
                </c:pt>
                <c:pt idx="10">
                  <c:v>85.734699500460152</c:v>
                </c:pt>
                <c:pt idx="11">
                  <c:v>85.850500891509029</c:v>
                </c:pt>
                <c:pt idx="12">
                  <c:v>85.96262991890147</c:v>
                </c:pt>
                <c:pt idx="13">
                  <c:v>86.070718974597497</c:v>
                </c:pt>
                <c:pt idx="14">
                  <c:v>86.174375355138778</c:v>
                </c:pt>
                <c:pt idx="15">
                  <c:v>86.273182746291695</c:v>
                </c:pt>
                <c:pt idx="16">
                  <c:v>86.366704189100844</c:v>
                </c:pt>
                <c:pt idx="17">
                  <c:v>86.454487202023955</c:v>
                </c:pt>
                <c:pt idx="18">
                  <c:v>86.536072021418846</c:v>
                </c:pt>
                <c:pt idx="19">
                  <c:v>86.611004319479306</c:v>
                </c:pt>
                <c:pt idx="20">
                  <c:v>86.678854295123699</c:v>
                </c:pt>
                <c:pt idx="21">
                  <c:v>86.739244741545377</c:v>
                </c:pt>
                <c:pt idx="22">
                  <c:v>86.791891604247994</c:v>
                </c:pt>
                <c:pt idx="23">
                  <c:v>86.836661676902764</c:v>
                </c:pt>
                <c:pt idx="24">
                  <c:v>86.873653442557142</c:v>
                </c:pt>
                <c:pt idx="25">
                  <c:v>86.903308626616251</c:v>
                </c:pt>
                <c:pt idx="26">
                  <c:v>86.926563710082945</c:v>
                </c:pt>
                <c:pt idx="27">
                  <c:v>86.945052315044833</c:v>
                </c:pt>
                <c:pt idx="28">
                  <c:v>86.961370792399649</c:v>
                </c:pt>
                <c:pt idx="29">
                  <c:v>86.979420186174636</c:v>
                </c:pt>
                <c:pt idx="30">
                  <c:v>87.004837581964409</c:v>
                </c:pt>
                <c:pt idx="31">
                  <c:v>87.045528127670167</c:v>
                </c:pt>
                <c:pt idx="32">
                  <c:v>87.112305124238787</c:v>
                </c:pt>
                <c:pt idx="33">
                  <c:v>87.219638880328091</c:v>
                </c:pt>
                <c:pt idx="34">
                  <c:v>87.386504928237912</c:v>
                </c:pt>
                <c:pt idx="35">
                  <c:v>87.637308311734714</c:v>
                </c:pt>
                <c:pt idx="36">
                  <c:v>88.002842912891595</c:v>
                </c:pt>
                <c:pt idx="37">
                  <c:v>88.521223613501604</c:v>
                </c:pt>
                <c:pt idx="38">
                  <c:v>89.238705570713719</c:v>
                </c:pt>
                <c:pt idx="39">
                  <c:v>90.210280888976172</c:v>
                </c:pt>
                <c:pt idx="40">
                  <c:v>91.499921184122485</c:v>
                </c:pt>
                <c:pt idx="41">
                  <c:v>93.180318423134295</c:v>
                </c:pt>
                <c:pt idx="42">
                  <c:v>95.331970010008774</c:v>
                </c:pt>
                <c:pt idx="43">
                  <c:v>98.04146158777337</c:v>
                </c:pt>
                <c:pt idx="44">
                  <c:v>101.39882630119494</c:v>
                </c:pt>
                <c:pt idx="45">
                  <c:v>105.49390515312849</c:v>
                </c:pt>
                <c:pt idx="46">
                  <c:v>110.41170067025543</c:v>
                </c:pt>
                <c:pt idx="47">
                  <c:v>116.22680399755176</c:v>
                </c:pt>
                <c:pt idx="48">
                  <c:v>122.99707941023547</c:v>
                </c:pt>
                <c:pt idx="49">
                  <c:v>130.75690250778476</c:v>
                </c:pt>
                <c:pt idx="50">
                  <c:v>139.51035844911991</c:v>
                </c:pt>
                <c:pt idx="51">
                  <c:v>149.22490125614689</c:v>
                </c:pt>
                <c:pt idx="52">
                  <c:v>159.82603686652095</c:v>
                </c:pt>
                <c:pt idx="53">
                  <c:v>171.1935815469601</c:v>
                </c:pt>
                <c:pt idx="54">
                  <c:v>183.15980373800409</c:v>
                </c:pt>
                <c:pt idx="55">
                  <c:v>195.50862817120475</c:v>
                </c:pt>
                <c:pt idx="56">
                  <c:v>207.97101844001108</c:v>
                </c:pt>
                <c:pt idx="57">
                  <c:v>220.200603726694</c:v>
                </c:pt>
                <c:pt idx="58">
                  <c:v>231.69402067968048</c:v>
                </c:pt>
                <c:pt idx="59">
                  <c:v>241.61079952510093</c:v>
                </c:pt>
                <c:pt idx="60">
                  <c:v>248.50641584321411</c:v>
                </c:pt>
                <c:pt idx="61">
                  <c:v>250.17708402785956</c:v>
                </c:pt>
                <c:pt idx="62">
                  <c:v>244.02622005505168</c:v>
                </c:pt>
                <c:pt idx="63">
                  <c:v>228.24396991444928</c:v>
                </c:pt>
                <c:pt idx="64">
                  <c:v>203.38089530570002</c:v>
                </c:pt>
                <c:pt idx="65">
                  <c:v>173.09235896340385</c:v>
                </c:pt>
                <c:pt idx="66">
                  <c:v>143.03756494888299</c:v>
                </c:pt>
                <c:pt idx="67">
                  <c:v>118.39487743052602</c:v>
                </c:pt>
                <c:pt idx="68">
                  <c:v>101.76626171528301</c:v>
                </c:pt>
                <c:pt idx="69">
                  <c:v>92.861016210495251</c:v>
                </c:pt>
                <c:pt idx="70">
                  <c:v>89.730776775400457</c:v>
                </c:pt>
                <c:pt idx="71">
                  <c:v>90.278223141086755</c:v>
                </c:pt>
                <c:pt idx="72">
                  <c:v>93.082757226568134</c:v>
                </c:pt>
                <c:pt idx="73">
                  <c:v>97.473871611467629</c:v>
                </c:pt>
                <c:pt idx="74">
                  <c:v>103.25916346916696</c:v>
                </c:pt>
                <c:pt idx="75">
                  <c:v>110.44772706619521</c:v>
                </c:pt>
                <c:pt idx="76">
                  <c:v>119.07988526341927</c:v>
                </c:pt>
                <c:pt idx="77">
                  <c:v>129.14227747650349</c:v>
                </c:pt>
                <c:pt idx="78">
                  <c:v>140.52516065081494</c:v>
                </c:pt>
                <c:pt idx="79">
                  <c:v>152.99358981633256</c:v>
                </c:pt>
                <c:pt idx="80">
                  <c:v>166.14975096764184</c:v>
                </c:pt>
                <c:pt idx="81">
                  <c:v>179.35093510184893</c:v>
                </c:pt>
                <c:pt idx="82">
                  <c:v>191.54089913140939</c:v>
                </c:pt>
                <c:pt idx="83">
                  <c:v>201.01977879850566</c:v>
                </c:pt>
                <c:pt idx="84">
                  <c:v>205.37688574342741</c:v>
                </c:pt>
                <c:pt idx="85">
                  <c:v>202.00546334572465</c:v>
                </c:pt>
                <c:pt idx="86">
                  <c:v>189.40283395092865</c:v>
                </c:pt>
                <c:pt idx="87">
                  <c:v>168.63935481734458</c:v>
                </c:pt>
                <c:pt idx="88">
                  <c:v>143.67927329987708</c:v>
                </c:pt>
                <c:pt idx="89">
                  <c:v>119.81497558366293</c:v>
                </c:pt>
                <c:pt idx="90">
                  <c:v>101.16262585283553</c:v>
                </c:pt>
                <c:pt idx="91">
                  <c:v>89.10887714532771</c:v>
                </c:pt>
                <c:pt idx="92">
                  <c:v>82.627660587740195</c:v>
                </c:pt>
                <c:pt idx="93">
                  <c:v>79.708418646842958</c:v>
                </c:pt>
                <c:pt idx="94">
                  <c:v>78.589496569536863</c:v>
                </c:pt>
                <c:pt idx="95">
                  <c:v>78.205229979081011</c:v>
                </c:pt>
                <c:pt idx="96">
                  <c:v>78.066421413119699</c:v>
                </c:pt>
                <c:pt idx="97">
                  <c:v>77.996310684845682</c:v>
                </c:pt>
                <c:pt idx="98">
                  <c:v>77.943992330823008</c:v>
                </c:pt>
                <c:pt idx="99">
                  <c:v>77.898195799420819</c:v>
                </c:pt>
                <c:pt idx="100">
                  <c:v>77.857847829869669</c:v>
                </c:pt>
                <c:pt idx="101">
                  <c:v>77.824339687431092</c:v>
                </c:pt>
                <c:pt idx="102">
                  <c:v>77.799991713847305</c:v>
                </c:pt>
                <c:pt idx="103">
                  <c:v>77.787894591248858</c:v>
                </c:pt>
                <c:pt idx="104">
                  <c:v>77.791985159684884</c:v>
                </c:pt>
                <c:pt idx="105">
                  <c:v>77.817132302882271</c:v>
                </c:pt>
                <c:pt idx="106">
                  <c:v>77.869180921144675</c:v>
                </c:pt>
                <c:pt idx="107">
                  <c:v>77.954925075326074</c:v>
                </c:pt>
                <c:pt idx="108">
                  <c:v>78.081982908740756</c:v>
                </c:pt>
                <c:pt idx="109">
                  <c:v>78.258547658128748</c:v>
                </c:pt>
                <c:pt idx="110">
                  <c:v>78.492994315209003</c:v>
                </c:pt>
                <c:pt idx="111">
                  <c:v>78.79333027312201</c:v>
                </c:pt>
                <c:pt idx="112">
                  <c:v>79.166488180478765</c:v>
                </c:pt>
                <c:pt idx="113">
                  <c:v>79.617464232656204</c:v>
                </c:pt>
                <c:pt idx="114">
                  <c:v>80.148295113775376</c:v>
                </c:pt>
                <c:pt idx="115">
                  <c:v>80.756831099611091</c:v>
                </c:pt>
                <c:pt idx="116">
                  <c:v>81.435203426258568</c:v>
                </c:pt>
                <c:pt idx="117">
                  <c:v>82.167840732838528</c:v>
                </c:pt>
                <c:pt idx="118">
                  <c:v>82.92896448760473</c:v>
                </c:pt>
                <c:pt idx="119">
                  <c:v>83.679836591369479</c:v>
                </c:pt>
                <c:pt idx="120">
                  <c:v>84.366734424290144</c:v>
                </c:pt>
                <c:pt idx="121">
                  <c:v>84.921520916122475</c:v>
                </c:pt>
                <c:pt idx="122">
                  <c:v>85.267173305861704</c:v>
                </c:pt>
                <c:pt idx="123">
                  <c:v>85.329873790608616</c:v>
                </c:pt>
                <c:pt idx="124">
                  <c:v>85.056726745044344</c:v>
                </c:pt>
                <c:pt idx="125">
                  <c:v>84.434477705269856</c:v>
                </c:pt>
                <c:pt idx="126">
                  <c:v>83.501788221420071</c:v>
                </c:pt>
                <c:pt idx="127">
                  <c:v>82.348088530406116</c:v>
                </c:pt>
                <c:pt idx="128">
                  <c:v>81.096706932128811</c:v>
                </c:pt>
                <c:pt idx="129">
                  <c:v>79.876965551064842</c:v>
                </c:pt>
                <c:pt idx="130">
                  <c:v>78.795285571679628</c:v>
                </c:pt>
                <c:pt idx="131">
                  <c:v>77.91572042054969</c:v>
                </c:pt>
                <c:pt idx="132">
                  <c:v>77.255508235526037</c:v>
                </c:pt>
                <c:pt idx="133">
                  <c:v>76.794267479912705</c:v>
                </c:pt>
                <c:pt idx="134">
                  <c:v>76.490384588297559</c:v>
                </c:pt>
                <c:pt idx="135">
                  <c:v>76.297184265564525</c:v>
                </c:pt>
                <c:pt idx="136">
                  <c:v>76.174009390664963</c:v>
                </c:pt>
                <c:pt idx="137">
                  <c:v>76.091027320783311</c:v>
                </c:pt>
                <c:pt idx="138">
                  <c:v>76.029287809958518</c:v>
                </c:pt>
                <c:pt idx="139">
                  <c:v>75.978495818304921</c:v>
                </c:pt>
                <c:pt idx="140">
                  <c:v>75.93456035596229</c:v>
                </c:pt>
                <c:pt idx="141">
                  <c:v>75.898087089654993</c:v>
                </c:pt>
                <c:pt idx="142">
                  <c:v>75.874190262669885</c:v>
                </c:pt>
                <c:pt idx="143">
                  <c:v>75.873445564238921</c:v>
                </c:pt>
                <c:pt idx="144">
                  <c:v>75.913340593441333</c:v>
                </c:pt>
                <c:pt idx="145">
                  <c:v>76.019056972335846</c:v>
                </c:pt>
                <c:pt idx="146">
                  <c:v>76.221929335791401</c:v>
                </c:pt>
                <c:pt idx="147">
                  <c:v>76.553879297900053</c:v>
                </c:pt>
                <c:pt idx="148">
                  <c:v>77.037073589489069</c:v>
                </c:pt>
                <c:pt idx="149">
                  <c:v>77.670267937376721</c:v>
                </c:pt>
                <c:pt idx="150">
                  <c:v>78.416211435863474</c:v>
                </c:pt>
                <c:pt idx="151">
                  <c:v>79.196545403825752</c:v>
                </c:pt>
                <c:pt idx="152">
                  <c:v>79.899918585517526</c:v>
                </c:pt>
                <c:pt idx="153">
                  <c:v>80.404641027440263</c:v>
                </c:pt>
                <c:pt idx="154">
                  <c:v>80.610430512566907</c:v>
                </c:pt>
                <c:pt idx="155">
                  <c:v>80.468121559427843</c:v>
                </c:pt>
                <c:pt idx="156">
                  <c:v>79.995308570286625</c:v>
                </c:pt>
                <c:pt idx="157">
                  <c:v>79.271108912111913</c:v>
                </c:pt>
                <c:pt idx="158">
                  <c:v>78.412179295259719</c:v>
                </c:pt>
                <c:pt idx="159">
                  <c:v>77.539974152000383</c:v>
                </c:pt>
                <c:pt idx="160">
                  <c:v>76.751840268311938</c:v>
                </c:pt>
                <c:pt idx="161">
                  <c:v>76.10505066605603</c:v>
                </c:pt>
                <c:pt idx="162">
                  <c:v>75.6159761803127</c:v>
                </c:pt>
                <c:pt idx="163">
                  <c:v>75.2703450827062</c:v>
                </c:pt>
                <c:pt idx="164">
                  <c:v>75.037742179562812</c:v>
                </c:pt>
                <c:pt idx="165">
                  <c:v>74.884396396470379</c:v>
                </c:pt>
                <c:pt idx="166">
                  <c:v>74.781222014834185</c:v>
                </c:pt>
                <c:pt idx="167">
                  <c:v>74.706967335869734</c:v>
                </c:pt>
                <c:pt idx="168">
                  <c:v>74.647979050708372</c:v>
                </c:pt>
                <c:pt idx="169">
                  <c:v>74.596402395391905</c:v>
                </c:pt>
                <c:pt idx="170">
                  <c:v>74.548147497993142</c:v>
                </c:pt>
                <c:pt idx="171">
                  <c:v>74.501273847969387</c:v>
                </c:pt>
                <c:pt idx="172">
                  <c:v>74.454938659533155</c:v>
                </c:pt>
                <c:pt idx="173">
                  <c:v>74.408805878705479</c:v>
                </c:pt>
                <c:pt idx="174">
                  <c:v>74.362752274339002</c:v>
                </c:pt>
                <c:pt idx="175">
                  <c:v>74.316736273340155</c:v>
                </c:pt>
                <c:pt idx="176">
                  <c:v>74.270744972688973</c:v>
                </c:pt>
                <c:pt idx="177">
                  <c:v>74.224774652106532</c:v>
                </c:pt>
                <c:pt idx="178">
                  <c:v>74.178824228399705</c:v>
                </c:pt>
                <c:pt idx="179">
                  <c:v>74.132893248211218</c:v>
                </c:pt>
                <c:pt idx="180">
                  <c:v>74.086981332291927</c:v>
                </c:pt>
                <c:pt idx="181">
                  <c:v>74.041088044220459</c:v>
                </c:pt>
                <c:pt idx="182">
                  <c:v>73.995212872306311</c:v>
                </c:pt>
                <c:pt idx="183">
                  <c:v>73.94935523837421</c:v>
                </c:pt>
                <c:pt idx="184">
                  <c:v>73.903514511453906</c:v>
                </c:pt>
                <c:pt idx="185">
                  <c:v>73.857690021228862</c:v>
                </c:pt>
                <c:pt idx="186">
                  <c:v>73.811881070154442</c:v>
                </c:pt>
                <c:pt idx="187">
                  <c:v>73.766086944077458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84.438139258265679</c:v>
                </c:pt>
                <c:pt idx="1">
                  <c:v>84.575717125735892</c:v>
                </c:pt>
                <c:pt idx="2">
                  <c:v>84.712023653548272</c:v>
                </c:pt>
                <c:pt idx="3">
                  <c:v>84.846906117415486</c:v>
                </c:pt>
                <c:pt idx="4">
                  <c:v>84.980195833289145</c:v>
                </c:pt>
                <c:pt idx="5">
                  <c:v>85.111706845989957</c:v>
                </c:pt>
                <c:pt idx="6">
                  <c:v>85.241234579648946</c:v>
                </c:pt>
                <c:pt idx="7">
                  <c:v>85.368554465851091</c:v>
                </c:pt>
                <c:pt idx="8">
                  <c:v>85.493420570127029</c:v>
                </c:pt>
                <c:pt idx="9">
                  <c:v>85.615564242943364</c:v>
                </c:pt>
                <c:pt idx="10">
                  <c:v>85.73469282762963</c:v>
                </c:pt>
                <c:pt idx="11">
                  <c:v>85.850488464738035</c:v>
                </c:pt>
                <c:pt idx="12">
                  <c:v>85.962607040113227</c:v>
                </c:pt>
                <c:pt idx="13">
                  <c:v>86.070677332339997</c:v>
                </c:pt>
                <c:pt idx="14">
                  <c:v>86.174300424051395</c:v>
                </c:pt>
                <c:pt idx="15">
                  <c:v>86.273049450534046</c:v>
                </c:pt>
                <c:pt idx="16">
                  <c:v>86.366469767761458</c:v>
                </c:pt>
                <c:pt idx="17">
                  <c:v>86.454079629891737</c:v>
                </c:pt>
                <c:pt idx="18">
                  <c:v>86.535371472700604</c:v>
                </c:pt>
                <c:pt idx="19">
                  <c:v>86.609813903556955</c:v>
                </c:pt>
                <c:pt idx="20">
                  <c:v>86.676854499404413</c:v>
                </c:pt>
                <c:pt idx="21">
                  <c:v>86.735923510685296</c:v>
                </c:pt>
                <c:pt idx="22">
                  <c:v>86.786438560049206</c:v>
                </c:pt>
                <c:pt idx="23">
                  <c:v>86.827810408834452</c:v>
                </c:pt>
                <c:pt idx="24">
                  <c:v>86.859449840602963</c:v>
                </c:pt>
                <c:pt idx="25">
                  <c:v>86.880775678586915</c:v>
                </c:pt>
                <c:pt idx="26">
                  <c:v>86.891223912308618</c:v>
                </c:pt>
                <c:pt idx="27">
                  <c:v>86.890257857995053</c:v>
                </c:pt>
                <c:pt idx="28">
                  <c:v>86.877379218632171</c:v>
                </c:pt>
                <c:pt idx="29">
                  <c:v>86.852139844455138</c:v>
                </c:pt>
                <c:pt idx="30">
                  <c:v>86.814153926279147</c:v>
                </c:pt>
                <c:pt idx="31">
                  <c:v>86.763110286366143</c:v>
                </c:pt>
                <c:pt idx="32">
                  <c:v>86.698784369522073</c:v>
                </c:pt>
                <c:pt idx="33">
                  <c:v>86.621049486587609</c:v>
                </c:pt>
                <c:pt idx="34">
                  <c:v>86.529886829495481</c:v>
                </c:pt>
                <c:pt idx="35">
                  <c:v>86.425393767416423</c:v>
                </c:pt>
                <c:pt idx="36">
                  <c:v>86.307789952013252</c:v>
                </c:pt>
                <c:pt idx="37">
                  <c:v>86.177420809553425</c:v>
                </c:pt>
                <c:pt idx="38">
                  <c:v>86.034758079272066</c:v>
                </c:pt>
                <c:pt idx="39">
                  <c:v>85.880397168703595</c:v>
                </c:pt>
                <c:pt idx="40">
                  <c:v>85.715051232395851</c:v>
                </c:pt>
                <c:pt idx="41">
                  <c:v>85.539542032268457</c:v>
                </c:pt>
                <c:pt idx="42">
                  <c:v>85.354787795364544</c:v>
                </c:pt>
                <c:pt idx="43">
                  <c:v>85.161788436051182</c:v>
                </c:pt>
                <c:pt idx="44">
                  <c:v>84.961608642951489</c:v>
                </c:pt>
                <c:pt idx="45">
                  <c:v>84.755359435406774</c:v>
                </c:pt>
                <c:pt idx="46">
                  <c:v>84.544178861917004</c:v>
                </c:pt>
                <c:pt idx="47">
                  <c:v>84.329212539041421</c:v>
                </c:pt>
                <c:pt idx="48">
                  <c:v>84.111594712801292</c:v>
                </c:pt>
                <c:pt idx="49">
                  <c:v>83.892430468704106</c:v>
                </c:pt>
                <c:pt idx="50">
                  <c:v>83.672779627454361</c:v>
                </c:pt>
                <c:pt idx="51">
                  <c:v>83.453642750023761</c:v>
                </c:pt>
                <c:pt idx="52">
                  <c:v>83.235949548153656</c:v>
                </c:pt>
                <c:pt idx="53">
                  <c:v>83.02054986484508</c:v>
                </c:pt>
                <c:pt idx="54">
                  <c:v>82.808207263364721</c:v>
                </c:pt>
                <c:pt idx="55">
                  <c:v>82.599595150477839</c:v>
                </c:pt>
                <c:pt idx="56">
                  <c:v>82.395295265556598</c:v>
                </c:pt>
                <c:pt idx="57">
                  <c:v>82.195798295108006</c:v>
                </c:pt>
                <c:pt idx="58">
                  <c:v>82.001506323100898</c:v>
                </c:pt>
                <c:pt idx="59">
                  <c:v>81.812736800334804</c:v>
                </c:pt>
                <c:pt idx="60">
                  <c:v>81.629727708644751</c:v>
                </c:pt>
                <c:pt idx="61">
                  <c:v>81.452643604695723</c:v>
                </c:pt>
                <c:pt idx="62">
                  <c:v>81.281582249763417</c:v>
                </c:pt>
                <c:pt idx="63">
                  <c:v>81.116581562444694</c:v>
                </c:pt>
                <c:pt idx="64">
                  <c:v>80.957626667180548</c:v>
                </c:pt>
                <c:pt idx="65">
                  <c:v>80.80465684975556</c:v>
                </c:pt>
                <c:pt idx="66">
                  <c:v>80.657572269095397</c:v>
                </c:pt>
                <c:pt idx="67">
                  <c:v>80.516240310851842</c:v>
                </c:pt>
                <c:pt idx="68">
                  <c:v>80.380501501162925</c:v>
                </c:pt>
                <c:pt idx="69">
                  <c:v>80.250174927830088</c:v>
                </c:pt>
                <c:pt idx="70">
                  <c:v>80.125063140614017</c:v>
                </c:pt>
                <c:pt idx="71">
                  <c:v>80.004956522397876</c:v>
                </c:pt>
                <c:pt idx="72">
                  <c:v>79.88963713881229</c:v>
                </c:pt>
                <c:pt idx="73">
                  <c:v>79.778882085936331</c:v>
                </c:pt>
                <c:pt idx="74">
                  <c:v>79.672466364342995</c:v>
                </c:pt>
                <c:pt idx="75">
                  <c:v>79.570165313545431</c:v>
                </c:pt>
                <c:pt idx="76">
                  <c:v>79.47175664431991</c:v>
                </c:pt>
                <c:pt idx="77">
                  <c:v>79.377022107901368</c:v>
                </c:pt>
                <c:pt idx="78">
                  <c:v>79.285748841092158</c:v>
                </c:pt>
                <c:pt idx="79">
                  <c:v>79.197730425266386</c:v>
                </c:pt>
                <c:pt idx="80">
                  <c:v>79.112767695405608</c:v>
                </c:pt>
                <c:pt idx="81">
                  <c:v>79.03066933292618</c:v>
                </c:pt>
                <c:pt idx="82">
                  <c:v>78.951252273366293</c:v>
                </c:pt>
                <c:pt idx="83">
                  <c:v>78.874341957153618</c:v>
                </c:pt>
                <c:pt idx="84">
                  <c:v>78.799772448797881</c:v>
                </c:pt>
                <c:pt idx="85">
                  <c:v>78.727386447039805</c:v>
                </c:pt>
                <c:pt idx="86">
                  <c:v>78.657035205801506</c:v>
                </c:pt>
                <c:pt idx="87">
                  <c:v>78.588578383267631</c:v>
                </c:pt>
                <c:pt idx="88">
                  <c:v>78.521883834105338</c:v>
                </c:pt>
                <c:pt idx="89">
                  <c:v>78.456827357719376</c:v>
                </c:pt>
                <c:pt idx="90">
                  <c:v>78.393292413536017</c:v>
                </c:pt>
                <c:pt idx="91">
                  <c:v>78.331169812613197</c:v>
                </c:pt>
                <c:pt idx="92">
                  <c:v>78.270357393375292</c:v>
                </c:pt>
                <c:pt idx="93">
                  <c:v>78.210759687954237</c:v>
                </c:pt>
                <c:pt idx="94">
                  <c:v>78.152287584474166</c:v>
                </c:pt>
                <c:pt idx="95">
                  <c:v>78.094857989623705</c:v>
                </c:pt>
                <c:pt idx="96">
                  <c:v>78.038393495008719</c:v>
                </c:pt>
                <c:pt idx="97">
                  <c:v>77.982822050048668</c:v>
                </c:pt>
                <c:pt idx="98">
                  <c:v>77.928076643562122</c:v>
                </c:pt>
                <c:pt idx="99">
                  <c:v>77.874094995663654</c:v>
                </c:pt>
                <c:pt idx="100">
                  <c:v>77.820819261157368</c:v>
                </c:pt>
                <c:pt idx="101">
                  <c:v>77.768195745246501</c:v>
                </c:pt>
                <c:pt idx="102">
                  <c:v>77.716174632078122</c:v>
                </c:pt>
                <c:pt idx="103">
                  <c:v>77.664709726393284</c:v>
                </c:pt>
                <c:pt idx="104">
                  <c:v>77.613758208353531</c:v>
                </c:pt>
                <c:pt idx="105">
                  <c:v>77.563280401452133</c:v>
                </c:pt>
                <c:pt idx="106">
                  <c:v>77.5132395532911</c:v>
                </c:pt>
                <c:pt idx="107">
                  <c:v>77.46360162890565</c:v>
                </c:pt>
                <c:pt idx="108">
                  <c:v>77.414335116241361</c:v>
                </c:pt>
                <c:pt idx="109">
                  <c:v>77.36541084333399</c:v>
                </c:pt>
                <c:pt idx="110">
                  <c:v>77.316801806701918</c:v>
                </c:pt>
                <c:pt idx="111">
                  <c:v>77.268483010436228</c:v>
                </c:pt>
                <c:pt idx="112">
                  <c:v>77.220431315458683</c:v>
                </c:pt>
                <c:pt idx="113">
                  <c:v>77.172625298414019</c:v>
                </c:pt>
                <c:pt idx="114">
                  <c:v>77.125045119665131</c:v>
                </c:pt>
                <c:pt idx="115">
                  <c:v>77.077672399870536</c:v>
                </c:pt>
                <c:pt idx="116">
                  <c:v>77.030490104637963</c:v>
                </c:pt>
                <c:pt idx="117">
                  <c:v>76.983482436767773</c:v>
                </c:pt>
                <c:pt idx="118">
                  <c:v>76.936634735624565</c:v>
                </c:pt>
                <c:pt idx="119">
                  <c:v>76.88993338320121</c:v>
                </c:pt>
                <c:pt idx="120">
                  <c:v>76.843365716471226</c:v>
                </c:pt>
                <c:pt idx="121">
                  <c:v>76.79691994565836</c:v>
                </c:pt>
                <c:pt idx="122">
                  <c:v>76.75058507808788</c:v>
                </c:pt>
                <c:pt idx="123">
                  <c:v>76.704350847323198</c:v>
                </c:pt>
                <c:pt idx="124">
                  <c:v>76.658207647332546</c:v>
                </c:pt>
                <c:pt idx="125">
                  <c:v>76.612146471473508</c:v>
                </c:pt>
                <c:pt idx="126">
                  <c:v>76.566158856128368</c:v>
                </c:pt>
                <c:pt idx="127">
                  <c:v>76.52023682887075</c:v>
                </c:pt>
                <c:pt idx="128">
                  <c:v>76.474372861091069</c:v>
                </c:pt>
                <c:pt idx="129">
                  <c:v>76.428559825056453</c:v>
                </c:pt>
                <c:pt idx="130">
                  <c:v>76.382790955427168</c:v>
                </c:pt>
                <c:pt idx="131">
                  <c:v>76.337059815294907</c:v>
                </c:pt>
                <c:pt idx="132">
                  <c:v>76.291360266846397</c:v>
                </c:pt>
                <c:pt idx="133">
                  <c:v>76.245686446786323</c:v>
                </c:pt>
                <c:pt idx="134">
                  <c:v>76.200032746672818</c:v>
                </c:pt>
                <c:pt idx="135">
                  <c:v>76.154393798323269</c:v>
                </c:pt>
                <c:pt idx="136">
                  <c:v>76.108764464434586</c:v>
                </c:pt>
                <c:pt idx="137">
                  <c:v>76.063139834525401</c:v>
                </c:pt>
                <c:pt idx="138">
                  <c:v>76.017515226245834</c:v>
                </c:pt>
                <c:pt idx="139">
                  <c:v>75.971886192007929</c:v>
                </c:pt>
                <c:pt idx="140">
                  <c:v>75.926248530768504</c:v>
                </c:pt>
                <c:pt idx="141">
                  <c:v>75.880598304641921</c:v>
                </c:pt>
                <c:pt idx="142">
                  <c:v>75.834931859840225</c:v>
                </c:pt>
                <c:pt idx="143">
                  <c:v>75.789245851233105</c:v>
                </c:pt>
                <c:pt idx="144">
                  <c:v>75.743537269604815</c:v>
                </c:pt>
                <c:pt idx="145">
                  <c:v>75.697803470466781</c:v>
                </c:pt>
                <c:pt idx="146">
                  <c:v>75.65204220308415</c:v>
                </c:pt>
                <c:pt idx="147">
                  <c:v>75.606251638207397</c:v>
                </c:pt>
                <c:pt idx="148">
                  <c:v>75.560430392886943</c:v>
                </c:pt>
                <c:pt idx="149">
                  <c:v>75.514577550710982</c:v>
                </c:pt>
                <c:pt idx="150">
                  <c:v>75.468692675856104</c:v>
                </c:pt>
                <c:pt idx="151">
                  <c:v>75.4227758194925</c:v>
                </c:pt>
                <c:pt idx="152">
                  <c:v>75.37682751733999</c:v>
                </c:pt>
                <c:pt idx="153">
                  <c:v>75.330848777524096</c:v>
                </c:pt>
                <c:pt idx="154">
                  <c:v>75.284841058314839</c:v>
                </c:pt>
                <c:pt idx="155">
                  <c:v>75.238806235820945</c:v>
                </c:pt>
                <c:pt idx="156">
                  <c:v>75.192746562223306</c:v>
                </c:pt>
                <c:pt idx="157">
                  <c:v>75.146664615628623</c:v>
                </c:pt>
                <c:pt idx="158">
                  <c:v>75.100563243064812</c:v>
                </c:pt>
                <c:pt idx="159">
                  <c:v>75.054445498493465</c:v>
                </c:pt>
                <c:pt idx="160">
                  <c:v>75.008314577950273</c:v>
                </c:pt>
                <c:pt idx="161">
                  <c:v>74.962173754028527</c:v>
                </c:pt>
                <c:pt idx="162">
                  <c:v>74.916026311886981</c:v>
                </c:pt>
                <c:pt idx="163">
                  <c:v>74.869875488802535</c:v>
                </c:pt>
                <c:pt idx="164">
                  <c:v>74.823724419016983</c:v>
                </c:pt>
                <c:pt idx="165">
                  <c:v>74.777576085275555</c:v>
                </c:pt>
                <c:pt idx="166">
                  <c:v>74.731433278053231</c:v>
                </c:pt>
                <c:pt idx="167">
                  <c:v>74.68529856304724</c:v>
                </c:pt>
                <c:pt idx="168">
                  <c:v>74.639174257109829</c:v>
                </c:pt>
                <c:pt idx="169">
                  <c:v>74.593062412431181</c:v>
                </c:pt>
                <c:pt idx="170">
                  <c:v>74.546964808475025</c:v>
                </c:pt>
                <c:pt idx="171">
                  <c:v>74.500882950930887</c:v>
                </c:pt>
                <c:pt idx="172">
                  <c:v>74.454818076781265</c:v>
                </c:pt>
                <c:pt idx="173">
                  <c:v>74.408771164486353</c:v>
                </c:pt>
                <c:pt idx="174">
                  <c:v>74.36274294825634</c:v>
                </c:pt>
                <c:pt idx="175">
                  <c:v>74.316733935402553</c:v>
                </c:pt>
                <c:pt idx="176">
                  <c:v>74.270744425821263</c:v>
                </c:pt>
                <c:pt idx="177">
                  <c:v>74.224774532756399</c:v>
                </c:pt>
                <c:pt idx="178">
                  <c:v>74.178824204098277</c:v>
                </c:pt>
                <c:pt idx="179">
                  <c:v>74.132893243594992</c:v>
                </c:pt>
                <c:pt idx="180">
                  <c:v>74.086981331473893</c:v>
                </c:pt>
                <c:pt idx="181">
                  <c:v>74.041088044085228</c:v>
                </c:pt>
                <c:pt idx="182">
                  <c:v>73.995212872285464</c:v>
                </c:pt>
                <c:pt idx="183">
                  <c:v>73.949355238371211</c:v>
                </c:pt>
                <c:pt idx="184">
                  <c:v>73.903514511453508</c:v>
                </c:pt>
                <c:pt idx="185">
                  <c:v>73.857690021228805</c:v>
                </c:pt>
                <c:pt idx="186">
                  <c:v>73.811881070154442</c:v>
                </c:pt>
                <c:pt idx="187">
                  <c:v>73.766086944077458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85.625</c:v>
                </c:pt>
                <c:pt idx="1">
                  <c:v>85.4</c:v>
                </c:pt>
                <c:pt idx="2">
                  <c:v>84.375</c:v>
                </c:pt>
                <c:pt idx="3">
                  <c:v>85.924999999999997</c:v>
                </c:pt>
                <c:pt idx="4">
                  <c:v>85.9</c:v>
                </c:pt>
                <c:pt idx="5">
                  <c:v>84.2</c:v>
                </c:pt>
                <c:pt idx="6">
                  <c:v>84.95</c:v>
                </c:pt>
                <c:pt idx="7">
                  <c:v>84.25</c:v>
                </c:pt>
                <c:pt idx="8">
                  <c:v>86.2</c:v>
                </c:pt>
                <c:pt idx="9">
                  <c:v>83.55</c:v>
                </c:pt>
                <c:pt idx="10">
                  <c:v>85.674999999999997</c:v>
                </c:pt>
                <c:pt idx="11">
                  <c:v>84.674999999999997</c:v>
                </c:pt>
                <c:pt idx="12">
                  <c:v>84.9</c:v>
                </c:pt>
                <c:pt idx="13">
                  <c:v>84.25</c:v>
                </c:pt>
                <c:pt idx="14">
                  <c:v>84.525000000000006</c:v>
                </c:pt>
                <c:pt idx="15">
                  <c:v>84.924999999999997</c:v>
                </c:pt>
                <c:pt idx="16">
                  <c:v>84.525000000000006</c:v>
                </c:pt>
                <c:pt idx="17">
                  <c:v>85.025000000000006</c:v>
                </c:pt>
                <c:pt idx="18">
                  <c:v>86.474999999999994</c:v>
                </c:pt>
                <c:pt idx="19">
                  <c:v>85.375</c:v>
                </c:pt>
                <c:pt idx="20">
                  <c:v>85.224999999999994</c:v>
                </c:pt>
                <c:pt idx="21">
                  <c:v>84.674999999999997</c:v>
                </c:pt>
                <c:pt idx="22">
                  <c:v>86.025000000000006</c:v>
                </c:pt>
                <c:pt idx="23">
                  <c:v>86.375</c:v>
                </c:pt>
                <c:pt idx="24">
                  <c:v>86.025000000000006</c:v>
                </c:pt>
                <c:pt idx="25">
                  <c:v>86.9</c:v>
                </c:pt>
                <c:pt idx="26">
                  <c:v>87.674999999999997</c:v>
                </c:pt>
                <c:pt idx="27">
                  <c:v>88.325000000000003</c:v>
                </c:pt>
                <c:pt idx="28">
                  <c:v>88.5</c:v>
                </c:pt>
                <c:pt idx="29">
                  <c:v>88.174999999999997</c:v>
                </c:pt>
                <c:pt idx="30">
                  <c:v>89.174999999999997</c:v>
                </c:pt>
                <c:pt idx="31">
                  <c:v>89.924999999999997</c:v>
                </c:pt>
                <c:pt idx="32">
                  <c:v>90.75</c:v>
                </c:pt>
                <c:pt idx="33">
                  <c:v>91.325000000000003</c:v>
                </c:pt>
                <c:pt idx="34">
                  <c:v>92.025000000000006</c:v>
                </c:pt>
                <c:pt idx="35">
                  <c:v>91.174999999999997</c:v>
                </c:pt>
                <c:pt idx="36">
                  <c:v>92.224999999999994</c:v>
                </c:pt>
                <c:pt idx="37">
                  <c:v>94.3</c:v>
                </c:pt>
                <c:pt idx="38">
                  <c:v>94.575000000000003</c:v>
                </c:pt>
                <c:pt idx="39">
                  <c:v>94.3</c:v>
                </c:pt>
                <c:pt idx="40">
                  <c:v>96.7</c:v>
                </c:pt>
                <c:pt idx="41">
                  <c:v>96.5</c:v>
                </c:pt>
                <c:pt idx="42">
                  <c:v>97.25</c:v>
                </c:pt>
                <c:pt idx="43">
                  <c:v>99.1</c:v>
                </c:pt>
                <c:pt idx="44">
                  <c:v>101.97499999999999</c:v>
                </c:pt>
                <c:pt idx="45">
                  <c:v>104.15</c:v>
                </c:pt>
                <c:pt idx="46">
                  <c:v>105.85</c:v>
                </c:pt>
                <c:pt idx="47">
                  <c:v>112.45</c:v>
                </c:pt>
                <c:pt idx="48">
                  <c:v>118.15</c:v>
                </c:pt>
                <c:pt idx="49">
                  <c:v>123.77500000000001</c:v>
                </c:pt>
                <c:pt idx="50">
                  <c:v>134.9</c:v>
                </c:pt>
                <c:pt idx="51">
                  <c:v>146.55000000000001</c:v>
                </c:pt>
                <c:pt idx="52">
                  <c:v>160.05000000000001</c:v>
                </c:pt>
                <c:pt idx="53">
                  <c:v>175.625</c:v>
                </c:pt>
                <c:pt idx="54">
                  <c:v>192.2</c:v>
                </c:pt>
                <c:pt idx="55">
                  <c:v>205.45</c:v>
                </c:pt>
                <c:pt idx="56">
                  <c:v>217.25</c:v>
                </c:pt>
                <c:pt idx="57">
                  <c:v>226.47499999999999</c:v>
                </c:pt>
                <c:pt idx="58">
                  <c:v>233.375</c:v>
                </c:pt>
                <c:pt idx="59">
                  <c:v>238.45</c:v>
                </c:pt>
                <c:pt idx="60">
                  <c:v>239.55</c:v>
                </c:pt>
                <c:pt idx="61">
                  <c:v>238.92500000000001</c:v>
                </c:pt>
                <c:pt idx="62">
                  <c:v>233.95</c:v>
                </c:pt>
                <c:pt idx="63">
                  <c:v>223.45</c:v>
                </c:pt>
                <c:pt idx="64">
                  <c:v>207.27500000000001</c:v>
                </c:pt>
                <c:pt idx="65">
                  <c:v>183.2</c:v>
                </c:pt>
                <c:pt idx="66">
                  <c:v>156.44999999999999</c:v>
                </c:pt>
                <c:pt idx="67">
                  <c:v>124.52500000000001</c:v>
                </c:pt>
                <c:pt idx="68">
                  <c:v>97.9</c:v>
                </c:pt>
                <c:pt idx="69">
                  <c:v>90.525000000000006</c:v>
                </c:pt>
                <c:pt idx="70">
                  <c:v>90.75</c:v>
                </c:pt>
                <c:pt idx="71">
                  <c:v>93.3</c:v>
                </c:pt>
                <c:pt idx="72">
                  <c:v>96.45</c:v>
                </c:pt>
                <c:pt idx="73">
                  <c:v>101.97499999999999</c:v>
                </c:pt>
                <c:pt idx="74">
                  <c:v>106.4</c:v>
                </c:pt>
                <c:pt idx="75">
                  <c:v>115.1</c:v>
                </c:pt>
                <c:pt idx="76">
                  <c:v>123.175</c:v>
                </c:pt>
                <c:pt idx="77">
                  <c:v>134.69999999999999</c:v>
                </c:pt>
                <c:pt idx="78">
                  <c:v>146.72499999999999</c:v>
                </c:pt>
                <c:pt idx="79">
                  <c:v>160.9</c:v>
                </c:pt>
                <c:pt idx="80">
                  <c:v>171.22499999999999</c:v>
                </c:pt>
                <c:pt idx="81">
                  <c:v>180.47499999999999</c:v>
                </c:pt>
                <c:pt idx="82">
                  <c:v>189.25</c:v>
                </c:pt>
                <c:pt idx="83">
                  <c:v>192.57499999999999</c:v>
                </c:pt>
                <c:pt idx="84">
                  <c:v>194.92500000000001</c:v>
                </c:pt>
                <c:pt idx="85">
                  <c:v>191.05</c:v>
                </c:pt>
                <c:pt idx="86">
                  <c:v>181.9</c:v>
                </c:pt>
                <c:pt idx="87">
                  <c:v>165.35</c:v>
                </c:pt>
                <c:pt idx="88">
                  <c:v>145.27500000000001</c:v>
                </c:pt>
                <c:pt idx="89">
                  <c:v>119.075</c:v>
                </c:pt>
                <c:pt idx="90">
                  <c:v>93.325000000000003</c:v>
                </c:pt>
                <c:pt idx="91">
                  <c:v>79.875</c:v>
                </c:pt>
                <c:pt idx="92">
                  <c:v>76.25</c:v>
                </c:pt>
                <c:pt idx="93">
                  <c:v>74.924999999999997</c:v>
                </c:pt>
                <c:pt idx="94">
                  <c:v>76.125</c:v>
                </c:pt>
                <c:pt idx="95">
                  <c:v>76.7</c:v>
                </c:pt>
                <c:pt idx="96">
                  <c:v>77.5</c:v>
                </c:pt>
                <c:pt idx="97">
                  <c:v>78.025000000000006</c:v>
                </c:pt>
                <c:pt idx="98">
                  <c:v>77.625</c:v>
                </c:pt>
                <c:pt idx="99">
                  <c:v>78.275000000000006</c:v>
                </c:pt>
                <c:pt idx="100">
                  <c:v>79.174999999999997</c:v>
                </c:pt>
                <c:pt idx="101">
                  <c:v>77</c:v>
                </c:pt>
                <c:pt idx="102">
                  <c:v>79.150000000000006</c:v>
                </c:pt>
                <c:pt idx="103">
                  <c:v>78.775000000000006</c:v>
                </c:pt>
                <c:pt idx="104">
                  <c:v>80.55</c:v>
                </c:pt>
                <c:pt idx="105">
                  <c:v>79.525000000000006</c:v>
                </c:pt>
                <c:pt idx="106">
                  <c:v>78.7</c:v>
                </c:pt>
                <c:pt idx="107">
                  <c:v>78.8</c:v>
                </c:pt>
                <c:pt idx="108">
                  <c:v>78.974999999999994</c:v>
                </c:pt>
                <c:pt idx="109">
                  <c:v>78.5</c:v>
                </c:pt>
                <c:pt idx="110">
                  <c:v>79.875</c:v>
                </c:pt>
                <c:pt idx="111">
                  <c:v>79.674999999999997</c:v>
                </c:pt>
                <c:pt idx="112">
                  <c:v>78.924999999999997</c:v>
                </c:pt>
                <c:pt idx="113">
                  <c:v>79.025000000000006</c:v>
                </c:pt>
                <c:pt idx="114">
                  <c:v>79.525000000000006</c:v>
                </c:pt>
                <c:pt idx="115">
                  <c:v>80.075000000000003</c:v>
                </c:pt>
                <c:pt idx="116">
                  <c:v>81.25</c:v>
                </c:pt>
                <c:pt idx="117">
                  <c:v>81.025000000000006</c:v>
                </c:pt>
                <c:pt idx="118">
                  <c:v>81.25</c:v>
                </c:pt>
                <c:pt idx="119">
                  <c:v>84.775000000000006</c:v>
                </c:pt>
                <c:pt idx="120">
                  <c:v>83.775000000000006</c:v>
                </c:pt>
                <c:pt idx="121">
                  <c:v>85.75</c:v>
                </c:pt>
                <c:pt idx="122">
                  <c:v>85</c:v>
                </c:pt>
                <c:pt idx="123">
                  <c:v>86.525000000000006</c:v>
                </c:pt>
                <c:pt idx="124">
                  <c:v>86.5</c:v>
                </c:pt>
                <c:pt idx="125">
                  <c:v>86.25</c:v>
                </c:pt>
                <c:pt idx="126">
                  <c:v>84.75</c:v>
                </c:pt>
                <c:pt idx="127">
                  <c:v>83.55</c:v>
                </c:pt>
                <c:pt idx="128">
                  <c:v>83.325000000000003</c:v>
                </c:pt>
                <c:pt idx="129">
                  <c:v>81.900000000000006</c:v>
                </c:pt>
                <c:pt idx="130">
                  <c:v>80.099999999999994</c:v>
                </c:pt>
                <c:pt idx="131">
                  <c:v>79.05</c:v>
                </c:pt>
                <c:pt idx="132">
                  <c:v>76.75</c:v>
                </c:pt>
                <c:pt idx="133">
                  <c:v>76.525000000000006</c:v>
                </c:pt>
                <c:pt idx="134">
                  <c:v>76.75</c:v>
                </c:pt>
                <c:pt idx="135">
                  <c:v>77.400000000000006</c:v>
                </c:pt>
                <c:pt idx="136">
                  <c:v>75.625</c:v>
                </c:pt>
                <c:pt idx="137">
                  <c:v>75.325000000000003</c:v>
                </c:pt>
                <c:pt idx="138">
                  <c:v>75.7</c:v>
                </c:pt>
                <c:pt idx="139">
                  <c:v>76.474999999999994</c:v>
                </c:pt>
                <c:pt idx="140">
                  <c:v>76.974999999999994</c:v>
                </c:pt>
                <c:pt idx="141">
                  <c:v>76.2</c:v>
                </c:pt>
                <c:pt idx="142">
                  <c:v>75.375</c:v>
                </c:pt>
                <c:pt idx="143">
                  <c:v>74.275000000000006</c:v>
                </c:pt>
                <c:pt idx="144">
                  <c:v>76.25</c:v>
                </c:pt>
                <c:pt idx="145">
                  <c:v>76.650000000000006</c:v>
                </c:pt>
                <c:pt idx="146">
                  <c:v>76.95</c:v>
                </c:pt>
                <c:pt idx="147">
                  <c:v>77.400000000000006</c:v>
                </c:pt>
                <c:pt idx="148">
                  <c:v>77.900000000000006</c:v>
                </c:pt>
                <c:pt idx="149">
                  <c:v>78.924999999999997</c:v>
                </c:pt>
                <c:pt idx="150">
                  <c:v>78.5</c:v>
                </c:pt>
                <c:pt idx="151">
                  <c:v>79.05</c:v>
                </c:pt>
                <c:pt idx="152">
                  <c:v>79.650000000000006</c:v>
                </c:pt>
                <c:pt idx="153">
                  <c:v>82.7</c:v>
                </c:pt>
                <c:pt idx="154">
                  <c:v>80.7</c:v>
                </c:pt>
                <c:pt idx="155">
                  <c:v>79.8</c:v>
                </c:pt>
                <c:pt idx="156">
                  <c:v>81.125</c:v>
                </c:pt>
                <c:pt idx="157">
                  <c:v>79.349999999999994</c:v>
                </c:pt>
                <c:pt idx="158">
                  <c:v>79.724999999999994</c:v>
                </c:pt>
                <c:pt idx="159">
                  <c:v>76.95</c:v>
                </c:pt>
                <c:pt idx="160">
                  <c:v>78.45</c:v>
                </c:pt>
                <c:pt idx="161">
                  <c:v>75.45</c:v>
                </c:pt>
                <c:pt idx="162">
                  <c:v>77.174999999999997</c:v>
                </c:pt>
                <c:pt idx="163">
                  <c:v>75.724999999999994</c:v>
                </c:pt>
                <c:pt idx="164">
                  <c:v>76</c:v>
                </c:pt>
                <c:pt idx="165">
                  <c:v>73.325000000000003</c:v>
                </c:pt>
                <c:pt idx="166">
                  <c:v>74.025000000000006</c:v>
                </c:pt>
                <c:pt idx="167">
                  <c:v>74.95</c:v>
                </c:pt>
                <c:pt idx="168">
                  <c:v>75.375</c:v>
                </c:pt>
                <c:pt idx="169">
                  <c:v>74.125</c:v>
                </c:pt>
                <c:pt idx="170">
                  <c:v>74.575000000000003</c:v>
                </c:pt>
                <c:pt idx="171">
                  <c:v>73.075000000000003</c:v>
                </c:pt>
                <c:pt idx="172">
                  <c:v>73.349999999999994</c:v>
                </c:pt>
                <c:pt idx="173">
                  <c:v>74.099999999999994</c:v>
                </c:pt>
                <c:pt idx="174">
                  <c:v>74.2</c:v>
                </c:pt>
                <c:pt idx="175">
                  <c:v>73.3</c:v>
                </c:pt>
                <c:pt idx="176">
                  <c:v>72.75</c:v>
                </c:pt>
                <c:pt idx="177">
                  <c:v>72.849999999999994</c:v>
                </c:pt>
                <c:pt idx="178">
                  <c:v>73.174999999999997</c:v>
                </c:pt>
                <c:pt idx="179">
                  <c:v>73.174999999999997</c:v>
                </c:pt>
                <c:pt idx="180">
                  <c:v>71.400000000000006</c:v>
                </c:pt>
                <c:pt idx="181">
                  <c:v>73.674999999999997</c:v>
                </c:pt>
                <c:pt idx="182">
                  <c:v>74.25</c:v>
                </c:pt>
                <c:pt idx="183">
                  <c:v>74.05</c:v>
                </c:pt>
                <c:pt idx="184">
                  <c:v>73</c:v>
                </c:pt>
                <c:pt idx="185">
                  <c:v>73.575000000000003</c:v>
                </c:pt>
                <c:pt idx="186">
                  <c:v>72.849999999999994</c:v>
                </c:pt>
                <c:pt idx="187">
                  <c:v>72.55</c:v>
                </c:pt>
                <c:pt idx="188">
                  <c:v>74.174999999999997</c:v>
                </c:pt>
                <c:pt idx="189">
                  <c:v>73.525000000000006</c:v>
                </c:pt>
                <c:pt idx="190">
                  <c:v>74.075000000000003</c:v>
                </c:pt>
                <c:pt idx="191">
                  <c:v>72.849999999999994</c:v>
                </c:pt>
                <c:pt idx="192">
                  <c:v>74.174999999999997</c:v>
                </c:pt>
                <c:pt idx="193">
                  <c:v>72.924999999999997</c:v>
                </c:pt>
                <c:pt idx="194">
                  <c:v>73.7</c:v>
                </c:pt>
                <c:pt idx="195">
                  <c:v>72.849999999999994</c:v>
                </c:pt>
                <c:pt idx="196">
                  <c:v>74.650000000000006</c:v>
                </c:pt>
                <c:pt idx="197">
                  <c:v>74.099999999999994</c:v>
                </c:pt>
                <c:pt idx="198">
                  <c:v>74.224999999999994</c:v>
                </c:pt>
                <c:pt idx="199">
                  <c:v>73.75</c:v>
                </c:pt>
                <c:pt idx="200">
                  <c:v>72.974999999999994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82.923935059156136</c:v>
                </c:pt>
                <c:pt idx="1">
                  <c:v>83.134164108335</c:v>
                </c:pt>
                <c:pt idx="2">
                  <c:v>83.343269091476159</c:v>
                </c:pt>
                <c:pt idx="3">
                  <c:v>83.551095039981092</c:v>
                </c:pt>
                <c:pt idx="4">
                  <c:v>83.757469209908365</c:v>
                </c:pt>
                <c:pt idx="5">
                  <c:v>83.962199459765685</c:v>
                </c:pt>
                <c:pt idx="6">
                  <c:v>84.165072556570351</c:v>
                </c:pt>
                <c:pt idx="7">
                  <c:v>84.365852426826223</c:v>
                </c:pt>
                <c:pt idx="8">
                  <c:v>84.564278376570442</c:v>
                </c:pt>
                <c:pt idx="9">
                  <c:v>84.760063314796639</c:v>
                </c:pt>
                <c:pt idx="10">
                  <c:v>84.952892028554388</c:v>
                </c:pt>
                <c:pt idx="11">
                  <c:v>85.14241957766221</c:v>
                </c:pt>
                <c:pt idx="12">
                  <c:v>85.328269904985419</c:v>
                </c:pt>
                <c:pt idx="13">
                  <c:v>85.510034798695344</c:v>
                </c:pt>
                <c:pt idx="14">
                  <c:v>85.687273401804973</c:v>
                </c:pt>
                <c:pt idx="15">
                  <c:v>85.859512550126524</c:v>
                </c:pt>
                <c:pt idx="16">
                  <c:v>86.026248344576601</c:v>
                </c:pt>
                <c:pt idx="17">
                  <c:v>86.186949543723287</c:v>
                </c:pt>
                <c:pt idx="18">
                  <c:v>86.341063618995861</c:v>
                </c:pt>
                <c:pt idx="19">
                  <c:v>86.48802667506483</c:v>
                </c:pt>
                <c:pt idx="20">
                  <c:v>86.627278934070574</c:v>
                </c:pt>
                <c:pt idx="21">
                  <c:v>86.758288151374373</c:v>
                </c:pt>
                <c:pt idx="22">
                  <c:v>86.880584210218075</c:v>
                </c:pt>
                <c:pt idx="23">
                  <c:v>86.99380926646694</c:v>
                </c:pt>
                <c:pt idx="24">
                  <c:v>87.097789202283096</c:v>
                </c:pt>
                <c:pt idx="25">
                  <c:v>87.192633792338668</c:v>
                </c:pt>
                <c:pt idx="26">
                  <c:v>87.278874837331387</c:v>
                </c:pt>
                <c:pt idx="27">
                  <c:v>87.357653461411871</c:v>
                </c:pt>
                <c:pt idx="28">
                  <c:v>87.430969598708216</c:v>
                </c:pt>
                <c:pt idx="29">
                  <c:v>87.502008094866852</c:v>
                </c:pt>
                <c:pt idx="30">
                  <c:v>87.575556380762094</c:v>
                </c:pt>
                <c:pt idx="31">
                  <c:v>87.658527764600464</c:v>
                </c:pt>
                <c:pt idx="32">
                  <c:v>87.760601348798303</c:v>
                </c:pt>
                <c:pt idx="33">
                  <c:v>87.894983654755805</c:v>
                </c:pt>
                <c:pt idx="34">
                  <c:v>88.079287493313487</c:v>
                </c:pt>
                <c:pt idx="35">
                  <c:v>88.336509853385849</c:v>
                </c:pt>
                <c:pt idx="36">
                  <c:v>88.696072303668856</c:v>
                </c:pt>
                <c:pt idx="37">
                  <c:v>89.194864819494228</c:v>
                </c:pt>
                <c:pt idx="38">
                  <c:v>89.878207967044276</c:v>
                </c:pt>
                <c:pt idx="39">
                  <c:v>90.80062078571639</c:v>
                </c:pt>
                <c:pt idx="40">
                  <c:v>92.026255276578084</c:v>
                </c:pt>
                <c:pt idx="41">
                  <c:v>93.628836874798779</c:v>
                </c:pt>
                <c:pt idx="42">
                  <c:v>95.69093819936387</c:v>
                </c:pt>
                <c:pt idx="43">
                  <c:v>98.302415700177875</c:v>
                </c:pt>
                <c:pt idx="44">
                  <c:v>101.55786036517404</c:v>
                </c:pt>
                <c:pt idx="45">
                  <c:v>105.55295828281258</c:v>
                </c:pt>
                <c:pt idx="46">
                  <c:v>110.37972664144507</c:v>
                </c:pt>
                <c:pt idx="47">
                  <c:v>116.12068505592129</c:v>
                </c:pt>
                <c:pt idx="48">
                  <c:v>122.84213686760442</c:v>
                </c:pt>
                <c:pt idx="49">
                  <c:v>130.58686213875782</c:v>
                </c:pt>
                <c:pt idx="50">
                  <c:v>139.36665005854925</c:v>
                </c:pt>
                <c:pt idx="51">
                  <c:v>149.15519866315108</c:v>
                </c:pt>
                <c:pt idx="52">
                  <c:v>159.88192110999992</c:v>
                </c:pt>
                <c:pt idx="53">
                  <c:v>171.42692846827475</c:v>
                </c:pt>
                <c:pt idx="54">
                  <c:v>183.61637679503553</c:v>
                </c:pt>
                <c:pt idx="55">
                  <c:v>196.21435493384146</c:v>
                </c:pt>
                <c:pt idx="56">
                  <c:v>208.90128279985933</c:v>
                </c:pt>
                <c:pt idx="57">
                  <c:v>221.22074834986776</c:v>
                </c:pt>
                <c:pt idx="58">
                  <c:v>232.4767008213897</c:v>
                </c:pt>
                <c:pt idx="59">
                  <c:v>241.59216298874122</c:v>
                </c:pt>
                <c:pt idx="60">
                  <c:v>247.01522235901555</c:v>
                </c:pt>
                <c:pt idx="61">
                  <c:v>246.84559599850692</c:v>
                </c:pt>
                <c:pt idx="62">
                  <c:v>239.34694290653619</c:v>
                </c:pt>
                <c:pt idx="63">
                  <c:v>223.79603132682766</c:v>
                </c:pt>
                <c:pt idx="64">
                  <c:v>201.26490278869611</c:v>
                </c:pt>
                <c:pt idx="65">
                  <c:v>174.74881172110608</c:v>
                </c:pt>
                <c:pt idx="66">
                  <c:v>148.34361239502934</c:v>
                </c:pt>
                <c:pt idx="67">
                  <c:v>125.82595293532773</c:v>
                </c:pt>
                <c:pt idx="68">
                  <c:v>109.44821985741997</c:v>
                </c:pt>
                <c:pt idx="69">
                  <c:v>99.588899953949166</c:v>
                </c:pt>
                <c:pt idx="70">
                  <c:v>95.264960032811501</c:v>
                </c:pt>
                <c:pt idx="71">
                  <c:v>94.997119853194903</c:v>
                </c:pt>
                <c:pt idx="72">
                  <c:v>97.489171210676432</c:v>
                </c:pt>
                <c:pt idx="73">
                  <c:v>101.90198698144762</c:v>
                </c:pt>
                <c:pt idx="74">
                  <c:v>107.81159211421206</c:v>
                </c:pt>
                <c:pt idx="75">
                  <c:v>115.04297210616892</c:v>
                </c:pt>
                <c:pt idx="76">
                  <c:v>123.51395873406764</c:v>
                </c:pt>
                <c:pt idx="77">
                  <c:v>133.1337785234463</c:v>
                </c:pt>
                <c:pt idx="78">
                  <c:v>143.74884536608988</c:v>
                </c:pt>
                <c:pt idx="79">
                  <c:v>155.11362500812211</c:v>
                </c:pt>
                <c:pt idx="80">
                  <c:v>166.85982160385259</c:v>
                </c:pt>
                <c:pt idx="81">
                  <c:v>178.42385785196177</c:v>
                </c:pt>
                <c:pt idx="82">
                  <c:v>188.88403457889984</c:v>
                </c:pt>
                <c:pt idx="83">
                  <c:v>196.72141409309506</c:v>
                </c:pt>
                <c:pt idx="84">
                  <c:v>199.72142868682403</c:v>
                </c:pt>
                <c:pt idx="85">
                  <c:v>195.44925330510154</c:v>
                </c:pt>
                <c:pt idx="86">
                  <c:v>182.52924132221378</c:v>
                </c:pt>
                <c:pt idx="87">
                  <c:v>162.1052041373263</c:v>
                </c:pt>
                <c:pt idx="88">
                  <c:v>138.12012215857726</c:v>
                </c:pt>
                <c:pt idx="89">
                  <c:v>115.68436266894342</c:v>
                </c:pt>
                <c:pt idx="90">
                  <c:v>98.580188907722246</c:v>
                </c:pt>
                <c:pt idx="91">
                  <c:v>87.848620630391423</c:v>
                </c:pt>
                <c:pt idx="92">
                  <c:v>82.273286060971316</c:v>
                </c:pt>
                <c:pt idx="93">
                  <c:v>79.854886878893041</c:v>
                </c:pt>
                <c:pt idx="94">
                  <c:v>78.959073833957362</c:v>
                </c:pt>
                <c:pt idx="95">
                  <c:v>78.653401233297672</c:v>
                </c:pt>
                <c:pt idx="96">
                  <c:v>78.534412073123747</c:v>
                </c:pt>
                <c:pt idx="97">
                  <c:v>78.465288398106807</c:v>
                </c:pt>
                <c:pt idx="98">
                  <c:v>78.409373955468453</c:v>
                </c:pt>
                <c:pt idx="99">
                  <c:v>78.359399058640321</c:v>
                </c:pt>
                <c:pt idx="100">
                  <c:v>78.315173195721528</c:v>
                </c:pt>
                <c:pt idx="101">
                  <c:v>78.278193477185994</c:v>
                </c:pt>
                <c:pt idx="102">
                  <c:v>78.250675818535598</c:v>
                </c:pt>
                <c:pt idx="103">
                  <c:v>78.235482067516813</c:v>
                </c:pt>
                <c:pt idx="104">
                  <c:v>78.236181630515304</c:v>
                </c:pt>
                <c:pt idx="105">
                  <c:v>78.257109571200857</c:v>
                </c:pt>
                <c:pt idx="106">
                  <c:v>78.303389070808365</c:v>
                </c:pt>
                <c:pt idx="107">
                  <c:v>78.380898850574653</c:v>
                </c:pt>
                <c:pt idx="108">
                  <c:v>78.496167022547851</c:v>
                </c:pt>
                <c:pt idx="109">
                  <c:v>78.656174221800256</c:v>
                </c:pt>
                <c:pt idx="110">
                  <c:v>78.868052494307761</c:v>
                </c:pt>
                <c:pt idx="111">
                  <c:v>79.138672162193544</c:v>
                </c:pt>
                <c:pt idx="112">
                  <c:v>79.474115345873514</c:v>
                </c:pt>
                <c:pt idx="113">
                  <c:v>79.879038615353991</c:v>
                </c:pt>
                <c:pt idx="114">
                  <c:v>80.355922655899064</c:v>
                </c:pt>
                <c:pt idx="115">
                  <c:v>80.904187285455293</c:v>
                </c:pt>
                <c:pt idx="116">
                  <c:v>81.519114048862761</c:v>
                </c:pt>
                <c:pt idx="117">
                  <c:v>82.190481358625661</c:v>
                </c:pt>
                <c:pt idx="118">
                  <c:v>82.900825905543002</c:v>
                </c:pt>
                <c:pt idx="119">
                  <c:v>83.623380240203815</c:v>
                </c:pt>
                <c:pt idx="120">
                  <c:v>84.320080962447307</c:v>
                </c:pt>
                <c:pt idx="121">
                  <c:v>84.940587366621799</c:v>
                </c:pt>
                <c:pt idx="122">
                  <c:v>85.423790530728652</c:v>
                </c:pt>
                <c:pt idx="123">
                  <c:v>85.703391792725768</c:v>
                </c:pt>
                <c:pt idx="124">
                  <c:v>85.718295535145174</c:v>
                </c:pt>
                <c:pt idx="125">
                  <c:v>85.426641196760031</c:v>
                </c:pt>
                <c:pt idx="126">
                  <c:v>84.819872548076106</c:v>
                </c:pt>
                <c:pt idx="127">
                  <c:v>83.931613061763898</c:v>
                </c:pt>
                <c:pt idx="128">
                  <c:v>82.83666107054556</c:v>
                </c:pt>
                <c:pt idx="129">
                  <c:v>81.638557127474556</c:v>
                </c:pt>
                <c:pt idx="130">
                  <c:v>80.448737646415765</c:v>
                </c:pt>
                <c:pt idx="131">
                  <c:v>79.363954608295714</c:v>
                </c:pt>
                <c:pt idx="132">
                  <c:v>78.449353909585412</c:v>
                </c:pt>
                <c:pt idx="133">
                  <c:v>77.731960328838412</c:v>
                </c:pt>
                <c:pt idx="134">
                  <c:v>77.204844507039141</c:v>
                </c:pt>
                <c:pt idx="135">
                  <c:v>76.83835500571152</c:v>
                </c:pt>
                <c:pt idx="136">
                  <c:v>76.593224851868456</c:v>
                </c:pt>
                <c:pt idx="137">
                  <c:v>76.431285472748982</c:v>
                </c:pt>
                <c:pt idx="138">
                  <c:v>76.321821997935473</c:v>
                </c:pt>
                <c:pt idx="139">
                  <c:v>76.24384023235244</c:v>
                </c:pt>
                <c:pt idx="140">
                  <c:v>76.185782444275873</c:v>
                </c:pt>
                <c:pt idx="141">
                  <c:v>76.144404227883371</c:v>
                </c:pt>
                <c:pt idx="142">
                  <c:v>76.123979792069292</c:v>
                </c:pt>
                <c:pt idx="143">
                  <c:v>76.13618236476097</c:v>
                </c:pt>
                <c:pt idx="144">
                  <c:v>76.200177467386709</c:v>
                </c:pt>
                <c:pt idx="145">
                  <c:v>76.341826897285287</c:v>
                </c:pt>
                <c:pt idx="146">
                  <c:v>76.590601680805662</c:v>
                </c:pt>
                <c:pt idx="147">
                  <c:v>76.973100616066077</c:v>
                </c:pt>
                <c:pt idx="148">
                  <c:v>77.503194106112616</c:v>
                </c:pt>
                <c:pt idx="149">
                  <c:v>78.170678796025527</c:v>
                </c:pt>
                <c:pt idx="150">
                  <c:v>78.932299842196002</c:v>
                </c:pt>
                <c:pt idx="151">
                  <c:v>79.709943737904055</c:v>
                </c:pt>
                <c:pt idx="152">
                  <c:v>80.399629685141676</c:v>
                </c:pt>
                <c:pt idx="153">
                  <c:v>80.891383829451641</c:v>
                </c:pt>
                <c:pt idx="154">
                  <c:v>81.09532472566238</c:v>
                </c:pt>
                <c:pt idx="155">
                  <c:v>80.965606895622727</c:v>
                </c:pt>
                <c:pt idx="156">
                  <c:v>80.513487703957409</c:v>
                </c:pt>
                <c:pt idx="157">
                  <c:v>79.804409352734012</c:v>
                </c:pt>
                <c:pt idx="158">
                  <c:v>78.940131502384929</c:v>
                </c:pt>
                <c:pt idx="159">
                  <c:v>78.032633083664749</c:v>
                </c:pt>
                <c:pt idx="160">
                  <c:v>77.178990353205364</c:v>
                </c:pt>
                <c:pt idx="161">
                  <c:v>76.44482433636955</c:v>
                </c:pt>
                <c:pt idx="162">
                  <c:v>75.859481414445341</c:v>
                </c:pt>
                <c:pt idx="163">
                  <c:v>75.421353007543715</c:v>
                </c:pt>
                <c:pt idx="164">
                  <c:v>75.108793631935015</c:v>
                </c:pt>
                <c:pt idx="165">
                  <c:v>74.891714308530538</c:v>
                </c:pt>
                <c:pt idx="166">
                  <c:v>74.740465670510702</c:v>
                </c:pt>
                <c:pt idx="167">
                  <c:v>74.630790622137653</c:v>
                </c:pt>
                <c:pt idx="168">
                  <c:v>74.545329873413237</c:v>
                </c:pt>
                <c:pt idx="169">
                  <c:v>74.472951780136199</c:v>
                </c:pt>
                <c:pt idx="170">
                  <c:v>74.407175290221204</c:v>
                </c:pt>
                <c:pt idx="171">
                  <c:v>74.344547306158617</c:v>
                </c:pt>
                <c:pt idx="172">
                  <c:v>74.283376217899558</c:v>
                </c:pt>
                <c:pt idx="173">
                  <c:v>74.222898329615873</c:v>
                </c:pt>
                <c:pt idx="174">
                  <c:v>74.162795991057209</c:v>
                </c:pt>
                <c:pt idx="175">
                  <c:v>74.102947922502835</c:v>
                </c:pt>
                <c:pt idx="176">
                  <c:v>74.0433119093627</c:v>
                </c:pt>
                <c:pt idx="177">
                  <c:v>73.983874490100959</c:v>
                </c:pt>
                <c:pt idx="178">
                  <c:v>73.92463120859442</c:v>
                </c:pt>
                <c:pt idx="179">
                  <c:v>73.86557955466921</c:v>
                </c:pt>
                <c:pt idx="180">
                  <c:v>73.806716724760818</c:v>
                </c:pt>
                <c:pt idx="181">
                  <c:v>73.74803906153339</c:v>
                </c:pt>
                <c:pt idx="182">
                  <c:v>73.689542026213203</c:v>
                </c:pt>
                <c:pt idx="183">
                  <c:v>73.631220319083894</c:v>
                </c:pt>
                <c:pt idx="184">
                  <c:v>73.573068028983855</c:v>
                </c:pt>
                <c:pt idx="185">
                  <c:v>73.515078777674532</c:v>
                </c:pt>
                <c:pt idx="186">
                  <c:v>73.457245850244192</c:v>
                </c:pt>
                <c:pt idx="187">
                  <c:v>73.399562309842878</c:v>
                </c:pt>
                <c:pt idx="188">
                  <c:v>73.342021097040629</c:v>
                </c:pt>
                <c:pt idx="189">
                  <c:v>73.284615114710746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82.923935055751997</c:v>
                </c:pt>
                <c:pt idx="1">
                  <c:v>83.134164101058474</c:v>
                </c:pt>
                <c:pt idx="2">
                  <c:v>83.343269076105031</c:v>
                </c:pt>
                <c:pt idx="3">
                  <c:v>83.551095007892442</c:v>
                </c:pt>
                <c:pt idx="4">
                  <c:v>83.757469143707723</c:v>
                </c:pt>
                <c:pt idx="5">
                  <c:v>83.962199324795577</c:v>
                </c:pt>
                <c:pt idx="6">
                  <c:v>84.165072284627414</c:v>
                </c:pt>
                <c:pt idx="7">
                  <c:v>84.365851885345833</c:v>
                </c:pt>
                <c:pt idx="8">
                  <c:v>84.564277311072928</c:v>
                </c:pt>
                <c:pt idx="9">
                  <c:v>84.76006124281021</c:v>
                </c:pt>
                <c:pt idx="10">
                  <c:v>84.952888046693062</c:v>
                </c:pt>
                <c:pt idx="11">
                  <c:v>85.142412015428164</c:v>
                </c:pt>
                <c:pt idx="12">
                  <c:v>85.328255711833378</c:v>
                </c:pt>
                <c:pt idx="13">
                  <c:v>85.51000847345442</c:v>
                </c:pt>
                <c:pt idx="14">
                  <c:v>85.687225148105838</c:v>
                </c:pt>
                <c:pt idx="15">
                  <c:v>85.859425141634475</c:v>
                </c:pt>
                <c:pt idx="16">
                  <c:v>86.026091870858579</c:v>
                </c:pt>
                <c:pt idx="17">
                  <c:v>86.186672725973168</c:v>
                </c:pt>
                <c:pt idx="18">
                  <c:v>86.340579657037736</c:v>
                </c:pt>
                <c:pt idx="19">
                  <c:v>86.487190507582625</c:v>
                </c:pt>
                <c:pt idx="20">
                  <c:v>86.625851223807373</c:v>
                </c:pt>
                <c:pt idx="21">
                  <c:v>86.755879069017581</c:v>
                </c:pt>
                <c:pt idx="22">
                  <c:v>86.876566968437501</c:v>
                </c:pt>
                <c:pt idx="23">
                  <c:v>86.987189097822679</c:v>
                </c:pt>
                <c:pt idx="24">
                  <c:v>87.087007808880742</c:v>
                </c:pt>
                <c:pt idx="25">
                  <c:v>87.175281954035896</c:v>
                </c:pt>
                <c:pt idx="26">
                  <c:v>87.251276631530672</c:v>
                </c:pt>
                <c:pt idx="27">
                  <c:v>87.314274318787042</c:v>
                </c:pt>
                <c:pt idx="28">
                  <c:v>87.36358729768186</c:v>
                </c:pt>
                <c:pt idx="29">
                  <c:v>87.398571201292597</c:v>
                </c:pt>
                <c:pt idx="30">
                  <c:v>87.418639430331737</c:v>
                </c:pt>
                <c:pt idx="31">
                  <c:v>87.423278102850929</c:v>
                </c:pt>
                <c:pt idx="32">
                  <c:v>87.412061118138737</c:v>
                </c:pt>
                <c:pt idx="33">
                  <c:v>87.384664841498221</c:v>
                </c:pt>
                <c:pt idx="34">
                  <c:v>87.340881857986531</c:v>
                </c:pt>
                <c:pt idx="35">
                  <c:v>87.280633207634139</c:v>
                </c:pt>
                <c:pt idx="36">
                  <c:v>87.203978508952318</c:v>
                </c:pt>
                <c:pt idx="37">
                  <c:v>87.11112340702833</c:v>
                </c:pt>
                <c:pt idx="38">
                  <c:v>87.002423850182936</c:v>
                </c:pt>
                <c:pt idx="39">
                  <c:v>86.87838680487755</c:v>
                </c:pt>
                <c:pt idx="40">
                  <c:v>86.73966715856298</c:v>
                </c:pt>
                <c:pt idx="41">
                  <c:v>86.587060727022887</c:v>
                </c:pt>
                <c:pt idx="42">
                  <c:v>86.42149346577348</c:v>
                </c:pt>
                <c:pt idx="43">
                  <c:v>86.24400717114068</c:v>
                </c:pt>
                <c:pt idx="44">
                  <c:v>86.055742131561715</c:v>
                </c:pt>
                <c:pt idx="45">
                  <c:v>85.857917339707527</c:v>
                </c:pt>
                <c:pt idx="46">
                  <c:v>85.651808989449734</c:v>
                </c:pt>
                <c:pt idx="47">
                  <c:v>85.438728050080996</c:v>
                </c:pt>
                <c:pt idx="48">
                  <c:v>85.219997729356834</c:v>
                </c:pt>
                <c:pt idx="49">
                  <c:v>84.996931607259313</c:v>
                </c:pt>
                <c:pt idx="50">
                  <c:v>84.770813148634062</c:v>
                </c:pt>
                <c:pt idx="51">
                  <c:v>84.54287719333108</c:v>
                </c:pt>
                <c:pt idx="52">
                  <c:v>84.314293887919391</c:v>
                </c:pt>
                <c:pt idx="53">
                  <c:v>84.086155375256538</c:v>
                </c:pt>
                <c:pt idx="54">
                  <c:v>83.859465408768756</c:v>
                </c:pt>
                <c:pt idx="55">
                  <c:v>83.635131917474908</c:v>
                </c:pt>
                <c:pt idx="56">
                  <c:v>83.413962423687167</c:v>
                </c:pt>
                <c:pt idx="57">
                  <c:v>83.196662113483683</c:v>
                </c:pt>
                <c:pt idx="58">
                  <c:v>82.983834283391587</c:v>
                </c:pt>
                <c:pt idx="59">
                  <c:v>82.775982835740109</c:v>
                </c:pt>
                <c:pt idx="60">
                  <c:v>82.573516468366364</c:v>
                </c:pt>
                <c:pt idx="61">
                  <c:v>82.376754198854144</c:v>
                </c:pt>
                <c:pt idx="62">
                  <c:v>82.185931875449995</c:v>
                </c:pt>
                <c:pt idx="63">
                  <c:v>82.00120935205203</c:v>
                </c:pt>
                <c:pt idx="64">
                  <c:v>81.82267803906683</c:v>
                </c:pt>
                <c:pt idx="65">
                  <c:v>81.650368581704754</c:v>
                </c:pt>
                <c:pt idx="66">
                  <c:v>81.484258459206941</c:v>
                </c:pt>
                <c:pt idx="67">
                  <c:v>81.324279339987442</c:v>
                </c:pt>
                <c:pt idx="68">
                  <c:v>81.170324066817685</c:v>
                </c:pt>
                <c:pt idx="69">
                  <c:v>81.022253181672923</c:v>
                </c:pt>
                <c:pt idx="70">
                  <c:v>80.879900930939016</c:v>
                </c:pt>
                <c:pt idx="71">
                  <c:v>80.743080718017907</c:v>
                </c:pt>
                <c:pt idx="72">
                  <c:v>80.611589991978988</c:v>
                </c:pt>
                <c:pt idx="73">
                  <c:v>80.485214578034515</c:v>
                </c:pt>
                <c:pt idx="74">
                  <c:v>80.36373246867619</c:v>
                </c:pt>
                <c:pt idx="75">
                  <c:v>80.24691710379345</c:v>
                </c:pt>
                <c:pt idx="76">
                  <c:v>80.134540174529249</c:v>
                </c:pt>
                <c:pt idx="77">
                  <c:v>80.026373989544297</c:v>
                </c:pt>
                <c:pt idx="78">
                  <c:v>79.922193444245991</c:v>
                </c:pt>
                <c:pt idx="79">
                  <c:v>79.82177763384189</c:v>
                </c:pt>
                <c:pt idx="80">
                  <c:v>79.724911150188717</c:v>
                </c:pt>
                <c:pt idx="81">
                  <c:v>79.631385100657425</c:v>
                </c:pt>
                <c:pt idx="82">
                  <c:v>79.54099788489755</c:v>
                </c:pt>
                <c:pt idx="83">
                  <c:v>79.453555762682583</c:v>
                </c:pt>
                <c:pt idx="84">
                  <c:v>79.368873243124625</c:v>
                </c:pt>
                <c:pt idx="85">
                  <c:v>79.286773322597028</c:v>
                </c:pt>
                <c:pt idx="86">
                  <c:v>79.20708759579648</c:v>
                </c:pt>
                <c:pt idx="87">
                  <c:v>79.129656261580891</c:v>
                </c:pt>
                <c:pt idx="88">
                  <c:v>79.054328042585837</c:v>
                </c:pt>
                <c:pt idx="89">
                  <c:v>78.980960035178853</c:v>
                </c:pt>
                <c:pt idx="90">
                  <c:v>78.909417504073289</c:v>
                </c:pt>
                <c:pt idx="91">
                  <c:v>78.839573633897089</c:v>
                </c:pt>
                <c:pt idx="92">
                  <c:v>78.771309248194839</c:v>
                </c:pt>
                <c:pt idx="93">
                  <c:v>78.704512504724065</c:v>
                </c:pt>
                <c:pt idx="94">
                  <c:v>78.639078574479498</c:v>
                </c:pt>
                <c:pt idx="95">
                  <c:v>78.574909310627646</c:v>
                </c:pt>
                <c:pt idx="96">
                  <c:v>78.511912912442369</c:v>
                </c:pt>
                <c:pt idx="97">
                  <c:v>78.45000358838702</c:v>
                </c:pt>
                <c:pt idx="98">
                  <c:v>78.389101221674764</c:v>
                </c:pt>
                <c:pt idx="99">
                  <c:v>78.329131040938904</c:v>
                </c:pt>
                <c:pt idx="100">
                  <c:v>78.270023298051953</c:v>
                </c:pt>
                <c:pt idx="101">
                  <c:v>78.211712954625156</c:v>
                </c:pt>
                <c:pt idx="102">
                  <c:v>78.154139378296293</c:v>
                </c:pt>
                <c:pt idx="103">
                  <c:v>78.097246049555594</c:v>
                </c:pt>
                <c:pt idx="104">
                  <c:v>78.04098027956357</c:v>
                </c:pt>
                <c:pt idx="105">
                  <c:v>77.985292939168389</c:v>
                </c:pt>
                <c:pt idx="106">
                  <c:v>77.930138199130639</c:v>
                </c:pt>
                <c:pt idx="107">
                  <c:v>77.875473281401412</c:v>
                </c:pt>
                <c:pt idx="108">
                  <c:v>77.821258221170154</c:v>
                </c:pt>
                <c:pt idx="109">
                  <c:v>77.767455639301531</c:v>
                </c:pt>
                <c:pt idx="110">
                  <c:v>77.714030524704398</c:v>
                </c:pt>
                <c:pt idx="111">
                  <c:v>77.660950026127296</c:v>
                </c:pt>
                <c:pt idx="112">
                  <c:v>77.608183252842707</c:v>
                </c:pt>
                <c:pt idx="113">
                  <c:v>77.555701083672403</c:v>
                </c:pt>
                <c:pt idx="114">
                  <c:v>77.503475983811668</c:v>
                </c:pt>
                <c:pt idx="115">
                  <c:v>77.451481828935385</c:v>
                </c:pt>
                <c:pt idx="116">
                  <c:v>77.399693736110592</c:v>
                </c:pt>
                <c:pt idx="117">
                  <c:v>77.348087901100541</c:v>
                </c:pt>
                <c:pt idx="118">
                  <c:v>77.296641441724702</c:v>
                </c:pt>
                <c:pt idx="119">
                  <c:v>77.245332247039599</c:v>
                </c:pt>
                <c:pt idx="120">
                  <c:v>77.194138832226656</c:v>
                </c:pt>
                <c:pt idx="121">
                  <c:v>77.143040199220252</c:v>
                </c:pt>
                <c:pt idx="122">
                  <c:v>77.092015703278747</c:v>
                </c:pt>
                <c:pt idx="123">
                  <c:v>77.041044925901005</c:v>
                </c:pt>
                <c:pt idx="124">
                  <c:v>76.990107554714356</c:v>
                </c:pt>
                <c:pt idx="125">
                  <c:v>76.93918327121402</c:v>
                </c:pt>
                <c:pt idx="126">
                  <c:v>76.888251647512888</c:v>
                </c:pt>
                <c:pt idx="127">
                  <c:v>76.837292053561569</c:v>
                </c:pt>
                <c:pt idx="128">
                  <c:v>76.786283576618644</c:v>
                </c:pt>
                <c:pt idx="129">
                  <c:v>76.735204955078331</c:v>
                </c:pt>
                <c:pt idx="130">
                  <c:v>76.684034529087128</c:v>
                </c:pt>
                <c:pt idx="131">
                  <c:v>76.632750210684293</c:v>
                </c:pt>
                <c:pt idx="132">
                  <c:v>76.581329476462287</c:v>
                </c:pt>
                <c:pt idx="133">
                  <c:v>76.529749385936071</c:v>
                </c:pt>
                <c:pt idx="134">
                  <c:v>76.477986628899814</c:v>
                </c:pt>
                <c:pt idx="135">
                  <c:v>76.426017605003906</c:v>
                </c:pt>
                <c:pt idx="136">
                  <c:v>76.373818538559007</c:v>
                </c:pt>
                <c:pt idx="137">
                  <c:v>76.321365631129822</c:v>
                </c:pt>
                <c:pt idx="138">
                  <c:v>76.268635253779152</c:v>
                </c:pt>
                <c:pt idx="139">
                  <c:v>76.215604179829654</c:v>
                </c:pt>
                <c:pt idx="140">
                  <c:v>76.162249857706968</c:v>
                </c:pt>
                <c:pt idx="141">
                  <c:v>76.108550721811866</c:v>
                </c:pt>
                <c:pt idx="142">
                  <c:v>76.054486537462068</c:v>
                </c:pt>
                <c:pt idx="143">
                  <c:v>76.000038773802004</c:v>
                </c:pt>
                <c:pt idx="144">
                  <c:v>75.945190996289341</c:v>
                </c:pt>
                <c:pt idx="145">
                  <c:v>75.889929268057543</c:v>
                </c:pt>
                <c:pt idx="146">
                  <c:v>75.834242547285484</c:v>
                </c:pt>
                <c:pt idx="147">
                  <c:v>75.778123065868556</c:v>
                </c:pt>
                <c:pt idx="148">
                  <c:v>75.721566673384586</c:v>
                </c:pt>
                <c:pt idx="149">
                  <c:v>75.664573129780337</c:v>
                </c:pt>
                <c:pt idx="150">
                  <c:v>75.607146330548005</c:v>
                </c:pt>
                <c:pt idx="151">
                  <c:v>75.549294449529967</c:v>
                </c:pt>
                <c:pt idx="152">
                  <c:v>75.491029986934791</c:v>
                </c:pt>
                <c:pt idx="153">
                  <c:v>75.432369713615628</c:v>
                </c:pt>
                <c:pt idx="154">
                  <c:v>75.373334507000408</c:v>
                </c:pt>
                <c:pt idx="155">
                  <c:v>75.313949079021171</c:v>
                </c:pt>
                <c:pt idx="156">
                  <c:v>75.254241601631747</c:v>
                </c:pt>
                <c:pt idx="157">
                  <c:v>75.194243240639821</c:v>
                </c:pt>
                <c:pt idx="158">
                  <c:v>75.133987613215027</c:v>
                </c:pt>
                <c:pt idx="159">
                  <c:v>75.073510188198412</c:v>
                </c:pt>
                <c:pt idx="160">
                  <c:v>75.012847650938596</c:v>
                </c:pt>
                <c:pt idx="161">
                  <c:v>74.952037255628909</c:v>
                </c:pt>
                <c:pt idx="162">
                  <c:v>74.89111618795809</c:v>
                </c:pt>
                <c:pt idx="163">
                  <c:v>74.83012095938453</c:v>
                </c:pt>
                <c:pt idx="164">
                  <c:v>74.769086851684165</c:v>
                </c:pt>
                <c:pt idx="165">
                  <c:v>74.708047426881734</c:v>
                </c:pt>
                <c:pt idx="166">
                  <c:v>74.647034113577078</c:v>
                </c:pt>
                <c:pt idx="167">
                  <c:v>74.586075876365243</c:v>
                </c:pt>
                <c:pt idx="168">
                  <c:v>74.525198970840293</c:v>
                </c:pt>
                <c:pt idx="169">
                  <c:v>74.464426782833698</c:v>
                </c:pt>
                <c:pt idx="170">
                  <c:v>74.403779747274442</c:v>
                </c:pt>
                <c:pt idx="171">
                  <c:v>74.343275339487562</c:v>
                </c:pt>
                <c:pt idx="172">
                  <c:v>74.28292812992602</c:v>
                </c:pt>
                <c:pt idx="173">
                  <c:v>74.222749892238141</c:v>
                </c:pt>
                <c:pt idx="174">
                  <c:v>74.162749754147157</c:v>
                </c:pt>
                <c:pt idx="175">
                  <c:v>74.102934380758299</c:v>
                </c:pt>
                <c:pt idx="176">
                  <c:v>74.043308180494989</c:v>
                </c:pt>
                <c:pt idx="177">
                  <c:v>73.98387352477593</c:v>
                </c:pt>
                <c:pt idx="178">
                  <c:v>73.924630973661749</c:v>
                </c:pt>
                <c:pt idx="179">
                  <c:v>73.86557950092066</c:v>
                </c:pt>
                <c:pt idx="180">
                  <c:v>73.806716713201695</c:v>
                </c:pt>
                <c:pt idx="181">
                  <c:v>73.748039059196699</c:v>
                </c:pt>
                <c:pt idx="182">
                  <c:v>73.689542025769214</c:v>
                </c:pt>
                <c:pt idx="183">
                  <c:v>73.631220319004598</c:v>
                </c:pt>
                <c:pt idx="184">
                  <c:v>73.573068028970539</c:v>
                </c:pt>
                <c:pt idx="185">
                  <c:v>73.515078777672429</c:v>
                </c:pt>
                <c:pt idx="186">
                  <c:v>73.457245850243879</c:v>
                </c:pt>
                <c:pt idx="187">
                  <c:v>73.399562309842835</c:v>
                </c:pt>
                <c:pt idx="188">
                  <c:v>73.342021097040629</c:v>
                </c:pt>
                <c:pt idx="189">
                  <c:v>73.284615114710746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85.146000000000001</c:v>
                </c:pt>
                <c:pt idx="1">
                  <c:v>84.316999999999993</c:v>
                </c:pt>
                <c:pt idx="2">
                  <c:v>84.438999999999993</c:v>
                </c:pt>
                <c:pt idx="3">
                  <c:v>86.072999999999993</c:v>
                </c:pt>
                <c:pt idx="4">
                  <c:v>84</c:v>
                </c:pt>
                <c:pt idx="5">
                  <c:v>85.22</c:v>
                </c:pt>
                <c:pt idx="6">
                  <c:v>85.049000000000007</c:v>
                </c:pt>
                <c:pt idx="7">
                  <c:v>84.293000000000006</c:v>
                </c:pt>
                <c:pt idx="8">
                  <c:v>83.756</c:v>
                </c:pt>
                <c:pt idx="9">
                  <c:v>83.878</c:v>
                </c:pt>
                <c:pt idx="10">
                  <c:v>82.659000000000006</c:v>
                </c:pt>
                <c:pt idx="11">
                  <c:v>84.366</c:v>
                </c:pt>
                <c:pt idx="12">
                  <c:v>82.731999999999999</c:v>
                </c:pt>
                <c:pt idx="13">
                  <c:v>84.146000000000001</c:v>
                </c:pt>
                <c:pt idx="14">
                  <c:v>84.097999999999999</c:v>
                </c:pt>
                <c:pt idx="15">
                  <c:v>84.122</c:v>
                </c:pt>
                <c:pt idx="16">
                  <c:v>85.512</c:v>
                </c:pt>
                <c:pt idx="17">
                  <c:v>83.61</c:v>
                </c:pt>
                <c:pt idx="18">
                  <c:v>84.488</c:v>
                </c:pt>
                <c:pt idx="19">
                  <c:v>85.512</c:v>
                </c:pt>
                <c:pt idx="20">
                  <c:v>83.683000000000007</c:v>
                </c:pt>
                <c:pt idx="21">
                  <c:v>83.561000000000007</c:v>
                </c:pt>
                <c:pt idx="22">
                  <c:v>84.39</c:v>
                </c:pt>
                <c:pt idx="23">
                  <c:v>84.756</c:v>
                </c:pt>
                <c:pt idx="24">
                  <c:v>84.561000000000007</c:v>
                </c:pt>
                <c:pt idx="25">
                  <c:v>84.950999999999993</c:v>
                </c:pt>
                <c:pt idx="26">
                  <c:v>84.805000000000007</c:v>
                </c:pt>
                <c:pt idx="27">
                  <c:v>86.244</c:v>
                </c:pt>
                <c:pt idx="28">
                  <c:v>85.878</c:v>
                </c:pt>
                <c:pt idx="29">
                  <c:v>86.244</c:v>
                </c:pt>
                <c:pt idx="30">
                  <c:v>87.097999999999999</c:v>
                </c:pt>
                <c:pt idx="31">
                  <c:v>87.293000000000006</c:v>
                </c:pt>
                <c:pt idx="32">
                  <c:v>88.415000000000006</c:v>
                </c:pt>
                <c:pt idx="33">
                  <c:v>89.78</c:v>
                </c:pt>
                <c:pt idx="34">
                  <c:v>90.072999999999993</c:v>
                </c:pt>
                <c:pt idx="35">
                  <c:v>89.731999999999999</c:v>
                </c:pt>
                <c:pt idx="36">
                  <c:v>88.706999999999994</c:v>
                </c:pt>
                <c:pt idx="37">
                  <c:v>90.244</c:v>
                </c:pt>
                <c:pt idx="38">
                  <c:v>91.171000000000006</c:v>
                </c:pt>
                <c:pt idx="39">
                  <c:v>92.366</c:v>
                </c:pt>
                <c:pt idx="40">
                  <c:v>92.316999999999993</c:v>
                </c:pt>
                <c:pt idx="41">
                  <c:v>92.805000000000007</c:v>
                </c:pt>
                <c:pt idx="42">
                  <c:v>95.22</c:v>
                </c:pt>
                <c:pt idx="43">
                  <c:v>94.878</c:v>
                </c:pt>
                <c:pt idx="44">
                  <c:v>99.61</c:v>
                </c:pt>
                <c:pt idx="45">
                  <c:v>99.512</c:v>
                </c:pt>
                <c:pt idx="46">
                  <c:v>101.34099999999999</c:v>
                </c:pt>
                <c:pt idx="47">
                  <c:v>104.61</c:v>
                </c:pt>
                <c:pt idx="48">
                  <c:v>109.146</c:v>
                </c:pt>
                <c:pt idx="49">
                  <c:v>115.70699999999999</c:v>
                </c:pt>
                <c:pt idx="50">
                  <c:v>123.04900000000001</c:v>
                </c:pt>
                <c:pt idx="51">
                  <c:v>132.85400000000001</c:v>
                </c:pt>
                <c:pt idx="52">
                  <c:v>145.70699999999999</c:v>
                </c:pt>
                <c:pt idx="53">
                  <c:v>162.12200000000001</c:v>
                </c:pt>
                <c:pt idx="54">
                  <c:v>180.07300000000001</c:v>
                </c:pt>
                <c:pt idx="55">
                  <c:v>196.732</c:v>
                </c:pt>
                <c:pt idx="56">
                  <c:v>210.756</c:v>
                </c:pt>
                <c:pt idx="57">
                  <c:v>222.19499999999999</c:v>
                </c:pt>
                <c:pt idx="58">
                  <c:v>232.58500000000001</c:v>
                </c:pt>
                <c:pt idx="59">
                  <c:v>238.04900000000001</c:v>
                </c:pt>
                <c:pt idx="60">
                  <c:v>241.17099999999999</c:v>
                </c:pt>
                <c:pt idx="61">
                  <c:v>242.41499999999999</c:v>
                </c:pt>
                <c:pt idx="62">
                  <c:v>239.65899999999999</c:v>
                </c:pt>
                <c:pt idx="63">
                  <c:v>230.19499999999999</c:v>
                </c:pt>
                <c:pt idx="64">
                  <c:v>214.53700000000001</c:v>
                </c:pt>
                <c:pt idx="65">
                  <c:v>190.85400000000001</c:v>
                </c:pt>
                <c:pt idx="66">
                  <c:v>160.488</c:v>
                </c:pt>
                <c:pt idx="67">
                  <c:v>126.53700000000001</c:v>
                </c:pt>
                <c:pt idx="68">
                  <c:v>96.024000000000001</c:v>
                </c:pt>
                <c:pt idx="69">
                  <c:v>86.488</c:v>
                </c:pt>
                <c:pt idx="70">
                  <c:v>87.39</c:v>
                </c:pt>
                <c:pt idx="71">
                  <c:v>89.634</c:v>
                </c:pt>
                <c:pt idx="72">
                  <c:v>92.293000000000006</c:v>
                </c:pt>
                <c:pt idx="73">
                  <c:v>97.537000000000006</c:v>
                </c:pt>
                <c:pt idx="74">
                  <c:v>103.268</c:v>
                </c:pt>
                <c:pt idx="75">
                  <c:v>111.56100000000001</c:v>
                </c:pt>
                <c:pt idx="76">
                  <c:v>121.512</c:v>
                </c:pt>
                <c:pt idx="77">
                  <c:v>134.244</c:v>
                </c:pt>
                <c:pt idx="78">
                  <c:v>146.87799999999999</c:v>
                </c:pt>
                <c:pt idx="79">
                  <c:v>160.78</c:v>
                </c:pt>
                <c:pt idx="80">
                  <c:v>172.09800000000001</c:v>
                </c:pt>
                <c:pt idx="81">
                  <c:v>182.024</c:v>
                </c:pt>
                <c:pt idx="82">
                  <c:v>189.61</c:v>
                </c:pt>
                <c:pt idx="83">
                  <c:v>194.268</c:v>
                </c:pt>
                <c:pt idx="84">
                  <c:v>195.488</c:v>
                </c:pt>
                <c:pt idx="85">
                  <c:v>191.68299999999999</c:v>
                </c:pt>
                <c:pt idx="86">
                  <c:v>181.70699999999999</c:v>
                </c:pt>
                <c:pt idx="87">
                  <c:v>163.34100000000001</c:v>
                </c:pt>
                <c:pt idx="88">
                  <c:v>141.43899999999999</c:v>
                </c:pt>
                <c:pt idx="89">
                  <c:v>112.122</c:v>
                </c:pt>
                <c:pt idx="90">
                  <c:v>87.584999999999994</c:v>
                </c:pt>
                <c:pt idx="91">
                  <c:v>75.78</c:v>
                </c:pt>
                <c:pt idx="92">
                  <c:v>72.878</c:v>
                </c:pt>
                <c:pt idx="93">
                  <c:v>75.146000000000001</c:v>
                </c:pt>
                <c:pt idx="94">
                  <c:v>72.194999999999993</c:v>
                </c:pt>
                <c:pt idx="95">
                  <c:v>74.584999999999994</c:v>
                </c:pt>
                <c:pt idx="96">
                  <c:v>75.561000000000007</c:v>
                </c:pt>
                <c:pt idx="97">
                  <c:v>75.828999999999994</c:v>
                </c:pt>
                <c:pt idx="98">
                  <c:v>76.731999999999999</c:v>
                </c:pt>
                <c:pt idx="99">
                  <c:v>76.462999999999994</c:v>
                </c:pt>
                <c:pt idx="100">
                  <c:v>76.634</c:v>
                </c:pt>
                <c:pt idx="101">
                  <c:v>78.39</c:v>
                </c:pt>
                <c:pt idx="102">
                  <c:v>75.340999999999994</c:v>
                </c:pt>
                <c:pt idx="103">
                  <c:v>76</c:v>
                </c:pt>
                <c:pt idx="104">
                  <c:v>76.927000000000007</c:v>
                </c:pt>
                <c:pt idx="105">
                  <c:v>75.316999999999993</c:v>
                </c:pt>
                <c:pt idx="106">
                  <c:v>77.927000000000007</c:v>
                </c:pt>
                <c:pt idx="107">
                  <c:v>75.805000000000007</c:v>
                </c:pt>
                <c:pt idx="108">
                  <c:v>76.438999999999993</c:v>
                </c:pt>
                <c:pt idx="109">
                  <c:v>78.194999999999993</c:v>
                </c:pt>
                <c:pt idx="110">
                  <c:v>77.78</c:v>
                </c:pt>
                <c:pt idx="111">
                  <c:v>76.756</c:v>
                </c:pt>
                <c:pt idx="112">
                  <c:v>77.537000000000006</c:v>
                </c:pt>
                <c:pt idx="113">
                  <c:v>76.878</c:v>
                </c:pt>
                <c:pt idx="114">
                  <c:v>78.171000000000006</c:v>
                </c:pt>
                <c:pt idx="115">
                  <c:v>78</c:v>
                </c:pt>
                <c:pt idx="116">
                  <c:v>79.731999999999999</c:v>
                </c:pt>
                <c:pt idx="117">
                  <c:v>79.268000000000001</c:v>
                </c:pt>
                <c:pt idx="118">
                  <c:v>82.61</c:v>
                </c:pt>
                <c:pt idx="119">
                  <c:v>82.097999999999999</c:v>
                </c:pt>
                <c:pt idx="120">
                  <c:v>83.488</c:v>
                </c:pt>
                <c:pt idx="121">
                  <c:v>85.194999999999993</c:v>
                </c:pt>
                <c:pt idx="122">
                  <c:v>84.366</c:v>
                </c:pt>
                <c:pt idx="123">
                  <c:v>86.049000000000007</c:v>
                </c:pt>
                <c:pt idx="124">
                  <c:v>84.805000000000007</c:v>
                </c:pt>
                <c:pt idx="125">
                  <c:v>85.634</c:v>
                </c:pt>
                <c:pt idx="126">
                  <c:v>83.634</c:v>
                </c:pt>
                <c:pt idx="127">
                  <c:v>82.584999999999994</c:v>
                </c:pt>
                <c:pt idx="128">
                  <c:v>82.194999999999993</c:v>
                </c:pt>
                <c:pt idx="129">
                  <c:v>79.828999999999994</c:v>
                </c:pt>
                <c:pt idx="130">
                  <c:v>77.561000000000007</c:v>
                </c:pt>
                <c:pt idx="131">
                  <c:v>75.122</c:v>
                </c:pt>
                <c:pt idx="132">
                  <c:v>76.340999999999994</c:v>
                </c:pt>
                <c:pt idx="133">
                  <c:v>76.024000000000001</c:v>
                </c:pt>
                <c:pt idx="134">
                  <c:v>72.878</c:v>
                </c:pt>
                <c:pt idx="135">
                  <c:v>74.537000000000006</c:v>
                </c:pt>
                <c:pt idx="136">
                  <c:v>75.024000000000001</c:v>
                </c:pt>
                <c:pt idx="137">
                  <c:v>73.659000000000006</c:v>
                </c:pt>
                <c:pt idx="138">
                  <c:v>75.024000000000001</c:v>
                </c:pt>
                <c:pt idx="139">
                  <c:v>74.927000000000007</c:v>
                </c:pt>
                <c:pt idx="140">
                  <c:v>74.634</c:v>
                </c:pt>
                <c:pt idx="141">
                  <c:v>75.561000000000007</c:v>
                </c:pt>
                <c:pt idx="142">
                  <c:v>73.415000000000006</c:v>
                </c:pt>
                <c:pt idx="143">
                  <c:v>74.805000000000007</c:v>
                </c:pt>
                <c:pt idx="144">
                  <c:v>74.975999999999999</c:v>
                </c:pt>
                <c:pt idx="145">
                  <c:v>75.024000000000001</c:v>
                </c:pt>
                <c:pt idx="146">
                  <c:v>75.488</c:v>
                </c:pt>
                <c:pt idx="147">
                  <c:v>77.122</c:v>
                </c:pt>
                <c:pt idx="148">
                  <c:v>76.244</c:v>
                </c:pt>
                <c:pt idx="149">
                  <c:v>77.828999999999994</c:v>
                </c:pt>
                <c:pt idx="150">
                  <c:v>79.950999999999993</c:v>
                </c:pt>
                <c:pt idx="151">
                  <c:v>79.39</c:v>
                </c:pt>
                <c:pt idx="152">
                  <c:v>80.024000000000001</c:v>
                </c:pt>
                <c:pt idx="153">
                  <c:v>81.366</c:v>
                </c:pt>
                <c:pt idx="154">
                  <c:v>80.316999999999993</c:v>
                </c:pt>
                <c:pt idx="155">
                  <c:v>79.706999999999994</c:v>
                </c:pt>
                <c:pt idx="156">
                  <c:v>78.537000000000006</c:v>
                </c:pt>
                <c:pt idx="157">
                  <c:v>77.878</c:v>
                </c:pt>
                <c:pt idx="158">
                  <c:v>75.805000000000007</c:v>
                </c:pt>
                <c:pt idx="159">
                  <c:v>75.462999999999994</c:v>
                </c:pt>
                <c:pt idx="160">
                  <c:v>75.61</c:v>
                </c:pt>
                <c:pt idx="161">
                  <c:v>74.293000000000006</c:v>
                </c:pt>
                <c:pt idx="162">
                  <c:v>73.805000000000007</c:v>
                </c:pt>
                <c:pt idx="163">
                  <c:v>73.659000000000006</c:v>
                </c:pt>
                <c:pt idx="164">
                  <c:v>72.22</c:v>
                </c:pt>
                <c:pt idx="165">
                  <c:v>72.731999999999999</c:v>
                </c:pt>
                <c:pt idx="166">
                  <c:v>74.22</c:v>
                </c:pt>
                <c:pt idx="167">
                  <c:v>73.194999999999993</c:v>
                </c:pt>
                <c:pt idx="168">
                  <c:v>72.584999999999994</c:v>
                </c:pt>
                <c:pt idx="169">
                  <c:v>72.706999999999994</c:v>
                </c:pt>
                <c:pt idx="170">
                  <c:v>74.293000000000006</c:v>
                </c:pt>
                <c:pt idx="171">
                  <c:v>72.293000000000006</c:v>
                </c:pt>
                <c:pt idx="172">
                  <c:v>72.731999999999999</c:v>
                </c:pt>
                <c:pt idx="173">
                  <c:v>72.488</c:v>
                </c:pt>
                <c:pt idx="174">
                  <c:v>72.731999999999999</c:v>
                </c:pt>
                <c:pt idx="175">
                  <c:v>72.927000000000007</c:v>
                </c:pt>
                <c:pt idx="176">
                  <c:v>73.22</c:v>
                </c:pt>
                <c:pt idx="177">
                  <c:v>73.39</c:v>
                </c:pt>
                <c:pt idx="178">
                  <c:v>74.268000000000001</c:v>
                </c:pt>
                <c:pt idx="179">
                  <c:v>72.537000000000006</c:v>
                </c:pt>
                <c:pt idx="180">
                  <c:v>73.22</c:v>
                </c:pt>
                <c:pt idx="181">
                  <c:v>73.244</c:v>
                </c:pt>
                <c:pt idx="182">
                  <c:v>71.828999999999994</c:v>
                </c:pt>
                <c:pt idx="183">
                  <c:v>72.462999999999994</c:v>
                </c:pt>
                <c:pt idx="184">
                  <c:v>72.366</c:v>
                </c:pt>
                <c:pt idx="185">
                  <c:v>73.024000000000001</c:v>
                </c:pt>
                <c:pt idx="186">
                  <c:v>72.22</c:v>
                </c:pt>
                <c:pt idx="187">
                  <c:v>71.731999999999999</c:v>
                </c:pt>
                <c:pt idx="188">
                  <c:v>73.39</c:v>
                </c:pt>
                <c:pt idx="189">
                  <c:v>73.366</c:v>
                </c:pt>
                <c:pt idx="190">
                  <c:v>71.488</c:v>
                </c:pt>
                <c:pt idx="191">
                  <c:v>74.024000000000001</c:v>
                </c:pt>
                <c:pt idx="192">
                  <c:v>73.122</c:v>
                </c:pt>
                <c:pt idx="193">
                  <c:v>72.462999999999994</c:v>
                </c:pt>
                <c:pt idx="194">
                  <c:v>73.244</c:v>
                </c:pt>
                <c:pt idx="195">
                  <c:v>72.024000000000001</c:v>
                </c:pt>
                <c:pt idx="196">
                  <c:v>72.853999999999999</c:v>
                </c:pt>
                <c:pt idx="197">
                  <c:v>72.78</c:v>
                </c:pt>
                <c:pt idx="198">
                  <c:v>71.683000000000007</c:v>
                </c:pt>
                <c:pt idx="199">
                  <c:v>72.316999999999993</c:v>
                </c:pt>
                <c:pt idx="200">
                  <c:v>71.683000000000007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82.472556043488183</c:v>
                </c:pt>
                <c:pt idx="1">
                  <c:v>82.630733335235988</c:v>
                </c:pt>
                <c:pt idx="2">
                  <c:v>82.787469511686993</c:v>
                </c:pt>
                <c:pt idx="3">
                  <c:v>82.942600316046111</c:v>
                </c:pt>
                <c:pt idx="4">
                  <c:v>83.095944785525688</c:v>
                </c:pt>
                <c:pt idx="5">
                  <c:v>83.24730387899659</c:v>
                </c:pt>
                <c:pt idx="6">
                  <c:v>83.39645905737882</c:v>
                </c:pt>
                <c:pt idx="7">
                  <c:v>83.543170831447483</c:v>
                </c:pt>
                <c:pt idx="8">
                  <c:v>83.68717729690033</c:v>
                </c:pt>
                <c:pt idx="9">
                  <c:v>83.828192683059143</c:v>
                </c:pt>
                <c:pt idx="10">
                  <c:v>83.965905949957943</c:v>
                </c:pt>
                <c:pt idx="11">
                  <c:v>84.099979479605238</c:v>
                </c:pt>
                <c:pt idx="12">
                  <c:v>84.230047922167557</c:v>
                </c:pt>
                <c:pt idx="13">
                  <c:v>84.355717278735213</c:v>
                </c:pt>
                <c:pt idx="14">
                  <c:v>84.476564332400201</c:v>
                </c:pt>
                <c:pt idx="15">
                  <c:v>84.592136583559622</c:v>
                </c:pt>
                <c:pt idx="16">
                  <c:v>84.701952911188727</c:v>
                </c:pt>
                <c:pt idx="17">
                  <c:v>84.805505280463919</c:v>
                </c:pt>
                <c:pt idx="18">
                  <c:v>84.902261964640786</c:v>
                </c:pt>
                <c:pt idx="19">
                  <c:v>84.991672967980975</c:v>
                </c:pt>
                <c:pt idx="20">
                  <c:v>85.07317865708589</c:v>
                </c:pt>
                <c:pt idx="21">
                  <c:v>85.146223069488329</c:v>
                </c:pt>
                <c:pt idx="22">
                  <c:v>85.210274019116554</c:v>
                </c:pt>
                <c:pt idx="23">
                  <c:v>85.264853014116071</c:v>
                </c:pt>
                <c:pt idx="24">
                  <c:v>85.309579202335158</c:v>
                </c:pt>
                <c:pt idx="25">
                  <c:v>85.344233116657975</c:v>
                </c:pt>
                <c:pt idx="26">
                  <c:v>85.368847939305269</c:v>
                </c:pt>
                <c:pt idx="27">
                  <c:v>85.383838332831345</c:v>
                </c:pt>
                <c:pt idx="28">
                  <c:v>85.390179517447109</c:v>
                </c:pt>
                <c:pt idx="29">
                  <c:v>85.389652025976105</c:v>
                </c:pt>
                <c:pt idx="30">
                  <c:v>85.385170111832849</c:v>
                </c:pt>
                <c:pt idx="31">
                  <c:v>85.381213614224379</c:v>
                </c:pt>
                <c:pt idx="32">
                  <c:v>85.384383485269638</c:v>
                </c:pt>
                <c:pt idx="33">
                  <c:v>85.404099236402459</c:v>
                </c:pt>
                <c:pt idx="34">
                  <c:v>85.45345117819916</c:v>
                </c:pt>
                <c:pt idx="35">
                  <c:v>85.550210344341778</c:v>
                </c:pt>
                <c:pt idx="36">
                  <c:v>85.717983325489342</c:v>
                </c:pt>
                <c:pt idx="37">
                  <c:v>85.98747712507857</c:v>
                </c:pt>
                <c:pt idx="38">
                  <c:v>86.397810427770054</c:v>
                </c:pt>
                <c:pt idx="39">
                  <c:v>86.997773124085072</c:v>
                </c:pt>
                <c:pt idx="40">
                  <c:v>87.84689760541761</c:v>
                </c:pt>
                <c:pt idx="41">
                  <c:v>89.016166780260662</c:v>
                </c:pt>
                <c:pt idx="42">
                  <c:v>90.588150097211681</c:v>
                </c:pt>
                <c:pt idx="43">
                  <c:v>92.656336637334334</c:v>
                </c:pt>
                <c:pt idx="44">
                  <c:v>95.323431018216766</c:v>
                </c:pt>
                <c:pt idx="45">
                  <c:v>98.698400955093305</c:v>
                </c:pt>
                <c:pt idx="46">
                  <c:v>102.89212123896195</c:v>
                </c:pt>
                <c:pt idx="47">
                  <c:v>108.01155144791626</c:v>
                </c:pt>
                <c:pt idx="48">
                  <c:v>114.15251370543028</c:v>
                </c:pt>
                <c:pt idx="49">
                  <c:v>121.39129674015453</c:v>
                </c:pt>
                <c:pt idx="50">
                  <c:v>129.77549174530662</c:v>
                </c:pt>
                <c:pt idx="51">
                  <c:v>139.3146454844879</c:v>
                </c:pt>
                <c:pt idx="52">
                  <c:v>149.97146638693235</c:v>
                </c:pt>
                <c:pt idx="53">
                  <c:v>161.65436883701713</c:v>
                </c:pt>
                <c:pt idx="54">
                  <c:v>174.21185294512023</c:v>
                </c:pt>
                <c:pt idx="55">
                  <c:v>187.42781913444463</c:v>
                </c:pt>
                <c:pt idx="56">
                  <c:v>201.01247814329196</c:v>
                </c:pt>
                <c:pt idx="57">
                  <c:v>214.57326793313959</c:v>
                </c:pt>
                <c:pt idx="58">
                  <c:v>227.53562386562987</c:v>
                </c:pt>
                <c:pt idx="59">
                  <c:v>238.98334701525465</c:v>
                </c:pt>
                <c:pt idx="60">
                  <c:v>247.4462330639642</c:v>
                </c:pt>
                <c:pt idx="61">
                  <c:v>250.80703747022713</c:v>
                </c:pt>
                <c:pt idx="62">
                  <c:v>246.64094255059044</c:v>
                </c:pt>
                <c:pt idx="63">
                  <c:v>233.19262286273795</c:v>
                </c:pt>
                <c:pt idx="64">
                  <c:v>210.68079773112584</c:v>
                </c:pt>
                <c:pt idx="65">
                  <c:v>182.03034778443907</c:v>
                </c:pt>
                <c:pt idx="66">
                  <c:v>152.19955077694163</c:v>
                </c:pt>
                <c:pt idx="67">
                  <c:v>126.25468097409572</c:v>
                </c:pt>
                <c:pt idx="68">
                  <c:v>107.41320274955567</c:v>
                </c:pt>
                <c:pt idx="69">
                  <c:v>96.301623586571381</c:v>
                </c:pt>
                <c:pt idx="70">
                  <c:v>91.627451813035918</c:v>
                </c:pt>
                <c:pt idx="71">
                  <c:v>91.455825232335371</c:v>
                </c:pt>
                <c:pt idx="72">
                  <c:v>94.178109787331323</c:v>
                </c:pt>
                <c:pt idx="73">
                  <c:v>98.83885828273317</c:v>
                </c:pt>
                <c:pt idx="74">
                  <c:v>105.01581577131364</c:v>
                </c:pt>
                <c:pt idx="75">
                  <c:v>112.57053161718471</c:v>
                </c:pt>
                <c:pt idx="76">
                  <c:v>121.45067631140681</c:v>
                </c:pt>
                <c:pt idx="77">
                  <c:v>131.57826934862368</c:v>
                </c:pt>
                <c:pt idx="78">
                  <c:v>142.79621875124931</c:v>
                </c:pt>
                <c:pt idx="79">
                  <c:v>154.84045956602171</c:v>
                </c:pt>
                <c:pt idx="80">
                  <c:v>167.30714634965173</c:v>
                </c:pt>
                <c:pt idx="81">
                  <c:v>179.57041003231197</c:v>
                </c:pt>
                <c:pt idx="82">
                  <c:v>190.59632324190804</c:v>
                </c:pt>
                <c:pt idx="83">
                  <c:v>198.67582047827943</c:v>
                </c:pt>
                <c:pt idx="84">
                  <c:v>201.34254226045775</c:v>
                </c:pt>
                <c:pt idx="85">
                  <c:v>195.9792481409782</c:v>
                </c:pt>
                <c:pt idx="86">
                  <c:v>181.32016928390831</c:v>
                </c:pt>
                <c:pt idx="87">
                  <c:v>159.01722890553253</c:v>
                </c:pt>
                <c:pt idx="88">
                  <c:v>133.68974276717478</c:v>
                </c:pt>
                <c:pt idx="89">
                  <c:v>110.84255964551932</c:v>
                </c:pt>
                <c:pt idx="90">
                  <c:v>94.126699450458688</c:v>
                </c:pt>
                <c:pt idx="91">
                  <c:v>84.119263137054588</c:v>
                </c:pt>
                <c:pt idx="92">
                  <c:v>79.190393557585054</c:v>
                </c:pt>
                <c:pt idx="93">
                  <c:v>77.179069649786314</c:v>
                </c:pt>
                <c:pt idx="94">
                  <c:v>76.485480583834345</c:v>
                </c:pt>
                <c:pt idx="95">
                  <c:v>76.268577300375313</c:v>
                </c:pt>
                <c:pt idx="96">
                  <c:v>76.192153342429961</c:v>
                </c:pt>
                <c:pt idx="97">
                  <c:v>76.151142343079883</c:v>
                </c:pt>
                <c:pt idx="98">
                  <c:v>76.119868999832676</c:v>
                </c:pt>
                <c:pt idx="99">
                  <c:v>76.09402882834496</c:v>
                </c:pt>
                <c:pt idx="100">
                  <c:v>76.074150142469591</c:v>
                </c:pt>
                <c:pt idx="101">
                  <c:v>76.062009522823061</c:v>
                </c:pt>
                <c:pt idx="102">
                  <c:v>76.060097711185293</c:v>
                </c:pt>
                <c:pt idx="103">
                  <c:v>76.071642464787544</c:v>
                </c:pt>
                <c:pt idx="104">
                  <c:v>76.100702009455588</c:v>
                </c:pt>
                <c:pt idx="105">
                  <c:v>76.152242848968299</c:v>
                </c:pt>
                <c:pt idx="106">
                  <c:v>76.232174288251201</c:v>
                </c:pt>
                <c:pt idx="107">
                  <c:v>76.347316629190431</c:v>
                </c:pt>
                <c:pt idx="108">
                  <c:v>76.505279500609191</c:v>
                </c:pt>
                <c:pt idx="109">
                  <c:v>76.714228197396807</c:v>
                </c:pt>
                <c:pt idx="110">
                  <c:v>76.982520392755987</c:v>
                </c:pt>
                <c:pt idx="111">
                  <c:v>77.318202956643248</c:v>
                </c:pt>
                <c:pt idx="112">
                  <c:v>77.728367010612189</c:v>
                </c:pt>
                <c:pt idx="113">
                  <c:v>78.218364245916177</c:v>
                </c:pt>
                <c:pt idx="114">
                  <c:v>78.790881180976797</c:v>
                </c:pt>
                <c:pt idx="115">
                  <c:v>79.44484161982524</c:v>
                </c:pt>
                <c:pt idx="116">
                  <c:v>80.174059725686462</c:v>
                </c:pt>
                <c:pt idx="117">
                  <c:v>80.965520293581179</c:v>
                </c:pt>
                <c:pt idx="118">
                  <c:v>81.797187485709046</c:v>
                </c:pt>
                <c:pt idx="119">
                  <c:v>82.635451918899506</c:v>
                </c:pt>
                <c:pt idx="120">
                  <c:v>83.432819523891936</c:v>
                </c:pt>
                <c:pt idx="121">
                  <c:v>84.127180010332623</c:v>
                </c:pt>
                <c:pt idx="122">
                  <c:v>84.644630805361302</c:v>
                </c:pt>
                <c:pt idx="123">
                  <c:v>84.907741285475566</c:v>
                </c:pt>
                <c:pt idx="124">
                  <c:v>84.849708211706016</c:v>
                </c:pt>
                <c:pt idx="125">
                  <c:v>84.432073833388657</c:v>
                </c:pt>
                <c:pt idx="126">
                  <c:v>83.660627803930936</c:v>
                </c:pt>
                <c:pt idx="127">
                  <c:v>82.592704628278327</c:v>
                </c:pt>
                <c:pt idx="128">
                  <c:v>81.330925729874735</c:v>
                </c:pt>
                <c:pt idx="129">
                  <c:v>80.003418947523812</c:v>
                </c:pt>
                <c:pt idx="130">
                  <c:v>78.73641143943631</c:v>
                </c:pt>
                <c:pt idx="131">
                  <c:v>77.628583449088026</c:v>
                </c:pt>
                <c:pt idx="132">
                  <c:v>76.735619434292062</c:v>
                </c:pt>
                <c:pt idx="133">
                  <c:v>76.068589949862925</c:v>
                </c:pt>
                <c:pt idx="134">
                  <c:v>75.603964075511655</c:v>
                </c:pt>
                <c:pt idx="135">
                  <c:v>75.299262523313459</c:v>
                </c:pt>
                <c:pt idx="136">
                  <c:v>75.108021332458051</c:v>
                </c:pt>
                <c:pt idx="137">
                  <c:v>74.990095053720808</c:v>
                </c:pt>
                <c:pt idx="138">
                  <c:v>74.916473569324424</c:v>
                </c:pt>
                <c:pt idx="139">
                  <c:v>74.87005843619238</c:v>
                </c:pt>
                <c:pt idx="140">
                  <c:v>74.844615436648951</c:v>
                </c:pt>
                <c:pt idx="141">
                  <c:v>74.843672261144874</c:v>
                </c:pt>
                <c:pt idx="142">
                  <c:v>74.880083568805773</c:v>
                </c:pt>
                <c:pt idx="143">
                  <c:v>74.975848186661352</c:v>
                </c:pt>
                <c:pt idx="144">
                  <c:v>75.160849221020371</c:v>
                </c:pt>
                <c:pt idx="145">
                  <c:v>75.468772227350271</c:v>
                </c:pt>
                <c:pt idx="146">
                  <c:v>75.92888072306063</c:v>
                </c:pt>
                <c:pt idx="147">
                  <c:v>76.553854709802039</c:v>
                </c:pt>
                <c:pt idx="148">
                  <c:v>77.326340855111496</c:v>
                </c:pt>
                <c:pt idx="149">
                  <c:v>78.189282077090439</c:v>
                </c:pt>
                <c:pt idx="150">
                  <c:v>79.045948776915935</c:v>
                </c:pt>
                <c:pt idx="151">
                  <c:v>79.773546224146074</c:v>
                </c:pt>
                <c:pt idx="152">
                  <c:v>80.249301753037287</c:v>
                </c:pt>
                <c:pt idx="153">
                  <c:v>80.381938924500346</c:v>
                </c:pt>
                <c:pt idx="154">
                  <c:v>80.137586215621795</c:v>
                </c:pt>
                <c:pt idx="155">
                  <c:v>79.550050005344914</c:v>
                </c:pt>
                <c:pt idx="156">
                  <c:v>78.711189303286574</c:v>
                </c:pt>
                <c:pt idx="157">
                  <c:v>77.745163815180206</c:v>
                </c:pt>
                <c:pt idx="158">
                  <c:v>76.776496226522113</c:v>
                </c:pt>
                <c:pt idx="159">
                  <c:v>75.903208820737461</c:v>
                </c:pt>
                <c:pt idx="160">
                  <c:v>75.182621907567551</c:v>
                </c:pt>
                <c:pt idx="161">
                  <c:v>74.631238688986173</c:v>
                </c:pt>
                <c:pt idx="162">
                  <c:v>74.234817892818171</c:v>
                </c:pt>
                <c:pt idx="163">
                  <c:v>73.962411412280346</c:v>
                </c:pt>
                <c:pt idx="164">
                  <c:v>73.778941843666857</c:v>
                </c:pt>
                <c:pt idx="165">
                  <c:v>73.653428218519238</c:v>
                </c:pt>
                <c:pt idx="166">
                  <c:v>73.562546494147796</c:v>
                </c:pt>
                <c:pt idx="167">
                  <c:v>73.490786299894893</c:v>
                </c:pt>
                <c:pt idx="168">
                  <c:v>73.42887303307144</c:v>
                </c:pt>
                <c:pt idx="169">
                  <c:v>73.371770263868257</c:v>
                </c:pt>
                <c:pt idx="170">
                  <c:v>73.316981121027169</c:v>
                </c:pt>
                <c:pt idx="171">
                  <c:v>73.263373956426818</c:v>
                </c:pt>
                <c:pt idx="172">
                  <c:v>73.210481680571533</c:v>
                </c:pt>
                <c:pt idx="173">
                  <c:v>73.158131086067286</c:v>
                </c:pt>
                <c:pt idx="174">
                  <c:v>73.106266434253442</c:v>
                </c:pt>
                <c:pt idx="175">
                  <c:v>73.054873338730872</c:v>
                </c:pt>
                <c:pt idx="176">
                  <c:v>73.003948944154743</c:v>
                </c:pt>
                <c:pt idx="177">
                  <c:v>72.953491426279129</c:v>
                </c:pt>
                <c:pt idx="178">
                  <c:v>72.90349683109271</c:v>
                </c:pt>
                <c:pt idx="179">
                  <c:v>72.853958454884861</c:v>
                </c:pt>
                <c:pt idx="180">
                  <c:v>72.8048670169281</c:v>
                </c:pt>
                <c:pt idx="181">
                  <c:v>72.756211040644033</c:v>
                </c:pt>
                <c:pt idx="182">
                  <c:v>72.707977262904564</c:v>
                </c:pt>
                <c:pt idx="183">
                  <c:v>72.660151019679972</c:v>
                </c:pt>
                <c:pt idx="184">
                  <c:v>72.612716594434914</c:v>
                </c:pt>
                <c:pt idx="185">
                  <c:v>72.565657526663657</c:v>
                </c:pt>
                <c:pt idx="186">
                  <c:v>72.518956881300511</c:v>
                </c:pt>
                <c:pt idx="187">
                  <c:v>72.472597480977313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82.472556043133764</c:v>
                </c:pt>
                <c:pt idx="1">
                  <c:v>82.630733334426125</c:v>
                </c:pt>
                <c:pt idx="2">
                  <c:v>82.78746950985996</c:v>
                </c:pt>
                <c:pt idx="3">
                  <c:v>82.942600311976804</c:v>
                </c:pt>
                <c:pt idx="4">
                  <c:v>83.09594477657761</c:v>
                </c:pt>
                <c:pt idx="5">
                  <c:v>83.247303859570891</c:v>
                </c:pt>
                <c:pt idx="6">
                  <c:v>83.396459015743574</c:v>
                </c:pt>
                <c:pt idx="7">
                  <c:v>83.543170743346053</c:v>
                </c:pt>
                <c:pt idx="8">
                  <c:v>83.687177112847678</c:v>
                </c:pt>
                <c:pt idx="9">
                  <c:v>83.82819230344839</c:v>
                </c:pt>
                <c:pt idx="10">
                  <c:v>83.96590517697085</c:v>
                </c:pt>
                <c:pt idx="11">
                  <c:v>84.099977925632885</c:v>
                </c:pt>
                <c:pt idx="12">
                  <c:v>84.23004483790281</c:v>
                </c:pt>
                <c:pt idx="13">
                  <c:v>84.355711235112778</c:v>
                </c:pt>
                <c:pt idx="14">
                  <c:v>84.476552640628853</c:v>
                </c:pt>
                <c:pt idx="15">
                  <c:v>84.59211425294815</c:v>
                </c:pt>
                <c:pt idx="16">
                  <c:v>84.70191080380765</c:v>
                </c:pt>
                <c:pt idx="17">
                  <c:v>84.805426891818527</c:v>
                </c:pt>
                <c:pt idx="18">
                  <c:v>84.902117890711111</c:v>
                </c:pt>
                <c:pt idx="19">
                  <c:v>84.99141153826109</c:v>
                </c:pt>
                <c:pt idx="20">
                  <c:v>85.072710316465717</c:v>
                </c:pt>
                <c:pt idx="21">
                  <c:v>85.145394734493948</c:v>
                </c:pt>
                <c:pt idx="22">
                  <c:v>85.208827622140319</c:v>
                </c:pt>
                <c:pt idx="23">
                  <c:v>85.262359531673084</c:v>
                </c:pt>
                <c:pt idx="24">
                  <c:v>85.305335328763277</c:v>
                </c:pt>
                <c:pt idx="25">
                  <c:v>85.33710202737845</c:v>
                </c:pt>
                <c:pt idx="26">
                  <c:v>85.357017888126848</c:v>
                </c:pt>
                <c:pt idx="27">
                  <c:v>85.364462753956147</c:v>
                </c:pt>
                <c:pt idx="28">
                  <c:v>85.358849541377694</c:v>
                </c:pt>
                <c:pt idx="29">
                  <c:v>85.339636740366856</c:v>
                </c:pt>
                <c:pt idx="30">
                  <c:v>85.306341703677404</c:v>
                </c:pt>
                <c:pt idx="31">
                  <c:v>85.258554429577089</c:v>
                </c:pt>
                <c:pt idx="32">
                  <c:v>85.195951465275144</c:v>
                </c:pt>
                <c:pt idx="33">
                  <c:v>85.11830948703998</c:v>
                </c:pt>
                <c:pt idx="34">
                  <c:v>85.025518053582829</c:v>
                </c:pt>
                <c:pt idx="35">
                  <c:v>84.917590988570723</c:v>
                </c:pt>
                <c:pt idx="36">
                  <c:v>84.794675832840042</c:v>
                </c:pt>
                <c:pt idx="37">
                  <c:v>84.657060822793952</c:v>
                </c:pt>
                <c:pt idx="38">
                  <c:v>84.505178902597308</c:v>
                </c:pt>
                <c:pt idx="39">
                  <c:v>84.339608365561801</c:v>
                </c:pt>
                <c:pt idx="40">
                  <c:v>84.161069842763425</c:v>
                </c:pt>
                <c:pt idx="41">
                  <c:v>83.970419509135397</c:v>
                </c:pt>
                <c:pt idx="42">
                  <c:v>83.76863855028121</c:v>
                </c:pt>
                <c:pt idx="43">
                  <c:v>83.556819115432845</c:v>
                </c:pt>
                <c:pt idx="44">
                  <c:v>83.336147159881818</c:v>
                </c:pt>
                <c:pt idx="45">
                  <c:v>83.107882739910025</c:v>
                </c:pt>
                <c:pt idx="46">
                  <c:v>82.873338451890888</c:v>
                </c:pt>
                <c:pt idx="47">
                  <c:v>82.633856794521066</c:v>
                </c:pt>
                <c:pt idx="48">
                  <c:v>82.390787272520313</c:v>
                </c:pt>
                <c:pt idx="49">
                  <c:v>82.145464049508078</c:v>
                </c:pt>
                <c:pt idx="50">
                  <c:v>81.899184899623151</c:v>
                </c:pt>
                <c:pt idx="51">
                  <c:v>81.65319210843515</c:v>
                </c:pt>
                <c:pt idx="52">
                  <c:v>81.408655843627329</c:v>
                </c:pt>
                <c:pt idx="53">
                  <c:v>81.166660366554524</c:v>
                </c:pt>
                <c:pt idx="54">
                  <c:v>80.928193299377114</c:v>
                </c:pt>
                <c:pt idx="55">
                  <c:v>80.69413801054975</c:v>
                </c:pt>
                <c:pt idx="56">
                  <c:v>80.465269043710407</c:v>
                </c:pt>
                <c:pt idx="57">
                  <c:v>80.242250398684263</c:v>
                </c:pt>
                <c:pt idx="58">
                  <c:v>80.025636382817169</c:v>
                </c:pt>
                <c:pt idx="59">
                  <c:v>79.815874687890343</c:v>
                </c:pt>
                <c:pt idx="60">
                  <c:v>79.613311311768371</c:v>
                </c:pt>
                <c:pt idx="61">
                  <c:v>79.418196932161322</c:v>
                </c:pt>
                <c:pt idx="62">
                  <c:v>79.230694348650985</c:v>
                </c:pt>
                <c:pt idx="63">
                  <c:v>79.050886633982728</c:v>
                </c:pt>
                <c:pt idx="64">
                  <c:v>78.878785671950808</c:v>
                </c:pt>
                <c:pt idx="65">
                  <c:v>78.714340802650881</c:v>
                </c:pt>
                <c:pt idx="66">
                  <c:v>78.557447342616342</c:v>
                </c:pt>
                <c:pt idx="67">
                  <c:v>78.407954794256966</c:v>
                </c:pt>
                <c:pt idx="68">
                  <c:v>78.265674603689632</c:v>
                </c:pt>
                <c:pt idx="69">
                  <c:v>78.130387366818056</c:v>
                </c:pt>
                <c:pt idx="70">
                  <c:v>78.001849419355011</c:v>
                </c:pt>
                <c:pt idx="71">
                  <c:v>77.879798776901097</c:v>
                </c:pt>
                <c:pt idx="72">
                  <c:v>77.763960416128413</c:v>
                </c:pt>
                <c:pt idx="73">
                  <c:v>77.654050907815858</c:v>
                </c:pt>
                <c:pt idx="74">
                  <c:v>77.549782427390014</c:v>
                </c:pt>
                <c:pt idx="75">
                  <c:v>77.450866179312968</c:v>
                </c:pt>
                <c:pt idx="76">
                  <c:v>77.357015278752755</c:v>
                </c:pt>
                <c:pt idx="77">
                  <c:v>77.267947138089724</c:v>
                </c:pt>
                <c:pt idx="78">
                  <c:v>77.183385407554653</c:v>
                </c:pt>
                <c:pt idx="79">
                  <c:v>77.103061519187705</c:v>
                </c:pt>
                <c:pt idx="80">
                  <c:v>77.026715881829261</c:v>
                </c:pt>
                <c:pt idx="81">
                  <c:v>76.954098772397742</c:v>
                </c:pt>
                <c:pt idx="82">
                  <c:v>76.884970965605774</c:v>
                </c:pt>
                <c:pt idx="83">
                  <c:v>76.819104140781519</c:v>
                </c:pt>
                <c:pt idx="84">
                  <c:v>76.756281100798731</c:v>
                </c:pt>
                <c:pt idx="85">
                  <c:v>76.696295834437137</c:v>
                </c:pt>
                <c:pt idx="86">
                  <c:v>76.638953449908357</c:v>
                </c:pt>
                <c:pt idx="87">
                  <c:v>76.584070003868277</c:v>
                </c:pt>
                <c:pt idx="88">
                  <c:v>76.531472247050587</c:v>
                </c:pt>
                <c:pt idx="89">
                  <c:v>76.480997304726401</c:v>
                </c:pt>
                <c:pt idx="90">
                  <c:v>76.432492307534389</c:v>
                </c:pt>
                <c:pt idx="91">
                  <c:v>76.385813985838439</c:v>
                </c:pt>
                <c:pt idx="92">
                  <c:v>76.340828238646296</c:v>
                </c:pt>
                <c:pt idx="93">
                  <c:v>76.29740968624985</c:v>
                </c:pt>
                <c:pt idx="94">
                  <c:v>76.255441214110235</c:v>
                </c:pt>
                <c:pt idx="95">
                  <c:v>76.214813514086501</c:v>
                </c:pt>
                <c:pt idx="96">
                  <c:v>76.175424627878741</c:v>
                </c:pt>
                <c:pt idx="97">
                  <c:v>76.137179496501659</c:v>
                </c:pt>
                <c:pt idx="98">
                  <c:v>76.099989518706749</c:v>
                </c:pt>
                <c:pt idx="99">
                  <c:v>76.063772120508105</c:v>
                </c:pt>
                <c:pt idx="100">
                  <c:v>76.028450337326404</c:v>
                </c:pt>
                <c:pt idx="101">
                  <c:v>75.993952409727797</c:v>
                </c:pt>
                <c:pt idx="102">
                  <c:v>75.960211393288446</c:v>
                </c:pt>
                <c:pt idx="103">
                  <c:v>75.92716478274771</c:v>
                </c:pt>
                <c:pt idx="104">
                  <c:v>75.894754150314412</c:v>
                </c:pt>
                <c:pt idx="105">
                  <c:v>75.862924797748477</c:v>
                </c:pt>
                <c:pt idx="106">
                  <c:v>75.831625421652504</c:v>
                </c:pt>
                <c:pt idx="107">
                  <c:v>75.800807791262187</c:v>
                </c:pt>
                <c:pt idx="108">
                  <c:v>75.77042643791998</c:v>
                </c:pt>
                <c:pt idx="109">
                  <c:v>75.740438355347834</c:v>
                </c:pt>
                <c:pt idx="110">
                  <c:v>75.71080270979833</c:v>
                </c:pt>
                <c:pt idx="111">
                  <c:v>75.681480559160562</c:v>
                </c:pt>
                <c:pt idx="112">
                  <c:v>75.652434580123028</c:v>
                </c:pt>
                <c:pt idx="113">
                  <c:v>75.62362880255499</c:v>
                </c:pt>
                <c:pt idx="114">
                  <c:v>75.595028350359414</c:v>
                </c:pt>
                <c:pt idx="115">
                  <c:v>75.56659918817688</c:v>
                </c:pt>
                <c:pt idx="116">
                  <c:v>75.538307873486517</c:v>
                </c:pt>
                <c:pt idx="117">
                  <c:v>75.510121313856715</c:v>
                </c:pt>
                <c:pt idx="118">
                  <c:v>75.482006529355004</c:v>
                </c:pt>
                <c:pt idx="119">
                  <c:v>75.453930420431874</c:v>
                </c:pt>
                <c:pt idx="120">
                  <c:v>75.425859541957948</c:v>
                </c:pt>
                <c:pt idx="121">
                  <c:v>75.397759884518649</c:v>
                </c:pt>
                <c:pt idx="122">
                  <c:v>75.369596664559964</c:v>
                </c:pt>
                <c:pt idx="123">
                  <c:v>75.341334125535397</c:v>
                </c:pt>
                <c:pt idx="124">
                  <c:v>75.312935352827324</c:v>
                </c:pt>
                <c:pt idx="125">
                  <c:v>75.284362105899518</c:v>
                </c:pt>
                <c:pt idx="126">
                  <c:v>75.255574671875763</c:v>
                </c:pt>
                <c:pt idx="127">
                  <c:v>75.226531745511977</c:v>
                </c:pt>
                <c:pt idx="128">
                  <c:v>75.197190341317906</c:v>
                </c:pt>
                <c:pt idx="129">
                  <c:v>75.167505744349711</c:v>
                </c:pt>
                <c:pt idx="130">
                  <c:v>75.13743150689676</c:v>
                </c:pt>
                <c:pt idx="131">
                  <c:v>75.106919498865523</c:v>
                </c:pt>
                <c:pt idx="132">
                  <c:v>75.075920020049807</c:v>
                </c:pt>
                <c:pt idx="133">
                  <c:v>75.044381982588277</c:v>
                </c:pt>
                <c:pt idx="134">
                  <c:v>75.012253171654748</c:v>
                </c:pt>
                <c:pt idx="135">
                  <c:v>74.979480591701801</c:v>
                </c:pt>
                <c:pt idx="136">
                  <c:v>74.94601090428695</c:v>
                </c:pt>
                <c:pt idx="137">
                  <c:v>74.911790961558324</c:v>
                </c:pt>
                <c:pt idx="138">
                  <c:v>74.876768436793768</c:v>
                </c:pt>
                <c:pt idx="139">
                  <c:v>74.840892549935674</c:v>
                </c:pt>
                <c:pt idx="140">
                  <c:v>74.804114881855185</c:v>
                </c:pt>
                <c:pt idx="141">
                  <c:v>74.766390266194733</c:v>
                </c:pt>
                <c:pt idx="142">
                  <c:v>74.727677742233084</c:v>
                </c:pt>
                <c:pt idx="143">
                  <c:v>74.687941546542277</c:v>
                </c:pt>
                <c:pt idx="144">
                  <c:v>74.647152115599354</c:v>
                </c:pt>
                <c:pt idx="145">
                  <c:v>74.605287066398574</c:v>
                </c:pt>
                <c:pt idx="146">
                  <c:v>74.562332117961489</c:v>
                </c:pt>
                <c:pt idx="147">
                  <c:v>74.518281913966263</c:v>
                </c:pt>
                <c:pt idx="148">
                  <c:v>74.473140705988115</c:v>
                </c:pt>
                <c:pt idx="149">
                  <c:v>74.426922858450098</c:v>
                </c:pt>
                <c:pt idx="150">
                  <c:v>74.379653140567598</c:v>
                </c:pt>
                <c:pt idx="151">
                  <c:v>74.331366777373745</c:v>
                </c:pt>
                <c:pt idx="152">
                  <c:v>74.2821092411303</c:v>
                </c:pt>
                <c:pt idx="153">
                  <c:v>74.2319357756096</c:v>
                </c:pt>
                <c:pt idx="154">
                  <c:v>74.180910658185184</c:v>
                </c:pt>
                <c:pt idx="155">
                  <c:v>74.129106217521752</c:v>
                </c:pt>
                <c:pt idx="156">
                  <c:v>74.07660163694139</c:v>
                </c:pt>
                <c:pt idx="157">
                  <c:v>74.023481584296121</c:v>
                </c:pt>
                <c:pt idx="158">
                  <c:v>73.969834717544913</c:v>
                </c:pt>
                <c:pt idx="159">
                  <c:v>73.915752120575732</c:v>
                </c:pt>
                <c:pt idx="160">
                  <c:v>73.8613257257676</c:v>
                </c:pt>
                <c:pt idx="161">
                  <c:v>73.806646778311773</c:v>
                </c:pt>
                <c:pt idx="162">
                  <c:v>73.75180439267055</c:v>
                </c:pt>
                <c:pt idx="163">
                  <c:v>73.696884244278067</c:v>
                </c:pt>
                <c:pt idx="164">
                  <c:v>73.641967430401237</c:v>
                </c:pt>
                <c:pt idx="165">
                  <c:v>73.587129523798708</c:v>
                </c:pt>
                <c:pt idx="166">
                  <c:v>73.532439832268565</c:v>
                </c:pt>
                <c:pt idx="167">
                  <c:v>73.477960867105196</c:v>
                </c:pt>
                <c:pt idx="168">
                  <c:v>73.423748014501669</c:v>
                </c:pt>
                <c:pt idx="169">
                  <c:v>73.369849396466023</c:v>
                </c:pt>
                <c:pt idx="170">
                  <c:v>73.316305902111964</c:v>
                </c:pt>
                <c:pt idx="171">
                  <c:v>73.263151366303589</c:v>
                </c:pt>
                <c:pt idx="172">
                  <c:v>73.210412870501955</c:v>
                </c:pt>
                <c:pt idx="173">
                  <c:v>73.158111140083093</c:v>
                </c:pt>
                <c:pt idx="174">
                  <c:v>73.106261013114334</c:v>
                </c:pt>
                <c:pt idx="175">
                  <c:v>73.054871957287588</c:v>
                </c:pt>
                <c:pt idx="176">
                  <c:v>73.003948614119523</c:v>
                </c:pt>
                <c:pt idx="177">
                  <c:v>72.953491352361013</c:v>
                </c:pt>
                <c:pt idx="178">
                  <c:v>72.90349681557295</c:v>
                </c:pt>
                <c:pt idx="179">
                  <c:v>72.853958451830337</c:v>
                </c:pt>
                <c:pt idx="180">
                  <c:v>72.804867016364582</c:v>
                </c:pt>
                <c:pt idx="181">
                  <c:v>72.756211040546589</c:v>
                </c:pt>
                <c:pt idx="182">
                  <c:v>72.707977262888775</c:v>
                </c:pt>
                <c:pt idx="183">
                  <c:v>72.660151019677571</c:v>
                </c:pt>
                <c:pt idx="184">
                  <c:v>72.612716594434573</c:v>
                </c:pt>
                <c:pt idx="185">
                  <c:v>72.565657526663614</c:v>
                </c:pt>
                <c:pt idx="186">
                  <c:v>72.518956881300511</c:v>
                </c:pt>
                <c:pt idx="187">
                  <c:v>72.472597480977313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86.512</c:v>
                </c:pt>
                <c:pt idx="1">
                  <c:v>85.561000000000007</c:v>
                </c:pt>
                <c:pt idx="2">
                  <c:v>86.39</c:v>
                </c:pt>
                <c:pt idx="3">
                  <c:v>86.072999999999993</c:v>
                </c:pt>
                <c:pt idx="4">
                  <c:v>85.950999999999993</c:v>
                </c:pt>
                <c:pt idx="5">
                  <c:v>86.340999999999994</c:v>
                </c:pt>
                <c:pt idx="6">
                  <c:v>85.146000000000001</c:v>
                </c:pt>
                <c:pt idx="7">
                  <c:v>84.049000000000007</c:v>
                </c:pt>
                <c:pt idx="8">
                  <c:v>85</c:v>
                </c:pt>
                <c:pt idx="9">
                  <c:v>84.731999999999999</c:v>
                </c:pt>
                <c:pt idx="10">
                  <c:v>82.438999999999993</c:v>
                </c:pt>
                <c:pt idx="11">
                  <c:v>84.39</c:v>
                </c:pt>
                <c:pt idx="12">
                  <c:v>85.072999999999993</c:v>
                </c:pt>
                <c:pt idx="13">
                  <c:v>84.462999999999994</c:v>
                </c:pt>
                <c:pt idx="14">
                  <c:v>84.902000000000001</c:v>
                </c:pt>
                <c:pt idx="15">
                  <c:v>85.268000000000001</c:v>
                </c:pt>
                <c:pt idx="16">
                  <c:v>84.537000000000006</c:v>
                </c:pt>
                <c:pt idx="17">
                  <c:v>85.024000000000001</c:v>
                </c:pt>
                <c:pt idx="18">
                  <c:v>84.194999999999993</c:v>
                </c:pt>
                <c:pt idx="19">
                  <c:v>84.415000000000006</c:v>
                </c:pt>
                <c:pt idx="20">
                  <c:v>84.853999999999999</c:v>
                </c:pt>
                <c:pt idx="21">
                  <c:v>85.22</c:v>
                </c:pt>
                <c:pt idx="22">
                  <c:v>84.488</c:v>
                </c:pt>
                <c:pt idx="23">
                  <c:v>85.634</c:v>
                </c:pt>
                <c:pt idx="24">
                  <c:v>85.78</c:v>
                </c:pt>
                <c:pt idx="25">
                  <c:v>85.512</c:v>
                </c:pt>
                <c:pt idx="26">
                  <c:v>86.097999999999999</c:v>
                </c:pt>
                <c:pt idx="27">
                  <c:v>85.39</c:v>
                </c:pt>
                <c:pt idx="28">
                  <c:v>87.805000000000007</c:v>
                </c:pt>
                <c:pt idx="29">
                  <c:v>88.584999999999994</c:v>
                </c:pt>
                <c:pt idx="30">
                  <c:v>87.683000000000007</c:v>
                </c:pt>
                <c:pt idx="31">
                  <c:v>88.488</c:v>
                </c:pt>
                <c:pt idx="32">
                  <c:v>88.268000000000001</c:v>
                </c:pt>
                <c:pt idx="33">
                  <c:v>88.805000000000007</c:v>
                </c:pt>
                <c:pt idx="34">
                  <c:v>89.146000000000001</c:v>
                </c:pt>
                <c:pt idx="35">
                  <c:v>90.78</c:v>
                </c:pt>
                <c:pt idx="36">
                  <c:v>90.537000000000006</c:v>
                </c:pt>
                <c:pt idx="37">
                  <c:v>90.706999999999994</c:v>
                </c:pt>
                <c:pt idx="38">
                  <c:v>91.268000000000001</c:v>
                </c:pt>
                <c:pt idx="39">
                  <c:v>91.853999999999999</c:v>
                </c:pt>
                <c:pt idx="40">
                  <c:v>91.756</c:v>
                </c:pt>
                <c:pt idx="41">
                  <c:v>94.584999999999994</c:v>
                </c:pt>
                <c:pt idx="42">
                  <c:v>95.268000000000001</c:v>
                </c:pt>
                <c:pt idx="43">
                  <c:v>95.512</c:v>
                </c:pt>
                <c:pt idx="44">
                  <c:v>98.61</c:v>
                </c:pt>
                <c:pt idx="45">
                  <c:v>99.462999999999994</c:v>
                </c:pt>
                <c:pt idx="46">
                  <c:v>101.61</c:v>
                </c:pt>
                <c:pt idx="47">
                  <c:v>104.634</c:v>
                </c:pt>
                <c:pt idx="48">
                  <c:v>108.53700000000001</c:v>
                </c:pt>
                <c:pt idx="49">
                  <c:v>114.634</c:v>
                </c:pt>
                <c:pt idx="50">
                  <c:v>121.92700000000001</c:v>
                </c:pt>
                <c:pt idx="51">
                  <c:v>133.43899999999999</c:v>
                </c:pt>
                <c:pt idx="52">
                  <c:v>148.04900000000001</c:v>
                </c:pt>
                <c:pt idx="53">
                  <c:v>164.19499999999999</c:v>
                </c:pt>
                <c:pt idx="54">
                  <c:v>182.22</c:v>
                </c:pt>
                <c:pt idx="55">
                  <c:v>199.07300000000001</c:v>
                </c:pt>
                <c:pt idx="56">
                  <c:v>213.17099999999999</c:v>
                </c:pt>
                <c:pt idx="57">
                  <c:v>225.29300000000001</c:v>
                </c:pt>
                <c:pt idx="58">
                  <c:v>232.732</c:v>
                </c:pt>
                <c:pt idx="59">
                  <c:v>237.87799999999999</c:v>
                </c:pt>
                <c:pt idx="60">
                  <c:v>240.34100000000001</c:v>
                </c:pt>
                <c:pt idx="61">
                  <c:v>239.63399999999999</c:v>
                </c:pt>
                <c:pt idx="62">
                  <c:v>233.70699999999999</c:v>
                </c:pt>
                <c:pt idx="63">
                  <c:v>224.36600000000001</c:v>
                </c:pt>
                <c:pt idx="64">
                  <c:v>206.43899999999999</c:v>
                </c:pt>
                <c:pt idx="65">
                  <c:v>178.04900000000001</c:v>
                </c:pt>
                <c:pt idx="66">
                  <c:v>146.512</c:v>
                </c:pt>
                <c:pt idx="67">
                  <c:v>112.22</c:v>
                </c:pt>
                <c:pt idx="68">
                  <c:v>93.171000000000006</c:v>
                </c:pt>
                <c:pt idx="69">
                  <c:v>84.805000000000007</c:v>
                </c:pt>
                <c:pt idx="70">
                  <c:v>86.537000000000006</c:v>
                </c:pt>
                <c:pt idx="71">
                  <c:v>90.805000000000007</c:v>
                </c:pt>
                <c:pt idx="72">
                  <c:v>94.902000000000001</c:v>
                </c:pt>
                <c:pt idx="73">
                  <c:v>101.31699999999999</c:v>
                </c:pt>
                <c:pt idx="74">
                  <c:v>108.366</c:v>
                </c:pt>
                <c:pt idx="75">
                  <c:v>115.122</c:v>
                </c:pt>
                <c:pt idx="76">
                  <c:v>126.41500000000001</c:v>
                </c:pt>
                <c:pt idx="77">
                  <c:v>139.268</c:v>
                </c:pt>
                <c:pt idx="78">
                  <c:v>152.07300000000001</c:v>
                </c:pt>
                <c:pt idx="79">
                  <c:v>165.29300000000001</c:v>
                </c:pt>
                <c:pt idx="80">
                  <c:v>176.976</c:v>
                </c:pt>
                <c:pt idx="81">
                  <c:v>185.61</c:v>
                </c:pt>
                <c:pt idx="82">
                  <c:v>191.70699999999999</c:v>
                </c:pt>
                <c:pt idx="83">
                  <c:v>193.29300000000001</c:v>
                </c:pt>
                <c:pt idx="84">
                  <c:v>191.68299999999999</c:v>
                </c:pt>
                <c:pt idx="85">
                  <c:v>185.78</c:v>
                </c:pt>
                <c:pt idx="86">
                  <c:v>171.732</c:v>
                </c:pt>
                <c:pt idx="87">
                  <c:v>152.04900000000001</c:v>
                </c:pt>
                <c:pt idx="88">
                  <c:v>126.68300000000001</c:v>
                </c:pt>
                <c:pt idx="89">
                  <c:v>99.244</c:v>
                </c:pt>
                <c:pt idx="90">
                  <c:v>79.293000000000006</c:v>
                </c:pt>
                <c:pt idx="91">
                  <c:v>73.706999999999994</c:v>
                </c:pt>
                <c:pt idx="92">
                  <c:v>74.853999999999999</c:v>
                </c:pt>
                <c:pt idx="93">
                  <c:v>74.78</c:v>
                </c:pt>
                <c:pt idx="94">
                  <c:v>74.438999999999993</c:v>
                </c:pt>
                <c:pt idx="95">
                  <c:v>74.268000000000001</c:v>
                </c:pt>
                <c:pt idx="96">
                  <c:v>75.194999999999993</c:v>
                </c:pt>
                <c:pt idx="97">
                  <c:v>76.122</c:v>
                </c:pt>
                <c:pt idx="98">
                  <c:v>75.878</c:v>
                </c:pt>
                <c:pt idx="99">
                  <c:v>76.22</c:v>
                </c:pt>
                <c:pt idx="100">
                  <c:v>75.805000000000007</c:v>
                </c:pt>
                <c:pt idx="101">
                  <c:v>76.415000000000006</c:v>
                </c:pt>
                <c:pt idx="102">
                  <c:v>76.683000000000007</c:v>
                </c:pt>
                <c:pt idx="103">
                  <c:v>76.194999999999993</c:v>
                </c:pt>
                <c:pt idx="104">
                  <c:v>75.950999999999993</c:v>
                </c:pt>
                <c:pt idx="105">
                  <c:v>77.659000000000006</c:v>
                </c:pt>
                <c:pt idx="106">
                  <c:v>76.756</c:v>
                </c:pt>
                <c:pt idx="107">
                  <c:v>77.072999999999993</c:v>
                </c:pt>
                <c:pt idx="108">
                  <c:v>77.415000000000006</c:v>
                </c:pt>
                <c:pt idx="109">
                  <c:v>77.268000000000001</c:v>
                </c:pt>
                <c:pt idx="110">
                  <c:v>77.634</c:v>
                </c:pt>
                <c:pt idx="111">
                  <c:v>77.78</c:v>
                </c:pt>
                <c:pt idx="112">
                  <c:v>78.853999999999999</c:v>
                </c:pt>
                <c:pt idx="113">
                  <c:v>79.488</c:v>
                </c:pt>
                <c:pt idx="114">
                  <c:v>79.415000000000006</c:v>
                </c:pt>
                <c:pt idx="115">
                  <c:v>78.438999999999993</c:v>
                </c:pt>
                <c:pt idx="116">
                  <c:v>79.462999999999994</c:v>
                </c:pt>
                <c:pt idx="117">
                  <c:v>81</c:v>
                </c:pt>
                <c:pt idx="118">
                  <c:v>82.512</c:v>
                </c:pt>
                <c:pt idx="119">
                  <c:v>84.683000000000007</c:v>
                </c:pt>
                <c:pt idx="120">
                  <c:v>85.731999999999999</c:v>
                </c:pt>
                <c:pt idx="121">
                  <c:v>87.049000000000007</c:v>
                </c:pt>
                <c:pt idx="122">
                  <c:v>86.462999999999994</c:v>
                </c:pt>
                <c:pt idx="123">
                  <c:v>87.634</c:v>
                </c:pt>
                <c:pt idx="124">
                  <c:v>86.194999999999993</c:v>
                </c:pt>
                <c:pt idx="125">
                  <c:v>84.78</c:v>
                </c:pt>
                <c:pt idx="126">
                  <c:v>83.634</c:v>
                </c:pt>
                <c:pt idx="127">
                  <c:v>82.194999999999993</c:v>
                </c:pt>
                <c:pt idx="128">
                  <c:v>79.561000000000007</c:v>
                </c:pt>
                <c:pt idx="129">
                  <c:v>80.171000000000006</c:v>
                </c:pt>
                <c:pt idx="130">
                  <c:v>78.049000000000007</c:v>
                </c:pt>
                <c:pt idx="131">
                  <c:v>75.78</c:v>
                </c:pt>
                <c:pt idx="132">
                  <c:v>77.22</c:v>
                </c:pt>
                <c:pt idx="133">
                  <c:v>74.049000000000007</c:v>
                </c:pt>
                <c:pt idx="134">
                  <c:v>74.853999999999999</c:v>
                </c:pt>
                <c:pt idx="135">
                  <c:v>76.293000000000006</c:v>
                </c:pt>
                <c:pt idx="136">
                  <c:v>74</c:v>
                </c:pt>
                <c:pt idx="137">
                  <c:v>74.146000000000001</c:v>
                </c:pt>
                <c:pt idx="138">
                  <c:v>73.512</c:v>
                </c:pt>
                <c:pt idx="139">
                  <c:v>73.950999999999993</c:v>
                </c:pt>
                <c:pt idx="140">
                  <c:v>75.049000000000007</c:v>
                </c:pt>
                <c:pt idx="141">
                  <c:v>73</c:v>
                </c:pt>
                <c:pt idx="142">
                  <c:v>72</c:v>
                </c:pt>
                <c:pt idx="143">
                  <c:v>74.438999999999993</c:v>
                </c:pt>
                <c:pt idx="144">
                  <c:v>75.293000000000006</c:v>
                </c:pt>
                <c:pt idx="145">
                  <c:v>76.853999999999999</c:v>
                </c:pt>
                <c:pt idx="146">
                  <c:v>77.316999999999993</c:v>
                </c:pt>
                <c:pt idx="147">
                  <c:v>78.415000000000006</c:v>
                </c:pt>
                <c:pt idx="148">
                  <c:v>78.561000000000007</c:v>
                </c:pt>
                <c:pt idx="149">
                  <c:v>78.561000000000007</c:v>
                </c:pt>
                <c:pt idx="150">
                  <c:v>79.853999999999999</c:v>
                </c:pt>
                <c:pt idx="151">
                  <c:v>80.097999999999999</c:v>
                </c:pt>
                <c:pt idx="152">
                  <c:v>80.22</c:v>
                </c:pt>
                <c:pt idx="153">
                  <c:v>79.805000000000007</c:v>
                </c:pt>
                <c:pt idx="154">
                  <c:v>77.072999999999993</c:v>
                </c:pt>
                <c:pt idx="155">
                  <c:v>76.683000000000007</c:v>
                </c:pt>
                <c:pt idx="156">
                  <c:v>76.61</c:v>
                </c:pt>
                <c:pt idx="157">
                  <c:v>75.415000000000006</c:v>
                </c:pt>
                <c:pt idx="158">
                  <c:v>74.268000000000001</c:v>
                </c:pt>
                <c:pt idx="159">
                  <c:v>75.072999999999993</c:v>
                </c:pt>
                <c:pt idx="160">
                  <c:v>73.488</c:v>
                </c:pt>
                <c:pt idx="161">
                  <c:v>71.927000000000007</c:v>
                </c:pt>
                <c:pt idx="162">
                  <c:v>72.561000000000007</c:v>
                </c:pt>
                <c:pt idx="163">
                  <c:v>72.902000000000001</c:v>
                </c:pt>
                <c:pt idx="164">
                  <c:v>73.975999999999999</c:v>
                </c:pt>
                <c:pt idx="165">
                  <c:v>74.122</c:v>
                </c:pt>
                <c:pt idx="166">
                  <c:v>72.805000000000007</c:v>
                </c:pt>
                <c:pt idx="167">
                  <c:v>72.537000000000006</c:v>
                </c:pt>
                <c:pt idx="168">
                  <c:v>71.61</c:v>
                </c:pt>
                <c:pt idx="169">
                  <c:v>71.488</c:v>
                </c:pt>
                <c:pt idx="170">
                  <c:v>72.22</c:v>
                </c:pt>
                <c:pt idx="171">
                  <c:v>73.683000000000007</c:v>
                </c:pt>
                <c:pt idx="172">
                  <c:v>72.561000000000007</c:v>
                </c:pt>
                <c:pt idx="173">
                  <c:v>72.512</c:v>
                </c:pt>
                <c:pt idx="174">
                  <c:v>72.561000000000007</c:v>
                </c:pt>
                <c:pt idx="175">
                  <c:v>72.316999999999993</c:v>
                </c:pt>
                <c:pt idx="176">
                  <c:v>72.024000000000001</c:v>
                </c:pt>
                <c:pt idx="177">
                  <c:v>71.171000000000006</c:v>
                </c:pt>
                <c:pt idx="178">
                  <c:v>71</c:v>
                </c:pt>
                <c:pt idx="179">
                  <c:v>72.049000000000007</c:v>
                </c:pt>
                <c:pt idx="180">
                  <c:v>71.097999999999999</c:v>
                </c:pt>
                <c:pt idx="181">
                  <c:v>71.146000000000001</c:v>
                </c:pt>
                <c:pt idx="182">
                  <c:v>71.78</c:v>
                </c:pt>
                <c:pt idx="183">
                  <c:v>72.462999999999994</c:v>
                </c:pt>
                <c:pt idx="184">
                  <c:v>72.171000000000006</c:v>
                </c:pt>
                <c:pt idx="185">
                  <c:v>73.561000000000007</c:v>
                </c:pt>
                <c:pt idx="186">
                  <c:v>72.512</c:v>
                </c:pt>
                <c:pt idx="187">
                  <c:v>72.975999999999999</c:v>
                </c:pt>
                <c:pt idx="188">
                  <c:v>72.244</c:v>
                </c:pt>
                <c:pt idx="189">
                  <c:v>73.683000000000007</c:v>
                </c:pt>
                <c:pt idx="190">
                  <c:v>72.683000000000007</c:v>
                </c:pt>
                <c:pt idx="191">
                  <c:v>73.634</c:v>
                </c:pt>
                <c:pt idx="192">
                  <c:v>72.731999999999999</c:v>
                </c:pt>
                <c:pt idx="193">
                  <c:v>72.634</c:v>
                </c:pt>
                <c:pt idx="194">
                  <c:v>72.340999999999994</c:v>
                </c:pt>
                <c:pt idx="195">
                  <c:v>72.415000000000006</c:v>
                </c:pt>
                <c:pt idx="196">
                  <c:v>71.634</c:v>
                </c:pt>
                <c:pt idx="197">
                  <c:v>71.316999999999993</c:v>
                </c:pt>
                <c:pt idx="198">
                  <c:v>72.488</c:v>
                </c:pt>
                <c:pt idx="199">
                  <c:v>73.853999999999999</c:v>
                </c:pt>
                <c:pt idx="200">
                  <c:v>72.244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83.501514559857384</c:v>
                </c:pt>
                <c:pt idx="1">
                  <c:v>83.643367345211615</c:v>
                </c:pt>
                <c:pt idx="2">
                  <c:v>83.784025409826768</c:v>
                </c:pt>
                <c:pt idx="3">
                  <c:v>83.923345766341214</c:v>
                </c:pt>
                <c:pt idx="4">
                  <c:v>84.061170286021834</c:v>
                </c:pt>
                <c:pt idx="5">
                  <c:v>84.197324385869621</c:v>
                </c:pt>
                <c:pt idx="6">
                  <c:v>84.331615657858308</c:v>
                </c:pt>
                <c:pt idx="7">
                  <c:v>84.463832451109568</c:v>
                </c:pt>
                <c:pt idx="8">
                  <c:v>84.59374242198794</c:v>
                </c:pt>
                <c:pt idx="9">
                  <c:v>84.72109107226801</c:v>
                </c:pt>
                <c:pt idx="10">
                  <c:v>84.845600301994494</c:v>
                </c:pt>
                <c:pt idx="11">
                  <c:v>84.966967011886624</c:v>
                </c:pt>
                <c:pt idx="12">
                  <c:v>85.084861800920422</c:v>
                </c:pt>
                <c:pt idx="13">
                  <c:v>85.198927819333946</c:v>
                </c:pt>
                <c:pt idx="14">
                  <c:v>85.308779857872324</c:v>
                </c:pt>
                <c:pt idx="15">
                  <c:v>85.414003784095613</c:v>
                </c:pt>
                <c:pt idx="16">
                  <c:v>85.514156481582802</c:v>
                </c:pt>
                <c:pt idx="17">
                  <c:v>85.608766516618829</c:v>
                </c:pt>
                <c:pt idx="18">
                  <c:v>85.697335862797217</c:v>
                </c:pt>
                <c:pt idx="19">
                  <c:v>85.779343176718612</c:v>
                </c:pt>
                <c:pt idx="20">
                  <c:v>85.854249366089249</c:v>
                </c:pt>
                <c:pt idx="21">
                  <c:v>85.921506564486606</c:v>
                </c:pt>
                <c:pt idx="22">
                  <c:v>85.980572177321477</c:v>
                </c:pt>
                <c:pt idx="23">
                  <c:v>86.030930457436952</c:v>
                </c:pt>
                <c:pt idx="24">
                  <c:v>86.072125185086293</c:v>
                </c:pt>
                <c:pt idx="25">
                  <c:v>86.103808551277254</c:v>
                </c:pt>
                <c:pt idx="26">
                  <c:v>86.125813356146196</c:v>
                </c:pt>
                <c:pt idx="27">
                  <c:v>86.138258189986956</c:v>
                </c:pt>
                <c:pt idx="28">
                  <c:v>86.14169836166522</c:v>
                </c:pt>
                <c:pt idx="29">
                  <c:v>86.137338874975981</c:v>
                </c:pt>
                <c:pt idx="30">
                  <c:v>86.12732947128859</c:v>
                </c:pt>
                <c:pt idx="31">
                  <c:v>86.115165185211936</c:v>
                </c:pt>
                <c:pt idx="32">
                  <c:v>86.106218256162876</c:v>
                </c:pt>
                <c:pt idx="33">
                  <c:v>86.108427550092699</c:v>
                </c:pt>
                <c:pt idx="34">
                  <c:v>86.133168511677454</c:v>
                </c:pt>
                <c:pt idx="35">
                  <c:v>86.19631848638231</c:v>
                </c:pt>
                <c:pt idx="36">
                  <c:v>86.319517339072689</c:v>
                </c:pt>
                <c:pt idx="37">
                  <c:v>86.5316001513294</c:v>
                </c:pt>
                <c:pt idx="38">
                  <c:v>86.870146471707855</c:v>
                </c:pt>
                <c:pt idx="39">
                  <c:v>87.383049237262895</c:v>
                </c:pt>
                <c:pt idx="40">
                  <c:v>88.129957764281826</c:v>
                </c:pt>
                <c:pt idx="41">
                  <c:v>89.183396845851462</c:v>
                </c:pt>
                <c:pt idx="42">
                  <c:v>90.629314058485761</c:v>
                </c:pt>
                <c:pt idx="43">
                  <c:v>92.566768254471711</c:v>
                </c:pt>
                <c:pt idx="44">
                  <c:v>95.106454124830933</c:v>
                </c:pt>
                <c:pt idx="45">
                  <c:v>98.367771681621861</c:v>
                </c:pt>
                <c:pt idx="46">
                  <c:v>102.47420572977873</c:v>
                </c:pt>
                <c:pt idx="47">
                  <c:v>107.54688617225941</c:v>
                </c:pt>
                <c:pt idx="48">
                  <c:v>113.69635739360452</c:v>
                </c:pt>
                <c:pt idx="49">
                  <c:v>121.01278866652973</c:v>
                </c:pt>
                <c:pt idx="50">
                  <c:v>129.55509286943439</c:v>
                </c:pt>
                <c:pt idx="51">
                  <c:v>139.33966043944923</c:v>
                </c:pt>
                <c:pt idx="52">
                  <c:v>150.32960376294869</c:v>
                </c:pt>
                <c:pt idx="53">
                  <c:v>162.42539021831908</c:v>
                </c:pt>
                <c:pt idx="54">
                  <c:v>175.45703718578514</c:v>
                </c:pt>
                <c:pt idx="55">
                  <c:v>189.17535527437025</c:v>
                </c:pt>
                <c:pt idx="56">
                  <c:v>203.23272062263254</c:v>
                </c:pt>
                <c:pt idx="57">
                  <c:v>217.13153480123853</c:v>
                </c:pt>
                <c:pt idx="58">
                  <c:v>230.10987999884648</c:v>
                </c:pt>
                <c:pt idx="59">
                  <c:v>240.95889662886137</c:v>
                </c:pt>
                <c:pt idx="60">
                  <c:v>247.86327274716584</c:v>
                </c:pt>
                <c:pt idx="61">
                  <c:v>248.50235575908036</c:v>
                </c:pt>
                <c:pt idx="62">
                  <c:v>240.68335339704581</c:v>
                </c:pt>
                <c:pt idx="63">
                  <c:v>223.48550705350587</c:v>
                </c:pt>
                <c:pt idx="64">
                  <c:v>198.33204064955225</c:v>
                </c:pt>
                <c:pt idx="65">
                  <c:v>169.09918371606844</c:v>
                </c:pt>
                <c:pt idx="66">
                  <c:v>140.8595912515234</c:v>
                </c:pt>
                <c:pt idx="67">
                  <c:v>117.90729204893404</c:v>
                </c:pt>
                <c:pt idx="68">
                  <c:v>102.32541539958478</c:v>
                </c:pt>
                <c:pt idx="69">
                  <c:v>93.884641896166741</c:v>
                </c:pt>
                <c:pt idx="70">
                  <c:v>91.00521869349933</c:v>
                </c:pt>
                <c:pt idx="71">
                  <c:v>91.908185523148887</c:v>
                </c:pt>
                <c:pt idx="72">
                  <c:v>95.297731784993175</c:v>
                </c:pt>
                <c:pt idx="73">
                  <c:v>100.48357610721493</c:v>
                </c:pt>
                <c:pt idx="74">
                  <c:v>107.19849718749266</c:v>
                </c:pt>
                <c:pt idx="75">
                  <c:v>115.36841986790495</c:v>
                </c:pt>
                <c:pt idx="76">
                  <c:v>124.94930564135325</c:v>
                </c:pt>
                <c:pt idx="77">
                  <c:v>135.83644736329194</c:v>
                </c:pt>
                <c:pt idx="78">
                  <c:v>147.81496243814132</c:v>
                </c:pt>
                <c:pt idx="79">
                  <c:v>160.51652695938387</c:v>
                </c:pt>
                <c:pt idx="80">
                  <c:v>173.3424634194642</c:v>
                </c:pt>
                <c:pt idx="81">
                  <c:v>185.3134013137381</c:v>
                </c:pt>
                <c:pt idx="82">
                  <c:v>194.86482935426403</c:v>
                </c:pt>
                <c:pt idx="83">
                  <c:v>199.77563263367654</c:v>
                </c:pt>
                <c:pt idx="84">
                  <c:v>197.58853418762428</c:v>
                </c:pt>
                <c:pt idx="85">
                  <c:v>186.72776690362835</c:v>
                </c:pt>
                <c:pt idx="86">
                  <c:v>167.84920653863551</c:v>
                </c:pt>
                <c:pt idx="87">
                  <c:v>144.30591444494172</c:v>
                </c:pt>
                <c:pt idx="88">
                  <c:v>120.96010776663412</c:v>
                </c:pt>
                <c:pt idx="89">
                  <c:v>101.96141148544716</c:v>
                </c:pt>
                <c:pt idx="90">
                  <c:v>89.109249941319888</c:v>
                </c:pt>
                <c:pt idx="91">
                  <c:v>81.832336492517399</c:v>
                </c:pt>
                <c:pt idx="92">
                  <c:v>78.360974804527231</c:v>
                </c:pt>
                <c:pt idx="93">
                  <c:v>76.946553498363116</c:v>
                </c:pt>
                <c:pt idx="94">
                  <c:v>76.433240131011871</c:v>
                </c:pt>
                <c:pt idx="95">
                  <c:v>76.244513729975466</c:v>
                </c:pt>
                <c:pt idx="96">
                  <c:v>76.153705831111878</c:v>
                </c:pt>
                <c:pt idx="97">
                  <c:v>76.089329898146531</c:v>
                </c:pt>
                <c:pt idx="98">
                  <c:v>76.0335741276661</c:v>
                </c:pt>
                <c:pt idx="99">
                  <c:v>75.983706875431096</c:v>
                </c:pt>
                <c:pt idx="100">
                  <c:v>75.940792267761665</c:v>
                </c:pt>
                <c:pt idx="101">
                  <c:v>75.907158819753022</c:v>
                </c:pt>
                <c:pt idx="102">
                  <c:v>75.886053088128918</c:v>
                </c:pt>
                <c:pt idx="103">
                  <c:v>75.881728322062642</c:v>
                </c:pt>
                <c:pt idx="104">
                  <c:v>75.899591480745997</c:v>
                </c:pt>
                <c:pt idx="105">
                  <c:v>75.946326137022609</c:v>
                </c:pt>
                <c:pt idx="106">
                  <c:v>76.029953968772404</c:v>
                </c:pt>
                <c:pt idx="107">
                  <c:v>76.159799505314794</c:v>
                </c:pt>
                <c:pt idx="108">
                  <c:v>76.346321197935779</c:v>
                </c:pt>
                <c:pt idx="109">
                  <c:v>76.600773774297636</c:v>
                </c:pt>
                <c:pt idx="110">
                  <c:v>76.934673864091337</c:v>
                </c:pt>
                <c:pt idx="111">
                  <c:v>77.359052746169027</c:v>
                </c:pt>
                <c:pt idx="112">
                  <c:v>77.883493552905307</c:v>
                </c:pt>
                <c:pt idx="113">
                  <c:v>78.514957368789922</c:v>
                </c:pt>
                <c:pt idx="114">
                  <c:v>79.256389743554436</c:v>
                </c:pt>
                <c:pt idx="115">
                  <c:v>80.105051613649238</c:v>
                </c:pt>
                <c:pt idx="116">
                  <c:v>81.0504382934826</c:v>
                </c:pt>
                <c:pt idx="117">
                  <c:v>82.071588886348565</c:v>
                </c:pt>
                <c:pt idx="118">
                  <c:v>83.133681931055904</c:v>
                </c:pt>
                <c:pt idx="119">
                  <c:v>84.184263722138937</c:v>
                </c:pt>
                <c:pt idx="120">
                  <c:v>85.15039353746694</c:v>
                </c:pt>
                <c:pt idx="121">
                  <c:v>85.93920535647807</c:v>
                </c:pt>
                <c:pt idx="122">
                  <c:v>86.445106682082113</c:v>
                </c:pt>
                <c:pt idx="123">
                  <c:v>86.565898715062531</c:v>
                </c:pt>
                <c:pt idx="124">
                  <c:v>86.226756490124274</c:v>
                </c:pt>
                <c:pt idx="125">
                  <c:v>85.406012316778956</c:v>
                </c:pt>
                <c:pt idx="126">
                  <c:v>84.152703035171015</c:v>
                </c:pt>
                <c:pt idx="127">
                  <c:v>82.586182918407033</c:v>
                </c:pt>
                <c:pt idx="128">
                  <c:v>80.874186186885325</c:v>
                </c:pt>
                <c:pt idx="129">
                  <c:v>79.195189026293718</c:v>
                </c:pt>
                <c:pt idx="130">
                  <c:v>77.698490801399728</c:v>
                </c:pt>
                <c:pt idx="131">
                  <c:v>76.476418000605676</c:v>
                </c:pt>
                <c:pt idx="132">
                  <c:v>75.556845601032975</c:v>
                </c:pt>
                <c:pt idx="133">
                  <c:v>74.914769463810401</c:v>
                </c:pt>
                <c:pt idx="134">
                  <c:v>74.494461427917912</c:v>
                </c:pt>
                <c:pt idx="135">
                  <c:v>74.23205931546137</c:v>
                </c:pt>
                <c:pt idx="136">
                  <c:v>74.071689332644425</c:v>
                </c:pt>
                <c:pt idx="137">
                  <c:v>73.973283257712183</c:v>
                </c:pt>
                <c:pt idx="138">
                  <c:v>73.914114410627874</c:v>
                </c:pt>
                <c:pt idx="139">
                  <c:v>73.887441223012132</c:v>
                </c:pt>
                <c:pt idx="140">
                  <c:v>73.900901896567063</c:v>
                </c:pt>
                <c:pt idx="141">
                  <c:v>73.975527601207716</c:v>
                </c:pt>
                <c:pt idx="142">
                  <c:v>74.144391326005035</c:v>
                </c:pt>
                <c:pt idx="143">
                  <c:v>74.448646417512222</c:v>
                </c:pt>
                <c:pt idx="144">
                  <c:v>74.928597527358249</c:v>
                </c:pt>
                <c:pt idx="145">
                  <c:v>75.608983845223833</c:v>
                </c:pt>
                <c:pt idx="146">
                  <c:v>76.480858411424407</c:v>
                </c:pt>
                <c:pt idx="147">
                  <c:v>77.48627021905051</c:v>
                </c:pt>
                <c:pt idx="148">
                  <c:v>78.514197254451162</c:v>
                </c:pt>
                <c:pt idx="149">
                  <c:v>79.414462915678286</c:v>
                </c:pt>
                <c:pt idx="150">
                  <c:v>80.029948076474895</c:v>
                </c:pt>
                <c:pt idx="151">
                  <c:v>80.238544121161297</c:v>
                </c:pt>
                <c:pt idx="152">
                  <c:v>79.989708102530912</c:v>
                </c:pt>
                <c:pt idx="153">
                  <c:v>79.320651024069434</c:v>
                </c:pt>
                <c:pt idx="154">
                  <c:v>78.34506063759649</c:v>
                </c:pt>
                <c:pt idx="155">
                  <c:v>77.219045092648855</c:v>
                </c:pt>
                <c:pt idx="156">
                  <c:v>76.098315465766689</c:v>
                </c:pt>
                <c:pt idx="157">
                  <c:v>75.102673983676993</c:v>
                </c:pt>
                <c:pt idx="158">
                  <c:v>74.298351839146036</c:v>
                </c:pt>
                <c:pt idx="159">
                  <c:v>73.699614611657424</c:v>
                </c:pt>
                <c:pt idx="160">
                  <c:v>73.283507611493746</c:v>
                </c:pt>
                <c:pt idx="161">
                  <c:v>73.008780164044765</c:v>
                </c:pt>
                <c:pt idx="162">
                  <c:v>72.831749143152891</c:v>
                </c:pt>
                <c:pt idx="163">
                  <c:v>72.715775452044184</c:v>
                </c:pt>
                <c:pt idx="164">
                  <c:v>72.634588121467957</c:v>
                </c:pt>
                <c:pt idx="165">
                  <c:v>72.571560193380563</c:v>
                </c:pt>
                <c:pt idx="166">
                  <c:v>72.517245890814522</c:v>
                </c:pt>
                <c:pt idx="167">
                  <c:v>72.466779848152754</c:v>
                </c:pt>
                <c:pt idx="168">
                  <c:v>72.417874683071886</c:v>
                </c:pt>
                <c:pt idx="169">
                  <c:v>72.369544035522381</c:v>
                </c:pt>
                <c:pt idx="170">
                  <c:v>72.321396122666357</c:v>
                </c:pt>
                <c:pt idx="171">
                  <c:v>72.273286916044029</c:v>
                </c:pt>
                <c:pt idx="172">
                  <c:v>72.225167050169645</c:v>
                </c:pt>
                <c:pt idx="173">
                  <c:v>72.177020546367814</c:v>
                </c:pt>
                <c:pt idx="174">
                  <c:v>72.12884243387596</c:v>
                </c:pt>
                <c:pt idx="175">
                  <c:v>72.080631248025568</c:v>
                </c:pt>
                <c:pt idx="176">
                  <c:v>72.032386700222162</c:v>
                </c:pt>
                <c:pt idx="177">
                  <c:v>71.984108990594777</c:v>
                </c:pt>
                <c:pt idx="178">
                  <c:v>71.935798600034587</c:v>
                </c:pt>
                <c:pt idx="179">
                  <c:v>71.887456212345853</c:v>
                </c:pt>
                <c:pt idx="180">
                  <c:v>71.839082670690203</c:v>
                </c:pt>
                <c:pt idx="181">
                  <c:v>71.790678944267569</c:v>
                </c:pt>
                <c:pt idx="182">
                  <c:v>71.742246099685303</c:v>
                </c:pt>
                <c:pt idx="183">
                  <c:v>71.693785275792933</c:v>
                </c:pt>
                <c:pt idx="184">
                  <c:v>71.645297661648286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83.50151455979325</c:v>
                </c:pt>
                <c:pt idx="1">
                  <c:v>83.643367345056291</c:v>
                </c:pt>
                <c:pt idx="2">
                  <c:v>83.784025409455751</c:v>
                </c:pt>
                <c:pt idx="3">
                  <c:v>83.923345765467133</c:v>
                </c:pt>
                <c:pt idx="4">
                  <c:v>84.061170283990776</c:v>
                </c:pt>
                <c:pt idx="5">
                  <c:v>84.19732438121487</c:v>
                </c:pt>
                <c:pt idx="6">
                  <c:v>84.331615647336875</c:v>
                </c:pt>
                <c:pt idx="7">
                  <c:v>84.463832427653387</c:v>
                </c:pt>
                <c:pt idx="8">
                  <c:v>84.593742370412357</c:v>
                </c:pt>
                <c:pt idx="9">
                  <c:v>84.721090960418195</c:v>
                </c:pt>
                <c:pt idx="10">
                  <c:v>84.845600062756247</c:v>
                </c:pt>
                <c:pt idx="11">
                  <c:v>84.966966507190193</c:v>
                </c:pt>
                <c:pt idx="12">
                  <c:v>85.08486075081197</c:v>
                </c:pt>
                <c:pt idx="13">
                  <c:v>85.198925664358384</c:v>
                </c:pt>
                <c:pt idx="14">
                  <c:v>85.308775496182008</c:v>
                </c:pt>
                <c:pt idx="15">
                  <c:v>85.413995077034684</c:v>
                </c:pt>
                <c:pt idx="16">
                  <c:v>85.514139338354042</c:v>
                </c:pt>
                <c:pt idx="17">
                  <c:v>85.608733226301311</c:v>
                </c:pt>
                <c:pt idx="18">
                  <c:v>85.697272102910873</c:v>
                </c:pt>
                <c:pt idx="19">
                  <c:v>85.779222733761117</c:v>
                </c:pt>
                <c:pt idx="20">
                  <c:v>85.854024967786359</c:v>
                </c:pt>
                <c:pt idx="21">
                  <c:v>85.921094218278654</c:v>
                </c:pt>
                <c:pt idx="22">
                  <c:v>85.979824853678764</c:v>
                </c:pt>
                <c:pt idx="23">
                  <c:v>86.029594601210405</c:v>
                </c:pt>
                <c:pt idx="24">
                  <c:v>86.069770054481239</c:v>
                </c:pt>
                <c:pt idx="25">
                  <c:v>86.09971335658841</c:v>
                </c:pt>
                <c:pt idx="26">
                  <c:v>86.118790101899577</c:v>
                </c:pt>
                <c:pt idx="27">
                  <c:v>86.126378461697783</c:v>
                </c:pt>
                <c:pt idx="28">
                  <c:v>86.121879490937843</c:v>
                </c:pt>
                <c:pt idx="29">
                  <c:v>86.104728515803501</c:v>
                </c:pt>
                <c:pt idx="30">
                  <c:v>86.074407435822621</c:v>
                </c:pt>
                <c:pt idx="31">
                  <c:v>86.030457702298378</c:v>
                </c:pt>
                <c:pt idx="32">
                  <c:v>85.972493660240474</c:v>
                </c:pt>
                <c:pt idx="33">
                  <c:v>85.900215868494641</c:v>
                </c:pt>
                <c:pt idx="34">
                  <c:v>85.813423948071531</c:v>
                </c:pt>
                <c:pt idx="35">
                  <c:v>85.712028458173819</c:v>
                </c:pt>
                <c:pt idx="36">
                  <c:v>85.596061269716884</c:v>
                </c:pt>
                <c:pt idx="37">
                  <c:v>85.465683903363413</c:v>
                </c:pt>
                <c:pt idx="38">
                  <c:v>85.321193328109615</c:v>
                </c:pt>
                <c:pt idx="39">
                  <c:v>85.163024780060383</c:v>
                </c:pt>
                <c:pt idx="40">
                  <c:v>84.991751259227854</c:v>
                </c:pt>
                <c:pt idx="41">
                  <c:v>84.808079491737985</c:v>
                </c:pt>
                <c:pt idx="42">
                  <c:v>84.612842299115528</c:v>
                </c:pt>
                <c:pt idx="43">
                  <c:v>84.406987485658604</c:v>
                </c:pt>
                <c:pt idx="44">
                  <c:v>84.191563527326878</c:v>
                </c:pt>
                <c:pt idx="45">
                  <c:v>83.96770250792305</c:v>
                </c:pt>
                <c:pt idx="46">
                  <c:v>83.736600887772894</c:v>
                </c:pt>
                <c:pt idx="47">
                  <c:v>83.499498795440687</c:v>
                </c:pt>
                <c:pt idx="48">
                  <c:v>83.257658596091119</c:v>
                </c:pt>
                <c:pt idx="49">
                  <c:v>83.0123435066767</c:v>
                </c:pt>
                <c:pt idx="50">
                  <c:v>82.764796998273127</c:v>
                </c:pt>
                <c:pt idx="51">
                  <c:v>82.516223653855079</c:v>
                </c:pt>
                <c:pt idx="52">
                  <c:v>82.267772043353631</c:v>
                </c:pt>
                <c:pt idx="53">
                  <c:v>82.020520047162833</c:v>
                </c:pt>
                <c:pt idx="54">
                  <c:v>81.775462915725555</c:v>
                </c:pt>
                <c:pt idx="55">
                  <c:v>81.533504207693781</c:v>
                </c:pt>
                <c:pt idx="56">
                  <c:v>81.295449612467493</c:v>
                </c:pt>
                <c:pt idx="57">
                  <c:v>81.062003542687719</c:v>
                </c:pt>
                <c:pt idx="58">
                  <c:v>80.833768284018063</c:v>
                </c:pt>
                <c:pt idx="59">
                  <c:v>80.611245416228584</c:v>
                </c:pt>
                <c:pt idx="60">
                  <c:v>80.39483917172528</c:v>
                </c:pt>
                <c:pt idx="61">
                  <c:v>80.184861373785552</c:v>
                </c:pt>
                <c:pt idx="62">
                  <c:v>79.981537593941624</c:v>
                </c:pt>
                <c:pt idx="63">
                  <c:v>79.785014182368229</c:v>
                </c:pt>
                <c:pt idx="64">
                  <c:v>79.595365852566857</c:v>
                </c:pt>
                <c:pt idx="65">
                  <c:v>79.412603537918798</c:v>
                </c:pt>
                <c:pt idx="66">
                  <c:v>79.236682278996824</c:v>
                </c:pt>
                <c:pt idx="67">
                  <c:v>79.067508943631879</c:v>
                </c:pt>
                <c:pt idx="68">
                  <c:v>78.904949624037755</c:v>
                </c:pt>
                <c:pt idx="69">
                  <c:v>78.748836594903693</c:v>
                </c:pt>
                <c:pt idx="70">
                  <c:v>78.598974751990582</c:v>
                </c:pt>
                <c:pt idx="71">
                  <c:v>78.455147481689309</c:v>
                </c:pt>
                <c:pt idx="72">
                  <c:v>78.317121937941423</c:v>
                </c:pt>
                <c:pt idx="73">
                  <c:v>78.184653723940869</c:v>
                </c:pt>
                <c:pt idx="74">
                  <c:v>78.057490992438588</c:v>
                </c:pt>
                <c:pt idx="75">
                  <c:v>77.935377990710123</c:v>
                </c:pt>
                <c:pt idx="76">
                  <c:v>77.818058084864035</c:v>
                </c:pt>
                <c:pt idx="77">
                  <c:v>77.70527630372915</c:v>
                </c:pt>
                <c:pt idx="78">
                  <c:v>77.596781445619214</c:v>
                </c:pt>
                <c:pt idx="79">
                  <c:v>77.492327792347908</c:v>
                </c:pt>
                <c:pt idx="80">
                  <c:v>77.391676474421914</c:v>
                </c:pt>
                <c:pt idx="81">
                  <c:v>77.29459652977215</c:v>
                </c:pt>
                <c:pt idx="82">
                  <c:v>77.200865696029268</c:v>
                </c:pt>
                <c:pt idx="83">
                  <c:v>77.110270973490302</c:v>
                </c:pt>
                <c:pt idx="84">
                  <c:v>77.022608992772618</c:v>
                </c:pt>
                <c:pt idx="85">
                  <c:v>76.937686217883339</c:v>
                </c:pt>
                <c:pt idx="86">
                  <c:v>76.855319012174988</c:v>
                </c:pt>
                <c:pt idx="87">
                  <c:v>76.775333591503426</c:v>
                </c:pt>
                <c:pt idx="88">
                  <c:v>76.697565885915608</c:v>
                </c:pt>
                <c:pt idx="89">
                  <c:v>76.621861328415335</c:v>
                </c:pt>
                <c:pt idx="90">
                  <c:v>76.548074586805342</c:v>
                </c:pt>
                <c:pt idx="91">
                  <c:v>76.476069252295602</c:v>
                </c:pt>
                <c:pt idx="92">
                  <c:v>76.405717496498028</c:v>
                </c:pt>
                <c:pt idx="93">
                  <c:v>76.336899706591069</c:v>
                </c:pt>
                <c:pt idx="94">
                  <c:v>76.269504106819724</c:v>
                </c:pt>
                <c:pt idx="95">
                  <c:v>76.203426373083644</c:v>
                </c:pt>
                <c:pt idx="96">
                  <c:v>76.138569246139241</c:v>
                </c:pt>
                <c:pt idx="97">
                  <c:v>76.074842147885491</c:v>
                </c:pt>
                <c:pt idx="98">
                  <c:v>76.012160804298134</c:v>
                </c:pt>
                <c:pt idx="99">
                  <c:v>75.950446877806854</c:v>
                </c:pt>
                <c:pt idx="100">
                  <c:v>75.889627611259272</c:v>
                </c:pt>
                <c:pt idx="101">
                  <c:v>75.829635485069275</c:v>
                </c:pt>
                <c:pt idx="102">
                  <c:v>75.770407888690059</c:v>
                </c:pt>
                <c:pt idx="103">
                  <c:v>75.711886807175404</c:v>
                </c:pt>
                <c:pt idx="104">
                  <c:v>75.654018523281763</c:v>
                </c:pt>
                <c:pt idx="105">
                  <c:v>75.59675333531041</c:v>
                </c:pt>
                <c:pt idx="106">
                  <c:v>75.540045290685285</c:v>
                </c:pt>
                <c:pt idx="107">
                  <c:v>75.483851935098542</c:v>
                </c:pt>
                <c:pt idx="108">
                  <c:v>75.42813407692752</c:v>
                </c:pt>
                <c:pt idx="109">
                  <c:v>75.372855566526496</c:v>
                </c:pt>
                <c:pt idx="110">
                  <c:v>75.317983089920958</c:v>
                </c:pt>
                <c:pt idx="111">
                  <c:v>75.263485976373147</c:v>
                </c:pt>
                <c:pt idx="112">
                  <c:v>75.209336019246734</c:v>
                </c:pt>
                <c:pt idx="113">
                  <c:v>75.155507309566829</c:v>
                </c:pt>
                <c:pt idx="114">
                  <c:v>75.101976081649852</c:v>
                </c:pt>
                <c:pt idx="115">
                  <c:v>75.048720570161976</c:v>
                </c:pt>
                <c:pt idx="116">
                  <c:v>74.995720877952806</c:v>
                </c:pt>
                <c:pt idx="117">
                  <c:v>74.94295885399977</c:v>
                </c:pt>
                <c:pt idx="118">
                  <c:v>74.890417980790161</c:v>
                </c:pt>
                <c:pt idx="119">
                  <c:v>74.838083270453964</c:v>
                </c:pt>
                <c:pt idx="120">
                  <c:v>74.785941168946991</c:v>
                </c:pt>
                <c:pt idx="121">
                  <c:v>74.733979467566158</c:v>
                </c:pt>
                <c:pt idx="122">
                  <c:v>74.682187221054505</c:v>
                </c:pt>
                <c:pt idx="123">
                  <c:v>74.630554671528046</c:v>
                </c:pt>
                <c:pt idx="124">
                  <c:v>74.579073177424192</c:v>
                </c:pt>
                <c:pt idx="125">
                  <c:v>74.527735146636545</c:v>
                </c:pt>
                <c:pt idx="126">
                  <c:v>74.476533972964248</c:v>
                </c:pt>
                <c:pt idx="127">
                  <c:v>74.425463974967172</c:v>
                </c:pt>
                <c:pt idx="128">
                  <c:v>74.374520336285386</c:v>
                </c:pt>
                <c:pt idx="129">
                  <c:v>74.323699046455687</c:v>
                </c:pt>
                <c:pt idx="130">
                  <c:v>74.272996841247121</c:v>
                </c:pt>
                <c:pt idx="131">
                  <c:v>74.222411141543347</c:v>
                </c:pt>
                <c:pt idx="132">
                  <c:v>74.171939989835366</c:v>
                </c:pt>
                <c:pt idx="133">
                  <c:v>74.12158198345675</c:v>
                </c:pt>
                <c:pt idx="134">
                  <c:v>74.071336203805103</c:v>
                </c:pt>
                <c:pt idx="135">
                  <c:v>74.021202140955339</c:v>
                </c:pt>
                <c:pt idx="136">
                  <c:v>73.971179613288882</c:v>
                </c:pt>
                <c:pt idx="137">
                  <c:v>73.921268682040207</c:v>
                </c:pt>
                <c:pt idx="138">
                  <c:v>73.871469560999515</c:v>
                </c:pt>
                <c:pt idx="139">
                  <c:v>73.821782522001939</c:v>
                </c:pt>
                <c:pt idx="140">
                  <c:v>73.7722077972671</c:v>
                </c:pt>
                <c:pt idx="141">
                  <c:v>73.722745480111655</c:v>
                </c:pt>
                <c:pt idx="142">
                  <c:v>73.673395426013244</c:v>
                </c:pt>
                <c:pt idx="143">
                  <c:v>73.624157156427131</c:v>
                </c:pt>
                <c:pt idx="144">
                  <c:v>73.575029768108351</c:v>
                </c:pt>
                <c:pt idx="145">
                  <c:v>73.526011850932093</c:v>
                </c:pt>
                <c:pt idx="146">
                  <c:v>73.477101417297575</c:v>
                </c:pt>
                <c:pt idx="147">
                  <c:v>73.428295846111752</c:v>
                </c:pt>
                <c:pt idx="148">
                  <c:v>73.379591844059462</c:v>
                </c:pt>
                <c:pt idx="149">
                  <c:v>73.330985426370063</c:v>
                </c:pt>
                <c:pt idx="150">
                  <c:v>73.282471918601232</c:v>
                </c:pt>
                <c:pt idx="151">
                  <c:v>73.23404598010994</c:v>
                </c:pt>
                <c:pt idx="152">
                  <c:v>73.185701648922915</c:v>
                </c:pt>
                <c:pt idx="153">
                  <c:v>73.137432406717863</c:v>
                </c:pt>
                <c:pt idx="154">
                  <c:v>73.089231261660672</c:v>
                </c:pt>
                <c:pt idx="155">
                  <c:v>73.041090845986133</c:v>
                </c:pt>
                <c:pt idx="156">
                  <c:v>72.993003524529996</c:v>
                </c:pt>
                <c:pt idx="157">
                  <c:v>72.944961509970355</c:v>
                </c:pt>
                <c:pt idx="158">
                  <c:v>72.896956980347966</c:v>
                </c:pt>
                <c:pt idx="159">
                  <c:v>72.848982194513923</c:v>
                </c:pt>
                <c:pt idx="160">
                  <c:v>72.801029601483066</c:v>
                </c:pt>
                <c:pt idx="161">
                  <c:v>72.753091940210979</c:v>
                </c:pt>
                <c:pt idx="162">
                  <c:v>72.705162327010385</c:v>
                </c:pt>
                <c:pt idx="163">
                  <c:v>72.657234328612603</c:v>
                </c:pt>
                <c:pt idx="164">
                  <c:v>72.609302019700635</c:v>
                </c:pt>
                <c:pt idx="165">
                  <c:v>72.561360024530345</c:v>
                </c:pt>
                <c:pt idx="166">
                  <c:v>72.513403542968533</c:v>
                </c:pt>
                <c:pt idx="167">
                  <c:v>72.465428361876079</c:v>
                </c:pt>
                <c:pt idx="168">
                  <c:v>72.417430853228467</c:v>
                </c:pt>
                <c:pt idx="169">
                  <c:v>72.369407960689529</c:v>
                </c:pt>
                <c:pt idx="170">
                  <c:v>72.321357176541383</c:v>
                </c:pt>
                <c:pt idx="171">
                  <c:v>72.273276510937848</c:v>
                </c:pt>
                <c:pt idx="172">
                  <c:v>72.225164455409939</c:v>
                </c:pt>
                <c:pt idx="173">
                  <c:v>72.177019942432509</c:v>
                </c:pt>
                <c:pt idx="174">
                  <c:v>72.128842302685513</c:v>
                </c:pt>
                <c:pt idx="175">
                  <c:v>72.080631221429954</c:v>
                </c:pt>
                <c:pt idx="176">
                  <c:v>72.032386695190723</c:v>
                </c:pt>
                <c:pt idx="177">
                  <c:v>71.984108989706542</c:v>
                </c:pt>
                <c:pt idx="178">
                  <c:v>71.935798599888273</c:v>
                </c:pt>
                <c:pt idx="179">
                  <c:v>71.887456212323357</c:v>
                </c:pt>
                <c:pt idx="180">
                  <c:v>71.839082670686977</c:v>
                </c:pt>
                <c:pt idx="181">
                  <c:v>71.790678944267142</c:v>
                </c:pt>
                <c:pt idx="182">
                  <c:v>71.742246099685246</c:v>
                </c:pt>
                <c:pt idx="183">
                  <c:v>71.693785275792933</c:v>
                </c:pt>
                <c:pt idx="184">
                  <c:v>71.645297661648286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87.706999999999994</c:v>
                </c:pt>
                <c:pt idx="1">
                  <c:v>88.902000000000001</c:v>
                </c:pt>
                <c:pt idx="2">
                  <c:v>86.927000000000007</c:v>
                </c:pt>
                <c:pt idx="3">
                  <c:v>88.634</c:v>
                </c:pt>
                <c:pt idx="4">
                  <c:v>87.78</c:v>
                </c:pt>
                <c:pt idx="5">
                  <c:v>86.415000000000006</c:v>
                </c:pt>
                <c:pt idx="6">
                  <c:v>86.537000000000006</c:v>
                </c:pt>
                <c:pt idx="7">
                  <c:v>86.902000000000001</c:v>
                </c:pt>
                <c:pt idx="8">
                  <c:v>86.146000000000001</c:v>
                </c:pt>
                <c:pt idx="9">
                  <c:v>85.828999999999994</c:v>
                </c:pt>
                <c:pt idx="10">
                  <c:v>86.415000000000006</c:v>
                </c:pt>
                <c:pt idx="11">
                  <c:v>86.78</c:v>
                </c:pt>
                <c:pt idx="12">
                  <c:v>87.39</c:v>
                </c:pt>
                <c:pt idx="13">
                  <c:v>87.097999999999999</c:v>
                </c:pt>
                <c:pt idx="14">
                  <c:v>84.756</c:v>
                </c:pt>
                <c:pt idx="15">
                  <c:v>86.853999999999999</c:v>
                </c:pt>
                <c:pt idx="16">
                  <c:v>85.634</c:v>
                </c:pt>
                <c:pt idx="17">
                  <c:v>87.268000000000001</c:v>
                </c:pt>
                <c:pt idx="18">
                  <c:v>86.438999999999993</c:v>
                </c:pt>
                <c:pt idx="19">
                  <c:v>86.316999999999993</c:v>
                </c:pt>
                <c:pt idx="20">
                  <c:v>86.659000000000006</c:v>
                </c:pt>
                <c:pt idx="21">
                  <c:v>86.659000000000006</c:v>
                </c:pt>
                <c:pt idx="22">
                  <c:v>86.950999999999993</c:v>
                </c:pt>
                <c:pt idx="23">
                  <c:v>86.462999999999994</c:v>
                </c:pt>
                <c:pt idx="24">
                  <c:v>86.878</c:v>
                </c:pt>
                <c:pt idx="25">
                  <c:v>87.22</c:v>
                </c:pt>
                <c:pt idx="26">
                  <c:v>86.561000000000007</c:v>
                </c:pt>
                <c:pt idx="27">
                  <c:v>87</c:v>
                </c:pt>
                <c:pt idx="28">
                  <c:v>87.878</c:v>
                </c:pt>
                <c:pt idx="29">
                  <c:v>87.902000000000001</c:v>
                </c:pt>
                <c:pt idx="30">
                  <c:v>88.415000000000006</c:v>
                </c:pt>
                <c:pt idx="31">
                  <c:v>87.902000000000001</c:v>
                </c:pt>
                <c:pt idx="32">
                  <c:v>88.340999999999994</c:v>
                </c:pt>
                <c:pt idx="33">
                  <c:v>89.340999999999994</c:v>
                </c:pt>
                <c:pt idx="34">
                  <c:v>89.415000000000006</c:v>
                </c:pt>
                <c:pt idx="35">
                  <c:v>90.268000000000001</c:v>
                </c:pt>
                <c:pt idx="36">
                  <c:v>91.878</c:v>
                </c:pt>
                <c:pt idx="37">
                  <c:v>92.805000000000007</c:v>
                </c:pt>
                <c:pt idx="38">
                  <c:v>92.438999999999993</c:v>
                </c:pt>
                <c:pt idx="39">
                  <c:v>93.561000000000007</c:v>
                </c:pt>
                <c:pt idx="40">
                  <c:v>93.244</c:v>
                </c:pt>
                <c:pt idx="41">
                  <c:v>93.902000000000001</c:v>
                </c:pt>
                <c:pt idx="42">
                  <c:v>95.122</c:v>
                </c:pt>
                <c:pt idx="43">
                  <c:v>95.878</c:v>
                </c:pt>
                <c:pt idx="44">
                  <c:v>96.950999999999993</c:v>
                </c:pt>
                <c:pt idx="45">
                  <c:v>99.22</c:v>
                </c:pt>
                <c:pt idx="46">
                  <c:v>99.634</c:v>
                </c:pt>
                <c:pt idx="47">
                  <c:v>103.46299999999999</c:v>
                </c:pt>
                <c:pt idx="48">
                  <c:v>107.976</c:v>
                </c:pt>
                <c:pt idx="49">
                  <c:v>113.46299999999999</c:v>
                </c:pt>
                <c:pt idx="50">
                  <c:v>120.854</c:v>
                </c:pt>
                <c:pt idx="51">
                  <c:v>131.09800000000001</c:v>
                </c:pt>
                <c:pt idx="52">
                  <c:v>146.19499999999999</c:v>
                </c:pt>
                <c:pt idx="53">
                  <c:v>160.80500000000001</c:v>
                </c:pt>
                <c:pt idx="54">
                  <c:v>179.756</c:v>
                </c:pt>
                <c:pt idx="55">
                  <c:v>196.09800000000001</c:v>
                </c:pt>
                <c:pt idx="56">
                  <c:v>211.92699999999999</c:v>
                </c:pt>
                <c:pt idx="57">
                  <c:v>224.63399999999999</c:v>
                </c:pt>
                <c:pt idx="58">
                  <c:v>233.512</c:v>
                </c:pt>
                <c:pt idx="59">
                  <c:v>238.36600000000001</c:v>
                </c:pt>
                <c:pt idx="60">
                  <c:v>240.92699999999999</c:v>
                </c:pt>
                <c:pt idx="61">
                  <c:v>242.36600000000001</c:v>
                </c:pt>
                <c:pt idx="62">
                  <c:v>238.024</c:v>
                </c:pt>
                <c:pt idx="63">
                  <c:v>228.512</c:v>
                </c:pt>
                <c:pt idx="64">
                  <c:v>208.70699999999999</c:v>
                </c:pt>
                <c:pt idx="65">
                  <c:v>183.29300000000001</c:v>
                </c:pt>
                <c:pt idx="66">
                  <c:v>149.38999999999999</c:v>
                </c:pt>
                <c:pt idx="67">
                  <c:v>114.65900000000001</c:v>
                </c:pt>
                <c:pt idx="68">
                  <c:v>94.122</c:v>
                </c:pt>
                <c:pt idx="69">
                  <c:v>88.049000000000007</c:v>
                </c:pt>
                <c:pt idx="70">
                  <c:v>90.805000000000007</c:v>
                </c:pt>
                <c:pt idx="71">
                  <c:v>91.659000000000006</c:v>
                </c:pt>
                <c:pt idx="72">
                  <c:v>97.097999999999999</c:v>
                </c:pt>
                <c:pt idx="73">
                  <c:v>101.46299999999999</c:v>
                </c:pt>
                <c:pt idx="74">
                  <c:v>109.80500000000001</c:v>
                </c:pt>
                <c:pt idx="75">
                  <c:v>117.732</c:v>
                </c:pt>
                <c:pt idx="76">
                  <c:v>130.58500000000001</c:v>
                </c:pt>
                <c:pt idx="77">
                  <c:v>142.56100000000001</c:v>
                </c:pt>
                <c:pt idx="78">
                  <c:v>157.22</c:v>
                </c:pt>
                <c:pt idx="79">
                  <c:v>170.976</c:v>
                </c:pt>
                <c:pt idx="80">
                  <c:v>182.31700000000001</c:v>
                </c:pt>
                <c:pt idx="81">
                  <c:v>190.34100000000001</c:v>
                </c:pt>
                <c:pt idx="82">
                  <c:v>196.95099999999999</c:v>
                </c:pt>
                <c:pt idx="83">
                  <c:v>197.34100000000001</c:v>
                </c:pt>
                <c:pt idx="84">
                  <c:v>194.488</c:v>
                </c:pt>
                <c:pt idx="85">
                  <c:v>184.58500000000001</c:v>
                </c:pt>
                <c:pt idx="86">
                  <c:v>166.488</c:v>
                </c:pt>
                <c:pt idx="87">
                  <c:v>143.09800000000001</c:v>
                </c:pt>
                <c:pt idx="88">
                  <c:v>114.024</c:v>
                </c:pt>
                <c:pt idx="89">
                  <c:v>89.049000000000007</c:v>
                </c:pt>
                <c:pt idx="90">
                  <c:v>77.097999999999999</c:v>
                </c:pt>
                <c:pt idx="91">
                  <c:v>77.024000000000001</c:v>
                </c:pt>
                <c:pt idx="92">
                  <c:v>76.659000000000006</c:v>
                </c:pt>
                <c:pt idx="93">
                  <c:v>77.561000000000007</c:v>
                </c:pt>
                <c:pt idx="94">
                  <c:v>77.024000000000001</c:v>
                </c:pt>
                <c:pt idx="95">
                  <c:v>77.244</c:v>
                </c:pt>
                <c:pt idx="96">
                  <c:v>78.462999999999994</c:v>
                </c:pt>
                <c:pt idx="97">
                  <c:v>78.293000000000006</c:v>
                </c:pt>
                <c:pt idx="98">
                  <c:v>78.244</c:v>
                </c:pt>
                <c:pt idx="99">
                  <c:v>79</c:v>
                </c:pt>
                <c:pt idx="100">
                  <c:v>79.244</c:v>
                </c:pt>
                <c:pt idx="101">
                  <c:v>80.097999999999999</c:v>
                </c:pt>
                <c:pt idx="102">
                  <c:v>79.39</c:v>
                </c:pt>
                <c:pt idx="103">
                  <c:v>79.756</c:v>
                </c:pt>
                <c:pt idx="104">
                  <c:v>80.122</c:v>
                </c:pt>
                <c:pt idx="105">
                  <c:v>79.462999999999994</c:v>
                </c:pt>
                <c:pt idx="106">
                  <c:v>81.805000000000007</c:v>
                </c:pt>
                <c:pt idx="107">
                  <c:v>79.950999999999993</c:v>
                </c:pt>
                <c:pt idx="108">
                  <c:v>79.805000000000007</c:v>
                </c:pt>
                <c:pt idx="109">
                  <c:v>80.072999999999993</c:v>
                </c:pt>
                <c:pt idx="110">
                  <c:v>80.438999999999993</c:v>
                </c:pt>
                <c:pt idx="111">
                  <c:v>79.316999999999993</c:v>
                </c:pt>
                <c:pt idx="112">
                  <c:v>79.659000000000006</c:v>
                </c:pt>
                <c:pt idx="113">
                  <c:v>81.097999999999999</c:v>
                </c:pt>
                <c:pt idx="114">
                  <c:v>82.366</c:v>
                </c:pt>
                <c:pt idx="115">
                  <c:v>82.902000000000001</c:v>
                </c:pt>
                <c:pt idx="116">
                  <c:v>84.39</c:v>
                </c:pt>
                <c:pt idx="117">
                  <c:v>84.683000000000007</c:v>
                </c:pt>
                <c:pt idx="118">
                  <c:v>87.22</c:v>
                </c:pt>
                <c:pt idx="119">
                  <c:v>87.853999999999999</c:v>
                </c:pt>
                <c:pt idx="120">
                  <c:v>89.706999999999994</c:v>
                </c:pt>
                <c:pt idx="121">
                  <c:v>90.584999999999994</c:v>
                </c:pt>
                <c:pt idx="122">
                  <c:v>89.072999999999993</c:v>
                </c:pt>
                <c:pt idx="123">
                  <c:v>88.316999999999993</c:v>
                </c:pt>
                <c:pt idx="124">
                  <c:v>85.706999999999994</c:v>
                </c:pt>
                <c:pt idx="125">
                  <c:v>84.22</c:v>
                </c:pt>
                <c:pt idx="126">
                  <c:v>82.39</c:v>
                </c:pt>
                <c:pt idx="127">
                  <c:v>80.512</c:v>
                </c:pt>
                <c:pt idx="128">
                  <c:v>78.584999999999994</c:v>
                </c:pt>
                <c:pt idx="129">
                  <c:v>78.024000000000001</c:v>
                </c:pt>
                <c:pt idx="130">
                  <c:v>76.61</c:v>
                </c:pt>
                <c:pt idx="131">
                  <c:v>75.902000000000001</c:v>
                </c:pt>
                <c:pt idx="132">
                  <c:v>74.22</c:v>
                </c:pt>
                <c:pt idx="133">
                  <c:v>75.097999999999999</c:v>
                </c:pt>
                <c:pt idx="134">
                  <c:v>75.22</c:v>
                </c:pt>
                <c:pt idx="135">
                  <c:v>74.61</c:v>
                </c:pt>
                <c:pt idx="136">
                  <c:v>75.39</c:v>
                </c:pt>
                <c:pt idx="137">
                  <c:v>75.950999999999993</c:v>
                </c:pt>
                <c:pt idx="138">
                  <c:v>75.537000000000006</c:v>
                </c:pt>
                <c:pt idx="139">
                  <c:v>76.561000000000007</c:v>
                </c:pt>
                <c:pt idx="140">
                  <c:v>76.659000000000006</c:v>
                </c:pt>
                <c:pt idx="141">
                  <c:v>77.975999999999999</c:v>
                </c:pt>
                <c:pt idx="142">
                  <c:v>78.146000000000001</c:v>
                </c:pt>
                <c:pt idx="143">
                  <c:v>77.950999999999993</c:v>
                </c:pt>
                <c:pt idx="144">
                  <c:v>78.561000000000007</c:v>
                </c:pt>
                <c:pt idx="145">
                  <c:v>79.438999999999993</c:v>
                </c:pt>
                <c:pt idx="146">
                  <c:v>80.828999999999994</c:v>
                </c:pt>
                <c:pt idx="147">
                  <c:v>82.097999999999999</c:v>
                </c:pt>
                <c:pt idx="148">
                  <c:v>82.049000000000007</c:v>
                </c:pt>
                <c:pt idx="149">
                  <c:v>83.462999999999994</c:v>
                </c:pt>
                <c:pt idx="150">
                  <c:v>81.950999999999993</c:v>
                </c:pt>
                <c:pt idx="151">
                  <c:v>81.61</c:v>
                </c:pt>
                <c:pt idx="152">
                  <c:v>80.537000000000006</c:v>
                </c:pt>
                <c:pt idx="153">
                  <c:v>79.975999999999999</c:v>
                </c:pt>
                <c:pt idx="154">
                  <c:v>77.927000000000007</c:v>
                </c:pt>
                <c:pt idx="155">
                  <c:v>78.293000000000006</c:v>
                </c:pt>
                <c:pt idx="156">
                  <c:v>76.902000000000001</c:v>
                </c:pt>
                <c:pt idx="157">
                  <c:v>74.878</c:v>
                </c:pt>
                <c:pt idx="158">
                  <c:v>75.853999999999999</c:v>
                </c:pt>
                <c:pt idx="159">
                  <c:v>74.61</c:v>
                </c:pt>
                <c:pt idx="160">
                  <c:v>73.462999999999994</c:v>
                </c:pt>
                <c:pt idx="161">
                  <c:v>74.316999999999993</c:v>
                </c:pt>
                <c:pt idx="162">
                  <c:v>75.512</c:v>
                </c:pt>
                <c:pt idx="163">
                  <c:v>75.268000000000001</c:v>
                </c:pt>
                <c:pt idx="164">
                  <c:v>74.61</c:v>
                </c:pt>
                <c:pt idx="165">
                  <c:v>74.340999999999994</c:v>
                </c:pt>
                <c:pt idx="166">
                  <c:v>74.975999999999999</c:v>
                </c:pt>
                <c:pt idx="167">
                  <c:v>73.659000000000006</c:v>
                </c:pt>
                <c:pt idx="168">
                  <c:v>73.78</c:v>
                </c:pt>
                <c:pt idx="169">
                  <c:v>73.462999999999994</c:v>
                </c:pt>
                <c:pt idx="170">
                  <c:v>74.049000000000007</c:v>
                </c:pt>
                <c:pt idx="171">
                  <c:v>73.024000000000001</c:v>
                </c:pt>
                <c:pt idx="172">
                  <c:v>74.561000000000007</c:v>
                </c:pt>
                <c:pt idx="173">
                  <c:v>73.706999999999994</c:v>
                </c:pt>
                <c:pt idx="174">
                  <c:v>73.462999999999994</c:v>
                </c:pt>
                <c:pt idx="175">
                  <c:v>72.805000000000007</c:v>
                </c:pt>
                <c:pt idx="176">
                  <c:v>74</c:v>
                </c:pt>
                <c:pt idx="177">
                  <c:v>73.634</c:v>
                </c:pt>
                <c:pt idx="178">
                  <c:v>73.488</c:v>
                </c:pt>
                <c:pt idx="179">
                  <c:v>73.512</c:v>
                </c:pt>
                <c:pt idx="180">
                  <c:v>73.316999999999993</c:v>
                </c:pt>
                <c:pt idx="181">
                  <c:v>73.902000000000001</c:v>
                </c:pt>
                <c:pt idx="182">
                  <c:v>74.512</c:v>
                </c:pt>
                <c:pt idx="183">
                  <c:v>74</c:v>
                </c:pt>
                <c:pt idx="184">
                  <c:v>73.22</c:v>
                </c:pt>
                <c:pt idx="185">
                  <c:v>72.659000000000006</c:v>
                </c:pt>
                <c:pt idx="186">
                  <c:v>73.706999999999994</c:v>
                </c:pt>
                <c:pt idx="187">
                  <c:v>73.194999999999993</c:v>
                </c:pt>
                <c:pt idx="188">
                  <c:v>74.950999999999993</c:v>
                </c:pt>
                <c:pt idx="189">
                  <c:v>73.927000000000007</c:v>
                </c:pt>
                <c:pt idx="190">
                  <c:v>73.634</c:v>
                </c:pt>
                <c:pt idx="191">
                  <c:v>74.146000000000001</c:v>
                </c:pt>
                <c:pt idx="192">
                  <c:v>73.706999999999994</c:v>
                </c:pt>
                <c:pt idx="193">
                  <c:v>73.878</c:v>
                </c:pt>
                <c:pt idx="194">
                  <c:v>74.731999999999999</c:v>
                </c:pt>
                <c:pt idx="195">
                  <c:v>72.659000000000006</c:v>
                </c:pt>
                <c:pt idx="196">
                  <c:v>73.512</c:v>
                </c:pt>
                <c:pt idx="197">
                  <c:v>73.22</c:v>
                </c:pt>
                <c:pt idx="198">
                  <c:v>72.561000000000007</c:v>
                </c:pt>
                <c:pt idx="199">
                  <c:v>72.097999999999999</c:v>
                </c:pt>
                <c:pt idx="200">
                  <c:v>73.61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85.429005292567012</c:v>
                </c:pt>
                <c:pt idx="1">
                  <c:v>85.551339221432841</c:v>
                </c:pt>
                <c:pt idx="2">
                  <c:v>85.672843923081928</c:v>
                </c:pt>
                <c:pt idx="3">
                  <c:v>85.793411445973803</c:v>
                </c:pt>
                <c:pt idx="4">
                  <c:v>85.912921702470882</c:v>
                </c:pt>
                <c:pt idx="5">
                  <c:v>86.03124134280894</c:v>
                </c:pt>
                <c:pt idx="6">
                  <c:v>86.148222567530865</c:v>
                </c:pt>
                <c:pt idx="7">
                  <c:v>86.263701884922469</c:v>
                </c:pt>
                <c:pt idx="8">
                  <c:v>86.377498823137159</c:v>
                </c:pt>
                <c:pt idx="9">
                  <c:v>86.489414610624337</c:v>
                </c:pt>
                <c:pt idx="10">
                  <c:v>86.599230843415029</c:v>
                </c:pt>
                <c:pt idx="11">
                  <c:v>86.706708164120514</c:v>
                </c:pt>
                <c:pt idx="12">
                  <c:v>86.81158498575293</c:v>
                </c:pt>
                <c:pt idx="13">
                  <c:v>86.913576304649936</c:v>
                </c:pt>
                <c:pt idx="14">
                  <c:v>87.012372662508056</c:v>
                </c:pt>
                <c:pt idx="15">
                  <c:v>87.107639340507447</c:v>
                </c:pt>
                <c:pt idx="16">
                  <c:v>87.199015903166313</c:v>
                </c:pt>
                <c:pt idx="17">
                  <c:v>87.286116262983327</c:v>
                </c:pt>
                <c:pt idx="18">
                  <c:v>87.368529520179237</c:v>
                </c:pt>
                <c:pt idx="19">
                  <c:v>87.445821961764935</c:v>
                </c:pt>
                <c:pt idx="20">
                  <c:v>87.517540805545153</c:v>
                </c:pt>
                <c:pt idx="21">
                  <c:v>87.583220582855802</c:v>
                </c:pt>
                <c:pt idx="22">
                  <c:v>87.642393517267919</c:v>
                </c:pt>
                <c:pt idx="23">
                  <c:v>87.69460593862641</c:v>
                </c:pt>
                <c:pt idx="24">
                  <c:v>87.739443751293194</c:v>
                </c:pt>
                <c:pt idx="25">
                  <c:v>87.776571343015149</c:v>
                </c:pt>
                <c:pt idx="26">
                  <c:v>87.805790170374891</c:v>
                </c:pt>
                <c:pt idx="27">
                  <c:v>87.827125668519628</c:v>
                </c:pt>
                <c:pt idx="28">
                  <c:v>87.840954145361124</c:v>
                </c:pt>
                <c:pt idx="29">
                  <c:v>87.84818488969259</c:v>
                </c:pt>
                <c:pt idx="30">
                  <c:v>87.85051666782077</c:v>
                </c:pt>
                <c:pt idx="31">
                  <c:v>87.850791721907072</c:v>
                </c:pt>
                <c:pt idx="32">
                  <c:v>87.853473663573155</c:v>
                </c:pt>
                <c:pt idx="33">
                  <c:v>87.865277301079729</c:v>
                </c:pt>
                <c:pt idx="34">
                  <c:v>87.895977119962069</c:v>
                </c:pt>
                <c:pt idx="35">
                  <c:v>87.959415212141963</c:v>
                </c:pt>
                <c:pt idx="36">
                  <c:v>88.074717081818903</c:v>
                </c:pt>
                <c:pt idx="37">
                  <c:v>88.267703159724263</c:v>
                </c:pt>
                <c:pt idx="38">
                  <c:v>88.572453660070863</c:v>
                </c:pt>
                <c:pt idx="39">
                  <c:v>89.032944156894374</c:v>
                </c:pt>
                <c:pt idx="40">
                  <c:v>89.704619962849634</c:v>
                </c:pt>
                <c:pt idx="41">
                  <c:v>90.655722142034989</c:v>
                </c:pt>
                <c:pt idx="42">
                  <c:v>91.968122348969473</c:v>
                </c:pt>
                <c:pt idx="43">
                  <c:v>93.737375866304546</c:v>
                </c:pt>
                <c:pt idx="44">
                  <c:v>96.071672745840942</c:v>
                </c:pt>
                <c:pt idx="45">
                  <c:v>99.089367782745228</c:v>
                </c:pt>
                <c:pt idx="46">
                  <c:v>102.91481294897579</c:v>
                </c:pt>
                <c:pt idx="47">
                  <c:v>107.67231032085074</c:v>
                </c:pt>
                <c:pt idx="48">
                  <c:v>113.47815402192606</c:v>
                </c:pt>
                <c:pt idx="49">
                  <c:v>120.43093343272758</c:v>
                </c:pt>
                <c:pt idx="50">
                  <c:v>128.60051466137455</c:v>
                </c:pt>
                <c:pt idx="51">
                  <c:v>138.01638014654833</c:v>
                </c:pt>
                <c:pt idx="52">
                  <c:v>148.65625100615989</c:v>
                </c:pt>
                <c:pt idx="53">
                  <c:v>160.43607289127149</c:v>
                </c:pt>
                <c:pt idx="54">
                  <c:v>173.20229481818401</c:v>
                </c:pt>
                <c:pt idx="55">
                  <c:v>186.72611593194108</c:v>
                </c:pt>
                <c:pt idx="56">
                  <c:v>200.69465972852691</c:v>
                </c:pt>
                <c:pt idx="57">
                  <c:v>214.68149722142977</c:v>
                </c:pt>
                <c:pt idx="58">
                  <c:v>228.05793932661177</c:v>
                </c:pt>
                <c:pt idx="59">
                  <c:v>239.80000822548575</c:v>
                </c:pt>
                <c:pt idx="60">
                  <c:v>248.21907071547241</c:v>
                </c:pt>
                <c:pt idx="61">
                  <c:v>250.84946744457264</c:v>
                </c:pt>
                <c:pt idx="62">
                  <c:v>244.93085749307357</c:v>
                </c:pt>
                <c:pt idx="63">
                  <c:v>228.7343490735295</c:v>
                </c:pt>
                <c:pt idx="64">
                  <c:v>203.1817522721839</c:v>
                </c:pt>
                <c:pt idx="65">
                  <c:v>172.42853083171812</c:v>
                </c:pt>
                <c:pt idx="66">
                  <c:v>142.47591596457696</c:v>
                </c:pt>
                <c:pt idx="67">
                  <c:v>118.51185049223758</c:v>
                </c:pt>
                <c:pt idx="68">
                  <c:v>102.89716711589337</c:v>
                </c:pt>
                <c:pt idx="69">
                  <c:v>95.078329564251277</c:v>
                </c:pt>
                <c:pt idx="70">
                  <c:v>92.982521480503934</c:v>
                </c:pt>
                <c:pt idx="71">
                  <c:v>94.528005432273673</c:v>
                </c:pt>
                <c:pt idx="72">
                  <c:v>98.364110777737025</c:v>
                </c:pt>
                <c:pt idx="73">
                  <c:v>103.87069170665981</c:v>
                </c:pt>
                <c:pt idx="74">
                  <c:v>110.85836474562026</c:v>
                </c:pt>
                <c:pt idx="75">
                  <c:v>119.29364543109121</c:v>
                </c:pt>
                <c:pt idx="76">
                  <c:v>129.13805665539289</c:v>
                </c:pt>
                <c:pt idx="77">
                  <c:v>140.27156028038351</c:v>
                </c:pt>
                <c:pt idx="78">
                  <c:v>152.45585800912212</c:v>
                </c:pt>
                <c:pt idx="79">
                  <c:v>165.30319092845696</c:v>
                </c:pt>
                <c:pt idx="80">
                  <c:v>178.2057768254723</c:v>
                </c:pt>
                <c:pt idx="81">
                  <c:v>190.15664759460057</c:v>
                </c:pt>
                <c:pt idx="82">
                  <c:v>199.44190641919042</c:v>
                </c:pt>
                <c:pt idx="83">
                  <c:v>203.44506551566667</c:v>
                </c:pt>
                <c:pt idx="84">
                  <c:v>199.16932834412975</c:v>
                </c:pt>
                <c:pt idx="85">
                  <c:v>184.8956311030712</c:v>
                </c:pt>
                <c:pt idx="86">
                  <c:v>162.14503380562422</c:v>
                </c:pt>
                <c:pt idx="87">
                  <c:v>135.94926064611161</c:v>
                </c:pt>
                <c:pt idx="88">
                  <c:v>112.45684459181716</c:v>
                </c:pt>
                <c:pt idx="89">
                  <c:v>95.650131042981798</c:v>
                </c:pt>
                <c:pt idx="90">
                  <c:v>85.958734793124137</c:v>
                </c:pt>
                <c:pt idx="91">
                  <c:v>81.4191730158214</c:v>
                </c:pt>
                <c:pt idx="92">
                  <c:v>79.665984331327635</c:v>
                </c:pt>
                <c:pt idx="93">
                  <c:v>79.079544876796035</c:v>
                </c:pt>
                <c:pt idx="94">
                  <c:v>78.878800615592567</c:v>
                </c:pt>
                <c:pt idx="95">
                  <c:v>78.78105910179552</c:v>
                </c:pt>
                <c:pt idx="96">
                  <c:v>78.707711000513385</c:v>
                </c:pt>
                <c:pt idx="97">
                  <c:v>78.642389431314214</c:v>
                </c:pt>
                <c:pt idx="98">
                  <c:v>78.583616496152956</c:v>
                </c:pt>
                <c:pt idx="99">
                  <c:v>78.533155501652757</c:v>
                </c:pt>
                <c:pt idx="100">
                  <c:v>78.493928817063306</c:v>
                </c:pt>
                <c:pt idx="101">
                  <c:v>78.46985687014471</c:v>
                </c:pt>
                <c:pt idx="102">
                  <c:v>78.46598668665311</c:v>
                </c:pt>
                <c:pt idx="103">
                  <c:v>78.488629503753003</c:v>
                </c:pt>
                <c:pt idx="104">
                  <c:v>78.545446528723758</c:v>
                </c:pt>
                <c:pt idx="105">
                  <c:v>78.645444670375724</c:v>
                </c:pt>
                <c:pt idx="106">
                  <c:v>78.798843338044293</c:v>
                </c:pt>
                <c:pt idx="107">
                  <c:v>79.016774191090676</c:v>
                </c:pt>
                <c:pt idx="108">
                  <c:v>79.310781757824614</c:v>
                </c:pt>
                <c:pt idx="109">
                  <c:v>79.692104429494307</c:v>
                </c:pt>
                <c:pt idx="110">
                  <c:v>80.17072989025786</c:v>
                </c:pt>
                <c:pt idx="111">
                  <c:v>80.754229139800927</c:v>
                </c:pt>
                <c:pt idx="112">
                  <c:v>81.446365144815303</c:v>
                </c:pt>
                <c:pt idx="113">
                  <c:v>82.245429114774282</c:v>
                </c:pt>
                <c:pt idx="114">
                  <c:v>83.142175897030924</c:v>
                </c:pt>
                <c:pt idx="115">
                  <c:v>84.117154461699144</c:v>
                </c:pt>
                <c:pt idx="116">
                  <c:v>85.137293064804481</c:v>
                </c:pt>
                <c:pt idx="117">
                  <c:v>86.152017917333794</c:v>
                </c:pt>
                <c:pt idx="118">
                  <c:v>87.090125716646185</c:v>
                </c:pt>
                <c:pt idx="119">
                  <c:v>87.85992437193778</c:v>
                </c:pt>
                <c:pt idx="120">
                  <c:v>88.35602374479744</c:v>
                </c:pt>
                <c:pt idx="121">
                  <c:v>88.475339812256237</c:v>
                </c:pt>
                <c:pt idx="122">
                  <c:v>88.141470117793475</c:v>
                </c:pt>
                <c:pt idx="123">
                  <c:v>87.331302236012036</c:v>
                </c:pt>
                <c:pt idx="124">
                  <c:v>86.093351352704346</c:v>
                </c:pt>
                <c:pt idx="125">
                  <c:v>84.547530684380845</c:v>
                </c:pt>
                <c:pt idx="126">
                  <c:v>82.862477084828612</c:v>
                </c:pt>
                <c:pt idx="127">
                  <c:v>81.216660605745403</c:v>
                </c:pt>
                <c:pt idx="128">
                  <c:v>79.757525592772936</c:v>
                </c:pt>
                <c:pt idx="129">
                  <c:v>78.573749647126022</c:v>
                </c:pt>
                <c:pt idx="130">
                  <c:v>77.688842271908456</c:v>
                </c:pt>
                <c:pt idx="131">
                  <c:v>77.074192973879207</c:v>
                </c:pt>
                <c:pt idx="132">
                  <c:v>76.672315175375658</c:v>
                </c:pt>
                <c:pt idx="133">
                  <c:v>76.419731838039027</c:v>
                </c:pt>
                <c:pt idx="134">
                  <c:v>76.262756913277556</c:v>
                </c:pt>
                <c:pt idx="135">
                  <c:v>76.164830556411417</c:v>
                </c:pt>
                <c:pt idx="136">
                  <c:v>76.107881722628733</c:v>
                </c:pt>
                <c:pt idx="137">
                  <c:v>76.091223943665199</c:v>
                </c:pt>
                <c:pt idx="138">
                  <c:v>76.130312440414656</c:v>
                </c:pt>
                <c:pt idx="139">
                  <c:v>76.255542032845028</c:v>
                </c:pt>
                <c:pt idx="140">
                  <c:v>76.509262346439101</c:v>
                </c:pt>
                <c:pt idx="141">
                  <c:v>76.938211620086435</c:v>
                </c:pt>
                <c:pt idx="142">
                  <c:v>77.579378883065658</c:v>
                </c:pt>
                <c:pt idx="143">
                  <c:v>78.440276257271037</c:v>
                </c:pt>
                <c:pt idx="144">
                  <c:v>79.479071648759998</c:v>
                </c:pt>
                <c:pt idx="145">
                  <c:v>80.593825410000846</c:v>
                </c:pt>
                <c:pt idx="146">
                  <c:v>81.630152498003312</c:v>
                </c:pt>
                <c:pt idx="147">
                  <c:v>82.41103635252469</c:v>
                </c:pt>
                <c:pt idx="148">
                  <c:v>82.782533166953357</c:v>
                </c:pt>
                <c:pt idx="149">
                  <c:v>82.659637323042432</c:v>
                </c:pt>
                <c:pt idx="150">
                  <c:v>82.053658603265319</c:v>
                </c:pt>
                <c:pt idx="151">
                  <c:v>81.069042796959423</c:v>
                </c:pt>
                <c:pt idx="152">
                  <c:v>79.870836395157212</c:v>
                </c:pt>
                <c:pt idx="153">
                  <c:v>78.636708539304692</c:v>
                </c:pt>
                <c:pt idx="154">
                  <c:v>77.51265238216466</c:v>
                </c:pt>
                <c:pt idx="155">
                  <c:v>76.587098998307894</c:v>
                </c:pt>
                <c:pt idx="156">
                  <c:v>75.887863222764977</c:v>
                </c:pt>
                <c:pt idx="157">
                  <c:v>75.396446063239537</c:v>
                </c:pt>
                <c:pt idx="158">
                  <c:v>75.069428595238037</c:v>
                </c:pt>
                <c:pt idx="159">
                  <c:v>74.857724057247708</c:v>
                </c:pt>
                <c:pt idx="160">
                  <c:v>74.718826826689977</c:v>
                </c:pt>
                <c:pt idx="161">
                  <c:v>74.621678935819531</c:v>
                </c:pt>
                <c:pt idx="162">
                  <c:v>74.546392491398606</c:v>
                </c:pt>
                <c:pt idx="163">
                  <c:v>74.481591119689512</c:v>
                </c:pt>
                <c:pt idx="164">
                  <c:v>74.421395729053728</c:v>
                </c:pt>
                <c:pt idx="165">
                  <c:v>74.363040931535011</c:v>
                </c:pt>
                <c:pt idx="166">
                  <c:v>74.305335943652636</c:v>
                </c:pt>
                <c:pt idx="167">
                  <c:v>74.247808743497316</c:v>
                </c:pt>
                <c:pt idx="168">
                  <c:v>74.190285780863633</c:v>
                </c:pt>
                <c:pt idx="169">
                  <c:v>74.132707076737006</c:v>
                </c:pt>
                <c:pt idx="170">
                  <c:v>74.075052672040627</c:v>
                </c:pt>
                <c:pt idx="171">
                  <c:v>74.017315981712841</c:v>
                </c:pt>
                <c:pt idx="172">
                  <c:v>73.959494930894564</c:v>
                </c:pt>
                <c:pt idx="173">
                  <c:v>73.901589201945725</c:v>
                </c:pt>
                <c:pt idx="174">
                  <c:v>73.843599396290884</c:v>
                </c:pt>
                <c:pt idx="175">
                  <c:v>73.785526747773417</c:v>
                </c:pt>
                <c:pt idx="176">
                  <c:v>73.727372985362905</c:v>
                </c:pt>
                <c:pt idx="177">
                  <c:v>73.669140237315375</c:v>
                </c:pt>
                <c:pt idx="178">
                  <c:v>73.610830950496549</c:v>
                </c:pt>
                <c:pt idx="179">
                  <c:v>73.552447819053981</c:v>
                </c:pt>
                <c:pt idx="180">
                  <c:v>73.493993721186243</c:v>
                </c:pt>
                <c:pt idx="181">
                  <c:v>73.435471663578184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85.429005292537425</c:v>
                </c:pt>
                <c:pt idx="1">
                  <c:v>85.551339221359598</c:v>
                </c:pt>
                <c:pt idx="2">
                  <c:v>85.672843922903169</c:v>
                </c:pt>
                <c:pt idx="3">
                  <c:v>85.793411445543668</c:v>
                </c:pt>
                <c:pt idx="4">
                  <c:v>85.912921701450401</c:v>
                </c:pt>
                <c:pt idx="5">
                  <c:v>86.031241340421815</c:v>
                </c:pt>
                <c:pt idx="6">
                  <c:v>86.148222562025211</c:v>
                </c:pt>
                <c:pt idx="7">
                  <c:v>86.263701872402294</c:v>
                </c:pt>
                <c:pt idx="8">
                  <c:v>86.37749879506481</c:v>
                </c:pt>
                <c:pt idx="9">
                  <c:v>86.489414548564056</c:v>
                </c:pt>
                <c:pt idx="10">
                  <c:v>86.599230708140666</c:v>
                </c:pt>
                <c:pt idx="11">
                  <c:v>86.706707873394379</c:v>
                </c:pt>
                <c:pt idx="12">
                  <c:v>86.811584369698011</c:v>
                </c:pt>
                <c:pt idx="13">
                  <c:v>86.91357501752239</c:v>
                </c:pt>
                <c:pt idx="14">
                  <c:v>87.012370011014809</c:v>
                </c:pt>
                <c:pt idx="15">
                  <c:v>87.107633955004658</c:v>
                </c:pt>
                <c:pt idx="16">
                  <c:v>87.199005117952126</c:v>
                </c:pt>
                <c:pt idx="17">
                  <c:v>87.286094966981153</c:v>
                </c:pt>
                <c:pt idx="18">
                  <c:v>87.368488059713144</c:v>
                </c:pt>
                <c:pt idx="19">
                  <c:v>87.445742375693641</c:v>
                </c:pt>
                <c:pt idx="20">
                  <c:v>87.517390177186982</c:v>
                </c:pt>
                <c:pt idx="21">
                  <c:v>87.582939494272168</c:v>
                </c:pt>
                <c:pt idx="22">
                  <c:v>87.641876331624147</c:v>
                </c:pt>
                <c:pt idx="23">
                  <c:v>87.693667693096288</c:v>
                </c:pt>
                <c:pt idx="24">
                  <c:v>87.737765514121435</c:v>
                </c:pt>
                <c:pt idx="25">
                  <c:v>87.773611579874682</c:v>
                </c:pt>
                <c:pt idx="26">
                  <c:v>87.800643487989646</c:v>
                </c:pt>
                <c:pt idx="27">
                  <c:v>87.818301687463546</c:v>
                </c:pt>
                <c:pt idx="28">
                  <c:v>87.826037589613321</c:v>
                </c:pt>
                <c:pt idx="29">
                  <c:v>87.8233227024364</c:v>
                </c:pt>
                <c:pt idx="30">
                  <c:v>87.809658687038521</c:v>
                </c:pt>
                <c:pt idx="31">
                  <c:v>87.784588175324473</c:v>
                </c:pt>
                <c:pt idx="32">
                  <c:v>87.747706124284946</c:v>
                </c:pt>
                <c:pt idx="33">
                  <c:v>87.69867141738392</c:v>
                </c:pt>
                <c:pt idx="34">
                  <c:v>87.637218362174224</c:v>
                </c:pt>
                <c:pt idx="35">
                  <c:v>87.56316768056378</c:v>
                </c:pt>
                <c:pt idx="36">
                  <c:v>87.476436549805172</c:v>
                </c:pt>
                <c:pt idx="37">
                  <c:v>87.377047233904477</c:v>
                </c:pt>
                <c:pt idx="38">
                  <c:v>87.265133851689683</c:v>
                </c:pt>
                <c:pt idx="39">
                  <c:v>87.140946862794834</c:v>
                </c:pt>
                <c:pt idx="40">
                  <c:v>87.004854917812992</c:v>
                </c:pt>
                <c:pt idx="41">
                  <c:v>86.857343812759666</c:v>
                </c:pt>
                <c:pt idx="42">
                  <c:v>86.699012406815839</c:v>
                </c:pt>
                <c:pt idx="43">
                  <c:v>86.530565499314775</c:v>
                </c:pt>
                <c:pt idx="44">
                  <c:v>86.35280380794886</c:v>
                </c:pt>
                <c:pt idx="45">
                  <c:v>86.166611334495371</c:v>
                </c:pt>
                <c:pt idx="46">
                  <c:v>85.972940535799964</c:v>
                </c:pt>
                <c:pt idx="47">
                  <c:v>85.772795825891535</c:v>
                </c:pt>
                <c:pt idx="48">
                  <c:v>85.567216011447812</c:v>
                </c:pt>
                <c:pt idx="49">
                  <c:v>85.357256301819262</c:v>
                </c:pt>
                <c:pt idx="50">
                  <c:v>85.143970534380813</c:v>
                </c:pt>
                <c:pt idx="51">
                  <c:v>84.928394217679852</c:v>
                </c:pt>
                <c:pt idx="52">
                  <c:v>84.711528923543511</c:v>
                </c:pt>
                <c:pt idx="53">
                  <c:v>84.494328462430673</c:v>
                </c:pt>
                <c:pt idx="54">
                  <c:v>84.277687162883865</c:v>
                </c:pt>
                <c:pt idx="55">
                  <c:v>84.062430455480623</c:v>
                </c:pt>
                <c:pt idx="56">
                  <c:v>83.849307843225873</c:v>
                </c:pt>
                <c:pt idx="57">
                  <c:v>83.638988231561399</c:v>
                </c:pt>
                <c:pt idx="58">
                  <c:v>83.432057497919089</c:v>
                </c:pt>
                <c:pt idx="59">
                  <c:v>83.229018106707329</c:v>
                </c:pt>
                <c:pt idx="60">
                  <c:v>83.030290522404115</c:v>
                </c:pt>
                <c:pt idx="61">
                  <c:v>82.836216140788338</c:v>
                </c:pt>
                <c:pt idx="62">
                  <c:v>82.647061444566603</c:v>
                </c:pt>
                <c:pt idx="63">
                  <c:v>82.46302309203098</c:v>
                </c:pt>
                <c:pt idx="64">
                  <c:v>82.284233662629916</c:v>
                </c:pt>
                <c:pt idx="65">
                  <c:v>82.110767808005477</c:v>
                </c:pt>
                <c:pt idx="66">
                  <c:v>81.942648587840466</c:v>
                </c:pt>
                <c:pt idx="67">
                  <c:v>81.77985380383474</c:v>
                </c:pt>
                <c:pt idx="68">
                  <c:v>81.622322179845469</c:v>
                </c:pt>
                <c:pt idx="69">
                  <c:v>81.469959269787282</c:v>
                </c:pt>
                <c:pt idx="70">
                  <c:v>81.322643005933756</c:v>
                </c:pt>
                <c:pt idx="71">
                  <c:v>81.180228827916579</c:v>
                </c:pt>
                <c:pt idx="72">
                  <c:v>81.042554356526637</c:v>
                </c:pt>
                <c:pt idx="73">
                  <c:v>80.909443596245481</c:v>
                </c:pt>
                <c:pt idx="74">
                  <c:v>80.780710666390945</c:v>
                </c:pt>
                <c:pt idx="75">
                  <c:v>80.656163073129008</c:v>
                </c:pt>
                <c:pt idx="76">
                  <c:v>80.535604543766269</c:v>
                </c:pt>
                <c:pt idx="77">
                  <c:v>80.418837451134195</c:v>
                </c:pt>
                <c:pt idx="78">
                  <c:v>80.305664859949957</c:v>
                </c:pt>
                <c:pt idx="79">
                  <c:v>80.195892229225521</c:v>
                </c:pt>
                <c:pt idx="80">
                  <c:v>80.089328805491292</c:v>
                </c:pt>
                <c:pt idx="81">
                  <c:v>79.985788741155091</c:v>
                </c:pt>
                <c:pt idx="82">
                  <c:v>79.885091971038577</c:v>
                </c:pt>
                <c:pt idx="83">
                  <c:v>79.787064878270868</c:v>
                </c:pt>
                <c:pt idx="84">
                  <c:v>79.691540778483883</c:v>
                </c:pt>
                <c:pt idx="85">
                  <c:v>79.598360248808248</c:v>
                </c:pt>
                <c:pt idx="86">
                  <c:v>79.507371325641685</c:v>
                </c:pt>
                <c:pt idx="87">
                  <c:v>79.418429592647016</c:v>
                </c:pt>
                <c:pt idx="88">
                  <c:v>79.331398178004974</c:v>
                </c:pt>
                <c:pt idx="89">
                  <c:v>79.24614767764507</c:v>
                </c:pt>
                <c:pt idx="90">
                  <c:v>79.162556019035009</c:v>
                </c:pt>
                <c:pt idx="91">
                  <c:v>79.080508278143256</c:v>
                </c:pt>
                <c:pt idx="92">
                  <c:v>78.999896460408834</c:v>
                </c:pt>
                <c:pt idx="93">
                  <c:v>78.920619254951532</c:v>
                </c:pt>
                <c:pt idx="94">
                  <c:v>78.842581769836173</c:v>
                </c:pt>
                <c:pt idx="95">
                  <c:v>78.765695254949648</c:v>
                </c:pt>
                <c:pt idx="96">
                  <c:v>78.689876817951571</c:v>
                </c:pt>
                <c:pt idx="97">
                  <c:v>78.615049137805414</c:v>
                </c:pt>
                <c:pt idx="98">
                  <c:v>78.541140179571357</c:v>
                </c:pt>
                <c:pt idx="99">
                  <c:v>78.468082913433761</c:v>
                </c:pt>
                <c:pt idx="100">
                  <c:v>78.39581504033093</c:v>
                </c:pt>
                <c:pt idx="101">
                  <c:v>78.324278726040944</c:v>
                </c:pt>
                <c:pt idx="102">
                  <c:v>78.253420345142658</c:v>
                </c:pt>
                <c:pt idx="103">
                  <c:v>78.18319023590702</c:v>
                </c:pt>
                <c:pt idx="104">
                  <c:v>78.113542466866974</c:v>
                </c:pt>
                <c:pt idx="105">
                  <c:v>78.044434615561627</c:v>
                </c:pt>
                <c:pt idx="106">
                  <c:v>77.975827559737183</c:v>
                </c:pt>
                <c:pt idx="107">
                  <c:v>77.907685281113118</c:v>
                </c:pt>
                <c:pt idx="108">
                  <c:v>77.839974681675173</c:v>
                </c:pt>
                <c:pt idx="109">
                  <c:v>77.772665412335272</c:v>
                </c:pt>
                <c:pt idx="110">
                  <c:v>77.705729713694168</c:v>
                </c:pt>
                <c:pt idx="111">
                  <c:v>77.639142268553513</c:v>
                </c:pt>
                <c:pt idx="112">
                  <c:v>77.572880065743576</c:v>
                </c:pt>
                <c:pt idx="113">
                  <c:v>77.506922274757954</c:v>
                </c:pt>
                <c:pt idx="114">
                  <c:v>77.44125013061479</c:v>
                </c:pt>
                <c:pt idx="115">
                  <c:v>77.375846828290108</c:v>
                </c:pt>
                <c:pt idx="116">
                  <c:v>77.310697425991279</c:v>
                </c:pt>
                <c:pt idx="117">
                  <c:v>77.245788756455553</c:v>
                </c:pt>
                <c:pt idx="118">
                  <c:v>77.181109345365897</c:v>
                </c:pt>
                <c:pt idx="119">
                  <c:v>77.11664933587565</c:v>
                </c:pt>
                <c:pt idx="120">
                  <c:v>77.052400418122076</c:v>
                </c:pt>
                <c:pt idx="121">
                  <c:v>76.98835576248797</c:v>
                </c:pt>
                <c:pt idx="122">
                  <c:v>76.924509955243039</c:v>
                </c:pt>
                <c:pt idx="123">
                  <c:v>76.860858935063618</c:v>
                </c:pt>
                <c:pt idx="124">
                  <c:v>76.797399928798811</c:v>
                </c:pt>
                <c:pt idx="125">
                  <c:v>76.734131384727547</c:v>
                </c:pt>
                <c:pt idx="126">
                  <c:v>76.671052901446984</c:v>
                </c:pt>
                <c:pt idx="127">
                  <c:v>76.608165150458049</c:v>
                </c:pt>
                <c:pt idx="128">
                  <c:v>76.545469790485967</c:v>
                </c:pt>
                <c:pt idx="129">
                  <c:v>76.482969371606586</c:v>
                </c:pt>
                <c:pt idx="130">
                  <c:v>76.420667227366408</c:v>
                </c:pt>
                <c:pt idx="131">
                  <c:v>76.358567353299819</c:v>
                </c:pt>
                <c:pt idx="132">
                  <c:v>76.296674270584774</c:v>
                </c:pt>
                <c:pt idx="133">
                  <c:v>76.234992874051443</c:v>
                </c:pt>
                <c:pt idx="134">
                  <c:v>76.173528264377779</c:v>
                </c:pt>
                <c:pt idx="135">
                  <c:v>76.112285565074359</c:v>
                </c:pt>
                <c:pt idx="136">
                  <c:v>76.051269725769416</c:v>
                </c:pt>
                <c:pt idx="137">
                  <c:v>75.990485314327771</c:v>
                </c:pt>
                <c:pt idx="138">
                  <c:v>75.929936301436214</c:v>
                </c:pt>
                <c:pt idx="139">
                  <c:v>75.869625842402655</c:v>
                </c:pt>
                <c:pt idx="140">
                  <c:v>75.809556061972273</c:v>
                </c:pt>
                <c:pt idx="141">
                  <c:v>75.74972784887288</c:v>
                </c:pt>
                <c:pt idx="142">
                  <c:v>75.6901406674653</c:v>
                </c:pt>
                <c:pt idx="143">
                  <c:v>75.630792394200299</c:v>
                </c:pt>
                <c:pt idx="144">
                  <c:v>75.571679186483593</c:v>
                </c:pt>
                <c:pt idx="145">
                  <c:v>75.512795390970311</c:v>
                </c:pt>
                <c:pt idx="146">
                  <c:v>75.454133497219303</c:v>
                </c:pt>
                <c:pt idx="147">
                  <c:v>75.39568414105949</c:v>
                </c:pt>
                <c:pt idx="148">
                  <c:v>75.337436160020786</c:v>
                </c:pt>
                <c:pt idx="149">
                  <c:v>75.279376700875403</c:v>
                </c:pt>
                <c:pt idx="150">
                  <c:v>75.221491376879158</c:v>
                </c:pt>
                <c:pt idx="151">
                  <c:v>75.163764469874991</c:v>
                </c:pt>
                <c:pt idx="152">
                  <c:v>75.106179170212073</c:v>
                </c:pt>
                <c:pt idx="153">
                  <c:v>75.048717845619379</c:v>
                </c:pt>
                <c:pt idx="154">
                  <c:v>74.99136232889191</c:v>
                </c:pt>
                <c:pt idx="155">
                  <c:v>74.934094213596083</c:v>
                </c:pt>
                <c:pt idx="156">
                  <c:v>74.876895147009606</c:v>
                </c:pt>
                <c:pt idx="157">
                  <c:v>74.819747110154452</c:v>
                </c:pt>
                <c:pt idx="158">
                  <c:v>74.762632675975667</c:v>
                </c:pt>
                <c:pt idx="159">
                  <c:v>74.705535238340232</c:v>
                </c:pt>
                <c:pt idx="160">
                  <c:v>74.648439206426559</c:v>
                </c:pt>
                <c:pt idx="161">
                  <c:v>74.591330161087868</c:v>
                </c:pt>
                <c:pt idx="162">
                  <c:v>74.534194971751191</c:v>
                </c:pt>
                <c:pt idx="163">
                  <c:v>74.477021874230388</c:v>
                </c:pt>
                <c:pt idx="164">
                  <c:v>74.419800511389312</c:v>
                </c:pt>
                <c:pt idx="165">
                  <c:v>74.362521939828753</c:v>
                </c:pt>
                <c:pt idx="166">
                  <c:v>74.305178606663361</c:v>
                </c:pt>
                <c:pt idx="167">
                  <c:v>74.247764301003528</c:v>
                </c:pt>
                <c:pt idx="168">
                  <c:v>74.190274084994286</c:v>
                </c:pt>
                <c:pt idx="169">
                  <c:v>74.132704209230525</c:v>
                </c:pt>
                <c:pt idx="170">
                  <c:v>74.075052017122118</c:v>
                </c:pt>
                <c:pt idx="171">
                  <c:v>74.017315842379219</c:v>
                </c:pt>
                <c:pt idx="172">
                  <c:v>73.959494903283257</c:v>
                </c:pt>
                <c:pt idx="173">
                  <c:v>73.901589196849386</c:v>
                </c:pt>
                <c:pt idx="174">
                  <c:v>73.843599395414799</c:v>
                </c:pt>
                <c:pt idx="175">
                  <c:v>73.785526747633156</c:v>
                </c:pt>
                <c:pt idx="176">
                  <c:v>73.727372985341987</c:v>
                </c:pt>
                <c:pt idx="177">
                  <c:v>73.669140237312476</c:v>
                </c:pt>
                <c:pt idx="178">
                  <c:v>73.61083095049618</c:v>
                </c:pt>
                <c:pt idx="179">
                  <c:v>73.552447819053938</c:v>
                </c:pt>
                <c:pt idx="180">
                  <c:v>73.493993721186243</c:v>
                </c:pt>
                <c:pt idx="181">
                  <c:v>73.435471663578184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87.683000000000007</c:v>
                </c:pt>
                <c:pt idx="1">
                  <c:v>87.122</c:v>
                </c:pt>
                <c:pt idx="2">
                  <c:v>86.122</c:v>
                </c:pt>
                <c:pt idx="3">
                  <c:v>85.805000000000007</c:v>
                </c:pt>
                <c:pt idx="4">
                  <c:v>86.731999999999999</c:v>
                </c:pt>
                <c:pt idx="5">
                  <c:v>86.171000000000006</c:v>
                </c:pt>
                <c:pt idx="6">
                  <c:v>87.683000000000007</c:v>
                </c:pt>
                <c:pt idx="7">
                  <c:v>86.415000000000006</c:v>
                </c:pt>
                <c:pt idx="8">
                  <c:v>86.78</c:v>
                </c:pt>
                <c:pt idx="9">
                  <c:v>86.731999999999999</c:v>
                </c:pt>
                <c:pt idx="10">
                  <c:v>86.512</c:v>
                </c:pt>
                <c:pt idx="11">
                  <c:v>85.146000000000001</c:v>
                </c:pt>
                <c:pt idx="12">
                  <c:v>85.683000000000007</c:v>
                </c:pt>
                <c:pt idx="13">
                  <c:v>85.878</c:v>
                </c:pt>
                <c:pt idx="14">
                  <c:v>86.584999999999994</c:v>
                </c:pt>
                <c:pt idx="15">
                  <c:v>85.975999999999999</c:v>
                </c:pt>
                <c:pt idx="16">
                  <c:v>84.828999999999994</c:v>
                </c:pt>
                <c:pt idx="17">
                  <c:v>86.316999999999993</c:v>
                </c:pt>
                <c:pt idx="18">
                  <c:v>85.584999999999994</c:v>
                </c:pt>
                <c:pt idx="19">
                  <c:v>86.805000000000007</c:v>
                </c:pt>
                <c:pt idx="20">
                  <c:v>87.293000000000006</c:v>
                </c:pt>
                <c:pt idx="21">
                  <c:v>85.706999999999994</c:v>
                </c:pt>
                <c:pt idx="22">
                  <c:v>86.561000000000007</c:v>
                </c:pt>
                <c:pt idx="23">
                  <c:v>85.683000000000007</c:v>
                </c:pt>
                <c:pt idx="24">
                  <c:v>86.415000000000006</c:v>
                </c:pt>
                <c:pt idx="25">
                  <c:v>86</c:v>
                </c:pt>
                <c:pt idx="26">
                  <c:v>86.39</c:v>
                </c:pt>
                <c:pt idx="27">
                  <c:v>85.878</c:v>
                </c:pt>
                <c:pt idx="28">
                  <c:v>87.561000000000007</c:v>
                </c:pt>
                <c:pt idx="29">
                  <c:v>87.194999999999993</c:v>
                </c:pt>
                <c:pt idx="30">
                  <c:v>87.659000000000006</c:v>
                </c:pt>
                <c:pt idx="31">
                  <c:v>87.171000000000006</c:v>
                </c:pt>
                <c:pt idx="32">
                  <c:v>89.072999999999993</c:v>
                </c:pt>
                <c:pt idx="33">
                  <c:v>88.878</c:v>
                </c:pt>
                <c:pt idx="34">
                  <c:v>89.488</c:v>
                </c:pt>
                <c:pt idx="35">
                  <c:v>90.537000000000006</c:v>
                </c:pt>
                <c:pt idx="36">
                  <c:v>90.244</c:v>
                </c:pt>
                <c:pt idx="37">
                  <c:v>91.072999999999993</c:v>
                </c:pt>
                <c:pt idx="38">
                  <c:v>90.731999999999999</c:v>
                </c:pt>
                <c:pt idx="39">
                  <c:v>91.683000000000007</c:v>
                </c:pt>
                <c:pt idx="40">
                  <c:v>93.049000000000007</c:v>
                </c:pt>
                <c:pt idx="41">
                  <c:v>93.902000000000001</c:v>
                </c:pt>
                <c:pt idx="42">
                  <c:v>94.244</c:v>
                </c:pt>
                <c:pt idx="43">
                  <c:v>95.537000000000006</c:v>
                </c:pt>
                <c:pt idx="44">
                  <c:v>97.415000000000006</c:v>
                </c:pt>
                <c:pt idx="45">
                  <c:v>97.706999999999994</c:v>
                </c:pt>
                <c:pt idx="46">
                  <c:v>100.024</c:v>
                </c:pt>
                <c:pt idx="47">
                  <c:v>101.68300000000001</c:v>
                </c:pt>
                <c:pt idx="48">
                  <c:v>105.68300000000001</c:v>
                </c:pt>
                <c:pt idx="49">
                  <c:v>110.366</c:v>
                </c:pt>
                <c:pt idx="50">
                  <c:v>116.19499999999999</c:v>
                </c:pt>
                <c:pt idx="51">
                  <c:v>125.53700000000001</c:v>
                </c:pt>
                <c:pt idx="52">
                  <c:v>138.34100000000001</c:v>
                </c:pt>
                <c:pt idx="53">
                  <c:v>157.268</c:v>
                </c:pt>
                <c:pt idx="54">
                  <c:v>175.61</c:v>
                </c:pt>
                <c:pt idx="55">
                  <c:v>195.65899999999999</c:v>
                </c:pt>
                <c:pt idx="56">
                  <c:v>211.43899999999999</c:v>
                </c:pt>
                <c:pt idx="57">
                  <c:v>225.78</c:v>
                </c:pt>
                <c:pt idx="58">
                  <c:v>235.41499999999999</c:v>
                </c:pt>
                <c:pt idx="59">
                  <c:v>241.53700000000001</c:v>
                </c:pt>
                <c:pt idx="60">
                  <c:v>245</c:v>
                </c:pt>
                <c:pt idx="61">
                  <c:v>246.29300000000001</c:v>
                </c:pt>
                <c:pt idx="62">
                  <c:v>242.512</c:v>
                </c:pt>
                <c:pt idx="63">
                  <c:v>233.17099999999999</c:v>
                </c:pt>
                <c:pt idx="64">
                  <c:v>213.14599999999999</c:v>
                </c:pt>
                <c:pt idx="65">
                  <c:v>183.80500000000001</c:v>
                </c:pt>
                <c:pt idx="66">
                  <c:v>146.85400000000001</c:v>
                </c:pt>
                <c:pt idx="67">
                  <c:v>108.268</c:v>
                </c:pt>
                <c:pt idx="68">
                  <c:v>88.097999999999999</c:v>
                </c:pt>
                <c:pt idx="69">
                  <c:v>85</c:v>
                </c:pt>
                <c:pt idx="70">
                  <c:v>87.244</c:v>
                </c:pt>
                <c:pt idx="71">
                  <c:v>88.293000000000006</c:v>
                </c:pt>
                <c:pt idx="72">
                  <c:v>92.22</c:v>
                </c:pt>
                <c:pt idx="73">
                  <c:v>97.146000000000001</c:v>
                </c:pt>
                <c:pt idx="74">
                  <c:v>105.95099999999999</c:v>
                </c:pt>
                <c:pt idx="75">
                  <c:v>115</c:v>
                </c:pt>
                <c:pt idx="76">
                  <c:v>127.95099999999999</c:v>
                </c:pt>
                <c:pt idx="77">
                  <c:v>141.244</c:v>
                </c:pt>
                <c:pt idx="78">
                  <c:v>158.12200000000001</c:v>
                </c:pt>
                <c:pt idx="79">
                  <c:v>172</c:v>
                </c:pt>
                <c:pt idx="80">
                  <c:v>184.488</c:v>
                </c:pt>
                <c:pt idx="81">
                  <c:v>193.36600000000001</c:v>
                </c:pt>
                <c:pt idx="82">
                  <c:v>199.56100000000001</c:v>
                </c:pt>
                <c:pt idx="83">
                  <c:v>201.95099999999999</c:v>
                </c:pt>
                <c:pt idx="84">
                  <c:v>198.19499999999999</c:v>
                </c:pt>
                <c:pt idx="85">
                  <c:v>187.488</c:v>
                </c:pt>
                <c:pt idx="86">
                  <c:v>166.22</c:v>
                </c:pt>
                <c:pt idx="87">
                  <c:v>140.244</c:v>
                </c:pt>
                <c:pt idx="88">
                  <c:v>107.95099999999999</c:v>
                </c:pt>
                <c:pt idx="89">
                  <c:v>82.049000000000007</c:v>
                </c:pt>
                <c:pt idx="90">
                  <c:v>74.853999999999999</c:v>
                </c:pt>
                <c:pt idx="91">
                  <c:v>73.244</c:v>
                </c:pt>
                <c:pt idx="92">
                  <c:v>74.39</c:v>
                </c:pt>
                <c:pt idx="93">
                  <c:v>76.805000000000007</c:v>
                </c:pt>
                <c:pt idx="94">
                  <c:v>76.171000000000006</c:v>
                </c:pt>
                <c:pt idx="95">
                  <c:v>76.462999999999994</c:v>
                </c:pt>
                <c:pt idx="96">
                  <c:v>75.828999999999994</c:v>
                </c:pt>
                <c:pt idx="97">
                  <c:v>76.316999999999993</c:v>
                </c:pt>
                <c:pt idx="98">
                  <c:v>76.659000000000006</c:v>
                </c:pt>
                <c:pt idx="99">
                  <c:v>77.828999999999994</c:v>
                </c:pt>
                <c:pt idx="100">
                  <c:v>79.146000000000001</c:v>
                </c:pt>
                <c:pt idx="101">
                  <c:v>77.268000000000001</c:v>
                </c:pt>
                <c:pt idx="102">
                  <c:v>77.097999999999999</c:v>
                </c:pt>
                <c:pt idx="103">
                  <c:v>78.049000000000007</c:v>
                </c:pt>
                <c:pt idx="104">
                  <c:v>78.975999999999999</c:v>
                </c:pt>
                <c:pt idx="105">
                  <c:v>79</c:v>
                </c:pt>
                <c:pt idx="106">
                  <c:v>78.659000000000006</c:v>
                </c:pt>
                <c:pt idx="107">
                  <c:v>78.438999999999993</c:v>
                </c:pt>
                <c:pt idx="108">
                  <c:v>78.462999999999994</c:v>
                </c:pt>
                <c:pt idx="109">
                  <c:v>78.683000000000007</c:v>
                </c:pt>
                <c:pt idx="110">
                  <c:v>78.805000000000007</c:v>
                </c:pt>
                <c:pt idx="111">
                  <c:v>79.462999999999994</c:v>
                </c:pt>
                <c:pt idx="112">
                  <c:v>79.756</c:v>
                </c:pt>
                <c:pt idx="113">
                  <c:v>79.537000000000006</c:v>
                </c:pt>
                <c:pt idx="114">
                  <c:v>79.805000000000007</c:v>
                </c:pt>
                <c:pt idx="115">
                  <c:v>82.293000000000006</c:v>
                </c:pt>
                <c:pt idx="116">
                  <c:v>84.584999999999994</c:v>
                </c:pt>
                <c:pt idx="117">
                  <c:v>86.659000000000006</c:v>
                </c:pt>
                <c:pt idx="118">
                  <c:v>88.122</c:v>
                </c:pt>
                <c:pt idx="119">
                  <c:v>90.097999999999999</c:v>
                </c:pt>
                <c:pt idx="120">
                  <c:v>90.072999999999993</c:v>
                </c:pt>
                <c:pt idx="121">
                  <c:v>91.78</c:v>
                </c:pt>
                <c:pt idx="122">
                  <c:v>91.415000000000006</c:v>
                </c:pt>
                <c:pt idx="123">
                  <c:v>89.659000000000006</c:v>
                </c:pt>
                <c:pt idx="124">
                  <c:v>88.293000000000006</c:v>
                </c:pt>
                <c:pt idx="125">
                  <c:v>86.097999999999999</c:v>
                </c:pt>
                <c:pt idx="126">
                  <c:v>85.049000000000007</c:v>
                </c:pt>
                <c:pt idx="127">
                  <c:v>81.146000000000001</c:v>
                </c:pt>
                <c:pt idx="128">
                  <c:v>80.122</c:v>
                </c:pt>
                <c:pt idx="129">
                  <c:v>77.584999999999994</c:v>
                </c:pt>
                <c:pt idx="130">
                  <c:v>77.293000000000006</c:v>
                </c:pt>
                <c:pt idx="131">
                  <c:v>75.293000000000006</c:v>
                </c:pt>
                <c:pt idx="132">
                  <c:v>76.828999999999994</c:v>
                </c:pt>
                <c:pt idx="133">
                  <c:v>74.194999999999993</c:v>
                </c:pt>
                <c:pt idx="134">
                  <c:v>76.097999999999999</c:v>
                </c:pt>
                <c:pt idx="135">
                  <c:v>74.366</c:v>
                </c:pt>
                <c:pt idx="136">
                  <c:v>75.853999999999999</c:v>
                </c:pt>
                <c:pt idx="137">
                  <c:v>74.22</c:v>
                </c:pt>
                <c:pt idx="138">
                  <c:v>74.950999999999993</c:v>
                </c:pt>
                <c:pt idx="139">
                  <c:v>75.268000000000001</c:v>
                </c:pt>
                <c:pt idx="140">
                  <c:v>74.634</c:v>
                </c:pt>
                <c:pt idx="141">
                  <c:v>75.512</c:v>
                </c:pt>
                <c:pt idx="142">
                  <c:v>75.706999999999994</c:v>
                </c:pt>
                <c:pt idx="143">
                  <c:v>76.78</c:v>
                </c:pt>
                <c:pt idx="144">
                  <c:v>79.072999999999993</c:v>
                </c:pt>
                <c:pt idx="145">
                  <c:v>77.049000000000007</c:v>
                </c:pt>
                <c:pt idx="146">
                  <c:v>79.706999999999994</c:v>
                </c:pt>
                <c:pt idx="147">
                  <c:v>81.512</c:v>
                </c:pt>
                <c:pt idx="148">
                  <c:v>82.927000000000007</c:v>
                </c:pt>
                <c:pt idx="149">
                  <c:v>83.462999999999994</c:v>
                </c:pt>
                <c:pt idx="150">
                  <c:v>81.512</c:v>
                </c:pt>
                <c:pt idx="151">
                  <c:v>82.659000000000006</c:v>
                </c:pt>
                <c:pt idx="152">
                  <c:v>81.340999999999994</c:v>
                </c:pt>
                <c:pt idx="153">
                  <c:v>80.097999999999999</c:v>
                </c:pt>
                <c:pt idx="154">
                  <c:v>77.902000000000001</c:v>
                </c:pt>
                <c:pt idx="155">
                  <c:v>78.22</c:v>
                </c:pt>
                <c:pt idx="156">
                  <c:v>76.244</c:v>
                </c:pt>
                <c:pt idx="157">
                  <c:v>76.902000000000001</c:v>
                </c:pt>
                <c:pt idx="158">
                  <c:v>75.805000000000007</c:v>
                </c:pt>
                <c:pt idx="159">
                  <c:v>74.61</c:v>
                </c:pt>
                <c:pt idx="160">
                  <c:v>75.171000000000006</c:v>
                </c:pt>
                <c:pt idx="161">
                  <c:v>74.268000000000001</c:v>
                </c:pt>
                <c:pt idx="162">
                  <c:v>72.316999999999993</c:v>
                </c:pt>
                <c:pt idx="163">
                  <c:v>73</c:v>
                </c:pt>
                <c:pt idx="164">
                  <c:v>73.78</c:v>
                </c:pt>
                <c:pt idx="165">
                  <c:v>71.878</c:v>
                </c:pt>
                <c:pt idx="166">
                  <c:v>72.975999999999999</c:v>
                </c:pt>
                <c:pt idx="167">
                  <c:v>72.488</c:v>
                </c:pt>
                <c:pt idx="168">
                  <c:v>72.194999999999993</c:v>
                </c:pt>
                <c:pt idx="169">
                  <c:v>73.244</c:v>
                </c:pt>
                <c:pt idx="170">
                  <c:v>73.462999999999994</c:v>
                </c:pt>
                <c:pt idx="171">
                  <c:v>73.024000000000001</c:v>
                </c:pt>
                <c:pt idx="172">
                  <c:v>74.146000000000001</c:v>
                </c:pt>
                <c:pt idx="173">
                  <c:v>72.756</c:v>
                </c:pt>
                <c:pt idx="174">
                  <c:v>71.756</c:v>
                </c:pt>
                <c:pt idx="175">
                  <c:v>71.488</c:v>
                </c:pt>
                <c:pt idx="176">
                  <c:v>72.756</c:v>
                </c:pt>
                <c:pt idx="177">
                  <c:v>72.340999999999994</c:v>
                </c:pt>
                <c:pt idx="178">
                  <c:v>72.512</c:v>
                </c:pt>
                <c:pt idx="179">
                  <c:v>73.194999999999993</c:v>
                </c:pt>
                <c:pt idx="180">
                  <c:v>70.927000000000007</c:v>
                </c:pt>
                <c:pt idx="181">
                  <c:v>72.512</c:v>
                </c:pt>
                <c:pt idx="182">
                  <c:v>71.22</c:v>
                </c:pt>
                <c:pt idx="183">
                  <c:v>71.537000000000006</c:v>
                </c:pt>
                <c:pt idx="184">
                  <c:v>72.634</c:v>
                </c:pt>
                <c:pt idx="185">
                  <c:v>71.366</c:v>
                </c:pt>
                <c:pt idx="186">
                  <c:v>71.706999999999994</c:v>
                </c:pt>
                <c:pt idx="187">
                  <c:v>72.194999999999993</c:v>
                </c:pt>
                <c:pt idx="188">
                  <c:v>71.122</c:v>
                </c:pt>
                <c:pt idx="189">
                  <c:v>70.146000000000001</c:v>
                </c:pt>
                <c:pt idx="190">
                  <c:v>71.634</c:v>
                </c:pt>
                <c:pt idx="191">
                  <c:v>71.366</c:v>
                </c:pt>
                <c:pt idx="192">
                  <c:v>70.316999999999993</c:v>
                </c:pt>
                <c:pt idx="193">
                  <c:v>71.462999999999994</c:v>
                </c:pt>
                <c:pt idx="194">
                  <c:v>71.537000000000006</c:v>
                </c:pt>
                <c:pt idx="195">
                  <c:v>72.366</c:v>
                </c:pt>
                <c:pt idx="196">
                  <c:v>70.659000000000006</c:v>
                </c:pt>
                <c:pt idx="197">
                  <c:v>71.438999999999993</c:v>
                </c:pt>
                <c:pt idx="198">
                  <c:v>70.293000000000006</c:v>
                </c:pt>
                <c:pt idx="199">
                  <c:v>71.561000000000007</c:v>
                </c:pt>
                <c:pt idx="200">
                  <c:v>72.39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84.763934976898852</c:v>
                </c:pt>
                <c:pt idx="2">
                  <c:v>84.88832681043661</c:v>
                </c:pt>
                <c:pt idx="3">
                  <c:v>85.011547660006656</c:v>
                </c:pt>
                <c:pt idx="4">
                  <c:v>85.13346096015151</c:v>
                </c:pt>
                <c:pt idx="5">
                  <c:v>85.253915945247115</c:v>
                </c:pt>
                <c:pt idx="6">
                  <c:v>85.372746439691952</c:v>
                </c:pt>
                <c:pt idx="7">
                  <c:v>85.489769597111305</c:v>
                </c:pt>
                <c:pt idx="8">
                  <c:v>85.604784598786779</c:v>
                </c:pt>
                <c:pt idx="9">
                  <c:v>85.717571325237515</c:v>
                </c:pt>
                <c:pt idx="10">
                  <c:v>85.82788901936371</c:v>
                </c:pt>
                <c:pt idx="11">
                  <c:v>85.935474964974262</c:v>
                </c:pt>
                <c:pt idx="12">
                  <c:v>86.040043211113584</c:v>
                </c:pt>
                <c:pt idx="13">
                  <c:v>86.141283380789972</c:v>
                </c:pt>
                <c:pt idx="14">
                  <c:v>86.238859613216604</c:v>
                </c:pt>
                <c:pt idx="15">
                  <c:v>86.332409702787444</c:v>
                </c:pt>
                <c:pt idx="16">
                  <c:v>86.421544517971597</c:v>
                </c:pt>
                <c:pt idx="17">
                  <c:v>86.505847813022228</c:v>
                </c:pt>
                <c:pt idx="18">
                  <c:v>86.584876591445877</c:v>
                </c:pt>
                <c:pt idx="19">
                  <c:v>86.658162253419206</c:v>
                </c:pt>
                <c:pt idx="20">
                  <c:v>86.725212877136045</c:v>
                </c:pt>
                <c:pt idx="21">
                  <c:v>86.785517173317658</c:v>
                </c:pt>
                <c:pt idx="22">
                  <c:v>86.838550953102839</c:v>
                </c:pt>
                <c:pt idx="23">
                  <c:v>86.8837874202964</c:v>
                </c:pt>
                <c:pt idx="24">
                  <c:v>86.920713319628717</c:v>
                </c:pt>
                <c:pt idx="25">
                  <c:v>86.948854048410581</c:v>
                </c:pt>
                <c:pt idx="26">
                  <c:v>86.967812399290651</c:v>
                </c:pt>
                <c:pt idx="27">
                  <c:v>86.977327793218208</c:v>
                </c:pt>
                <c:pt idx="28">
                  <c:v>86.97736582905415</c:v>
                </c:pt>
                <c:pt idx="29">
                  <c:v>86.968251828153768</c:v>
                </c:pt>
                <c:pt idx="30">
                  <c:v>86.950866805433193</c:v>
                </c:pt>
                <c:pt idx="31">
                  <c:v>86.926929798544819</c:v>
                </c:pt>
                <c:pt idx="32">
                  <c:v>86.899396306740101</c:v>
                </c:pt>
                <c:pt idx="33">
                  <c:v>86.873007916150854</c:v>
                </c:pt>
                <c:pt idx="34">
                  <c:v>86.855031707914875</c:v>
                </c:pt>
                <c:pt idx="35">
                  <c:v>86.856227883663522</c:v>
                </c:pt>
                <c:pt idx="36">
                  <c:v>86.892077772681503</c:v>
                </c:pt>
                <c:pt idx="37">
                  <c:v>86.984289182800921</c:v>
                </c:pt>
                <c:pt idx="38">
                  <c:v>87.162569047013619</c:v>
                </c:pt>
                <c:pt idx="39">
                  <c:v>87.466612144403271</c:v>
                </c:pt>
                <c:pt idx="40">
                  <c:v>87.948198299594694</c:v>
                </c:pt>
                <c:pt idx="41">
                  <c:v>88.673220128850062</c:v>
                </c:pt>
                <c:pt idx="42">
                  <c:v>89.723383599266484</c:v>
                </c:pt>
                <c:pt idx="43">
                  <c:v>91.197242927830686</c:v>
                </c:pt>
                <c:pt idx="44">
                  <c:v>93.210162507865718</c:v>
                </c:pt>
                <c:pt idx="45">
                  <c:v>95.89275823405552</c:v>
                </c:pt>
                <c:pt idx="46">
                  <c:v>99.387377620545422</c:v>
                </c:pt>
                <c:pt idx="47">
                  <c:v>103.84225072206677</c:v>
                </c:pt>
                <c:pt idx="48">
                  <c:v>109.40309597433833</c:v>
                </c:pt>
                <c:pt idx="49">
                  <c:v>116.20220184031453</c:v>
                </c:pt>
                <c:pt idx="50">
                  <c:v>124.34531880839238</c:v>
                </c:pt>
                <c:pt idx="51">
                  <c:v>133.89706264973722</c:v>
                </c:pt>
                <c:pt idx="52">
                  <c:v>144.86590351266091</c:v>
                </c:pt>
                <c:pt idx="53">
                  <c:v>157.19010560933384</c:v>
                </c:pt>
                <c:pt idx="54">
                  <c:v>170.72592587185201</c:v>
                </c:pt>
                <c:pt idx="55">
                  <c:v>185.23807223639338</c:v>
                </c:pt>
                <c:pt idx="56">
                  <c:v>200.38726419337334</c:v>
                </c:pt>
                <c:pt idx="57">
                  <c:v>215.69608080681195</c:v>
                </c:pt>
                <c:pt idx="58">
                  <c:v>230.45193921151485</c:v>
                </c:pt>
                <c:pt idx="59">
                  <c:v>243.50085219687017</c:v>
                </c:pt>
                <c:pt idx="60">
                  <c:v>252.96771582031838</c:v>
                </c:pt>
                <c:pt idx="61">
                  <c:v>256.1600531252119</c:v>
                </c:pt>
                <c:pt idx="62">
                  <c:v>250.11975698884504</c:v>
                </c:pt>
                <c:pt idx="63">
                  <c:v>233.06170708454943</c:v>
                </c:pt>
                <c:pt idx="64">
                  <c:v>206.07388261805448</c:v>
                </c:pt>
                <c:pt idx="65">
                  <c:v>173.65954170617957</c:v>
                </c:pt>
                <c:pt idx="66">
                  <c:v>142.18600072480484</c:v>
                </c:pt>
                <c:pt idx="67">
                  <c:v>117.05670374868072</c:v>
                </c:pt>
                <c:pt idx="68">
                  <c:v>100.64723584485971</c:v>
                </c:pt>
                <c:pt idx="69">
                  <c:v>92.295504171118367</c:v>
                </c:pt>
                <c:pt idx="70">
                  <c:v>89.809765495474082</c:v>
                </c:pt>
                <c:pt idx="71">
                  <c:v>91.044624763613115</c:v>
                </c:pt>
                <c:pt idx="72">
                  <c:v>94.647571732878973</c:v>
                </c:pt>
                <c:pt idx="73">
                  <c:v>100.03725462057784</c:v>
                </c:pt>
                <c:pt idx="74">
                  <c:v>107.08154606753359</c:v>
                </c:pt>
                <c:pt idx="75">
                  <c:v>115.80675609693294</c:v>
                </c:pt>
                <c:pt idx="76">
                  <c:v>126.22435980489412</c:v>
                </c:pt>
                <c:pt idx="77">
                  <c:v>138.24285508373626</c:v>
                </c:pt>
                <c:pt idx="78">
                  <c:v>151.61990167806067</c:v>
                </c:pt>
                <c:pt idx="79">
                  <c:v>165.91970214913849</c:v>
                </c:pt>
                <c:pt idx="80">
                  <c:v>180.42444502304861</c:v>
                </c:pt>
                <c:pt idx="81">
                  <c:v>193.91677276799317</c:v>
                </c:pt>
                <c:pt idx="82">
                  <c:v>204.31650931371701</c:v>
                </c:pt>
                <c:pt idx="83">
                  <c:v>208.49400256581652</c:v>
                </c:pt>
                <c:pt idx="84">
                  <c:v>203.02233178523235</c:v>
                </c:pt>
                <c:pt idx="85">
                  <c:v>186.28211107320809</c:v>
                </c:pt>
                <c:pt idx="86">
                  <c:v>160.66615444934652</c:v>
                </c:pt>
                <c:pt idx="87">
                  <c:v>132.40423066330436</c:v>
                </c:pt>
                <c:pt idx="88">
                  <c:v>108.29490273508438</c:v>
                </c:pt>
                <c:pt idx="89">
                  <c:v>92.029676107231737</c:v>
                </c:pt>
                <c:pt idx="90">
                  <c:v>83.264922025289692</c:v>
                </c:pt>
                <c:pt idx="91">
                  <c:v>79.46194231618604</c:v>
                </c:pt>
                <c:pt idx="92">
                  <c:v>78.109866822097388</c:v>
                </c:pt>
                <c:pt idx="93">
                  <c:v>77.69034054271205</c:v>
                </c:pt>
                <c:pt idx="94">
                  <c:v>77.549141032602606</c:v>
                </c:pt>
                <c:pt idx="95">
                  <c:v>77.47479660695538</c:v>
                </c:pt>
                <c:pt idx="96">
                  <c:v>77.415024016873247</c:v>
                </c:pt>
                <c:pt idx="97">
                  <c:v>77.360287361498791</c:v>
                </c:pt>
                <c:pt idx="98">
                  <c:v>77.310123488200091</c:v>
                </c:pt>
                <c:pt idx="99">
                  <c:v>77.26600664947054</c:v>
                </c:pt>
                <c:pt idx="100">
                  <c:v>77.230346595087639</c:v>
                </c:pt>
                <c:pt idx="101">
                  <c:v>77.20657632450397</c:v>
                </c:pt>
                <c:pt idx="102">
                  <c:v>77.199411084022032</c:v>
                </c:pt>
                <c:pt idx="103">
                  <c:v>77.215136754695067</c:v>
                </c:pt>
                <c:pt idx="104">
                  <c:v>77.261884484936942</c:v>
                </c:pt>
                <c:pt idx="105">
                  <c:v>77.349846279174486</c:v>
                </c:pt>
                <c:pt idx="106">
                  <c:v>77.491373366373111</c:v>
                </c:pt>
                <c:pt idx="107">
                  <c:v>77.700888390746996</c:v>
                </c:pt>
                <c:pt idx="108">
                  <c:v>77.994538147248107</c:v>
                </c:pt>
                <c:pt idx="109">
                  <c:v>78.389519245434172</c:v>
                </c:pt>
                <c:pt idx="110">
                  <c:v>78.903026677985508</c:v>
                </c:pt>
                <c:pt idx="111">
                  <c:v>79.550802401316702</c:v>
                </c:pt>
                <c:pt idx="112">
                  <c:v>80.345286370067669</c:v>
                </c:pt>
                <c:pt idx="113">
                  <c:v>81.293370883573999</c:v>
                </c:pt>
                <c:pt idx="114">
                  <c:v>82.393694428581782</c:v>
                </c:pt>
                <c:pt idx="115">
                  <c:v>83.633264659365409</c:v>
                </c:pt>
                <c:pt idx="116">
                  <c:v>84.983044083741348</c:v>
                </c:pt>
                <c:pt idx="117">
                  <c:v>86.392229561683763</c:v>
                </c:pt>
                <c:pt idx="118">
                  <c:v>87.781767469868896</c:v>
                </c:pt>
                <c:pt idx="119">
                  <c:v>89.039526971237095</c:v>
                </c:pt>
                <c:pt idx="120">
                  <c:v>90.022076023281571</c:v>
                </c:pt>
                <c:pt idx="121">
                  <c:v>90.569340843587767</c:v>
                </c:pt>
                <c:pt idx="122">
                  <c:v>90.535835202550018</c:v>
                </c:pt>
                <c:pt idx="123">
                  <c:v>89.834219103398837</c:v>
                </c:pt>
                <c:pt idx="124">
                  <c:v>88.476459475080574</c:v>
                </c:pt>
                <c:pt idx="125">
                  <c:v>86.591984976337642</c:v>
                </c:pt>
                <c:pt idx="126">
                  <c:v>84.407907464643614</c:v>
                </c:pt>
                <c:pt idx="127">
                  <c:v>82.193508019677878</c:v>
                </c:pt>
                <c:pt idx="128">
                  <c:v>80.190168858070422</c:v>
                </c:pt>
                <c:pt idx="129">
                  <c:v>78.555915446783771</c:v>
                </c:pt>
                <c:pt idx="130">
                  <c:v>77.345006001442243</c:v>
                </c:pt>
                <c:pt idx="131">
                  <c:v>76.523917758104773</c:v>
                </c:pt>
                <c:pt idx="132">
                  <c:v>76.008568046525738</c:v>
                </c:pt>
                <c:pt idx="133">
                  <c:v>75.702770328688985</c:v>
                </c:pt>
                <c:pt idx="134">
                  <c:v>75.524310594451492</c:v>
                </c:pt>
                <c:pt idx="135">
                  <c:v>75.415492793670651</c:v>
                </c:pt>
                <c:pt idx="136">
                  <c:v>75.342589192798499</c:v>
                </c:pt>
                <c:pt idx="137">
                  <c:v>75.290881797145957</c:v>
                </c:pt>
                <c:pt idx="138">
                  <c:v>75.260409146141726</c:v>
                </c:pt>
                <c:pt idx="139">
                  <c:v>75.264710301812755</c:v>
                </c:pt>
                <c:pt idx="140">
                  <c:v>75.332277489186467</c:v>
                </c:pt>
                <c:pt idx="141">
                  <c:v>75.508306938775107</c:v>
                </c:pt>
                <c:pt idx="142">
                  <c:v>75.852628034226839</c:v>
                </c:pt>
                <c:pt idx="143">
                  <c:v>76.429079137795028</c:v>
                </c:pt>
                <c:pt idx="144">
                  <c:v>77.283558990308492</c:v>
                </c:pt>
                <c:pt idx="145">
                  <c:v>78.413564151765129</c:v>
                </c:pt>
                <c:pt idx="146">
                  <c:v>79.739937596751304</c:v>
                </c:pt>
                <c:pt idx="147">
                  <c:v>81.097254408135186</c:v>
                </c:pt>
                <c:pt idx="148">
                  <c:v>82.256881416361438</c:v>
                </c:pt>
                <c:pt idx="149">
                  <c:v>82.983757790473533</c:v>
                </c:pt>
                <c:pt idx="150">
                  <c:v>83.109307264195863</c:v>
                </c:pt>
                <c:pt idx="151">
                  <c:v>82.589913749694645</c:v>
                </c:pt>
                <c:pt idx="152">
                  <c:v>81.523288325177589</c:v>
                </c:pt>
                <c:pt idx="153">
                  <c:v>80.11436670590119</c:v>
                </c:pt>
                <c:pt idx="154">
                  <c:v>78.607035031570049</c:v>
                </c:pt>
                <c:pt idx="155">
                  <c:v>77.212847339605815</c:v>
                </c:pt>
                <c:pt idx="156">
                  <c:v>76.064864926147024</c:v>
                </c:pt>
                <c:pt idx="157">
                  <c:v>75.208010386395287</c:v>
                </c:pt>
                <c:pt idx="158">
                  <c:v>74.618865131667619</c:v>
                </c:pt>
                <c:pt idx="159">
                  <c:v>74.237964569734956</c:v>
                </c:pt>
                <c:pt idx="160">
                  <c:v>73.998822406478908</c:v>
                </c:pt>
                <c:pt idx="161">
                  <c:v>73.845608522715651</c:v>
                </c:pt>
                <c:pt idx="162">
                  <c:v>73.739263283026858</c:v>
                </c:pt>
                <c:pt idx="163">
                  <c:v>73.656098012670398</c:v>
                </c:pt>
                <c:pt idx="164">
                  <c:v>73.583412849325427</c:v>
                </c:pt>
                <c:pt idx="165">
                  <c:v>73.515124034642298</c:v>
                </c:pt>
                <c:pt idx="166">
                  <c:v>73.448613159368648</c:v>
                </c:pt>
                <c:pt idx="167">
                  <c:v>73.382867517210826</c:v>
                </c:pt>
                <c:pt idx="168">
                  <c:v>73.317538513761107</c:v>
                </c:pt>
                <c:pt idx="169">
                  <c:v>73.252523319980213</c:v>
                </c:pt>
                <c:pt idx="170">
                  <c:v>73.187799696747845</c:v>
                </c:pt>
                <c:pt idx="171">
                  <c:v>73.123367654779713</c:v>
                </c:pt>
                <c:pt idx="172">
                  <c:v>73.05923103753446</c:v>
                </c:pt>
                <c:pt idx="173">
                  <c:v>72.995392442127297</c:v>
                </c:pt>
                <c:pt idx="174">
                  <c:v>72.931852147584024</c:v>
                </c:pt>
                <c:pt idx="175">
                  <c:v>72.868608125473543</c:v>
                </c:pt>
                <c:pt idx="176">
                  <c:v>72.805656306142751</c:v>
                </c:pt>
                <c:pt idx="177">
                  <c:v>72.74299088704106</c:v>
                </c:pt>
                <c:pt idx="178">
                  <c:v>72.680604631304476</c:v>
                </c:pt>
                <c:pt idx="179">
                  <c:v>72.618489143986537</c:v>
                </c:pt>
                <c:pt idx="180">
                  <c:v>72.556635122612789</c:v>
                </c:pt>
                <c:pt idx="181">
                  <c:v>72.495032581299924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84.76393497689179</c:v>
                </c:pt>
                <c:pt idx="2">
                  <c:v>84.888326810418022</c:v>
                </c:pt>
                <c:pt idx="3">
                  <c:v>85.011547659958509</c:v>
                </c:pt>
                <c:pt idx="4">
                  <c:v>85.133460960028671</c:v>
                </c:pt>
                <c:pt idx="5">
                  <c:v>85.253915944938498</c:v>
                </c:pt>
                <c:pt idx="6">
                  <c:v>85.37274643892836</c:v>
                </c:pt>
                <c:pt idx="7">
                  <c:v>85.489769595250735</c:v>
                </c:pt>
                <c:pt idx="8">
                  <c:v>85.604784594322226</c:v>
                </c:pt>
                <c:pt idx="9">
                  <c:v>85.717571314687447</c:v>
                </c:pt>
                <c:pt idx="10">
                  <c:v>85.827888994812113</c:v>
                </c:pt>
                <c:pt idx="11">
                  <c:v>85.935474908707619</c:v>
                </c:pt>
                <c:pt idx="12">
                  <c:v>86.040043084123738</c:v>
                </c:pt>
                <c:pt idx="13">
                  <c:v>86.1412830985401</c:v>
                </c:pt>
                <c:pt idx="14">
                  <c:v>86.238858995420372</c:v>
                </c:pt>
                <c:pt idx="15">
                  <c:v>86.332408371096335</c:v>
                </c:pt>
                <c:pt idx="16">
                  <c:v>86.421541691084329</c:v>
                </c:pt>
                <c:pt idx="17">
                  <c:v>86.50584190339309</c:v>
                </c:pt>
                <c:pt idx="18">
                  <c:v>86.584864425140552</c:v>
                </c:pt>
                <c:pt idx="19">
                  <c:v>86.658137587123065</c:v>
                </c:pt>
                <c:pt idx="20">
                  <c:v>86.725163628305992</c:v>
                </c:pt>
                <c:pt idx="21">
                  <c:v>86.785420337808347</c:v>
                </c:pt>
                <c:pt idx="22">
                  <c:v>86.838363444969346</c:v>
                </c:pt>
                <c:pt idx="23">
                  <c:v>86.88342985749847</c:v>
                </c:pt>
                <c:pt idx="24">
                  <c:v>86.920041842399513</c:v>
                </c:pt>
                <c:pt idx="25">
                  <c:v>86.947612233131835</c:v>
                </c:pt>
                <c:pt idx="26">
                  <c:v>86.965550728159073</c:v>
                </c:pt>
                <c:pt idx="27">
                  <c:v>86.973271319590111</c:v>
                </c:pt>
                <c:pt idx="28">
                  <c:v>86.970200855270804</c:v>
                </c:pt>
                <c:pt idx="29">
                  <c:v>86.955788693107237</c:v>
                </c:pt>
                <c:pt idx="30">
                  <c:v>86.929517352906331</c:v>
                </c:pt>
                <c:pt idx="31">
                  <c:v>86.890914009738324</c:v>
                </c:pt>
                <c:pt idx="32">
                  <c:v>86.83956260588559</c:v>
                </c:pt>
                <c:pt idx="33">
                  <c:v>86.775116289061501</c:v>
                </c:pt>
                <c:pt idx="34">
                  <c:v>86.697309817073631</c:v>
                </c:pt>
                <c:pt idx="35">
                  <c:v>86.605971508756753</c:v>
                </c:pt>
                <c:pt idx="36">
                  <c:v>86.501034273764688</c:v>
                </c:pt>
                <c:pt idx="37">
                  <c:v>86.382545225854884</c:v>
                </c:pt>
                <c:pt idx="38">
                  <c:v>86.250673381374753</c:v>
                </c:pt>
                <c:pt idx="39">
                  <c:v>86.105714971361891</c:v>
                </c:pt>
                <c:pt idx="40">
                  <c:v>85.948095954701628</c:v>
                </c:pt>
                <c:pt idx="41">
                  <c:v>85.778371411261446</c:v>
                </c:pt>
                <c:pt idx="42">
                  <c:v>85.597221614935009</c:v>
                </c:pt>
                <c:pt idx="43">
                  <c:v>85.405444730992372</c:v>
                </c:pt>
                <c:pt idx="44">
                  <c:v>85.203946241070739</c:v>
                </c:pt>
                <c:pt idx="45">
                  <c:v>84.99372536136157</c:v>
                </c:pt>
                <c:pt idx="46">
                  <c:v>84.775858872730154</c:v>
                </c:pt>
                <c:pt idx="47">
                  <c:v>84.551482913480385</c:v>
                </c:pt>
                <c:pt idx="48">
                  <c:v>84.321773385640995</c:v>
                </c:pt>
                <c:pt idx="49">
                  <c:v>84.087925686145283</c:v>
                </c:pt>
                <c:pt idx="50">
                  <c:v>83.851134490932154</c:v>
                </c:pt>
                <c:pt idx="51">
                  <c:v>83.61257429269682</c:v>
                </c:pt>
                <c:pt idx="52">
                  <c:v>83.373381325631058</c:v>
                </c:pt>
                <c:pt idx="53">
                  <c:v>83.13463741022754</c:v>
                </c:pt>
                <c:pt idx="54">
                  <c:v>82.897356127663883</c:v>
                </c:pt>
                <c:pt idx="55">
                  <c:v>82.662471597182844</c:v>
                </c:pt>
                <c:pt idx="56">
                  <c:v>82.430829991960664</c:v>
                </c:pt>
                <c:pt idx="57">
                  <c:v>82.203183798806975</c:v>
                </c:pt>
                <c:pt idx="58">
                  <c:v>81.980188712372367</c:v>
                </c:pt>
                <c:pt idx="59">
                  <c:v>81.762402960705401</c:v>
                </c:pt>
                <c:pt idx="60">
                  <c:v>81.550288788873161</c:v>
                </c:pt>
                <c:pt idx="61">
                  <c:v>81.344215781516354</c:v>
                </c:pt>
                <c:pt idx="62">
                  <c:v>81.144465682308862</c:v>
                </c:pt>
                <c:pt idx="63">
                  <c:v>80.951238365570291</c:v>
                </c:pt>
                <c:pt idx="64">
                  <c:v>80.764658629097298</c:v>
                </c:pt>
                <c:pt idx="65">
                  <c:v>80.584783503603347</c:v>
                </c:pt>
                <c:pt idx="66">
                  <c:v>80.411609808989851</c:v>
                </c:pt>
                <c:pt idx="67">
                  <c:v>80.245081727349771</c:v>
                </c:pt>
                <c:pt idx="68">
                  <c:v>80.085098204004993</c:v>
                </c:pt>
                <c:pt idx="69">
                  <c:v>79.931520028509951</c:v>
                </c:pt>
                <c:pt idx="70">
                  <c:v>79.784176485575017</c:v>
                </c:pt>
                <c:pt idx="71">
                  <c:v>79.642871500047661</c:v>
                </c:pt>
                <c:pt idx="72">
                  <c:v>79.507389229736503</c:v>
                </c:pt>
                <c:pt idx="73">
                  <c:v>79.377499084702421</c:v>
                </c:pt>
                <c:pt idx="74">
                  <c:v>79.25296017173784</c:v>
                </c:pt>
                <c:pt idx="75">
                  <c:v>79.133525178398997</c:v>
                </c:pt>
                <c:pt idx="76">
                  <c:v>79.018943722591786</c:v>
                </c:pt>
                <c:pt idx="77">
                  <c:v>78.90896520186152</c:v>
                </c:pt>
                <c:pt idx="78">
                  <c:v>78.803341181748536</c:v>
                </c:pt>
                <c:pt idx="79">
                  <c:v>78.701827365383281</c:v>
                </c:pt>
                <c:pt idx="80">
                  <c:v>78.604185187405406</c:v>
                </c:pt>
                <c:pt idx="81">
                  <c:v>78.51018307474844</c:v>
                </c:pt>
                <c:pt idx="82">
                  <c:v>78.419597415220224</c:v>
                </c:pt>
                <c:pt idx="83">
                  <c:v>78.332213272455562</c:v>
                </c:pt>
                <c:pt idx="84">
                  <c:v>78.247824882986535</c:v>
                </c:pt>
                <c:pt idx="85">
                  <c:v>78.166235968076961</c:v>
                </c:pt>
                <c:pt idx="86">
                  <c:v>78.087259889767822</c:v>
                </c:pt>
                <c:pt idx="87">
                  <c:v>78.01071967739874</c:v>
                </c:pt>
                <c:pt idx="88">
                  <c:v>77.936447947796879</c:v>
                </c:pt>
                <c:pt idx="89">
                  <c:v>77.86428673941964</c:v>
                </c:pt>
                <c:pt idx="90">
                  <c:v>77.794087278038475</c:v>
                </c:pt>
                <c:pt idx="91">
                  <c:v>77.725709689079011</c:v>
                </c:pt>
                <c:pt idx="92">
                  <c:v>77.659022669497276</c:v>
                </c:pt>
                <c:pt idx="93">
                  <c:v>77.593903130069535</c:v>
                </c:pt>
                <c:pt idx="94">
                  <c:v>77.530235817196797</c:v>
                </c:pt>
                <c:pt idx="95">
                  <c:v>77.467912921762618</c:v>
                </c:pt>
                <c:pt idx="96">
                  <c:v>77.406833681217933</c:v>
                </c:pt>
                <c:pt idx="97">
                  <c:v>77.346903979882526</c:v>
                </c:pt>
                <c:pt idx="98">
                  <c:v>77.288035951432832</c:v>
                </c:pt>
                <c:pt idx="99">
                  <c:v>77.230147586673368</c:v>
                </c:pt>
                <c:pt idx="100">
                  <c:v>77.17316234894561</c:v>
                </c:pt>
                <c:pt idx="101">
                  <c:v>77.117008798902546</c:v>
                </c:pt>
                <c:pt idx="102">
                  <c:v>77.061620229850547</c:v>
                </c:pt>
                <c:pt idx="103">
                  <c:v>77.006934314425607</c:v>
                </c:pt>
                <c:pt idx="104">
                  <c:v>76.95289276301213</c:v>
                </c:pt>
                <c:pt idx="105">
                  <c:v>76.899440994023777</c:v>
                </c:pt>
                <c:pt idx="106">
                  <c:v>76.846527815937037</c:v>
                </c:pt>
                <c:pt idx="107">
                  <c:v>76.794105120793304</c:v>
                </c:pt>
                <c:pt idx="108">
                  <c:v>76.742127588758592</c:v>
                </c:pt>
                <c:pt idx="109">
                  <c:v>76.690552403247111</c:v>
                </c:pt>
                <c:pt idx="110">
                  <c:v>76.63933897607356</c:v>
                </c:pt>
                <c:pt idx="111">
                  <c:v>76.588448682096256</c:v>
                </c:pt>
                <c:pt idx="112">
                  <c:v>76.537844602849191</c:v>
                </c:pt>
                <c:pt idx="113">
                  <c:v>76.487491278734069</c:v>
                </c:pt>
                <c:pt idx="114">
                  <c:v>76.437354469457418</c:v>
                </c:pt>
                <c:pt idx="115">
                  <c:v>76.387400922549745</c:v>
                </c:pt>
                <c:pt idx="116">
                  <c:v>76.337598150000133</c:v>
                </c:pt>
                <c:pt idx="117">
                  <c:v>76.287914213279976</c:v>
                </c:pt>
                <c:pt idx="118">
                  <c:v>76.238317517315181</c:v>
                </c:pt>
                <c:pt idx="119">
                  <c:v>76.188776614302057</c:v>
                </c:pt>
                <c:pt idx="120">
                  <c:v>76.139260018644578</c:v>
                </c:pt>
                <c:pt idx="121">
                  <c:v>76.089736034721881</c:v>
                </c:pt>
                <c:pt idx="122">
                  <c:v>76.040172599667443</c:v>
                </c:pt>
                <c:pt idx="123">
                  <c:v>75.990537143853459</c:v>
                </c:pt>
                <c:pt idx="124">
                  <c:v>75.940796472306403</c:v>
                </c:pt>
                <c:pt idx="125">
                  <c:v>75.890916670823657</c:v>
                </c:pt>
                <c:pt idx="126">
                  <c:v>75.840863041084702</c:v>
                </c:pt>
                <c:pt idx="127">
                  <c:v>75.790600069528026</c:v>
                </c:pt>
                <c:pt idx="128">
                  <c:v>75.740091435152323</c:v>
                </c:pt>
                <c:pt idx="129">
                  <c:v>75.689300061651011</c:v>
                </c:pt>
                <c:pt idx="130">
                  <c:v>75.638188219344556</c:v>
                </c:pt>
                <c:pt idx="131">
                  <c:v>75.586717682170942</c:v>
                </c:pt>
                <c:pt idx="132">
                  <c:v>75.534849944465591</c:v>
                </c:pt>
                <c:pt idx="133">
                  <c:v>75.482546501336031</c:v>
                </c:pt>
                <c:pt idx="134">
                  <c:v>75.429769195060231</c:v>
                </c:pt>
                <c:pt idx="135">
                  <c:v>75.376480628058843</c:v>
                </c:pt>
                <c:pt idx="136">
                  <c:v>75.322644640596835</c:v>
                </c:pt>
                <c:pt idx="137">
                  <c:v>75.268226848470619</c:v>
                </c:pt>
                <c:pt idx="138">
                  <c:v>75.213195232597698</c:v>
                </c:pt>
                <c:pt idx="139">
                  <c:v>75.157520768764428</c:v>
                </c:pt>
                <c:pt idx="140">
                  <c:v>75.101178081980152</c:v>
                </c:pt>
                <c:pt idx="141">
                  <c:v>75.044146106174395</c:v>
                </c:pt>
                <c:pt idx="142">
                  <c:v>74.986408726646502</c:v>
                </c:pt>
                <c:pt idx="143">
                  <c:v>74.927955380062258</c:v>
                </c:pt>
                <c:pt idx="144">
                  <c:v>74.868781585222493</c:v>
                </c:pt>
                <c:pt idx="145">
                  <c:v>74.80888937761614</c:v>
                </c:pt>
                <c:pt idx="146">
                  <c:v>74.748287622153995</c:v>
                </c:pt>
                <c:pt idx="147">
                  <c:v>74.68699218159793</c:v>
                </c:pt>
                <c:pt idx="148">
                  <c:v>74.625025923045087</c:v>
                </c:pt>
                <c:pt idx="149">
                  <c:v>74.562418551231843</c:v>
                </c:pt>
                <c:pt idx="150">
                  <c:v>74.499206265046467</c:v>
                </c:pt>
                <c:pt idx="151">
                  <c:v>74.435431241999439</c:v>
                </c:pt>
                <c:pt idx="152">
                  <c:v>74.371140963897517</c:v>
                </c:pt>
                <c:pt idx="153">
                  <c:v>74.306387404954393</c:v>
                </c:pt>
                <c:pt idx="154">
                  <c:v>74.241226110420527</c:v>
                </c:pt>
                <c:pt idx="155">
                  <c:v>74.17571519898631</c:v>
                </c:pt>
                <c:pt idx="156">
                  <c:v>74.109914325320489</c:v>
                </c:pt>
                <c:pt idx="157">
                  <c:v>74.043883639955254</c:v>
                </c:pt>
                <c:pt idx="158">
                  <c:v>73.977682782337297</c:v>
                </c:pt>
                <c:pt idx="159">
                  <c:v>73.911369939446146</c:v>
                </c:pt>
                <c:pt idx="160">
                  <c:v>73.845000997318749</c:v>
                </c:pt>
                <c:pt idx="161">
                  <c:v>73.778628806605496</c:v>
                </c:pt>
                <c:pt idx="162">
                  <c:v>73.712302576462207</c:v>
                </c:pt>
                <c:pt idx="163">
                  <c:v>73.646067404188983</c:v>
                </c:pt>
                <c:pt idx="164">
                  <c:v>73.57996394153534</c:v>
                </c:pt>
                <c:pt idx="165">
                  <c:v>73.514028192873837</c:v>
                </c:pt>
                <c:pt idx="166">
                  <c:v>73.448291435762272</c:v>
                </c:pt>
                <c:pt idx="167">
                  <c:v>73.382780250897781</c:v>
                </c:pt>
                <c:pt idx="168">
                  <c:v>73.317516646141797</c:v>
                </c:pt>
                <c:pt idx="169">
                  <c:v>73.252518258090646</c:v>
                </c:pt>
                <c:pt idx="170">
                  <c:v>73.187798614448027</c:v>
                </c:pt>
                <c:pt idx="171">
                  <c:v>73.123367441044579</c:v>
                </c:pt>
                <c:pt idx="172">
                  <c:v>73.059230998551982</c:v>
                </c:pt>
                <c:pt idx="173">
                  <c:v>72.995392435561286</c:v>
                </c:pt>
                <c:pt idx="174">
                  <c:v>72.931852146562733</c:v>
                </c:pt>
                <c:pt idx="175">
                  <c:v>72.868608125326858</c:v>
                </c:pt>
                <c:pt idx="176">
                  <c:v>72.805656306123296</c:v>
                </c:pt>
                <c:pt idx="177">
                  <c:v>72.742990887038673</c:v>
                </c:pt>
                <c:pt idx="178">
                  <c:v>72.680604631304206</c:v>
                </c:pt>
                <c:pt idx="179">
                  <c:v>72.618489143986508</c:v>
                </c:pt>
                <c:pt idx="180">
                  <c:v>72.556635122612789</c:v>
                </c:pt>
                <c:pt idx="181">
                  <c:v>72.495032581299924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86.340999999999994</c:v>
                </c:pt>
                <c:pt idx="1">
                  <c:v>87.61</c:v>
                </c:pt>
                <c:pt idx="2">
                  <c:v>87.39</c:v>
                </c:pt>
                <c:pt idx="3">
                  <c:v>86.438999999999993</c:v>
                </c:pt>
                <c:pt idx="4">
                  <c:v>85.293000000000006</c:v>
                </c:pt>
                <c:pt idx="5">
                  <c:v>87.097999999999999</c:v>
                </c:pt>
                <c:pt idx="6">
                  <c:v>86.293000000000006</c:v>
                </c:pt>
                <c:pt idx="7">
                  <c:v>86.902000000000001</c:v>
                </c:pt>
                <c:pt idx="8">
                  <c:v>85.097999999999999</c:v>
                </c:pt>
                <c:pt idx="9">
                  <c:v>88</c:v>
                </c:pt>
                <c:pt idx="10">
                  <c:v>86.462999999999994</c:v>
                </c:pt>
                <c:pt idx="11">
                  <c:v>88</c:v>
                </c:pt>
                <c:pt idx="12">
                  <c:v>87.171000000000006</c:v>
                </c:pt>
                <c:pt idx="13">
                  <c:v>84.975999999999999</c:v>
                </c:pt>
                <c:pt idx="14">
                  <c:v>86.438999999999993</c:v>
                </c:pt>
                <c:pt idx="15">
                  <c:v>85.975999999999999</c:v>
                </c:pt>
                <c:pt idx="16">
                  <c:v>85.22</c:v>
                </c:pt>
                <c:pt idx="17">
                  <c:v>86.683000000000007</c:v>
                </c:pt>
                <c:pt idx="18">
                  <c:v>86.537000000000006</c:v>
                </c:pt>
                <c:pt idx="19">
                  <c:v>86.293000000000006</c:v>
                </c:pt>
                <c:pt idx="20">
                  <c:v>85.512</c:v>
                </c:pt>
                <c:pt idx="21">
                  <c:v>86.049000000000007</c:v>
                </c:pt>
                <c:pt idx="22">
                  <c:v>86.659000000000006</c:v>
                </c:pt>
                <c:pt idx="23">
                  <c:v>85.805000000000007</c:v>
                </c:pt>
                <c:pt idx="24">
                  <c:v>87.097999999999999</c:v>
                </c:pt>
                <c:pt idx="25">
                  <c:v>85.244</c:v>
                </c:pt>
                <c:pt idx="26">
                  <c:v>85.22</c:v>
                </c:pt>
                <c:pt idx="27">
                  <c:v>86.731999999999999</c:v>
                </c:pt>
                <c:pt idx="28">
                  <c:v>85.828999999999994</c:v>
                </c:pt>
                <c:pt idx="29">
                  <c:v>86.634</c:v>
                </c:pt>
                <c:pt idx="30">
                  <c:v>86.049000000000007</c:v>
                </c:pt>
                <c:pt idx="31">
                  <c:v>87.634</c:v>
                </c:pt>
                <c:pt idx="32">
                  <c:v>88</c:v>
                </c:pt>
                <c:pt idx="33">
                  <c:v>86.756</c:v>
                </c:pt>
                <c:pt idx="34">
                  <c:v>89.097999999999999</c:v>
                </c:pt>
                <c:pt idx="35">
                  <c:v>88.488</c:v>
                </c:pt>
                <c:pt idx="36">
                  <c:v>90.805000000000007</c:v>
                </c:pt>
                <c:pt idx="37">
                  <c:v>89.634</c:v>
                </c:pt>
                <c:pt idx="38">
                  <c:v>91.512</c:v>
                </c:pt>
                <c:pt idx="39">
                  <c:v>91.927000000000007</c:v>
                </c:pt>
                <c:pt idx="40">
                  <c:v>91.659000000000006</c:v>
                </c:pt>
                <c:pt idx="41">
                  <c:v>91.462999999999994</c:v>
                </c:pt>
                <c:pt idx="42">
                  <c:v>91.902000000000001</c:v>
                </c:pt>
                <c:pt idx="43">
                  <c:v>91.706999999999994</c:v>
                </c:pt>
                <c:pt idx="44">
                  <c:v>94.22</c:v>
                </c:pt>
                <c:pt idx="45">
                  <c:v>95.316999999999993</c:v>
                </c:pt>
                <c:pt idx="46">
                  <c:v>97.097999999999999</c:v>
                </c:pt>
                <c:pt idx="47">
                  <c:v>98.634</c:v>
                </c:pt>
                <c:pt idx="48">
                  <c:v>101.22</c:v>
                </c:pt>
                <c:pt idx="49">
                  <c:v>104.82899999999999</c:v>
                </c:pt>
                <c:pt idx="50">
                  <c:v>110.68300000000001</c:v>
                </c:pt>
                <c:pt idx="51">
                  <c:v>118.17100000000001</c:v>
                </c:pt>
                <c:pt idx="52">
                  <c:v>129.41499999999999</c:v>
                </c:pt>
                <c:pt idx="53">
                  <c:v>143.09800000000001</c:v>
                </c:pt>
                <c:pt idx="54">
                  <c:v>160.31700000000001</c:v>
                </c:pt>
                <c:pt idx="55">
                  <c:v>177.85400000000001</c:v>
                </c:pt>
                <c:pt idx="56">
                  <c:v>196.04900000000001</c:v>
                </c:pt>
                <c:pt idx="57">
                  <c:v>212.14599999999999</c:v>
                </c:pt>
                <c:pt idx="58">
                  <c:v>223.34100000000001</c:v>
                </c:pt>
                <c:pt idx="59">
                  <c:v>232.34100000000001</c:v>
                </c:pt>
                <c:pt idx="60">
                  <c:v>237.61</c:v>
                </c:pt>
                <c:pt idx="61">
                  <c:v>240.68299999999999</c:v>
                </c:pt>
                <c:pt idx="62">
                  <c:v>240.09800000000001</c:v>
                </c:pt>
                <c:pt idx="63">
                  <c:v>236.53700000000001</c:v>
                </c:pt>
                <c:pt idx="64">
                  <c:v>225.732</c:v>
                </c:pt>
                <c:pt idx="65">
                  <c:v>206.78</c:v>
                </c:pt>
                <c:pt idx="66">
                  <c:v>177.19499999999999</c:v>
                </c:pt>
                <c:pt idx="67">
                  <c:v>139.29300000000001</c:v>
                </c:pt>
                <c:pt idx="68">
                  <c:v>103.756</c:v>
                </c:pt>
                <c:pt idx="69">
                  <c:v>85.268000000000001</c:v>
                </c:pt>
                <c:pt idx="70">
                  <c:v>83.537000000000006</c:v>
                </c:pt>
                <c:pt idx="71">
                  <c:v>84.828999999999994</c:v>
                </c:pt>
                <c:pt idx="72">
                  <c:v>88.438999999999993</c:v>
                </c:pt>
                <c:pt idx="73">
                  <c:v>92.61</c:v>
                </c:pt>
                <c:pt idx="74">
                  <c:v>95.194999999999993</c:v>
                </c:pt>
                <c:pt idx="75">
                  <c:v>102.46299999999999</c:v>
                </c:pt>
                <c:pt idx="76">
                  <c:v>112.65900000000001</c:v>
                </c:pt>
                <c:pt idx="77">
                  <c:v>124.098</c:v>
                </c:pt>
                <c:pt idx="78">
                  <c:v>137.95099999999999</c:v>
                </c:pt>
                <c:pt idx="79">
                  <c:v>151.90199999999999</c:v>
                </c:pt>
                <c:pt idx="80">
                  <c:v>166.756</c:v>
                </c:pt>
                <c:pt idx="81">
                  <c:v>178.95099999999999</c:v>
                </c:pt>
                <c:pt idx="82">
                  <c:v>189.244</c:v>
                </c:pt>
                <c:pt idx="83">
                  <c:v>193.36600000000001</c:v>
                </c:pt>
                <c:pt idx="84">
                  <c:v>196.976</c:v>
                </c:pt>
                <c:pt idx="85">
                  <c:v>193.68299999999999</c:v>
                </c:pt>
                <c:pt idx="86">
                  <c:v>185.68299999999999</c:v>
                </c:pt>
                <c:pt idx="87">
                  <c:v>167.92699999999999</c:v>
                </c:pt>
                <c:pt idx="88">
                  <c:v>143.07300000000001</c:v>
                </c:pt>
                <c:pt idx="89">
                  <c:v>111.512</c:v>
                </c:pt>
                <c:pt idx="90">
                  <c:v>86.146000000000001</c:v>
                </c:pt>
                <c:pt idx="91">
                  <c:v>74.537000000000006</c:v>
                </c:pt>
                <c:pt idx="92">
                  <c:v>76.072999999999993</c:v>
                </c:pt>
                <c:pt idx="93">
                  <c:v>76.122</c:v>
                </c:pt>
                <c:pt idx="94">
                  <c:v>75.561000000000007</c:v>
                </c:pt>
                <c:pt idx="95">
                  <c:v>76.171000000000006</c:v>
                </c:pt>
                <c:pt idx="96">
                  <c:v>76.78</c:v>
                </c:pt>
                <c:pt idx="97">
                  <c:v>78.584999999999994</c:v>
                </c:pt>
                <c:pt idx="98">
                  <c:v>77.561000000000007</c:v>
                </c:pt>
                <c:pt idx="99">
                  <c:v>77.683000000000007</c:v>
                </c:pt>
                <c:pt idx="100">
                  <c:v>77.488</c:v>
                </c:pt>
                <c:pt idx="101">
                  <c:v>79.244</c:v>
                </c:pt>
                <c:pt idx="102">
                  <c:v>77.731999999999999</c:v>
                </c:pt>
                <c:pt idx="103">
                  <c:v>79.268000000000001</c:v>
                </c:pt>
                <c:pt idx="104">
                  <c:v>79.438999999999993</c:v>
                </c:pt>
                <c:pt idx="105">
                  <c:v>77.731999999999999</c:v>
                </c:pt>
                <c:pt idx="106">
                  <c:v>78.584999999999994</c:v>
                </c:pt>
                <c:pt idx="107">
                  <c:v>79.537000000000006</c:v>
                </c:pt>
                <c:pt idx="108">
                  <c:v>80.316999999999993</c:v>
                </c:pt>
                <c:pt idx="109">
                  <c:v>79.316999999999993</c:v>
                </c:pt>
                <c:pt idx="110">
                  <c:v>78.072999999999993</c:v>
                </c:pt>
                <c:pt idx="111">
                  <c:v>78.512</c:v>
                </c:pt>
                <c:pt idx="112">
                  <c:v>79.194999999999993</c:v>
                </c:pt>
                <c:pt idx="113">
                  <c:v>78.805000000000007</c:v>
                </c:pt>
                <c:pt idx="114">
                  <c:v>80.950999999999993</c:v>
                </c:pt>
                <c:pt idx="115">
                  <c:v>80.902000000000001</c:v>
                </c:pt>
                <c:pt idx="116">
                  <c:v>81.756</c:v>
                </c:pt>
                <c:pt idx="117">
                  <c:v>84.194999999999993</c:v>
                </c:pt>
                <c:pt idx="118">
                  <c:v>84.122</c:v>
                </c:pt>
                <c:pt idx="119">
                  <c:v>86.950999999999993</c:v>
                </c:pt>
                <c:pt idx="120">
                  <c:v>88.78</c:v>
                </c:pt>
                <c:pt idx="121">
                  <c:v>89.853999999999999</c:v>
                </c:pt>
                <c:pt idx="122">
                  <c:v>90.584999999999994</c:v>
                </c:pt>
                <c:pt idx="123">
                  <c:v>91.097999999999999</c:v>
                </c:pt>
                <c:pt idx="124">
                  <c:v>90.950999999999993</c:v>
                </c:pt>
                <c:pt idx="125">
                  <c:v>89.683000000000007</c:v>
                </c:pt>
                <c:pt idx="126">
                  <c:v>87.927000000000007</c:v>
                </c:pt>
                <c:pt idx="127">
                  <c:v>85.049000000000007</c:v>
                </c:pt>
                <c:pt idx="128">
                  <c:v>82.488</c:v>
                </c:pt>
                <c:pt idx="129">
                  <c:v>81.683000000000007</c:v>
                </c:pt>
                <c:pt idx="130">
                  <c:v>80.146000000000001</c:v>
                </c:pt>
                <c:pt idx="131">
                  <c:v>78.488</c:v>
                </c:pt>
                <c:pt idx="132">
                  <c:v>76.756</c:v>
                </c:pt>
                <c:pt idx="133">
                  <c:v>75.706999999999994</c:v>
                </c:pt>
                <c:pt idx="134">
                  <c:v>74.706999999999994</c:v>
                </c:pt>
                <c:pt idx="135">
                  <c:v>75.39</c:v>
                </c:pt>
                <c:pt idx="136">
                  <c:v>76.512</c:v>
                </c:pt>
                <c:pt idx="137">
                  <c:v>74.659000000000006</c:v>
                </c:pt>
                <c:pt idx="138">
                  <c:v>74.584999999999994</c:v>
                </c:pt>
                <c:pt idx="139">
                  <c:v>73.561000000000007</c:v>
                </c:pt>
                <c:pt idx="140">
                  <c:v>75.146000000000001</c:v>
                </c:pt>
                <c:pt idx="141">
                  <c:v>72.950999999999993</c:v>
                </c:pt>
                <c:pt idx="142">
                  <c:v>76.438999999999993</c:v>
                </c:pt>
                <c:pt idx="143">
                  <c:v>74.927000000000007</c:v>
                </c:pt>
                <c:pt idx="144">
                  <c:v>74.878</c:v>
                </c:pt>
                <c:pt idx="145">
                  <c:v>74.828999999999994</c:v>
                </c:pt>
                <c:pt idx="146">
                  <c:v>76.683000000000007</c:v>
                </c:pt>
                <c:pt idx="147">
                  <c:v>77.097999999999999</c:v>
                </c:pt>
                <c:pt idx="148">
                  <c:v>78.634</c:v>
                </c:pt>
                <c:pt idx="149">
                  <c:v>79.268000000000001</c:v>
                </c:pt>
                <c:pt idx="150">
                  <c:v>81.706999999999994</c:v>
                </c:pt>
                <c:pt idx="151">
                  <c:v>81.878</c:v>
                </c:pt>
                <c:pt idx="152">
                  <c:v>82.828999999999994</c:v>
                </c:pt>
                <c:pt idx="153">
                  <c:v>81.537000000000006</c:v>
                </c:pt>
                <c:pt idx="154">
                  <c:v>81.146000000000001</c:v>
                </c:pt>
                <c:pt idx="155">
                  <c:v>80.853999999999999</c:v>
                </c:pt>
                <c:pt idx="156">
                  <c:v>79.950999999999993</c:v>
                </c:pt>
                <c:pt idx="157">
                  <c:v>78.975999999999999</c:v>
                </c:pt>
                <c:pt idx="158">
                  <c:v>76.683000000000007</c:v>
                </c:pt>
                <c:pt idx="159">
                  <c:v>75.975999999999999</c:v>
                </c:pt>
                <c:pt idx="160">
                  <c:v>74.415000000000006</c:v>
                </c:pt>
                <c:pt idx="161">
                  <c:v>73.537000000000006</c:v>
                </c:pt>
                <c:pt idx="162">
                  <c:v>73.146000000000001</c:v>
                </c:pt>
                <c:pt idx="163">
                  <c:v>72.244</c:v>
                </c:pt>
                <c:pt idx="164">
                  <c:v>72</c:v>
                </c:pt>
                <c:pt idx="165">
                  <c:v>73.146000000000001</c:v>
                </c:pt>
                <c:pt idx="166">
                  <c:v>71.950999999999993</c:v>
                </c:pt>
                <c:pt idx="167">
                  <c:v>72.293000000000006</c:v>
                </c:pt>
                <c:pt idx="168">
                  <c:v>71.828999999999994</c:v>
                </c:pt>
                <c:pt idx="169">
                  <c:v>72.634</c:v>
                </c:pt>
                <c:pt idx="170">
                  <c:v>70.927000000000007</c:v>
                </c:pt>
                <c:pt idx="171">
                  <c:v>71.706999999999994</c:v>
                </c:pt>
                <c:pt idx="172">
                  <c:v>71.659000000000006</c:v>
                </c:pt>
                <c:pt idx="173">
                  <c:v>71.878</c:v>
                </c:pt>
                <c:pt idx="174">
                  <c:v>72.268000000000001</c:v>
                </c:pt>
                <c:pt idx="175">
                  <c:v>72.634</c:v>
                </c:pt>
                <c:pt idx="176">
                  <c:v>71.366</c:v>
                </c:pt>
                <c:pt idx="177">
                  <c:v>70.975999999999999</c:v>
                </c:pt>
                <c:pt idx="178">
                  <c:v>71.072999999999993</c:v>
                </c:pt>
                <c:pt idx="179">
                  <c:v>72.659000000000006</c:v>
                </c:pt>
                <c:pt idx="180">
                  <c:v>72.39</c:v>
                </c:pt>
                <c:pt idx="181">
                  <c:v>71.072999999999993</c:v>
                </c:pt>
                <c:pt idx="182">
                  <c:v>71.39</c:v>
                </c:pt>
                <c:pt idx="183">
                  <c:v>71.805000000000007</c:v>
                </c:pt>
                <c:pt idx="184">
                  <c:v>72.78</c:v>
                </c:pt>
                <c:pt idx="185">
                  <c:v>72.438999999999993</c:v>
                </c:pt>
                <c:pt idx="186">
                  <c:v>72.049000000000007</c:v>
                </c:pt>
                <c:pt idx="187">
                  <c:v>72.462999999999994</c:v>
                </c:pt>
                <c:pt idx="188">
                  <c:v>71.438999999999993</c:v>
                </c:pt>
                <c:pt idx="189">
                  <c:v>71.293000000000006</c:v>
                </c:pt>
                <c:pt idx="190">
                  <c:v>70.683000000000007</c:v>
                </c:pt>
                <c:pt idx="191">
                  <c:v>71.39</c:v>
                </c:pt>
                <c:pt idx="192">
                  <c:v>70.950999999999993</c:v>
                </c:pt>
                <c:pt idx="193">
                  <c:v>72.194999999999993</c:v>
                </c:pt>
                <c:pt idx="194">
                  <c:v>71.805000000000007</c:v>
                </c:pt>
                <c:pt idx="195">
                  <c:v>71.634</c:v>
                </c:pt>
                <c:pt idx="196">
                  <c:v>71.61</c:v>
                </c:pt>
                <c:pt idx="197">
                  <c:v>71.828999999999994</c:v>
                </c:pt>
                <c:pt idx="198">
                  <c:v>71.828999999999994</c:v>
                </c:pt>
                <c:pt idx="199">
                  <c:v>70.683000000000007</c:v>
                </c:pt>
                <c:pt idx="200">
                  <c:v>70.975999999999999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85.23716990190843</c:v>
                </c:pt>
                <c:pt idx="2">
                  <c:v>85.336094283063119</c:v>
                </c:pt>
                <c:pt idx="3">
                  <c:v>85.434296776598259</c:v>
                </c:pt>
                <c:pt idx="4">
                  <c:v>85.531683469691444</c:v>
                </c:pt>
                <c:pt idx="5">
                  <c:v>85.62814985952582</c:v>
                </c:pt>
                <c:pt idx="6">
                  <c:v>85.723579859903921</c:v>
                </c:pt>
                <c:pt idx="7">
                  <c:v>85.817844750542861</c:v>
                </c:pt>
                <c:pt idx="8">
                  <c:v>85.910802073877178</c:v>
                </c:pt>
                <c:pt idx="9">
                  <c:v>86.002294486723855</c:v>
                </c:pt>
                <c:pt idx="10">
                  <c:v>86.092148577278067</c:v>
                </c:pt>
                <c:pt idx="11">
                  <c:v>86.180173661745215</c:v>
                </c:pt>
                <c:pt idx="12">
                  <c:v>86.266160579667286</c:v>
                </c:pt>
                <c:pt idx="13">
                  <c:v>86.349880512989117</c:v>
                </c:pt>
                <c:pt idx="14">
                  <c:v>86.431083861661733</c:v>
                </c:pt>
                <c:pt idx="15">
                  <c:v>86.509499219025884</c:v>
                </c:pt>
                <c:pt idx="16">
                  <c:v>86.584832504965036</c:v>
                </c:pt>
                <c:pt idx="17">
                  <c:v>86.656766336642875</c:v>
                </c:pt>
                <c:pt idx="18">
                  <c:v>86.724959750249226</c:v>
                </c:pt>
                <c:pt idx="19">
                  <c:v>86.78904844034993</c:v>
                </c:pt>
                <c:pt idx="20">
                  <c:v>86.84864576871631</c:v>
                </c:pt>
                <c:pt idx="21">
                  <c:v>86.903344931525638</c:v>
                </c:pt>
                <c:pt idx="22">
                  <c:v>86.952722892333128</c:v>
                </c:pt>
                <c:pt idx="23">
                  <c:v>86.996347031765424</c:v>
                </c:pt>
                <c:pt idx="24">
                  <c:v>87.033785994738196</c:v>
                </c:pt>
                <c:pt idx="25">
                  <c:v>87.064627014504396</c:v>
                </c:pt>
                <c:pt idx="26">
                  <c:v>87.088503164767928</c:v>
                </c:pt>
                <c:pt idx="27">
                  <c:v>87.105135660604134</c:v>
                </c:pt>
                <c:pt idx="28">
                  <c:v>87.114398628896339</c:v>
                </c:pt>
                <c:pt idx="29">
                  <c:v>87.116416818640346</c:v>
                </c:pt>
                <c:pt idx="30">
                  <c:v>87.111710587849728</c:v>
                </c:pt>
                <c:pt idx="31">
                  <c:v>87.101407143632514</c:v>
                </c:pt>
                <c:pt idx="32">
                  <c:v>87.087542192713599</c:v>
                </c:pt>
                <c:pt idx="33">
                  <c:v>87.073481363385</c:v>
                </c:pt>
                <c:pt idx="34">
                  <c:v>87.064495082077244</c:v>
                </c:pt>
                <c:pt idx="35">
                  <c:v>87.06852265214539</c:v>
                </c:pt>
                <c:pt idx="36">
                  <c:v>87.097159205215036</c:v>
                </c:pt>
                <c:pt idx="37">
                  <c:v>87.166890642055151</c:v>
                </c:pt>
                <c:pt idx="38">
                  <c:v>87.300584062714648</c:v>
                </c:pt>
                <c:pt idx="39">
                  <c:v>87.529212043474374</c:v>
                </c:pt>
                <c:pt idx="40">
                  <c:v>87.89374669936808</c:v>
                </c:pt>
                <c:pt idx="41">
                  <c:v>88.44710349907362</c:v>
                </c:pt>
                <c:pt idx="42">
                  <c:v>89.255947341956599</c:v>
                </c:pt>
                <c:pt idx="43">
                  <c:v>90.402099700883852</c:v>
                </c:pt>
                <c:pt idx="44">
                  <c:v>91.983214641038515</c:v>
                </c:pt>
                <c:pt idx="45">
                  <c:v>94.112335960940001</c:v>
                </c:pt>
                <c:pt idx="46">
                  <c:v>96.915923275943371</c:v>
                </c:pt>
                <c:pt idx="47">
                  <c:v>100.52995853598711</c:v>
                </c:pt>
                <c:pt idx="48">
                  <c:v>105.09383169723689</c:v>
                </c:pt>
                <c:pt idx="49">
                  <c:v>110.74186545379189</c:v>
                </c:pt>
                <c:pt idx="50">
                  <c:v>117.59257554491535</c:v>
                </c:pt>
                <c:pt idx="51">
                  <c:v>125.73606421606449</c:v>
                </c:pt>
                <c:pt idx="52">
                  <c:v>135.2202839583795</c:v>
                </c:pt>
                <c:pt idx="53">
                  <c:v>146.03724191601862</c:v>
                </c:pt>
                <c:pt idx="54">
                  <c:v>158.11045519873272</c:v>
                </c:pt>
                <c:pt idx="55">
                  <c:v>171.28485288656421</c:v>
                </c:pt>
                <c:pt idx="56">
                  <c:v>185.31891422841113</c:v>
                </c:pt>
                <c:pt idx="57">
                  <c:v>199.87335908461472</c:v>
                </c:pt>
                <c:pt idx="58">
                  <c:v>214.47611801379247</c:v>
                </c:pt>
                <c:pt idx="59">
                  <c:v>228.41953254347339</c:v>
                </c:pt>
                <c:pt idx="60">
                  <c:v>240.54183842971989</c:v>
                </c:pt>
                <c:pt idx="61">
                  <c:v>248.93854936908653</c:v>
                </c:pt>
                <c:pt idx="62">
                  <c:v>250.89140141958771</c:v>
                </c:pt>
                <c:pt idx="63">
                  <c:v>243.50755247647547</c:v>
                </c:pt>
                <c:pt idx="64">
                  <c:v>225.26438852480831</c:v>
                </c:pt>
                <c:pt idx="65">
                  <c:v>197.69357852747459</c:v>
                </c:pt>
                <c:pt idx="66">
                  <c:v>165.68612768824801</c:v>
                </c:pt>
                <c:pt idx="67">
                  <c:v>135.62350231352673</c:v>
                </c:pt>
                <c:pt idx="68">
                  <c:v>112.46134860634268</c:v>
                </c:pt>
                <c:pt idx="69">
                  <c:v>97.928478118566971</c:v>
                </c:pt>
                <c:pt idx="70">
                  <c:v>90.893159508362714</c:v>
                </c:pt>
                <c:pt idx="71">
                  <c:v>89.041385016071388</c:v>
                </c:pt>
                <c:pt idx="72">
                  <c:v>90.357407601786065</c:v>
                </c:pt>
                <c:pt idx="73">
                  <c:v>93.684749263205262</c:v>
                </c:pt>
                <c:pt idx="74">
                  <c:v>98.590684876159685</c:v>
                </c:pt>
                <c:pt idx="75">
                  <c:v>105.02688676068261</c:v>
                </c:pt>
                <c:pt idx="76">
                  <c:v>113.06512825556585</c:v>
                </c:pt>
                <c:pt idx="77">
                  <c:v>122.75034060294</c:v>
                </c:pt>
                <c:pt idx="78">
                  <c:v>134.02578955656574</c:v>
                </c:pt>
                <c:pt idx="79">
                  <c:v>146.68919431392681</c:v>
                </c:pt>
                <c:pt idx="80">
                  <c:v>160.35219498168334</c:v>
                </c:pt>
                <c:pt idx="81">
                  <c:v>174.36161437603911</c:v>
                </c:pt>
                <c:pt idx="82">
                  <c:v>187.60971265945241</c:v>
                </c:pt>
                <c:pt idx="83">
                  <c:v>198.20688517836356</c:v>
                </c:pt>
                <c:pt idx="84">
                  <c:v>203.27330687523678</c:v>
                </c:pt>
                <c:pt idx="85">
                  <c:v>199.51934101118536</c:v>
                </c:pt>
                <c:pt idx="86">
                  <c:v>185.08142928111343</c:v>
                </c:pt>
                <c:pt idx="87">
                  <c:v>161.66711706476408</c:v>
                </c:pt>
                <c:pt idx="88">
                  <c:v>134.76750026950725</c:v>
                </c:pt>
                <c:pt idx="89">
                  <c:v>110.93061570886803</c:v>
                </c:pt>
                <c:pt idx="90">
                  <c:v>94.201519422589456</c:v>
                </c:pt>
                <c:pt idx="91">
                  <c:v>84.796608938347916</c:v>
                </c:pt>
                <c:pt idx="92">
                  <c:v>80.523471154865376</c:v>
                </c:pt>
                <c:pt idx="93">
                  <c:v>78.925631542820057</c:v>
                </c:pt>
                <c:pt idx="94">
                  <c:v>78.402192144449401</c:v>
                </c:pt>
                <c:pt idx="95">
                  <c:v>78.21733377747924</c:v>
                </c:pt>
                <c:pt idx="96">
                  <c:v>78.11779422140873</c:v>
                </c:pt>
                <c:pt idx="97">
                  <c:v>78.0366710824254</c:v>
                </c:pt>
                <c:pt idx="98">
                  <c:v>77.96053577818833</c:v>
                </c:pt>
                <c:pt idx="99">
                  <c:v>77.887912004902603</c:v>
                </c:pt>
                <c:pt idx="100">
                  <c:v>77.819743419952516</c:v>
                </c:pt>
                <c:pt idx="101">
                  <c:v>77.757852811993089</c:v>
                </c:pt>
                <c:pt idx="102">
                  <c:v>77.704923450260594</c:v>
                </c:pt>
                <c:pt idx="103">
                  <c:v>77.664732899489636</c:v>
                </c:pt>
                <c:pt idx="104">
                  <c:v>77.642441971282707</c:v>
                </c:pt>
                <c:pt idx="105">
                  <c:v>77.644896355735568</c:v>
                </c:pt>
                <c:pt idx="106">
                  <c:v>77.680904089239277</c:v>
                </c:pt>
                <c:pt idx="107">
                  <c:v>77.761438530822886</c:v>
                </c:pt>
                <c:pt idx="108">
                  <c:v>77.899702231940211</c:v>
                </c:pt>
                <c:pt idx="109">
                  <c:v>78.110976761560266</c:v>
                </c:pt>
                <c:pt idx="110">
                  <c:v>78.412181173135949</c:v>
                </c:pt>
                <c:pt idx="111">
                  <c:v>78.821070931226629</c:v>
                </c:pt>
                <c:pt idx="112">
                  <c:v>79.355031042438256</c:v>
                </c:pt>
                <c:pt idx="113">
                  <c:v>80.029447277123523</c:v>
                </c:pt>
                <c:pt idx="114">
                  <c:v>80.855661796961996</c:v>
                </c:pt>
                <c:pt idx="115">
                  <c:v>81.838502618465128</c:v>
                </c:pt>
                <c:pt idx="116">
                  <c:v>82.973281410444926</c:v>
                </c:pt>
                <c:pt idx="117">
                  <c:v>84.241979542161417</c:v>
                </c:pt>
                <c:pt idx="118">
                  <c:v>85.608219151808115</c:v>
                </c:pt>
                <c:pt idx="119">
                  <c:v>87.01090608452725</c:v>
                </c:pt>
                <c:pt idx="120">
                  <c:v>88.35765320390945</c:v>
                </c:pt>
                <c:pt idx="121">
                  <c:v>89.521445590979624</c:v>
                </c:pt>
                <c:pt idx="122">
                  <c:v>90.346557577803424</c:v>
                </c:pt>
                <c:pt idx="123">
                  <c:v>90.669998553136693</c:v>
                </c:pt>
                <c:pt idx="124">
                  <c:v>90.35993063751674</c:v>
                </c:pt>
                <c:pt idx="125">
                  <c:v>89.3624022483868</c:v>
                </c:pt>
                <c:pt idx="126">
                  <c:v>87.737381917220446</c:v>
                </c:pt>
                <c:pt idx="127">
                  <c:v>85.662968684180328</c:v>
                </c:pt>
                <c:pt idx="128">
                  <c:v>83.398145695267601</c:v>
                </c:pt>
                <c:pt idx="129">
                  <c:v>81.215159090133824</c:v>
                </c:pt>
                <c:pt idx="130">
                  <c:v>79.329468062028951</c:v>
                </c:pt>
                <c:pt idx="131">
                  <c:v>77.856238293525365</c:v>
                </c:pt>
                <c:pt idx="132">
                  <c:v>76.806845197194932</c:v>
                </c:pt>
                <c:pt idx="133">
                  <c:v>76.118011268295604</c:v>
                </c:pt>
                <c:pt idx="134">
                  <c:v>75.693504074259565</c:v>
                </c:pt>
                <c:pt idx="135">
                  <c:v>75.4392085504698</c:v>
                </c:pt>
                <c:pt idx="136">
                  <c:v>75.282264164410904</c:v>
                </c:pt>
                <c:pt idx="137">
                  <c:v>75.17529673481711</c:v>
                </c:pt>
                <c:pt idx="138">
                  <c:v>75.092095630628563</c:v>
                </c:pt>
                <c:pt idx="139">
                  <c:v>75.021152151458523</c:v>
                </c:pt>
                <c:pt idx="140">
                  <c:v>74.961001335734579</c:v>
                </c:pt>
                <c:pt idx="141">
                  <c:v>74.918824698285007</c:v>
                </c:pt>
                <c:pt idx="142">
                  <c:v>74.912167769965976</c:v>
                </c:pt>
                <c:pt idx="143">
                  <c:v>74.972493601654023</c:v>
                </c:pt>
                <c:pt idx="144">
                  <c:v>75.147960212719326</c:v>
                </c:pt>
                <c:pt idx="145">
                  <c:v>75.501281246563153</c:v>
                </c:pt>
                <c:pt idx="146">
                  <c:v>76.097941980734419</c:v>
                </c:pt>
                <c:pt idx="147">
                  <c:v>76.9822823211681</c:v>
                </c:pt>
                <c:pt idx="148">
                  <c:v>78.145159554338051</c:v>
                </c:pt>
                <c:pt idx="149">
                  <c:v>79.495398462026301</c:v>
                </c:pt>
                <c:pt idx="150">
                  <c:v>80.852781839580018</c:v>
                </c:pt>
                <c:pt idx="151">
                  <c:v>81.976601998864666</c:v>
                </c:pt>
                <c:pt idx="152">
                  <c:v>82.628728705958338</c:v>
                </c:pt>
                <c:pt idx="153">
                  <c:v>82.650129005106947</c:v>
                </c:pt>
                <c:pt idx="154">
                  <c:v>82.01752574187239</c:v>
                </c:pt>
                <c:pt idx="155">
                  <c:v>80.852657022085594</c:v>
                </c:pt>
                <c:pt idx="156">
                  <c:v>79.379149978736109</c:v>
                </c:pt>
                <c:pt idx="157">
                  <c:v>77.847919550732016</c:v>
                </c:pt>
                <c:pt idx="158">
                  <c:v>76.465153499457827</c:v>
                </c:pt>
                <c:pt idx="159">
                  <c:v>75.350544356775032</c:v>
                </c:pt>
                <c:pt idx="160">
                  <c:v>74.534087996454659</c:v>
                </c:pt>
                <c:pt idx="161">
                  <c:v>73.980996941668849</c:v>
                </c:pt>
                <c:pt idx="162">
                  <c:v>73.626041823405941</c:v>
                </c:pt>
                <c:pt idx="163">
                  <c:v>73.401857335988311</c:v>
                </c:pt>
                <c:pt idx="164">
                  <c:v>73.254578053345824</c:v>
                </c:pt>
                <c:pt idx="165">
                  <c:v>73.147977190751249</c:v>
                </c:pt>
                <c:pt idx="166">
                  <c:v>73.060853029217583</c:v>
                </c:pt>
                <c:pt idx="167">
                  <c:v>72.982216732299221</c:v>
                </c:pt>
                <c:pt idx="168">
                  <c:v>72.90697262401028</c:v>
                </c:pt>
                <c:pt idx="169">
                  <c:v>72.832993615613773</c:v>
                </c:pt>
                <c:pt idx="170">
                  <c:v>72.75947800213774</c:v>
                </c:pt>
                <c:pt idx="171">
                  <c:v>72.686153259694734</c:v>
                </c:pt>
                <c:pt idx="172">
                  <c:v>72.612936698896306</c:v>
                </c:pt>
                <c:pt idx="173">
                  <c:v>72.539806762712672</c:v>
                </c:pt>
                <c:pt idx="174">
                  <c:v>72.466759285559149</c:v>
                </c:pt>
                <c:pt idx="175">
                  <c:v>72.393794135508514</c:v>
                </c:pt>
                <c:pt idx="176">
                  <c:v>72.320911573593079</c:v>
                </c:pt>
                <c:pt idx="177">
                  <c:v>72.248111408173756</c:v>
                </c:pt>
                <c:pt idx="178">
                  <c:v>72.175392873928715</c:v>
                </c:pt>
                <c:pt idx="179">
                  <c:v>72.102754678337789</c:v>
                </c:pt>
                <c:pt idx="180">
                  <c:v>72.030195079705848</c:v>
                </c:pt>
                <c:pt idx="181">
                  <c:v>71.95771196619161</c:v>
                </c:pt>
                <c:pt idx="182">
                  <c:v>71.885302929311777</c:v>
                </c:pt>
                <c:pt idx="183">
                  <c:v>71.812965330521521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85.237169901903684</c:v>
                </c:pt>
                <c:pt idx="2">
                  <c:v>85.336094283050656</c:v>
                </c:pt>
                <c:pt idx="3">
                  <c:v>85.434296776566001</c:v>
                </c:pt>
                <c:pt idx="4">
                  <c:v>85.531683469609249</c:v>
                </c:pt>
                <c:pt idx="5">
                  <c:v>85.628149859319507</c:v>
                </c:pt>
                <c:pt idx="6">
                  <c:v>85.72357985939378</c:v>
                </c:pt>
                <c:pt idx="7">
                  <c:v>85.817844749300363</c:v>
                </c:pt>
                <c:pt idx="8">
                  <c:v>85.910802070896324</c:v>
                </c:pt>
                <c:pt idx="9">
                  <c:v>86.002294479679676</c:v>
                </c:pt>
                <c:pt idx="10">
                  <c:v>86.092148560881014</c:v>
                </c:pt>
                <c:pt idx="11">
                  <c:v>86.180173624148793</c:v>
                </c:pt>
                <c:pt idx="12">
                  <c:v>86.266160494754601</c:v>
                </c:pt>
                <c:pt idx="13">
                  <c:v>86.349880324083927</c:v>
                </c:pt>
                <c:pt idx="14">
                  <c:v>86.431083447699734</c:v>
                </c:pt>
                <c:pt idx="15">
                  <c:v>86.509498325468797</c:v>
                </c:pt>
                <c:pt idx="16">
                  <c:v>86.584830605070948</c:v>
                </c:pt>
                <c:pt idx="17">
                  <c:v>86.656762357571424</c:v>
                </c:pt>
                <c:pt idx="18">
                  <c:v>86.724951541455425</c:v>
                </c:pt>
                <c:pt idx="19">
                  <c:v>86.789031759344866</c:v>
                </c:pt>
                <c:pt idx="20">
                  <c:v>86.848612379183564</c:v>
                </c:pt>
                <c:pt idx="21">
                  <c:v>86.903279098513153</c:v>
                </c:pt>
                <c:pt idx="22">
                  <c:v>86.952595035961551</c:v>
                </c:pt>
                <c:pt idx="23">
                  <c:v>86.996102437493647</c:v>
                </c:pt>
                <c:pt idx="24">
                  <c:v>87.033325085462664</c:v>
                </c:pt>
                <c:pt idx="25">
                  <c:v>87.063771495081085</c:v>
                </c:pt>
                <c:pt idx="26">
                  <c:v>87.086938974571709</c:v>
                </c:pt>
                <c:pt idx="27">
                  <c:v>87.10231861093223</c:v>
                </c:pt>
                <c:pt idx="28">
                  <c:v>87.109401222023877</c:v>
                </c:pt>
                <c:pt idx="29">
                  <c:v>87.107684286870622</c:v>
                </c:pt>
                <c:pt idx="30">
                  <c:v>87.096679829295212</c:v>
                </c:pt>
                <c:pt idx="31">
                  <c:v>87.075923185520111</c:v>
                </c:pt>
                <c:pt idx="32">
                  <c:v>87.044982535025994</c:v>
                </c:pt>
                <c:pt idx="33">
                  <c:v>87.003469017521198</c:v>
                </c:pt>
                <c:pt idx="34">
                  <c:v>86.951047200004723</c:v>
                </c:pt>
                <c:pt idx="35">
                  <c:v>86.887445600201957</c:v>
                </c:pt>
                <c:pt idx="36">
                  <c:v>86.812466920550449</c:v>
                </c:pt>
                <c:pt idx="37">
                  <c:v>86.725997605420218</c:v>
                </c:pt>
                <c:pt idx="38">
                  <c:v>86.628016308568775</c:v>
                </c:pt>
                <c:pt idx="39">
                  <c:v>86.518600852804667</c:v>
                </c:pt>
                <c:pt idx="40">
                  <c:v>86.397933283371003</c:v>
                </c:pt>
                <c:pt idx="41">
                  <c:v>86.266302662967036</c:v>
                </c:pt>
                <c:pt idx="42">
                  <c:v>86.12410532977006</c:v>
                </c:pt>
                <c:pt idx="43">
                  <c:v>85.971842437942996</c:v>
                </c:pt>
                <c:pt idx="44">
                  <c:v>85.810114717933374</c:v>
                </c:pt>
                <c:pt idx="45">
                  <c:v>85.639614524008721</c:v>
                </c:pt>
                <c:pt idx="46">
                  <c:v>85.461115369748498</c:v>
                </c:pt>
                <c:pt idx="47">
                  <c:v>85.275459278514489</c:v>
                </c:pt>
                <c:pt idx="48">
                  <c:v>85.083542385291381</c:v>
                </c:pt>
                <c:pt idx="49">
                  <c:v>84.88629931005714</c:v>
                </c:pt>
                <c:pt idx="50">
                  <c:v>84.684686874596565</c:v>
                </c:pt>
                <c:pt idx="51">
                  <c:v>84.479667750990771</c:v>
                </c:pt>
                <c:pt idx="52">
                  <c:v>84.272194610783345</c:v>
                </c:pt>
                <c:pt idx="53">
                  <c:v>84.063195292115907</c:v>
                </c:pt>
                <c:pt idx="54">
                  <c:v>83.853559423714003</c:v>
                </c:pt>
                <c:pt idx="55">
                  <c:v>83.644126847149636</c:v>
                </c:pt>
                <c:pt idx="56">
                  <c:v>83.435678070894312</c:v>
                </c:pt>
                <c:pt idx="57">
                  <c:v>83.228926879859173</c:v>
                </c:pt>
                <c:pt idx="58">
                  <c:v>83.024515120052911</c:v>
                </c:pt>
                <c:pt idx="59">
                  <c:v>82.823009585835763</c:v>
                </c:pt>
                <c:pt idx="60">
                  <c:v>82.624900861294122</c:v>
                </c:pt>
                <c:pt idx="61">
                  <c:v>82.430603909853772</c:v>
                </c:pt>
                <c:pt idx="62">
                  <c:v>82.24046016791138</c:v>
                </c:pt>
                <c:pt idx="63">
                  <c:v>82.054740878015636</c:v>
                </c:pt>
                <c:pt idx="64">
                  <c:v>81.873651392865625</c:v>
                </c:pt>
                <c:pt idx="65">
                  <c:v>81.697336190309272</c:v>
                </c:pt>
                <c:pt idx="66">
                  <c:v>81.525884358503305</c:v>
                </c:pt>
                <c:pt idx="67">
                  <c:v>81.359335336328044</c:v>
                </c:pt>
                <c:pt idx="68">
                  <c:v>81.197684724175986</c:v>
                </c:pt>
                <c:pt idx="69">
                  <c:v>81.040890011905574</c:v>
                </c:pt>
                <c:pt idx="70">
                  <c:v>80.888876102099047</c:v>
                </c:pt>
                <c:pt idx="71">
                  <c:v>80.741540536323186</c:v>
                </c:pt>
                <c:pt idx="72">
                  <c:v>80.598758358865837</c:v>
                </c:pt>
                <c:pt idx="73">
                  <c:v>80.460386575823833</c:v>
                </c:pt>
                <c:pt idx="74">
                  <c:v>80.3262681872001</c:v>
                </c:pt>
                <c:pt idx="75">
                  <c:v>80.196235785839221</c:v>
                </c:pt>
                <c:pt idx="76">
                  <c:v>80.070114729785615</c:v>
                </c:pt>
                <c:pt idx="77">
                  <c:v>79.947725904302672</c:v>
                </c:pt>
                <c:pt idx="78">
                  <c:v>79.828888096726772</c:v>
                </c:pt>
                <c:pt idx="79">
                  <c:v>79.713420011956046</c:v>
                </c:pt>
                <c:pt idx="80">
                  <c:v>79.601141959095784</c:v>
                </c:pt>
                <c:pt idx="81">
                  <c:v>79.491877240977573</c:v>
                </c:pt>
                <c:pt idx="82">
                  <c:v>79.385453278282853</c:v>
                </c:pt>
                <c:pt idx="83">
                  <c:v>79.281702499131413</c:v>
                </c:pt>
                <c:pt idx="84">
                  <c:v>79.180463023491896</c:v>
                </c:pt>
                <c:pt idx="85">
                  <c:v>79.081579169848624</c:v>
                </c:pt>
                <c:pt idx="86">
                  <c:v>78.984901809379295</c:v>
                </c:pt>
                <c:pt idx="87">
                  <c:v>78.890288590596498</c:v>
                </c:pt>
                <c:pt idx="88">
                  <c:v>78.797604055080981</c:v>
                </c:pt>
                <c:pt idx="89">
                  <c:v>78.70671966265995</c:v>
                </c:pt>
                <c:pt idx="90">
                  <c:v>78.617513742211244</c:v>
                </c:pt>
                <c:pt idx="91">
                  <c:v>78.529871382236877</c:v>
                </c:pt>
                <c:pt idx="92">
                  <c:v>78.443684273471305</c:v>
                </c:pt>
                <c:pt idx="93">
                  <c:v>78.358850514074902</c:v>
                </c:pt>
                <c:pt idx="94">
                  <c:v>78.275274386420762</c:v>
                </c:pt>
                <c:pt idx="95">
                  <c:v>78.19286611310298</c:v>
                </c:pt>
                <c:pt idx="96">
                  <c:v>78.11154159857422</c:v>
                </c:pt>
                <c:pt idx="97">
                  <c:v>78.031222161747408</c:v>
                </c:pt>
                <c:pt idx="98">
                  <c:v>77.951834263960251</c:v>
                </c:pt>
                <c:pt idx="99">
                  <c:v>77.873309235889295</c:v>
                </c:pt>
                <c:pt idx="100">
                  <c:v>77.795583006300589</c:v>
                </c:pt>
                <c:pt idx="101">
                  <c:v>77.718595834924955</c:v>
                </c:pt>
                <c:pt idx="102">
                  <c:v>77.642292051235231</c:v>
                </c:pt>
                <c:pt idx="103">
                  <c:v>77.566619800471088</c:v>
                </c:pt>
                <c:pt idx="104">
                  <c:v>77.491530797893915</c:v>
                </c:pt>
                <c:pt idx="105">
                  <c:v>77.416980091950762</c:v>
                </c:pt>
                <c:pt idx="106">
                  <c:v>77.342925836775692</c:v>
                </c:pt>
                <c:pt idx="107">
                  <c:v>77.269329074250336</c:v>
                </c:pt>
                <c:pt idx="108">
                  <c:v>77.196153525679335</c:v>
                </c:pt>
                <c:pt idx="109">
                  <c:v>77.123365393002544</c:v>
                </c:pt>
                <c:pt idx="110">
                  <c:v>77.050933169363248</c:v>
                </c:pt>
                <c:pt idx="111">
                  <c:v>76.978827458772912</c:v>
                </c:pt>
                <c:pt idx="112">
                  <c:v>76.90702080455786</c:v>
                </c:pt>
                <c:pt idx="113">
                  <c:v>76.835487526237415</c:v>
                </c:pt>
                <c:pt idx="114">
                  <c:v>76.764203564466172</c:v>
                </c:pt>
                <c:pt idx="115">
                  <c:v>76.693146333671109</c:v>
                </c:pt>
                <c:pt idx="116">
                  <c:v>76.62229458202907</c:v>
                </c:pt>
                <c:pt idx="117">
                  <c:v>76.551628258459473</c:v>
                </c:pt>
                <c:pt idx="118">
                  <c:v>76.481128386350079</c:v>
                </c:pt>
                <c:pt idx="119">
                  <c:v>76.410776943791475</c:v>
                </c:pt>
                <c:pt idx="120">
                  <c:v>76.340556750168233</c:v>
                </c:pt>
                <c:pt idx="121">
                  <c:v>76.270451359040607</c:v>
                </c:pt>
                <c:pt idx="122">
                  <c:v>76.200444957351237</c:v>
                </c:pt>
                <c:pt idx="123">
                  <c:v>76.130522271106059</c:v>
                </c:pt>
                <c:pt idx="124">
                  <c:v>76.06066847780653</c:v>
                </c:pt>
                <c:pt idx="125">
                  <c:v>75.990869126049205</c:v>
                </c:pt>
                <c:pt idx="126">
                  <c:v>75.921110062859341</c:v>
                </c:pt>
                <c:pt idx="127">
                  <c:v>75.851377369478897</c:v>
                </c:pt>
                <c:pt idx="128">
                  <c:v>75.78165730648648</c:v>
                </c:pt>
                <c:pt idx="129">
                  <c:v>75.711936269275881</c:v>
                </c:pt>
                <c:pt idx="130">
                  <c:v>75.642200755055072</c:v>
                </c:pt>
                <c:pt idx="131">
                  <c:v>75.57243734263578</c:v>
                </c:pt>
                <c:pt idx="132">
                  <c:v>75.502632686350296</c:v>
                </c:pt>
                <c:pt idx="133">
                  <c:v>75.432773525445825</c:v>
                </c:pt>
                <c:pt idx="134">
                  <c:v>75.362846710242181</c:v>
                </c:pt>
                <c:pt idx="135">
                  <c:v>75.292839246185437</c:v>
                </c:pt>
                <c:pt idx="136">
                  <c:v>75.222738356664266</c:v>
                </c:pt>
                <c:pt idx="137">
                  <c:v>75.152531565065019</c:v>
                </c:pt>
                <c:pt idx="138">
                  <c:v>75.082206796012883</c:v>
                </c:pt>
                <c:pt idx="139">
                  <c:v>75.011752495077218</c:v>
                </c:pt>
                <c:pt idx="140">
                  <c:v>74.941157765414729</c:v>
                </c:pt>
                <c:pt idx="141">
                  <c:v>74.870412518904885</c:v>
                </c:pt>
                <c:pt idx="142">
                  <c:v>74.799507638331832</c:v>
                </c:pt>
                <c:pt idx="143">
                  <c:v>74.728435146138338</c:v>
                </c:pt>
                <c:pt idx="144">
                  <c:v>74.657188374286136</c:v>
                </c:pt>
                <c:pt idx="145">
                  <c:v>74.58576212888687</c:v>
                </c:pt>
                <c:pt idx="146">
                  <c:v>74.514152842605341</c:v>
                </c:pt>
                <c:pt idx="147">
                  <c:v>74.442358707475407</c:v>
                </c:pt>
                <c:pt idx="148">
                  <c:v>74.370379780787232</c:v>
                </c:pt>
                <c:pt idx="149">
                  <c:v>74.298218057167475</c:v>
                </c:pt>
                <c:pt idx="150">
                  <c:v>74.225877500908638</c:v>
                </c:pt>
                <c:pt idx="151">
                  <c:v>74.153364034004113</c:v>
                </c:pt>
                <c:pt idx="152">
                  <c:v>74.08068547715601</c:v>
                </c:pt>
                <c:pt idx="153">
                  <c:v>74.00785144314375</c:v>
                </c:pt>
                <c:pt idx="154">
                  <c:v>73.934873184236295</c:v>
                </c:pt>
                <c:pt idx="155">
                  <c:v>73.861763397631364</c:v>
                </c:pt>
                <c:pt idx="156">
                  <c:v>73.788535995035886</c:v>
                </c:pt>
                <c:pt idx="157">
                  <c:v>73.715205844295895</c:v>
                </c:pt>
                <c:pt idx="158">
                  <c:v>73.641788492298701</c:v>
                </c:pt>
                <c:pt idx="159">
                  <c:v>73.568299879109887</c:v>
                </c:pt>
                <c:pt idx="160">
                  <c:v>73.494756053431004</c:v>
                </c:pt>
                <c:pt idx="161">
                  <c:v>73.421172898980558</c:v>
                </c:pt>
                <c:pt idx="162">
                  <c:v>73.347565880385133</c:v>
                </c:pt>
                <c:pt idx="163">
                  <c:v>73.273949815722673</c:v>
                </c:pt>
                <c:pt idx="164">
                  <c:v>73.200338681129708</c:v>
                </c:pt>
                <c:pt idx="165">
                  <c:v>73.126745451013079</c:v>
                </c:pt>
                <c:pt idx="166">
                  <c:v>73.053181975541577</c:v>
                </c:pt>
                <c:pt idx="167">
                  <c:v>72.979658895355996</c:v>
                </c:pt>
                <c:pt idx="168">
                  <c:v>72.906185591926331</c:v>
                </c:pt>
                <c:pt idx="169">
                  <c:v>72.83277017076442</c:v>
                </c:pt>
                <c:pt idx="170">
                  <c:v>72.759419473802467</c:v>
                </c:pt>
                <c:pt idx="171">
                  <c:v>72.686139116670873</c:v>
                </c:pt>
                <c:pt idx="172">
                  <c:v>72.612933546334546</c:v>
                </c:pt>
                <c:pt idx="173">
                  <c:v>72.539806114529881</c:v>
                </c:pt>
                <c:pt idx="174">
                  <c:v>72.466759162641708</c:v>
                </c:pt>
                <c:pt idx="175">
                  <c:v>72.393794114011243</c:v>
                </c:pt>
                <c:pt idx="176">
                  <c:v>72.320911570125872</c:v>
                </c:pt>
                <c:pt idx="177">
                  <c:v>72.248111407658072</c:v>
                </c:pt>
                <c:pt idx="178">
                  <c:v>72.175392873857987</c:v>
                </c:pt>
                <c:pt idx="179">
                  <c:v>72.10275467832885</c:v>
                </c:pt>
                <c:pt idx="180">
                  <c:v>72.030195079704811</c:v>
                </c:pt>
                <c:pt idx="181">
                  <c:v>71.957711966191496</c:v>
                </c:pt>
                <c:pt idx="182">
                  <c:v>71.885302929311763</c:v>
                </c:pt>
                <c:pt idx="183">
                  <c:v>71.812965330521521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86.052999999999997</c:v>
                </c:pt>
                <c:pt idx="1">
                  <c:v>84.683999999999997</c:v>
                </c:pt>
                <c:pt idx="2">
                  <c:v>84.763000000000005</c:v>
                </c:pt>
                <c:pt idx="3">
                  <c:v>84.289000000000001</c:v>
                </c:pt>
                <c:pt idx="4">
                  <c:v>83.921000000000006</c:v>
                </c:pt>
                <c:pt idx="5">
                  <c:v>85.552999999999997</c:v>
                </c:pt>
                <c:pt idx="6">
                  <c:v>85.367999999999995</c:v>
                </c:pt>
                <c:pt idx="7">
                  <c:v>84.632000000000005</c:v>
                </c:pt>
                <c:pt idx="8">
                  <c:v>83.789000000000001</c:v>
                </c:pt>
                <c:pt idx="9">
                  <c:v>85.183999999999997</c:v>
                </c:pt>
                <c:pt idx="10">
                  <c:v>84.367999999999995</c:v>
                </c:pt>
                <c:pt idx="11">
                  <c:v>85.341999999999999</c:v>
                </c:pt>
                <c:pt idx="12">
                  <c:v>84.658000000000001</c:v>
                </c:pt>
                <c:pt idx="13">
                  <c:v>84.605000000000004</c:v>
                </c:pt>
                <c:pt idx="14">
                  <c:v>85.447000000000003</c:v>
                </c:pt>
                <c:pt idx="15">
                  <c:v>85.052999999999997</c:v>
                </c:pt>
                <c:pt idx="16">
                  <c:v>85.447000000000003</c:v>
                </c:pt>
                <c:pt idx="17">
                  <c:v>84.947000000000003</c:v>
                </c:pt>
                <c:pt idx="18">
                  <c:v>85.947000000000003</c:v>
                </c:pt>
                <c:pt idx="19">
                  <c:v>85.474000000000004</c:v>
                </c:pt>
                <c:pt idx="20">
                  <c:v>85.210999999999999</c:v>
                </c:pt>
                <c:pt idx="21">
                  <c:v>85.289000000000001</c:v>
                </c:pt>
                <c:pt idx="22">
                  <c:v>85.947000000000003</c:v>
                </c:pt>
                <c:pt idx="23">
                  <c:v>85.841999999999999</c:v>
                </c:pt>
                <c:pt idx="24">
                  <c:v>85.683999999999997</c:v>
                </c:pt>
                <c:pt idx="25">
                  <c:v>85.605000000000004</c:v>
                </c:pt>
                <c:pt idx="26">
                  <c:v>86.710999999999999</c:v>
                </c:pt>
                <c:pt idx="27">
                  <c:v>86.158000000000001</c:v>
                </c:pt>
                <c:pt idx="28">
                  <c:v>87.289000000000001</c:v>
                </c:pt>
                <c:pt idx="29">
                  <c:v>87.263000000000005</c:v>
                </c:pt>
                <c:pt idx="30">
                  <c:v>88.263000000000005</c:v>
                </c:pt>
                <c:pt idx="31">
                  <c:v>88.947000000000003</c:v>
                </c:pt>
                <c:pt idx="32">
                  <c:v>89.421000000000006</c:v>
                </c:pt>
                <c:pt idx="33">
                  <c:v>88.867999999999995</c:v>
                </c:pt>
                <c:pt idx="34">
                  <c:v>89.263000000000005</c:v>
                </c:pt>
                <c:pt idx="35">
                  <c:v>92.289000000000001</c:v>
                </c:pt>
                <c:pt idx="36">
                  <c:v>94.421000000000006</c:v>
                </c:pt>
                <c:pt idx="37">
                  <c:v>93.552999999999997</c:v>
                </c:pt>
                <c:pt idx="38">
                  <c:v>93.683999999999997</c:v>
                </c:pt>
                <c:pt idx="39">
                  <c:v>95.052999999999997</c:v>
                </c:pt>
                <c:pt idx="40">
                  <c:v>95.263000000000005</c:v>
                </c:pt>
                <c:pt idx="41">
                  <c:v>96.552999999999997</c:v>
                </c:pt>
                <c:pt idx="42">
                  <c:v>97.132000000000005</c:v>
                </c:pt>
                <c:pt idx="43">
                  <c:v>96.632000000000005</c:v>
                </c:pt>
                <c:pt idx="44">
                  <c:v>98.210999999999999</c:v>
                </c:pt>
                <c:pt idx="45">
                  <c:v>99.974000000000004</c:v>
                </c:pt>
                <c:pt idx="46">
                  <c:v>103.026</c:v>
                </c:pt>
                <c:pt idx="47">
                  <c:v>105.842</c:v>
                </c:pt>
                <c:pt idx="48">
                  <c:v>109.57899999999999</c:v>
                </c:pt>
                <c:pt idx="49">
                  <c:v>115.158</c:v>
                </c:pt>
                <c:pt idx="50">
                  <c:v>120.211</c:v>
                </c:pt>
                <c:pt idx="51">
                  <c:v>130.684</c:v>
                </c:pt>
                <c:pt idx="52">
                  <c:v>141.053</c:v>
                </c:pt>
                <c:pt idx="53">
                  <c:v>154.34200000000001</c:v>
                </c:pt>
                <c:pt idx="54">
                  <c:v>170.92099999999999</c:v>
                </c:pt>
                <c:pt idx="55">
                  <c:v>189.947</c:v>
                </c:pt>
                <c:pt idx="56">
                  <c:v>206.39500000000001</c:v>
                </c:pt>
                <c:pt idx="57">
                  <c:v>220.92099999999999</c:v>
                </c:pt>
                <c:pt idx="58">
                  <c:v>231.553</c:v>
                </c:pt>
                <c:pt idx="59">
                  <c:v>240.36799999999999</c:v>
                </c:pt>
                <c:pt idx="60">
                  <c:v>246.57900000000001</c:v>
                </c:pt>
                <c:pt idx="61">
                  <c:v>250.10499999999999</c:v>
                </c:pt>
                <c:pt idx="62">
                  <c:v>251.73699999999999</c:v>
                </c:pt>
                <c:pt idx="63">
                  <c:v>249.92099999999999</c:v>
                </c:pt>
                <c:pt idx="64">
                  <c:v>242</c:v>
                </c:pt>
                <c:pt idx="65">
                  <c:v>225.553</c:v>
                </c:pt>
                <c:pt idx="66">
                  <c:v>196.65799999999999</c:v>
                </c:pt>
                <c:pt idx="67">
                  <c:v>151.89500000000001</c:v>
                </c:pt>
                <c:pt idx="68">
                  <c:v>107.36799999999999</c:v>
                </c:pt>
                <c:pt idx="69">
                  <c:v>85.658000000000001</c:v>
                </c:pt>
                <c:pt idx="70">
                  <c:v>83.605000000000004</c:v>
                </c:pt>
                <c:pt idx="71">
                  <c:v>84.894999999999996</c:v>
                </c:pt>
                <c:pt idx="72">
                  <c:v>86.867999999999995</c:v>
                </c:pt>
                <c:pt idx="73">
                  <c:v>90.105000000000004</c:v>
                </c:pt>
                <c:pt idx="74">
                  <c:v>94.578999999999994</c:v>
                </c:pt>
                <c:pt idx="75">
                  <c:v>98.894999999999996</c:v>
                </c:pt>
                <c:pt idx="76">
                  <c:v>108.789</c:v>
                </c:pt>
                <c:pt idx="77">
                  <c:v>119.684</c:v>
                </c:pt>
                <c:pt idx="78">
                  <c:v>134.65799999999999</c:v>
                </c:pt>
                <c:pt idx="79">
                  <c:v>151.02600000000001</c:v>
                </c:pt>
                <c:pt idx="80">
                  <c:v>165.21100000000001</c:v>
                </c:pt>
                <c:pt idx="81">
                  <c:v>179.97399999999999</c:v>
                </c:pt>
                <c:pt idx="82">
                  <c:v>190.52600000000001</c:v>
                </c:pt>
                <c:pt idx="83">
                  <c:v>198.71100000000001</c:v>
                </c:pt>
                <c:pt idx="84">
                  <c:v>206.21100000000001</c:v>
                </c:pt>
                <c:pt idx="85">
                  <c:v>210.15799999999999</c:v>
                </c:pt>
                <c:pt idx="86">
                  <c:v>207.65799999999999</c:v>
                </c:pt>
                <c:pt idx="87">
                  <c:v>200.07900000000001</c:v>
                </c:pt>
                <c:pt idx="88">
                  <c:v>182.78899999999999</c:v>
                </c:pt>
                <c:pt idx="89">
                  <c:v>152.36799999999999</c:v>
                </c:pt>
                <c:pt idx="90">
                  <c:v>115.605</c:v>
                </c:pt>
                <c:pt idx="91">
                  <c:v>84.447000000000003</c:v>
                </c:pt>
                <c:pt idx="92">
                  <c:v>76.236999999999995</c:v>
                </c:pt>
                <c:pt idx="93">
                  <c:v>76.816000000000003</c:v>
                </c:pt>
                <c:pt idx="94">
                  <c:v>76.158000000000001</c:v>
                </c:pt>
                <c:pt idx="95">
                  <c:v>76.183999999999997</c:v>
                </c:pt>
                <c:pt idx="96">
                  <c:v>76.736999999999995</c:v>
                </c:pt>
                <c:pt idx="97">
                  <c:v>76.789000000000001</c:v>
                </c:pt>
                <c:pt idx="98">
                  <c:v>77.052999999999997</c:v>
                </c:pt>
                <c:pt idx="99">
                  <c:v>77.789000000000001</c:v>
                </c:pt>
                <c:pt idx="100">
                  <c:v>77.210999999999999</c:v>
                </c:pt>
                <c:pt idx="101">
                  <c:v>78.763000000000005</c:v>
                </c:pt>
                <c:pt idx="102">
                  <c:v>78.5</c:v>
                </c:pt>
                <c:pt idx="103">
                  <c:v>78.736999999999995</c:v>
                </c:pt>
                <c:pt idx="104">
                  <c:v>77.105000000000004</c:v>
                </c:pt>
                <c:pt idx="105">
                  <c:v>78.683999999999997</c:v>
                </c:pt>
                <c:pt idx="106">
                  <c:v>77.525999999999996</c:v>
                </c:pt>
                <c:pt idx="107">
                  <c:v>78.263000000000005</c:v>
                </c:pt>
                <c:pt idx="108">
                  <c:v>77.841999999999999</c:v>
                </c:pt>
                <c:pt idx="109">
                  <c:v>78.736999999999995</c:v>
                </c:pt>
                <c:pt idx="110">
                  <c:v>79.078999999999994</c:v>
                </c:pt>
                <c:pt idx="111">
                  <c:v>80.316000000000003</c:v>
                </c:pt>
                <c:pt idx="112">
                  <c:v>80.394999999999996</c:v>
                </c:pt>
                <c:pt idx="113">
                  <c:v>80.025999999999996</c:v>
                </c:pt>
                <c:pt idx="114">
                  <c:v>79.552999999999997</c:v>
                </c:pt>
                <c:pt idx="115">
                  <c:v>79.316000000000003</c:v>
                </c:pt>
                <c:pt idx="116">
                  <c:v>81.816000000000003</c:v>
                </c:pt>
                <c:pt idx="117">
                  <c:v>82.605000000000004</c:v>
                </c:pt>
                <c:pt idx="118">
                  <c:v>83.5</c:v>
                </c:pt>
                <c:pt idx="119">
                  <c:v>86.052999999999997</c:v>
                </c:pt>
                <c:pt idx="120">
                  <c:v>87.947000000000003</c:v>
                </c:pt>
                <c:pt idx="121">
                  <c:v>89.867999999999995</c:v>
                </c:pt>
                <c:pt idx="122">
                  <c:v>91.525999999999996</c:v>
                </c:pt>
                <c:pt idx="123">
                  <c:v>93.921000000000006</c:v>
                </c:pt>
                <c:pt idx="124">
                  <c:v>93.841999999999999</c:v>
                </c:pt>
                <c:pt idx="125">
                  <c:v>93.552999999999997</c:v>
                </c:pt>
                <c:pt idx="126">
                  <c:v>95.052999999999997</c:v>
                </c:pt>
                <c:pt idx="127">
                  <c:v>90.894999999999996</c:v>
                </c:pt>
                <c:pt idx="128">
                  <c:v>87.894999999999996</c:v>
                </c:pt>
                <c:pt idx="129">
                  <c:v>85.421000000000006</c:v>
                </c:pt>
                <c:pt idx="130">
                  <c:v>82.867999999999995</c:v>
                </c:pt>
                <c:pt idx="131">
                  <c:v>81.447000000000003</c:v>
                </c:pt>
                <c:pt idx="132">
                  <c:v>79.236999999999995</c:v>
                </c:pt>
                <c:pt idx="133">
                  <c:v>76.525999999999996</c:v>
                </c:pt>
                <c:pt idx="134">
                  <c:v>76</c:v>
                </c:pt>
                <c:pt idx="135">
                  <c:v>74.974000000000004</c:v>
                </c:pt>
                <c:pt idx="136">
                  <c:v>73.947000000000003</c:v>
                </c:pt>
                <c:pt idx="137">
                  <c:v>75.367999999999995</c:v>
                </c:pt>
                <c:pt idx="138">
                  <c:v>74.736999999999995</c:v>
                </c:pt>
                <c:pt idx="139">
                  <c:v>75.132000000000005</c:v>
                </c:pt>
                <c:pt idx="140">
                  <c:v>73.658000000000001</c:v>
                </c:pt>
                <c:pt idx="141">
                  <c:v>74.816000000000003</c:v>
                </c:pt>
                <c:pt idx="142">
                  <c:v>73.5</c:v>
                </c:pt>
                <c:pt idx="143">
                  <c:v>73.921000000000006</c:v>
                </c:pt>
                <c:pt idx="144">
                  <c:v>74.183999999999997</c:v>
                </c:pt>
                <c:pt idx="145">
                  <c:v>74.263000000000005</c:v>
                </c:pt>
                <c:pt idx="146">
                  <c:v>73.105000000000004</c:v>
                </c:pt>
                <c:pt idx="147">
                  <c:v>75.447000000000003</c:v>
                </c:pt>
                <c:pt idx="148">
                  <c:v>76.078999999999994</c:v>
                </c:pt>
                <c:pt idx="149">
                  <c:v>77.158000000000001</c:v>
                </c:pt>
                <c:pt idx="150">
                  <c:v>79.867999999999995</c:v>
                </c:pt>
                <c:pt idx="151">
                  <c:v>80.052999999999997</c:v>
                </c:pt>
                <c:pt idx="152">
                  <c:v>82.763000000000005</c:v>
                </c:pt>
                <c:pt idx="153">
                  <c:v>84.421000000000006</c:v>
                </c:pt>
                <c:pt idx="154">
                  <c:v>84.447000000000003</c:v>
                </c:pt>
                <c:pt idx="155">
                  <c:v>86.105000000000004</c:v>
                </c:pt>
                <c:pt idx="156">
                  <c:v>83.289000000000001</c:v>
                </c:pt>
                <c:pt idx="157">
                  <c:v>83.578999999999994</c:v>
                </c:pt>
                <c:pt idx="158">
                  <c:v>81.552999999999997</c:v>
                </c:pt>
                <c:pt idx="159">
                  <c:v>78.947000000000003</c:v>
                </c:pt>
                <c:pt idx="160">
                  <c:v>78.105000000000004</c:v>
                </c:pt>
                <c:pt idx="161">
                  <c:v>76.736999999999995</c:v>
                </c:pt>
                <c:pt idx="162">
                  <c:v>74.632000000000005</c:v>
                </c:pt>
                <c:pt idx="163">
                  <c:v>73.841999999999999</c:v>
                </c:pt>
                <c:pt idx="164">
                  <c:v>73.474000000000004</c:v>
                </c:pt>
                <c:pt idx="165">
                  <c:v>73.683999999999997</c:v>
                </c:pt>
                <c:pt idx="166">
                  <c:v>71.078999999999994</c:v>
                </c:pt>
                <c:pt idx="167">
                  <c:v>71.105000000000004</c:v>
                </c:pt>
                <c:pt idx="168">
                  <c:v>72.025999999999996</c:v>
                </c:pt>
                <c:pt idx="169">
                  <c:v>71.394999999999996</c:v>
                </c:pt>
                <c:pt idx="170">
                  <c:v>69.5</c:v>
                </c:pt>
                <c:pt idx="171">
                  <c:v>70.341999999999999</c:v>
                </c:pt>
                <c:pt idx="172">
                  <c:v>71.421000000000006</c:v>
                </c:pt>
                <c:pt idx="173">
                  <c:v>71.763000000000005</c:v>
                </c:pt>
                <c:pt idx="174">
                  <c:v>71.947000000000003</c:v>
                </c:pt>
                <c:pt idx="175">
                  <c:v>70.605000000000004</c:v>
                </c:pt>
                <c:pt idx="176">
                  <c:v>70.341999999999999</c:v>
                </c:pt>
                <c:pt idx="177">
                  <c:v>70.658000000000001</c:v>
                </c:pt>
                <c:pt idx="178">
                  <c:v>69.816000000000003</c:v>
                </c:pt>
                <c:pt idx="179">
                  <c:v>71.236999999999995</c:v>
                </c:pt>
                <c:pt idx="180">
                  <c:v>71.816000000000003</c:v>
                </c:pt>
                <c:pt idx="181">
                  <c:v>71.132000000000005</c:v>
                </c:pt>
                <c:pt idx="182">
                  <c:v>69.421000000000006</c:v>
                </c:pt>
                <c:pt idx="183">
                  <c:v>68.974000000000004</c:v>
                </c:pt>
                <c:pt idx="184">
                  <c:v>68.736999999999995</c:v>
                </c:pt>
                <c:pt idx="185">
                  <c:v>69.841999999999999</c:v>
                </c:pt>
                <c:pt idx="186">
                  <c:v>69.921000000000006</c:v>
                </c:pt>
                <c:pt idx="187">
                  <c:v>70.632000000000005</c:v>
                </c:pt>
                <c:pt idx="188">
                  <c:v>69.341999999999999</c:v>
                </c:pt>
                <c:pt idx="189">
                  <c:v>69.683999999999997</c:v>
                </c:pt>
                <c:pt idx="190">
                  <c:v>70.052999999999997</c:v>
                </c:pt>
                <c:pt idx="191">
                  <c:v>70.921000000000006</c:v>
                </c:pt>
                <c:pt idx="192">
                  <c:v>72.263000000000005</c:v>
                </c:pt>
                <c:pt idx="193">
                  <c:v>71.025999999999996</c:v>
                </c:pt>
                <c:pt idx="194">
                  <c:v>71.263000000000005</c:v>
                </c:pt>
                <c:pt idx="195">
                  <c:v>69.763000000000005</c:v>
                </c:pt>
                <c:pt idx="196">
                  <c:v>69.236999999999995</c:v>
                </c:pt>
                <c:pt idx="197">
                  <c:v>69.736999999999995</c:v>
                </c:pt>
                <c:pt idx="198">
                  <c:v>68.132000000000005</c:v>
                </c:pt>
                <c:pt idx="199">
                  <c:v>68.552999999999997</c:v>
                </c:pt>
                <c:pt idx="200">
                  <c:v>69.474000000000004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82.615353533403422</c:v>
                </c:pt>
                <c:pt idx="1">
                  <c:v>82.838007321653436</c:v>
                </c:pt>
                <c:pt idx="2">
                  <c:v>83.059905780182788</c:v>
                </c:pt>
                <c:pt idx="3">
                  <c:v>83.280925404136312</c:v>
                </c:pt>
                <c:pt idx="4">
                  <c:v>83.500927064466225</c:v>
                </c:pt>
                <c:pt idx="5">
                  <c:v>83.719754415365429</c:v>
                </c:pt>
                <c:pt idx="6">
                  <c:v>83.937232198952742</c:v>
                </c:pt>
                <c:pt idx="7">
                  <c:v>84.153164454356926</c:v>
                </c:pt>
                <c:pt idx="8">
                  <c:v>84.367332643275461</c:v>
                </c:pt>
                <c:pt idx="9">
                  <c:v>84.579493710675067</c:v>
                </c:pt>
                <c:pt idx="10">
                  <c:v>84.789378108223104</c:v>
                </c:pt>
                <c:pt idx="11">
                  <c:v>84.996687820304146</c:v>
                </c:pt>
                <c:pt idx="12">
                  <c:v>85.201094449632521</c:v>
                </c:pt>
                <c:pt idx="13">
                  <c:v>85.402237443873176</c:v>
                </c:pt>
                <c:pt idx="14">
                  <c:v>85.599722579867915</c:v>
                </c:pt>
                <c:pt idx="15">
                  <c:v>85.793120873272841</c:v>
                </c:pt>
                <c:pt idx="16">
                  <c:v>85.981968156262127</c:v>
                </c:pt>
                <c:pt idx="17">
                  <c:v>86.165765675249574</c:v>
                </c:pt>
                <c:pt idx="18">
                  <c:v>86.343982219258251</c:v>
                </c:pt>
                <c:pt idx="19">
                  <c:v>86.516058517649881</c:v>
                </c:pt>
                <c:pt idx="20">
                  <c:v>86.681414969269355</c:v>
                </c:pt>
                <c:pt idx="21">
                  <c:v>86.839464215676884</c:v>
                </c:pt>
                <c:pt idx="22">
                  <c:v>86.989630686503048</c:v>
                </c:pt>
                <c:pt idx="23">
                  <c:v>87.131380065754257</c:v>
                </c:pt>
                <c:pt idx="24">
                  <c:v>87.264262693387309</c:v>
                </c:pt>
                <c:pt idx="25">
                  <c:v>87.387976256631362</c:v>
                </c:pt>
                <c:pt idx="26">
                  <c:v>87.502454749106249</c:v>
                </c:pt>
                <c:pt idx="27">
                  <c:v>87.607992553759544</c:v>
                </c:pt>
                <c:pt idx="28">
                  <c:v>87.705414550229975</c:v>
                </c:pt>
                <c:pt idx="29">
                  <c:v>87.796305187434925</c:v>
                </c:pt>
                <c:pt idx="30">
                  <c:v>87.88331121849329</c:v>
                </c:pt>
                <c:pt idx="31">
                  <c:v>87.970533857897337</c:v>
                </c:pt>
                <c:pt idx="32">
                  <c:v>88.064025938729245</c:v>
                </c:pt>
                <c:pt idx="33">
                  <c:v>88.172407534258809</c:v>
                </c:pt>
                <c:pt idx="34">
                  <c:v>88.307608676614834</c:v>
                </c:pt>
                <c:pt idx="35">
                  <c:v>88.485739439750787</c:v>
                </c:pt>
                <c:pt idx="36">
                  <c:v>88.72807502552115</c:v>
                </c:pt>
                <c:pt idx="37">
                  <c:v>89.06212611830162</c:v>
                </c:pt>
                <c:pt idx="38">
                  <c:v>89.522742618969147</c:v>
                </c:pt>
                <c:pt idx="39">
                  <c:v>90.153172561659829</c:v>
                </c:pt>
                <c:pt idx="40">
                  <c:v>91.0059690578545</c:v>
                </c:pt>
                <c:pt idx="41">
                  <c:v>92.143609030452168</c:v>
                </c:pt>
                <c:pt idx="42">
                  <c:v>93.638661899513053</c:v>
                </c:pt>
                <c:pt idx="43">
                  <c:v>95.573328829325206</c:v>
                </c:pt>
                <c:pt idx="44">
                  <c:v>98.038168859312762</c:v>
                </c:pt>
                <c:pt idx="45">
                  <c:v>101.1298425382346</c:v>
                </c:pt>
                <c:pt idx="46">
                  <c:v>104.94774122285102</c:v>
                </c:pt>
                <c:pt idx="47">
                  <c:v>109.58943406935647</c:v>
                </c:pt>
                <c:pt idx="48">
                  <c:v>115.1449554648247</c:v>
                </c:pt>
                <c:pt idx="49">
                  <c:v>121.69007031657607</c:v>
                </c:pt>
                <c:pt idx="50">
                  <c:v>129.27878632662029</c:v>
                </c:pt>
                <c:pt idx="51">
                  <c:v>137.93552008720181</c:v>
                </c:pt>
                <c:pt idx="52">
                  <c:v>147.64745289217703</c:v>
                </c:pt>
                <c:pt idx="53">
                  <c:v>158.35771552779846</c:v>
                </c:pt>
                <c:pt idx="54">
                  <c:v>169.96010138925331</c:v>
                </c:pt>
                <c:pt idx="55">
                  <c:v>182.29600706488358</c:v>
                </c:pt>
                <c:pt idx="56">
                  <c:v>195.15420832347428</c:v>
                </c:pt>
                <c:pt idx="57">
                  <c:v>208.27369214275825</c:v>
                </c:pt>
                <c:pt idx="58">
                  <c:v>221.34762243851537</c:v>
                </c:pt>
                <c:pt idx="59">
                  <c:v>234.01544014426094</c:v>
                </c:pt>
                <c:pt idx="60">
                  <c:v>245.78955293038536</c:v>
                </c:pt>
                <c:pt idx="61">
                  <c:v>255.78030833276918</c:v>
                </c:pt>
                <c:pt idx="62">
                  <c:v>262.08322439130421</c:v>
                </c:pt>
                <c:pt idx="63">
                  <c:v>261.15745329973197</c:v>
                </c:pt>
                <c:pt idx="64">
                  <c:v>248.48846127734421</c:v>
                </c:pt>
                <c:pt idx="65">
                  <c:v>221.71294384909871</c:v>
                </c:pt>
                <c:pt idx="66">
                  <c:v>184.40921417024219</c:v>
                </c:pt>
                <c:pt idx="67">
                  <c:v>145.90982242364359</c:v>
                </c:pt>
                <c:pt idx="68">
                  <c:v>115.71714148971627</c:v>
                </c:pt>
                <c:pt idx="69">
                  <c:v>97.805322876052685</c:v>
                </c:pt>
                <c:pt idx="70">
                  <c:v>90.240035097047908</c:v>
                </c:pt>
                <c:pt idx="71">
                  <c:v>88.90331593033541</c:v>
                </c:pt>
                <c:pt idx="72">
                  <c:v>90.668981255913224</c:v>
                </c:pt>
                <c:pt idx="73">
                  <c:v>94.107148769533666</c:v>
                </c:pt>
                <c:pt idx="74">
                  <c:v>98.847902306051182</c:v>
                </c:pt>
                <c:pt idx="75">
                  <c:v>104.9239133967458</c:v>
                </c:pt>
                <c:pt idx="76">
                  <c:v>112.44826153486895</c:v>
                </c:pt>
                <c:pt idx="77">
                  <c:v>121.49878848458594</c:v>
                </c:pt>
                <c:pt idx="78">
                  <c:v>132.07299775529779</c:v>
                </c:pt>
                <c:pt idx="79">
                  <c:v>144.0614281629652</c:v>
                </c:pt>
                <c:pt idx="80">
                  <c:v>157.22903216782137</c:v>
                </c:pt>
                <c:pt idx="81">
                  <c:v>171.20132845101236</c:v>
                </c:pt>
                <c:pt idx="82">
                  <c:v>185.43435719892094</c:v>
                </c:pt>
                <c:pt idx="83">
                  <c:v>199.09191948061439</c:v>
                </c:pt>
                <c:pt idx="84">
                  <c:v>210.69210844887442</c:v>
                </c:pt>
                <c:pt idx="85">
                  <c:v>217.54705958597569</c:v>
                </c:pt>
                <c:pt idx="86">
                  <c:v>215.70048265266817</c:v>
                </c:pt>
                <c:pt idx="87">
                  <c:v>201.64675816686719</c:v>
                </c:pt>
                <c:pt idx="88">
                  <c:v>175.72637610785736</c:v>
                </c:pt>
                <c:pt idx="89">
                  <c:v>143.96734400578137</c:v>
                </c:pt>
                <c:pt idx="90">
                  <c:v>115.15006006257656</c:v>
                </c:pt>
                <c:pt idx="91">
                  <c:v>95.203630485131441</c:v>
                </c:pt>
                <c:pt idx="92">
                  <c:v>84.547054240163732</c:v>
                </c:pt>
                <c:pt idx="93">
                  <c:v>80.109507155377941</c:v>
                </c:pt>
                <c:pt idx="94">
                  <c:v>78.633617651520765</c:v>
                </c:pt>
                <c:pt idx="95">
                  <c:v>78.201291582579685</c:v>
                </c:pt>
                <c:pt idx="96">
                  <c:v>78.047054734144993</c:v>
                </c:pt>
                <c:pt idx="97">
                  <c:v>77.950866671961521</c:v>
                </c:pt>
                <c:pt idx="98">
                  <c:v>77.866271242054992</c:v>
                </c:pt>
                <c:pt idx="99">
                  <c:v>77.786621219001361</c:v>
                </c:pt>
                <c:pt idx="100">
                  <c:v>77.712356330236233</c:v>
                </c:pt>
                <c:pt idx="101">
                  <c:v>77.645362546168386</c:v>
                </c:pt>
                <c:pt idx="102">
                  <c:v>77.588407709929541</c:v>
                </c:pt>
                <c:pt idx="103">
                  <c:v>77.545290720540478</c:v>
                </c:pt>
                <c:pt idx="104">
                  <c:v>77.521081789344564</c:v>
                </c:pt>
                <c:pt idx="105">
                  <c:v>77.522373845295718</c:v>
                </c:pt>
                <c:pt idx="106">
                  <c:v>77.557514124521049</c:v>
                </c:pt>
                <c:pt idx="107">
                  <c:v>77.63677924993371</c:v>
                </c:pt>
                <c:pt idx="108">
                  <c:v>77.772447571795553</c:v>
                </c:pt>
                <c:pt idx="109">
                  <c:v>77.978715153444057</c:v>
                </c:pt>
                <c:pt idx="110">
                  <c:v>78.271399057555598</c:v>
                </c:pt>
                <c:pt idx="111">
                  <c:v>78.667375734006043</c:v>
                </c:pt>
                <c:pt idx="112">
                  <c:v>79.183714622068564</c:v>
                </c:pt>
                <c:pt idx="113">
                  <c:v>79.836486360534224</c:v>
                </c:pt>
                <c:pt idx="114">
                  <c:v>80.639245010779632</c:v>
                </c:pt>
                <c:pt idx="115">
                  <c:v>81.601190149452222</c:v>
                </c:pt>
                <c:pt idx="116">
                  <c:v>82.72498496540652</c:v>
                </c:pt>
                <c:pt idx="117">
                  <c:v>84.00412029273123</c:v>
                </c:pt>
                <c:pt idx="118">
                  <c:v>85.419586935873653</c:v>
                </c:pt>
                <c:pt idx="119">
                  <c:v>86.935557237279852</c:v>
                </c:pt>
                <c:pt idx="120">
                  <c:v>88.494025471885664</c:v>
                </c:pt>
                <c:pt idx="121">
                  <c:v>90.0092313399484</c:v>
                </c:pt>
                <c:pt idx="122">
                  <c:v>91.364303541411999</c:v>
                </c:pt>
                <c:pt idx="123">
                  <c:v>92.414376406775006</c:v>
                </c:pt>
                <c:pt idx="124">
                  <c:v>93.001024232773133</c:v>
                </c:pt>
                <c:pt idx="125">
                  <c:v>92.980429113472738</c:v>
                </c:pt>
                <c:pt idx="126">
                  <c:v>92.261579922140129</c:v>
                </c:pt>
                <c:pt idx="127">
                  <c:v>90.843058243903457</c:v>
                </c:pt>
                <c:pt idx="128">
                  <c:v>88.832365794294034</c:v>
                </c:pt>
                <c:pt idx="129">
                  <c:v>86.43499272293829</c:v>
                </c:pt>
                <c:pt idx="130">
                  <c:v>83.912072071057381</c:v>
                </c:pt>
                <c:pt idx="131">
                  <c:v>81.520033595391354</c:v>
                </c:pt>
                <c:pt idx="132">
                  <c:v>79.454540793748663</c:v>
                </c:pt>
                <c:pt idx="133">
                  <c:v>77.818518256460493</c:v>
                </c:pt>
                <c:pt idx="134">
                  <c:v>76.621900588538665</c:v>
                </c:pt>
                <c:pt idx="135">
                  <c:v>75.80651730586581</c:v>
                </c:pt>
                <c:pt idx="136">
                  <c:v>75.281192878531655</c:v>
                </c:pt>
                <c:pt idx="137">
                  <c:v>74.952651052886949</c:v>
                </c:pt>
                <c:pt idx="138">
                  <c:v>74.744405772907641</c:v>
                </c:pt>
                <c:pt idx="139">
                  <c:v>74.603296729592287</c:v>
                </c:pt>
                <c:pt idx="140">
                  <c:v>74.497915722289477</c:v>
                </c:pt>
                <c:pt idx="141">
                  <c:v>74.414110254428792</c:v>
                </c:pt>
                <c:pt idx="142">
                  <c:v>74.351377791765501</c:v>
                </c:pt>
                <c:pt idx="143">
                  <c:v>74.32193331432488</c:v>
                </c:pt>
                <c:pt idx="144">
                  <c:v>74.352410538367607</c:v>
                </c:pt>
                <c:pt idx="145">
                  <c:v>74.486587888353895</c:v>
                </c:pt>
                <c:pt idx="146">
                  <c:v>74.786057296820204</c:v>
                </c:pt>
                <c:pt idx="147">
                  <c:v>75.324684849401564</c:v>
                </c:pt>
                <c:pt idx="148">
                  <c:v>76.173052972944646</c:v>
                </c:pt>
                <c:pt idx="149">
                  <c:v>77.372037945237309</c:v>
                </c:pt>
                <c:pt idx="150">
                  <c:v>78.900513531196253</c:v>
                </c:pt>
                <c:pt idx="151">
                  <c:v>80.648965703488273</c:v>
                </c:pt>
                <c:pt idx="152">
                  <c:v>82.414436139370295</c:v>
                </c:pt>
                <c:pt idx="153">
                  <c:v>83.928383256410285</c:v>
                </c:pt>
                <c:pt idx="154">
                  <c:v>84.916726351359571</c:v>
                </c:pt>
                <c:pt idx="155">
                  <c:v>85.175156081535647</c:v>
                </c:pt>
                <c:pt idx="156">
                  <c:v>84.631688618713213</c:v>
                </c:pt>
                <c:pt idx="157">
                  <c:v>83.370271767192861</c:v>
                </c:pt>
                <c:pt idx="158">
                  <c:v>81.60486150755392</c:v>
                </c:pt>
                <c:pt idx="159">
                  <c:v>79.614958747788606</c:v>
                </c:pt>
                <c:pt idx="160">
                  <c:v>77.66929670120274</c:v>
                </c:pt>
                <c:pt idx="161">
                  <c:v>75.9661247024722</c:v>
                </c:pt>
                <c:pt idx="162">
                  <c:v>74.607011847392442</c:v>
                </c:pt>
                <c:pt idx="163">
                  <c:v>73.604328686816032</c:v>
                </c:pt>
                <c:pt idx="164">
                  <c:v>72.909895398308151</c:v>
                </c:pt>
                <c:pt idx="165">
                  <c:v>72.448600795002164</c:v>
                </c:pt>
                <c:pt idx="166">
                  <c:v>72.144945782539153</c:v>
                </c:pt>
                <c:pt idx="167">
                  <c:v>71.937775537517936</c:v>
                </c:pt>
                <c:pt idx="168">
                  <c:v>71.784501037834758</c:v>
                </c:pt>
                <c:pt idx="169">
                  <c:v>71.658889670764722</c:v>
                </c:pt>
                <c:pt idx="170">
                  <c:v>71.546435031053917</c:v>
                </c:pt>
                <c:pt idx="171">
                  <c:v>71.439873061775444</c:v>
                </c:pt>
                <c:pt idx="172">
                  <c:v>71.335894762420054</c:v>
                </c:pt>
                <c:pt idx="173">
                  <c:v>71.233127737447887</c:v>
                </c:pt>
                <c:pt idx="174">
                  <c:v>71.131056315180899</c:v>
                </c:pt>
                <c:pt idx="175">
                  <c:v>71.02950799602948</c:v>
                </c:pt>
                <c:pt idx="176">
                  <c:v>70.928433889189989</c:v>
                </c:pt>
                <c:pt idx="177">
                  <c:v>70.82782381303042</c:v>
                </c:pt>
                <c:pt idx="178">
                  <c:v>70.727676610055923</c:v>
                </c:pt>
                <c:pt idx="179">
                  <c:v>70.627990907016994</c:v>
                </c:pt>
                <c:pt idx="180">
                  <c:v>70.528762746754936</c:v>
                </c:pt>
                <c:pt idx="181">
                  <c:v>70.429985315033591</c:v>
                </c:pt>
                <c:pt idx="182">
                  <c:v>70.331649234783285</c:v>
                </c:pt>
                <c:pt idx="183">
                  <c:v>70.233742980332508</c:v>
                </c:pt>
                <c:pt idx="184">
                  <c:v>70.136253290355597</c:v>
                </c:pt>
                <c:pt idx="185">
                  <c:v>70.039165548774804</c:v>
                </c:pt>
                <c:pt idx="186">
                  <c:v>69.942464126551386</c:v>
                </c:pt>
                <c:pt idx="187">
                  <c:v>69.846132683592941</c:v>
                </c:pt>
                <c:pt idx="188">
                  <c:v>69.750154431997572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82.61535353239401</c:v>
                </c:pt>
                <c:pt idx="1">
                  <c:v>82.838007319446149</c:v>
                </c:pt>
                <c:pt idx="2">
                  <c:v>83.059905775413398</c:v>
                </c:pt>
                <c:pt idx="3">
                  <c:v>83.280925393953183</c:v>
                </c:pt>
                <c:pt idx="4">
                  <c:v>83.50092704298234</c:v>
                </c:pt>
                <c:pt idx="5">
                  <c:v>83.719754370577817</c:v>
                </c:pt>
                <c:pt idx="6">
                  <c:v>83.937232106692051</c:v>
                </c:pt>
                <c:pt idx="7">
                  <c:v>84.153164266559742</c:v>
                </c:pt>
                <c:pt idx="8">
                  <c:v>84.367332265551042</c:v>
                </c:pt>
                <c:pt idx="9">
                  <c:v>84.579492959960817</c:v>
                </c:pt>
                <c:pt idx="10">
                  <c:v>84.789376633916348</c:v>
                </c:pt>
                <c:pt idx="11">
                  <c:v>84.996684959325265</c:v>
                </c:pt>
                <c:pt idx="12">
                  <c:v>85.20108896364205</c:v>
                </c:pt>
                <c:pt idx="13">
                  <c:v>85.40222704924291</c:v>
                </c:pt>
                <c:pt idx="14">
                  <c:v>85.59970311835292</c:v>
                </c:pt>
                <c:pt idx="15">
                  <c:v>85.793084868684886</c:v>
                </c:pt>
                <c:pt idx="16">
                  <c:v>85.981902337055089</c:v>
                </c:pt>
                <c:pt idx="17">
                  <c:v>86.165646780945977</c:v>
                </c:pt>
                <c:pt idx="18">
                  <c:v>86.34377000085135</c:v>
                </c:pt>
                <c:pt idx="19">
                  <c:v>86.515684218661335</c:v>
                </c:pt>
                <c:pt idx="20">
                  <c:v>86.680762638508924</c:v>
                </c:pt>
                <c:pt idx="21">
                  <c:v>86.838340825392905</c:v>
                </c:pt>
                <c:pt idx="22">
                  <c:v>86.987719042275458</c:v>
                </c:pt>
                <c:pt idx="23">
                  <c:v>87.128165686791789</c:v>
                </c:pt>
                <c:pt idx="24">
                  <c:v>87.25892196261951</c:v>
                </c:pt>
                <c:pt idx="25">
                  <c:v>87.379207906278126</c:v>
                </c:pt>
                <c:pt idx="26">
                  <c:v>87.488229866057097</c:v>
                </c:pt>
                <c:pt idx="27">
                  <c:v>87.585189494518204</c:v>
                </c:pt>
                <c:pt idx="28">
                  <c:v>87.669294268629088</c:v>
                </c:pt>
                <c:pt idx="29">
                  <c:v>87.739769491779299</c:v>
                </c:pt>
                <c:pt idx="30">
                  <c:v>87.79587166036643</c:v>
                </c:pt>
                <c:pt idx="31">
                  <c:v>87.836902996156638</c:v>
                </c:pt>
                <c:pt idx="32">
                  <c:v>87.862226857429505</c:v>
                </c:pt>
                <c:pt idx="33">
                  <c:v>87.871283651676791</c:v>
                </c:pt>
                <c:pt idx="34">
                  <c:v>87.863606786388303</c:v>
                </c:pt>
                <c:pt idx="35">
                  <c:v>87.838838119392037</c:v>
                </c:pt>
                <c:pt idx="36">
                  <c:v>87.796742314118134</c:v>
                </c:pt>
                <c:pt idx="37">
                  <c:v>87.737219475750379</c:v>
                </c:pt>
                <c:pt idx="38">
                  <c:v>87.66031544828617</c:v>
                </c:pt>
                <c:pt idx="39">
                  <c:v>87.566229194921647</c:v>
                </c:pt>
                <c:pt idx="40">
                  <c:v>87.455316766980019</c:v>
                </c:pt>
                <c:pt idx="41">
                  <c:v>87.328091488366454</c:v>
                </c:pt>
                <c:pt idx="42">
                  <c:v>87.185220137966851</c:v>
                </c:pt>
                <c:pt idx="43">
                  <c:v>87.027515092455886</c:v>
                </c:pt>
                <c:pt idx="44">
                  <c:v>86.85592258448132</c:v>
                </c:pt>
                <c:pt idx="45">
                  <c:v>86.671507421966581</c:v>
                </c:pt>
                <c:pt idx="46">
                  <c:v>86.475434688606938</c:v>
                </c:pt>
                <c:pt idx="47">
                  <c:v>86.268949089898314</c:v>
                </c:pt>
                <c:pt idx="48">
                  <c:v>86.053352712219535</c:v>
                </c:pt>
                <c:pt idx="49">
                  <c:v>85.829982017434489</c:v>
                </c:pt>
                <c:pt idx="50">
                  <c:v>85.600184899583965</c:v>
                </c:pt>
                <c:pt idx="51">
                  <c:v>85.365298585577534</c:v>
                </c:pt>
                <c:pt idx="52">
                  <c:v>85.126629074638444</c:v>
                </c:pt>
                <c:pt idx="53">
                  <c:v>84.885432691103233</c:v>
                </c:pt>
                <c:pt idx="54">
                  <c:v>84.642900183488138</c:v>
                </c:pt>
                <c:pt idx="55">
                  <c:v>84.400143651553293</c:v>
                </c:pt>
                <c:pt idx="56">
                  <c:v>84.158186433783669</c:v>
                </c:pt>
                <c:pt idx="57">
                  <c:v>83.917955949934679</c:v>
                </c:pt>
                <c:pt idx="58">
                  <c:v>83.680279374369874</c:v>
                </c:pt>
                <c:pt idx="59">
                  <c:v>83.44588192052187</c:v>
                </c:pt>
                <c:pt idx="60">
                  <c:v>83.215387447008155</c:v>
                </c:pt>
                <c:pt idx="61">
                  <c:v>82.98932105152825</c:v>
                </c:pt>
                <c:pt idx="62">
                  <c:v>82.768113297654978</c:v>
                </c:pt>
                <c:pt idx="63">
                  <c:v>82.55210571875844</c:v>
                </c:pt>
                <c:pt idx="64">
                  <c:v>82.341557258622146</c:v>
                </c:pt>
                <c:pt idx="65">
                  <c:v>82.136651335657163</c:v>
                </c:pt>
                <c:pt idx="66">
                  <c:v>81.937503252983419</c:v>
                </c:pt>
                <c:pt idx="67">
                  <c:v>81.744167716446697</c:v>
                </c:pt>
                <c:pt idx="68">
                  <c:v>81.556646263872523</c:v>
                </c:pt>
                <c:pt idx="69">
                  <c:v>81.374894449174462</c:v>
                </c:pt>
                <c:pt idx="70">
                  <c:v>81.198828662618496</c:v>
                </c:pt>
                <c:pt idx="71">
                  <c:v>81.028332502469766</c:v>
                </c:pt>
                <c:pt idx="72">
                  <c:v>80.863262642782303</c:v>
                </c:pt>
                <c:pt idx="73">
                  <c:v>80.703454167002221</c:v>
                </c:pt>
                <c:pt idx="74">
                  <c:v>80.548725357412664</c:v>
                </c:pt>
                <c:pt idx="75">
                  <c:v>80.398881946534758</c:v>
                </c:pt>
                <c:pt idx="76">
                  <c:v>80.253720848826006</c:v>
                </c:pt>
                <c:pt idx="77">
                  <c:v>80.113033399877835</c:v>
                </c:pt>
                <c:pt idx="78">
                  <c:v>79.976608136310205</c:v>
                </c:pt>
                <c:pt idx="79">
                  <c:v>79.844233153201216</c:v>
                </c:pt>
                <c:pt idx="80">
                  <c:v>79.715698077632368</c:v>
                </c:pt>
                <c:pt idx="81">
                  <c:v>79.590795697198317</c:v>
                </c:pt>
                <c:pt idx="82">
                  <c:v>79.469323281486766</c:v>
                </c:pt>
                <c:pt idx="83">
                  <c:v>79.35108363288694</c:v>
                </c:pt>
                <c:pt idx="84">
                  <c:v>79.235885900891262</c:v>
                </c:pt>
                <c:pt idx="85">
                  <c:v>79.123546191517931</c:v>
                </c:pt>
                <c:pt idx="86">
                  <c:v>79.013888000766201</c:v>
                </c:pt>
                <c:pt idx="87">
                  <c:v>78.906742498243219</c:v>
                </c:pt>
                <c:pt idx="88">
                  <c:v>78.801948684365044</c:v>
                </c:pt>
                <c:pt idx="89">
                  <c:v>78.699353441900726</c:v>
                </c:pt>
                <c:pt idx="90">
                  <c:v>78.598811500140698</c:v>
                </c:pt>
                <c:pt idx="91">
                  <c:v>78.500185327657789</c:v>
                </c:pt>
                <c:pt idx="92">
                  <c:v>78.40334496750755</c:v>
                </c:pt>
                <c:pt idx="93">
                  <c:v>78.308167826785649</c:v>
                </c:pt>
                <c:pt idx="94">
                  <c:v>78.214538430726577</c:v>
                </c:pt>
                <c:pt idx="95">
                  <c:v>78.122348149979146</c:v>
                </c:pt>
                <c:pt idx="96">
                  <c:v>78.031494908322472</c:v>
                </c:pt>
                <c:pt idx="97">
                  <c:v>77.941882876877884</c:v>
                </c:pt>
                <c:pt idx="98">
                  <c:v>77.853422159813647</c:v>
                </c:pt>
                <c:pt idx="99">
                  <c:v>77.766028475618029</c:v>
                </c:pt>
                <c:pt idx="100">
                  <c:v>77.679622837218034</c:v>
                </c:pt>
                <c:pt idx="101">
                  <c:v>77.594131233530845</c:v>
                </c:pt>
                <c:pt idx="102">
                  <c:v>77.509484314445615</c:v>
                </c:pt>
                <c:pt idx="103">
                  <c:v>77.425617080725686</c:v>
                </c:pt>
                <c:pt idx="104">
                  <c:v>77.342468579894685</c:v>
                </c:pt>
                <c:pt idx="105">
                  <c:v>77.259981608805106</c:v>
                </c:pt>
                <c:pt idx="106">
                  <c:v>77.178102423286006</c:v>
                </c:pt>
                <c:pt idx="107">
                  <c:v>77.0967804550137</c:v>
                </c:pt>
                <c:pt idx="108">
                  <c:v>77.015968035542812</c:v>
                </c:pt>
                <c:pt idx="109">
                  <c:v>76.935620127271292</c:v>
                </c:pt>
                <c:pt idx="110">
                  <c:v>76.85569406098351</c:v>
                </c:pt>
                <c:pt idx="111">
                  <c:v>76.776149279522613</c:v>
                </c:pt>
                <c:pt idx="112">
                  <c:v>76.696947087082421</c:v>
                </c:pt>
                <c:pt idx="113">
                  <c:v>76.618050403578437</c:v>
                </c:pt>
                <c:pt idx="114">
                  <c:v>76.539423523559833</c:v>
                </c:pt>
                <c:pt idx="115">
                  <c:v>76.461031879158298</c:v>
                </c:pt>
                <c:pt idx="116">
                  <c:v>76.382841806636748</c:v>
                </c:pt>
                <c:pt idx="117">
                  <c:v>76.30482031620636</c:v>
                </c:pt>
                <c:pt idx="118">
                  <c:v>76.226934864923749</c:v>
                </c:pt>
                <c:pt idx="119">
                  <c:v>76.14915313266961</c:v>
                </c:pt>
                <c:pt idx="120">
                  <c:v>76.071442801445102</c:v>
                </c:pt>
                <c:pt idx="121">
                  <c:v>75.993771338513469</c:v>
                </c:pt>
                <c:pt idx="122">
                  <c:v>75.916105784261319</c:v>
                </c:pt>
                <c:pt idx="123">
                  <c:v>75.838412546063992</c:v>
                </c:pt>
                <c:pt idx="124">
                  <c:v>75.760657199915485</c:v>
                </c:pt>
                <c:pt idx="125">
                  <c:v>75.682804302126087</c:v>
                </c:pt>
                <c:pt idx="126">
                  <c:v>75.604817214000136</c:v>
                </c:pt>
                <c:pt idx="127">
                  <c:v>75.526657943078192</c:v>
                </c:pt>
                <c:pt idx="128">
                  <c:v>75.448287005249469</c:v>
                </c:pt>
                <c:pt idx="129">
                  <c:v>75.36966331280091</c:v>
                </c:pt>
                <c:pt idx="130">
                  <c:v>75.29074409423778</c:v>
                </c:pt>
                <c:pt idx="131">
                  <c:v>75.211484852458895</c:v>
                </c:pt>
                <c:pt idx="132">
                  <c:v>75.131839368548867</c:v>
                </c:pt>
                <c:pt idx="133">
                  <c:v>75.05175975900201</c:v>
                </c:pt>
                <c:pt idx="134">
                  <c:v>74.971196594550932</c:v>
                </c:pt>
                <c:pt idx="135">
                  <c:v>74.890099088849482</c:v>
                </c:pt>
                <c:pt idx="136">
                  <c:v>74.808415364965512</c:v>
                </c:pt>
                <c:pt idx="137">
                  <c:v>74.726092806873936</c:v>
                </c:pt>
                <c:pt idx="138">
                  <c:v>74.643078501803956</c:v>
                </c:pt>
                <c:pt idx="139">
                  <c:v>74.559319777300203</c:v>
                </c:pt>
                <c:pt idx="140">
                  <c:v>74.47476483413304</c:v>
                </c:pt>
                <c:pt idx="141">
                  <c:v>74.389363472709391</c:v>
                </c:pt>
                <c:pt idx="142">
                  <c:v>74.303067906406099</c:v>
                </c:pt>
                <c:pt idx="143">
                  <c:v>74.215833650359599</c:v>
                </c:pt>
                <c:pt idx="144">
                  <c:v>74.127620468861522</c:v>
                </c:pt>
                <c:pt idx="145">
                  <c:v>74.038393358884946</c:v>
                </c:pt>
                <c:pt idx="146">
                  <c:v>73.948123541740529</c:v>
                </c:pt>
                <c:pt idx="147">
                  <c:v>73.85678942986182</c:v>
                </c:pt>
                <c:pt idx="148">
                  <c:v>73.76437753172047</c:v>
                </c:pt>
                <c:pt idx="149">
                  <c:v>73.67088325537317</c:v>
                </c:pt>
                <c:pt idx="150">
                  <c:v>73.57631157060743</c:v>
                </c:pt>
                <c:pt idx="151">
                  <c:v>73.480677491458522</c:v>
                </c:pt>
                <c:pt idx="152">
                  <c:v>73.384006345237481</c:v>
                </c:pt>
                <c:pt idx="153">
                  <c:v>73.286333801160225</c:v>
                </c:pt>
                <c:pt idx="154">
                  <c:v>73.187705640980454</c:v>
                </c:pt>
                <c:pt idx="155">
                  <c:v>73.088177265229234</c:v>
                </c:pt>
                <c:pt idx="156">
                  <c:v>72.98781294105693</c:v>
                </c:pt>
                <c:pt idx="157">
                  <c:v>72.886684810378981</c:v>
                </c:pt>
                <c:pt idx="158">
                  <c:v>72.784871689087865</c:v>
                </c:pt>
                <c:pt idx="159">
                  <c:v>72.682457698557641</c:v>
                </c:pt>
                <c:pt idx="160">
                  <c:v>72.579530778707905</c:v>
                </c:pt>
                <c:pt idx="161">
                  <c:v>72.476181136894965</c:v>
                </c:pt>
                <c:pt idx="162">
                  <c:v>72.372499688534333</c:v>
                </c:pt>
                <c:pt idx="163">
                  <c:v>72.268576543608532</c:v>
                </c:pt>
                <c:pt idx="164">
                  <c:v>72.164499588371953</c:v>
                </c:pt>
                <c:pt idx="165">
                  <c:v>72.060353204171534</c:v>
                </c:pt>
                <c:pt idx="166">
                  <c:v>71.956217156085174</c:v>
                </c:pt>
                <c:pt idx="167">
                  <c:v>71.852165673854884</c:v>
                </c:pt>
                <c:pt idx="168">
                  <c:v>71.748266737168564</c:v>
                </c:pt>
                <c:pt idx="169">
                  <c:v>71.644581567454111</c:v>
                </c:pt>
                <c:pt idx="170">
                  <c:v>71.541164319577348</c:v>
                </c:pt>
                <c:pt idx="171">
                  <c:v>71.438061959591352</c:v>
                </c:pt>
                <c:pt idx="172">
                  <c:v>71.335314309195482</c:v>
                </c:pt>
                <c:pt idx="173">
                  <c:v>71.232954233878502</c:v>
                </c:pt>
                <c:pt idx="174">
                  <c:v>71.131007949753922</c:v>
                </c:pt>
                <c:pt idx="175">
                  <c:v>71.029495423646551</c:v>
                </c:pt>
                <c:pt idx="176">
                  <c:v>70.92843084179637</c:v>
                </c:pt>
                <c:pt idx="177">
                  <c:v>70.827823124311436</c:v>
                </c:pt>
                <c:pt idx="178">
                  <c:v>70.727676464933708</c:v>
                </c:pt>
                <c:pt idx="179">
                  <c:v>70.627990878508029</c:v>
                </c:pt>
                <c:pt idx="180">
                  <c:v>70.528762741533825</c:v>
                </c:pt>
                <c:pt idx="181">
                  <c:v>70.429985314142215</c:v>
                </c:pt>
                <c:pt idx="182">
                  <c:v>70.331649234641432</c:v>
                </c:pt>
                <c:pt idx="183">
                  <c:v>70.233742980311462</c:v>
                </c:pt>
                <c:pt idx="184">
                  <c:v>70.136253290352684</c:v>
                </c:pt>
                <c:pt idx="185">
                  <c:v>70.039165548774434</c:v>
                </c:pt>
                <c:pt idx="186">
                  <c:v>69.942464126551343</c:v>
                </c:pt>
                <c:pt idx="187">
                  <c:v>69.846132683592941</c:v>
                </c:pt>
                <c:pt idx="188">
                  <c:v>69.750154431997572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81.305999999999997</c:v>
                </c:pt>
                <c:pt idx="1">
                  <c:v>82.638999999999996</c:v>
                </c:pt>
                <c:pt idx="2">
                  <c:v>80.832999999999998</c:v>
                </c:pt>
                <c:pt idx="3">
                  <c:v>81.388999999999996</c:v>
                </c:pt>
                <c:pt idx="4">
                  <c:v>83.221999999999994</c:v>
                </c:pt>
                <c:pt idx="5">
                  <c:v>82.888999999999996</c:v>
                </c:pt>
                <c:pt idx="6">
                  <c:v>83.388999999999996</c:v>
                </c:pt>
                <c:pt idx="7">
                  <c:v>82</c:v>
                </c:pt>
                <c:pt idx="8">
                  <c:v>81.917000000000002</c:v>
                </c:pt>
                <c:pt idx="9">
                  <c:v>81.805999999999997</c:v>
                </c:pt>
                <c:pt idx="10">
                  <c:v>81.5</c:v>
                </c:pt>
                <c:pt idx="11">
                  <c:v>81.555999999999997</c:v>
                </c:pt>
                <c:pt idx="12">
                  <c:v>81.5</c:v>
                </c:pt>
                <c:pt idx="13">
                  <c:v>82.082999999999998</c:v>
                </c:pt>
                <c:pt idx="14">
                  <c:v>80.721999999999994</c:v>
                </c:pt>
                <c:pt idx="15">
                  <c:v>81.111000000000004</c:v>
                </c:pt>
                <c:pt idx="16">
                  <c:v>81.25</c:v>
                </c:pt>
                <c:pt idx="17">
                  <c:v>81.028000000000006</c:v>
                </c:pt>
                <c:pt idx="18">
                  <c:v>81.417000000000002</c:v>
                </c:pt>
                <c:pt idx="19">
                  <c:v>81.444000000000003</c:v>
                </c:pt>
                <c:pt idx="20">
                  <c:v>81.528000000000006</c:v>
                </c:pt>
                <c:pt idx="21">
                  <c:v>81.944000000000003</c:v>
                </c:pt>
                <c:pt idx="22">
                  <c:v>81.221999999999994</c:v>
                </c:pt>
                <c:pt idx="23">
                  <c:v>83.167000000000002</c:v>
                </c:pt>
                <c:pt idx="24">
                  <c:v>81.388999999999996</c:v>
                </c:pt>
                <c:pt idx="25">
                  <c:v>82.971999999999994</c:v>
                </c:pt>
                <c:pt idx="26">
                  <c:v>82.388999999999996</c:v>
                </c:pt>
                <c:pt idx="27">
                  <c:v>80.888999999999996</c:v>
                </c:pt>
                <c:pt idx="28">
                  <c:v>83.278000000000006</c:v>
                </c:pt>
                <c:pt idx="29">
                  <c:v>82.971999999999994</c:v>
                </c:pt>
                <c:pt idx="30">
                  <c:v>83.5</c:v>
                </c:pt>
                <c:pt idx="31">
                  <c:v>84.917000000000002</c:v>
                </c:pt>
                <c:pt idx="32">
                  <c:v>84.971999999999994</c:v>
                </c:pt>
                <c:pt idx="33">
                  <c:v>87.25</c:v>
                </c:pt>
                <c:pt idx="34">
                  <c:v>84.805999999999997</c:v>
                </c:pt>
                <c:pt idx="35">
                  <c:v>87.611000000000004</c:v>
                </c:pt>
                <c:pt idx="36">
                  <c:v>86.667000000000002</c:v>
                </c:pt>
                <c:pt idx="37">
                  <c:v>85.528000000000006</c:v>
                </c:pt>
                <c:pt idx="38">
                  <c:v>88.305999999999997</c:v>
                </c:pt>
                <c:pt idx="39">
                  <c:v>87.25</c:v>
                </c:pt>
                <c:pt idx="40">
                  <c:v>89.138999999999996</c:v>
                </c:pt>
                <c:pt idx="41">
                  <c:v>89.721999999999994</c:v>
                </c:pt>
                <c:pt idx="42">
                  <c:v>92.028000000000006</c:v>
                </c:pt>
                <c:pt idx="43">
                  <c:v>92.111000000000004</c:v>
                </c:pt>
                <c:pt idx="44">
                  <c:v>94.555999999999997</c:v>
                </c:pt>
                <c:pt idx="45">
                  <c:v>95.528000000000006</c:v>
                </c:pt>
                <c:pt idx="46">
                  <c:v>100.22199999999999</c:v>
                </c:pt>
                <c:pt idx="47">
                  <c:v>104.27800000000001</c:v>
                </c:pt>
                <c:pt idx="48">
                  <c:v>107.417</c:v>
                </c:pt>
                <c:pt idx="49">
                  <c:v>112.306</c:v>
                </c:pt>
                <c:pt idx="50">
                  <c:v>118.611</c:v>
                </c:pt>
                <c:pt idx="51">
                  <c:v>128.77799999999999</c:v>
                </c:pt>
                <c:pt idx="52">
                  <c:v>143.55600000000001</c:v>
                </c:pt>
                <c:pt idx="53">
                  <c:v>160.30600000000001</c:v>
                </c:pt>
                <c:pt idx="54">
                  <c:v>180.36099999999999</c:v>
                </c:pt>
                <c:pt idx="55">
                  <c:v>197.083</c:v>
                </c:pt>
                <c:pt idx="56">
                  <c:v>212.25</c:v>
                </c:pt>
                <c:pt idx="57">
                  <c:v>224.36099999999999</c:v>
                </c:pt>
                <c:pt idx="58">
                  <c:v>233.52799999999999</c:v>
                </c:pt>
                <c:pt idx="59">
                  <c:v>240.417</c:v>
                </c:pt>
                <c:pt idx="60">
                  <c:v>244.55600000000001</c:v>
                </c:pt>
                <c:pt idx="61">
                  <c:v>245.667</c:v>
                </c:pt>
                <c:pt idx="62">
                  <c:v>244.167</c:v>
                </c:pt>
                <c:pt idx="63">
                  <c:v>237.13900000000001</c:v>
                </c:pt>
                <c:pt idx="64">
                  <c:v>222.917</c:v>
                </c:pt>
                <c:pt idx="65">
                  <c:v>196.333</c:v>
                </c:pt>
                <c:pt idx="66">
                  <c:v>152.61099999999999</c:v>
                </c:pt>
                <c:pt idx="67">
                  <c:v>108.22199999999999</c:v>
                </c:pt>
                <c:pt idx="68">
                  <c:v>83.138999999999996</c:v>
                </c:pt>
                <c:pt idx="69">
                  <c:v>80.221999999999994</c:v>
                </c:pt>
                <c:pt idx="70">
                  <c:v>81.111000000000004</c:v>
                </c:pt>
                <c:pt idx="71">
                  <c:v>81.138999999999996</c:v>
                </c:pt>
                <c:pt idx="72">
                  <c:v>82.861000000000004</c:v>
                </c:pt>
                <c:pt idx="73">
                  <c:v>83.694000000000003</c:v>
                </c:pt>
                <c:pt idx="74">
                  <c:v>91</c:v>
                </c:pt>
                <c:pt idx="75">
                  <c:v>96.278000000000006</c:v>
                </c:pt>
                <c:pt idx="76">
                  <c:v>107.72199999999999</c:v>
                </c:pt>
                <c:pt idx="77">
                  <c:v>120.27800000000001</c:v>
                </c:pt>
                <c:pt idx="78">
                  <c:v>134.80600000000001</c:v>
                </c:pt>
                <c:pt idx="79">
                  <c:v>150.52799999999999</c:v>
                </c:pt>
                <c:pt idx="80">
                  <c:v>163.19399999999999</c:v>
                </c:pt>
                <c:pt idx="81">
                  <c:v>176.167</c:v>
                </c:pt>
                <c:pt idx="82">
                  <c:v>187.97200000000001</c:v>
                </c:pt>
                <c:pt idx="83">
                  <c:v>195.19399999999999</c:v>
                </c:pt>
                <c:pt idx="84">
                  <c:v>200.02799999999999</c:v>
                </c:pt>
                <c:pt idx="85">
                  <c:v>202.75</c:v>
                </c:pt>
                <c:pt idx="86">
                  <c:v>199.19399999999999</c:v>
                </c:pt>
                <c:pt idx="87">
                  <c:v>190.167</c:v>
                </c:pt>
                <c:pt idx="88">
                  <c:v>172.69399999999999</c:v>
                </c:pt>
                <c:pt idx="89">
                  <c:v>143.25</c:v>
                </c:pt>
                <c:pt idx="90">
                  <c:v>104.417</c:v>
                </c:pt>
                <c:pt idx="91">
                  <c:v>80.138999999999996</c:v>
                </c:pt>
                <c:pt idx="92">
                  <c:v>72.028000000000006</c:v>
                </c:pt>
                <c:pt idx="93">
                  <c:v>70.778000000000006</c:v>
                </c:pt>
                <c:pt idx="94">
                  <c:v>71.471999999999994</c:v>
                </c:pt>
                <c:pt idx="95">
                  <c:v>71.528000000000006</c:v>
                </c:pt>
                <c:pt idx="96">
                  <c:v>70.694000000000003</c:v>
                </c:pt>
                <c:pt idx="97">
                  <c:v>71.667000000000002</c:v>
                </c:pt>
                <c:pt idx="98">
                  <c:v>72.194000000000003</c:v>
                </c:pt>
                <c:pt idx="99">
                  <c:v>72.888999999999996</c:v>
                </c:pt>
                <c:pt idx="100">
                  <c:v>73.555999999999997</c:v>
                </c:pt>
                <c:pt idx="101">
                  <c:v>73.805999999999997</c:v>
                </c:pt>
                <c:pt idx="102">
                  <c:v>74.167000000000002</c:v>
                </c:pt>
                <c:pt idx="103">
                  <c:v>73.167000000000002</c:v>
                </c:pt>
                <c:pt idx="104">
                  <c:v>74.694000000000003</c:v>
                </c:pt>
                <c:pt idx="105">
                  <c:v>74.638999999999996</c:v>
                </c:pt>
                <c:pt idx="106">
                  <c:v>74.055999999999997</c:v>
                </c:pt>
                <c:pt idx="107">
                  <c:v>74.582999999999998</c:v>
                </c:pt>
                <c:pt idx="108">
                  <c:v>73.721999999999994</c:v>
                </c:pt>
                <c:pt idx="109">
                  <c:v>74.944000000000003</c:v>
                </c:pt>
                <c:pt idx="110">
                  <c:v>75.75</c:v>
                </c:pt>
                <c:pt idx="111">
                  <c:v>76.5</c:v>
                </c:pt>
                <c:pt idx="112">
                  <c:v>76</c:v>
                </c:pt>
                <c:pt idx="113">
                  <c:v>75.638999999999996</c:v>
                </c:pt>
                <c:pt idx="114">
                  <c:v>74.332999999999998</c:v>
                </c:pt>
                <c:pt idx="115">
                  <c:v>75.721999999999994</c:v>
                </c:pt>
                <c:pt idx="116">
                  <c:v>76.582999999999998</c:v>
                </c:pt>
                <c:pt idx="117">
                  <c:v>76.444000000000003</c:v>
                </c:pt>
                <c:pt idx="118">
                  <c:v>79.055999999999997</c:v>
                </c:pt>
                <c:pt idx="119">
                  <c:v>82.028000000000006</c:v>
                </c:pt>
                <c:pt idx="120">
                  <c:v>84.5</c:v>
                </c:pt>
                <c:pt idx="121">
                  <c:v>87.111000000000004</c:v>
                </c:pt>
                <c:pt idx="122">
                  <c:v>87.5</c:v>
                </c:pt>
                <c:pt idx="123">
                  <c:v>89.667000000000002</c:v>
                </c:pt>
                <c:pt idx="124">
                  <c:v>90.055999999999997</c:v>
                </c:pt>
                <c:pt idx="125">
                  <c:v>89.555999999999997</c:v>
                </c:pt>
                <c:pt idx="126">
                  <c:v>89.861000000000004</c:v>
                </c:pt>
                <c:pt idx="127">
                  <c:v>89.305999999999997</c:v>
                </c:pt>
                <c:pt idx="128">
                  <c:v>87.944000000000003</c:v>
                </c:pt>
                <c:pt idx="129">
                  <c:v>85.555999999999997</c:v>
                </c:pt>
                <c:pt idx="130">
                  <c:v>82.778000000000006</c:v>
                </c:pt>
                <c:pt idx="131">
                  <c:v>80.805999999999997</c:v>
                </c:pt>
                <c:pt idx="132">
                  <c:v>77.917000000000002</c:v>
                </c:pt>
                <c:pt idx="133">
                  <c:v>75.25</c:v>
                </c:pt>
                <c:pt idx="134">
                  <c:v>73.667000000000002</c:v>
                </c:pt>
                <c:pt idx="135">
                  <c:v>73.417000000000002</c:v>
                </c:pt>
                <c:pt idx="136">
                  <c:v>72.25</c:v>
                </c:pt>
                <c:pt idx="137">
                  <c:v>70.361000000000004</c:v>
                </c:pt>
                <c:pt idx="138">
                  <c:v>71.111000000000004</c:v>
                </c:pt>
                <c:pt idx="139">
                  <c:v>70.888999999999996</c:v>
                </c:pt>
                <c:pt idx="140">
                  <c:v>70.667000000000002</c:v>
                </c:pt>
                <c:pt idx="141">
                  <c:v>68.832999999999998</c:v>
                </c:pt>
                <c:pt idx="142">
                  <c:v>68.361000000000004</c:v>
                </c:pt>
                <c:pt idx="143">
                  <c:v>70.278000000000006</c:v>
                </c:pt>
                <c:pt idx="144">
                  <c:v>71.055999999999997</c:v>
                </c:pt>
                <c:pt idx="145">
                  <c:v>69.861000000000004</c:v>
                </c:pt>
                <c:pt idx="146">
                  <c:v>70.611000000000004</c:v>
                </c:pt>
                <c:pt idx="147">
                  <c:v>71.888999999999996</c:v>
                </c:pt>
                <c:pt idx="148">
                  <c:v>71.944000000000003</c:v>
                </c:pt>
                <c:pt idx="149">
                  <c:v>72.832999999999998</c:v>
                </c:pt>
                <c:pt idx="150">
                  <c:v>74.444000000000003</c:v>
                </c:pt>
                <c:pt idx="151">
                  <c:v>77.75</c:v>
                </c:pt>
                <c:pt idx="152">
                  <c:v>77.138999999999996</c:v>
                </c:pt>
                <c:pt idx="153">
                  <c:v>79.25</c:v>
                </c:pt>
                <c:pt idx="154">
                  <c:v>82.582999999999998</c:v>
                </c:pt>
                <c:pt idx="155">
                  <c:v>79.805999999999997</c:v>
                </c:pt>
                <c:pt idx="156">
                  <c:v>81.638999999999996</c:v>
                </c:pt>
                <c:pt idx="157">
                  <c:v>80.417000000000002</c:v>
                </c:pt>
                <c:pt idx="158">
                  <c:v>79.611000000000004</c:v>
                </c:pt>
                <c:pt idx="159">
                  <c:v>79.417000000000002</c:v>
                </c:pt>
                <c:pt idx="160">
                  <c:v>77.638999999999996</c:v>
                </c:pt>
                <c:pt idx="161">
                  <c:v>76.528000000000006</c:v>
                </c:pt>
                <c:pt idx="162">
                  <c:v>73.582999999999998</c:v>
                </c:pt>
                <c:pt idx="163">
                  <c:v>72.055999999999997</c:v>
                </c:pt>
                <c:pt idx="164">
                  <c:v>71.332999999999998</c:v>
                </c:pt>
                <c:pt idx="165">
                  <c:v>68.638999999999996</c:v>
                </c:pt>
                <c:pt idx="166">
                  <c:v>69.471999999999994</c:v>
                </c:pt>
                <c:pt idx="167">
                  <c:v>69.305999999999997</c:v>
                </c:pt>
                <c:pt idx="168">
                  <c:v>69.082999999999998</c:v>
                </c:pt>
                <c:pt idx="169">
                  <c:v>66.194000000000003</c:v>
                </c:pt>
                <c:pt idx="170">
                  <c:v>70.138999999999996</c:v>
                </c:pt>
                <c:pt idx="171">
                  <c:v>68.471999999999994</c:v>
                </c:pt>
                <c:pt idx="172">
                  <c:v>68.888999999999996</c:v>
                </c:pt>
                <c:pt idx="173">
                  <c:v>68.778000000000006</c:v>
                </c:pt>
                <c:pt idx="174">
                  <c:v>67.611000000000004</c:v>
                </c:pt>
                <c:pt idx="175">
                  <c:v>68.778000000000006</c:v>
                </c:pt>
                <c:pt idx="176">
                  <c:v>68.694000000000003</c:v>
                </c:pt>
                <c:pt idx="177">
                  <c:v>67.944000000000003</c:v>
                </c:pt>
                <c:pt idx="178">
                  <c:v>67.278000000000006</c:v>
                </c:pt>
                <c:pt idx="179">
                  <c:v>68.888999999999996</c:v>
                </c:pt>
                <c:pt idx="180">
                  <c:v>66.667000000000002</c:v>
                </c:pt>
                <c:pt idx="181">
                  <c:v>68.417000000000002</c:v>
                </c:pt>
                <c:pt idx="182">
                  <c:v>67.194000000000003</c:v>
                </c:pt>
                <c:pt idx="183">
                  <c:v>67.111000000000004</c:v>
                </c:pt>
                <c:pt idx="184">
                  <c:v>65.971999999999994</c:v>
                </c:pt>
                <c:pt idx="185">
                  <c:v>67.332999999999998</c:v>
                </c:pt>
                <c:pt idx="186">
                  <c:v>66.611000000000004</c:v>
                </c:pt>
                <c:pt idx="187">
                  <c:v>67.138999999999996</c:v>
                </c:pt>
                <c:pt idx="188">
                  <c:v>68.778000000000006</c:v>
                </c:pt>
                <c:pt idx="189">
                  <c:v>67.638999999999996</c:v>
                </c:pt>
                <c:pt idx="190">
                  <c:v>67.694000000000003</c:v>
                </c:pt>
                <c:pt idx="191">
                  <c:v>67.167000000000002</c:v>
                </c:pt>
                <c:pt idx="192">
                  <c:v>66.194000000000003</c:v>
                </c:pt>
                <c:pt idx="193">
                  <c:v>68.528000000000006</c:v>
                </c:pt>
                <c:pt idx="194">
                  <c:v>68</c:v>
                </c:pt>
                <c:pt idx="195">
                  <c:v>68.111000000000004</c:v>
                </c:pt>
                <c:pt idx="196">
                  <c:v>68.805999999999997</c:v>
                </c:pt>
                <c:pt idx="197">
                  <c:v>67.861000000000004</c:v>
                </c:pt>
                <c:pt idx="198">
                  <c:v>68.638999999999996</c:v>
                </c:pt>
                <c:pt idx="199">
                  <c:v>66.721999999999994</c:v>
                </c:pt>
                <c:pt idx="200">
                  <c:v>67.111000000000004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80.278208638463525</c:v>
                </c:pt>
                <c:pt idx="1">
                  <c:v>80.41072513016708</c:v>
                </c:pt>
                <c:pt idx="2">
                  <c:v>80.542231823372219</c:v>
                </c:pt>
                <c:pt idx="3">
                  <c:v>80.672601641895127</c:v>
                </c:pt>
                <c:pt idx="4">
                  <c:v>80.801693613103481</c:v>
                </c:pt>
                <c:pt idx="5">
                  <c:v>80.929351630249812</c:v>
                </c:pt>
                <c:pt idx="6">
                  <c:v>81.05540315768971</c:v>
                </c:pt>
                <c:pt idx="7">
                  <c:v>81.179657889325298</c:v>
                </c:pt>
                <c:pt idx="8">
                  <c:v>81.30190637502929</c:v>
                </c:pt>
                <c:pt idx="9">
                  <c:v>81.421918635532265</c:v>
                </c:pt>
                <c:pt idx="10">
                  <c:v>81.539442793832109</c:v>
                </c:pt>
                <c:pt idx="11">
                  <c:v>81.65420376145974</c:v>
                </c:pt>
                <c:pt idx="12">
                  <c:v>81.765902032260556</c:v>
                </c:pt>
                <c:pt idx="13">
                  <c:v>81.874212656868579</c:v>
                </c:pt>
                <c:pt idx="14">
                  <c:v>81.978784501115555</c:v>
                </c:pt>
                <c:pt idx="15">
                  <c:v>82.079239936385605</c:v>
                </c:pt>
                <c:pt idx="16">
                  <c:v>82.175175177177792</c:v>
                </c:pt>
                <c:pt idx="17">
                  <c:v>82.266161582303525</c:v>
                </c:pt>
                <c:pt idx="18">
                  <c:v>82.351748387586014</c:v>
                </c:pt>
                <c:pt idx="19">
                  <c:v>82.431467562337218</c:v>
                </c:pt>
                <c:pt idx="20">
                  <c:v>82.5048418096559</c:v>
                </c:pt>
                <c:pt idx="21">
                  <c:v>82.571397200753694</c:v>
                </c:pt>
                <c:pt idx="22">
                  <c:v>82.630682593751857</c:v>
                </c:pt>
                <c:pt idx="23">
                  <c:v>82.682298892188939</c:v>
                </c:pt>
                <c:pt idx="24">
                  <c:v>82.725942404438314</c:v>
                </c:pt>
                <c:pt idx="25">
                  <c:v>82.761468122175614</c:v>
                </c:pt>
                <c:pt idx="26">
                  <c:v>82.788980672549343</c:v>
                </c:pt>
                <c:pt idx="27">
                  <c:v>82.808963001128703</c:v>
                </c:pt>
                <c:pt idx="28">
                  <c:v>82.822455427042939</c:v>
                </c:pt>
                <c:pt idx="29">
                  <c:v>82.831300389632133</c:v>
                </c:pt>
                <c:pt idx="30">
                  <c:v>82.838470647616163</c:v>
                </c:pt>
                <c:pt idx="31">
                  <c:v>82.848500391793422</c:v>
                </c:pt>
                <c:pt idx="32">
                  <c:v>82.868038986975833</c:v>
                </c:pt>
                <c:pt idx="33">
                  <c:v>82.906544967895499</c:v>
                </c:pt>
                <c:pt idx="34">
                  <c:v>82.977132419783828</c:v>
                </c:pt>
                <c:pt idx="35">
                  <c:v>83.097571855296977</c:v>
                </c:pt>
                <c:pt idx="36">
                  <c:v>83.29143212577155</c:v>
                </c:pt>
                <c:pt idx="37">
                  <c:v>83.589328063961588</c:v>
                </c:pt>
                <c:pt idx="38">
                  <c:v>84.030210336571116</c:v>
                </c:pt>
                <c:pt idx="39">
                  <c:v>84.662600196621597</c:v>
                </c:pt>
                <c:pt idx="40">
                  <c:v>85.545634500939229</c:v>
                </c:pt>
                <c:pt idx="41">
                  <c:v>86.749748980201588</c:v>
                </c:pt>
                <c:pt idx="42">
                  <c:v>88.356795318700932</c:v>
                </c:pt>
                <c:pt idx="43">
                  <c:v>90.459366460815403</c:v>
                </c:pt>
                <c:pt idx="44">
                  <c:v>93.159101909460446</c:v>
                </c:pt>
                <c:pt idx="45">
                  <c:v>96.563767843203948</c:v>
                </c:pt>
                <c:pt idx="46">
                  <c:v>100.78296175635329</c:v>
                </c:pt>
                <c:pt idx="47">
                  <c:v>105.92238163451006</c:v>
                </c:pt>
                <c:pt idx="48">
                  <c:v>112.0767251356086</c:v>
                </c:pt>
                <c:pt idx="49">
                  <c:v>119.32143947962817</c:v>
                </c:pt>
                <c:pt idx="50">
                  <c:v>127.7037165954826</c:v>
                </c:pt>
                <c:pt idx="51">
                  <c:v>137.23330366018044</c:v>
                </c:pt>
                <c:pt idx="52">
                  <c:v>147.87385497465738</c:v>
                </c:pt>
                <c:pt idx="53">
                  <c:v>159.53566287715762</c:v>
                </c:pt>
                <c:pt idx="54">
                  <c:v>172.0706457393712</c:v>
                </c:pt>
                <c:pt idx="55">
                  <c:v>185.27037794099724</c:v>
                </c:pt>
                <c:pt idx="56">
                  <c:v>198.86736114827579</c:v>
                </c:pt>
                <c:pt idx="57">
                  <c:v>212.53663240729588</c:v>
                </c:pt>
                <c:pt idx="58">
                  <c:v>225.88129223243976</c:v>
                </c:pt>
                <c:pt idx="59">
                  <c:v>238.34499843023531</c:v>
                </c:pt>
                <c:pt idx="60">
                  <c:v>248.93219903894041</c:v>
                </c:pt>
                <c:pt idx="61">
                  <c:v>255.66581133576182</c:v>
                </c:pt>
                <c:pt idx="62">
                  <c:v>255.15095037563177</c:v>
                </c:pt>
                <c:pt idx="63">
                  <c:v>243.32040201243373</c:v>
                </c:pt>
                <c:pt idx="64">
                  <c:v>218.14607555408108</c:v>
                </c:pt>
                <c:pt idx="65">
                  <c:v>182.74860097699047</c:v>
                </c:pt>
                <c:pt idx="66">
                  <c:v>145.31225065145637</c:v>
                </c:pt>
                <c:pt idx="67">
                  <c:v>114.62110227936417</c:v>
                </c:pt>
                <c:pt idx="68">
                  <c:v>95.083445181596062</c:v>
                </c:pt>
                <c:pt idx="69">
                  <c:v>85.747129240091624</c:v>
                </c:pt>
                <c:pt idx="70">
                  <c:v>83.070220358450527</c:v>
                </c:pt>
                <c:pt idx="71">
                  <c:v>83.901167559855224</c:v>
                </c:pt>
                <c:pt idx="72">
                  <c:v>86.553248459227476</c:v>
                </c:pt>
                <c:pt idx="73">
                  <c:v>90.46263738879091</c:v>
                </c:pt>
                <c:pt idx="74">
                  <c:v>95.58257081727551</c:v>
                </c:pt>
                <c:pt idx="75">
                  <c:v>102.01734528305289</c:v>
                </c:pt>
                <c:pt idx="76">
                  <c:v>109.87280111128848</c:v>
                </c:pt>
                <c:pt idx="77">
                  <c:v>119.19953668564777</c:v>
                </c:pt>
                <c:pt idx="78">
                  <c:v>129.96311853804099</c:v>
                </c:pt>
                <c:pt idx="79">
                  <c:v>142.02271509071559</c:v>
                </c:pt>
                <c:pt idx="80">
                  <c:v>155.11530232823105</c:v>
                </c:pt>
                <c:pt idx="81">
                  <c:v>168.8386084513148</c:v>
                </c:pt>
                <c:pt idx="82">
                  <c:v>182.59908615845961</c:v>
                </c:pt>
                <c:pt idx="83">
                  <c:v>195.43821773160553</c:v>
                </c:pt>
                <c:pt idx="84">
                  <c:v>205.64896348318089</c:v>
                </c:pt>
                <c:pt idx="85">
                  <c:v>210.37003922948281</c:v>
                </c:pt>
                <c:pt idx="86">
                  <c:v>205.9462294176387</c:v>
                </c:pt>
                <c:pt idx="87">
                  <c:v>189.90733585209699</c:v>
                </c:pt>
                <c:pt idx="88">
                  <c:v>163.75899139794362</c:v>
                </c:pt>
                <c:pt idx="89">
                  <c:v>133.67100288708923</c:v>
                </c:pt>
                <c:pt idx="90">
                  <c:v>107.29759096664704</c:v>
                </c:pt>
                <c:pt idx="91">
                  <c:v>89.273057710087286</c:v>
                </c:pt>
                <c:pt idx="92">
                  <c:v>79.573412943836971</c:v>
                </c:pt>
                <c:pt idx="93">
                  <c:v>75.430103742650957</c:v>
                </c:pt>
                <c:pt idx="94">
                  <c:v>73.998597012406165</c:v>
                </c:pt>
                <c:pt idx="95">
                  <c:v>73.568784103607044</c:v>
                </c:pt>
                <c:pt idx="96">
                  <c:v>73.424454853261508</c:v>
                </c:pt>
                <c:pt idx="97">
                  <c:v>73.344609153500301</c:v>
                </c:pt>
                <c:pt idx="98">
                  <c:v>73.277990684871028</c:v>
                </c:pt>
                <c:pt idx="99">
                  <c:v>73.216079958640066</c:v>
                </c:pt>
                <c:pt idx="100">
                  <c:v>73.158747773685477</c:v>
                </c:pt>
                <c:pt idx="101">
                  <c:v>73.10754859446385</c:v>
                </c:pt>
                <c:pt idx="102">
                  <c:v>73.064870767619666</c:v>
                </c:pt>
                <c:pt idx="103">
                  <c:v>73.034027150617945</c:v>
                </c:pt>
                <c:pt idx="104">
                  <c:v>73.019480675497377</c:v>
                </c:pt>
                <c:pt idx="105">
                  <c:v>73.027096092981679</c:v>
                </c:pt>
                <c:pt idx="106">
                  <c:v>73.064389015697586</c:v>
                </c:pt>
                <c:pt idx="107">
                  <c:v>73.140742085612118</c:v>
                </c:pt>
                <c:pt idx="108">
                  <c:v>73.267548731001995</c:v>
                </c:pt>
                <c:pt idx="109">
                  <c:v>73.458236179007017</c:v>
                </c:pt>
                <c:pt idx="110">
                  <c:v>73.728113623868808</c:v>
                </c:pt>
                <c:pt idx="111">
                  <c:v>74.093990920425085</c:v>
                </c:pt>
                <c:pt idx="112">
                  <c:v>74.573519775061371</c:v>
                </c:pt>
                <c:pt idx="113">
                  <c:v>75.184223790400637</c:v>
                </c:pt>
                <c:pt idx="114">
                  <c:v>75.942203564703874</c:v>
                </c:pt>
                <c:pt idx="115">
                  <c:v>76.860520462326193</c:v>
                </c:pt>
                <c:pt idx="116">
                  <c:v>77.947261686484651</c:v>
                </c:pt>
                <c:pt idx="117">
                  <c:v>79.203247419411213</c:v>
                </c:pt>
                <c:pt idx="118">
                  <c:v>80.619243366211649</c:v>
                </c:pt>
                <c:pt idx="119">
                  <c:v>82.172419042415683</c:v>
                </c:pt>
                <c:pt idx="120">
                  <c:v>83.821773069784911</c:v>
                </c:pt>
                <c:pt idx="121">
                  <c:v>85.502587938957291</c:v>
                </c:pt>
                <c:pt idx="122">
                  <c:v>87.120966631464086</c:v>
                </c:pt>
                <c:pt idx="123">
                  <c:v>88.551165774806435</c:v>
                </c:pt>
                <c:pt idx="124">
                  <c:v>89.640123261243929</c:v>
                </c:pt>
                <c:pt idx="125">
                  <c:v>90.223814932198238</c:v>
                </c:pt>
                <c:pt idx="126">
                  <c:v>90.157217091801627</c:v>
                </c:pt>
                <c:pt idx="127">
                  <c:v>89.35334609610878</c:v>
                </c:pt>
                <c:pt idx="128">
                  <c:v>87.819414465392882</c:v>
                </c:pt>
                <c:pt idx="129">
                  <c:v>85.674260113962262</c:v>
                </c:pt>
                <c:pt idx="130">
                  <c:v>83.13510704062918</c:v>
                </c:pt>
                <c:pt idx="131">
                  <c:v>80.473459260256149</c:v>
                </c:pt>
                <c:pt idx="132">
                  <c:v>77.953971870449564</c:v>
                </c:pt>
                <c:pt idx="133">
                  <c:v>75.778323409197199</c:v>
                </c:pt>
                <c:pt idx="134">
                  <c:v>74.053341674470431</c:v>
                </c:pt>
                <c:pt idx="135">
                  <c:v>72.790704346818615</c:v>
                </c:pt>
                <c:pt idx="136">
                  <c:v>71.93175634356318</c:v>
                </c:pt>
                <c:pt idx="137">
                  <c:v>71.382838619745826</c:v>
                </c:pt>
                <c:pt idx="138">
                  <c:v>71.046853387544971</c:v>
                </c:pt>
                <c:pt idx="139">
                  <c:v>70.843070681622564</c:v>
                </c:pt>
                <c:pt idx="140">
                  <c:v>70.714500030753555</c:v>
                </c:pt>
                <c:pt idx="141">
                  <c:v>70.626823027328925</c:v>
                </c:pt>
                <c:pt idx="142">
                  <c:v>70.564022845215064</c:v>
                </c:pt>
                <c:pt idx="143">
                  <c:v>70.524625451393376</c:v>
                </c:pt>
                <c:pt idx="144">
                  <c:v>70.520473643655095</c:v>
                </c:pt>
                <c:pt idx="145">
                  <c:v>70.578099465050826</c:v>
                </c:pt>
                <c:pt idx="146">
                  <c:v>70.741170281461365</c:v>
                </c:pt>
                <c:pt idx="147">
                  <c:v>71.071046721159263</c:v>
                </c:pt>
                <c:pt idx="148">
                  <c:v>71.641477097938761</c:v>
                </c:pt>
                <c:pt idx="149">
                  <c:v>72.523754917193855</c:v>
                </c:pt>
                <c:pt idx="150">
                  <c:v>73.761379886988507</c:v>
                </c:pt>
                <c:pt idx="151">
                  <c:v>75.338652751138738</c:v>
                </c:pt>
                <c:pt idx="152">
                  <c:v>77.154043602571505</c:v>
                </c:pt>
                <c:pt idx="153">
                  <c:v>79.012920265004638</c:v>
                </c:pt>
                <c:pt idx="154">
                  <c:v>80.651295619072215</c:v>
                </c:pt>
                <c:pt idx="155">
                  <c:v>81.791350369947139</c:v>
                </c:pt>
                <c:pt idx="156">
                  <c:v>82.214344379251145</c:v>
                </c:pt>
                <c:pt idx="157">
                  <c:v>81.825075044775247</c:v>
                </c:pt>
                <c:pt idx="158">
                  <c:v>80.681901259146855</c:v>
                </c:pt>
                <c:pt idx="159">
                  <c:v>78.979369685110925</c:v>
                </c:pt>
                <c:pt idx="160">
                  <c:v>76.990539593383787</c:v>
                </c:pt>
                <c:pt idx="161">
                  <c:v>74.992511023427284</c:v>
                </c:pt>
                <c:pt idx="162">
                  <c:v>73.202975877530122</c:v>
                </c:pt>
                <c:pt idx="163">
                  <c:v>71.746859292672511</c:v>
                </c:pt>
                <c:pt idx="164">
                  <c:v>70.656659320022044</c:v>
                </c:pt>
                <c:pt idx="165">
                  <c:v>69.896731973083547</c:v>
                </c:pt>
                <c:pt idx="166">
                  <c:v>69.396188668225378</c:v>
                </c:pt>
                <c:pt idx="167">
                  <c:v>69.077444552140705</c:v>
                </c:pt>
                <c:pt idx="168">
                  <c:v>68.873989069900219</c:v>
                </c:pt>
                <c:pt idx="169">
                  <c:v>68.737246834130502</c:v>
                </c:pt>
                <c:pt idx="170">
                  <c:v>68.635942292214196</c:v>
                </c:pt>
                <c:pt idx="171">
                  <c:v>68.552009178116975</c:v>
                </c:pt>
                <c:pt idx="172">
                  <c:v>68.475988777283391</c:v>
                </c:pt>
                <c:pt idx="173">
                  <c:v>68.403364407454873</c:v>
                </c:pt>
                <c:pt idx="174">
                  <c:v>68.332161735288182</c:v>
                </c:pt>
                <c:pt idx="175">
                  <c:v>68.261589787020668</c:v>
                </c:pt>
                <c:pt idx="176">
                  <c:v>68.191358770101672</c:v>
                </c:pt>
                <c:pt idx="177">
                  <c:v>68.121372370049059</c:v>
                </c:pt>
                <c:pt idx="178">
                  <c:v>68.051602002679445</c:v>
                </c:pt>
                <c:pt idx="179">
                  <c:v>67.982040046017303</c:v>
                </c:pt>
                <c:pt idx="180">
                  <c:v>67.91268401744982</c:v>
                </c:pt>
                <c:pt idx="181">
                  <c:v>67.843531768912172</c:v>
                </c:pt>
                <c:pt idx="182">
                  <c:v>67.774580260121866</c:v>
                </c:pt>
                <c:pt idx="183">
                  <c:v>67.705825389765607</c:v>
                </c:pt>
                <c:pt idx="184">
                  <c:v>67.637262105425648</c:v>
                </c:pt>
                <c:pt idx="185">
                  <c:v>67.568884571079494</c:v>
                </c:pt>
                <c:pt idx="186">
                  <c:v>67.500686334244307</c:v>
                </c:pt>
                <c:pt idx="187">
                  <c:v>67.432660478818519</c:v>
                </c:pt>
                <c:pt idx="188">
                  <c:v>67.364799760810996</c:v>
                </c:pt>
                <c:pt idx="189">
                  <c:v>67.2970967269532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80.278208638046323</c:v>
                </c:pt>
                <c:pt idx="1">
                  <c:v>80.410725129219287</c:v>
                </c:pt>
                <c:pt idx="2">
                  <c:v>80.542231821246233</c:v>
                </c:pt>
                <c:pt idx="3">
                  <c:v>80.672601637186517</c:v>
                </c:pt>
                <c:pt idx="4">
                  <c:v>80.80169360280658</c:v>
                </c:pt>
                <c:pt idx="5">
                  <c:v>80.92935160801656</c:v>
                </c:pt>
                <c:pt idx="6">
                  <c:v>81.05540311028922</c:v>
                </c:pt>
                <c:pt idx="7">
                  <c:v>81.179657789544834</c:v>
                </c:pt>
                <c:pt idx="8">
                  <c:v>81.301906167637597</c:v>
                </c:pt>
                <c:pt idx="9">
                  <c:v>81.421918209914082</c:v>
                </c:pt>
                <c:pt idx="10">
                  <c:v>81.539441931385895</c:v>
                </c:pt>
                <c:pt idx="11">
                  <c:v>81.654202035912391</c:v>
                </c:pt>
                <c:pt idx="12">
                  <c:v>81.765898623435049</c:v>
                </c:pt>
                <c:pt idx="13">
                  <c:v>81.874206007725462</c:v>
                </c:pt>
                <c:pt idx="14">
                  <c:v>81.97877169523008</c:v>
                </c:pt>
                <c:pt idx="15">
                  <c:v>82.079215584277222</c:v>
                </c:pt>
                <c:pt idx="16">
                  <c:v>82.175129452932609</c:v>
                </c:pt>
                <c:pt idx="17">
                  <c:v>82.266076812818682</c:v>
                </c:pt>
                <c:pt idx="18">
                  <c:v>82.351593214797305</c:v>
                </c:pt>
                <c:pt idx="19">
                  <c:v>82.431187099961392</c:v>
                </c:pt>
                <c:pt idx="20">
                  <c:v>82.50434129514349</c:v>
                </c:pt>
                <c:pt idx="21">
                  <c:v>82.570515255226013</c:v>
                </c:pt>
                <c:pt idx="22">
                  <c:v>82.629148153889034</c:v>
                </c:pt>
                <c:pt idx="23">
                  <c:v>82.679662918902309</c:v>
                </c:pt>
                <c:pt idx="24">
                  <c:v>82.721471296449977</c:v>
                </c:pt>
                <c:pt idx="25">
                  <c:v>82.753980010097962</c:v>
                </c:pt>
                <c:pt idx="26">
                  <c:v>82.776598052846111</c:v>
                </c:pt>
                <c:pt idx="27">
                  <c:v>82.788745114533484</c:v>
                </c:pt>
                <c:pt idx="28">
                  <c:v>82.789861101443449</c:v>
                </c:pt>
                <c:pt idx="29">
                  <c:v>82.779416650721785</c:v>
                </c:pt>
                <c:pt idx="30">
                  <c:v>82.756924480471099</c:v>
                </c:pt>
                <c:pt idx="31">
                  <c:v>82.721951349429546</c:v>
                </c:pt>
                <c:pt idx="32">
                  <c:v>82.674130331386394</c:v>
                </c:pt>
                <c:pt idx="33">
                  <c:v>82.613173043412019</c:v>
                </c:pt>
                <c:pt idx="34">
                  <c:v>82.538881408971363</c:v>
                </c:pt>
                <c:pt idx="35">
                  <c:v>82.451158493001543</c:v>
                </c:pt>
                <c:pt idx="36">
                  <c:v>82.350017922100562</c:v>
                </c:pt>
                <c:pt idx="37">
                  <c:v>82.235591404536478</c:v>
                </c:pt>
                <c:pt idx="38">
                  <c:v>82.108133895992509</c:v>
                </c:pt>
                <c:pt idx="39">
                  <c:v>81.968026019908848</c:v>
                </c:pt>
                <c:pt idx="40">
                  <c:v>81.815773445421172</c:v>
                </c:pt>
                <c:pt idx="41">
                  <c:v>81.652003047668728</c:v>
                </c:pt>
                <c:pt idx="42">
                  <c:v>81.477455818041008</c:v>
                </c:pt>
                <c:pt idx="43">
                  <c:v>81.292976646487887</c:v>
                </c:pt>
                <c:pt idx="44">
                  <c:v>81.099501253176214</c:v>
                </c:pt>
                <c:pt idx="45">
                  <c:v>80.898040690613982</c:v>
                </c:pt>
                <c:pt idx="46">
                  <c:v>80.689663958472678</c:v>
                </c:pt>
                <c:pt idx="47">
                  <c:v>80.475479362137008</c:v>
                </c:pt>
                <c:pt idx="48">
                  <c:v>80.25661529582311</c:v>
                </c:pt>
                <c:pt idx="49">
                  <c:v>80.034201138906951</c:v>
                </c:pt>
                <c:pt idx="50">
                  <c:v>79.809348920760854</c:v>
                </c:pt>
                <c:pt idx="51">
                  <c:v>79.583136339415219</c:v>
                </c:pt>
                <c:pt idx="52">
                  <c:v>79.356591620206942</c:v>
                </c:pt>
                <c:pt idx="53">
                  <c:v>79.130680581643119</c:v>
                </c:pt>
                <c:pt idx="54">
                  <c:v>78.906296147192165</c:v>
                </c:pt>
                <c:pt idx="55">
                  <c:v>78.684250413484904</c:v>
                </c:pt>
                <c:pt idx="56">
                  <c:v>78.465269266077826</c:v>
                </c:pt>
                <c:pt idx="57">
                  <c:v>78.249989430196223</c:v>
                </c:pt>
                <c:pt idx="58">
                  <c:v>78.038957760188509</c:v>
                </c:pt>
                <c:pt idx="59">
                  <c:v>77.832632509952916</c:v>
                </c:pt>
                <c:pt idx="60">
                  <c:v>77.63138628745574</c:v>
                </c:pt>
                <c:pt idx="61">
                  <c:v>77.435510378088551</c:v>
                </c:pt>
                <c:pt idx="62">
                  <c:v>77.245220121262264</c:v>
                </c:pt>
                <c:pt idx="63">
                  <c:v>77.060661038858171</c:v>
                </c:pt>
                <c:pt idx="64">
                  <c:v>76.881915439236963</c:v>
                </c:pt>
                <c:pt idx="65">
                  <c:v>76.709009252833127</c:v>
                </c:pt>
                <c:pt idx="66">
                  <c:v>76.541918891673973</c:v>
                </c:pt>
                <c:pt idx="67">
                  <c:v>76.380577962708898</c:v>
                </c:pt>
                <c:pt idx="68">
                  <c:v>76.224883701459973</c:v>
                </c:pt>
                <c:pt idx="69">
                  <c:v>76.074703026623766</c:v>
                </c:pt>
                <c:pt idx="70">
                  <c:v>75.929878146838973</c:v>
                </c:pt>
                <c:pt idx="71">
                  <c:v>75.790231677304803</c:v>
                </c:pt>
                <c:pt idx="72">
                  <c:v>75.655571246093615</c:v>
                </c:pt>
                <c:pt idx="73">
                  <c:v>75.525693587929638</c:v>
                </c:pt>
                <c:pt idx="74">
                  <c:v>75.40038813718084</c:v>
                </c:pt>
                <c:pt idx="75">
                  <c:v>75.279440142235956</c:v>
                </c:pt>
                <c:pt idx="76">
                  <c:v>75.162633330781944</c:v>
                </c:pt>
                <c:pt idx="77">
                  <c:v>75.049752160242519</c:v>
                </c:pt>
                <c:pt idx="78">
                  <c:v>74.940583690261803</c:v>
                </c:pt>
                <c:pt idx="79">
                  <c:v>74.834919115058781</c:v>
                </c:pt>
                <c:pt idx="80">
                  <c:v>74.732554993124594</c:v>
                </c:pt>
                <c:pt idx="81">
                  <c:v>74.633294210432211</c:v>
                </c:pt>
                <c:pt idx="82">
                  <c:v>74.536946711355029</c:v>
                </c:pt>
                <c:pt idx="83">
                  <c:v>74.44333002908327</c:v>
                </c:pt>
                <c:pt idx="84">
                  <c:v>74.352269644671139</c:v>
                </c:pt>
                <c:pt idx="85">
                  <c:v>74.263599201085285</c:v>
                </c:pt>
                <c:pt idx="86">
                  <c:v>74.177160595868372</c:v>
                </c:pt>
                <c:pt idx="87">
                  <c:v>74.092803973355288</c:v>
                </c:pt>
                <c:pt idx="88">
                  <c:v>74.01038763484128</c:v>
                </c:pt>
                <c:pt idx="89">
                  <c:v>73.929777882734797</c:v>
                </c:pt>
                <c:pt idx="90">
                  <c:v>73.850848812553693</c:v>
                </c:pt>
                <c:pt idx="91">
                  <c:v>73.773482064649102</c:v>
                </c:pt>
                <c:pt idx="92">
                  <c:v>73.697566545768595</c:v>
                </c:pt>
                <c:pt idx="93">
                  <c:v>73.622998128991341</c:v>
                </c:pt>
                <c:pt idx="94">
                  <c:v>73.549679339174787</c:v>
                </c:pt>
                <c:pt idx="95">
                  <c:v>73.477519029829566</c:v>
                </c:pt>
                <c:pt idx="96">
                  <c:v>73.406432056276685</c:v>
                </c:pt>
                <c:pt idx="97">
                  <c:v>73.336338949019364</c:v>
                </c:pt>
                <c:pt idx="98">
                  <c:v>73.267165590470597</c:v>
                </c:pt>
                <c:pt idx="99">
                  <c:v>73.198842897500171</c:v>
                </c:pt>
                <c:pt idx="100">
                  <c:v>73.131306511688436</c:v>
                </c:pt>
                <c:pt idx="101">
                  <c:v>73.064496498687632</c:v>
                </c:pt>
                <c:pt idx="102">
                  <c:v>72.998357057681602</c:v>
                </c:pt>
                <c:pt idx="103">
                  <c:v>72.932836241592597</c:v>
                </c:pt>
                <c:pt idx="104">
                  <c:v>72.86788568840025</c:v>
                </c:pt>
                <c:pt idx="105">
                  <c:v>72.803460363703849</c:v>
                </c:pt>
                <c:pt idx="106">
                  <c:v>72.739518314468825</c:v>
                </c:pt>
                <c:pt idx="107">
                  <c:v>72.676020433744199</c:v>
                </c:pt>
                <c:pt idx="108">
                  <c:v>72.612930236016823</c:v>
                </c:pt>
                <c:pt idx="109">
                  <c:v>72.550213642772874</c:v>
                </c:pt>
                <c:pt idx="110">
                  <c:v>72.487838777767081</c:v>
                </c:pt>
                <c:pt idx="111">
                  <c:v>72.425775771449651</c:v>
                </c:pt>
                <c:pt idx="112">
                  <c:v>72.363996573969274</c:v>
                </c:pt>
                <c:pt idx="113">
                  <c:v>72.302474776155506</c:v>
                </c:pt>
                <c:pt idx="114">
                  <c:v>72.241185437884496</c:v>
                </c:pt>
                <c:pt idx="115">
                  <c:v>72.180104923246873</c:v>
                </c:pt>
                <c:pt idx="116">
                  <c:v>72.119210741967137</c:v>
                </c:pt>
                <c:pt idx="117">
                  <c:v>72.058481396568865</c:v>
                </c:pt>
                <c:pt idx="118">
                  <c:v>71.99789623484088</c:v>
                </c:pt>
                <c:pt idx="119">
                  <c:v>71.937435307237706</c:v>
                </c:pt>
                <c:pt idx="120">
                  <c:v>71.877079228944694</c:v>
                </c:pt>
                <c:pt idx="121">
                  <c:v>71.816809046454708</c:v>
                </c:pt>
                <c:pt idx="122">
                  <c:v>71.756606108643311</c:v>
                </c:pt>
                <c:pt idx="123">
                  <c:v>71.696451942492985</c:v>
                </c:pt>
                <c:pt idx="124">
                  <c:v>71.636328133807879</c:v>
                </c:pt>
                <c:pt idx="125">
                  <c:v>71.576216213477949</c:v>
                </c:pt>
                <c:pt idx="126">
                  <c:v>71.516097550099587</c:v>
                </c:pt>
                <c:pt idx="127">
                  <c:v>71.45595325003427</c:v>
                </c:pt>
                <c:pt idx="128">
                  <c:v>71.3957640662898</c:v>
                </c:pt>
                <c:pt idx="129">
                  <c:v>71.33551031793354</c:v>
                </c:pt>
                <c:pt idx="130">
                  <c:v>71.275171822088382</c:v>
                </c:pt>
                <c:pt idx="131">
                  <c:v>71.214727840910001</c:v>
                </c:pt>
                <c:pt idx="132">
                  <c:v>71.154157046282805</c:v>
                </c:pt>
                <c:pt idx="133">
                  <c:v>71.093437505283958</c:v>
                </c:pt>
                <c:pt idx="134">
                  <c:v>71.032546689725947</c:v>
                </c:pt>
                <c:pt idx="135">
                  <c:v>70.971461513264714</c:v>
                </c:pt>
                <c:pt idx="136">
                  <c:v>70.910158399623498</c:v>
                </c:pt>
                <c:pt idx="137">
                  <c:v>70.848613385383786</c:v>
                </c:pt>
                <c:pt idx="138">
                  <c:v>70.786802260498462</c:v>
                </c:pt>
                <c:pt idx="139">
                  <c:v>70.724700749139174</c:v>
                </c:pt>
                <c:pt idx="140">
                  <c:v>70.66228473266375</c:v>
                </c:pt>
                <c:pt idx="141">
                  <c:v>70.599530515345123</c:v>
                </c:pt>
                <c:pt idx="142">
                  <c:v>70.536415132025951</c:v>
                </c:pt>
                <c:pt idx="143">
                  <c:v>70.472916695054636</c:v>
                </c:pt>
                <c:pt idx="144">
                  <c:v>70.409014775752098</c:v>
                </c:pt>
                <c:pt idx="145">
                  <c:v>70.344690813320682</c:v>
                </c:pt>
                <c:pt idx="146">
                  <c:v>70.279928541641539</c:v>
                </c:pt>
                <c:pt idx="147">
                  <c:v>70.214714421960821</c:v>
                </c:pt>
                <c:pt idx="148">
                  <c:v>70.149038067218129</c:v>
                </c:pt>
                <c:pt idx="149">
                  <c:v>70.08289264193084</c:v>
                </c:pt>
                <c:pt idx="150">
                  <c:v>70.016275220333995</c:v>
                </c:pt>
                <c:pt idx="151">
                  <c:v>69.949187085097066</c:v>
                </c:pt>
                <c:pt idx="152">
                  <c:v>69.88163394956635</c:v>
                </c:pt>
                <c:pt idx="153">
                  <c:v>69.81362608823035</c:v>
                </c:pt>
                <c:pt idx="154">
                  <c:v>69.74517836299465</c:v>
                </c:pt>
                <c:pt idx="155">
                  <c:v>69.676310136807018</c:v>
                </c:pt>
                <c:pt idx="156">
                  <c:v>69.607045070998765</c:v>
                </c:pt>
                <c:pt idx="157">
                  <c:v>69.537410808113336</c:v>
                </c:pt>
                <c:pt idx="158">
                  <c:v>69.467438547602512</c:v>
                </c:pt>
                <c:pt idx="159">
                  <c:v>69.397162527161043</c:v>
                </c:pt>
                <c:pt idx="160">
                  <c:v>69.326619427223193</c:v>
                </c:pt>
                <c:pt idx="161">
                  <c:v>69.255847719879554</c:v>
                </c:pt>
                <c:pt idx="162">
                  <c:v>69.184886985902153</c:v>
                </c:pt>
                <c:pt idx="163">
                  <c:v>69.113777224524753</c:v>
                </c:pt>
                <c:pt idx="164">
                  <c:v>69.042558180082793</c:v>
                </c:pt>
                <c:pt idx="165">
                  <c:v>68.971268707679457</c:v>
                </c:pt>
                <c:pt idx="166">
                  <c:v>68.899946196938942</c:v>
                </c:pt>
                <c:pt idx="167">
                  <c:v>68.828626068940594</c:v>
                </c:pt>
                <c:pt idx="168">
                  <c:v>68.757341356958861</c:v>
                </c:pt>
                <c:pt idx="169">
                  <c:v>68.68612237702132</c:v>
                </c:pt>
                <c:pt idx="170">
                  <c:v>68.614996489874613</c:v>
                </c:pt>
                <c:pt idx="171">
                  <c:v>68.543987951981165</c:v>
                </c:pt>
                <c:pt idx="172">
                  <c:v>68.473117849857331</c:v>
                </c:pt>
                <c:pt idx="173">
                  <c:v>68.402404109514634</c:v>
                </c:pt>
                <c:pt idx="174">
                  <c:v>68.331861571016475</c:v>
                </c:pt>
                <c:pt idx="175">
                  <c:v>68.261502117182147</c:v>
                </c:pt>
                <c:pt idx="176">
                  <c:v>68.191334845176769</c:v>
                </c:pt>
                <c:pt idx="177">
                  <c:v>68.121366270005751</c:v>
                </c:pt>
                <c:pt idx="178">
                  <c:v>68.051600549659042</c:v>
                </c:pt>
                <c:pt idx="179">
                  <c:v>67.982039722689493</c:v>
                </c:pt>
                <c:pt idx="180">
                  <c:v>67.912683950241274</c:v>
                </c:pt>
                <c:pt idx="181">
                  <c:v>67.843531755862642</c:v>
                </c:pt>
                <c:pt idx="182">
                  <c:v>67.774580257755204</c:v>
                </c:pt>
                <c:pt idx="183">
                  <c:v>67.705825389364719</c:v>
                </c:pt>
                <c:pt idx="184">
                  <c:v>67.637262105362225</c:v>
                </c:pt>
                <c:pt idx="185">
                  <c:v>67.568884571070129</c:v>
                </c:pt>
                <c:pt idx="186">
                  <c:v>67.500686334243014</c:v>
                </c:pt>
                <c:pt idx="187">
                  <c:v>67.432660478818349</c:v>
                </c:pt>
                <c:pt idx="188">
                  <c:v>67.364799760810982</c:v>
                </c:pt>
                <c:pt idx="189">
                  <c:v>67.2970967269532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1.5990325275005621E-3</c:v>
                </c:pt>
                <c:pt idx="1">
                  <c:v>1.7918327896612348E-2</c:v>
                </c:pt>
                <c:pt idx="2">
                  <c:v>2.2847650239610277E-2</c:v>
                </c:pt>
                <c:pt idx="3">
                  <c:v>3.4434533335724639E-2</c:v>
                </c:pt>
                <c:pt idx="4">
                  <c:v>4.1505441851707986E-2</c:v>
                </c:pt>
                <c:pt idx="5">
                  <c:v>4.4680353062538099E-2</c:v>
                </c:pt>
                <c:pt idx="6">
                  <c:v>4.8405520177409671E-2</c:v>
                </c:pt>
                <c:pt idx="7">
                  <c:v>5.9830048157778662E-2</c:v>
                </c:pt>
                <c:pt idx="8">
                  <c:v>5.8614220287177207E-2</c:v>
                </c:pt>
                <c:pt idx="9">
                  <c:v>6.887656474178902E-2</c:v>
                </c:pt>
                <c:pt idx="10">
                  <c:v>7.0299916566342602E-2</c:v>
                </c:pt>
                <c:pt idx="11">
                  <c:v>7.8919402362636268E-2</c:v>
                </c:pt>
                <c:pt idx="12">
                  <c:v>8.7589202673218014E-2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9.396803979461044E-3</c:v>
                </c:pt>
                <c:pt idx="2">
                  <c:v>1.719694752178481E-2</c:v>
                </c:pt>
                <c:pt idx="3">
                  <c:v>2.7089403321813147E-2</c:v>
                </c:pt>
                <c:pt idx="4">
                  <c:v>3.4473678256828642E-2</c:v>
                </c:pt>
                <c:pt idx="5">
                  <c:v>3.956124745926079E-2</c:v>
                </c:pt>
                <c:pt idx="6">
                  <c:v>4.0845631311381393E-2</c:v>
                </c:pt>
                <c:pt idx="7">
                  <c:v>4.5886110286833023E-2</c:v>
                </c:pt>
                <c:pt idx="8">
                  <c:v>4.9524614617226945E-2</c:v>
                </c:pt>
                <c:pt idx="9">
                  <c:v>5.3557381049443908E-2</c:v>
                </c:pt>
                <c:pt idx="10">
                  <c:v>5.6126422024029288E-2</c:v>
                </c:pt>
                <c:pt idx="11">
                  <c:v>7.1283533077113714E-2</c:v>
                </c:pt>
                <c:pt idx="12">
                  <c:v>7.5169576843269678E-2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82.667000000000002</c:v>
                </c:pt>
                <c:pt idx="1">
                  <c:v>83.59</c:v>
                </c:pt>
                <c:pt idx="2">
                  <c:v>82.820999999999998</c:v>
                </c:pt>
                <c:pt idx="3">
                  <c:v>82.204999999999998</c:v>
                </c:pt>
                <c:pt idx="4">
                  <c:v>81.691999999999993</c:v>
                </c:pt>
                <c:pt idx="5">
                  <c:v>82.872</c:v>
                </c:pt>
                <c:pt idx="6">
                  <c:v>80.897000000000006</c:v>
                </c:pt>
                <c:pt idx="7">
                  <c:v>82.076999999999998</c:v>
                </c:pt>
                <c:pt idx="8">
                  <c:v>81.59</c:v>
                </c:pt>
                <c:pt idx="9">
                  <c:v>81</c:v>
                </c:pt>
                <c:pt idx="10">
                  <c:v>81.256</c:v>
                </c:pt>
                <c:pt idx="11">
                  <c:v>81.59</c:v>
                </c:pt>
                <c:pt idx="12">
                  <c:v>82.102999999999994</c:v>
                </c:pt>
                <c:pt idx="13">
                  <c:v>83.614999999999995</c:v>
                </c:pt>
                <c:pt idx="14">
                  <c:v>83.769000000000005</c:v>
                </c:pt>
                <c:pt idx="15">
                  <c:v>82.563999999999993</c:v>
                </c:pt>
                <c:pt idx="16">
                  <c:v>81.256</c:v>
                </c:pt>
                <c:pt idx="17">
                  <c:v>82.358999999999995</c:v>
                </c:pt>
                <c:pt idx="18">
                  <c:v>81.667000000000002</c:v>
                </c:pt>
                <c:pt idx="19">
                  <c:v>82.948999999999998</c:v>
                </c:pt>
                <c:pt idx="20">
                  <c:v>81.795000000000002</c:v>
                </c:pt>
                <c:pt idx="21">
                  <c:v>81.641000000000005</c:v>
                </c:pt>
                <c:pt idx="22">
                  <c:v>81.846000000000004</c:v>
                </c:pt>
                <c:pt idx="23">
                  <c:v>82.59</c:v>
                </c:pt>
                <c:pt idx="24">
                  <c:v>82.41</c:v>
                </c:pt>
                <c:pt idx="25">
                  <c:v>81.769000000000005</c:v>
                </c:pt>
                <c:pt idx="26">
                  <c:v>82.41</c:v>
                </c:pt>
                <c:pt idx="27">
                  <c:v>83.153999999999996</c:v>
                </c:pt>
                <c:pt idx="28">
                  <c:v>82.769000000000005</c:v>
                </c:pt>
                <c:pt idx="29">
                  <c:v>83</c:v>
                </c:pt>
                <c:pt idx="30">
                  <c:v>82.897000000000006</c:v>
                </c:pt>
                <c:pt idx="31">
                  <c:v>82.948999999999998</c:v>
                </c:pt>
                <c:pt idx="32">
                  <c:v>83.846000000000004</c:v>
                </c:pt>
                <c:pt idx="33">
                  <c:v>81.846000000000004</c:v>
                </c:pt>
                <c:pt idx="34">
                  <c:v>83.513000000000005</c:v>
                </c:pt>
                <c:pt idx="35">
                  <c:v>84.153999999999996</c:v>
                </c:pt>
                <c:pt idx="36">
                  <c:v>83.025999999999996</c:v>
                </c:pt>
                <c:pt idx="37">
                  <c:v>85.051000000000002</c:v>
                </c:pt>
                <c:pt idx="38">
                  <c:v>84.385000000000005</c:v>
                </c:pt>
                <c:pt idx="39">
                  <c:v>84.744</c:v>
                </c:pt>
                <c:pt idx="40">
                  <c:v>85.846000000000004</c:v>
                </c:pt>
                <c:pt idx="41">
                  <c:v>85.128</c:v>
                </c:pt>
                <c:pt idx="42">
                  <c:v>85.795000000000002</c:v>
                </c:pt>
                <c:pt idx="43">
                  <c:v>87.897000000000006</c:v>
                </c:pt>
                <c:pt idx="44">
                  <c:v>87.513000000000005</c:v>
                </c:pt>
                <c:pt idx="45">
                  <c:v>89.204999999999998</c:v>
                </c:pt>
                <c:pt idx="46">
                  <c:v>89.744</c:v>
                </c:pt>
                <c:pt idx="47">
                  <c:v>92.230999999999995</c:v>
                </c:pt>
                <c:pt idx="48">
                  <c:v>93.537999999999997</c:v>
                </c:pt>
                <c:pt idx="49">
                  <c:v>97.897000000000006</c:v>
                </c:pt>
                <c:pt idx="50">
                  <c:v>105.128</c:v>
                </c:pt>
                <c:pt idx="51">
                  <c:v>114.69199999999999</c:v>
                </c:pt>
                <c:pt idx="52">
                  <c:v>130.10300000000001</c:v>
                </c:pt>
                <c:pt idx="53">
                  <c:v>146.10300000000001</c:v>
                </c:pt>
                <c:pt idx="54">
                  <c:v>161.10300000000001</c:v>
                </c:pt>
                <c:pt idx="55">
                  <c:v>177.10300000000001</c:v>
                </c:pt>
                <c:pt idx="56">
                  <c:v>188.64099999999999</c:v>
                </c:pt>
                <c:pt idx="57">
                  <c:v>197.48699999999999</c:v>
                </c:pt>
                <c:pt idx="58">
                  <c:v>202.46199999999999</c:v>
                </c:pt>
                <c:pt idx="59">
                  <c:v>203.821</c:v>
                </c:pt>
                <c:pt idx="60">
                  <c:v>202.41</c:v>
                </c:pt>
                <c:pt idx="61">
                  <c:v>198.51300000000001</c:v>
                </c:pt>
                <c:pt idx="62">
                  <c:v>193.256</c:v>
                </c:pt>
                <c:pt idx="63">
                  <c:v>190.23099999999999</c:v>
                </c:pt>
                <c:pt idx="64">
                  <c:v>184.923</c:v>
                </c:pt>
                <c:pt idx="65">
                  <c:v>178.38499999999999</c:v>
                </c:pt>
                <c:pt idx="66">
                  <c:v>168.53800000000001</c:v>
                </c:pt>
                <c:pt idx="67">
                  <c:v>149.05099999999999</c:v>
                </c:pt>
                <c:pt idx="68">
                  <c:v>123.949</c:v>
                </c:pt>
                <c:pt idx="69">
                  <c:v>98.513000000000005</c:v>
                </c:pt>
                <c:pt idx="70">
                  <c:v>83.462000000000003</c:v>
                </c:pt>
                <c:pt idx="71">
                  <c:v>77.872</c:v>
                </c:pt>
                <c:pt idx="72">
                  <c:v>78.486999999999995</c:v>
                </c:pt>
                <c:pt idx="73">
                  <c:v>79.641000000000005</c:v>
                </c:pt>
                <c:pt idx="74">
                  <c:v>83.744</c:v>
                </c:pt>
                <c:pt idx="75">
                  <c:v>91.308000000000007</c:v>
                </c:pt>
                <c:pt idx="76">
                  <c:v>98.820999999999998</c:v>
                </c:pt>
                <c:pt idx="77">
                  <c:v>111.30800000000001</c:v>
                </c:pt>
                <c:pt idx="78">
                  <c:v>122.179</c:v>
                </c:pt>
                <c:pt idx="79">
                  <c:v>135.05099999999999</c:v>
                </c:pt>
                <c:pt idx="80">
                  <c:v>144.12799999999999</c:v>
                </c:pt>
                <c:pt idx="81">
                  <c:v>152.28200000000001</c:v>
                </c:pt>
                <c:pt idx="82">
                  <c:v>156.53800000000001</c:v>
                </c:pt>
                <c:pt idx="83">
                  <c:v>158.48699999999999</c:v>
                </c:pt>
                <c:pt idx="84">
                  <c:v>156.59</c:v>
                </c:pt>
                <c:pt idx="85">
                  <c:v>155.02600000000001</c:v>
                </c:pt>
                <c:pt idx="86">
                  <c:v>150.97399999999999</c:v>
                </c:pt>
                <c:pt idx="87">
                  <c:v>150.28200000000001</c:v>
                </c:pt>
                <c:pt idx="88">
                  <c:v>149.12799999999999</c:v>
                </c:pt>
                <c:pt idx="89">
                  <c:v>144.30799999999999</c:v>
                </c:pt>
                <c:pt idx="90">
                  <c:v>135.38499999999999</c:v>
                </c:pt>
                <c:pt idx="91">
                  <c:v>118.821</c:v>
                </c:pt>
                <c:pt idx="92">
                  <c:v>98.051000000000002</c:v>
                </c:pt>
                <c:pt idx="93">
                  <c:v>80.256</c:v>
                </c:pt>
                <c:pt idx="94">
                  <c:v>73.230999999999995</c:v>
                </c:pt>
                <c:pt idx="95">
                  <c:v>73.358999999999995</c:v>
                </c:pt>
                <c:pt idx="96">
                  <c:v>74.358999999999995</c:v>
                </c:pt>
                <c:pt idx="97">
                  <c:v>74.795000000000002</c:v>
                </c:pt>
                <c:pt idx="98">
                  <c:v>74.281999999999996</c:v>
                </c:pt>
                <c:pt idx="99">
                  <c:v>74.820999999999998</c:v>
                </c:pt>
                <c:pt idx="100">
                  <c:v>75.436000000000007</c:v>
                </c:pt>
                <c:pt idx="101">
                  <c:v>75.59</c:v>
                </c:pt>
                <c:pt idx="102">
                  <c:v>76.076999999999998</c:v>
                </c:pt>
                <c:pt idx="103">
                  <c:v>76.102999999999994</c:v>
                </c:pt>
                <c:pt idx="104">
                  <c:v>77.923000000000002</c:v>
                </c:pt>
                <c:pt idx="105">
                  <c:v>76.332999999999998</c:v>
                </c:pt>
                <c:pt idx="106">
                  <c:v>76.59</c:v>
                </c:pt>
                <c:pt idx="107">
                  <c:v>76.308000000000007</c:v>
                </c:pt>
                <c:pt idx="108">
                  <c:v>77.102999999999994</c:v>
                </c:pt>
                <c:pt idx="109">
                  <c:v>77.923000000000002</c:v>
                </c:pt>
                <c:pt idx="110">
                  <c:v>77.179000000000002</c:v>
                </c:pt>
                <c:pt idx="111">
                  <c:v>78.025999999999996</c:v>
                </c:pt>
                <c:pt idx="112">
                  <c:v>77.025999999999996</c:v>
                </c:pt>
                <c:pt idx="113">
                  <c:v>79.153999999999996</c:v>
                </c:pt>
                <c:pt idx="114">
                  <c:v>79.769000000000005</c:v>
                </c:pt>
                <c:pt idx="115">
                  <c:v>82.462000000000003</c:v>
                </c:pt>
                <c:pt idx="116">
                  <c:v>84.641000000000005</c:v>
                </c:pt>
                <c:pt idx="117">
                  <c:v>88.486999999999995</c:v>
                </c:pt>
                <c:pt idx="118">
                  <c:v>91.128</c:v>
                </c:pt>
                <c:pt idx="119">
                  <c:v>94.691999999999993</c:v>
                </c:pt>
                <c:pt idx="120">
                  <c:v>97.614999999999995</c:v>
                </c:pt>
                <c:pt idx="121">
                  <c:v>99.667000000000002</c:v>
                </c:pt>
                <c:pt idx="122">
                  <c:v>102.205</c:v>
                </c:pt>
                <c:pt idx="123">
                  <c:v>103.51300000000001</c:v>
                </c:pt>
                <c:pt idx="124">
                  <c:v>104</c:v>
                </c:pt>
                <c:pt idx="125">
                  <c:v>105.76900000000001</c:v>
                </c:pt>
                <c:pt idx="126">
                  <c:v>105.077</c:v>
                </c:pt>
                <c:pt idx="127">
                  <c:v>104.667</c:v>
                </c:pt>
                <c:pt idx="128">
                  <c:v>105.128</c:v>
                </c:pt>
                <c:pt idx="129">
                  <c:v>103.35899999999999</c:v>
                </c:pt>
                <c:pt idx="130">
                  <c:v>104.205</c:v>
                </c:pt>
                <c:pt idx="131">
                  <c:v>103.026</c:v>
                </c:pt>
                <c:pt idx="132">
                  <c:v>102.077</c:v>
                </c:pt>
                <c:pt idx="133">
                  <c:v>98.462000000000003</c:v>
                </c:pt>
                <c:pt idx="134">
                  <c:v>95.076999999999998</c:v>
                </c:pt>
                <c:pt idx="135">
                  <c:v>89.718000000000004</c:v>
                </c:pt>
                <c:pt idx="136">
                  <c:v>84.436000000000007</c:v>
                </c:pt>
                <c:pt idx="137">
                  <c:v>79.897000000000006</c:v>
                </c:pt>
                <c:pt idx="138">
                  <c:v>76.230999999999995</c:v>
                </c:pt>
                <c:pt idx="139">
                  <c:v>72.948999999999998</c:v>
                </c:pt>
                <c:pt idx="140">
                  <c:v>71.385000000000005</c:v>
                </c:pt>
                <c:pt idx="141">
                  <c:v>71.41</c:v>
                </c:pt>
                <c:pt idx="142">
                  <c:v>70.974000000000004</c:v>
                </c:pt>
                <c:pt idx="143">
                  <c:v>69.923000000000002</c:v>
                </c:pt>
                <c:pt idx="144">
                  <c:v>72</c:v>
                </c:pt>
                <c:pt idx="145">
                  <c:v>70.795000000000002</c:v>
                </c:pt>
                <c:pt idx="146">
                  <c:v>72.923000000000002</c:v>
                </c:pt>
                <c:pt idx="147">
                  <c:v>73.744</c:v>
                </c:pt>
                <c:pt idx="148">
                  <c:v>76.691999999999993</c:v>
                </c:pt>
                <c:pt idx="149">
                  <c:v>78.230999999999995</c:v>
                </c:pt>
                <c:pt idx="150">
                  <c:v>80.281999999999996</c:v>
                </c:pt>
                <c:pt idx="151">
                  <c:v>83.897000000000006</c:v>
                </c:pt>
                <c:pt idx="152">
                  <c:v>85.179000000000002</c:v>
                </c:pt>
                <c:pt idx="153">
                  <c:v>86.128</c:v>
                </c:pt>
                <c:pt idx="154">
                  <c:v>86.385000000000005</c:v>
                </c:pt>
                <c:pt idx="155">
                  <c:v>89.59</c:v>
                </c:pt>
                <c:pt idx="156">
                  <c:v>90.358999999999995</c:v>
                </c:pt>
                <c:pt idx="157">
                  <c:v>91</c:v>
                </c:pt>
                <c:pt idx="158">
                  <c:v>88.513000000000005</c:v>
                </c:pt>
                <c:pt idx="159">
                  <c:v>89.667000000000002</c:v>
                </c:pt>
                <c:pt idx="160">
                  <c:v>88.872</c:v>
                </c:pt>
                <c:pt idx="161">
                  <c:v>88.718000000000004</c:v>
                </c:pt>
                <c:pt idx="162">
                  <c:v>86.385000000000005</c:v>
                </c:pt>
                <c:pt idx="163">
                  <c:v>87.641000000000005</c:v>
                </c:pt>
                <c:pt idx="164">
                  <c:v>83.718000000000004</c:v>
                </c:pt>
                <c:pt idx="165">
                  <c:v>81.204999999999998</c:v>
                </c:pt>
                <c:pt idx="166">
                  <c:v>78.718000000000004</c:v>
                </c:pt>
                <c:pt idx="167">
                  <c:v>74.897000000000006</c:v>
                </c:pt>
                <c:pt idx="168">
                  <c:v>71.308000000000007</c:v>
                </c:pt>
                <c:pt idx="169">
                  <c:v>70.436000000000007</c:v>
                </c:pt>
                <c:pt idx="170">
                  <c:v>69.385000000000005</c:v>
                </c:pt>
                <c:pt idx="171">
                  <c:v>68.179000000000002</c:v>
                </c:pt>
                <c:pt idx="172">
                  <c:v>67.051000000000002</c:v>
                </c:pt>
                <c:pt idx="173">
                  <c:v>68.153999999999996</c:v>
                </c:pt>
                <c:pt idx="174">
                  <c:v>67.614999999999995</c:v>
                </c:pt>
                <c:pt idx="175">
                  <c:v>67.537999999999997</c:v>
                </c:pt>
                <c:pt idx="176">
                  <c:v>68.41</c:v>
                </c:pt>
                <c:pt idx="177">
                  <c:v>68.385000000000005</c:v>
                </c:pt>
                <c:pt idx="178">
                  <c:v>67.102999999999994</c:v>
                </c:pt>
                <c:pt idx="179">
                  <c:v>67.256</c:v>
                </c:pt>
                <c:pt idx="180">
                  <c:v>67.462000000000003</c:v>
                </c:pt>
                <c:pt idx="181">
                  <c:v>67.308000000000007</c:v>
                </c:pt>
                <c:pt idx="182">
                  <c:v>69.025999999999996</c:v>
                </c:pt>
                <c:pt idx="183">
                  <c:v>69</c:v>
                </c:pt>
                <c:pt idx="184">
                  <c:v>66.820999999999998</c:v>
                </c:pt>
                <c:pt idx="185">
                  <c:v>68.667000000000002</c:v>
                </c:pt>
                <c:pt idx="186">
                  <c:v>68.462000000000003</c:v>
                </c:pt>
                <c:pt idx="187">
                  <c:v>67.486999999999995</c:v>
                </c:pt>
                <c:pt idx="188">
                  <c:v>66.974000000000004</c:v>
                </c:pt>
                <c:pt idx="189">
                  <c:v>69.614999999999995</c:v>
                </c:pt>
                <c:pt idx="190">
                  <c:v>66.614999999999995</c:v>
                </c:pt>
                <c:pt idx="191">
                  <c:v>67.897000000000006</c:v>
                </c:pt>
                <c:pt idx="192">
                  <c:v>68.385000000000005</c:v>
                </c:pt>
                <c:pt idx="193">
                  <c:v>67.332999999999998</c:v>
                </c:pt>
                <c:pt idx="194">
                  <c:v>67.025999999999996</c:v>
                </c:pt>
                <c:pt idx="195">
                  <c:v>68.486999999999995</c:v>
                </c:pt>
                <c:pt idx="196">
                  <c:v>67.614999999999995</c:v>
                </c:pt>
                <c:pt idx="197">
                  <c:v>66.974000000000004</c:v>
                </c:pt>
                <c:pt idx="198">
                  <c:v>66.718000000000004</c:v>
                </c:pt>
                <c:pt idx="199">
                  <c:v>68.872</c:v>
                </c:pt>
                <c:pt idx="200">
                  <c:v>68.153999999999996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81.045310091411039</c:v>
                </c:pt>
                <c:pt idx="7">
                  <c:v>81.15585009695981</c:v>
                </c:pt>
                <c:pt idx="8">
                  <c:v>81.26609822757348</c:v>
                </c:pt>
                <c:pt idx="9">
                  <c:v>81.375982400861702</c:v>
                </c:pt>
                <c:pt idx="10">
                  <c:v>81.485420270611115</c:v>
                </c:pt>
                <c:pt idx="11">
                  <c:v>81.594318145948478</c:v>
                </c:pt>
                <c:pt idx="12">
                  <c:v>81.702569847776118</c:v>
                </c:pt>
                <c:pt idx="13">
                  <c:v>81.81005551013007</c:v>
                </c:pt>
                <c:pt idx="14">
                  <c:v>81.916640337748177</c:v>
                </c:pt>
                <c:pt idx="15">
                  <c:v>82.022173335694262</c:v>
                </c:pt>
                <c:pt idx="16">
                  <c:v>82.126486032700257</c:v>
                </c:pt>
                <c:pt idx="17">
                  <c:v>82.229391227601795</c:v>
                </c:pt>
                <c:pt idx="18">
                  <c:v>82.330681799053721</c:v>
                </c:pt>
                <c:pt idx="19">
                  <c:v>82.430129634942688</c:v>
                </c:pt>
                <c:pt idx="20">
                  <c:v>82.527484763915453</c:v>
                </c:pt>
                <c:pt idx="21">
                  <c:v>82.622474815241972</c:v>
                </c:pt>
                <c:pt idx="22">
                  <c:v>82.714805009156436</c:v>
                </c:pt>
                <c:pt idx="23">
                  <c:v>82.804159012662694</c:v>
                </c:pt>
                <c:pt idx="24">
                  <c:v>82.890201226972266</c:v>
                </c:pt>
                <c:pt idx="25">
                  <c:v>82.972581468903854</c:v>
                </c:pt>
                <c:pt idx="26">
                  <c:v>83.050943672597853</c:v>
                </c:pt>
                <c:pt idx="27">
                  <c:v>83.124941321443018</c:v>
                </c:pt>
                <c:pt idx="28">
                  <c:v>83.194264035024091</c:v>
                </c:pt>
                <c:pt idx="29">
                  <c:v>83.258682359320119</c:v>
                </c:pt>
                <c:pt idx="30">
                  <c:v>83.318121672679126</c:v>
                </c:pt>
                <c:pt idx="31">
                  <c:v>83.372781574810787</c:v>
                </c:pt>
                <c:pt idx="32">
                  <c:v>83.423324455634813</c:v>
                </c:pt>
                <c:pt idx="33">
                  <c:v>83.471166221345229</c:v>
                </c:pt>
                <c:pt idx="34">
                  <c:v>83.518913038213327</c:v>
                </c:pt>
                <c:pt idx="35">
                  <c:v>83.570999382274138</c:v>
                </c:pt>
                <c:pt idx="36">
                  <c:v>83.634592561948153</c:v>
                </c:pt>
                <c:pt idx="37">
                  <c:v>83.720833787716757</c:v>
                </c:pt>
                <c:pt idx="38">
                  <c:v>83.84648089782884</c:v>
                </c:pt>
                <c:pt idx="39">
                  <c:v>84.035996794680813</c:v>
                </c:pt>
                <c:pt idx="40">
                  <c:v>84.324083613049297</c:v>
                </c:pt>
                <c:pt idx="41">
                  <c:v>84.758589321908474</c:v>
                </c:pt>
                <c:pt idx="42">
                  <c:v>85.403606985727379</c:v>
                </c:pt>
                <c:pt idx="43">
                  <c:v>86.342448012373197</c:v>
                </c:pt>
                <c:pt idx="44">
                  <c:v>87.680006557641718</c:v>
                </c:pt>
                <c:pt idx="45">
                  <c:v>89.54385693608836</c:v>
                </c:pt>
                <c:pt idx="46">
                  <c:v>92.083258665212185</c:v>
                </c:pt>
                <c:pt idx="47">
                  <c:v>95.465105135117781</c:v>
                </c:pt>
                <c:pt idx="48">
                  <c:v>99.865760135976259</c:v>
                </c:pt>
                <c:pt idx="49">
                  <c:v>105.45770130574378</c:v>
                </c:pt>
                <c:pt idx="50">
                  <c:v>112.38997197258158</c:v>
                </c:pt>
                <c:pt idx="51">
                  <c:v>120.7617357801286</c:v>
                </c:pt>
                <c:pt idx="52">
                  <c:v>130.58894381755451</c:v>
                </c:pt>
                <c:pt idx="53">
                  <c:v>141.76558787948051</c:v>
                </c:pt>
                <c:pt idx="54">
                  <c:v>154.02355129118797</c:v>
                </c:pt>
                <c:pt idx="55">
                  <c:v>166.89870789982476</c:v>
                </c:pt>
                <c:pt idx="56">
                  <c:v>179.71495909744061</c:v>
                </c:pt>
                <c:pt idx="57">
                  <c:v>191.60058896611139</c:v>
                </c:pt>
                <c:pt idx="58">
                  <c:v>201.5500652865766</c:v>
                </c:pt>
                <c:pt idx="59">
                  <c:v>208.53683890351192</c:v>
                </c:pt>
                <c:pt idx="60">
                  <c:v>211.66839331930186</c:v>
                </c:pt>
                <c:pt idx="61">
                  <c:v>210.35693522958277</c:v>
                </c:pt>
                <c:pt idx="62">
                  <c:v>204.46449549556684</c:v>
                </c:pt>
                <c:pt idx="63">
                  <c:v>194.37790110980268</c:v>
                </c:pt>
                <c:pt idx="64">
                  <c:v>180.9821788716485</c:v>
                </c:pt>
                <c:pt idx="65">
                  <c:v>165.5286884458103</c:v>
                </c:pt>
                <c:pt idx="66">
                  <c:v>149.42725229345047</c:v>
                </c:pt>
                <c:pt idx="67">
                  <c:v>134.01638852078133</c:v>
                </c:pt>
                <c:pt idx="68">
                  <c:v>120.37170115255284</c:v>
                </c:pt>
                <c:pt idx="69">
                  <c:v>109.19708087413042</c:v>
                </c:pt>
                <c:pt idx="70">
                  <c:v>100.81373875830374</c:v>
                </c:pt>
                <c:pt idx="71">
                  <c:v>95.231004538499292</c:v>
                </c:pt>
                <c:pt idx="72">
                  <c:v>92.262055053656155</c:v>
                </c:pt>
                <c:pt idx="73">
                  <c:v>91.642786225395241</c:v>
                </c:pt>
                <c:pt idx="74">
                  <c:v>93.120860385504216</c:v>
                </c:pt>
                <c:pt idx="75">
                  <c:v>96.497744153538846</c:v>
                </c:pt>
                <c:pt idx="76">
                  <c:v>101.6221451434718</c:v>
                </c:pt>
                <c:pt idx="77">
                  <c:v>108.34447630461109</c:v>
                </c:pt>
                <c:pt idx="78">
                  <c:v>116.44839952438686</c:v>
                </c:pt>
                <c:pt idx="79">
                  <c:v>125.57896548808439</c:v>
                </c:pt>
                <c:pt idx="80">
                  <c:v>135.18904029142462</c:v>
                </c:pt>
                <c:pt idx="81">
                  <c:v>144.52619548435558</c:v>
                </c:pt>
                <c:pt idx="82">
                  <c:v>152.67834653739226</c:v>
                </c:pt>
                <c:pt idx="83">
                  <c:v>158.68495971001141</c:v>
                </c:pt>
                <c:pt idx="84">
                  <c:v>161.70105194764645</c:v>
                </c:pt>
                <c:pt idx="85">
                  <c:v>161.17821658740215</c:v>
                </c:pt>
                <c:pt idx="86">
                  <c:v>157.01034786868857</c:v>
                </c:pt>
                <c:pt idx="87">
                  <c:v>149.5922733267638</c:v>
                </c:pt>
                <c:pt idx="88">
                  <c:v>139.76190084637412</c:v>
                </c:pt>
                <c:pt idx="89">
                  <c:v>128.63468398505094</c:v>
                </c:pt>
                <c:pt idx="90">
                  <c:v>117.37744828484</c:v>
                </c:pt>
                <c:pt idx="91">
                  <c:v>106.98924293920768</c:v>
                </c:pt>
                <c:pt idx="92">
                  <c:v>98.150343802812046</c:v>
                </c:pt>
                <c:pt idx="93">
                  <c:v>91.170982288758651</c:v>
                </c:pt>
                <c:pt idx="94">
                  <c:v>86.033906380189052</c:v>
                </c:pt>
                <c:pt idx="95">
                  <c:v>82.496500954863009</c:v>
                </c:pt>
                <c:pt idx="96">
                  <c:v>80.208724220699523</c:v>
                </c:pt>
                <c:pt idx="97">
                  <c:v>78.811627110826336</c:v>
                </c:pt>
                <c:pt idx="98">
                  <c:v>77.999095915807388</c:v>
                </c:pt>
                <c:pt idx="99">
                  <c:v>77.542726587501676</c:v>
                </c:pt>
                <c:pt idx="100">
                  <c:v>77.290188893377689</c:v>
                </c:pt>
                <c:pt idx="101">
                  <c:v>77.150067240089825</c:v>
                </c:pt>
                <c:pt idx="102">
                  <c:v>77.073520581440619</c:v>
                </c:pt>
                <c:pt idx="103">
                  <c:v>77.038621383954478</c:v>
                </c:pt>
                <c:pt idx="104">
                  <c:v>77.039363006482105</c:v>
                </c:pt>
                <c:pt idx="105">
                  <c:v>77.079014036173845</c:v>
                </c:pt>
                <c:pt idx="106">
                  <c:v>77.166609374398433</c:v>
                </c:pt>
                <c:pt idx="107">
                  <c:v>77.31533879624638</c:v>
                </c:pt>
                <c:pt idx="108">
                  <c:v>77.54190190337998</c:v>
                </c:pt>
                <c:pt idx="109">
                  <c:v>77.866233570339162</c:v>
                </c:pt>
                <c:pt idx="110">
                  <c:v>78.311248241363572</c:v>
                </c:pt>
                <c:pt idx="111">
                  <c:v>78.902396132429416</c:v>
                </c:pt>
                <c:pt idx="112">
                  <c:v>79.666899479055317</c:v>
                </c:pt>
                <c:pt idx="113">
                  <c:v>80.632573264474686</c:v>
                </c:pt>
                <c:pt idx="114">
                  <c:v>81.826151946550382</c:v>
                </c:pt>
                <c:pt idx="115">
                  <c:v>83.271051005146987</c:v>
                </c:pt>
                <c:pt idx="116">
                  <c:v>84.984495277280971</c:v>
                </c:pt>
                <c:pt idx="117">
                  <c:v>86.973955123174676</c:v>
                </c:pt>
                <c:pt idx="118">
                  <c:v>89.232869179782369</c:v>
                </c:pt>
                <c:pt idx="119">
                  <c:v>91.735738232415542</c:v>
                </c:pt>
                <c:pt idx="120">
                  <c:v>94.432897892669757</c:v>
                </c:pt>
                <c:pt idx="121">
                  <c:v>97.245652727484611</c:v>
                </c:pt>
                <c:pt idx="122">
                  <c:v>100.06295753366726</c:v>
                </c:pt>
                <c:pt idx="123">
                  <c:v>102.74133387497862</c:v>
                </c:pt>
                <c:pt idx="124">
                  <c:v>105.10996043141488</c:v>
                </c:pt>
                <c:pt idx="125">
                  <c:v>106.98255185011068</c:v>
                </c:pt>
                <c:pt idx="126">
                  <c:v>108.17648976522837</c:v>
                </c:pt>
                <c:pt idx="127">
                  <c:v>108.53770296303027</c:v>
                </c:pt>
                <c:pt idx="128">
                  <c:v>107.96743819504907</c:v>
                </c:pt>
                <c:pt idx="129">
                  <c:v>106.44514175423501</c:v>
                </c:pt>
                <c:pt idx="130">
                  <c:v>104.04114012000178</c:v>
                </c:pt>
                <c:pt idx="131">
                  <c:v>100.91430738529483</c:v>
                </c:pt>
                <c:pt idx="132">
                  <c:v>97.293344223165505</c:v>
                </c:pt>
                <c:pt idx="133">
                  <c:v>93.444704037583705</c:v>
                </c:pt>
                <c:pt idx="134">
                  <c:v>89.634053195479098</c:v>
                </c:pt>
                <c:pt idx="135">
                  <c:v>86.089986015167156</c:v>
                </c:pt>
                <c:pt idx="136">
                  <c:v>82.977824300441341</c:v>
                </c:pt>
                <c:pt idx="137">
                  <c:v>80.388097904800873</c:v>
                </c:pt>
                <c:pt idx="138">
                  <c:v>78.34001061533759</c:v>
                </c:pt>
                <c:pt idx="139">
                  <c:v>76.796421104365578</c:v>
                </c:pt>
                <c:pt idx="140">
                  <c:v>75.684788159498325</c:v>
                </c:pt>
                <c:pt idx="141">
                  <c:v>74.918493779580032</c:v>
                </c:pt>
                <c:pt idx="142">
                  <c:v>74.414501855765991</c:v>
                </c:pt>
                <c:pt idx="143">
                  <c:v>74.105511433688278</c:v>
                </c:pt>
                <c:pt idx="144">
                  <c:v>73.946706672172738</c:v>
                </c:pt>
                <c:pt idx="145">
                  <c:v>73.918319217470312</c:v>
                </c:pt>
                <c:pt idx="146">
                  <c:v>74.025379573567974</c:v>
                </c:pt>
                <c:pt idx="147">
                  <c:v>74.295478299394873</c:v>
                </c:pt>
                <c:pt idx="148">
                  <c:v>74.774510694312497</c:v>
                </c:pt>
                <c:pt idx="149">
                  <c:v>75.519697320993146</c:v>
                </c:pt>
                <c:pt idx="150">
                  <c:v>76.589035048615983</c:v>
                </c:pt>
                <c:pt idx="151">
                  <c:v>78.026952977095178</c:v>
                </c:pt>
                <c:pt idx="152">
                  <c:v>79.847294136513128</c:v>
                </c:pt>
                <c:pt idx="153">
                  <c:v>82.016481503324073</c:v>
                </c:pt>
                <c:pt idx="154">
                  <c:v>84.441229092267335</c:v>
                </c:pt>
                <c:pt idx="155">
                  <c:v>86.965659093965044</c:v>
                </c:pt>
                <c:pt idx="156">
                  <c:v>89.381570266868366</c:v>
                </c:pt>
                <c:pt idx="157">
                  <c:v>91.452753184849286</c:v>
                </c:pt>
                <c:pt idx="158">
                  <c:v>92.950265151131447</c:v>
                </c:pt>
                <c:pt idx="159">
                  <c:v>93.69171236210687</c:v>
                </c:pt>
                <c:pt idx="160">
                  <c:v>93.575326225170329</c:v>
                </c:pt>
                <c:pt idx="161">
                  <c:v>92.600061372670609</c:v>
                </c:pt>
                <c:pt idx="162">
                  <c:v>90.866239482160793</c:v>
                </c:pt>
                <c:pt idx="163">
                  <c:v>88.556450281679275</c:v>
                </c:pt>
                <c:pt idx="164">
                  <c:v>85.901746226231595</c:v>
                </c:pt>
                <c:pt idx="165">
                  <c:v>83.14180398737642</c:v>
                </c:pt>
                <c:pt idx="166">
                  <c:v>80.488531698682323</c:v>
                </c:pt>
                <c:pt idx="167">
                  <c:v>78.100550841997403</c:v>
                </c:pt>
                <c:pt idx="168">
                  <c:v>76.072085776090532</c:v>
                </c:pt>
                <c:pt idx="169">
                  <c:v>74.435578884029823</c:v>
                </c:pt>
                <c:pt idx="170">
                  <c:v>73.174192135324873</c:v>
                </c:pt>
                <c:pt idx="171">
                  <c:v>72.23899149443919</c:v>
                </c:pt>
                <c:pt idx="172">
                  <c:v>71.565999278798273</c:v>
                </c:pt>
                <c:pt idx="173">
                  <c:v>71.089833801164957</c:v>
                </c:pt>
                <c:pt idx="174">
                  <c:v>70.752535394712822</c:v>
                </c:pt>
                <c:pt idx="175">
                  <c:v>70.507750675423566</c:v>
                </c:pt>
                <c:pt idx="176">
                  <c:v>70.321383494692753</c:v>
                </c:pt>
                <c:pt idx="177">
                  <c:v>70.170110803777533</c:v>
                </c:pt>
                <c:pt idx="178">
                  <c:v>70.038993210907236</c:v>
                </c:pt>
                <c:pt idx="179">
                  <c:v>69.919027928741244</c:v>
                </c:pt>
                <c:pt idx="180">
                  <c:v>69.805093773522415</c:v>
                </c:pt>
                <c:pt idx="181">
                  <c:v>69.694433626719217</c:v>
                </c:pt>
                <c:pt idx="182">
                  <c:v>69.585639004231737</c:v>
                </c:pt>
                <c:pt idx="183">
                  <c:v>69.478024551598097</c:v>
                </c:pt>
                <c:pt idx="184">
                  <c:v>69.371269967964309</c:v>
                </c:pt>
                <c:pt idx="185">
                  <c:v>69.26522838053674</c:v>
                </c:pt>
                <c:pt idx="186">
                  <c:v>69.159830138507033</c:v>
                </c:pt>
                <c:pt idx="187">
                  <c:v>69.055037442490757</c:v>
                </c:pt>
                <c:pt idx="188">
                  <c:v>68.950824288570303</c:v>
                </c:pt>
                <c:pt idx="189">
                  <c:v>68.847168236154317</c:v>
                </c:pt>
                <c:pt idx="190">
                  <c:v>68.744047361542414</c:v>
                </c:pt>
                <c:pt idx="191">
                  <c:v>68.641439340780011</c:v>
                </c:pt>
                <c:pt idx="192">
                  <c:v>68.539321340465008</c:v>
                </c:pt>
                <c:pt idx="193">
                  <c:v>68.437670179452923</c:v>
                </c:pt>
                <c:pt idx="194">
                  <c:v>68.33646255680074</c:v>
                </c:pt>
                <c:pt idx="195">
                  <c:v>68.235675273852848</c:v>
                </c:pt>
                <c:pt idx="196">
                  <c:v>68.135285428244387</c:v>
                </c:pt>
                <c:pt idx="197">
                  <c:v>68.035270575295215</c:v>
                </c:pt>
                <c:pt idx="198">
                  <c:v>67.935608858141165</c:v>
                </c:pt>
                <c:pt idx="199">
                  <c:v>67.836279109691603</c:v>
                </c:pt>
                <c:pt idx="200">
                  <c:v>67.737260929858266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81.045310091406449</c:v>
                </c:pt>
                <c:pt idx="7">
                  <c:v>81.155850096946438</c:v>
                </c:pt>
                <c:pt idx="8">
                  <c:v>81.266098227535281</c:v>
                </c:pt>
                <c:pt idx="9">
                  <c:v>81.375982400754552</c:v>
                </c:pt>
                <c:pt idx="10">
                  <c:v>81.485420270316112</c:v>
                </c:pt>
                <c:pt idx="11">
                  <c:v>81.594318145151135</c:v>
                </c:pt>
                <c:pt idx="12">
                  <c:v>81.702569845660619</c:v>
                </c:pt>
                <c:pt idx="13">
                  <c:v>81.810055504620152</c:v>
                </c:pt>
                <c:pt idx="14">
                  <c:v>81.916640323660474</c:v>
                </c:pt>
                <c:pt idx="15">
                  <c:v>82.022173300335368</c:v>
                </c:pt>
                <c:pt idx="16">
                  <c:v>82.126485945579859</c:v>
                </c:pt>
                <c:pt idx="17">
                  <c:v>82.22939101688273</c:v>
                </c:pt>
                <c:pt idx="18">
                  <c:v>82.330681298730624</c:v>
                </c:pt>
                <c:pt idx="19">
                  <c:v>82.43012846877744</c:v>
                </c:pt>
                <c:pt idx="20">
                  <c:v>82.527482095629153</c:v>
                </c:pt>
                <c:pt idx="21">
                  <c:v>82.622468821920748</c:v>
                </c:pt>
                <c:pt idx="22">
                  <c:v>82.714791794207713</c:v>
                </c:pt>
                <c:pt idx="23">
                  <c:v>82.804130408699805</c:v>
                </c:pt>
                <c:pt idx="24">
                  <c:v>82.890140448507395</c:v>
                </c:pt>
                <c:pt idx="25">
                  <c:v>82.972454693195971</c:v>
                </c:pt>
                <c:pt idx="26">
                  <c:v>83.050684084271268</c:v>
                </c:pt>
                <c:pt idx="27">
                  <c:v>83.124419529858642</c:v>
                </c:pt>
                <c:pt idx="28">
                  <c:v>83.193234427330964</c:v>
                </c:pt>
                <c:pt idx="29">
                  <c:v>83.256687973010045</c:v>
                </c:pt>
                <c:pt idx="30">
                  <c:v>83.31432931242</c:v>
                </c:pt>
                <c:pt idx="31">
                  <c:v>83.365702562195224</c:v>
                </c:pt>
                <c:pt idx="32">
                  <c:v>83.410352705259768</c:v>
                </c:pt>
                <c:pt idx="33">
                  <c:v>83.447832324381451</c:v>
                </c:pt>
                <c:pt idx="34">
                  <c:v>83.477709096370049</c:v>
                </c:pt>
                <c:pt idx="35">
                  <c:v>83.499573921478031</c:v>
                </c:pt>
                <c:pt idx="36">
                  <c:v>83.513049512232712</c:v>
                </c:pt>
                <c:pt idx="37">
                  <c:v>83.517799216045958</c:v>
                </c:pt>
                <c:pt idx="38">
                  <c:v>83.513535800266922</c:v>
                </c:pt>
                <c:pt idx="39">
                  <c:v>83.500029891088801</c:v>
                </c:pt>
                <c:pt idx="40">
                  <c:v>83.477117733215636</c:v>
                </c:pt>
                <c:pt idx="41">
                  <c:v>83.444707929416126</c:v>
                </c:pt>
                <c:pt idx="42">
                  <c:v>83.402786831143558</c:v>
                </c:pt>
                <c:pt idx="43">
                  <c:v>83.351422285019197</c:v>
                </c:pt>
                <c:pt idx="44">
                  <c:v>83.29076549509692</c:v>
                </c:pt>
                <c:pt idx="45">
                  <c:v>83.221050835352059</c:v>
                </c:pt>
                <c:pt idx="46">
                  <c:v>83.142593536619984</c:v>
                </c:pt>
                <c:pt idx="47">
                  <c:v>83.055785271321781</c:v>
                </c:pt>
                <c:pt idx="48">
                  <c:v>82.961087760575055</c:v>
                </c:pt>
                <c:pt idx="49">
                  <c:v>82.859024623998565</c:v>
                </c:pt>
                <c:pt idx="50">
                  <c:v>82.750171775308004</c:v>
                </c:pt>
                <c:pt idx="51">
                  <c:v>82.63514673043413</c:v>
                </c:pt>
                <c:pt idx="52">
                  <c:v>82.51459723498057</c:v>
                </c:pt>
                <c:pt idx="53">
                  <c:v>82.389189632235514</c:v>
                </c:pt>
                <c:pt idx="54">
                  <c:v>82.25959738192752</c:v>
                </c:pt>
                <c:pt idx="55">
                  <c:v>82.126490105955369</c:v>
                </c:pt>
                <c:pt idx="56">
                  <c:v>81.990523484708561</c:v>
                </c:pt>
                <c:pt idx="57">
                  <c:v>81.8523302617849</c:v>
                </c:pt>
                <c:pt idx="58">
                  <c:v>81.712512541864072</c:v>
                </c:pt>
                <c:pt idx="59">
                  <c:v>81.571635492013982</c:v>
                </c:pt>
                <c:pt idx="60">
                  <c:v>81.430222485895811</c:v>
                </c:pt>
                <c:pt idx="61">
                  <c:v>81.288751667238145</c:v>
                </c:pt>
                <c:pt idx="62">
                  <c:v>81.147653856345599</c:v>
                </c:pt>
                <c:pt idx="63">
                  <c:v>81.007311682793855</c:v>
                </c:pt>
                <c:pt idx="64">
                  <c:v>80.868059799176805</c:v>
                </c:pt>
                <c:pt idx="65">
                  <c:v>80.730186014194416</c:v>
                </c:pt>
                <c:pt idx="66">
                  <c:v>80.593933177194458</c:v>
                </c:pt>
                <c:pt idx="67">
                  <c:v>80.459501648762668</c:v>
                </c:pt>
                <c:pt idx="68">
                  <c:v>80.327052201167788</c:v>
                </c:pt>
                <c:pt idx="69">
                  <c:v>80.196709206480492</c:v>
                </c:pt>
                <c:pt idx="70">
                  <c:v>80.068563987226142</c:v>
                </c:pt>
                <c:pt idx="71">
                  <c:v>79.942678222965839</c:v>
                </c:pt>
                <c:pt idx="72">
                  <c:v>79.819087324981567</c:v>
                </c:pt>
                <c:pt idx="73">
                  <c:v>79.697803709325242</c:v>
                </c:pt>
                <c:pt idx="74">
                  <c:v>79.578819915206495</c:v>
                </c:pt>
                <c:pt idx="75">
                  <c:v>79.462111530625251</c:v>
                </c:pt>
                <c:pt idx="76">
                  <c:v>79.347639900082228</c:v>
                </c:pt>
                <c:pt idx="77">
                  <c:v>79.235354600073222</c:v>
                </c:pt>
                <c:pt idx="78">
                  <c:v>79.125195676949659</c:v>
                </c:pt>
                <c:pt idx="79">
                  <c:v>79.017095648753738</c:v>
                </c:pt>
                <c:pt idx="80">
                  <c:v>78.910981278003248</c:v>
                </c:pt>
                <c:pt idx="81">
                  <c:v>78.806775126320602</c:v>
                </c:pt>
                <c:pt idx="82">
                  <c:v>78.704396904499944</c:v>
                </c:pt>
                <c:pt idx="83">
                  <c:v>78.60376463329321</c:v>
                </c:pt>
                <c:pt idx="84">
                  <c:v>78.504795631070422</c:v>
                </c:pt>
                <c:pt idx="85">
                  <c:v>78.407407344748364</c:v>
                </c:pt>
                <c:pt idx="86">
                  <c:v>78.311518040136249</c:v>
                </c:pt>
                <c:pt idx="87">
                  <c:v>78.217047367248369</c:v>
                </c:pt>
                <c:pt idx="88">
                  <c:v>78.123916815287828</c:v>
                </c:pt>
                <c:pt idx="89">
                  <c:v>78.032050071000754</c:v>
                </c:pt>
                <c:pt idx="90">
                  <c:v>77.941373293005014</c:v>
                </c:pt>
                <c:pt idx="91">
                  <c:v>77.851815313562838</c:v>
                </c:pt>
                <c:pt idx="92">
                  <c:v>77.763307778137204</c:v>
                </c:pt>
                <c:pt idx="93">
                  <c:v>77.675785231970366</c:v>
                </c:pt>
                <c:pt idx="94">
                  <c:v>77.58918516187606</c:v>
                </c:pt>
                <c:pt idx="95">
                  <c:v>77.503448000452124</c:v>
                </c:pt>
                <c:pt idx="96">
                  <c:v>77.418517099009961</c:v>
                </c:pt>
                <c:pt idx="97">
                  <c:v>77.334338674681263</c:v>
                </c:pt>
                <c:pt idx="98">
                  <c:v>77.25086173640392</c:v>
                </c:pt>
                <c:pt idx="99">
                  <c:v>77.168037993804376</c:v>
                </c:pt>
                <c:pt idx="100">
                  <c:v>77.0858217523799</c:v>
                </c:pt>
                <c:pt idx="101">
                  <c:v>77.00416979783877</c:v>
                </c:pt>
                <c:pt idx="102">
                  <c:v>76.923041271970391</c:v>
                </c:pt>
                <c:pt idx="103">
                  <c:v>76.842397541990266</c:v>
                </c:pt>
                <c:pt idx="104">
                  <c:v>76.762202064927806</c:v>
                </c:pt>
                <c:pt idx="105">
                  <c:v>76.68242024829506</c:v>
                </c:pt>
                <c:pt idx="106">
                  <c:v>76.603019307986273</c:v>
                </c:pt>
                <c:pt idx="107">
                  <c:v>76.523968124106872</c:v>
                </c:pt>
                <c:pt idx="108">
                  <c:v>76.445237095213528</c:v>
                </c:pt>
                <c:pt idx="109">
                  <c:v>76.366797991259148</c:v>
                </c:pt>
                <c:pt idx="110">
                  <c:v>76.288623805376574</c:v>
                </c:pt>
                <c:pt idx="111">
                  <c:v>76.210688604499097</c:v>
                </c:pt>
                <c:pt idx="112">
                  <c:v>76.132967378703654</c:v>
                </c:pt>
                <c:pt idx="113">
                  <c:v>76.055435889071319</c:v>
                </c:pt>
                <c:pt idx="114">
                  <c:v>75.978070513790144</c:v>
                </c:pt>
                <c:pt idx="115">
                  <c:v>75.900848092176972</c:v>
                </c:pt>
                <c:pt idx="116">
                  <c:v>75.823745766267777</c:v>
                </c:pt>
                <c:pt idx="117">
                  <c:v>75.74674081962236</c:v>
                </c:pt>
                <c:pt idx="118">
                  <c:v>75.669810513010646</c:v>
                </c:pt>
                <c:pt idx="119">
                  <c:v>75.592931916697296</c:v>
                </c:pt>
                <c:pt idx="120">
                  <c:v>75.516081739122384</c:v>
                </c:pt>
                <c:pt idx="121">
                  <c:v>75.43923615189216</c:v>
                </c:pt>
                <c:pt idx="122">
                  <c:v>75.362370611152258</c:v>
                </c:pt>
                <c:pt idx="123">
                  <c:v>75.285459675619265</c:v>
                </c:pt>
                <c:pt idx="124">
                  <c:v>75.208476821804737</c:v>
                </c:pt>
                <c:pt idx="125">
                  <c:v>75.131394257281627</c:v>
                </c:pt>
                <c:pt idx="126">
                  <c:v>75.054182733227606</c:v>
                </c:pt>
                <c:pt idx="127">
                  <c:v>74.976811357934949</c:v>
                </c:pt>
                <c:pt idx="128">
                  <c:v>74.899247413512555</c:v>
                </c:pt>
                <c:pt idx="129">
                  <c:v>74.821456178622356</c:v>
                </c:pt>
                <c:pt idx="130">
                  <c:v>74.743400760794458</c:v>
                </c:pt>
                <c:pt idx="131">
                  <c:v>74.665041942647704</c:v>
                </c:pt>
                <c:pt idx="132">
                  <c:v>74.586338047200357</c:v>
                </c:pt>
                <c:pt idx="133">
                  <c:v>74.507244828370702</c:v>
                </c:pt>
                <c:pt idx="134">
                  <c:v>74.427715393721812</c:v>
                </c:pt>
                <c:pt idx="135">
                  <c:v>74.347700167456168</c:v>
                </c:pt>
                <c:pt idx="136">
                  <c:v>74.267146902576499</c:v>
                </c:pt>
                <c:pt idx="137">
                  <c:v>74.186000751927537</c:v>
                </c:pt>
                <c:pt idx="138">
                  <c:v>74.104204408449775</c:v>
                </c:pt>
                <c:pt idx="139">
                  <c:v>74.02169832530852</c:v>
                </c:pt>
                <c:pt idx="140">
                  <c:v>73.938421026508863</c:v>
                </c:pt>
                <c:pt idx="141">
                  <c:v>73.854309518040225</c:v>
                </c:pt>
                <c:pt idx="142">
                  <c:v>73.769299808392176</c:v>
                </c:pt>
                <c:pt idx="143">
                  <c:v>73.683327545318519</c:v>
                </c:pt>
                <c:pt idx="144">
                  <c:v>73.59632877289269</c:v>
                </c:pt>
                <c:pt idx="145">
                  <c:v>73.508240809115748</c:v>
                </c:pt>
                <c:pt idx="146">
                  <c:v>73.419003239580903</c:v>
                </c:pt>
                <c:pt idx="147">
                  <c:v>73.328559017010136</c:v>
                </c:pt>
                <c:pt idx="148">
                  <c:v>73.236855649989607</c:v>
                </c:pt>
                <c:pt idx="149">
                  <c:v>73.143846457181439</c:v>
                </c:pt>
                <c:pt idx="150">
                  <c:v>73.049491856035047</c:v>
                </c:pt>
                <c:pt idx="151">
                  <c:v>72.953760648028265</c:v>
                </c:pt>
                <c:pt idx="152">
                  <c:v>72.856631256304468</c:v>
                </c:pt>
                <c:pt idx="153">
                  <c:v>72.758092866861091</c:v>
                </c:pt>
                <c:pt idx="154">
                  <c:v>72.658146421829258</c:v>
                </c:pt>
                <c:pt idx="155">
                  <c:v>72.556805413440856</c:v>
                </c:pt>
                <c:pt idx="156">
                  <c:v>72.45409643045528</c:v>
                </c:pt>
                <c:pt idx="157">
                  <c:v>72.350059415348937</c:v>
                </c:pt>
                <c:pt idx="158">
                  <c:v>72.24474760040934</c:v>
                </c:pt>
                <c:pt idx="159">
                  <c:v>72.138227103665145</c:v>
                </c:pt>
                <c:pt idx="160">
                  <c:v>72.030576180635819</c:v>
                </c:pt>
                <c:pt idx="161">
                  <c:v>71.921884144232166</c:v>
                </c:pt>
                <c:pt idx="162">
                  <c:v>71.812249981607692</c:v>
                </c:pt>
                <c:pt idx="163">
                  <c:v>71.701780712085053</c:v>
                </c:pt>
                <c:pt idx="164">
                  <c:v>71.590589543250815</c:v>
                </c:pt>
                <c:pt idx="165">
                  <c:v>71.478793891890746</c:v>
                </c:pt>
                <c:pt idx="166">
                  <c:v>71.366513341907591</c:v>
                </c:pt>
                <c:pt idx="167">
                  <c:v>71.253867612376382</c:v>
                </c:pt>
                <c:pt idx="168">
                  <c:v>71.14097460552577</c:v>
                </c:pt>
                <c:pt idx="169">
                  <c:v>71.027948597144999</c:v>
                </c:pt>
                <c:pt idx="170">
                  <c:v>70.91489862148714</c:v>
                </c:pt>
                <c:pt idx="171">
                  <c:v>70.801927090159907</c:v>
                </c:pt>
                <c:pt idx="172">
                  <c:v>70.689128670849044</c:v>
                </c:pt>
                <c:pt idx="173">
                  <c:v>70.576589438059173</c:v>
                </c:pt>
                <c:pt idx="174">
                  <c:v>70.464386295308401</c:v>
                </c:pt>
                <c:pt idx="175">
                  <c:v>70.35258665709749</c:v>
                </c:pt>
                <c:pt idx="176">
                  <c:v>70.241248369979147</c:v>
                </c:pt>
                <c:pt idx="177">
                  <c:v>70.130419845418828</c:v>
                </c:pt>
                <c:pt idx="178">
                  <c:v>70.020140372885763</c:v>
                </c:pt>
                <c:pt idx="179">
                  <c:v>69.910440579584147</c:v>
                </c:pt>
                <c:pt idx="180">
                  <c:v>69.801343003139422</c:v>
                </c:pt>
                <c:pt idx="181">
                  <c:v>69.692862745028634</c:v>
                </c:pt>
                <c:pt idx="182">
                  <c:v>69.585008175190765</c:v>
                </c:pt>
                <c:pt idx="183">
                  <c:v>69.477781661686691</c:v>
                </c:pt>
                <c:pt idx="184">
                  <c:v>69.371180303148037</c:v>
                </c:pt>
                <c:pt idx="185">
                  <c:v>69.265196645764931</c:v>
                </c:pt>
                <c:pt idx="186">
                  <c:v>69.159819370481429</c:v>
                </c:pt>
                <c:pt idx="187">
                  <c:v>69.055033939721838</c:v>
                </c:pt>
                <c:pt idx="188">
                  <c:v>68.950823196251122</c:v>
                </c:pt>
                <c:pt idx="189">
                  <c:v>68.847167909612466</c:v>
                </c:pt>
                <c:pt idx="190">
                  <c:v>68.744047267965541</c:v>
                </c:pt>
                <c:pt idx="191">
                  <c:v>68.641439315074379</c:v>
                </c:pt>
                <c:pt idx="192">
                  <c:v>68.539321333696265</c:v>
                </c:pt>
                <c:pt idx="193">
                  <c:v>68.437670177744494</c:v>
                </c:pt>
                <c:pt idx="194">
                  <c:v>68.336462556387417</c:v>
                </c:pt>
                <c:pt idx="195">
                  <c:v>68.235675273756996</c:v>
                </c:pt>
                <c:pt idx="196">
                  <c:v>68.135285428223085</c:v>
                </c:pt>
                <c:pt idx="197">
                  <c:v>68.035270575290681</c:v>
                </c:pt>
                <c:pt idx="198">
                  <c:v>67.935608858140242</c:v>
                </c:pt>
                <c:pt idx="199">
                  <c:v>67.836279109691418</c:v>
                </c:pt>
                <c:pt idx="200">
                  <c:v>67.737260929858238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83.881</c:v>
                </c:pt>
                <c:pt idx="1">
                  <c:v>82.713999999999999</c:v>
                </c:pt>
                <c:pt idx="2">
                  <c:v>81.713999999999999</c:v>
                </c:pt>
                <c:pt idx="3">
                  <c:v>82.381</c:v>
                </c:pt>
                <c:pt idx="4">
                  <c:v>80.881</c:v>
                </c:pt>
                <c:pt idx="5">
                  <c:v>81.451999999999998</c:v>
                </c:pt>
                <c:pt idx="6">
                  <c:v>81.143000000000001</c:v>
                </c:pt>
                <c:pt idx="7">
                  <c:v>80.69</c:v>
                </c:pt>
                <c:pt idx="8">
                  <c:v>79.524000000000001</c:v>
                </c:pt>
                <c:pt idx="9">
                  <c:v>79.332999999999998</c:v>
                </c:pt>
                <c:pt idx="10">
                  <c:v>80.024000000000001</c:v>
                </c:pt>
                <c:pt idx="11">
                  <c:v>78.762</c:v>
                </c:pt>
                <c:pt idx="12">
                  <c:v>80.070999999999998</c:v>
                </c:pt>
                <c:pt idx="13">
                  <c:v>78.81</c:v>
                </c:pt>
                <c:pt idx="14">
                  <c:v>80.167000000000002</c:v>
                </c:pt>
                <c:pt idx="15">
                  <c:v>79.475999999999999</c:v>
                </c:pt>
                <c:pt idx="16">
                  <c:v>78.951999999999998</c:v>
                </c:pt>
                <c:pt idx="17">
                  <c:v>78.524000000000001</c:v>
                </c:pt>
                <c:pt idx="18">
                  <c:v>76.786000000000001</c:v>
                </c:pt>
                <c:pt idx="19">
                  <c:v>78.881</c:v>
                </c:pt>
                <c:pt idx="20">
                  <c:v>78.5</c:v>
                </c:pt>
                <c:pt idx="21">
                  <c:v>77.356999999999999</c:v>
                </c:pt>
                <c:pt idx="22">
                  <c:v>77.143000000000001</c:v>
                </c:pt>
                <c:pt idx="23">
                  <c:v>78.024000000000001</c:v>
                </c:pt>
                <c:pt idx="24">
                  <c:v>76.475999999999999</c:v>
                </c:pt>
                <c:pt idx="25">
                  <c:v>77.429000000000002</c:v>
                </c:pt>
                <c:pt idx="26">
                  <c:v>77.262</c:v>
                </c:pt>
                <c:pt idx="27">
                  <c:v>77.594999999999999</c:v>
                </c:pt>
                <c:pt idx="28">
                  <c:v>79</c:v>
                </c:pt>
                <c:pt idx="29">
                  <c:v>77.5</c:v>
                </c:pt>
                <c:pt idx="30">
                  <c:v>77.619</c:v>
                </c:pt>
                <c:pt idx="31">
                  <c:v>79.713999999999999</c:v>
                </c:pt>
                <c:pt idx="32">
                  <c:v>78.643000000000001</c:v>
                </c:pt>
                <c:pt idx="33">
                  <c:v>78.094999999999999</c:v>
                </c:pt>
                <c:pt idx="34">
                  <c:v>77.548000000000002</c:v>
                </c:pt>
                <c:pt idx="35">
                  <c:v>80.213999999999999</c:v>
                </c:pt>
                <c:pt idx="36">
                  <c:v>79.070999999999998</c:v>
                </c:pt>
                <c:pt idx="37">
                  <c:v>79.238</c:v>
                </c:pt>
                <c:pt idx="38">
                  <c:v>76.405000000000001</c:v>
                </c:pt>
                <c:pt idx="39">
                  <c:v>79.475999999999999</c:v>
                </c:pt>
                <c:pt idx="40">
                  <c:v>79.570999999999998</c:v>
                </c:pt>
                <c:pt idx="41">
                  <c:v>79.19</c:v>
                </c:pt>
                <c:pt idx="42">
                  <c:v>82.070999999999998</c:v>
                </c:pt>
                <c:pt idx="43">
                  <c:v>81.951999999999998</c:v>
                </c:pt>
                <c:pt idx="44">
                  <c:v>81.929000000000002</c:v>
                </c:pt>
                <c:pt idx="45">
                  <c:v>80.786000000000001</c:v>
                </c:pt>
                <c:pt idx="46">
                  <c:v>83.594999999999999</c:v>
                </c:pt>
                <c:pt idx="47">
                  <c:v>83.451999999999998</c:v>
                </c:pt>
                <c:pt idx="48">
                  <c:v>83.570999999999998</c:v>
                </c:pt>
                <c:pt idx="49">
                  <c:v>86.81</c:v>
                </c:pt>
                <c:pt idx="50">
                  <c:v>88.762</c:v>
                </c:pt>
                <c:pt idx="51">
                  <c:v>91.524000000000001</c:v>
                </c:pt>
                <c:pt idx="52">
                  <c:v>98.143000000000001</c:v>
                </c:pt>
                <c:pt idx="53">
                  <c:v>106.238</c:v>
                </c:pt>
                <c:pt idx="54">
                  <c:v>114.881</c:v>
                </c:pt>
                <c:pt idx="55">
                  <c:v>128.071</c:v>
                </c:pt>
                <c:pt idx="56">
                  <c:v>141.405</c:v>
                </c:pt>
                <c:pt idx="57">
                  <c:v>152.881</c:v>
                </c:pt>
                <c:pt idx="58">
                  <c:v>159.143</c:v>
                </c:pt>
                <c:pt idx="59">
                  <c:v>164.738</c:v>
                </c:pt>
                <c:pt idx="60">
                  <c:v>165.5</c:v>
                </c:pt>
                <c:pt idx="61">
                  <c:v>163</c:v>
                </c:pt>
                <c:pt idx="62">
                  <c:v>160.024</c:v>
                </c:pt>
                <c:pt idx="63">
                  <c:v>154.667</c:v>
                </c:pt>
                <c:pt idx="64">
                  <c:v>151.595</c:v>
                </c:pt>
                <c:pt idx="65">
                  <c:v>149.524</c:v>
                </c:pt>
                <c:pt idx="66">
                  <c:v>141.333</c:v>
                </c:pt>
                <c:pt idx="67">
                  <c:v>131.762</c:v>
                </c:pt>
                <c:pt idx="68">
                  <c:v>117.881</c:v>
                </c:pt>
                <c:pt idx="69">
                  <c:v>101.143</c:v>
                </c:pt>
                <c:pt idx="70">
                  <c:v>87.070999999999998</c:v>
                </c:pt>
                <c:pt idx="71">
                  <c:v>78.594999999999999</c:v>
                </c:pt>
                <c:pt idx="72">
                  <c:v>74.048000000000002</c:v>
                </c:pt>
                <c:pt idx="73">
                  <c:v>76.19</c:v>
                </c:pt>
                <c:pt idx="74">
                  <c:v>77.238</c:v>
                </c:pt>
                <c:pt idx="75">
                  <c:v>78.094999999999999</c:v>
                </c:pt>
                <c:pt idx="76">
                  <c:v>80.31</c:v>
                </c:pt>
                <c:pt idx="77">
                  <c:v>85.238</c:v>
                </c:pt>
                <c:pt idx="78">
                  <c:v>91.738</c:v>
                </c:pt>
                <c:pt idx="79">
                  <c:v>99.238</c:v>
                </c:pt>
                <c:pt idx="80">
                  <c:v>109.476</c:v>
                </c:pt>
                <c:pt idx="81">
                  <c:v>119</c:v>
                </c:pt>
                <c:pt idx="82">
                  <c:v>123.738</c:v>
                </c:pt>
                <c:pt idx="83">
                  <c:v>126.571</c:v>
                </c:pt>
                <c:pt idx="84">
                  <c:v>127.5</c:v>
                </c:pt>
                <c:pt idx="85">
                  <c:v>125.214</c:v>
                </c:pt>
                <c:pt idx="86">
                  <c:v>124.738</c:v>
                </c:pt>
                <c:pt idx="87">
                  <c:v>122.071</c:v>
                </c:pt>
                <c:pt idx="88">
                  <c:v>122.262</c:v>
                </c:pt>
                <c:pt idx="89">
                  <c:v>122.095</c:v>
                </c:pt>
                <c:pt idx="90">
                  <c:v>119.81</c:v>
                </c:pt>
                <c:pt idx="91">
                  <c:v>113.619</c:v>
                </c:pt>
                <c:pt idx="92">
                  <c:v>101.952</c:v>
                </c:pt>
                <c:pt idx="93">
                  <c:v>87.213999999999999</c:v>
                </c:pt>
                <c:pt idx="94">
                  <c:v>76</c:v>
                </c:pt>
                <c:pt idx="95">
                  <c:v>70.951999999999998</c:v>
                </c:pt>
                <c:pt idx="96">
                  <c:v>71.094999999999999</c:v>
                </c:pt>
                <c:pt idx="97">
                  <c:v>70.69</c:v>
                </c:pt>
                <c:pt idx="98">
                  <c:v>72.570999999999998</c:v>
                </c:pt>
                <c:pt idx="99">
                  <c:v>72.643000000000001</c:v>
                </c:pt>
                <c:pt idx="100">
                  <c:v>73.356999999999999</c:v>
                </c:pt>
                <c:pt idx="101">
                  <c:v>72.856999999999999</c:v>
                </c:pt>
                <c:pt idx="102">
                  <c:v>74.619</c:v>
                </c:pt>
                <c:pt idx="103">
                  <c:v>75.356999999999999</c:v>
                </c:pt>
                <c:pt idx="104">
                  <c:v>73.786000000000001</c:v>
                </c:pt>
                <c:pt idx="105">
                  <c:v>75.024000000000001</c:v>
                </c:pt>
                <c:pt idx="106">
                  <c:v>74.381</c:v>
                </c:pt>
                <c:pt idx="107">
                  <c:v>74.951999999999998</c:v>
                </c:pt>
                <c:pt idx="108">
                  <c:v>77.213999999999999</c:v>
                </c:pt>
                <c:pt idx="109">
                  <c:v>75.332999999999998</c:v>
                </c:pt>
                <c:pt idx="110">
                  <c:v>74.286000000000001</c:v>
                </c:pt>
                <c:pt idx="111">
                  <c:v>76.048000000000002</c:v>
                </c:pt>
                <c:pt idx="112">
                  <c:v>74.856999999999999</c:v>
                </c:pt>
                <c:pt idx="113">
                  <c:v>76.832999999999998</c:v>
                </c:pt>
                <c:pt idx="114">
                  <c:v>78</c:v>
                </c:pt>
                <c:pt idx="115">
                  <c:v>79.070999999999998</c:v>
                </c:pt>
                <c:pt idx="116">
                  <c:v>83.213999999999999</c:v>
                </c:pt>
                <c:pt idx="117">
                  <c:v>86.929000000000002</c:v>
                </c:pt>
                <c:pt idx="118">
                  <c:v>89.451999999999998</c:v>
                </c:pt>
                <c:pt idx="119">
                  <c:v>95.5</c:v>
                </c:pt>
                <c:pt idx="120">
                  <c:v>103.833</c:v>
                </c:pt>
                <c:pt idx="121">
                  <c:v>111.119</c:v>
                </c:pt>
                <c:pt idx="122">
                  <c:v>115.238</c:v>
                </c:pt>
                <c:pt idx="123">
                  <c:v>122.667</c:v>
                </c:pt>
                <c:pt idx="124">
                  <c:v>125.929</c:v>
                </c:pt>
                <c:pt idx="125">
                  <c:v>128.548</c:v>
                </c:pt>
                <c:pt idx="126">
                  <c:v>131.143</c:v>
                </c:pt>
                <c:pt idx="127">
                  <c:v>132.31</c:v>
                </c:pt>
                <c:pt idx="128">
                  <c:v>131.976</c:v>
                </c:pt>
                <c:pt idx="129">
                  <c:v>132.833</c:v>
                </c:pt>
                <c:pt idx="130">
                  <c:v>131.762</c:v>
                </c:pt>
                <c:pt idx="131">
                  <c:v>131.595</c:v>
                </c:pt>
                <c:pt idx="132">
                  <c:v>130.976</c:v>
                </c:pt>
                <c:pt idx="133">
                  <c:v>127.524</c:v>
                </c:pt>
                <c:pt idx="134">
                  <c:v>122.167</c:v>
                </c:pt>
                <c:pt idx="135">
                  <c:v>116.19</c:v>
                </c:pt>
                <c:pt idx="136">
                  <c:v>106.476</c:v>
                </c:pt>
                <c:pt idx="137">
                  <c:v>97.024000000000001</c:v>
                </c:pt>
                <c:pt idx="138">
                  <c:v>87.786000000000001</c:v>
                </c:pt>
                <c:pt idx="139">
                  <c:v>79</c:v>
                </c:pt>
                <c:pt idx="140">
                  <c:v>72.213999999999999</c:v>
                </c:pt>
                <c:pt idx="141">
                  <c:v>70.262</c:v>
                </c:pt>
                <c:pt idx="142">
                  <c:v>67.524000000000001</c:v>
                </c:pt>
                <c:pt idx="143">
                  <c:v>67.356999999999999</c:v>
                </c:pt>
                <c:pt idx="144">
                  <c:v>69.19</c:v>
                </c:pt>
                <c:pt idx="145">
                  <c:v>68.143000000000001</c:v>
                </c:pt>
                <c:pt idx="146">
                  <c:v>70.381</c:v>
                </c:pt>
                <c:pt idx="147">
                  <c:v>70.381</c:v>
                </c:pt>
                <c:pt idx="148">
                  <c:v>72</c:v>
                </c:pt>
                <c:pt idx="149">
                  <c:v>74.905000000000001</c:v>
                </c:pt>
                <c:pt idx="150">
                  <c:v>79.167000000000002</c:v>
                </c:pt>
                <c:pt idx="151">
                  <c:v>82.643000000000001</c:v>
                </c:pt>
                <c:pt idx="152">
                  <c:v>91.475999999999999</c:v>
                </c:pt>
                <c:pt idx="153">
                  <c:v>95.094999999999999</c:v>
                </c:pt>
                <c:pt idx="154">
                  <c:v>98.19</c:v>
                </c:pt>
                <c:pt idx="155">
                  <c:v>102.19</c:v>
                </c:pt>
                <c:pt idx="156">
                  <c:v>106.405</c:v>
                </c:pt>
                <c:pt idx="157">
                  <c:v>106.905</c:v>
                </c:pt>
                <c:pt idx="158">
                  <c:v>108.619</c:v>
                </c:pt>
                <c:pt idx="159">
                  <c:v>109.214</c:v>
                </c:pt>
                <c:pt idx="160">
                  <c:v>109.19</c:v>
                </c:pt>
                <c:pt idx="161">
                  <c:v>109.81</c:v>
                </c:pt>
                <c:pt idx="162">
                  <c:v>108</c:v>
                </c:pt>
                <c:pt idx="163">
                  <c:v>105.286</c:v>
                </c:pt>
                <c:pt idx="164">
                  <c:v>103.048</c:v>
                </c:pt>
                <c:pt idx="165">
                  <c:v>99.119</c:v>
                </c:pt>
                <c:pt idx="166">
                  <c:v>93.667000000000002</c:v>
                </c:pt>
                <c:pt idx="167">
                  <c:v>85.762</c:v>
                </c:pt>
                <c:pt idx="168">
                  <c:v>79.5</c:v>
                </c:pt>
                <c:pt idx="169">
                  <c:v>74.5</c:v>
                </c:pt>
                <c:pt idx="170">
                  <c:v>70.381</c:v>
                </c:pt>
                <c:pt idx="171">
                  <c:v>68.594999999999999</c:v>
                </c:pt>
                <c:pt idx="172">
                  <c:v>66.238</c:v>
                </c:pt>
                <c:pt idx="173">
                  <c:v>66.167000000000002</c:v>
                </c:pt>
                <c:pt idx="174">
                  <c:v>65.786000000000001</c:v>
                </c:pt>
                <c:pt idx="175">
                  <c:v>64.929000000000002</c:v>
                </c:pt>
                <c:pt idx="176">
                  <c:v>66.048000000000002</c:v>
                </c:pt>
                <c:pt idx="177">
                  <c:v>64.69</c:v>
                </c:pt>
                <c:pt idx="178">
                  <c:v>66.048000000000002</c:v>
                </c:pt>
                <c:pt idx="179">
                  <c:v>64.405000000000001</c:v>
                </c:pt>
                <c:pt idx="180">
                  <c:v>64.594999999999999</c:v>
                </c:pt>
                <c:pt idx="181">
                  <c:v>65.405000000000001</c:v>
                </c:pt>
                <c:pt idx="182">
                  <c:v>65.381</c:v>
                </c:pt>
                <c:pt idx="183">
                  <c:v>64.881</c:v>
                </c:pt>
                <c:pt idx="184">
                  <c:v>65.951999999999998</c:v>
                </c:pt>
                <c:pt idx="185">
                  <c:v>66.119</c:v>
                </c:pt>
                <c:pt idx="186">
                  <c:v>64.31</c:v>
                </c:pt>
                <c:pt idx="187">
                  <c:v>64.143000000000001</c:v>
                </c:pt>
                <c:pt idx="188">
                  <c:v>63.738</c:v>
                </c:pt>
                <c:pt idx="189">
                  <c:v>64.381</c:v>
                </c:pt>
                <c:pt idx="190">
                  <c:v>63.405000000000001</c:v>
                </c:pt>
                <c:pt idx="191">
                  <c:v>65.143000000000001</c:v>
                </c:pt>
                <c:pt idx="192">
                  <c:v>64.19</c:v>
                </c:pt>
                <c:pt idx="193">
                  <c:v>64.094999999999999</c:v>
                </c:pt>
                <c:pt idx="194">
                  <c:v>64.762</c:v>
                </c:pt>
                <c:pt idx="195">
                  <c:v>65.262</c:v>
                </c:pt>
                <c:pt idx="196">
                  <c:v>64.356999999999999</c:v>
                </c:pt>
                <c:pt idx="197">
                  <c:v>65.143000000000001</c:v>
                </c:pt>
                <c:pt idx="198">
                  <c:v>63.143000000000001</c:v>
                </c:pt>
                <c:pt idx="199">
                  <c:v>63.405000000000001</c:v>
                </c:pt>
                <c:pt idx="200">
                  <c:v>65.856999999999999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78.027065230727956</c:v>
                </c:pt>
                <c:pt idx="13">
                  <c:v>78.098830452916715</c:v>
                </c:pt>
                <c:pt idx="14">
                  <c:v>78.171122413251823</c:v>
                </c:pt>
                <c:pt idx="15">
                  <c:v>78.243925625125001</c:v>
                </c:pt>
                <c:pt idx="16">
                  <c:v>78.317217051655348</c:v>
                </c:pt>
                <c:pt idx="17">
                  <c:v>78.390964981110869</c:v>
                </c:pt>
                <c:pt idx="18">
                  <c:v>78.465127811870488</c:v>
                </c:pt>
                <c:pt idx="19">
                  <c:v>78.539652752936775</c:v>
                </c:pt>
                <c:pt idx="20">
                  <c:v>78.614474450586314</c:v>
                </c:pt>
                <c:pt idx="21">
                  <c:v>78.689513557990324</c:v>
                </c:pt>
                <c:pt idx="22">
                  <c:v>78.764675273688766</c:v>
                </c:pt>
                <c:pt idx="23">
                  <c:v>78.839847889083828</c:v>
                </c:pt>
                <c:pt idx="24">
                  <c:v>78.914901409693641</c:v>
                </c:pt>
                <c:pt idx="25">
                  <c:v>78.989686360106703</c:v>
                </c:pt>
                <c:pt idx="26">
                  <c:v>79.064032968751533</c:v>
                </c:pt>
                <c:pt idx="27">
                  <c:v>79.137751094350676</c:v>
                </c:pt>
                <c:pt idx="28">
                  <c:v>79.21063157151589</c:v>
                </c:pt>
                <c:pt idx="29">
                  <c:v>79.282450240574377</c:v>
                </c:pt>
                <c:pt idx="30">
                  <c:v>79.352976988782245</c:v>
                </c:pt>
                <c:pt idx="31">
                  <c:v>79.421993983618393</c:v>
                </c:pt>
                <c:pt idx="32">
                  <c:v>79.489330389243051</c:v>
                </c:pt>
                <c:pt idx="33">
                  <c:v>79.554925854549268</c:v>
                </c:pt>
                <c:pt idx="34">
                  <c:v>79.618942709222623</c:v>
                </c:pt>
                <c:pt idx="35">
                  <c:v>79.6819578753814</c:v>
                </c:pt>
                <c:pt idx="36">
                  <c:v>79.745280501064272</c:v>
                </c:pt>
                <c:pt idx="37">
                  <c:v>79.81145999824956</c:v>
                </c:pt>
                <c:pt idx="38">
                  <c:v>79.88506979801339</c:v>
                </c:pt>
                <c:pt idx="39">
                  <c:v>79.973870618146393</c:v>
                </c:pt>
                <c:pt idx="40">
                  <c:v>80.090465995414206</c:v>
                </c:pt>
                <c:pt idx="41">
                  <c:v>80.254551056886683</c:v>
                </c:pt>
                <c:pt idx="42">
                  <c:v>80.495808244187799</c:v>
                </c:pt>
                <c:pt idx="43">
                  <c:v>80.857404327788927</c:v>
                </c:pt>
                <c:pt idx="44">
                  <c:v>81.399876378045562</c:v>
                </c:pt>
                <c:pt idx="45">
                  <c:v>82.204951582332413</c:v>
                </c:pt>
                <c:pt idx="46">
                  <c:v>83.378530336749805</c:v>
                </c:pt>
                <c:pt idx="47">
                  <c:v>85.051695769186011</c:v>
                </c:pt>
                <c:pt idx="48">
                  <c:v>87.378243047602666</c:v>
                </c:pt>
                <c:pt idx="49">
                  <c:v>90.526931197944066</c:v>
                </c:pt>
                <c:pt idx="50">
                  <c:v>94.666582813247189</c:v>
                </c:pt>
                <c:pt idx="51">
                  <c:v>99.942497818320177</c:v>
                </c:pt>
                <c:pt idx="52">
                  <c:v>106.44368557460476</c:v>
                </c:pt>
                <c:pt idx="53">
                  <c:v>114.16245355442359</c:v>
                </c:pt>
                <c:pt idx="54">
                  <c:v>122.9510701758207</c:v>
                </c:pt>
                <c:pt idx="55">
                  <c:v>132.48424791624453</c:v>
                </c:pt>
                <c:pt idx="56">
                  <c:v>142.24000245931728</c:v>
                </c:pt>
                <c:pt idx="57">
                  <c:v>151.5130980146786</c:v>
                </c:pt>
                <c:pt idx="58">
                  <c:v>159.47244820029087</c:v>
                </c:pt>
                <c:pt idx="59">
                  <c:v>165.26493550975138</c:v>
                </c:pt>
                <c:pt idx="60">
                  <c:v>168.15386865741496</c:v>
                </c:pt>
                <c:pt idx="61">
                  <c:v>167.66470112180053</c:v>
                </c:pt>
                <c:pt idx="62">
                  <c:v>163.70023965405406</c:v>
                </c:pt>
                <c:pt idx="63">
                  <c:v>156.58879218607217</c:v>
                </c:pt>
                <c:pt idx="64">
                  <c:v>147.04410141577316</c:v>
                </c:pt>
                <c:pt idx="65">
                  <c:v>136.04166173929315</c:v>
                </c:pt>
                <c:pt idx="66">
                  <c:v>124.6426153102706</c:v>
                </c:pt>
                <c:pt idx="67">
                  <c:v>113.81286424905143</c:v>
                </c:pt>
                <c:pt idx="68">
                  <c:v>104.28439496377985</c:v>
                </c:pt>
                <c:pt idx="69">
                  <c:v>96.488876867475255</c:v>
                </c:pt>
                <c:pt idx="70">
                  <c:v>90.568303353263417</c:v>
                </c:pt>
                <c:pt idx="71">
                  <c:v>86.444484337287989</c:v>
                </c:pt>
                <c:pt idx="72">
                  <c:v>83.916633085593389</c:v>
                </c:pt>
                <c:pt idx="73">
                  <c:v>82.756255241010692</c:v>
                </c:pt>
                <c:pt idx="74">
                  <c:v>82.777577335263146</c:v>
                </c:pt>
                <c:pt idx="75">
                  <c:v>83.873770748022736</c:v>
                </c:pt>
                <c:pt idx="76">
                  <c:v>86.019031247108998</c:v>
                </c:pt>
                <c:pt idx="77">
                  <c:v>89.2419043757221</c:v>
                </c:pt>
                <c:pt idx="78">
                  <c:v>93.576892146988243</c:v>
                </c:pt>
                <c:pt idx="79">
                  <c:v>99.001903141973941</c:v>
                </c:pt>
                <c:pt idx="80">
                  <c:v>105.37113048864279</c:v>
                </c:pt>
                <c:pt idx="81">
                  <c:v>112.35753380412163</c:v>
                </c:pt>
                <c:pt idx="82">
                  <c:v>119.42466362039121</c:v>
                </c:pt>
                <c:pt idx="83">
                  <c:v>125.84966812530837</c:v>
                </c:pt>
                <c:pt idx="84">
                  <c:v>130.81233560763425</c:v>
                </c:pt>
                <c:pt idx="85">
                  <c:v>133.54588443933665</c:v>
                </c:pt>
                <c:pt idx="86">
                  <c:v>133.51773863068789</c:v>
                </c:pt>
                <c:pt idx="87">
                  <c:v>130.58478273928534</c:v>
                </c:pt>
                <c:pt idx="88">
                  <c:v>125.0630514298342</c:v>
                </c:pt>
                <c:pt idx="89">
                  <c:v>117.67535697553168</c:v>
                </c:pt>
                <c:pt idx="90">
                  <c:v>109.38559673897285</c:v>
                </c:pt>
                <c:pt idx="91">
                  <c:v>101.17428970651494</c:v>
                </c:pt>
                <c:pt idx="92">
                  <c:v>93.83216294452005</c:v>
                </c:pt>
                <c:pt idx="93">
                  <c:v>87.835768666449454</c:v>
                </c:pt>
                <c:pt idx="94">
                  <c:v>83.329704521651806</c:v>
                </c:pt>
                <c:pt idx="95">
                  <c:v>80.196453901576959</c:v>
                </c:pt>
                <c:pt idx="96">
                  <c:v>78.16849840273315</c:v>
                </c:pt>
                <c:pt idx="97">
                  <c:v>76.936247012122081</c:v>
                </c:pt>
                <c:pt idx="98">
                  <c:v>76.22273422554467</c:v>
                </c:pt>
                <c:pt idx="99">
                  <c:v>75.818213646077382</c:v>
                </c:pt>
                <c:pt idx="100">
                  <c:v>75.583542241521684</c:v>
                </c:pt>
                <c:pt idx="101">
                  <c:v>75.436824491586236</c:v>
                </c:pt>
                <c:pt idx="102">
                  <c:v>75.335613544088758</c:v>
                </c:pt>
                <c:pt idx="103">
                  <c:v>75.261725750130068</c:v>
                </c:pt>
                <c:pt idx="104">
                  <c:v>75.211019469548873</c:v>
                </c:pt>
                <c:pt idx="105">
                  <c:v>75.18774900321506</c:v>
                </c:pt>
                <c:pt idx="106">
                  <c:v>75.202147980842312</c:v>
                </c:pt>
                <c:pt idx="107">
                  <c:v>75.269947949489875</c:v>
                </c:pt>
                <c:pt idx="108">
                  <c:v>75.412919092102626</c:v>
                </c:pt>
                <c:pt idx="109">
                  <c:v>75.659868294325349</c:v>
                </c:pt>
                <c:pt idx="110">
                  <c:v>76.047736335477083</c:v>
                </c:pt>
                <c:pt idx="111">
                  <c:v>76.622516942843959</c:v>
                </c:pt>
                <c:pt idx="112">
                  <c:v>77.439725510570057</c:v>
                </c:pt>
                <c:pt idx="113">
                  <c:v>78.564117847031838</c:v>
                </c:pt>
                <c:pt idx="114">
                  <c:v>80.068327421449453</c:v>
                </c:pt>
                <c:pt idx="115">
                  <c:v>82.030067666556988</c:v>
                </c:pt>
                <c:pt idx="116">
                  <c:v>84.527538553271143</c:v>
                </c:pt>
                <c:pt idx="117">
                  <c:v>87.632684700344072</c:v>
                </c:pt>
                <c:pt idx="118">
                  <c:v>91.401985400645501</c:v>
                </c:pt>
                <c:pt idx="119">
                  <c:v>95.864555396826646</c:v>
                </c:pt>
                <c:pt idx="120">
                  <c:v>101.00759409148348</c:v>
                </c:pt>
                <c:pt idx="121">
                  <c:v>106.75979476672764</c:v>
                </c:pt>
                <c:pt idx="122">
                  <c:v>112.9743783739558</c:v>
                </c:pt>
                <c:pt idx="123">
                  <c:v>119.41498879881512</c:v>
                </c:pt>
                <c:pt idx="124">
                  <c:v>125.7494981872152</c:v>
                </c:pt>
                <c:pt idx="125">
                  <c:v>131.55806799844439</c:v>
                </c:pt>
                <c:pt idx="126">
                  <c:v>136.36143624148627</c:v>
                </c:pt>
                <c:pt idx="127">
                  <c:v>139.67223918263247</c:v>
                </c:pt>
                <c:pt idx="128">
                  <c:v>141.0659311036699</c:v>
                </c:pt>
                <c:pt idx="129">
                  <c:v>140.25980050465731</c:v>
                </c:pt>
                <c:pt idx="130">
                  <c:v>137.18162894612982</c:v>
                </c:pt>
                <c:pt idx="131">
                  <c:v>132.00735780146246</c:v>
                </c:pt>
                <c:pt idx="132">
                  <c:v>125.15226318810851</c:v>
                </c:pt>
                <c:pt idx="133">
                  <c:v>117.21220924971047</c:v>
                </c:pt>
                <c:pt idx="134">
                  <c:v>108.86669409760361</c:v>
                </c:pt>
                <c:pt idx="135">
                  <c:v>100.76767511579577</c:v>
                </c:pt>
                <c:pt idx="136">
                  <c:v>93.44236135631138</c:v>
                </c:pt>
                <c:pt idx="137">
                  <c:v>87.232537786056923</c:v>
                </c:pt>
                <c:pt idx="138">
                  <c:v>82.280159990029816</c:v>
                </c:pt>
                <c:pt idx="139">
                  <c:v>78.55449525180282</c:v>
                </c:pt>
                <c:pt idx="140">
                  <c:v>75.905615485793675</c:v>
                </c:pt>
                <c:pt idx="141">
                  <c:v>74.125653933743891</c:v>
                </c:pt>
                <c:pt idx="142">
                  <c:v>73.002517356043072</c:v>
                </c:pt>
                <c:pt idx="143">
                  <c:v>72.357736493131</c:v>
                </c:pt>
                <c:pt idx="144">
                  <c:v>72.067235257686619</c:v>
                </c:pt>
                <c:pt idx="145">
                  <c:v>72.068443254877337</c:v>
                </c:pt>
                <c:pt idx="146">
                  <c:v>72.358558197702678</c:v>
                </c:pt>
                <c:pt idx="147">
                  <c:v>72.98755869416712</c:v>
                </c:pt>
                <c:pt idx="148">
                  <c:v>74.047182549094828</c:v>
                </c:pt>
                <c:pt idx="149">
                  <c:v>75.654960755903588</c:v>
                </c:pt>
                <c:pt idx="150">
                  <c:v>77.931588185972458</c:v>
                </c:pt>
                <c:pt idx="151">
                  <c:v>80.970921706441999</c:v>
                </c:pt>
                <c:pt idx="152">
                  <c:v>84.804607982799212</c:v>
                </c:pt>
                <c:pt idx="153">
                  <c:v>89.366985621150945</c:v>
                </c:pt>
                <c:pt idx="154">
                  <c:v>94.469128435128766</c:v>
                </c:pt>
                <c:pt idx="155">
                  <c:v>99.792078554090779</c:v>
                </c:pt>
                <c:pt idx="156">
                  <c:v>104.9071583192129</c:v>
                </c:pt>
                <c:pt idx="157">
                  <c:v>109.32546459335103</c:v>
                </c:pt>
                <c:pt idx="158">
                  <c:v>112.57043862071257</c:v>
                </c:pt>
                <c:pt idx="159">
                  <c:v>114.25933194482698</c:v>
                </c:pt>
                <c:pt idx="160">
                  <c:v>114.17454335748425</c:v>
                </c:pt>
                <c:pt idx="161">
                  <c:v>112.30650717801637</c:v>
                </c:pt>
                <c:pt idx="162">
                  <c:v>108.85646787257687</c:v>
                </c:pt>
                <c:pt idx="163">
                  <c:v>104.19815190522294</c:v>
                </c:pt>
                <c:pt idx="164">
                  <c:v>98.80844428119542</c:v>
                </c:pt>
                <c:pt idx="165">
                  <c:v>93.184885669573717</c:v>
                </c:pt>
                <c:pt idx="166">
                  <c:v>87.76968962130681</c:v>
                </c:pt>
                <c:pt idx="167">
                  <c:v>82.895904687171978</c:v>
                </c:pt>
                <c:pt idx="168">
                  <c:v>78.763348596329905</c:v>
                </c:pt>
                <c:pt idx="169">
                  <c:v>75.44317301473437</c:v>
                </c:pt>
                <c:pt idx="170">
                  <c:v>72.903263406385079</c:v>
                </c:pt>
                <c:pt idx="171">
                  <c:v>71.043717020368192</c:v>
                </c:pt>
                <c:pt idx="172">
                  <c:v>69.732341019040561</c:v>
                </c:pt>
                <c:pt idx="173">
                  <c:v>68.833240547920497</c:v>
                </c:pt>
                <c:pt idx="174">
                  <c:v>68.225464982531435</c:v>
                </c:pt>
                <c:pt idx="175">
                  <c:v>67.811978195838648</c:v>
                </c:pt>
                <c:pt idx="176">
                  <c:v>67.521208689597287</c:v>
                </c:pt>
                <c:pt idx="177">
                  <c:v>67.304076618970583</c:v>
                </c:pt>
                <c:pt idx="178">
                  <c:v>67.129069257850958</c:v>
                </c:pt>
                <c:pt idx="179">
                  <c:v>66.97715162506573</c:v>
                </c:pt>
                <c:pt idx="180">
                  <c:v>66.837470070843608</c:v>
                </c:pt>
                <c:pt idx="181">
                  <c:v>66.704167455930275</c:v>
                </c:pt>
                <c:pt idx="182">
                  <c:v>66.574245400607353</c:v>
                </c:pt>
                <c:pt idx="183">
                  <c:v>66.446243716237475</c:v>
                </c:pt>
                <c:pt idx="184">
                  <c:v>66.319482360699993</c:v>
                </c:pt>
                <c:pt idx="185">
                  <c:v>66.193654579349939</c:v>
                </c:pt>
                <c:pt idx="186">
                  <c:v>66.068621911207742</c:v>
                </c:pt>
                <c:pt idx="187">
                  <c:v>65.944317017171556</c:v>
                </c:pt>
                <c:pt idx="188">
                  <c:v>65.820700343981315</c:v>
                </c:pt>
                <c:pt idx="189">
                  <c:v>65.697742013901845</c:v>
                </c:pt>
                <c:pt idx="190">
                  <c:v>65.575414829897497</c:v>
                </c:pt>
                <c:pt idx="191">
                  <c:v>65.453691884704838</c:v>
                </c:pt>
                <c:pt idx="192">
                  <c:v>65.332545951688687</c:v>
                </c:pt>
                <c:pt idx="193">
                  <c:v>65.211949506425356</c:v>
                </c:pt>
                <c:pt idx="194">
                  <c:v>65.091874937379927</c:v>
                </c:pt>
                <c:pt idx="195">
                  <c:v>64.97229478735197</c:v>
                </c:pt>
                <c:pt idx="196">
                  <c:v>64.853181974061329</c:v>
                </c:pt>
                <c:pt idx="197">
                  <c:v>64.734509976176057</c:v>
                </c:pt>
                <c:pt idx="198">
                  <c:v>64.616252983760134</c:v>
                </c:pt>
                <c:pt idx="199">
                  <c:v>64.498386016007188</c:v>
                </c:pt>
                <c:pt idx="200">
                  <c:v>64.380885010101053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78.027065230724745</c:v>
                </c:pt>
                <c:pt idx="13">
                  <c:v>78.098830452906071</c:v>
                </c:pt>
                <c:pt idx="14">
                  <c:v>78.171122413217333</c:v>
                </c:pt>
                <c:pt idx="15">
                  <c:v>78.243925625015748</c:v>
                </c:pt>
                <c:pt idx="16">
                  <c:v>78.317217051317328</c:v>
                </c:pt>
                <c:pt idx="17">
                  <c:v>78.390964980089208</c:v>
                </c:pt>
                <c:pt idx="18">
                  <c:v>78.46512780885385</c:v>
                </c:pt>
                <c:pt idx="19">
                  <c:v>78.539652744235198</c:v>
                </c:pt>
                <c:pt idx="20">
                  <c:v>78.614474426065911</c:v>
                </c:pt>
                <c:pt idx="21">
                  <c:v>78.689513490488949</c:v>
                </c:pt>
                <c:pt idx="22">
                  <c:v>78.764675092156935</c:v>
                </c:pt>
                <c:pt idx="23">
                  <c:v>78.839847412160864</c:v>
                </c:pt>
                <c:pt idx="24">
                  <c:v>78.914900185644171</c:v>
                </c:pt>
                <c:pt idx="25">
                  <c:v>78.989683291049545</c:v>
                </c:pt>
                <c:pt idx="26">
                  <c:v>79.064025451375741</c:v>
                </c:pt>
                <c:pt idx="27">
                  <c:v>79.137733106353082</c:v>
                </c:pt>
                <c:pt idx="28">
                  <c:v>79.210589522614228</c:v>
                </c:pt>
                <c:pt idx="29">
                  <c:v>79.282354216137833</c:v>
                </c:pt>
                <c:pt idx="30">
                  <c:v>79.352762766740426</c:v>
                </c:pt>
                <c:pt idx="31">
                  <c:v>79.421527107330789</c:v>
                </c:pt>
                <c:pt idx="32">
                  <c:v>79.488336370085307</c:v>
                </c:pt>
                <c:pt idx="33">
                  <c:v>79.552858366696825</c:v>
                </c:pt>
                <c:pt idx="34">
                  <c:v>79.614741769503823</c:v>
                </c:pt>
                <c:pt idx="35">
                  <c:v>79.673619043911913</c:v>
                </c:pt>
                <c:pt idx="36">
                  <c:v>79.729110159674093</c:v>
                </c:pt>
                <c:pt idx="37">
                  <c:v>79.780827079343865</c:v>
                </c:pt>
                <c:pt idx="38">
                  <c:v>79.82837898717608</c:v>
                </c:pt>
                <c:pt idx="39">
                  <c:v>79.871378182212268</c:v>
                </c:pt>
                <c:pt idx="40">
                  <c:v>79.909446517245286</c:v>
                </c:pt>
                <c:pt idx="41">
                  <c:v>79.942222223475426</c:v>
                </c:pt>
                <c:pt idx="42">
                  <c:v>79.969366922131741</c:v>
                </c:pt>
                <c:pt idx="43">
                  <c:v>79.990572592605034</c:v>
                </c:pt>
                <c:pt idx="44">
                  <c:v>80.005568245137752</c:v>
                </c:pt>
                <c:pt idx="45">
                  <c:v>80.014126037804843</c:v>
                </c:pt>
                <c:pt idx="46">
                  <c:v>80.016066584509872</c:v>
                </c:pt>
                <c:pt idx="47">
                  <c:v>80.011263223919357</c:v>
                </c:pt>
                <c:pt idx="48">
                  <c:v>79.999645058120933</c:v>
                </c:pt>
                <c:pt idx="49">
                  <c:v>79.981198622258304</c:v>
                </c:pt>
                <c:pt idx="50">
                  <c:v>79.955968109012105</c:v>
                </c:pt>
                <c:pt idx="51">
                  <c:v>79.924054140025817</c:v>
                </c:pt>
                <c:pt idx="52">
                  <c:v>79.885611145078556</c:v>
                </c:pt>
                <c:pt idx="53">
                  <c:v>79.840843473803176</c:v>
                </c:pt>
                <c:pt idx="54">
                  <c:v>79.790000419373584</c:v>
                </c:pt>
                <c:pt idx="55">
                  <c:v>79.733370375202597</c:v>
                </c:pt>
                <c:pt idx="56">
                  <c:v>79.67127437200179</c:v>
                </c:pt>
                <c:pt idx="57">
                  <c:v>79.604059252775045</c:v>
                </c:pt>
                <c:pt idx="58">
                  <c:v>79.53209073811486</c:v>
                </c:pt>
                <c:pt idx="59">
                  <c:v>79.455746615455965</c:v>
                </c:pt>
                <c:pt idx="60">
                  <c:v>79.375410256527772</c:v>
                </c:pt>
                <c:pt idx="61">
                  <c:v>79.29146463045673</c:v>
                </c:pt>
                <c:pt idx="62">
                  <c:v>79.204286939229206</c:v>
                </c:pt>
                <c:pt idx="63">
                  <c:v>79.114243960743849</c:v>
                </c:pt>
                <c:pt idx="64">
                  <c:v>79.021688145173101</c:v>
                </c:pt>
                <c:pt idx="65">
                  <c:v>78.926954474903326</c:v>
                </c:pt>
                <c:pt idx="66">
                  <c:v>78.830358068322184</c:v>
                </c:pt>
                <c:pt idx="67">
                  <c:v>78.732192483893357</c:v>
                </c:pt>
                <c:pt idx="68">
                  <c:v>78.632728663450735</c:v>
                </c:pt>
                <c:pt idx="69">
                  <c:v>78.532214442139178</c:v>
                </c:pt>
                <c:pt idx="70">
                  <c:v>78.430874546291491</c:v>
                </c:pt>
                <c:pt idx="71">
                  <c:v>78.328910998922495</c:v>
                </c:pt>
                <c:pt idx="72">
                  <c:v>78.226503854522946</c:v>
                </c:pt>
                <c:pt idx="73">
                  <c:v>78.12381218953206</c:v>
                </c:pt>
                <c:pt idx="74">
                  <c:v>78.020975281409704</c:v>
                </c:pt>
                <c:pt idx="75">
                  <c:v>77.918113916878184</c:v>
                </c:pt>
                <c:pt idx="76">
                  <c:v>77.815331778046485</c:v>
                </c:pt>
                <c:pt idx="77">
                  <c:v>77.712716863288719</c:v>
                </c:pt>
                <c:pt idx="78">
                  <c:v>77.61034290756497</c:v>
                </c:pt>
                <c:pt idx="79">
                  <c:v>77.508270774109491</c:v>
                </c:pt>
                <c:pt idx="80">
                  <c:v>77.406549795911701</c:v>
                </c:pt>
                <c:pt idx="81">
                  <c:v>77.305219051113568</c:v>
                </c:pt>
                <c:pt idx="82">
                  <c:v>77.204308561319252</c:v>
                </c:pt>
                <c:pt idx="83">
                  <c:v>77.103840405891887</c:v>
                </c:pt>
                <c:pt idx="84">
                  <c:v>77.003829748644932</c:v>
                </c:pt>
                <c:pt idx="85">
                  <c:v>76.904285775998403</c:v>
                </c:pt>
                <c:pt idx="86">
                  <c:v>76.805212547738662</c:v>
                </c:pt>
                <c:pt idx="87">
                  <c:v>76.706609763077282</c:v>
                </c:pt>
                <c:pt idx="88">
                  <c:v>76.60847344582929</c:v>
                </c:pt>
                <c:pt idx="89">
                  <c:v>76.510796553296586</c:v>
                </c:pt>
                <c:pt idx="90">
                  <c:v>76.413569513916357</c:v>
                </c:pt>
                <c:pt idx="91">
                  <c:v>76.316780698975236</c:v>
                </c:pt>
                <c:pt idx="92">
                  <c:v>76.220416833749198</c:v>
                </c:pt>
                <c:pt idx="93">
                  <c:v>76.124463353350947</c:v>
                </c:pt>
                <c:pt idx="94">
                  <c:v>76.028904708383024</c:v>
                </c:pt>
                <c:pt idx="95">
                  <c:v>75.933724625243272</c:v>
                </c:pt>
                <c:pt idx="96">
                  <c:v>75.838906325624336</c:v>
                </c:pt>
                <c:pt idx="97">
                  <c:v>75.744432709416486</c:v>
                </c:pt>
                <c:pt idx="98">
                  <c:v>75.650286504875154</c:v>
                </c:pt>
                <c:pt idx="99">
                  <c:v>75.5564503895624</c:v>
                </c:pt>
                <c:pt idx="100">
                  <c:v>75.462907085223804</c:v>
                </c:pt>
                <c:pt idx="101">
                  <c:v>75.369639429425476</c:v>
                </c:pt>
                <c:pt idx="102">
                  <c:v>75.276630426453607</c:v>
                </c:pt>
                <c:pt idx="103">
                  <c:v>75.183863279673858</c:v>
                </c:pt>
                <c:pt idx="104">
                  <c:v>75.091321407262598</c:v>
                </c:pt>
                <c:pt idx="105">
                  <c:v>74.998988442956076</c:v>
                </c:pt>
                <c:pt idx="106">
                  <c:v>74.906848223218134</c:v>
                </c:pt>
                <c:pt idx="107">
                  <c:v>74.814884762001952</c:v>
                </c:pt>
                <c:pt idx="108">
                  <c:v>74.723082214075404</c:v>
                </c:pt>
                <c:pt idx="109">
                  <c:v>74.631424827693934</c:v>
                </c:pt>
                <c:pt idx="110">
                  <c:v>74.53989688723712</c:v>
                </c:pt>
                <c:pt idx="111">
                  <c:v>74.448482646277313</c:v>
                </c:pt>
                <c:pt idx="112">
                  <c:v>74.357166251418931</c:v>
                </c:pt>
                <c:pt idx="113">
                  <c:v>74.265931657136676</c:v>
                </c:pt>
                <c:pt idx="114">
                  <c:v>74.174762531750446</c:v>
                </c:pt>
                <c:pt idx="115">
                  <c:v>74.083642154605698</c:v>
                </c:pt>
                <c:pt idx="116">
                  <c:v>73.992553304481049</c:v>
                </c:pt>
                <c:pt idx="117">
                  <c:v>73.901478139223642</c:v>
                </c:pt>
                <c:pt idx="118">
                  <c:v>73.810398066620834</c:v>
                </c:pt>
                <c:pt idx="119">
                  <c:v>73.719293606554061</c:v>
                </c:pt>
                <c:pt idx="120">
                  <c:v>73.62814424455749</c:v>
                </c:pt>
                <c:pt idx="121">
                  <c:v>73.536928277021801</c:v>
                </c:pt>
                <c:pt idx="122">
                  <c:v>73.445622648447582</c:v>
                </c:pt>
                <c:pt idx="123">
                  <c:v>73.354202781374525</c:v>
                </c:pt>
                <c:pt idx="124">
                  <c:v>73.262642399894602</c:v>
                </c:pt>
                <c:pt idx="125">
                  <c:v>73.170913348010529</c:v>
                </c:pt>
                <c:pt idx="126">
                  <c:v>73.078985404530954</c:v>
                </c:pt>
                <c:pt idx="127">
                  <c:v>72.986826096711454</c:v>
                </c:pt>
                <c:pt idx="128">
                  <c:v>72.894400515457505</c:v>
                </c:pt>
                <c:pt idx="129">
                  <c:v>72.801671135611599</c:v>
                </c:pt>
                <c:pt idx="130">
                  <c:v>72.708597645648709</c:v>
                </c:pt>
                <c:pt idx="131">
                  <c:v>72.615136792003625</c:v>
                </c:pt>
                <c:pt idx="132">
                  <c:v>72.521242244236248</c:v>
                </c:pt>
                <c:pt idx="133">
                  <c:v>72.426864488295237</c:v>
                </c:pt>
                <c:pt idx="134">
                  <c:v>72.331950756234136</c:v>
                </c:pt>
                <c:pt idx="135">
                  <c:v>72.236445001828343</c:v>
                </c:pt>
                <c:pt idx="136">
                  <c:v>72.140287932583888</c:v>
                </c:pt>
                <c:pt idx="137">
                  <c:v>72.04341710954165</c:v>
                </c:pt>
                <c:pt idx="138">
                  <c:v>71.945767126977486</c:v>
                </c:pt>
                <c:pt idx="139">
                  <c:v>71.847269884467892</c:v>
                </c:pt>
                <c:pt idx="140">
                  <c:v>71.74785496370481</c:v>
                </c:pt>
                <c:pt idx="141">
                  <c:v>71.647450121762404</c:v>
                </c:pt>
                <c:pt idx="142">
                  <c:v>71.545981911094415</c:v>
                </c:pt>
                <c:pt idx="143">
                  <c:v>71.443376434229847</c:v>
                </c:pt>
                <c:pt idx="144">
                  <c:v>71.339560237811185</c:v>
                </c:pt>
                <c:pt idx="145">
                  <c:v>71.23446134619293</c:v>
                </c:pt>
                <c:pt idx="146">
                  <c:v>71.128010429259064</c:v>
                </c:pt>
                <c:pt idx="147">
                  <c:v>71.020142092475922</c:v>
                </c:pt>
                <c:pt idx="148">
                  <c:v>70.910796269626786</c:v>
                </c:pt>
                <c:pt idx="149">
                  <c:v>70.799919690457529</c:v>
                </c:pt>
                <c:pt idx="150">
                  <c:v>70.68746738701067</c:v>
                </c:pt>
                <c:pt idx="151">
                  <c:v>70.573404194284876</c:v>
                </c:pt>
                <c:pt idx="152">
                  <c:v>70.457706193688836</c:v>
                </c:pt>
                <c:pt idx="153">
                  <c:v>70.340362042291048</c:v>
                </c:pt>
                <c:pt idx="154">
                  <c:v>70.221374127846616</c:v>
                </c:pt>
                <c:pt idx="155">
                  <c:v>70.100759489684407</c:v>
                </c:pt>
                <c:pt idx="156">
                  <c:v>69.978550449280903</c:v>
                </c:pt>
                <c:pt idx="157">
                  <c:v>69.854794902006333</c:v>
                </c:pt>
                <c:pt idx="158">
                  <c:v>69.729556233048811</c:v>
                </c:pt>
                <c:pt idx="159">
                  <c:v>69.602912835484744</c:v>
                </c:pt>
                <c:pt idx="160">
                  <c:v>69.474957226065584</c:v>
                </c:pt>
                <c:pt idx="161">
                  <c:v>69.345794773401721</c:v>
                </c:pt>
                <c:pt idx="162">
                  <c:v>69.215542072469887</c:v>
                </c:pt>
                <c:pt idx="163">
                  <c:v>69.084325017275006</c:v>
                </c:pt>
                <c:pt idx="164">
                  <c:v>68.95227663863929</c:v>
                </c:pt>
                <c:pt idx="165">
                  <c:v>68.81953478526799</c:v>
                </c:pt>
                <c:pt idx="166">
                  <c:v>68.686239732602374</c:v>
                </c:pt>
                <c:pt idx="167">
                  <c:v>68.552531805116899</c:v>
                </c:pt>
                <c:pt idx="168">
                  <c:v>68.418549093735251</c:v>
                </c:pt>
                <c:pt idx="169">
                  <c:v>68.28442534146599</c:v>
                </c:pt>
                <c:pt idx="170">
                  <c:v>68.150288058109467</c:v>
                </c:pt>
                <c:pt idx="171">
                  <c:v>68.016256910123587</c:v>
                </c:pt>
                <c:pt idx="172">
                  <c:v>67.882442415727098</c:v>
                </c:pt>
                <c:pt idx="173">
                  <c:v>67.748944959299777</c:v>
                </c:pt>
                <c:pt idx="174">
                  <c:v>67.61585412419474</c:v>
                </c:pt>
                <c:pt idx="175">
                  <c:v>67.483248330054707</c:v>
                </c:pt>
                <c:pt idx="176">
                  <c:v>67.351194750193628</c:v>
                </c:pt>
                <c:pt idx="177">
                  <c:v>67.21974947684707</c:v>
                </c:pt>
                <c:pt idx="178">
                  <c:v>67.088957897134947</c:v>
                </c:pt>
                <c:pt idx="179">
                  <c:v>66.95885524023052</c:v>
                </c:pt>
                <c:pt idx="180">
                  <c:v>66.82946725614876</c:v>
                </c:pt>
                <c:pt idx="181">
                  <c:v>66.700810988327717</c:v>
                </c:pt>
                <c:pt idx="182">
                  <c:v>66.572895605309128</c:v>
                </c:pt>
                <c:pt idx="183">
                  <c:v>66.445723260879092</c:v>
                </c:pt>
                <c:pt idx="184">
                  <c:v>66.319289956590424</c:v>
                </c:pt>
                <c:pt idx="185">
                  <c:v>66.193586385311889</c:v>
                </c:pt>
                <c:pt idx="186">
                  <c:v>66.068598739059169</c:v>
                </c:pt>
                <c:pt idx="187">
                  <c:v>65.944309468659796</c:v>
                </c:pt>
                <c:pt idx="188">
                  <c:v>65.820697986656427</c:v>
                </c:pt>
                <c:pt idx="189">
                  <c:v>65.697741308187148</c:v>
                </c:pt>
                <c:pt idx="190">
                  <c:v>65.575414627372055</c:v>
                </c:pt>
                <c:pt idx="191">
                  <c:v>65.453691828991339</c:v>
                </c:pt>
                <c:pt idx="192">
                  <c:v>65.332545936997334</c:v>
                </c:pt>
                <c:pt idx="193">
                  <c:v>65.211949502711931</c:v>
                </c:pt>
                <c:pt idx="194">
                  <c:v>65.091874936480252</c:v>
                </c:pt>
                <c:pt idx="195">
                  <c:v>64.972294787143042</c:v>
                </c:pt>
                <c:pt idx="196">
                  <c:v>64.853181974014831</c:v>
                </c:pt>
                <c:pt idx="197">
                  <c:v>64.734509976166137</c:v>
                </c:pt>
                <c:pt idx="198">
                  <c:v>64.616252983758102</c:v>
                </c:pt>
                <c:pt idx="199">
                  <c:v>64.498386016006791</c:v>
                </c:pt>
                <c:pt idx="200">
                  <c:v>64.380885010100982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76.587000000000003</c:v>
                </c:pt>
                <c:pt idx="1">
                  <c:v>75.043000000000006</c:v>
                </c:pt>
                <c:pt idx="2">
                  <c:v>75.760999999999996</c:v>
                </c:pt>
                <c:pt idx="3">
                  <c:v>75.935000000000002</c:v>
                </c:pt>
                <c:pt idx="4">
                  <c:v>73.956999999999994</c:v>
                </c:pt>
                <c:pt idx="5">
                  <c:v>75.760999999999996</c:v>
                </c:pt>
                <c:pt idx="6">
                  <c:v>74.435000000000002</c:v>
                </c:pt>
                <c:pt idx="7">
                  <c:v>74.608999999999995</c:v>
                </c:pt>
                <c:pt idx="8">
                  <c:v>75</c:v>
                </c:pt>
                <c:pt idx="9">
                  <c:v>74.783000000000001</c:v>
                </c:pt>
                <c:pt idx="10">
                  <c:v>73.608999999999995</c:v>
                </c:pt>
                <c:pt idx="11">
                  <c:v>73.456999999999994</c:v>
                </c:pt>
                <c:pt idx="12">
                  <c:v>75.260999999999996</c:v>
                </c:pt>
                <c:pt idx="13">
                  <c:v>75.174000000000007</c:v>
                </c:pt>
                <c:pt idx="14">
                  <c:v>75.435000000000002</c:v>
                </c:pt>
                <c:pt idx="15">
                  <c:v>72.977999999999994</c:v>
                </c:pt>
                <c:pt idx="16">
                  <c:v>74.412999999999997</c:v>
                </c:pt>
                <c:pt idx="17">
                  <c:v>75.304000000000002</c:v>
                </c:pt>
                <c:pt idx="18">
                  <c:v>75.760999999999996</c:v>
                </c:pt>
                <c:pt idx="19">
                  <c:v>75.63</c:v>
                </c:pt>
                <c:pt idx="20">
                  <c:v>74.477999999999994</c:v>
                </c:pt>
                <c:pt idx="21">
                  <c:v>75.891000000000005</c:v>
                </c:pt>
                <c:pt idx="22">
                  <c:v>75.13</c:v>
                </c:pt>
                <c:pt idx="23">
                  <c:v>76.304000000000002</c:v>
                </c:pt>
                <c:pt idx="24">
                  <c:v>77.760999999999996</c:v>
                </c:pt>
                <c:pt idx="25">
                  <c:v>75.564999999999998</c:v>
                </c:pt>
                <c:pt idx="26">
                  <c:v>76.674000000000007</c:v>
                </c:pt>
                <c:pt idx="27">
                  <c:v>76.456999999999994</c:v>
                </c:pt>
                <c:pt idx="28">
                  <c:v>77.347999999999999</c:v>
                </c:pt>
                <c:pt idx="29">
                  <c:v>76.912999999999997</c:v>
                </c:pt>
                <c:pt idx="30">
                  <c:v>79.912999999999997</c:v>
                </c:pt>
                <c:pt idx="31">
                  <c:v>77.587000000000003</c:v>
                </c:pt>
                <c:pt idx="32">
                  <c:v>77.912999999999997</c:v>
                </c:pt>
                <c:pt idx="33">
                  <c:v>79.456999999999994</c:v>
                </c:pt>
                <c:pt idx="34">
                  <c:v>80.587000000000003</c:v>
                </c:pt>
                <c:pt idx="35">
                  <c:v>80.477999999999994</c:v>
                </c:pt>
                <c:pt idx="36">
                  <c:v>81.216999999999999</c:v>
                </c:pt>
                <c:pt idx="37">
                  <c:v>81.956999999999994</c:v>
                </c:pt>
                <c:pt idx="38">
                  <c:v>83.522000000000006</c:v>
                </c:pt>
                <c:pt idx="39">
                  <c:v>84.087000000000003</c:v>
                </c:pt>
                <c:pt idx="40">
                  <c:v>84.347999999999999</c:v>
                </c:pt>
                <c:pt idx="41">
                  <c:v>83.783000000000001</c:v>
                </c:pt>
                <c:pt idx="42">
                  <c:v>86.5</c:v>
                </c:pt>
                <c:pt idx="43">
                  <c:v>88.760999999999996</c:v>
                </c:pt>
                <c:pt idx="44">
                  <c:v>88.325999999999993</c:v>
                </c:pt>
                <c:pt idx="45">
                  <c:v>92.37</c:v>
                </c:pt>
                <c:pt idx="46">
                  <c:v>94.022000000000006</c:v>
                </c:pt>
                <c:pt idx="47">
                  <c:v>97.564999999999998</c:v>
                </c:pt>
                <c:pt idx="48">
                  <c:v>103.87</c:v>
                </c:pt>
                <c:pt idx="49">
                  <c:v>108.67400000000001</c:v>
                </c:pt>
                <c:pt idx="50">
                  <c:v>116.02200000000001</c:v>
                </c:pt>
                <c:pt idx="51">
                  <c:v>123.97799999999999</c:v>
                </c:pt>
                <c:pt idx="52">
                  <c:v>135.15199999999999</c:v>
                </c:pt>
                <c:pt idx="53">
                  <c:v>146.239</c:v>
                </c:pt>
                <c:pt idx="54">
                  <c:v>157.58699999999999</c:v>
                </c:pt>
                <c:pt idx="55">
                  <c:v>168.28299999999999</c:v>
                </c:pt>
                <c:pt idx="56">
                  <c:v>178.71700000000001</c:v>
                </c:pt>
                <c:pt idx="57">
                  <c:v>188.34800000000001</c:v>
                </c:pt>
                <c:pt idx="58">
                  <c:v>195.935</c:v>
                </c:pt>
                <c:pt idx="59">
                  <c:v>198.97800000000001</c:v>
                </c:pt>
                <c:pt idx="60">
                  <c:v>202.804</c:v>
                </c:pt>
                <c:pt idx="61">
                  <c:v>203.04300000000001</c:v>
                </c:pt>
                <c:pt idx="62">
                  <c:v>201.04300000000001</c:v>
                </c:pt>
                <c:pt idx="63">
                  <c:v>193.95699999999999</c:v>
                </c:pt>
                <c:pt idx="64">
                  <c:v>186.65199999999999</c:v>
                </c:pt>
                <c:pt idx="65">
                  <c:v>176</c:v>
                </c:pt>
                <c:pt idx="66">
                  <c:v>163.71700000000001</c:v>
                </c:pt>
                <c:pt idx="67">
                  <c:v>150.34800000000001</c:v>
                </c:pt>
                <c:pt idx="68">
                  <c:v>136.196</c:v>
                </c:pt>
                <c:pt idx="69">
                  <c:v>120.239</c:v>
                </c:pt>
                <c:pt idx="70">
                  <c:v>106.348</c:v>
                </c:pt>
                <c:pt idx="71">
                  <c:v>94.543000000000006</c:v>
                </c:pt>
                <c:pt idx="72">
                  <c:v>84.456999999999994</c:v>
                </c:pt>
                <c:pt idx="73">
                  <c:v>81.087000000000003</c:v>
                </c:pt>
                <c:pt idx="74">
                  <c:v>80.825999999999993</c:v>
                </c:pt>
                <c:pt idx="75">
                  <c:v>84.022000000000006</c:v>
                </c:pt>
                <c:pt idx="76">
                  <c:v>89.37</c:v>
                </c:pt>
                <c:pt idx="77">
                  <c:v>98.064999999999998</c:v>
                </c:pt>
                <c:pt idx="78">
                  <c:v>106.97799999999999</c:v>
                </c:pt>
                <c:pt idx="79">
                  <c:v>115.652</c:v>
                </c:pt>
                <c:pt idx="80">
                  <c:v>125.565</c:v>
                </c:pt>
                <c:pt idx="81">
                  <c:v>134.935</c:v>
                </c:pt>
                <c:pt idx="82">
                  <c:v>144.21700000000001</c:v>
                </c:pt>
                <c:pt idx="83">
                  <c:v>150.17400000000001</c:v>
                </c:pt>
                <c:pt idx="84">
                  <c:v>156.196</c:v>
                </c:pt>
                <c:pt idx="85">
                  <c:v>159.739</c:v>
                </c:pt>
                <c:pt idx="86">
                  <c:v>161.45699999999999</c:v>
                </c:pt>
                <c:pt idx="87">
                  <c:v>159.63</c:v>
                </c:pt>
                <c:pt idx="88">
                  <c:v>155.32599999999999</c:v>
                </c:pt>
                <c:pt idx="89">
                  <c:v>147.21700000000001</c:v>
                </c:pt>
                <c:pt idx="90">
                  <c:v>136.82599999999999</c:v>
                </c:pt>
                <c:pt idx="91">
                  <c:v>125.95699999999999</c:v>
                </c:pt>
                <c:pt idx="92">
                  <c:v>113.87</c:v>
                </c:pt>
                <c:pt idx="93">
                  <c:v>103.717</c:v>
                </c:pt>
                <c:pt idx="94">
                  <c:v>88.260999999999996</c:v>
                </c:pt>
                <c:pt idx="95">
                  <c:v>79.63</c:v>
                </c:pt>
                <c:pt idx="96">
                  <c:v>70.891000000000005</c:v>
                </c:pt>
                <c:pt idx="97">
                  <c:v>65.543000000000006</c:v>
                </c:pt>
                <c:pt idx="98">
                  <c:v>64.195999999999998</c:v>
                </c:pt>
                <c:pt idx="99">
                  <c:v>62.542999999999999</c:v>
                </c:pt>
                <c:pt idx="100">
                  <c:v>63.890999999999998</c:v>
                </c:pt>
                <c:pt idx="101">
                  <c:v>65.347999999999999</c:v>
                </c:pt>
                <c:pt idx="102">
                  <c:v>64.783000000000001</c:v>
                </c:pt>
                <c:pt idx="103">
                  <c:v>63.564999999999998</c:v>
                </c:pt>
                <c:pt idx="104">
                  <c:v>64.891000000000005</c:v>
                </c:pt>
                <c:pt idx="105">
                  <c:v>65.152000000000001</c:v>
                </c:pt>
                <c:pt idx="106">
                  <c:v>65.587000000000003</c:v>
                </c:pt>
                <c:pt idx="107">
                  <c:v>65.522000000000006</c:v>
                </c:pt>
                <c:pt idx="108">
                  <c:v>66.325999999999993</c:v>
                </c:pt>
                <c:pt idx="109">
                  <c:v>66.37</c:v>
                </c:pt>
                <c:pt idx="110">
                  <c:v>67.13</c:v>
                </c:pt>
                <c:pt idx="111">
                  <c:v>65.325999999999993</c:v>
                </c:pt>
                <c:pt idx="112">
                  <c:v>65.195999999999998</c:v>
                </c:pt>
                <c:pt idx="113">
                  <c:v>66.412999999999997</c:v>
                </c:pt>
                <c:pt idx="114">
                  <c:v>67.064999999999998</c:v>
                </c:pt>
                <c:pt idx="115">
                  <c:v>67.087000000000003</c:v>
                </c:pt>
                <c:pt idx="116">
                  <c:v>67.956999999999994</c:v>
                </c:pt>
                <c:pt idx="117">
                  <c:v>67.325999999999993</c:v>
                </c:pt>
                <c:pt idx="118">
                  <c:v>66.477999999999994</c:v>
                </c:pt>
                <c:pt idx="119">
                  <c:v>66.608999999999995</c:v>
                </c:pt>
                <c:pt idx="120">
                  <c:v>65.174000000000007</c:v>
                </c:pt>
                <c:pt idx="121">
                  <c:v>64.174000000000007</c:v>
                </c:pt>
                <c:pt idx="122">
                  <c:v>66.412999999999997</c:v>
                </c:pt>
                <c:pt idx="123">
                  <c:v>63.716999999999999</c:v>
                </c:pt>
                <c:pt idx="124">
                  <c:v>65.760999999999996</c:v>
                </c:pt>
                <c:pt idx="125">
                  <c:v>66.043000000000006</c:v>
                </c:pt>
                <c:pt idx="126">
                  <c:v>64.456999999999994</c:v>
                </c:pt>
                <c:pt idx="127">
                  <c:v>64.825999999999993</c:v>
                </c:pt>
                <c:pt idx="128">
                  <c:v>64.13</c:v>
                </c:pt>
                <c:pt idx="129">
                  <c:v>65</c:v>
                </c:pt>
                <c:pt idx="130">
                  <c:v>62.935000000000002</c:v>
                </c:pt>
                <c:pt idx="131">
                  <c:v>63.716999999999999</c:v>
                </c:pt>
                <c:pt idx="132">
                  <c:v>64.477999999999994</c:v>
                </c:pt>
                <c:pt idx="133">
                  <c:v>64</c:v>
                </c:pt>
                <c:pt idx="134">
                  <c:v>64.522000000000006</c:v>
                </c:pt>
                <c:pt idx="135">
                  <c:v>62.412999999999997</c:v>
                </c:pt>
                <c:pt idx="136">
                  <c:v>62.542999999999999</c:v>
                </c:pt>
                <c:pt idx="137">
                  <c:v>62.412999999999997</c:v>
                </c:pt>
                <c:pt idx="138">
                  <c:v>63.673999999999999</c:v>
                </c:pt>
                <c:pt idx="139">
                  <c:v>63.978000000000002</c:v>
                </c:pt>
                <c:pt idx="140">
                  <c:v>63.087000000000003</c:v>
                </c:pt>
                <c:pt idx="141">
                  <c:v>61.195999999999998</c:v>
                </c:pt>
                <c:pt idx="142">
                  <c:v>63.564999999999998</c:v>
                </c:pt>
                <c:pt idx="143">
                  <c:v>62.5</c:v>
                </c:pt>
                <c:pt idx="144">
                  <c:v>62.652000000000001</c:v>
                </c:pt>
                <c:pt idx="145">
                  <c:v>63.304000000000002</c:v>
                </c:pt>
                <c:pt idx="146">
                  <c:v>63.064999999999998</c:v>
                </c:pt>
                <c:pt idx="147">
                  <c:v>61.37</c:v>
                </c:pt>
                <c:pt idx="148">
                  <c:v>62.021999999999998</c:v>
                </c:pt>
                <c:pt idx="149">
                  <c:v>62.587000000000003</c:v>
                </c:pt>
                <c:pt idx="150">
                  <c:v>62.216999999999999</c:v>
                </c:pt>
                <c:pt idx="151">
                  <c:v>63.216999999999999</c:v>
                </c:pt>
                <c:pt idx="152">
                  <c:v>61.847999999999999</c:v>
                </c:pt>
                <c:pt idx="153">
                  <c:v>62.847999999999999</c:v>
                </c:pt>
                <c:pt idx="154">
                  <c:v>61.542999999999999</c:v>
                </c:pt>
                <c:pt idx="155">
                  <c:v>61.978000000000002</c:v>
                </c:pt>
                <c:pt idx="156">
                  <c:v>62.957000000000001</c:v>
                </c:pt>
                <c:pt idx="157">
                  <c:v>62.109000000000002</c:v>
                </c:pt>
                <c:pt idx="158">
                  <c:v>62.587000000000003</c:v>
                </c:pt>
                <c:pt idx="159">
                  <c:v>62.304000000000002</c:v>
                </c:pt>
                <c:pt idx="160">
                  <c:v>60.478000000000002</c:v>
                </c:pt>
                <c:pt idx="161">
                  <c:v>61.109000000000002</c:v>
                </c:pt>
                <c:pt idx="162">
                  <c:v>60.609000000000002</c:v>
                </c:pt>
                <c:pt idx="163">
                  <c:v>59.87</c:v>
                </c:pt>
                <c:pt idx="164">
                  <c:v>61.087000000000003</c:v>
                </c:pt>
                <c:pt idx="165">
                  <c:v>62.238999999999997</c:v>
                </c:pt>
                <c:pt idx="166">
                  <c:v>60.238999999999997</c:v>
                </c:pt>
                <c:pt idx="167">
                  <c:v>60.587000000000003</c:v>
                </c:pt>
                <c:pt idx="168">
                  <c:v>60.5</c:v>
                </c:pt>
                <c:pt idx="169">
                  <c:v>59.63</c:v>
                </c:pt>
                <c:pt idx="170">
                  <c:v>62.304000000000002</c:v>
                </c:pt>
                <c:pt idx="171">
                  <c:v>61.542999999999999</c:v>
                </c:pt>
                <c:pt idx="172">
                  <c:v>60.326000000000001</c:v>
                </c:pt>
                <c:pt idx="173">
                  <c:v>59.564999999999998</c:v>
                </c:pt>
                <c:pt idx="174">
                  <c:v>58.935000000000002</c:v>
                </c:pt>
                <c:pt idx="175">
                  <c:v>60.195999999999998</c:v>
                </c:pt>
                <c:pt idx="176">
                  <c:v>60.216999999999999</c:v>
                </c:pt>
                <c:pt idx="177">
                  <c:v>59.347999999999999</c:v>
                </c:pt>
                <c:pt idx="178">
                  <c:v>59.87</c:v>
                </c:pt>
                <c:pt idx="179">
                  <c:v>60.347999999999999</c:v>
                </c:pt>
                <c:pt idx="180">
                  <c:v>58.652000000000001</c:v>
                </c:pt>
                <c:pt idx="181">
                  <c:v>58.435000000000002</c:v>
                </c:pt>
                <c:pt idx="182">
                  <c:v>58.826000000000001</c:v>
                </c:pt>
                <c:pt idx="183">
                  <c:v>57.652000000000001</c:v>
                </c:pt>
                <c:pt idx="184">
                  <c:v>60.978000000000002</c:v>
                </c:pt>
                <c:pt idx="185">
                  <c:v>59.042999999999999</c:v>
                </c:pt>
                <c:pt idx="186">
                  <c:v>58.542999999999999</c:v>
                </c:pt>
                <c:pt idx="187">
                  <c:v>60.283000000000001</c:v>
                </c:pt>
                <c:pt idx="188">
                  <c:v>59.957000000000001</c:v>
                </c:pt>
                <c:pt idx="189">
                  <c:v>58.347999999999999</c:v>
                </c:pt>
                <c:pt idx="190">
                  <c:v>60.152000000000001</c:v>
                </c:pt>
                <c:pt idx="191">
                  <c:v>60.109000000000002</c:v>
                </c:pt>
                <c:pt idx="192">
                  <c:v>59.13</c:v>
                </c:pt>
                <c:pt idx="193">
                  <c:v>59.412999999999997</c:v>
                </c:pt>
                <c:pt idx="194">
                  <c:v>59.13</c:v>
                </c:pt>
                <c:pt idx="195">
                  <c:v>58.826000000000001</c:v>
                </c:pt>
                <c:pt idx="196">
                  <c:v>59.087000000000003</c:v>
                </c:pt>
                <c:pt idx="197">
                  <c:v>58.152000000000001</c:v>
                </c:pt>
                <c:pt idx="198">
                  <c:v>58.673999999999999</c:v>
                </c:pt>
                <c:pt idx="199">
                  <c:v>60.412999999999997</c:v>
                </c:pt>
                <c:pt idx="200">
                  <c:v>60.673999999999999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72.673083382313308</c:v>
                </c:pt>
                <c:pt idx="1">
                  <c:v>72.892684827204945</c:v>
                </c:pt>
                <c:pt idx="2">
                  <c:v>73.111493974772657</c:v>
                </c:pt>
                <c:pt idx="3">
                  <c:v>73.329380069856242</c:v>
                </c:pt>
                <c:pt idx="4">
                  <c:v>73.546195798029046</c:v>
                </c:pt>
                <c:pt idx="5">
                  <c:v>73.761775608200111</c:v>
                </c:pt>
                <c:pt idx="6">
                  <c:v>73.975933931003524</c:v>
                </c:pt>
                <c:pt idx="7">
                  <c:v>74.188463302016018</c:v>
                </c:pt>
                <c:pt idx="8">
                  <c:v>74.399132404539387</c:v>
                </c:pt>
                <c:pt idx="9">
                  <c:v>74.607684054333205</c:v>
                </c:pt>
                <c:pt idx="10">
                  <c:v>74.813833159079039</c:v>
                </c:pt>
                <c:pt idx="11">
                  <c:v>75.017264699695332</c:v>
                </c:pt>
                <c:pt idx="12">
                  <c:v>75.217631800703288</c:v>
                </c:pt>
                <c:pt idx="13">
                  <c:v>75.414553985360612</c:v>
                </c:pt>
                <c:pt idx="14">
                  <c:v>75.60761575220981</c:v>
                </c:pt>
                <c:pt idx="15">
                  <c:v>75.796365668806146</c:v>
                </c:pt>
                <c:pt idx="16">
                  <c:v>75.980316263908819</c:v>
                </c:pt>
                <c:pt idx="17">
                  <c:v>76.158945122729691</c:v>
                </c:pt>
                <c:pt idx="18">
                  <c:v>76.331697766292208</c:v>
                </c:pt>
                <c:pt idx="19">
                  <c:v>76.497993145574299</c:v>
                </c:pt>
                <c:pt idx="20">
                  <c:v>76.657232928956745</c:v>
                </c:pt>
                <c:pt idx="21">
                  <c:v>76.808816237425802</c:v>
                </c:pt>
                <c:pt idx="22">
                  <c:v>76.952162119267754</c:v>
                </c:pt>
                <c:pt idx="23">
                  <c:v>77.086742888270066</c:v>
                </c:pt>
                <c:pt idx="24">
                  <c:v>77.212132505215109</c:v>
                </c:pt>
                <c:pt idx="25">
                  <c:v>77.328075476541429</c:v>
                </c:pt>
                <c:pt idx="26">
                  <c:v>77.434583265418397</c:v>
                </c:pt>
                <c:pt idx="27">
                  <c:v>77.532066906289216</c:v>
                </c:pt>
                <c:pt idx="28">
                  <c:v>77.621516270359677</c:v>
                </c:pt>
                <c:pt idx="29">
                  <c:v>77.704738050929407</c:v>
                </c:pt>
                <c:pt idx="30">
                  <c:v>77.784665726975163</c:v>
                </c:pt>
                <c:pt idx="31">
                  <c:v>77.865755109177883</c:v>
                </c:pt>
                <c:pt idx="32">
                  <c:v>77.954478046317035</c:v>
                </c:pt>
                <c:pt idx="33">
                  <c:v>78.059923844580894</c:v>
                </c:pt>
                <c:pt idx="34">
                  <c:v>78.194512246949003</c:v>
                </c:pt>
                <c:pt idx="35">
                  <c:v>78.374812778051748</c:v>
                </c:pt>
                <c:pt idx="36">
                  <c:v>78.622452365345765</c:v>
                </c:pt>
                <c:pt idx="37">
                  <c:v>78.965076173213717</c:v>
                </c:pt>
                <c:pt idx="38">
                  <c:v>79.437305768643824</c:v>
                </c:pt>
                <c:pt idx="39">
                  <c:v>80.081614948695844</c:v>
                </c:pt>
                <c:pt idx="40">
                  <c:v>80.949018451163141</c:v>
                </c:pt>
                <c:pt idx="41">
                  <c:v>82.099444818922393</c:v>
                </c:pt>
                <c:pt idx="42">
                  <c:v>83.601645088465403</c:v>
                </c:pt>
                <c:pt idx="43">
                  <c:v>85.532477250220794</c:v>
                </c:pt>
                <c:pt idx="44">
                  <c:v>87.975405661652573</c:v>
                </c:pt>
                <c:pt idx="45">
                  <c:v>91.018066116104322</c:v>
                </c:pt>
                <c:pt idx="46">
                  <c:v>94.748768856511902</c:v>
                </c:pt>
                <c:pt idx="47">
                  <c:v>99.251835789875756</c:v>
                </c:pt>
                <c:pt idx="48">
                  <c:v>104.60168064292766</c:v>
                </c:pt>
                <c:pt idx="49">
                  <c:v>110.85552477552773</c:v>
                </c:pt>
                <c:pt idx="50">
                  <c:v>118.04458701219158</c:v>
                </c:pt>
                <c:pt idx="51">
                  <c:v>126.16351103957983</c:v>
                </c:pt>
                <c:pt idx="52">
                  <c:v>135.15777240302546</c:v>
                </c:pt>
                <c:pt idx="53">
                  <c:v>144.90899072431071</c:v>
                </c:pt>
                <c:pt idx="54">
                  <c:v>155.2186794011408</c:v>
                </c:pt>
                <c:pt idx="55">
                  <c:v>165.7921980160028</c:v>
                </c:pt>
                <c:pt idx="56">
                  <c:v>176.22655450216814</c:v>
                </c:pt>
                <c:pt idx="57">
                  <c:v>186.00786501583943</c:v>
                </c:pt>
                <c:pt idx="58">
                  <c:v>194.5258218553021</c:v>
                </c:pt>
                <c:pt idx="59">
                  <c:v>201.11213485168059</c:v>
                </c:pt>
                <c:pt idx="60">
                  <c:v>205.10637449946765</c:v>
                </c:pt>
                <c:pt idx="61">
                  <c:v>205.94561518600759</c:v>
                </c:pt>
                <c:pt idx="62">
                  <c:v>203.26504351930387</c:v>
                </c:pt>
                <c:pt idx="63">
                  <c:v>196.98832150301945</c:v>
                </c:pt>
                <c:pt idx="64">
                  <c:v>187.38293776986959</c:v>
                </c:pt>
                <c:pt idx="65">
                  <c:v>175.06012284390158</c:v>
                </c:pt>
                <c:pt idx="66">
                  <c:v>160.91144548691832</c:v>
                </c:pt>
                <c:pt idx="67">
                  <c:v>145.99158016001005</c:v>
                </c:pt>
                <c:pt idx="68">
                  <c:v>131.372839439351</c:v>
                </c:pt>
                <c:pt idx="69">
                  <c:v>118.00562276473651</c:v>
                </c:pt>
                <c:pt idx="70">
                  <c:v>106.61643971945387</c:v>
                </c:pt>
                <c:pt idx="71">
                  <c:v>97.662611374883625</c:v>
                </c:pt>
                <c:pt idx="72">
                  <c:v>91.345126424809095</c:v>
                </c:pt>
                <c:pt idx="73">
                  <c:v>87.665001359366542</c:v>
                </c:pt>
                <c:pt idx="74">
                  <c:v>86.499053831435717</c:v>
                </c:pt>
                <c:pt idx="75">
                  <c:v>87.670113221649615</c:v>
                </c:pt>
                <c:pt idx="76">
                  <c:v>90.992829530876477</c:v>
                </c:pt>
                <c:pt idx="77">
                  <c:v>96.285948470964826</c:v>
                </c:pt>
                <c:pt idx="78">
                  <c:v>103.35179226603685</c:v>
                </c:pt>
                <c:pt idx="79">
                  <c:v>111.93170530824507</c:v>
                </c:pt>
                <c:pt idx="80">
                  <c:v>121.65191677570951</c:v>
                </c:pt>
                <c:pt idx="81">
                  <c:v>131.97785474623359</c:v>
                </c:pt>
                <c:pt idx="82">
                  <c:v>142.19617967290728</c:v>
                </c:pt>
                <c:pt idx="83">
                  <c:v>151.44141184693348</c:v>
                </c:pt>
                <c:pt idx="84">
                  <c:v>158.77624493409436</c:v>
                </c:pt>
                <c:pt idx="85">
                  <c:v>163.32083780975921</c:v>
                </c:pt>
                <c:pt idx="86">
                  <c:v>164.40886681267028</c:v>
                </c:pt>
                <c:pt idx="87">
                  <c:v>161.73271148185262</c:v>
                </c:pt>
                <c:pt idx="88">
                  <c:v>155.43439997360238</c:v>
                </c:pt>
                <c:pt idx="89">
                  <c:v>146.10833904689719</c:v>
                </c:pt>
                <c:pt idx="90">
                  <c:v>134.70586314752936</c:v>
                </c:pt>
                <c:pt idx="91">
                  <c:v>122.3623851587131</c:v>
                </c:pt>
                <c:pt idx="92">
                  <c:v>110.19309275620317</c:v>
                </c:pt>
                <c:pt idx="93">
                  <c:v>99.111943082213813</c:v>
                </c:pt>
                <c:pt idx="94">
                  <c:v>89.717660801968037</c:v>
                </c:pt>
                <c:pt idx="95">
                  <c:v>82.265125334832376</c:v>
                </c:pt>
                <c:pt idx="96">
                  <c:v>76.712411786428532</c:v>
                </c:pt>
                <c:pt idx="97">
                  <c:v>72.814046515721301</c:v>
                </c:pt>
                <c:pt idx="98">
                  <c:v>70.225455006778134</c:v>
                </c:pt>
                <c:pt idx="99">
                  <c:v>68.590732788158022</c:v>
                </c:pt>
                <c:pt idx="100">
                  <c:v>67.599583732722138</c:v>
                </c:pt>
                <c:pt idx="101">
                  <c:v>67.012622047674753</c:v>
                </c:pt>
                <c:pt idx="102">
                  <c:v>66.662771013321432</c:v>
                </c:pt>
                <c:pt idx="103">
                  <c:v>66.443234240764312</c:v>
                </c:pt>
                <c:pt idx="104">
                  <c:v>66.291021941846694</c:v>
                </c:pt>
                <c:pt idx="105">
                  <c:v>66.171692942065405</c:v>
                </c:pt>
                <c:pt idx="106">
                  <c:v>66.067752451630739</c:v>
                </c:pt>
                <c:pt idx="107">
                  <c:v>65.970964976638626</c:v>
                </c:pt>
                <c:pt idx="108">
                  <c:v>65.877798295184434</c:v>
                </c:pt>
                <c:pt idx="109">
                  <c:v>65.786975825849424</c:v>
                </c:pt>
                <c:pt idx="110">
                  <c:v>65.698277981313169</c:v>
                </c:pt>
                <c:pt idx="111">
                  <c:v>65.612007379780252</c:v>
                </c:pt>
                <c:pt idx="112">
                  <c:v>65.528771954311907</c:v>
                </c:pt>
                <c:pt idx="113">
                  <c:v>65.449401692550225</c:v>
                </c:pt>
                <c:pt idx="114">
                  <c:v>65.374907666393625</c:v>
                </c:pt>
                <c:pt idx="115">
                  <c:v>65.306439458384943</c:v>
                </c:pt>
                <c:pt idx="116">
                  <c:v>65.245219762296514</c:v>
                </c:pt>
                <c:pt idx="117">
                  <c:v>65.192446312181687</c:v>
                </c:pt>
                <c:pt idx="118">
                  <c:v>65.14915828116942</c:v>
                </c:pt>
                <c:pt idx="119">
                  <c:v>65.11606871934228</c:v>
                </c:pt>
                <c:pt idx="120">
                  <c:v>65.093364024732864</c:v>
                </c:pt>
                <c:pt idx="121">
                  <c:v>65.080460402560561</c:v>
                </c:pt>
                <c:pt idx="122">
                  <c:v>65.075683456628127</c:v>
                </c:pt>
                <c:pt idx="123">
                  <c:v>65.075817601579331</c:v>
                </c:pt>
                <c:pt idx="124">
                  <c:v>65.075513138765928</c:v>
                </c:pt>
                <c:pt idx="125">
                  <c:v>65.066722142314333</c:v>
                </c:pt>
                <c:pt idx="126">
                  <c:v>65.038667671909209</c:v>
                </c:pt>
                <c:pt idx="127">
                  <c:v>64.979113668094328</c:v>
                </c:pt>
                <c:pt idx="128">
                  <c:v>64.877443593670534</c:v>
                </c:pt>
                <c:pt idx="129">
                  <c:v>64.728982497570613</c:v>
                </c:pt>
                <c:pt idx="130">
                  <c:v>64.538577641784997</c:v>
                </c:pt>
                <c:pt idx="131">
                  <c:v>64.320948432274363</c:v>
                </c:pt>
                <c:pt idx="132">
                  <c:v>64.096712899929258</c:v>
                </c:pt>
                <c:pt idx="133">
                  <c:v>63.885678265937024</c:v>
                </c:pt>
                <c:pt idx="134">
                  <c:v>63.700859607702334</c:v>
                </c:pt>
                <c:pt idx="135">
                  <c:v>63.546126801629377</c:v>
                </c:pt>
                <c:pt idx="136">
                  <c:v>63.417887320204514</c:v>
                </c:pt>
                <c:pt idx="137">
                  <c:v>63.308907849987733</c:v>
                </c:pt>
                <c:pt idx="138">
                  <c:v>63.211857565801232</c:v>
                </c:pt>
                <c:pt idx="139">
                  <c:v>63.121230287325602</c:v>
                </c:pt>
                <c:pt idx="140">
                  <c:v>63.033680339114838</c:v>
                </c:pt>
                <c:pt idx="141">
                  <c:v>62.947509972406024</c:v>
                </c:pt>
                <c:pt idx="142">
                  <c:v>62.862002665946747</c:v>
                </c:pt>
                <c:pt idx="143">
                  <c:v>62.776946217744126</c:v>
                </c:pt>
                <c:pt idx="144">
                  <c:v>62.692406903002919</c:v>
                </c:pt>
                <c:pt idx="145">
                  <c:v>62.608704192187098</c:v>
                </c:pt>
                <c:pt idx="146">
                  <c:v>62.526528523291233</c:v>
                </c:pt>
                <c:pt idx="147">
                  <c:v>62.447151093817318</c:v>
                </c:pt>
                <c:pt idx="148">
                  <c:v>62.372641591095046</c:v>
                </c:pt>
                <c:pt idx="149">
                  <c:v>62.305932615290885</c:v>
                </c:pt>
                <c:pt idx="150">
                  <c:v>62.250495293705924</c:v>
                </c:pt>
                <c:pt idx="151">
                  <c:v>62.209413486025056</c:v>
                </c:pt>
                <c:pt idx="152">
                  <c:v>62.183860052320185</c:v>
                </c:pt>
                <c:pt idx="153">
                  <c:v>62.171387967185979</c:v>
                </c:pt>
                <c:pt idx="154">
                  <c:v>62.164865979529999</c:v>
                </c:pt>
                <c:pt idx="155">
                  <c:v>62.152976743046267</c:v>
                </c:pt>
                <c:pt idx="156">
                  <c:v>62.122690718447885</c:v>
                </c:pt>
                <c:pt idx="157">
                  <c:v>62.063131033207043</c:v>
                </c:pt>
                <c:pt idx="158">
                  <c:v>61.969299226415785</c:v>
                </c:pt>
                <c:pt idx="159">
                  <c:v>61.843922056002825</c:v>
                </c:pt>
                <c:pt idx="160">
                  <c:v>61.696486160563261</c:v>
                </c:pt>
                <c:pt idx="161">
                  <c:v>61.539925071580967</c:v>
                </c:pt>
                <c:pt idx="162">
                  <c:v>61.386540316913951</c:v>
                </c:pt>
                <c:pt idx="163">
                  <c:v>61.244905690165382</c:v>
                </c:pt>
                <c:pt idx="164">
                  <c:v>61.118734089354362</c:v>
                </c:pt>
                <c:pt idx="165">
                  <c:v>61.007588108760295</c:v>
                </c:pt>
                <c:pt idx="166">
                  <c:v>60.90857238705793</c:v>
                </c:pt>
                <c:pt idx="167">
                  <c:v>60.818048073809528</c:v>
                </c:pt>
                <c:pt idx="168">
                  <c:v>60.732784233132243</c:v>
                </c:pt>
                <c:pt idx="169">
                  <c:v>60.650435385955333</c:v>
                </c:pt>
                <c:pt idx="170">
                  <c:v>60.569536773525066</c:v>
                </c:pt>
                <c:pt idx="171">
                  <c:v>60.489280994945418</c:v>
                </c:pt>
                <c:pt idx="172">
                  <c:v>60.409268086965014</c:v>
                </c:pt>
                <c:pt idx="173">
                  <c:v>60.329316489519826</c:v>
                </c:pt>
                <c:pt idx="174">
                  <c:v>60.249348240500787</c:v>
                </c:pt>
                <c:pt idx="175">
                  <c:v>60.169329723408126</c:v>
                </c:pt>
                <c:pt idx="176">
                  <c:v>60.089244963771606</c:v>
                </c:pt>
                <c:pt idx="177">
                  <c:v>60.009084937621907</c:v>
                </c:pt>
                <c:pt idx="178">
                  <c:v>59.928843700610848</c:v>
                </c:pt>
                <c:pt idx="179">
                  <c:v>59.848517074174595</c:v>
                </c:pt>
                <c:pt idx="180">
                  <c:v>59.768102183150958</c:v>
                </c:pt>
                <c:pt idx="181">
                  <c:v>59.687597246775141</c:v>
                </c:pt>
                <c:pt idx="182">
                  <c:v>59.607001438192682</c:v>
                </c:pt>
                <c:pt idx="183">
                  <c:v>59.526314762694831</c:v>
                </c:pt>
                <c:pt idx="184">
                  <c:v>59.44553794376808</c:v>
                </c:pt>
                <c:pt idx="185">
                  <c:v>59.364672315754568</c:v>
                </c:pt>
                <c:pt idx="186">
                  <c:v>59.283719723801944</c:v>
                </c:pt>
                <c:pt idx="187">
                  <c:v>59.202682431830475</c:v>
                </c:pt>
                <c:pt idx="188">
                  <c:v>59.121563038954193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72.673083380555752</c:v>
                </c:pt>
                <c:pt idx="1">
                  <c:v>72.892684823425213</c:v>
                </c:pt>
                <c:pt idx="2">
                  <c:v>73.111493966738877</c:v>
                </c:pt>
                <c:pt idx="3">
                  <c:v>73.329380052979658</c:v>
                </c:pt>
                <c:pt idx="4">
                  <c:v>73.54619576298974</c:v>
                </c:pt>
                <c:pt idx="5">
                  <c:v>73.76177553629951</c:v>
                </c:pt>
                <c:pt idx="6">
                  <c:v>73.97593378518404</c:v>
                </c:pt>
                <c:pt idx="7">
                  <c:v>74.188463009732274</c:v>
                </c:pt>
                <c:pt idx="8">
                  <c:v>74.399131825511063</c:v>
                </c:pt>
                <c:pt idx="9">
                  <c:v>74.607682920625763</c:v>
                </c:pt>
                <c:pt idx="10">
                  <c:v>74.813830965222465</c:v>
                </c:pt>
                <c:pt idx="11">
                  <c:v>75.017260503830272</c:v>
                </c:pt>
                <c:pt idx="12">
                  <c:v>75.2176238694679</c:v>
                </c:pt>
                <c:pt idx="13">
                  <c:v>75.414539168158299</c:v>
                </c:pt>
                <c:pt idx="14">
                  <c:v>75.607588393373106</c:v>
                </c:pt>
                <c:pt idx="15">
                  <c:v>75.796315741850094</c:v>
                </c:pt>
                <c:pt idx="16">
                  <c:v>75.980226214970784</c:v>
                </c:pt>
                <c:pt idx="17">
                  <c:v>76.158784603100699</c:v>
                </c:pt>
                <c:pt idx="18">
                  <c:v>76.331414963466699</c:v>
                </c:pt>
                <c:pt idx="19">
                  <c:v>76.497500714573135</c:v>
                </c:pt>
                <c:pt idx="20">
                  <c:v>76.656385480928719</c:v>
                </c:pt>
                <c:pt idx="21">
                  <c:v>76.807374829832</c:v>
                </c:pt>
                <c:pt idx="22">
                  <c:v>76.949739045794644</c:v>
                </c:pt>
                <c:pt idx="23">
                  <c:v>77.082717086322219</c:v>
                </c:pt>
                <c:pt idx="24">
                  <c:v>77.205521853553066</c:v>
                </c:pt>
                <c:pt idx="25">
                  <c:v>77.31734689797203</c:v>
                </c:pt>
                <c:pt idx="26">
                  <c:v>77.417374641483491</c:v>
                </c:pt>
                <c:pt idx="27">
                  <c:v>77.504786166265475</c:v>
                </c:pt>
                <c:pt idx="28">
                  <c:v>77.578772562291888</c:v>
                </c:pt>
                <c:pt idx="29">
                  <c:v>77.638547760261019</c:v>
                </c:pt>
                <c:pt idx="30">
                  <c:v>77.683362699031377</c:v>
                </c:pt>
                <c:pt idx="31">
                  <c:v>77.712520589957904</c:v>
                </c:pt>
                <c:pt idx="32">
                  <c:v>77.72539294862716</c:v>
                </c:pt>
                <c:pt idx="33">
                  <c:v>77.721435972768347</c:v>
                </c:pt>
                <c:pt idx="34">
                  <c:v>77.700206760271882</c:v>
                </c:pt>
                <c:pt idx="35">
                  <c:v>77.661378790951929</c:v>
                </c:pt>
                <c:pt idx="36">
                  <c:v>77.604756047997469</c:v>
                </c:pt>
                <c:pt idx="37">
                  <c:v>77.530285137604366</c:v>
                </c:pt>
                <c:pt idx="38">
                  <c:v>77.438064784341478</c:v>
                </c:pt>
                <c:pt idx="39">
                  <c:v>77.328352139319307</c:v>
                </c:pt>
                <c:pt idx="40">
                  <c:v>77.201565438947583</c:v>
                </c:pt>
                <c:pt idx="41">
                  <c:v>77.058282690951856</c:v>
                </c:pt>
                <c:pt idx="42">
                  <c:v>76.899236234369013</c:v>
                </c:pt>
                <c:pt idx="43">
                  <c:v>76.725303210825317</c:v>
                </c:pt>
                <c:pt idx="44">
                  <c:v>76.537492182100024</c:v>
                </c:pt>
                <c:pt idx="45">
                  <c:v>76.3369263189023</c:v>
                </c:pt>
                <c:pt idx="46">
                  <c:v>76.12482375315679</c:v>
                </c:pt>
                <c:pt idx="47">
                  <c:v>75.902475817896089</c:v>
                </c:pt>
                <c:pt idx="48">
                  <c:v>75.671223985321603</c:v>
                </c:pt>
                <c:pt idx="49">
                  <c:v>75.432436349227842</c:v>
                </c:pt>
                <c:pt idx="50">
                  <c:v>75.18748448208224</c:v>
                </c:pt>
                <c:pt idx="51">
                  <c:v>74.93772143352875</c:v>
                </c:pt>
                <c:pt idx="52">
                  <c:v>74.684461533796195</c:v>
                </c:pt>
                <c:pt idx="53">
                  <c:v>74.428962533080721</c:v>
                </c:pt>
                <c:pt idx="54">
                  <c:v>74.172410458510512</c:v>
                </c:pt>
                <c:pt idx="55">
                  <c:v>73.915907415914418</c:v>
                </c:pt>
                <c:pt idx="56">
                  <c:v>73.660462415282893</c:v>
                </c:pt>
                <c:pt idx="57">
                  <c:v>73.406985165463425</c:v>
                </c:pt>
                <c:pt idx="58">
                  <c:v>73.156282671655788</c:v>
                </c:pt>
                <c:pt idx="59">
                  <c:v>72.909058382333711</c:v>
                </c:pt>
                <c:pt idx="60">
                  <c:v>72.665913571459257</c:v>
                </c:pt>
                <c:pt idx="61">
                  <c:v>72.427350606277486</c:v>
                </c:pt>
                <c:pt idx="62">
                  <c:v>72.193777737974102</c:v>
                </c:pt>
                <c:pt idx="63">
                  <c:v>71.965515058409537</c:v>
                </c:pt>
                <c:pt idx="64">
                  <c:v>71.742801286858807</c:v>
                </c:pt>
                <c:pt idx="65">
                  <c:v>71.525801081986629</c:v>
                </c:pt>
                <c:pt idx="66">
                  <c:v>71.314612612246918</c:v>
                </c:pt>
                <c:pt idx="67">
                  <c:v>71.109275159103476</c:v>
                </c:pt>
                <c:pt idx="68">
                  <c:v>70.909776569134991</c:v>
                </c:pt>
                <c:pt idx="69">
                  <c:v>70.716060411085124</c:v>
                </c:pt>
                <c:pt idx="70">
                  <c:v>70.528032730750567</c:v>
                </c:pt>
                <c:pt idx="71">
                  <c:v>70.345568329330675</c:v>
                </c:pt>
                <c:pt idx="72">
                  <c:v>70.168516519016805</c:v>
                </c:pt>
                <c:pt idx="73">
                  <c:v>69.996706333076389</c:v>
                </c:pt>
                <c:pt idx="74">
                  <c:v>69.829951186643754</c:v>
                </c:pt>
                <c:pt idx="75">
                  <c:v>69.668052999213643</c:v>
                </c:pt>
                <c:pt idx="76">
                  <c:v>69.510805800897487</c:v>
                </c:pt>
                <c:pt idx="77">
                  <c:v>69.357998852350718</c:v>
                </c:pt>
                <c:pt idx="78">
                  <c:v>69.209419313429237</c:v>
                </c:pt>
                <c:pt idx="79">
                  <c:v>69.064854498576508</c:v>
                </c:pt>
                <c:pt idx="80">
                  <c:v>68.924093758133438</c:v>
                </c:pt>
                <c:pt idx="81">
                  <c:v>68.786930024606278</c:v>
                </c:pt>
                <c:pt idx="82">
                  <c:v>68.653161061765815</c:v>
                </c:pt>
                <c:pt idx="83">
                  <c:v>68.522590452579678</c:v>
                </c:pt>
                <c:pt idx="84">
                  <c:v>68.395028359634338</c:v>
                </c:pt>
                <c:pt idx="85">
                  <c:v>68.270292089075809</c:v>
                </c:pt>
                <c:pt idx="86">
                  <c:v>68.148206486339063</c:v>
                </c:pt>
                <c:pt idx="87">
                  <c:v>68.028604189153867</c:v>
                </c:pt>
                <c:pt idx="88">
                  <c:v>67.911325760598515</c:v>
                </c:pt>
                <c:pt idx="89">
                  <c:v>67.796219722374786</c:v>
                </c:pt>
                <c:pt idx="90">
                  <c:v>67.683142506040895</c:v>
                </c:pt>
                <c:pt idx="91">
                  <c:v>67.571958337684464</c:v>
                </c:pt>
                <c:pt idx="92">
                  <c:v>67.462539069457947</c:v>
                </c:pt>
                <c:pt idx="93">
                  <c:v>67.35476396953554</c:v>
                </c:pt>
                <c:pt idx="94">
                  <c:v>67.248519480381475</c:v>
                </c:pt>
                <c:pt idx="95">
                  <c:v>67.14369895373494</c:v>
                </c:pt>
                <c:pt idx="96">
                  <c:v>67.040202369406117</c:v>
                </c:pt>
                <c:pt idx="97">
                  <c:v>66.937936043828401</c:v>
                </c:pt>
                <c:pt idx="98">
                  <c:v>66.836812333310789</c:v>
                </c:pt>
                <c:pt idx="99">
                  <c:v>66.736749336064364</c:v>
                </c:pt>
                <c:pt idx="100">
                  <c:v>66.637670596329897</c:v>
                </c:pt>
                <c:pt idx="101">
                  <c:v>66.539504813291344</c:v>
                </c:pt>
                <c:pt idx="102">
                  <c:v>66.442185556912648</c:v>
                </c:pt>
                <c:pt idx="103">
                  <c:v>66.3456509923721</c:v>
                </c:pt>
                <c:pt idx="104">
                  <c:v>66.24984361437734</c:v>
                </c:pt>
                <c:pt idx="105">
                  <c:v>66.154709992316398</c:v>
                </c:pt>
                <c:pt idx="106">
                  <c:v>66.060200526928341</c:v>
                </c:pt>
                <c:pt idx="107">
                  <c:v>65.966269218950572</c:v>
                </c:pt>
                <c:pt idx="108">
                  <c:v>65.872873450016584</c:v>
                </c:pt>
                <c:pt idx="109">
                  <c:v>65.779973775926848</c:v>
                </c:pt>
                <c:pt idx="110">
                  <c:v>65.687533732294966</c:v>
                </c:pt>
                <c:pt idx="111">
                  <c:v>65.595519652474664</c:v>
                </c:pt>
                <c:pt idx="112">
                  <c:v>65.503900497596902</c:v>
                </c:pt>
                <c:pt idx="113">
                  <c:v>65.412647698486879</c:v>
                </c:pt>
                <c:pt idx="114">
                  <c:v>65.321735009183612</c:v>
                </c:pt>
                <c:pt idx="115">
                  <c:v>65.231138371748528</c:v>
                </c:pt>
                <c:pt idx="116">
                  <c:v>65.140835792019857</c:v>
                </c:pt>
                <c:pt idx="117">
                  <c:v>65.050807225944851</c:v>
                </c:pt>
                <c:pt idx="118">
                  <c:v>64.961034476098718</c:v>
                </c:pt>
                <c:pt idx="119">
                  <c:v>64.871501097976633</c:v>
                </c:pt>
                <c:pt idx="120">
                  <c:v>64.782192315618587</c:v>
                </c:pt>
                <c:pt idx="121">
                  <c:v>64.693094946096508</c:v>
                </c:pt>
                <c:pt idx="122">
                  <c:v>64.604197332355255</c:v>
                </c:pt>
                <c:pt idx="123">
                  <c:v>64.515489283851423</c:v>
                </c:pt>
                <c:pt idx="124">
                  <c:v>64.426962024374873</c:v>
                </c:pt>
                <c:pt idx="125">
                  <c:v>64.338608146366113</c:v>
                </c:pt>
                <c:pt idx="126">
                  <c:v>64.250421570954131</c:v>
                </c:pt>
                <c:pt idx="127">
                  <c:v>64.16239751283598</c:v>
                </c:pt>
                <c:pt idx="128">
                  <c:v>64.074532448996635</c:v>
                </c:pt>
                <c:pt idx="129">
                  <c:v>63.986824090129879</c:v>
                </c:pt>
                <c:pt idx="130">
                  <c:v>63.899271353464094</c:v>
                </c:pt>
                <c:pt idx="131">
                  <c:v>63.811874335529041</c:v>
                </c:pt>
                <c:pt idx="132">
                  <c:v>63.724634283220304</c:v>
                </c:pt>
                <c:pt idx="133">
                  <c:v>63.637553561337143</c:v>
                </c:pt>
                <c:pt idx="134">
                  <c:v>63.550635614594761</c:v>
                </c:pt>
                <c:pt idx="135">
                  <c:v>63.463884921956165</c:v>
                </c:pt>
                <c:pt idx="136">
                  <c:v>63.377306941007632</c:v>
                </c:pt>
                <c:pt idx="137">
                  <c:v>63.290908040033578</c:v>
                </c:pt>
                <c:pt idx="138">
                  <c:v>63.204695415454829</c:v>
                </c:pt>
                <c:pt idx="139">
                  <c:v>63.118676992400879</c:v>
                </c:pt>
                <c:pt idx="140">
                  <c:v>63.032861306419491</c:v>
                </c:pt>
                <c:pt idx="141">
                  <c:v>62.947257364709017</c:v>
                </c:pt>
                <c:pt idx="142">
                  <c:v>62.86187448581186</c:v>
                </c:pt>
                <c:pt idx="143">
                  <c:v>62.776722117446504</c:v>
                </c:pt>
                <c:pt idx="144">
                  <c:v>62.691809633084176</c:v>
                </c:pt>
                <c:pt idx="145">
                  <c:v>62.607146108985432</c:v>
                </c:pt>
                <c:pt idx="146">
                  <c:v>62.522740084672769</c:v>
                </c:pt>
                <c:pt idx="147">
                  <c:v>62.438599311179068</c:v>
                </c:pt>
                <c:pt idx="148">
                  <c:v>62.354730492807064</c:v>
                </c:pt>
                <c:pt idx="149">
                  <c:v>62.271139029468145</c:v>
                </c:pt>
                <c:pt idx="150">
                  <c:v>62.187828767831242</c:v>
                </c:pt>
                <c:pt idx="151">
                  <c:v>62.104801770382473</c:v>
                </c:pt>
                <c:pt idx="152">
                  <c:v>62.022058111955644</c:v>
                </c:pt>
                <c:pt idx="153">
                  <c:v>61.939595713238063</c:v>
                </c:pt>
                <c:pt idx="154">
                  <c:v>61.857410220108093</c:v>
                </c:pt>
                <c:pt idx="155">
                  <c:v>61.775494936390572</c:v>
                </c:pt>
                <c:pt idx="156">
                  <c:v>61.69384081574124</c:v>
                </c:pt>
                <c:pt idx="157">
                  <c:v>61.612436515976192</c:v>
                </c:pt>
                <c:pt idx="158">
                  <c:v>61.531268516382823</c:v>
                </c:pt>
                <c:pt idx="159">
                  <c:v>61.450321295574696</c:v>
                </c:pt>
                <c:pt idx="160">
                  <c:v>61.36957756450073</c:v>
                </c:pt>
                <c:pt idx="161">
                  <c:v>61.289018546519742</c:v>
                </c:pt>
                <c:pt idx="162">
                  <c:v>61.208624294213131</c:v>
                </c:pt>
                <c:pt idx="163">
                  <c:v>61.12837403100653</c:v>
                </c:pt>
                <c:pt idx="164">
                  <c:v>61.048246504814351</c:v>
                </c:pt>
                <c:pt idx="165">
                  <c:v>60.96822034085389</c:v>
                </c:pt>
                <c:pt idx="166">
                  <c:v>60.888274381465763</c:v>
                </c:pt>
                <c:pt idx="167">
                  <c:v>60.808388002128666</c:v>
                </c:pt>
                <c:pt idx="168">
                  <c:v>60.728541394723194</c:v>
                </c:pt>
                <c:pt idx="169">
                  <c:v>60.648715811302267</c:v>
                </c:pt>
                <c:pt idx="170">
                  <c:v>60.568893763979077</c:v>
                </c:pt>
                <c:pt idx="171">
                  <c:v>60.48905917886875</c:v>
                </c:pt>
                <c:pt idx="172">
                  <c:v>60.409197504167402</c:v>
                </c:pt>
                <c:pt idx="173">
                  <c:v>60.329295774306381</c:v>
                </c:pt>
                <c:pt idx="174">
                  <c:v>60.249342633607775</c:v>
                </c:pt>
                <c:pt idx="175">
                  <c:v>60.169328323956165</c:v>
                </c:pt>
                <c:pt idx="176">
                  <c:v>60.089244641694485</c:v>
                </c:pt>
                <c:pt idx="177">
                  <c:v>60.009084869278958</c:v>
                </c:pt>
                <c:pt idx="178">
                  <c:v>59.928843687240963</c:v>
                </c:pt>
                <c:pt idx="179">
                  <c:v>59.848517071763403</c:v>
                </c:pt>
                <c:pt idx="180">
                  <c:v>59.768102182750113</c:v>
                </c:pt>
                <c:pt idx="181">
                  <c:v>59.687597246713715</c:v>
                </c:pt>
                <c:pt idx="182">
                  <c:v>59.607001438184007</c:v>
                </c:pt>
                <c:pt idx="183">
                  <c:v>59.526314762693701</c:v>
                </c:pt>
                <c:pt idx="184">
                  <c:v>59.445537943767945</c:v>
                </c:pt>
                <c:pt idx="185">
                  <c:v>59.364672315754554</c:v>
                </c:pt>
                <c:pt idx="186">
                  <c:v>59.283719723801944</c:v>
                </c:pt>
                <c:pt idx="187">
                  <c:v>59.202682431830475</c:v>
                </c:pt>
                <c:pt idx="188">
                  <c:v>59.121563038954193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76.194999999999993</c:v>
                </c:pt>
                <c:pt idx="1">
                  <c:v>76.316999999999993</c:v>
                </c:pt>
                <c:pt idx="2">
                  <c:v>73.61</c:v>
                </c:pt>
                <c:pt idx="3">
                  <c:v>76.146000000000001</c:v>
                </c:pt>
                <c:pt idx="4">
                  <c:v>77.293000000000006</c:v>
                </c:pt>
                <c:pt idx="5">
                  <c:v>75.975999999999999</c:v>
                </c:pt>
                <c:pt idx="6">
                  <c:v>76.146000000000001</c:v>
                </c:pt>
                <c:pt idx="7">
                  <c:v>75.805000000000007</c:v>
                </c:pt>
                <c:pt idx="8">
                  <c:v>76</c:v>
                </c:pt>
                <c:pt idx="9">
                  <c:v>76.171000000000006</c:v>
                </c:pt>
                <c:pt idx="10">
                  <c:v>76.488</c:v>
                </c:pt>
                <c:pt idx="11">
                  <c:v>75.731999999999999</c:v>
                </c:pt>
                <c:pt idx="12">
                  <c:v>76.024000000000001</c:v>
                </c:pt>
                <c:pt idx="13">
                  <c:v>77.61</c:v>
                </c:pt>
                <c:pt idx="14">
                  <c:v>75.975999999999999</c:v>
                </c:pt>
                <c:pt idx="15">
                  <c:v>76.146000000000001</c:v>
                </c:pt>
                <c:pt idx="16">
                  <c:v>75.584999999999994</c:v>
                </c:pt>
                <c:pt idx="17">
                  <c:v>75.561000000000007</c:v>
                </c:pt>
                <c:pt idx="18">
                  <c:v>77</c:v>
                </c:pt>
                <c:pt idx="19">
                  <c:v>78.097999999999999</c:v>
                </c:pt>
                <c:pt idx="20">
                  <c:v>77.39</c:v>
                </c:pt>
                <c:pt idx="21">
                  <c:v>76.950999999999993</c:v>
                </c:pt>
                <c:pt idx="22">
                  <c:v>78.683000000000007</c:v>
                </c:pt>
                <c:pt idx="23">
                  <c:v>76.706999999999994</c:v>
                </c:pt>
                <c:pt idx="24">
                  <c:v>78.22</c:v>
                </c:pt>
                <c:pt idx="25">
                  <c:v>79.438999999999993</c:v>
                </c:pt>
                <c:pt idx="26">
                  <c:v>79.293000000000006</c:v>
                </c:pt>
                <c:pt idx="27">
                  <c:v>78.634</c:v>
                </c:pt>
                <c:pt idx="28">
                  <c:v>80.39</c:v>
                </c:pt>
                <c:pt idx="29">
                  <c:v>79.828999999999994</c:v>
                </c:pt>
                <c:pt idx="30">
                  <c:v>81.316999999999993</c:v>
                </c:pt>
                <c:pt idx="31">
                  <c:v>78.731999999999999</c:v>
                </c:pt>
                <c:pt idx="32">
                  <c:v>81.097999999999999</c:v>
                </c:pt>
                <c:pt idx="33">
                  <c:v>82.512</c:v>
                </c:pt>
                <c:pt idx="34">
                  <c:v>82.122</c:v>
                </c:pt>
                <c:pt idx="35">
                  <c:v>80.584999999999994</c:v>
                </c:pt>
                <c:pt idx="36">
                  <c:v>84.171000000000006</c:v>
                </c:pt>
                <c:pt idx="37">
                  <c:v>84.22</c:v>
                </c:pt>
                <c:pt idx="38">
                  <c:v>87.902000000000001</c:v>
                </c:pt>
                <c:pt idx="39">
                  <c:v>85.659000000000006</c:v>
                </c:pt>
                <c:pt idx="40">
                  <c:v>87.902000000000001</c:v>
                </c:pt>
                <c:pt idx="41">
                  <c:v>88.537000000000006</c:v>
                </c:pt>
                <c:pt idx="42">
                  <c:v>90.024000000000001</c:v>
                </c:pt>
                <c:pt idx="43">
                  <c:v>91.659000000000006</c:v>
                </c:pt>
                <c:pt idx="44">
                  <c:v>93.122</c:v>
                </c:pt>
                <c:pt idx="45">
                  <c:v>95.024000000000001</c:v>
                </c:pt>
                <c:pt idx="46">
                  <c:v>97.512</c:v>
                </c:pt>
                <c:pt idx="47">
                  <c:v>104.244</c:v>
                </c:pt>
                <c:pt idx="48">
                  <c:v>107.024</c:v>
                </c:pt>
                <c:pt idx="49">
                  <c:v>113.56100000000001</c:v>
                </c:pt>
                <c:pt idx="50">
                  <c:v>123.07299999999999</c:v>
                </c:pt>
                <c:pt idx="51">
                  <c:v>136.68299999999999</c:v>
                </c:pt>
                <c:pt idx="52">
                  <c:v>150.488</c:v>
                </c:pt>
                <c:pt idx="53">
                  <c:v>168.244</c:v>
                </c:pt>
                <c:pt idx="54">
                  <c:v>183.56100000000001</c:v>
                </c:pt>
                <c:pt idx="55">
                  <c:v>197.87799999999999</c:v>
                </c:pt>
                <c:pt idx="56">
                  <c:v>213.732</c:v>
                </c:pt>
                <c:pt idx="57">
                  <c:v>222.65899999999999</c:v>
                </c:pt>
                <c:pt idx="58">
                  <c:v>231.244</c:v>
                </c:pt>
                <c:pt idx="59">
                  <c:v>237.024</c:v>
                </c:pt>
                <c:pt idx="60">
                  <c:v>239.732</c:v>
                </c:pt>
                <c:pt idx="61">
                  <c:v>239.04900000000001</c:v>
                </c:pt>
                <c:pt idx="62">
                  <c:v>235.29300000000001</c:v>
                </c:pt>
                <c:pt idx="63">
                  <c:v>224.87799999999999</c:v>
                </c:pt>
                <c:pt idx="64">
                  <c:v>210.12200000000001</c:v>
                </c:pt>
                <c:pt idx="65">
                  <c:v>189.512</c:v>
                </c:pt>
                <c:pt idx="66">
                  <c:v>161.68299999999999</c:v>
                </c:pt>
                <c:pt idx="67">
                  <c:v>134.14599999999999</c:v>
                </c:pt>
                <c:pt idx="68">
                  <c:v>105.31699999999999</c:v>
                </c:pt>
                <c:pt idx="69">
                  <c:v>90.366</c:v>
                </c:pt>
                <c:pt idx="70">
                  <c:v>80.975999999999999</c:v>
                </c:pt>
                <c:pt idx="71">
                  <c:v>81.268000000000001</c:v>
                </c:pt>
                <c:pt idx="72">
                  <c:v>84.097999999999999</c:v>
                </c:pt>
                <c:pt idx="73">
                  <c:v>85.950999999999993</c:v>
                </c:pt>
                <c:pt idx="74">
                  <c:v>92.171000000000006</c:v>
                </c:pt>
                <c:pt idx="75">
                  <c:v>100.31699999999999</c:v>
                </c:pt>
                <c:pt idx="76">
                  <c:v>111.17100000000001</c:v>
                </c:pt>
                <c:pt idx="77">
                  <c:v>121.366</c:v>
                </c:pt>
                <c:pt idx="78">
                  <c:v>135.756</c:v>
                </c:pt>
                <c:pt idx="79">
                  <c:v>148.53700000000001</c:v>
                </c:pt>
                <c:pt idx="80">
                  <c:v>162.95099999999999</c:v>
                </c:pt>
                <c:pt idx="81">
                  <c:v>173.95099999999999</c:v>
                </c:pt>
                <c:pt idx="82">
                  <c:v>184.41499999999999</c:v>
                </c:pt>
                <c:pt idx="83">
                  <c:v>191.61</c:v>
                </c:pt>
                <c:pt idx="84">
                  <c:v>194.53700000000001</c:v>
                </c:pt>
                <c:pt idx="85">
                  <c:v>195.85400000000001</c:v>
                </c:pt>
                <c:pt idx="86">
                  <c:v>193.41499999999999</c:v>
                </c:pt>
                <c:pt idx="87">
                  <c:v>183.14599999999999</c:v>
                </c:pt>
                <c:pt idx="88">
                  <c:v>168.85400000000001</c:v>
                </c:pt>
                <c:pt idx="89">
                  <c:v>146.70699999999999</c:v>
                </c:pt>
                <c:pt idx="90">
                  <c:v>123.854</c:v>
                </c:pt>
                <c:pt idx="91">
                  <c:v>102.92700000000001</c:v>
                </c:pt>
                <c:pt idx="92">
                  <c:v>87.072999999999993</c:v>
                </c:pt>
                <c:pt idx="93">
                  <c:v>76.878</c:v>
                </c:pt>
                <c:pt idx="94">
                  <c:v>73.171000000000006</c:v>
                </c:pt>
                <c:pt idx="95">
                  <c:v>72.975999999999999</c:v>
                </c:pt>
                <c:pt idx="96">
                  <c:v>73.438999999999993</c:v>
                </c:pt>
                <c:pt idx="97">
                  <c:v>72.927000000000007</c:v>
                </c:pt>
                <c:pt idx="98">
                  <c:v>74.462999999999994</c:v>
                </c:pt>
                <c:pt idx="99">
                  <c:v>73.878</c:v>
                </c:pt>
                <c:pt idx="100">
                  <c:v>74.415000000000006</c:v>
                </c:pt>
                <c:pt idx="101">
                  <c:v>75.537000000000006</c:v>
                </c:pt>
                <c:pt idx="102">
                  <c:v>76.122</c:v>
                </c:pt>
                <c:pt idx="103">
                  <c:v>75.584999999999994</c:v>
                </c:pt>
                <c:pt idx="104">
                  <c:v>75.927000000000007</c:v>
                </c:pt>
                <c:pt idx="105">
                  <c:v>77.22</c:v>
                </c:pt>
                <c:pt idx="106">
                  <c:v>77.366</c:v>
                </c:pt>
                <c:pt idx="107">
                  <c:v>76.853999999999999</c:v>
                </c:pt>
                <c:pt idx="108">
                  <c:v>77.927000000000007</c:v>
                </c:pt>
                <c:pt idx="109">
                  <c:v>78.072999999999993</c:v>
                </c:pt>
                <c:pt idx="110">
                  <c:v>77.805000000000007</c:v>
                </c:pt>
                <c:pt idx="111">
                  <c:v>77.512</c:v>
                </c:pt>
                <c:pt idx="112">
                  <c:v>77.561000000000007</c:v>
                </c:pt>
                <c:pt idx="113">
                  <c:v>76.927000000000007</c:v>
                </c:pt>
                <c:pt idx="114">
                  <c:v>77.584999999999994</c:v>
                </c:pt>
                <c:pt idx="115">
                  <c:v>77.584999999999994</c:v>
                </c:pt>
                <c:pt idx="116">
                  <c:v>77.024000000000001</c:v>
                </c:pt>
                <c:pt idx="117">
                  <c:v>76.878</c:v>
                </c:pt>
                <c:pt idx="118">
                  <c:v>77.438999999999993</c:v>
                </c:pt>
                <c:pt idx="119">
                  <c:v>78.146000000000001</c:v>
                </c:pt>
                <c:pt idx="120">
                  <c:v>77.61</c:v>
                </c:pt>
                <c:pt idx="121">
                  <c:v>76.488</c:v>
                </c:pt>
                <c:pt idx="122">
                  <c:v>78.194999999999993</c:v>
                </c:pt>
                <c:pt idx="123">
                  <c:v>77.194999999999993</c:v>
                </c:pt>
                <c:pt idx="124">
                  <c:v>77.731999999999999</c:v>
                </c:pt>
                <c:pt idx="125">
                  <c:v>76.316999999999993</c:v>
                </c:pt>
                <c:pt idx="126">
                  <c:v>75.340999999999994</c:v>
                </c:pt>
                <c:pt idx="127">
                  <c:v>77</c:v>
                </c:pt>
                <c:pt idx="128">
                  <c:v>75.39</c:v>
                </c:pt>
                <c:pt idx="129">
                  <c:v>75.659000000000006</c:v>
                </c:pt>
                <c:pt idx="130">
                  <c:v>75.072999999999993</c:v>
                </c:pt>
                <c:pt idx="131">
                  <c:v>74.340999999999994</c:v>
                </c:pt>
                <c:pt idx="132">
                  <c:v>73.171000000000006</c:v>
                </c:pt>
                <c:pt idx="133">
                  <c:v>72.537000000000006</c:v>
                </c:pt>
                <c:pt idx="134">
                  <c:v>73.415000000000006</c:v>
                </c:pt>
                <c:pt idx="135">
                  <c:v>73.512</c:v>
                </c:pt>
                <c:pt idx="136">
                  <c:v>73.049000000000007</c:v>
                </c:pt>
                <c:pt idx="137">
                  <c:v>73.268000000000001</c:v>
                </c:pt>
                <c:pt idx="138">
                  <c:v>72.316999999999993</c:v>
                </c:pt>
                <c:pt idx="139">
                  <c:v>73.438999999999993</c:v>
                </c:pt>
                <c:pt idx="140">
                  <c:v>72.097999999999999</c:v>
                </c:pt>
                <c:pt idx="141">
                  <c:v>72.61</c:v>
                </c:pt>
                <c:pt idx="142">
                  <c:v>71.975999999999999</c:v>
                </c:pt>
                <c:pt idx="143">
                  <c:v>72.78</c:v>
                </c:pt>
                <c:pt idx="144">
                  <c:v>71.512</c:v>
                </c:pt>
                <c:pt idx="145">
                  <c:v>73.171000000000006</c:v>
                </c:pt>
                <c:pt idx="146">
                  <c:v>72.316999999999993</c:v>
                </c:pt>
                <c:pt idx="147">
                  <c:v>71.927000000000007</c:v>
                </c:pt>
                <c:pt idx="148">
                  <c:v>73.61</c:v>
                </c:pt>
                <c:pt idx="149">
                  <c:v>72.950999999999993</c:v>
                </c:pt>
                <c:pt idx="150">
                  <c:v>74.024000000000001</c:v>
                </c:pt>
                <c:pt idx="151">
                  <c:v>72.659000000000006</c:v>
                </c:pt>
                <c:pt idx="152">
                  <c:v>73.659000000000006</c:v>
                </c:pt>
                <c:pt idx="153">
                  <c:v>71.438999999999993</c:v>
                </c:pt>
                <c:pt idx="154">
                  <c:v>73.706999999999994</c:v>
                </c:pt>
                <c:pt idx="155">
                  <c:v>72.340999999999994</c:v>
                </c:pt>
                <c:pt idx="156">
                  <c:v>73.561000000000007</c:v>
                </c:pt>
                <c:pt idx="157">
                  <c:v>74.950999999999993</c:v>
                </c:pt>
                <c:pt idx="158">
                  <c:v>72.244</c:v>
                </c:pt>
                <c:pt idx="159">
                  <c:v>71.61</c:v>
                </c:pt>
                <c:pt idx="160">
                  <c:v>72.194999999999993</c:v>
                </c:pt>
                <c:pt idx="161">
                  <c:v>72.194999999999993</c:v>
                </c:pt>
                <c:pt idx="162">
                  <c:v>71.22</c:v>
                </c:pt>
                <c:pt idx="163">
                  <c:v>73.39</c:v>
                </c:pt>
                <c:pt idx="164">
                  <c:v>70.561000000000007</c:v>
                </c:pt>
                <c:pt idx="165">
                  <c:v>69.097999999999999</c:v>
                </c:pt>
                <c:pt idx="166">
                  <c:v>70.950999999999993</c:v>
                </c:pt>
                <c:pt idx="167">
                  <c:v>70.097999999999999</c:v>
                </c:pt>
                <c:pt idx="168">
                  <c:v>70.122</c:v>
                </c:pt>
                <c:pt idx="169">
                  <c:v>68.659000000000006</c:v>
                </c:pt>
                <c:pt idx="170">
                  <c:v>69.927000000000007</c:v>
                </c:pt>
                <c:pt idx="171">
                  <c:v>67.584999999999994</c:v>
                </c:pt>
                <c:pt idx="172">
                  <c:v>69</c:v>
                </c:pt>
                <c:pt idx="173">
                  <c:v>67.512</c:v>
                </c:pt>
                <c:pt idx="174">
                  <c:v>68.61</c:v>
                </c:pt>
                <c:pt idx="175">
                  <c:v>69.878</c:v>
                </c:pt>
                <c:pt idx="176">
                  <c:v>66.537000000000006</c:v>
                </c:pt>
                <c:pt idx="177">
                  <c:v>70.194999999999993</c:v>
                </c:pt>
                <c:pt idx="178">
                  <c:v>67.561000000000007</c:v>
                </c:pt>
                <c:pt idx="179">
                  <c:v>68.049000000000007</c:v>
                </c:pt>
                <c:pt idx="180">
                  <c:v>68.244</c:v>
                </c:pt>
                <c:pt idx="181">
                  <c:v>68.293000000000006</c:v>
                </c:pt>
                <c:pt idx="182">
                  <c:v>68.097999999999999</c:v>
                </c:pt>
                <c:pt idx="183">
                  <c:v>67.024000000000001</c:v>
                </c:pt>
                <c:pt idx="184">
                  <c:v>67.072999999999993</c:v>
                </c:pt>
                <c:pt idx="185">
                  <c:v>67.438999999999993</c:v>
                </c:pt>
                <c:pt idx="186">
                  <c:v>67.072999999999993</c:v>
                </c:pt>
                <c:pt idx="187">
                  <c:v>66.805000000000007</c:v>
                </c:pt>
                <c:pt idx="188">
                  <c:v>68.584999999999994</c:v>
                </c:pt>
                <c:pt idx="189">
                  <c:v>66.415000000000006</c:v>
                </c:pt>
                <c:pt idx="190">
                  <c:v>67.537000000000006</c:v>
                </c:pt>
                <c:pt idx="191">
                  <c:v>68.146000000000001</c:v>
                </c:pt>
                <c:pt idx="192">
                  <c:v>67.293000000000006</c:v>
                </c:pt>
                <c:pt idx="193">
                  <c:v>68.171000000000006</c:v>
                </c:pt>
                <c:pt idx="194">
                  <c:v>67.61</c:v>
                </c:pt>
                <c:pt idx="195">
                  <c:v>66.537000000000006</c:v>
                </c:pt>
                <c:pt idx="196">
                  <c:v>68.293000000000006</c:v>
                </c:pt>
                <c:pt idx="197">
                  <c:v>67.584999999999994</c:v>
                </c:pt>
                <c:pt idx="198">
                  <c:v>68.78</c:v>
                </c:pt>
                <c:pt idx="199">
                  <c:v>67.268000000000001</c:v>
                </c:pt>
                <c:pt idx="200">
                  <c:v>67.244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73.469156802077336</c:v>
                </c:pt>
                <c:pt idx="1">
                  <c:v>73.762192119920854</c:v>
                </c:pt>
                <c:pt idx="2">
                  <c:v>74.055641796530338</c:v>
                </c:pt>
                <c:pt idx="3">
                  <c:v>74.349473912179235</c:v>
                </c:pt>
                <c:pt idx="4">
                  <c:v>74.643646855106894</c:v>
                </c:pt>
                <c:pt idx="5">
                  <c:v>74.938107879567056</c:v>
                </c:pt>
                <c:pt idx="6">
                  <c:v>75.232791513790431</c:v>
                </c:pt>
                <c:pt idx="7">
                  <c:v>75.52761781171553</c:v>
                </c:pt>
                <c:pt idx="8">
                  <c:v>75.822490444702666</c:v>
                </c:pt>
                <c:pt idx="9">
                  <c:v>76.117294632875627</c:v>
                </c:pt>
                <c:pt idx="10">
                  <c:v>76.411894920646986</c:v>
                </c:pt>
                <c:pt idx="11">
                  <c:v>76.706132808018566</c:v>
                </c:pt>
                <c:pt idx="12">
                  <c:v>76.999824259410573</c:v>
                </c:pt>
                <c:pt idx="13">
                  <c:v>77.292757126655289</c:v>
                </c:pt>
                <c:pt idx="14">
                  <c:v>77.584688544922713</c:v>
                </c:pt>
                <c:pt idx="15">
                  <c:v>77.875342393723386</c:v>
                </c:pt>
                <c:pt idx="16">
                  <c:v>78.164406965971907</c:v>
                </c:pt>
                <c:pt idx="17">
                  <c:v>78.451533065899</c:v>
                </c:pt>
                <c:pt idx="18">
                  <c:v>78.73633287555738</c:v>
                </c:pt>
                <c:pt idx="19">
                  <c:v>79.018380110419088</c:v>
                </c:pt>
                <c:pt idx="20">
                  <c:v>79.297212256216838</c:v>
                </c:pt>
                <c:pt idx="21">
                  <c:v>79.57233608136292</c:v>
                </c:pt>
                <c:pt idx="22">
                  <c:v>79.843238203733492</c:v>
                </c:pt>
                <c:pt idx="23">
                  <c:v>80.109403321522379</c:v>
                </c:pt>
                <c:pt idx="24">
                  <c:v>80.370343869789338</c:v>
                </c:pt>
                <c:pt idx="25">
                  <c:v>80.625646415900988</c:v>
                </c:pt>
                <c:pt idx="26">
                  <c:v>80.875042128753975</c:v>
                </c:pt>
                <c:pt idx="27">
                  <c:v>81.118511190235921</c:v>
                </c:pt>
                <c:pt idx="28">
                  <c:v>81.356434045395204</c:v>
                </c:pt>
                <c:pt idx="29">
                  <c:v>81.589805792547239</c:v>
                </c:pt>
                <c:pt idx="30">
                  <c:v>81.820533527808905</c:v>
                </c:pt>
                <c:pt idx="31">
                  <c:v>82.051839606914143</c:v>
                </c:pt>
                <c:pt idx="32">
                  <c:v>82.288795842306769</c:v>
                </c:pt>
                <c:pt idx="33">
                  <c:v>82.539013601715794</c:v>
                </c:pt>
                <c:pt idx="34">
                  <c:v>82.813511324880551</c:v>
                </c:pt>
                <c:pt idx="35">
                  <c:v>83.127772629628964</c:v>
                </c:pt>
                <c:pt idx="36">
                  <c:v>83.502993385201037</c:v>
                </c:pt>
                <c:pt idx="37">
                  <c:v>83.967493537600021</c:v>
                </c:pt>
                <c:pt idx="38">
                  <c:v>84.558238282995546</c:v>
                </c:pt>
                <c:pt idx="39">
                  <c:v>85.322373599656757</c:v>
                </c:pt>
                <c:pt idx="40">
                  <c:v>86.318634831555613</c:v>
                </c:pt>
                <c:pt idx="41">
                  <c:v>87.618437520314998</c:v>
                </c:pt>
                <c:pt idx="42">
                  <c:v>89.30641270583979</c:v>
                </c:pt>
                <c:pt idx="43">
                  <c:v>91.480112271930409</c:v>
                </c:pt>
                <c:pt idx="44">
                  <c:v>94.248593075702743</c:v>
                </c:pt>
                <c:pt idx="45">
                  <c:v>97.729601749271183</c:v>
                </c:pt>
                <c:pt idx="46">
                  <c:v>102.04513460524437</c:v>
                </c:pt>
                <c:pt idx="47">
                  <c:v>107.31524569236097</c:v>
                </c:pt>
                <c:pt idx="48">
                  <c:v>113.65012225263813</c:v>
                </c:pt>
                <c:pt idx="49">
                  <c:v>121.14063343036595</c:v>
                </c:pt>
                <c:pt idx="50">
                  <c:v>129.84776136256494</c:v>
                </c:pt>
                <c:pt idx="51">
                  <c:v>139.79148197649985</c:v>
                </c:pt>
                <c:pt idx="52">
                  <c:v>150.93962232566304</c:v>
                </c:pt>
                <c:pt idx="53">
                  <c:v>163.19664035784743</c:v>
                </c:pt>
                <c:pt idx="54">
                  <c:v>176.39056113036392</c:v>
                </c:pt>
                <c:pt idx="55">
                  <c:v>190.25291971850774</c:v>
                </c:pt>
                <c:pt idx="56">
                  <c:v>204.38225993158883</c:v>
                </c:pt>
                <c:pt idx="57">
                  <c:v>218.18089514395541</c:v>
                </c:pt>
                <c:pt idx="58">
                  <c:v>230.76651360263909</c:v>
                </c:pt>
                <c:pt idx="59">
                  <c:v>240.8937708134558</c:v>
                </c:pt>
                <c:pt idx="60">
                  <c:v>246.96955084296337</c:v>
                </c:pt>
                <c:pt idx="61">
                  <c:v>247.27093165124347</c:v>
                </c:pt>
                <c:pt idx="62">
                  <c:v>240.41877635385219</c:v>
                </c:pt>
                <c:pt idx="63">
                  <c:v>226.00067931434788</c:v>
                </c:pt>
                <c:pt idx="64">
                  <c:v>205.05405119474361</c:v>
                </c:pt>
                <c:pt idx="65">
                  <c:v>180.07572901859518</c:v>
                </c:pt>
                <c:pt idx="66">
                  <c:v>154.42586166384939</c:v>
                </c:pt>
                <c:pt idx="67">
                  <c:v>131.34876822177557</c:v>
                </c:pt>
                <c:pt idx="68">
                  <c:v>113.08191594192215</c:v>
                </c:pt>
                <c:pt idx="69">
                  <c:v>100.4632403786713</c:v>
                </c:pt>
                <c:pt idx="70">
                  <c:v>93.127604273638582</c:v>
                </c:pt>
                <c:pt idx="71">
                  <c:v>90.059582237109666</c:v>
                </c:pt>
                <c:pt idx="72">
                  <c:v>90.159566475304445</c:v>
                </c:pt>
                <c:pt idx="73">
                  <c:v>92.594302780912869</c:v>
                </c:pt>
                <c:pt idx="74">
                  <c:v>96.893632383804601</c:v>
                </c:pt>
                <c:pt idx="75">
                  <c:v>102.87999449900506</c:v>
                </c:pt>
                <c:pt idx="76">
                  <c:v>110.53772391633228</c:v>
                </c:pt>
                <c:pt idx="77">
                  <c:v>119.88864016046077</c:v>
                </c:pt>
                <c:pt idx="78">
                  <c:v>130.89332636292204</c:v>
                </c:pt>
                <c:pt idx="79">
                  <c:v>143.36926412376638</c:v>
                </c:pt>
                <c:pt idx="80">
                  <c:v>156.90812713518875</c:v>
                </c:pt>
                <c:pt idx="81">
                  <c:v>170.78138877580514</c:v>
                </c:pt>
                <c:pt idx="82">
                  <c:v>183.84921872918139</c:v>
                </c:pt>
                <c:pt idx="83">
                  <c:v>194.53366855349088</c:v>
                </c:pt>
                <c:pt idx="84">
                  <c:v>200.96015302229165</c:v>
                </c:pt>
                <c:pt idx="85">
                  <c:v>201.35473176580095</c:v>
                </c:pt>
                <c:pt idx="86">
                  <c:v>194.65863358345655</c:v>
                </c:pt>
                <c:pt idx="87">
                  <c:v>181.12185656215394</c:v>
                </c:pt>
                <c:pt idx="88">
                  <c:v>162.51782388262205</c:v>
                </c:pt>
                <c:pt idx="89">
                  <c:v>141.74328995361711</c:v>
                </c:pt>
                <c:pt idx="90">
                  <c:v>121.91578431392585</c:v>
                </c:pt>
                <c:pt idx="91">
                  <c:v>105.40895319798396</c:v>
                </c:pt>
                <c:pt idx="92">
                  <c:v>93.301738452041633</c:v>
                </c:pt>
                <c:pt idx="93">
                  <c:v>85.430924550820734</c:v>
                </c:pt>
                <c:pt idx="94">
                  <c:v>80.871761945514876</c:v>
                </c:pt>
                <c:pt idx="95">
                  <c:v>78.499958662300898</c:v>
                </c:pt>
                <c:pt idx="96">
                  <c:v>77.372390613888328</c:v>
                </c:pt>
                <c:pt idx="97">
                  <c:v>76.860933908607265</c:v>
                </c:pt>
                <c:pt idx="98">
                  <c:v>76.61696043814004</c:v>
                </c:pt>
                <c:pt idx="99">
                  <c:v>76.475477058374707</c:v>
                </c:pt>
                <c:pt idx="100">
                  <c:v>76.369056217917375</c:v>
                </c:pt>
                <c:pt idx="101">
                  <c:v>76.273744823120737</c:v>
                </c:pt>
                <c:pt idx="102">
                  <c:v>76.182172511989151</c:v>
                </c:pt>
                <c:pt idx="103">
                  <c:v>76.092492023091523</c:v>
                </c:pt>
                <c:pt idx="104">
                  <c:v>76.004550525000596</c:v>
                </c:pt>
                <c:pt idx="105">
                  <c:v>75.918790409417028</c:v>
                </c:pt>
                <c:pt idx="106">
                  <c:v>75.836030197453596</c:v>
                </c:pt>
                <c:pt idx="107">
                  <c:v>75.757498972439762</c:v>
                </c:pt>
                <c:pt idx="108">
                  <c:v>75.684941985939673</c:v>
                </c:pt>
                <c:pt idx="109">
                  <c:v>75.620745053438966</c:v>
                </c:pt>
                <c:pt idx="110">
                  <c:v>75.568052976767433</c:v>
                </c:pt>
                <c:pt idx="111">
                  <c:v>75.530856905725727</c:v>
                </c:pt>
                <c:pt idx="112">
                  <c:v>75.514019401390343</c:v>
                </c:pt>
                <c:pt idx="113">
                  <c:v>75.523200827945161</c:v>
                </c:pt>
                <c:pt idx="114">
                  <c:v>75.564649926425204</c:v>
                </c:pt>
                <c:pt idx="115">
                  <c:v>75.644827422254792</c:v>
                </c:pt>
                <c:pt idx="116">
                  <c:v>75.769845212865278</c:v>
                </c:pt>
                <c:pt idx="117">
                  <c:v>75.944722140120206</c:v>
                </c:pt>
                <c:pt idx="118">
                  <c:v>76.172469408943925</c:v>
                </c:pt>
                <c:pt idx="119">
                  <c:v>76.453000565845315</c:v>
                </c:pt>
                <c:pt idx="120">
                  <c:v>76.781782826689735</c:v>
                </c:pt>
                <c:pt idx="121">
                  <c:v>77.148015465845802</c:v>
                </c:pt>
                <c:pt idx="122">
                  <c:v>77.532075365585982</c:v>
                </c:pt>
                <c:pt idx="123">
                  <c:v>77.902353326425199</c:v>
                </c:pt>
                <c:pt idx="124">
                  <c:v>78.212790927693504</c:v>
                </c:pt>
                <c:pt idx="125">
                  <c:v>78.404194513763159</c:v>
                </c:pt>
                <c:pt idx="126">
                  <c:v>78.413238401237237</c:v>
                </c:pt>
                <c:pt idx="127">
                  <c:v>78.19064228726883</c:v>
                </c:pt>
                <c:pt idx="128">
                  <c:v>77.723643005675427</c:v>
                </c:pt>
                <c:pt idx="129">
                  <c:v>77.051220403280283</c:v>
                </c:pt>
                <c:pt idx="130">
                  <c:v>76.260264615731117</c:v>
                </c:pt>
                <c:pt idx="131">
                  <c:v>75.460317617271471</c:v>
                </c:pt>
                <c:pt idx="132">
                  <c:v>74.748196056488169</c:v>
                </c:pt>
                <c:pt idx="133">
                  <c:v>74.18069394697099</c:v>
                </c:pt>
                <c:pt idx="134">
                  <c:v>73.767661493099283</c:v>
                </c:pt>
                <c:pt idx="135">
                  <c:v>73.484292614595105</c:v>
                </c:pt>
                <c:pt idx="136">
                  <c:v>73.291440984820483</c:v>
                </c:pt>
                <c:pt idx="137">
                  <c:v>73.152364965255117</c:v>
                </c:pt>
                <c:pt idx="138">
                  <c:v>73.040690918333311</c:v>
                </c:pt>
                <c:pt idx="139">
                  <c:v>72.94089611795242</c:v>
                </c:pt>
                <c:pt idx="140">
                  <c:v>72.845276330943477</c:v>
                </c:pt>
                <c:pt idx="141">
                  <c:v>72.750619514847386</c:v>
                </c:pt>
                <c:pt idx="142">
                  <c:v>72.655989312365648</c:v>
                </c:pt>
                <c:pt idx="143">
                  <c:v>72.561753535964456</c:v>
                </c:pt>
                <c:pt idx="144">
                  <c:v>72.469564673502461</c:v>
                </c:pt>
                <c:pt idx="145">
                  <c:v>72.383014822912799</c:v>
                </c:pt>
                <c:pt idx="146">
                  <c:v>72.308715465027504</c:v>
                </c:pt>
                <c:pt idx="147">
                  <c:v>72.257367681037223</c:v>
                </c:pt>
                <c:pt idx="148">
                  <c:v>72.243995261045811</c:v>
                </c:pt>
                <c:pt idx="149">
                  <c:v>72.286162036452595</c:v>
                </c:pt>
                <c:pt idx="150">
                  <c:v>72.399155782306039</c:v>
                </c:pt>
                <c:pt idx="151">
                  <c:v>72.588248202241957</c:v>
                </c:pt>
                <c:pt idx="152">
                  <c:v>72.840190356573771</c:v>
                </c:pt>
                <c:pt idx="153">
                  <c:v>73.118119601499643</c:v>
                </c:pt>
                <c:pt idx="154">
                  <c:v>73.364383662118854</c:v>
                </c:pt>
                <c:pt idx="155">
                  <c:v>73.513189490900089</c:v>
                </c:pt>
                <c:pt idx="156">
                  <c:v>73.51002615421983</c:v>
                </c:pt>
                <c:pt idx="157">
                  <c:v>73.330209286900583</c:v>
                </c:pt>
                <c:pt idx="158">
                  <c:v>72.987961060562398</c:v>
                </c:pt>
                <c:pt idx="159">
                  <c:v>72.531480540564218</c:v>
                </c:pt>
                <c:pt idx="160">
                  <c:v>72.026352237471741</c:v>
                </c:pt>
                <c:pt idx="161">
                  <c:v>71.535129409099781</c:v>
                </c:pt>
                <c:pt idx="162">
                  <c:v>71.101759655231888</c:v>
                </c:pt>
                <c:pt idx="163">
                  <c:v>70.745752259767968</c:v>
                </c:pt>
                <c:pt idx="164">
                  <c:v>70.465574506748737</c:v>
                </c:pt>
                <c:pt idx="165">
                  <c:v>70.247052919839092</c:v>
                </c:pt>
                <c:pt idx="166">
                  <c:v>70.072003812771285</c:v>
                </c:pt>
                <c:pt idx="167">
                  <c:v>69.924120546859285</c:v>
                </c:pt>
                <c:pt idx="168">
                  <c:v>69.791492392345589</c:v>
                </c:pt>
                <c:pt idx="169">
                  <c:v>69.666664644533427</c:v>
                </c:pt>
                <c:pt idx="170">
                  <c:v>69.545549280138886</c:v>
                </c:pt>
                <c:pt idx="171">
                  <c:v>69.426164278973317</c:v>
                </c:pt>
                <c:pt idx="172">
                  <c:v>69.307662463549107</c:v>
                </c:pt>
                <c:pt idx="173">
                  <c:v>69.189732824310582</c:v>
                </c:pt>
                <c:pt idx="174">
                  <c:v>69.072287333734906</c:v>
                </c:pt>
                <c:pt idx="175">
                  <c:v>68.955318177456192</c:v>
                </c:pt>
                <c:pt idx="176">
                  <c:v>68.838840318842657</c:v>
                </c:pt>
                <c:pt idx="177">
                  <c:v>68.722871096386527</c:v>
                </c:pt>
                <c:pt idx="178">
                  <c:v>68.607424002692696</c:v>
                </c:pt>
                <c:pt idx="179">
                  <c:v>68.492507309868657</c:v>
                </c:pt>
                <c:pt idx="180">
                  <c:v>68.378124181040135</c:v>
                </c:pt>
                <c:pt idx="181">
                  <c:v>68.264273185173238</c:v>
                </c:pt>
                <c:pt idx="182">
                  <c:v>68.150948896192773</c:v>
                </c:pt>
                <c:pt idx="183">
                  <c:v>68.038142486544913</c:v>
                </c:pt>
                <c:pt idx="184">
                  <c:v>67.92584228847241</c:v>
                </c:pt>
                <c:pt idx="185">
                  <c:v>67.814034313382109</c:v>
                </c:pt>
                <c:pt idx="186">
                  <c:v>67.702702725146835</c:v>
                </c:pt>
                <c:pt idx="187">
                  <c:v>67.59183026574766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73.4691568019812</c:v>
                </c:pt>
                <c:pt idx="1">
                  <c:v>73.762192119691491</c:v>
                </c:pt>
                <c:pt idx="2">
                  <c:v>74.055641795990468</c:v>
                </c:pt>
                <c:pt idx="3">
                  <c:v>74.349473910925525</c:v>
                </c:pt>
                <c:pt idx="4">
                  <c:v>74.643646852234568</c:v>
                </c:pt>
                <c:pt idx="5">
                  <c:v>74.938107873074756</c:v>
                </c:pt>
                <c:pt idx="6">
                  <c:v>75.232791499313052</c:v>
                </c:pt>
                <c:pt idx="7">
                  <c:v>75.527617779865452</c:v>
                </c:pt>
                <c:pt idx="8">
                  <c:v>75.82249037557385</c:v>
                </c:pt>
                <c:pt idx="9">
                  <c:v>76.117294484850234</c:v>
                </c:pt>
                <c:pt idx="10">
                  <c:v>76.411894607937043</c:v>
                </c:pt>
                <c:pt idx="11">
                  <c:v>76.706132156276809</c:v>
                </c:pt>
                <c:pt idx="12">
                  <c:v>76.999822919308812</c:v>
                </c:pt>
                <c:pt idx="13">
                  <c:v>77.29275440816123</c:v>
                </c:pt>
                <c:pt idx="14">
                  <c:v>77.584683104315488</c:v>
                </c:pt>
                <c:pt idx="15">
                  <c:v>77.87533165148615</c:v>
                </c:pt>
                <c:pt idx="16">
                  <c:v>78.164386040730221</c:v>
                </c:pt>
                <c:pt idx="17">
                  <c:v>78.451492852146131</c:v>
                </c:pt>
                <c:pt idx="18">
                  <c:v>78.736256631305949</c:v>
                </c:pt>
                <c:pt idx="19">
                  <c:v>79.018237494507147</c:v>
                </c:pt>
                <c:pt idx="20">
                  <c:v>79.296949073576201</c:v>
                </c:pt>
                <c:pt idx="21">
                  <c:v>79.57185692763079</c:v>
                </c:pt>
                <c:pt idx="22">
                  <c:v>79.842377564998387</c:v>
                </c:pt>
                <c:pt idx="23">
                  <c:v>80.107878232200221</c:v>
                </c:pt>
                <c:pt idx="24">
                  <c:v>80.367677637089713</c:v>
                </c:pt>
                <c:pt idx="25">
                  <c:v>80.621047778164254</c:v>
                </c:pt>
                <c:pt idx="26">
                  <c:v>80.867217049847952</c:v>
                </c:pt>
                <c:pt idx="27">
                  <c:v>81.105374782176682</c:v>
                </c:pt>
                <c:pt idx="28">
                  <c:v>81.334677350877939</c:v>
                </c:pt>
                <c:pt idx="29">
                  <c:v>81.554255958674815</c:v>
                </c:pt>
                <c:pt idx="30">
                  <c:v>81.763226139644175</c:v>
                </c:pt>
                <c:pt idx="31">
                  <c:v>81.960698975324377</c:v>
                </c:pt>
                <c:pt idx="32">
                  <c:v>82.145793934835993</c:v>
                </c:pt>
                <c:pt idx="33">
                  <c:v>82.317653163749355</c:v>
                </c:pt>
                <c:pt idx="34">
                  <c:v>82.475456951571928</c:v>
                </c:pt>
                <c:pt idx="35">
                  <c:v>82.61844001087492</c:v>
                </c:pt>
                <c:pt idx="36">
                  <c:v>82.7459081089943</c:v>
                </c:pt>
                <c:pt idx="37">
                  <c:v>82.857254513710103</c:v>
                </c:pt>
                <c:pt idx="38">
                  <c:v>82.95197565551068</c:v>
                </c:pt>
                <c:pt idx="39">
                  <c:v>83.02968537873204</c:v>
                </c:pt>
                <c:pt idx="40">
                  <c:v>83.09012715838486</c:v>
                </c:pt>
                <c:pt idx="41">
                  <c:v>83.133183702856584</c:v>
                </c:pt>
                <c:pt idx="42">
                  <c:v>83.158883445771181</c:v>
                </c:pt>
                <c:pt idx="43">
                  <c:v>83.167403550303874</c:v>
                </c:pt>
                <c:pt idx="44">
                  <c:v>83.159069199649139</c:v>
                </c:pt>
                <c:pt idx="45">
                  <c:v>83.134349118243748</c:v>
                </c:pt>
                <c:pt idx="46">
                  <c:v>83.093847447436914</c:v>
                </c:pt>
                <c:pt idx="47">
                  <c:v>83.038292273056214</c:v>
                </c:pt>
                <c:pt idx="48">
                  <c:v>82.968521257532345</c:v>
                </c:pt>
                <c:pt idx="49">
                  <c:v>82.885464954442</c:v>
                </c:pt>
                <c:pt idx="50">
                  <c:v>82.790128470019965</c:v>
                </c:pt>
                <c:pt idx="51">
                  <c:v>82.68357217968871</c:v>
                </c:pt>
                <c:pt idx="52">
                  <c:v>82.566892207365598</c:v>
                </c:pt>
                <c:pt idx="53">
                  <c:v>82.441201334516663</c:v>
                </c:pt>
                <c:pt idx="54">
                  <c:v>82.307610931113118</c:v>
                </c:pt>
                <c:pt idx="55">
                  <c:v>82.16721440048785</c:v>
                </c:pt>
                <c:pt idx="56">
                  <c:v>82.021072514333937</c:v>
                </c:pt>
                <c:pt idx="57">
                  <c:v>81.87020089245587</c:v>
                </c:pt>
                <c:pt idx="58">
                  <c:v>81.715559763138529</c:v>
                </c:pt>
                <c:pt idx="59">
                  <c:v>81.55804603128658</c:v>
                </c:pt>
                <c:pt idx="60">
                  <c:v>81.398487587966102</c:v>
                </c:pt>
                <c:pt idx="61">
                  <c:v>81.237639719745644</c:v>
                </c:pt>
                <c:pt idx="62">
                  <c:v>81.076183420449951</c:v>
                </c:pt>
                <c:pt idx="63">
                  <c:v>80.914725371163783</c:v>
                </c:pt>
                <c:pt idx="64">
                  <c:v>80.753799334886352</c:v>
                </c:pt>
                <c:pt idx="65">
                  <c:v>80.593868707668619</c:v>
                </c:pt>
                <c:pt idx="66">
                  <c:v>80.435329975477302</c:v>
                </c:pt>
                <c:pt idx="67">
                  <c:v>80.278516842436517</c:v>
                </c:pt>
                <c:pt idx="68">
                  <c:v>80.123704818670134</c:v>
                </c:pt>
                <c:pt idx="69">
                  <c:v>79.971116082190576</c:v>
                </c:pt>
                <c:pt idx="70">
                  <c:v>79.820924457050268</c:v>
                </c:pt>
                <c:pt idx="71">
                  <c:v>79.673260377630712</c:v>
                </c:pt>
                <c:pt idx="72">
                  <c:v>79.528215735261824</c:v>
                </c:pt>
                <c:pt idx="73">
                  <c:v>79.385848527508557</c:v>
                </c:pt>
                <c:pt idx="74">
                  <c:v>79.246187251927012</c:v>
                </c:pt>
                <c:pt idx="75">
                  <c:v>79.109235004647559</c:v>
                </c:pt>
                <c:pt idx="76">
                  <c:v>78.974973259759437</c:v>
                </c:pt>
                <c:pt idx="77">
                  <c:v>78.843365318273811</c:v>
                </c:pt>
                <c:pt idx="78">
                  <c:v>78.714359425643508</c:v>
                </c:pt>
                <c:pt idx="79">
                  <c:v>78.587891564702005</c:v>
                </c:pt>
                <c:pt idx="80">
                  <c:v>78.463887936746602</c:v>
                </c:pt>
                <c:pt idx="81">
                  <c:v>78.342267147643241</c:v>
                </c:pt>
                <c:pt idx="82">
                  <c:v>78.222942118561107</c:v>
                </c:pt>
                <c:pt idx="83">
                  <c:v>78.10582174252707</c:v>
                </c:pt>
                <c:pt idx="84">
                  <c:v>77.990812308658406</c:v>
                </c:pt>
                <c:pt idx="85">
                  <c:v>77.877818715904255</c:v>
                </c:pt>
                <c:pt idx="86">
                  <c:v>77.766745497567314</c:v>
                </c:pt>
                <c:pt idx="87">
                  <c:v>77.657497676949731</c:v>
                </c:pt>
                <c:pt idx="88">
                  <c:v>77.549981473276446</c:v>
                </c:pt>
                <c:pt idx="89">
                  <c:v>77.444104875704582</c:v>
                </c:pt>
                <c:pt idx="90">
                  <c:v>77.339778101795986</c:v>
                </c:pt>
                <c:pt idx="91">
                  <c:v>77.236913955373012</c:v>
                </c:pt>
                <c:pt idx="92">
                  <c:v>77.135428097237224</c:v>
                </c:pt>
                <c:pt idx="93">
                  <c:v>77.035239240839928</c:v>
                </c:pt>
                <c:pt idx="94">
                  <c:v>76.936269283667869</c:v>
                </c:pt>
                <c:pt idx="95">
                  <c:v>76.838443383869915</c:v>
                </c:pt>
                <c:pt idx="96">
                  <c:v>76.741689990498372</c:v>
                </c:pt>
                <c:pt idx="97">
                  <c:v>76.645940834684765</c:v>
                </c:pt>
                <c:pt idx="98">
                  <c:v>76.551130888105916</c:v>
                </c:pt>
                <c:pt idx="99">
                  <c:v>76.457198294226444</c:v>
                </c:pt>
                <c:pt idx="100">
                  <c:v>76.364084277019344</c:v>
                </c:pt>
                <c:pt idx="101">
                  <c:v>76.271733031164246</c:v>
                </c:pt>
                <c:pt idx="102">
                  <c:v>76.180091597097373</c:v>
                </c:pt>
                <c:pt idx="103">
                  <c:v>76.089109723732136</c:v>
                </c:pt>
                <c:pt idx="104">
                  <c:v>75.998739721177017</c:v>
                </c:pt>
                <c:pt idx="105">
                  <c:v>75.90893630534579</c:v>
                </c:pt>
                <c:pt idx="106">
                  <c:v>75.819656435975645</c:v>
                </c:pt>
                <c:pt idx="107">
                  <c:v>75.730859149237403</c:v>
                </c:pt>
                <c:pt idx="108">
                  <c:v>75.642505385836458</c:v>
                </c:pt>
                <c:pt idx="109">
                  <c:v>75.55455781525589</c:v>
                </c:pt>
                <c:pt idx="110">
                  <c:v>75.466980656586244</c:v>
                </c:pt>
                <c:pt idx="111">
                  <c:v>75.379739496213062</c:v>
                </c:pt>
                <c:pt idx="112">
                  <c:v>75.29280110249482</c:v>
                </c:pt>
                <c:pt idx="113">
                  <c:v>75.206133237458801</c:v>
                </c:pt>
                <c:pt idx="114">
                  <c:v>75.119704465471472</c:v>
                </c:pt>
                <c:pt idx="115">
                  <c:v>75.033483958802293</c:v>
                </c:pt>
                <c:pt idx="116">
                  <c:v>74.947441300001216</c:v>
                </c:pt>
                <c:pt idx="117">
                  <c:v>74.86154628104812</c:v>
                </c:pt>
                <c:pt idx="118">
                  <c:v>74.775768699316671</c:v>
                </c:pt>
                <c:pt idx="119">
                  <c:v>74.690078150524116</c:v>
                </c:pt>
                <c:pt idx="120">
                  <c:v>74.604443819023629</c:v>
                </c:pt>
                <c:pt idx="121">
                  <c:v>74.518834266036876</c:v>
                </c:pt>
                <c:pt idx="122">
                  <c:v>74.433217216734178</c:v>
                </c:pt>
                <c:pt idx="123">
                  <c:v>74.347559347448197</c:v>
                </c:pt>
                <c:pt idx="124">
                  <c:v>74.26182607476575</c:v>
                </c:pt>
                <c:pt idx="125">
                  <c:v>74.175981348782813</c:v>
                </c:pt>
                <c:pt idx="126">
                  <c:v>74.089987453434787</c:v>
                </c:pt>
                <c:pt idx="127">
                  <c:v>74.003804817527268</c:v>
                </c:pt>
                <c:pt idx="128">
                  <c:v>73.917391840888385</c:v>
                </c:pt>
                <c:pt idx="129">
                  <c:v>73.83070474093212</c:v>
                </c:pt>
                <c:pt idx="130">
                  <c:v>73.743697425845895</c:v>
                </c:pt>
                <c:pt idx="131">
                  <c:v>73.656321401567695</c:v>
                </c:pt>
                <c:pt idx="132">
                  <c:v>73.56852572066002</c:v>
                </c:pt>
                <c:pt idx="133">
                  <c:v>73.480256982067459</c:v>
                </c:pt>
                <c:pt idx="134">
                  <c:v>73.39145939149482</c:v>
                </c:pt>
                <c:pt idx="135">
                  <c:v>73.302074892678661</c:v>
                </c:pt>
                <c:pt idx="136">
                  <c:v>73.212043380049863</c:v>
                </c:pt>
                <c:pt idx="137">
                  <c:v>73.121303003083526</c:v>
                </c:pt>
                <c:pt idx="138">
                  <c:v>73.029790571883126</c:v>
                </c:pt>
                <c:pt idx="139">
                  <c:v>72.937442072124995</c:v>
                </c:pt>
                <c:pt idx="140">
                  <c:v>72.844193295277904</c:v>
                </c:pt>
                <c:pt idx="141">
                  <c:v>72.74998058691736</c:v>
                </c:pt>
                <c:pt idx="142">
                  <c:v>72.654741711919357</c:v>
                </c:pt>
                <c:pt idx="143">
                  <c:v>72.558416830343276</c:v>
                </c:pt>
                <c:pt idx="144">
                  <c:v>72.460949571980876</c:v>
                </c:pt>
                <c:pt idx="145">
                  <c:v>72.362288191030117</c:v>
                </c:pt>
                <c:pt idx="146">
                  <c:v>72.262386775434578</c:v>
                </c:pt>
                <c:pt idx="147">
                  <c:v>72.161206478505136</c:v>
                </c:pt>
                <c:pt idx="148">
                  <c:v>72.058716734010119</c:v>
                </c:pt>
                <c:pt idx="149">
                  <c:v>71.954896410558121</c:v>
                </c:pt>
                <c:pt idx="150">
                  <c:v>71.849734857419236</c:v>
                </c:pt>
                <c:pt idx="151">
                  <c:v>71.743232792520928</c:v>
                </c:pt>
                <c:pt idx="152">
                  <c:v>71.635402984715398</c:v>
                </c:pt>
                <c:pt idx="153">
                  <c:v>71.526270686870106</c:v>
                </c:pt>
                <c:pt idx="154">
                  <c:v>71.41587378397719</c:v>
                </c:pt>
                <c:pt idx="155">
                  <c:v>71.304262631113943</c:v>
                </c:pt>
                <c:pt idx="156">
                  <c:v>71.191499569213875</c:v>
                </c:pt>
                <c:pt idx="157">
                  <c:v>71.077658121433814</c:v>
                </c:pt>
                <c:pt idx="158">
                  <c:v>70.962821888403951</c:v>
                </c:pt>
                <c:pt idx="159">
                  <c:v>70.847083175666668</c:v>
                </c:pt>
                <c:pt idx="160">
                  <c:v>70.730541399973589</c:v>
                </c:pt>
                <c:pt idx="161">
                  <c:v>70.613301331765172</c:v>
                </c:pt>
                <c:pt idx="162">
                  <c:v>70.49547123828404</c:v>
                </c:pt>
                <c:pt idx="163">
                  <c:v>70.377160994884463</c:v>
                </c:pt>
                <c:pt idx="164">
                  <c:v>70.258480231082487</c:v>
                </c:pt>
                <c:pt idx="165">
                  <c:v>70.139536573009337</c:v>
                </c:pt>
                <c:pt idx="166">
                  <c:v>70.02043403577197</c:v>
                </c:pt>
                <c:pt idx="167">
                  <c:v>69.901271608625478</c:v>
                </c:pt>
                <c:pt idx="168">
                  <c:v>69.782142063785926</c:v>
                </c:pt>
                <c:pt idx="169">
                  <c:v>69.663131007148792</c:v>
                </c:pt>
                <c:pt idx="170">
                  <c:v>69.544316177036904</c:v>
                </c:pt>
                <c:pt idx="171">
                  <c:v>69.425766986134988</c:v>
                </c:pt>
                <c:pt idx="172">
                  <c:v>69.307544292522948</c:v>
                </c:pt>
                <c:pt idx="173">
                  <c:v>69.189700378524279</c:v>
                </c:pt>
                <c:pt idx="174">
                  <c:v>69.072279111050534</c:v>
                </c:pt>
                <c:pt idx="175">
                  <c:v>68.955316254184524</c:v>
                </c:pt>
                <c:pt idx="176">
                  <c:v>68.838839903692218</c:v>
                </c:pt>
                <c:pt idx="177">
                  <c:v>68.722871013692014</c:v>
                </c:pt>
                <c:pt idx="178">
                  <c:v>68.607423987493348</c:v>
                </c:pt>
                <c:pt idx="179">
                  <c:v>68.492507307291021</c:v>
                </c:pt>
                <c:pt idx="180">
                  <c:v>68.378124180636817</c:v>
                </c:pt>
                <c:pt idx="181">
                  <c:v>68.264273185115016</c:v>
                </c:pt>
                <c:pt idx="182">
                  <c:v>68.150948896185014</c:v>
                </c:pt>
                <c:pt idx="183">
                  <c:v>68.038142486543961</c:v>
                </c:pt>
                <c:pt idx="184">
                  <c:v>67.925842288472296</c:v>
                </c:pt>
                <c:pt idx="185">
                  <c:v>67.814034313382095</c:v>
                </c:pt>
                <c:pt idx="186">
                  <c:v>67.702702725146835</c:v>
                </c:pt>
                <c:pt idx="187">
                  <c:v>67.59183026574766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79.537000000000006</c:v>
                </c:pt>
                <c:pt idx="1">
                  <c:v>78.049000000000007</c:v>
                </c:pt>
                <c:pt idx="2">
                  <c:v>80.194999999999993</c:v>
                </c:pt>
                <c:pt idx="3">
                  <c:v>79.097999999999999</c:v>
                </c:pt>
                <c:pt idx="4">
                  <c:v>77.61</c:v>
                </c:pt>
                <c:pt idx="5">
                  <c:v>79.853999999999999</c:v>
                </c:pt>
                <c:pt idx="6">
                  <c:v>79.878</c:v>
                </c:pt>
                <c:pt idx="7">
                  <c:v>78.634</c:v>
                </c:pt>
                <c:pt idx="8">
                  <c:v>79.584999999999994</c:v>
                </c:pt>
                <c:pt idx="9">
                  <c:v>79.756</c:v>
                </c:pt>
                <c:pt idx="10">
                  <c:v>80.488</c:v>
                </c:pt>
                <c:pt idx="11">
                  <c:v>78.78</c:v>
                </c:pt>
                <c:pt idx="12">
                  <c:v>79.462999999999994</c:v>
                </c:pt>
                <c:pt idx="13">
                  <c:v>79.171000000000006</c:v>
                </c:pt>
                <c:pt idx="14">
                  <c:v>80.537000000000006</c:v>
                </c:pt>
                <c:pt idx="15">
                  <c:v>78.878</c:v>
                </c:pt>
                <c:pt idx="16">
                  <c:v>80.438999999999993</c:v>
                </c:pt>
                <c:pt idx="17">
                  <c:v>80.584999999999994</c:v>
                </c:pt>
                <c:pt idx="18">
                  <c:v>80.878</c:v>
                </c:pt>
                <c:pt idx="19">
                  <c:v>80.950999999999993</c:v>
                </c:pt>
                <c:pt idx="20">
                  <c:v>80.950999999999993</c:v>
                </c:pt>
                <c:pt idx="21">
                  <c:v>79.975999999999999</c:v>
                </c:pt>
                <c:pt idx="22">
                  <c:v>79.805000000000007</c:v>
                </c:pt>
                <c:pt idx="23">
                  <c:v>80</c:v>
                </c:pt>
                <c:pt idx="24">
                  <c:v>78.561000000000007</c:v>
                </c:pt>
                <c:pt idx="25">
                  <c:v>80.438999999999993</c:v>
                </c:pt>
                <c:pt idx="26">
                  <c:v>81.122</c:v>
                </c:pt>
                <c:pt idx="27">
                  <c:v>82.39</c:v>
                </c:pt>
                <c:pt idx="28">
                  <c:v>81.78</c:v>
                </c:pt>
                <c:pt idx="29">
                  <c:v>80.902000000000001</c:v>
                </c:pt>
                <c:pt idx="30">
                  <c:v>82.950999999999993</c:v>
                </c:pt>
                <c:pt idx="31">
                  <c:v>82.853999999999999</c:v>
                </c:pt>
                <c:pt idx="32">
                  <c:v>82.927000000000007</c:v>
                </c:pt>
                <c:pt idx="33">
                  <c:v>83.366</c:v>
                </c:pt>
                <c:pt idx="34">
                  <c:v>85.049000000000007</c:v>
                </c:pt>
                <c:pt idx="35">
                  <c:v>85.438999999999993</c:v>
                </c:pt>
                <c:pt idx="36">
                  <c:v>85.878</c:v>
                </c:pt>
                <c:pt idx="37">
                  <c:v>86.194999999999993</c:v>
                </c:pt>
                <c:pt idx="38">
                  <c:v>87.462999999999994</c:v>
                </c:pt>
                <c:pt idx="39">
                  <c:v>89.462999999999994</c:v>
                </c:pt>
                <c:pt idx="40">
                  <c:v>88.561000000000007</c:v>
                </c:pt>
                <c:pt idx="41">
                  <c:v>90.415000000000006</c:v>
                </c:pt>
                <c:pt idx="42">
                  <c:v>91.78</c:v>
                </c:pt>
                <c:pt idx="43">
                  <c:v>93.122</c:v>
                </c:pt>
                <c:pt idx="44">
                  <c:v>94.39</c:v>
                </c:pt>
                <c:pt idx="45">
                  <c:v>96.756</c:v>
                </c:pt>
                <c:pt idx="46">
                  <c:v>100.146</c:v>
                </c:pt>
                <c:pt idx="47">
                  <c:v>102.512</c:v>
                </c:pt>
                <c:pt idx="48">
                  <c:v>108.80500000000001</c:v>
                </c:pt>
                <c:pt idx="49">
                  <c:v>115</c:v>
                </c:pt>
                <c:pt idx="50">
                  <c:v>124.56100000000001</c:v>
                </c:pt>
                <c:pt idx="51">
                  <c:v>135.31700000000001</c:v>
                </c:pt>
                <c:pt idx="52">
                  <c:v>149.19499999999999</c:v>
                </c:pt>
                <c:pt idx="53">
                  <c:v>164.80500000000001</c:v>
                </c:pt>
                <c:pt idx="54">
                  <c:v>180.65899999999999</c:v>
                </c:pt>
                <c:pt idx="55">
                  <c:v>195.53700000000001</c:v>
                </c:pt>
                <c:pt idx="56">
                  <c:v>207.53700000000001</c:v>
                </c:pt>
                <c:pt idx="57">
                  <c:v>220.07300000000001</c:v>
                </c:pt>
                <c:pt idx="58">
                  <c:v>228.732</c:v>
                </c:pt>
                <c:pt idx="59">
                  <c:v>235</c:v>
                </c:pt>
                <c:pt idx="60">
                  <c:v>238.41499999999999</c:v>
                </c:pt>
                <c:pt idx="61">
                  <c:v>238.024</c:v>
                </c:pt>
                <c:pt idx="62">
                  <c:v>237.14599999999999</c:v>
                </c:pt>
                <c:pt idx="63">
                  <c:v>228.46299999999999</c:v>
                </c:pt>
                <c:pt idx="64">
                  <c:v>215.92699999999999</c:v>
                </c:pt>
                <c:pt idx="65">
                  <c:v>199.268</c:v>
                </c:pt>
                <c:pt idx="66">
                  <c:v>170.80500000000001</c:v>
                </c:pt>
                <c:pt idx="67">
                  <c:v>140.90199999999999</c:v>
                </c:pt>
                <c:pt idx="68">
                  <c:v>110.512</c:v>
                </c:pt>
                <c:pt idx="69">
                  <c:v>90.293000000000006</c:v>
                </c:pt>
                <c:pt idx="70">
                  <c:v>80.024000000000001</c:v>
                </c:pt>
                <c:pt idx="71">
                  <c:v>80.340999999999994</c:v>
                </c:pt>
                <c:pt idx="72">
                  <c:v>81.049000000000007</c:v>
                </c:pt>
                <c:pt idx="73">
                  <c:v>83</c:v>
                </c:pt>
                <c:pt idx="74">
                  <c:v>87.097999999999999</c:v>
                </c:pt>
                <c:pt idx="75">
                  <c:v>93.194999999999993</c:v>
                </c:pt>
                <c:pt idx="76">
                  <c:v>98.78</c:v>
                </c:pt>
                <c:pt idx="77">
                  <c:v>107.46299999999999</c:v>
                </c:pt>
                <c:pt idx="78">
                  <c:v>120.268</c:v>
                </c:pt>
                <c:pt idx="79">
                  <c:v>132.65899999999999</c:v>
                </c:pt>
                <c:pt idx="80">
                  <c:v>146.17099999999999</c:v>
                </c:pt>
                <c:pt idx="81">
                  <c:v>158.70699999999999</c:v>
                </c:pt>
                <c:pt idx="82">
                  <c:v>170.80500000000001</c:v>
                </c:pt>
                <c:pt idx="83">
                  <c:v>180.14599999999999</c:v>
                </c:pt>
                <c:pt idx="84">
                  <c:v>187.95099999999999</c:v>
                </c:pt>
                <c:pt idx="85">
                  <c:v>194.80500000000001</c:v>
                </c:pt>
                <c:pt idx="86">
                  <c:v>196.61</c:v>
                </c:pt>
                <c:pt idx="87">
                  <c:v>192.70699999999999</c:v>
                </c:pt>
                <c:pt idx="88">
                  <c:v>186.34100000000001</c:v>
                </c:pt>
                <c:pt idx="89">
                  <c:v>173.09800000000001</c:v>
                </c:pt>
                <c:pt idx="90">
                  <c:v>154.244</c:v>
                </c:pt>
                <c:pt idx="91">
                  <c:v>129.65899999999999</c:v>
                </c:pt>
                <c:pt idx="92">
                  <c:v>104.098</c:v>
                </c:pt>
                <c:pt idx="93">
                  <c:v>83.561000000000007</c:v>
                </c:pt>
                <c:pt idx="94">
                  <c:v>73.488</c:v>
                </c:pt>
                <c:pt idx="95">
                  <c:v>70.293000000000006</c:v>
                </c:pt>
                <c:pt idx="96">
                  <c:v>69.853999999999999</c:v>
                </c:pt>
                <c:pt idx="97">
                  <c:v>70.171000000000006</c:v>
                </c:pt>
                <c:pt idx="98">
                  <c:v>71.659000000000006</c:v>
                </c:pt>
                <c:pt idx="99">
                  <c:v>74.683000000000007</c:v>
                </c:pt>
                <c:pt idx="100">
                  <c:v>73.828999999999994</c:v>
                </c:pt>
                <c:pt idx="101">
                  <c:v>73.805000000000007</c:v>
                </c:pt>
                <c:pt idx="102">
                  <c:v>72.950999999999993</c:v>
                </c:pt>
                <c:pt idx="103">
                  <c:v>72.634</c:v>
                </c:pt>
                <c:pt idx="104">
                  <c:v>74.828999999999994</c:v>
                </c:pt>
                <c:pt idx="105">
                  <c:v>72.975999999999999</c:v>
                </c:pt>
                <c:pt idx="106">
                  <c:v>73.366</c:v>
                </c:pt>
                <c:pt idx="107">
                  <c:v>73.22</c:v>
                </c:pt>
                <c:pt idx="108">
                  <c:v>73.244</c:v>
                </c:pt>
                <c:pt idx="109">
                  <c:v>71.683000000000007</c:v>
                </c:pt>
                <c:pt idx="110">
                  <c:v>74.561000000000007</c:v>
                </c:pt>
                <c:pt idx="111">
                  <c:v>74.072999999999993</c:v>
                </c:pt>
                <c:pt idx="112">
                  <c:v>73.244</c:v>
                </c:pt>
                <c:pt idx="113">
                  <c:v>73.122</c:v>
                </c:pt>
                <c:pt idx="114">
                  <c:v>73.049000000000007</c:v>
                </c:pt>
                <c:pt idx="115">
                  <c:v>74.122</c:v>
                </c:pt>
                <c:pt idx="116">
                  <c:v>73.61</c:v>
                </c:pt>
                <c:pt idx="117">
                  <c:v>75.049000000000007</c:v>
                </c:pt>
                <c:pt idx="118">
                  <c:v>73.902000000000001</c:v>
                </c:pt>
                <c:pt idx="119">
                  <c:v>73.950999999999993</c:v>
                </c:pt>
                <c:pt idx="120">
                  <c:v>74.122</c:v>
                </c:pt>
                <c:pt idx="121">
                  <c:v>74.731999999999999</c:v>
                </c:pt>
                <c:pt idx="122">
                  <c:v>76.561000000000007</c:v>
                </c:pt>
                <c:pt idx="123">
                  <c:v>76.194999999999993</c:v>
                </c:pt>
                <c:pt idx="124">
                  <c:v>75.171000000000006</c:v>
                </c:pt>
                <c:pt idx="125">
                  <c:v>76.146000000000001</c:v>
                </c:pt>
                <c:pt idx="126">
                  <c:v>76.756</c:v>
                </c:pt>
                <c:pt idx="127">
                  <c:v>76.584999999999994</c:v>
                </c:pt>
                <c:pt idx="128">
                  <c:v>75.194999999999993</c:v>
                </c:pt>
                <c:pt idx="129">
                  <c:v>75.853999999999999</c:v>
                </c:pt>
                <c:pt idx="130">
                  <c:v>75.340999999999994</c:v>
                </c:pt>
                <c:pt idx="131">
                  <c:v>73.340999999999994</c:v>
                </c:pt>
                <c:pt idx="132">
                  <c:v>75.293000000000006</c:v>
                </c:pt>
                <c:pt idx="133">
                  <c:v>71.927000000000007</c:v>
                </c:pt>
                <c:pt idx="134">
                  <c:v>70</c:v>
                </c:pt>
                <c:pt idx="135">
                  <c:v>71.316999999999993</c:v>
                </c:pt>
                <c:pt idx="136">
                  <c:v>70.194999999999993</c:v>
                </c:pt>
                <c:pt idx="137">
                  <c:v>70.706999999999994</c:v>
                </c:pt>
                <c:pt idx="138">
                  <c:v>72.122</c:v>
                </c:pt>
                <c:pt idx="139">
                  <c:v>70.805000000000007</c:v>
                </c:pt>
                <c:pt idx="140">
                  <c:v>71.146000000000001</c:v>
                </c:pt>
                <c:pt idx="141">
                  <c:v>70.975999999999999</c:v>
                </c:pt>
                <c:pt idx="142">
                  <c:v>69.22</c:v>
                </c:pt>
                <c:pt idx="143">
                  <c:v>69.488</c:v>
                </c:pt>
                <c:pt idx="144">
                  <c:v>70.878</c:v>
                </c:pt>
                <c:pt idx="145">
                  <c:v>69.146000000000001</c:v>
                </c:pt>
                <c:pt idx="146">
                  <c:v>70.462999999999994</c:v>
                </c:pt>
                <c:pt idx="147">
                  <c:v>71.171000000000006</c:v>
                </c:pt>
                <c:pt idx="148">
                  <c:v>70.927000000000007</c:v>
                </c:pt>
                <c:pt idx="149">
                  <c:v>71.122</c:v>
                </c:pt>
                <c:pt idx="150">
                  <c:v>70.438999999999993</c:v>
                </c:pt>
                <c:pt idx="151">
                  <c:v>69.975999999999999</c:v>
                </c:pt>
                <c:pt idx="152">
                  <c:v>71.659000000000006</c:v>
                </c:pt>
                <c:pt idx="153">
                  <c:v>71.366</c:v>
                </c:pt>
                <c:pt idx="154">
                  <c:v>71.024000000000001</c:v>
                </c:pt>
                <c:pt idx="155">
                  <c:v>72.828999999999994</c:v>
                </c:pt>
                <c:pt idx="156">
                  <c:v>72.268000000000001</c:v>
                </c:pt>
                <c:pt idx="157">
                  <c:v>72.878</c:v>
                </c:pt>
                <c:pt idx="158">
                  <c:v>72.146000000000001</c:v>
                </c:pt>
                <c:pt idx="159">
                  <c:v>72.244</c:v>
                </c:pt>
                <c:pt idx="160">
                  <c:v>71.828999999999994</c:v>
                </c:pt>
                <c:pt idx="161">
                  <c:v>71.194999999999993</c:v>
                </c:pt>
                <c:pt idx="162">
                  <c:v>71.366</c:v>
                </c:pt>
                <c:pt idx="163">
                  <c:v>70.902000000000001</c:v>
                </c:pt>
                <c:pt idx="164">
                  <c:v>69.878</c:v>
                </c:pt>
                <c:pt idx="165">
                  <c:v>70.39</c:v>
                </c:pt>
                <c:pt idx="166">
                  <c:v>67.950999999999993</c:v>
                </c:pt>
                <c:pt idx="167">
                  <c:v>68.975999999999999</c:v>
                </c:pt>
                <c:pt idx="168">
                  <c:v>69.22</c:v>
                </c:pt>
                <c:pt idx="169">
                  <c:v>68.268000000000001</c:v>
                </c:pt>
                <c:pt idx="170">
                  <c:v>68.659000000000006</c:v>
                </c:pt>
                <c:pt idx="171">
                  <c:v>69.024000000000001</c:v>
                </c:pt>
                <c:pt idx="172">
                  <c:v>66.634</c:v>
                </c:pt>
                <c:pt idx="173">
                  <c:v>67.805000000000007</c:v>
                </c:pt>
                <c:pt idx="174">
                  <c:v>67.293000000000006</c:v>
                </c:pt>
                <c:pt idx="175">
                  <c:v>66.756</c:v>
                </c:pt>
                <c:pt idx="176">
                  <c:v>67.659000000000006</c:v>
                </c:pt>
                <c:pt idx="177">
                  <c:v>67.049000000000007</c:v>
                </c:pt>
                <c:pt idx="178">
                  <c:v>68.902000000000001</c:v>
                </c:pt>
                <c:pt idx="179">
                  <c:v>68.194999999999993</c:v>
                </c:pt>
                <c:pt idx="180">
                  <c:v>65.828999999999994</c:v>
                </c:pt>
                <c:pt idx="181">
                  <c:v>67.268000000000001</c:v>
                </c:pt>
                <c:pt idx="182">
                  <c:v>67.828999999999994</c:v>
                </c:pt>
                <c:pt idx="183">
                  <c:v>67.097999999999999</c:v>
                </c:pt>
                <c:pt idx="184">
                  <c:v>67.22</c:v>
                </c:pt>
                <c:pt idx="185">
                  <c:v>66.561000000000007</c:v>
                </c:pt>
                <c:pt idx="186">
                  <c:v>67.097999999999999</c:v>
                </c:pt>
                <c:pt idx="187">
                  <c:v>66.122</c:v>
                </c:pt>
                <c:pt idx="188">
                  <c:v>66.950999999999993</c:v>
                </c:pt>
                <c:pt idx="189">
                  <c:v>67.293000000000006</c:v>
                </c:pt>
                <c:pt idx="190">
                  <c:v>66.853999999999999</c:v>
                </c:pt>
                <c:pt idx="191">
                  <c:v>65.706999999999994</c:v>
                </c:pt>
                <c:pt idx="192">
                  <c:v>66.438999999999993</c:v>
                </c:pt>
                <c:pt idx="193">
                  <c:v>67.805000000000007</c:v>
                </c:pt>
                <c:pt idx="194">
                  <c:v>66.340999999999994</c:v>
                </c:pt>
                <c:pt idx="195">
                  <c:v>67.706999999999994</c:v>
                </c:pt>
                <c:pt idx="196">
                  <c:v>66.462999999999994</c:v>
                </c:pt>
                <c:pt idx="197">
                  <c:v>68.340999999999994</c:v>
                </c:pt>
                <c:pt idx="198">
                  <c:v>66.462999999999994</c:v>
                </c:pt>
                <c:pt idx="199">
                  <c:v>67.194999999999993</c:v>
                </c:pt>
                <c:pt idx="200">
                  <c:v>67.659000000000006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77.241352668897193</c:v>
                </c:pt>
                <c:pt idx="1">
                  <c:v>77.458000355928647</c:v>
                </c:pt>
                <c:pt idx="2">
                  <c:v>77.674001845230435</c:v>
                </c:pt>
                <c:pt idx="3">
                  <c:v>77.889243203051564</c:v>
                </c:pt>
                <c:pt idx="4">
                  <c:v>78.10359567350271</c:v>
                </c:pt>
                <c:pt idx="5">
                  <c:v>78.316914149483736</c:v>
                </c:pt>
                <c:pt idx="6">
                  <c:v>78.529035546045876</c:v>
                </c:pt>
                <c:pt idx="7">
                  <c:v>78.739777084150887</c:v>
                </c:pt>
                <c:pt idx="8">
                  <c:v>78.948934498120565</c:v>
                </c:pt>
                <c:pt idx="9">
                  <c:v>79.156280187335767</c:v>
                </c:pt>
                <c:pt idx="10">
                  <c:v>79.361561342795056</c:v>
                </c:pt>
                <c:pt idx="11">
                  <c:v>79.564498093274452</c:v>
                </c:pt>
                <c:pt idx="12">
                  <c:v>79.764781736034351</c:v>
                </c:pt>
                <c:pt idx="13">
                  <c:v>79.962073146311525</c:v>
                </c:pt>
                <c:pt idx="14">
                  <c:v>80.15600150273049</c:v>
                </c:pt>
                <c:pt idx="15">
                  <c:v>80.346163528905365</c:v>
                </c:pt>
                <c:pt idx="16">
                  <c:v>80.532123544421481</c:v>
                </c:pt>
                <c:pt idx="17">
                  <c:v>80.713414754459677</c:v>
                </c:pt>
                <c:pt idx="18">
                  <c:v>80.889542404778169</c:v>
                </c:pt>
                <c:pt idx="19">
                  <c:v>81.0599897115776</c:v>
                </c:pt>
                <c:pt idx="20">
                  <c:v>81.224227874307033</c:v>
                </c:pt>
                <c:pt idx="21">
                  <c:v>81.381732030283345</c:v>
                </c:pt>
                <c:pt idx="22">
                  <c:v>81.532005754396337</c:v>
                </c:pt>
                <c:pt idx="23">
                  <c:v>81.674617687616959</c:v>
                </c:pt>
                <c:pt idx="24">
                  <c:v>81.809255131608609</c:v>
                </c:pt>
                <c:pt idx="25">
                  <c:v>81.935800994765771</c:v>
                </c:pt>
                <c:pt idx="26">
                  <c:v>82.054442307965019</c:v>
                </c:pt>
                <c:pt idx="27">
                  <c:v>82.165820586001715</c:v>
                </c:pt>
                <c:pt idx="28">
                  <c:v>82.271236458032533</c:v>
                </c:pt>
                <c:pt idx="29">
                  <c:v>82.372922990948595</c:v>
                </c:pt>
                <c:pt idx="30">
                  <c:v>82.474403620657668</c:v>
                </c:pt>
                <c:pt idx="31">
                  <c:v>82.58095108069034</c:v>
                </c:pt>
                <c:pt idx="32">
                  <c:v>82.700162521317068</c:v>
                </c:pt>
                <c:pt idx="33">
                  <c:v>82.842662366431384</c:v>
                </c:pt>
                <c:pt idx="34">
                  <c:v>83.022937512442809</c:v>
                </c:pt>
                <c:pt idx="35">
                  <c:v>83.260298417526499</c:v>
                </c:pt>
                <c:pt idx="36">
                  <c:v>83.579943824002157</c:v>
                </c:pt>
                <c:pt idx="37">
                  <c:v>84.014086035539137</c:v>
                </c:pt>
                <c:pt idx="38">
                  <c:v>84.60306816231703</c:v>
                </c:pt>
                <c:pt idx="39">
                  <c:v>85.396375700229981</c:v>
                </c:pt>
                <c:pt idx="40">
                  <c:v>86.453414386229639</c:v>
                </c:pt>
                <c:pt idx="41">
                  <c:v>87.843897749353218</c:v>
                </c:pt>
                <c:pt idx="42">
                  <c:v>89.647665511589111</c:v>
                </c:pt>
                <c:pt idx="43">
                  <c:v>91.953743181169429</c:v>
                </c:pt>
                <c:pt idx="44">
                  <c:v>94.858459391652403</c:v>
                </c:pt>
                <c:pt idx="45">
                  <c:v>98.462466006579376</c:v>
                </c:pt>
                <c:pt idx="46">
                  <c:v>102.86656072329913</c:v>
                </c:pt>
                <c:pt idx="47">
                  <c:v>108.16629460291435</c:v>
                </c:pt>
                <c:pt idx="48">
                  <c:v>114.44545608901694</c:v>
                </c:pt>
                <c:pt idx="49">
                  <c:v>121.76865288564406</c:v>
                </c:pt>
                <c:pt idx="50">
                  <c:v>130.17335205618457</c:v>
                </c:pt>
                <c:pt idx="51">
                  <c:v>139.6618645229162</c:v>
                </c:pt>
                <c:pt idx="52">
                  <c:v>150.19381951274727</c:v>
                </c:pt>
                <c:pt idx="53">
                  <c:v>161.67952024863058</c:v>
                </c:pt>
                <c:pt idx="54">
                  <c:v>173.973821444647</c:v>
                </c:pt>
                <c:pt idx="55">
                  <c:v>186.86803779676973</c:v>
                </c:pt>
                <c:pt idx="56">
                  <c:v>200.07292911606172</c:v>
                </c:pt>
                <c:pt idx="57">
                  <c:v>213.17954256726406</c:v>
                </c:pt>
                <c:pt idx="58">
                  <c:v>225.58239201594375</c:v>
                </c:pt>
                <c:pt idx="59">
                  <c:v>236.36503640436675</c:v>
                </c:pt>
                <c:pt idx="60">
                  <c:v>244.19629230016804</c:v>
                </c:pt>
                <c:pt idx="61">
                  <c:v>247.35588637275495</c:v>
                </c:pt>
                <c:pt idx="62">
                  <c:v>244.0390834863278</c:v>
                </c:pt>
                <c:pt idx="63">
                  <c:v>232.98944949217147</c:v>
                </c:pt>
                <c:pt idx="64">
                  <c:v>214.26070868412214</c:v>
                </c:pt>
                <c:pt idx="65">
                  <c:v>189.67020296439733</c:v>
                </c:pt>
                <c:pt idx="66">
                  <c:v>162.53686202966517</c:v>
                </c:pt>
                <c:pt idx="67">
                  <c:v>136.68949816964135</c:v>
                </c:pt>
                <c:pt idx="68">
                  <c:v>115.22848618554063</c:v>
                </c:pt>
                <c:pt idx="69">
                  <c:v>99.702820362307321</c:v>
                </c:pt>
                <c:pt idx="70">
                  <c:v>90.062479340628087</c:v>
                </c:pt>
                <c:pt idx="71">
                  <c:v>85.23495383577189</c:v>
                </c:pt>
                <c:pt idx="72">
                  <c:v>83.872011094876527</c:v>
                </c:pt>
                <c:pt idx="73">
                  <c:v>84.879179252463075</c:v>
                </c:pt>
                <c:pt idx="74">
                  <c:v>87.607025398865929</c:v>
                </c:pt>
                <c:pt idx="75">
                  <c:v>91.798064057655154</c:v>
                </c:pt>
                <c:pt idx="76">
                  <c:v>97.439909996494208</c:v>
                </c:pt>
                <c:pt idx="77">
                  <c:v>104.62477990809475</c:v>
                </c:pt>
                <c:pt idx="78">
                  <c:v>113.44807651665904</c:v>
                </c:pt>
                <c:pt idx="79">
                  <c:v>123.94103659067633</c:v>
                </c:pt>
                <c:pt idx="80">
                  <c:v>136.02306913703296</c:v>
                </c:pt>
                <c:pt idx="81">
                  <c:v>149.45947165104778</c:v>
                </c:pt>
                <c:pt idx="82">
                  <c:v>163.80425109760228</c:v>
                </c:pt>
                <c:pt idx="83">
                  <c:v>178.29484153529808</c:v>
                </c:pt>
                <c:pt idx="84">
                  <c:v>191.67367348888811</c:v>
                </c:pt>
                <c:pt idx="85">
                  <c:v>201.999442027019</c:v>
                </c:pt>
                <c:pt idx="86">
                  <c:v>206.69442925359698</c:v>
                </c:pt>
                <c:pt idx="87">
                  <c:v>203.18293947609121</c:v>
                </c:pt>
                <c:pt idx="88">
                  <c:v>190.18219518279656</c:v>
                </c:pt>
                <c:pt idx="89">
                  <c:v>168.97972839523092</c:v>
                </c:pt>
                <c:pt idx="90">
                  <c:v>143.56256021733714</c:v>
                </c:pt>
                <c:pt idx="91">
                  <c:v>119.09009584530099</c:v>
                </c:pt>
                <c:pt idx="92">
                  <c:v>99.611689362123641</c:v>
                </c:pt>
                <c:pt idx="93">
                  <c:v>86.638334897037055</c:v>
                </c:pt>
                <c:pt idx="94">
                  <c:v>79.357200711513471</c:v>
                </c:pt>
                <c:pt idx="95">
                  <c:v>75.888287957498022</c:v>
                </c:pt>
                <c:pt idx="96">
                  <c:v>74.462511633871372</c:v>
                </c:pt>
                <c:pt idx="97">
                  <c:v>73.931418202458175</c:v>
                </c:pt>
                <c:pt idx="98">
                  <c:v>73.724315455144648</c:v>
                </c:pt>
                <c:pt idx="99">
                  <c:v>73.61525569076548</c:v>
                </c:pt>
                <c:pt idx="100">
                  <c:v>73.531534696021339</c:v>
                </c:pt>
                <c:pt idx="101">
                  <c:v>73.453951201451616</c:v>
                </c:pt>
                <c:pt idx="102">
                  <c:v>73.378388458278835</c:v>
                </c:pt>
                <c:pt idx="103">
                  <c:v>73.304276798971543</c:v>
                </c:pt>
                <c:pt idx="104">
                  <c:v>73.231849389611213</c:v>
                </c:pt>
                <c:pt idx="105">
                  <c:v>73.161661519300239</c:v>
                </c:pt>
                <c:pt idx="106">
                  <c:v>73.094592189770182</c:v>
                </c:pt>
                <c:pt idx="107">
                  <c:v>73.031945390990046</c:v>
                </c:pt>
                <c:pt idx="108">
                  <c:v>72.975582135746095</c:v>
                </c:pt>
                <c:pt idx="109">
                  <c:v>72.928065821516398</c:v>
                </c:pt>
                <c:pt idx="110">
                  <c:v>72.892804347061116</c:v>
                </c:pt>
                <c:pt idx="111">
                  <c:v>72.874164609416979</c:v>
                </c:pt>
                <c:pt idx="112">
                  <c:v>72.877526172736367</c:v>
                </c:pt>
                <c:pt idx="113">
                  <c:v>72.909233802118038</c:v>
                </c:pt>
                <c:pt idx="114">
                  <c:v>72.97640584707591</c:v>
                </c:pt>
                <c:pt idx="115">
                  <c:v>73.086559825121014</c:v>
                </c:pt>
                <c:pt idx="116">
                  <c:v>73.247029673115136</c:v>
                </c:pt>
                <c:pt idx="117">
                  <c:v>73.464169390602123</c:v>
                </c:pt>
                <c:pt idx="118">
                  <c:v>73.742355991251983</c:v>
                </c:pt>
                <c:pt idx="119">
                  <c:v>74.08279838549177</c:v>
                </c:pt>
                <c:pt idx="120">
                  <c:v>74.482093725004887</c:v>
                </c:pt>
                <c:pt idx="121">
                  <c:v>74.930334600626978</c:v>
                </c:pt>
                <c:pt idx="122">
                  <c:v>75.408455118248199</c:v>
                </c:pt>
                <c:pt idx="123">
                  <c:v>75.884727762925579</c:v>
                </c:pt>
                <c:pt idx="124">
                  <c:v>76.311352206299958</c:v>
                </c:pt>
                <c:pt idx="125">
                  <c:v>76.623987419247612</c:v>
                </c:pt>
                <c:pt idx="126">
                  <c:v>76.748682058860396</c:v>
                </c:pt>
                <c:pt idx="127">
                  <c:v>76.619414871294865</c:v>
                </c:pt>
                <c:pt idx="128">
                  <c:v>76.203540251709697</c:v>
                </c:pt>
                <c:pt idx="129">
                  <c:v>75.524132778204986</c:v>
                </c:pt>
                <c:pt idx="130">
                  <c:v>74.664519554438783</c:v>
                </c:pt>
                <c:pt idx="131">
                  <c:v>73.747295842963695</c:v>
                </c:pt>
                <c:pt idx="132">
                  <c:v>72.895366035530387</c:v>
                </c:pt>
                <c:pt idx="133">
                  <c:v>72.194617942133135</c:v>
                </c:pt>
                <c:pt idx="134">
                  <c:v>71.676437335583614</c:v>
                </c:pt>
                <c:pt idx="135">
                  <c:v>71.324679611682058</c:v>
                </c:pt>
                <c:pt idx="136">
                  <c:v>71.097436189778989</c:v>
                </c:pt>
                <c:pt idx="137">
                  <c:v>70.949176418161684</c:v>
                </c:pt>
                <c:pt idx="138">
                  <c:v>70.844044945576911</c:v>
                </c:pt>
                <c:pt idx="139">
                  <c:v>70.759315712475015</c:v>
                </c:pt>
                <c:pt idx="140">
                  <c:v>70.682946812988405</c:v>
                </c:pt>
                <c:pt idx="141">
                  <c:v>70.609578438356209</c:v>
                </c:pt>
                <c:pt idx="142">
                  <c:v>70.537421166163497</c:v>
                </c:pt>
                <c:pt idx="143">
                  <c:v>70.466672812782818</c:v>
                </c:pt>
                <c:pt idx="144">
                  <c:v>70.399263071538385</c:v>
                </c:pt>
                <c:pt idx="145">
                  <c:v>70.339594241267889</c:v>
                </c:pt>
                <c:pt idx="146">
                  <c:v>70.29596947969533</c:v>
                </c:pt>
                <c:pt idx="147">
                  <c:v>70.282199713683809</c:v>
                </c:pt>
                <c:pt idx="148">
                  <c:v>70.318372875498412</c:v>
                </c:pt>
                <c:pt idx="149">
                  <c:v>70.429207193724665</c:v>
                </c:pt>
                <c:pt idx="150">
                  <c:v>70.638385169930686</c:v>
                </c:pt>
                <c:pt idx="151">
                  <c:v>70.958467957415948</c:v>
                </c:pt>
                <c:pt idx="152">
                  <c:v>71.378609256044598</c:v>
                </c:pt>
                <c:pt idx="153">
                  <c:v>71.855339469340066</c:v>
                </c:pt>
                <c:pt idx="154">
                  <c:v>72.313018785404665</c:v>
                </c:pt>
                <c:pt idx="155">
                  <c:v>72.658072560817089</c:v>
                </c:pt>
                <c:pt idx="156">
                  <c:v>72.804789391720462</c:v>
                </c:pt>
                <c:pt idx="157">
                  <c:v>72.70335521104515</c:v>
                </c:pt>
                <c:pt idx="158">
                  <c:v>72.357659978917397</c:v>
                </c:pt>
                <c:pt idx="159">
                  <c:v>71.824193300814869</c:v>
                </c:pt>
                <c:pt idx="160">
                  <c:v>71.192435464597779</c:v>
                </c:pt>
                <c:pt idx="161">
                  <c:v>70.556071905073566</c:v>
                </c:pt>
                <c:pt idx="162">
                  <c:v>69.987697897519027</c:v>
                </c:pt>
                <c:pt idx="163">
                  <c:v>69.526019200079048</c:v>
                </c:pt>
                <c:pt idx="164">
                  <c:v>69.177094367774629</c:v>
                </c:pt>
                <c:pt idx="165">
                  <c:v>68.924828609334099</c:v>
                </c:pt>
                <c:pt idx="166">
                  <c:v>68.743761983906893</c:v>
                </c:pt>
                <c:pt idx="167">
                  <c:v>68.608941165756633</c:v>
                </c:pt>
                <c:pt idx="168">
                  <c:v>68.500989621458743</c:v>
                </c:pt>
                <c:pt idx="169">
                  <c:v>68.407138245576036</c:v>
                </c:pt>
                <c:pt idx="170">
                  <c:v>68.320032020212054</c:v>
                </c:pt>
                <c:pt idx="171">
                  <c:v>68.235911984454901</c:v>
                </c:pt>
                <c:pt idx="172">
                  <c:v>68.153060835391173</c:v>
                </c:pt>
                <c:pt idx="173">
                  <c:v>68.070776653136932</c:v>
                </c:pt>
                <c:pt idx="174">
                  <c:v>67.988805429620754</c:v>
                </c:pt>
                <c:pt idx="175">
                  <c:v>67.907069160636951</c:v>
                </c:pt>
                <c:pt idx="176">
                  <c:v>67.82555093403758</c:v>
                </c:pt>
                <c:pt idx="177">
                  <c:v>67.744251696996884</c:v>
                </c:pt>
                <c:pt idx="178">
                  <c:v>67.663175757568993</c:v>
                </c:pt>
                <c:pt idx="179">
                  <c:v>67.5823265288671</c:v>
                </c:pt>
                <c:pt idx="180">
                  <c:v>67.501705545760814</c:v>
                </c:pt>
                <c:pt idx="181">
                  <c:v>67.42131242129247</c:v>
                </c:pt>
                <c:pt idx="182">
                  <c:v>67.341145041694688</c:v>
                </c:pt>
                <c:pt idx="183">
                  <c:v>67.261199808089515</c:v>
                </c:pt>
                <c:pt idx="184">
                  <c:v>67.181471875606491</c:v>
                </c:pt>
                <c:pt idx="185">
                  <c:v>67.101955377221245</c:v>
                </c:pt>
                <c:pt idx="186">
                  <c:v>67.022643628646591</c:v>
                </c:pt>
                <c:pt idx="187">
                  <c:v>66.943529313115206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77.241352667403362</c:v>
                </c:pt>
                <c:pt idx="1">
                  <c:v>77.458000352674276</c:v>
                </c:pt>
                <c:pt idx="2">
                  <c:v>77.674001838225252</c:v>
                </c:pt>
                <c:pt idx="3">
                  <c:v>77.889243188152548</c:v>
                </c:pt>
                <c:pt idx="4">
                  <c:v>78.103595642192786</c:v>
                </c:pt>
                <c:pt idx="5">
                  <c:v>78.316914084471875</c:v>
                </c:pt>
                <c:pt idx="6">
                  <c:v>78.529035412666232</c:v>
                </c:pt>
                <c:pt idx="7">
                  <c:v>78.739776813771996</c:v>
                </c:pt>
                <c:pt idx="8">
                  <c:v>78.948933956565867</c:v>
                </c:pt>
                <c:pt idx="9">
                  <c:v>79.15627911557425</c:v>
                </c:pt>
                <c:pt idx="10">
                  <c:v>79.361559247041114</c:v>
                </c:pt>
                <c:pt idx="11">
                  <c:v>79.564494044079197</c:v>
                </c:pt>
                <c:pt idx="12">
                  <c:v>79.764774005964057</c:v>
                </c:pt>
                <c:pt idx="13">
                  <c:v>79.962058565407091</c:v>
                </c:pt>
                <c:pt idx="14">
                  <c:v>80.155974327591096</c:v>
                </c:pt>
                <c:pt idx="15">
                  <c:v>80.346113485668397</c:v>
                </c:pt>
                <c:pt idx="16">
                  <c:v>80.532032489106015</c:v>
                </c:pt>
                <c:pt idx="17">
                  <c:v>80.713251053392923</c:v>
                </c:pt>
                <c:pt idx="18">
                  <c:v>80.889251611735247</c:v>
                </c:pt>
                <c:pt idx="19">
                  <c:v>81.059479320808691</c:v>
                </c:pt>
                <c:pt idx="20">
                  <c:v>81.223342742583426</c:v>
                </c:pt>
                <c:pt idx="21">
                  <c:v>81.380215331640386</c:v>
                </c:pt>
                <c:pt idx="22">
                  <c:v>81.529437861023837</c:v>
                </c:pt>
                <c:pt idx="23">
                  <c:v>81.670321918108272</c:v>
                </c:pt>
                <c:pt idx="24">
                  <c:v>81.80215459367156</c:v>
                </c:pt>
                <c:pt idx="25">
                  <c:v>81.924204470806202</c:v>
                </c:pt>
                <c:pt idx="26">
                  <c:v>82.035728994023756</c:v>
                </c:pt>
                <c:pt idx="27">
                  <c:v>82.135983261754973</c:v>
                </c:pt>
                <c:pt idx="28">
                  <c:v>82.224230236759453</c:v>
                </c:pt>
                <c:pt idx="29">
                  <c:v>82.299752308811676</c:v>
                </c:pt>
                <c:pt idx="30">
                  <c:v>82.361864073477477</c:v>
                </c:pt>
                <c:pt idx="31">
                  <c:v>82.409926112081507</c:v>
                </c:pt>
                <c:pt idx="32">
                  <c:v>82.443359474654827</c:v>
                </c:pt>
                <c:pt idx="33">
                  <c:v>82.461660484659575</c:v>
                </c:pt>
                <c:pt idx="34">
                  <c:v>82.464415407720239</c:v>
                </c:pt>
                <c:pt idx="35">
                  <c:v>82.451314463420943</c:v>
                </c:pt>
                <c:pt idx="36">
                  <c:v>82.42216461673182</c:v>
                </c:pt>
                <c:pt idx="37">
                  <c:v>82.376900570657853</c:v>
                </c:pt>
                <c:pt idx="38">
                  <c:v>82.315593399840708</c:v>
                </c:pt>
                <c:pt idx="39">
                  <c:v>82.238456319507307</c:v>
                </c:pt>
                <c:pt idx="40">
                  <c:v>82.145847175857639</c:v>
                </c:pt>
                <c:pt idx="41">
                  <c:v>82.03826736979822</c:v>
                </c:pt>
                <c:pt idx="42">
                  <c:v>81.916357079377406</c:v>
                </c:pt>
                <c:pt idx="43">
                  <c:v>81.780886817656906</c:v>
                </c:pt>
                <c:pt idx="44">
                  <c:v>81.632745539919796</c:v>
                </c:pt>
                <c:pt idx="45">
                  <c:v>81.472925683685133</c:v>
                </c:pt>
                <c:pt idx="46">
                  <c:v>81.302505673796119</c:v>
                </c:pt>
                <c:pt idx="47">
                  <c:v>81.122630541359797</c:v>
                </c:pt>
                <c:pt idx="48">
                  <c:v>80.934491381007021</c:v>
                </c:pt>
                <c:pt idx="49">
                  <c:v>80.739304401144025</c:v>
                </c:pt>
                <c:pt idx="50">
                  <c:v>80.538290306186738</c:v>
                </c:pt>
                <c:pt idx="51">
                  <c:v>80.332654691917682</c:v>
                </c:pt>
                <c:pt idx="52">
                  <c:v>80.12357004223982</c:v>
                </c:pt>
                <c:pt idx="53">
                  <c:v>79.912159797291366</c:v>
                </c:pt>
                <c:pt idx="54">
                  <c:v>79.699484829892739</c:v>
                </c:pt>
                <c:pt idx="55">
                  <c:v>79.486532530359909</c:v>
                </c:pt>
                <c:pt idx="56">
                  <c:v>79.274208568501294</c:v>
                </c:pt>
                <c:pt idx="57">
                  <c:v>79.063331283932783</c:v>
                </c:pt>
                <c:pt idx="58">
                  <c:v>78.854628557234818</c:v>
                </c:pt>
                <c:pt idx="59">
                  <c:v>78.648736938074876</c:v>
                </c:pt>
                <c:pt idx="60">
                  <c:v>78.446202753146011</c:v>
                </c:pt>
                <c:pt idx="61">
                  <c:v>78.247484885673373</c:v>
                </c:pt>
                <c:pt idx="62">
                  <c:v>78.052958906975803</c:v>
                </c:pt>
                <c:pt idx="63">
                  <c:v>77.862922245901927</c:v>
                </c:pt>
                <c:pt idx="64">
                  <c:v>77.677600100229796</c:v>
                </c:pt>
                <c:pt idx="65">
                  <c:v>77.497151821632073</c:v>
                </c:pt>
                <c:pt idx="66">
                  <c:v>77.321677539127577</c:v>
                </c:pt>
                <c:pt idx="67">
                  <c:v>77.151224822079797</c:v>
                </c:pt>
                <c:pt idx="68">
                  <c:v>76.985795220330417</c:v>
                </c:pt>
                <c:pt idx="69">
                  <c:v>76.825350554116682</c:v>
                </c:pt>
                <c:pt idx="70">
                  <c:v>76.669818858712361</c:v>
                </c:pt>
                <c:pt idx="71">
                  <c:v>76.519099917439519</c:v>
                </c:pt>
                <c:pt idx="72">
                  <c:v>76.37307034141017</c:v>
                </c:pt>
                <c:pt idx="73">
                  <c:v>76.231588174984225</c:v>
                </c:pt>
                <c:pt idx="74">
                  <c:v>76.094497022612785</c:v>
                </c:pt>
                <c:pt idx="75">
                  <c:v>75.961629705771799</c:v>
                </c:pt>
                <c:pt idx="76">
                  <c:v>75.83281146847834</c:v>
                </c:pt>
                <c:pt idx="77">
                  <c:v>75.707862756855519</c:v>
                </c:pt>
                <c:pt idx="78">
                  <c:v>75.586601602822341</c:v>
                </c:pt>
                <c:pt idx="79">
                  <c:v>75.46884564466238</c:v>
                </c:pt>
                <c:pt idx="80">
                  <c:v>75.354413818361607</c:v>
                </c:pt>
                <c:pt idx="81">
                  <c:v>75.243127753554901</c:v>
                </c:pt>
                <c:pt idx="82">
                  <c:v>75.134812906983299</c:v>
                </c:pt>
                <c:pt idx="83">
                  <c:v>75.029299464794789</c:v>
                </c:pt>
                <c:pt idx="84">
                  <c:v>74.926423043028649</c:v>
                </c:pt>
                <c:pt idx="85">
                  <c:v>74.826025213374805</c:v>
                </c:pt>
                <c:pt idx="86">
                  <c:v>74.727953878924708</c:v>
                </c:pt>
                <c:pt idx="87">
                  <c:v>74.632063522229586</c:v>
                </c:pt>
                <c:pt idx="88">
                  <c:v>74.5382153456287</c:v>
                </c:pt>
                <c:pt idx="89">
                  <c:v>74.446277321554646</c:v>
                </c:pt>
                <c:pt idx="90">
                  <c:v>74.356124168401735</c:v>
                </c:pt>
                <c:pt idx="91">
                  <c:v>74.267637265576894</c:v>
                </c:pt>
                <c:pt idx="92">
                  <c:v>74.180704519550531</c:v>
                </c:pt>
                <c:pt idx="93">
                  <c:v>74.095220191092736</c:v>
                </c:pt>
                <c:pt idx="94">
                  <c:v>74.011084692412098</c:v>
                </c:pt>
                <c:pt idx="95">
                  <c:v>73.928204361606376</c:v>
                </c:pt>
                <c:pt idx="96">
                  <c:v>73.846491220676384</c:v>
                </c:pt>
                <c:pt idx="97">
                  <c:v>73.765862722334404</c:v>
                </c:pt>
                <c:pt idx="98">
                  <c:v>73.686241489947093</c:v>
                </c:pt>
                <c:pt idx="99">
                  <c:v>73.607555054176075</c:v>
                </c:pt>
                <c:pt idx="100">
                  <c:v>73.529735589206851</c:v>
                </c:pt>
                <c:pt idx="101">
                  <c:v>73.452719650877285</c:v>
                </c:pt>
                <c:pt idx="102">
                  <c:v>73.376447918518963</c:v>
                </c:pt>
                <c:pt idx="103">
                  <c:v>73.300864941899817</c:v>
                </c:pt>
                <c:pt idx="104">
                  <c:v>73.225918894295035</c:v>
                </c:pt>
                <c:pt idx="105">
                  <c:v>73.151561332407923</c:v>
                </c:pt>
                <c:pt idx="106">
                  <c:v>73.077746963604497</c:v>
                </c:pt>
                <c:pt idx="107">
                  <c:v>73.004433420712644</c:v>
                </c:pt>
                <c:pt idx="108">
                  <c:v>72.931581044456649</c:v>
                </c:pt>
                <c:pt idx="109">
                  <c:v>72.859152673454659</c:v>
                </c:pt>
                <c:pt idx="110">
                  <c:v>72.787113441587977</c:v>
                </c:pt>
                <c:pt idx="111">
                  <c:v>72.715430582460058</c:v>
                </c:pt>
                <c:pt idx="112">
                  <c:v>72.644073240593073</c:v>
                </c:pt>
                <c:pt idx="113">
                  <c:v>72.573012288961181</c:v>
                </c:pt>
                <c:pt idx="114">
                  <c:v>72.502220152430269</c:v>
                </c:pt>
                <c:pt idx="115">
                  <c:v>72.431670636662574</c:v>
                </c:pt>
                <c:pt idx="116">
                  <c:v>72.361338762051844</c:v>
                </c:pt>
                <c:pt idx="117">
                  <c:v>72.291200602280199</c:v>
                </c:pt>
                <c:pt idx="118">
                  <c:v>72.221233127133232</c:v>
                </c:pt>
                <c:pt idx="119">
                  <c:v>72.151414049275985</c:v>
                </c:pt>
                <c:pt idx="120">
                  <c:v>72.081721674779502</c:v>
                </c:pt>
                <c:pt idx="121">
                  <c:v>72.012134757301965</c:v>
                </c:pt>
                <c:pt idx="122">
                  <c:v>71.942632355966552</c:v>
                </c:pt>
                <c:pt idx="123">
                  <c:v>71.873193697148039</c:v>
                </c:pt>
                <c:pt idx="124">
                  <c:v>71.803798040579622</c:v>
                </c:pt>
                <c:pt idx="125">
                  <c:v>71.734424550427249</c:v>
                </c:pt>
                <c:pt idx="126">
                  <c:v>71.665052172246519</c:v>
                </c:pt>
                <c:pt idx="127">
                  <c:v>71.595659517043728</c:v>
                </c:pt>
                <c:pt idx="128">
                  <c:v>71.526224754001305</c:v>
                </c:pt>
                <c:pt idx="129">
                  <c:v>71.456725513798574</c:v>
                </c:pt>
                <c:pt idx="130">
                  <c:v>71.387138804853166</c:v>
                </c:pt>
                <c:pt idx="131">
                  <c:v>71.317440945217299</c:v>
                </c:pt>
                <c:pt idx="132">
                  <c:v>71.247607513271632</c:v>
                </c:pt>
                <c:pt idx="133">
                  <c:v>71.177613320745792</c:v>
                </c:pt>
                <c:pt idx="134">
                  <c:v>71.107432411934326</c:v>
                </c:pt>
                <c:pt idx="135">
                  <c:v>71.037038093235381</c:v>
                </c:pt>
                <c:pt idx="136">
                  <c:v>70.966402997276347</c:v>
                </c:pt>
                <c:pt idx="137">
                  <c:v>70.895499185862008</c:v>
                </c:pt>
                <c:pt idx="138">
                  <c:v>70.82429829573357</c:v>
                </c:pt>
                <c:pt idx="139">
                  <c:v>70.752771730611343</c:v>
                </c:pt>
                <c:pt idx="140">
                  <c:v>70.680890902157586</c:v>
                </c:pt>
                <c:pt idx="141">
                  <c:v>70.608627521297564</c:v>
                </c:pt>
                <c:pt idx="142">
                  <c:v>70.535953939748154</c:v>
                </c:pt>
                <c:pt idx="143">
                  <c:v>70.462843539617168</c:v>
                </c:pt>
                <c:pt idx="144">
                  <c:v>70.389271166578041</c:v>
                </c:pt>
                <c:pt idx="145">
                  <c:v>70.315213599456555</c:v>
                </c:pt>
                <c:pt idx="146">
                  <c:v>70.240650046194915</c:v>
                </c:pt>
                <c:pt idx="147">
                  <c:v>70.165562653238709</c:v>
                </c:pt>
                <c:pt idx="148">
                  <c:v>70.08993701262294</c:v>
                </c:pt>
                <c:pt idx="149">
                  <c:v>70.013762648648552</c:v>
                </c:pt>
                <c:pt idx="150">
                  <c:v>69.937033464297485</c:v>
                </c:pt>
                <c:pt idx="151">
                  <c:v>69.859748126684309</c:v>
                </c:pt>
                <c:pt idx="152">
                  <c:v>69.781910371107131</c:v>
                </c:pt>
                <c:pt idx="153">
                  <c:v>69.703529204801924</c:v>
                </c:pt>
                <c:pt idx="154">
                  <c:v>69.624618994384932</c:v>
                </c:pt>
                <c:pt idx="155">
                  <c:v>69.545199425143181</c:v>
                </c:pt>
                <c:pt idx="156">
                  <c:v>69.465295325622236</c:v>
                </c:pt>
                <c:pt idx="157">
                  <c:v>69.384936357060866</c:v>
                </c:pt>
                <c:pt idx="158">
                  <c:v>69.304156573727312</c:v>
                </c:pt>
                <c:pt idx="159">
                  <c:v>69.2229938666392</c:v>
                </c:pt>
                <c:pt idx="160">
                  <c:v>69.141489309007966</c:v>
                </c:pt>
                <c:pt idx="161">
                  <c:v>69.059686426569186</c:v>
                </c:pt>
                <c:pt idx="162">
                  <c:v>68.977630419371877</c:v>
                </c:pt>
                <c:pt idx="163">
                  <c:v>68.895367363356399</c:v>
                </c:pt>
                <c:pt idx="164">
                  <c:v>68.812943420060563</c:v>
                </c:pt>
                <c:pt idx="165">
                  <c:v>68.73040408112972</c:v>
                </c:pt>
                <c:pt idx="166">
                  <c:v>68.647793471184173</c:v>
                </c:pt>
                <c:pt idx="167">
                  <c:v>68.565153728345564</c:v>
                </c:pt>
                <c:pt idx="168">
                  <c:v>68.482524476739741</c:v>
                </c:pt>
                <c:pt idx="169">
                  <c:v>68.399942399999148</c:v>
                </c:pt>
                <c:pt idx="170">
                  <c:v>68.317440919576683</c:v>
                </c:pt>
                <c:pt idx="171">
                  <c:v>68.235049976895638</c:v>
                </c:pt>
                <c:pt idx="172">
                  <c:v>68.152795914250618</c:v>
                </c:pt>
                <c:pt idx="173">
                  <c:v>68.070701446104522</c:v>
                </c:pt>
                <c:pt idx="174">
                  <c:v>67.988785710068456</c:v>
                </c:pt>
                <c:pt idx="175">
                  <c:v>67.907064385392687</c:v>
                </c:pt>
                <c:pt idx="176">
                  <c:v>67.825549866164181</c:v>
                </c:pt>
                <c:pt idx="177">
                  <c:v>67.744251476482148</c:v>
                </c:pt>
                <c:pt idx="178">
                  <c:v>67.663175715523522</c:v>
                </c:pt>
                <c:pt idx="179">
                  <c:v>67.582326521465305</c:v>
                </c:pt>
                <c:pt idx="180">
                  <c:v>67.501705544557822</c:v>
                </c:pt>
                <c:pt idx="181">
                  <c:v>67.421312421111963</c:v>
                </c:pt>
                <c:pt idx="182">
                  <c:v>67.341145041669691</c:v>
                </c:pt>
                <c:pt idx="183">
                  <c:v>67.261199808086317</c:v>
                </c:pt>
                <c:pt idx="184">
                  <c:v>67.181471875606107</c:v>
                </c:pt>
                <c:pt idx="185">
                  <c:v>67.101955377221202</c:v>
                </c:pt>
                <c:pt idx="186">
                  <c:v>67.022643628646591</c:v>
                </c:pt>
                <c:pt idx="187">
                  <c:v>66.943529313115206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79.400000000000006</c:v>
                </c:pt>
                <c:pt idx="1">
                  <c:v>79.7</c:v>
                </c:pt>
                <c:pt idx="2">
                  <c:v>78.325000000000003</c:v>
                </c:pt>
                <c:pt idx="3">
                  <c:v>79.075000000000003</c:v>
                </c:pt>
                <c:pt idx="4">
                  <c:v>78.8</c:v>
                </c:pt>
                <c:pt idx="5">
                  <c:v>80.650000000000006</c:v>
                </c:pt>
                <c:pt idx="6">
                  <c:v>81.174999999999997</c:v>
                </c:pt>
                <c:pt idx="7">
                  <c:v>81.099999999999994</c:v>
                </c:pt>
                <c:pt idx="8">
                  <c:v>83.3</c:v>
                </c:pt>
                <c:pt idx="9">
                  <c:v>84.25</c:v>
                </c:pt>
                <c:pt idx="10">
                  <c:v>83.95</c:v>
                </c:pt>
                <c:pt idx="11">
                  <c:v>84.424999999999997</c:v>
                </c:pt>
                <c:pt idx="12">
                  <c:v>83.45</c:v>
                </c:pt>
                <c:pt idx="13">
                  <c:v>81.650000000000006</c:v>
                </c:pt>
                <c:pt idx="14">
                  <c:v>80.75</c:v>
                </c:pt>
                <c:pt idx="15">
                  <c:v>80.474999999999994</c:v>
                </c:pt>
                <c:pt idx="16">
                  <c:v>81.525000000000006</c:v>
                </c:pt>
                <c:pt idx="17">
                  <c:v>81.400000000000006</c:v>
                </c:pt>
                <c:pt idx="18">
                  <c:v>81.5</c:v>
                </c:pt>
                <c:pt idx="19">
                  <c:v>82.1</c:v>
                </c:pt>
                <c:pt idx="20">
                  <c:v>80.875</c:v>
                </c:pt>
                <c:pt idx="21">
                  <c:v>79.05</c:v>
                </c:pt>
                <c:pt idx="22">
                  <c:v>80.875</c:v>
                </c:pt>
                <c:pt idx="23">
                  <c:v>80.775000000000006</c:v>
                </c:pt>
                <c:pt idx="24">
                  <c:v>80.125</c:v>
                </c:pt>
                <c:pt idx="25">
                  <c:v>81.474999999999994</c:v>
                </c:pt>
                <c:pt idx="26">
                  <c:v>81.775000000000006</c:v>
                </c:pt>
                <c:pt idx="27">
                  <c:v>81.375</c:v>
                </c:pt>
                <c:pt idx="28">
                  <c:v>81.55</c:v>
                </c:pt>
                <c:pt idx="29">
                  <c:v>81.400000000000006</c:v>
                </c:pt>
                <c:pt idx="30">
                  <c:v>81.275000000000006</c:v>
                </c:pt>
                <c:pt idx="31">
                  <c:v>81.099999999999994</c:v>
                </c:pt>
                <c:pt idx="32">
                  <c:v>82.25</c:v>
                </c:pt>
                <c:pt idx="33">
                  <c:v>83.75</c:v>
                </c:pt>
                <c:pt idx="34">
                  <c:v>84.95</c:v>
                </c:pt>
                <c:pt idx="35">
                  <c:v>84.875</c:v>
                </c:pt>
                <c:pt idx="36">
                  <c:v>84.9</c:v>
                </c:pt>
                <c:pt idx="37">
                  <c:v>85.224999999999994</c:v>
                </c:pt>
                <c:pt idx="38">
                  <c:v>87.45</c:v>
                </c:pt>
                <c:pt idx="39">
                  <c:v>87.3</c:v>
                </c:pt>
                <c:pt idx="40">
                  <c:v>87.35</c:v>
                </c:pt>
                <c:pt idx="41">
                  <c:v>89.85</c:v>
                </c:pt>
                <c:pt idx="42">
                  <c:v>91.275000000000006</c:v>
                </c:pt>
                <c:pt idx="43">
                  <c:v>93.174999999999997</c:v>
                </c:pt>
                <c:pt idx="44">
                  <c:v>95.424999999999997</c:v>
                </c:pt>
                <c:pt idx="45">
                  <c:v>97.224999999999994</c:v>
                </c:pt>
                <c:pt idx="46">
                  <c:v>100</c:v>
                </c:pt>
                <c:pt idx="47">
                  <c:v>104.77500000000001</c:v>
                </c:pt>
                <c:pt idx="48">
                  <c:v>109.825</c:v>
                </c:pt>
                <c:pt idx="49">
                  <c:v>116.65</c:v>
                </c:pt>
                <c:pt idx="50">
                  <c:v>123.85</c:v>
                </c:pt>
                <c:pt idx="51">
                  <c:v>133.94999999999999</c:v>
                </c:pt>
                <c:pt idx="52">
                  <c:v>147.22499999999999</c:v>
                </c:pt>
                <c:pt idx="53">
                  <c:v>161.875</c:v>
                </c:pt>
                <c:pt idx="54">
                  <c:v>178.05</c:v>
                </c:pt>
                <c:pt idx="55">
                  <c:v>195</c:v>
                </c:pt>
                <c:pt idx="56">
                  <c:v>209.1</c:v>
                </c:pt>
                <c:pt idx="57">
                  <c:v>220.95</c:v>
                </c:pt>
                <c:pt idx="58">
                  <c:v>229.3</c:v>
                </c:pt>
                <c:pt idx="59">
                  <c:v>236.5</c:v>
                </c:pt>
                <c:pt idx="60">
                  <c:v>239.02500000000001</c:v>
                </c:pt>
                <c:pt idx="61">
                  <c:v>240.75</c:v>
                </c:pt>
                <c:pt idx="62">
                  <c:v>237.52500000000001</c:v>
                </c:pt>
                <c:pt idx="63">
                  <c:v>229.55</c:v>
                </c:pt>
                <c:pt idx="64">
                  <c:v>216.27500000000001</c:v>
                </c:pt>
                <c:pt idx="65">
                  <c:v>195.67500000000001</c:v>
                </c:pt>
                <c:pt idx="66">
                  <c:v>167.65</c:v>
                </c:pt>
                <c:pt idx="67">
                  <c:v>131.1</c:v>
                </c:pt>
                <c:pt idx="68">
                  <c:v>97.174999999999997</c:v>
                </c:pt>
                <c:pt idx="69">
                  <c:v>80.650000000000006</c:v>
                </c:pt>
                <c:pt idx="70">
                  <c:v>77</c:v>
                </c:pt>
                <c:pt idx="71">
                  <c:v>78.575000000000003</c:v>
                </c:pt>
                <c:pt idx="72">
                  <c:v>82.825000000000003</c:v>
                </c:pt>
                <c:pt idx="73">
                  <c:v>84.674999999999997</c:v>
                </c:pt>
                <c:pt idx="74">
                  <c:v>91.775000000000006</c:v>
                </c:pt>
                <c:pt idx="75">
                  <c:v>95.95</c:v>
                </c:pt>
                <c:pt idx="76">
                  <c:v>104.825</c:v>
                </c:pt>
                <c:pt idx="77">
                  <c:v>115.325</c:v>
                </c:pt>
                <c:pt idx="78">
                  <c:v>128.27500000000001</c:v>
                </c:pt>
                <c:pt idx="79">
                  <c:v>143.19999999999999</c:v>
                </c:pt>
                <c:pt idx="80">
                  <c:v>156.15</c:v>
                </c:pt>
                <c:pt idx="81">
                  <c:v>170.125</c:v>
                </c:pt>
                <c:pt idx="82">
                  <c:v>179.77500000000001</c:v>
                </c:pt>
                <c:pt idx="83">
                  <c:v>189.27500000000001</c:v>
                </c:pt>
                <c:pt idx="84">
                  <c:v>194.7</c:v>
                </c:pt>
                <c:pt idx="85">
                  <c:v>197.875</c:v>
                </c:pt>
                <c:pt idx="86">
                  <c:v>196.22499999999999</c:v>
                </c:pt>
                <c:pt idx="87">
                  <c:v>187.32499999999999</c:v>
                </c:pt>
                <c:pt idx="88">
                  <c:v>172.07499999999999</c:v>
                </c:pt>
                <c:pt idx="89">
                  <c:v>153.25</c:v>
                </c:pt>
                <c:pt idx="90">
                  <c:v>127</c:v>
                </c:pt>
                <c:pt idx="91">
                  <c:v>98.7</c:v>
                </c:pt>
                <c:pt idx="92">
                  <c:v>78.45</c:v>
                </c:pt>
                <c:pt idx="93">
                  <c:v>70.45</c:v>
                </c:pt>
                <c:pt idx="94">
                  <c:v>70.075000000000003</c:v>
                </c:pt>
                <c:pt idx="95">
                  <c:v>70.575000000000003</c:v>
                </c:pt>
                <c:pt idx="96">
                  <c:v>71.55</c:v>
                </c:pt>
                <c:pt idx="97">
                  <c:v>72.125</c:v>
                </c:pt>
                <c:pt idx="98">
                  <c:v>71.099999999999994</c:v>
                </c:pt>
                <c:pt idx="99">
                  <c:v>72.424999999999997</c:v>
                </c:pt>
                <c:pt idx="100">
                  <c:v>72.45</c:v>
                </c:pt>
                <c:pt idx="101">
                  <c:v>72.75</c:v>
                </c:pt>
                <c:pt idx="102">
                  <c:v>71.625</c:v>
                </c:pt>
                <c:pt idx="103">
                  <c:v>73.625</c:v>
                </c:pt>
                <c:pt idx="104">
                  <c:v>73.174999999999997</c:v>
                </c:pt>
                <c:pt idx="105">
                  <c:v>73.599999999999994</c:v>
                </c:pt>
                <c:pt idx="106">
                  <c:v>72.900000000000006</c:v>
                </c:pt>
                <c:pt idx="107">
                  <c:v>74.025000000000006</c:v>
                </c:pt>
                <c:pt idx="108">
                  <c:v>75.224999999999994</c:v>
                </c:pt>
                <c:pt idx="109">
                  <c:v>74.599999999999994</c:v>
                </c:pt>
                <c:pt idx="110">
                  <c:v>75.400000000000006</c:v>
                </c:pt>
                <c:pt idx="111">
                  <c:v>74.775000000000006</c:v>
                </c:pt>
                <c:pt idx="112">
                  <c:v>75.099999999999994</c:v>
                </c:pt>
                <c:pt idx="113">
                  <c:v>74.875</c:v>
                </c:pt>
                <c:pt idx="114">
                  <c:v>74.3</c:v>
                </c:pt>
                <c:pt idx="115">
                  <c:v>72.974999999999994</c:v>
                </c:pt>
                <c:pt idx="116">
                  <c:v>74.724999999999994</c:v>
                </c:pt>
                <c:pt idx="117">
                  <c:v>74.25</c:v>
                </c:pt>
                <c:pt idx="118">
                  <c:v>74.875</c:v>
                </c:pt>
                <c:pt idx="119">
                  <c:v>74.625</c:v>
                </c:pt>
                <c:pt idx="120">
                  <c:v>76.2</c:v>
                </c:pt>
                <c:pt idx="121">
                  <c:v>76.7</c:v>
                </c:pt>
                <c:pt idx="122">
                  <c:v>76.95</c:v>
                </c:pt>
                <c:pt idx="123">
                  <c:v>78.349999999999994</c:v>
                </c:pt>
                <c:pt idx="124">
                  <c:v>78.099999999999994</c:v>
                </c:pt>
                <c:pt idx="125">
                  <c:v>78.45</c:v>
                </c:pt>
                <c:pt idx="126">
                  <c:v>77.05</c:v>
                </c:pt>
                <c:pt idx="127">
                  <c:v>77.349999999999994</c:v>
                </c:pt>
                <c:pt idx="128">
                  <c:v>77.2</c:v>
                </c:pt>
                <c:pt idx="129">
                  <c:v>74.05</c:v>
                </c:pt>
                <c:pt idx="130">
                  <c:v>74.625</c:v>
                </c:pt>
                <c:pt idx="131">
                  <c:v>75.625</c:v>
                </c:pt>
                <c:pt idx="132">
                  <c:v>72.525000000000006</c:v>
                </c:pt>
                <c:pt idx="133">
                  <c:v>72.375</c:v>
                </c:pt>
                <c:pt idx="134">
                  <c:v>70.775000000000006</c:v>
                </c:pt>
                <c:pt idx="135">
                  <c:v>70.900000000000006</c:v>
                </c:pt>
                <c:pt idx="136">
                  <c:v>71.325000000000003</c:v>
                </c:pt>
                <c:pt idx="137">
                  <c:v>71.599999999999994</c:v>
                </c:pt>
                <c:pt idx="138">
                  <c:v>71.174999999999997</c:v>
                </c:pt>
                <c:pt idx="139">
                  <c:v>70.8</c:v>
                </c:pt>
                <c:pt idx="140">
                  <c:v>69.525000000000006</c:v>
                </c:pt>
                <c:pt idx="141">
                  <c:v>70.599999999999994</c:v>
                </c:pt>
                <c:pt idx="142">
                  <c:v>71.125</c:v>
                </c:pt>
                <c:pt idx="143">
                  <c:v>71.900000000000006</c:v>
                </c:pt>
                <c:pt idx="144">
                  <c:v>69.674999999999997</c:v>
                </c:pt>
                <c:pt idx="145">
                  <c:v>70.125</c:v>
                </c:pt>
                <c:pt idx="146">
                  <c:v>71.125</c:v>
                </c:pt>
                <c:pt idx="147">
                  <c:v>69.775000000000006</c:v>
                </c:pt>
                <c:pt idx="148">
                  <c:v>71.099999999999994</c:v>
                </c:pt>
                <c:pt idx="149">
                  <c:v>70.825000000000003</c:v>
                </c:pt>
                <c:pt idx="150">
                  <c:v>70.900000000000006</c:v>
                </c:pt>
                <c:pt idx="151">
                  <c:v>73.55</c:v>
                </c:pt>
                <c:pt idx="152">
                  <c:v>72.45</c:v>
                </c:pt>
                <c:pt idx="153">
                  <c:v>73.650000000000006</c:v>
                </c:pt>
                <c:pt idx="154">
                  <c:v>73.400000000000006</c:v>
                </c:pt>
                <c:pt idx="155">
                  <c:v>74.75</c:v>
                </c:pt>
                <c:pt idx="156">
                  <c:v>71.674999999999997</c:v>
                </c:pt>
                <c:pt idx="157">
                  <c:v>73.125</c:v>
                </c:pt>
                <c:pt idx="158">
                  <c:v>72.125</c:v>
                </c:pt>
                <c:pt idx="159">
                  <c:v>71.625</c:v>
                </c:pt>
                <c:pt idx="160">
                  <c:v>70.45</c:v>
                </c:pt>
                <c:pt idx="161">
                  <c:v>71.25</c:v>
                </c:pt>
                <c:pt idx="162">
                  <c:v>69.674999999999997</c:v>
                </c:pt>
                <c:pt idx="163">
                  <c:v>69.525000000000006</c:v>
                </c:pt>
                <c:pt idx="164">
                  <c:v>68.825000000000003</c:v>
                </c:pt>
                <c:pt idx="165">
                  <c:v>69.674999999999997</c:v>
                </c:pt>
                <c:pt idx="166">
                  <c:v>68.325000000000003</c:v>
                </c:pt>
                <c:pt idx="167">
                  <c:v>69.424999999999997</c:v>
                </c:pt>
                <c:pt idx="168">
                  <c:v>67.849999999999994</c:v>
                </c:pt>
                <c:pt idx="169">
                  <c:v>68.55</c:v>
                </c:pt>
                <c:pt idx="170">
                  <c:v>68.375</c:v>
                </c:pt>
                <c:pt idx="171">
                  <c:v>67.95</c:v>
                </c:pt>
                <c:pt idx="172">
                  <c:v>67.7</c:v>
                </c:pt>
                <c:pt idx="173">
                  <c:v>69.95</c:v>
                </c:pt>
                <c:pt idx="174">
                  <c:v>68</c:v>
                </c:pt>
                <c:pt idx="175">
                  <c:v>69.474999999999994</c:v>
                </c:pt>
                <c:pt idx="176">
                  <c:v>68.875</c:v>
                </c:pt>
                <c:pt idx="177">
                  <c:v>69.400000000000006</c:v>
                </c:pt>
                <c:pt idx="178">
                  <c:v>68.900000000000006</c:v>
                </c:pt>
                <c:pt idx="179">
                  <c:v>68.349999999999994</c:v>
                </c:pt>
                <c:pt idx="180">
                  <c:v>69.150000000000006</c:v>
                </c:pt>
                <c:pt idx="181">
                  <c:v>68.55</c:v>
                </c:pt>
                <c:pt idx="182">
                  <c:v>69.174999999999997</c:v>
                </c:pt>
                <c:pt idx="183">
                  <c:v>66.75</c:v>
                </c:pt>
                <c:pt idx="184">
                  <c:v>67.575000000000003</c:v>
                </c:pt>
                <c:pt idx="185">
                  <c:v>67.599999999999994</c:v>
                </c:pt>
                <c:pt idx="186">
                  <c:v>68.5</c:v>
                </c:pt>
                <c:pt idx="187">
                  <c:v>66.599999999999994</c:v>
                </c:pt>
                <c:pt idx="188">
                  <c:v>68.7</c:v>
                </c:pt>
                <c:pt idx="189">
                  <c:v>68.2</c:v>
                </c:pt>
                <c:pt idx="190">
                  <c:v>68.7</c:v>
                </c:pt>
                <c:pt idx="191">
                  <c:v>67.174999999999997</c:v>
                </c:pt>
                <c:pt idx="192">
                  <c:v>67.849999999999994</c:v>
                </c:pt>
                <c:pt idx="193">
                  <c:v>68.775000000000006</c:v>
                </c:pt>
                <c:pt idx="194">
                  <c:v>67.05</c:v>
                </c:pt>
                <c:pt idx="195">
                  <c:v>67.075000000000003</c:v>
                </c:pt>
                <c:pt idx="196">
                  <c:v>67.75</c:v>
                </c:pt>
                <c:pt idx="197">
                  <c:v>67.875</c:v>
                </c:pt>
                <c:pt idx="198">
                  <c:v>68.275000000000006</c:v>
                </c:pt>
                <c:pt idx="199">
                  <c:v>67.525000000000006</c:v>
                </c:pt>
                <c:pt idx="200">
                  <c:v>68.224999999999994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79.410519487652365</c:v>
                </c:pt>
                <c:pt idx="1">
                  <c:v>79.542798701064314</c:v>
                </c:pt>
                <c:pt idx="2">
                  <c:v>79.674020692176242</c:v>
                </c:pt>
                <c:pt idx="3">
                  <c:v>79.80405373267844</c:v>
                </c:pt>
                <c:pt idx="4">
                  <c:v>79.932751882707322</c:v>
                </c:pt>
                <c:pt idx="5">
                  <c:v>80.059953765080266</c:v>
                </c:pt>
                <c:pt idx="6">
                  <c:v>80.185481294290156</c:v>
                </c:pt>
                <c:pt idx="7">
                  <c:v>80.309138374937717</c:v>
                </c:pt>
                <c:pt idx="8">
                  <c:v>80.430709590533368</c:v>
                </c:pt>
                <c:pt idx="9">
                  <c:v>80.549958912149947</c:v>
                </c:pt>
                <c:pt idx="10">
                  <c:v>80.666628468327147</c:v>
                </c:pt>
                <c:pt idx="11">
                  <c:v>80.780437434561932</c:v>
                </c:pt>
                <c:pt idx="12">
                  <c:v>80.89108112515207</c:v>
                </c:pt>
                <c:pt idx="13">
                  <c:v>80.998230405800712</c:v>
                </c:pt>
                <c:pt idx="14">
                  <c:v>81.101531597668043</c:v>
                </c:pt>
                <c:pt idx="15">
                  <c:v>81.200607120253409</c:v>
                </c:pt>
                <c:pt idx="16">
                  <c:v>81.295057232483572</c:v>
                </c:pt>
                <c:pt idx="17">
                  <c:v>81.384463393456556</c:v>
                </c:pt>
                <c:pt idx="18">
                  <c:v>81.468393995895227</c:v>
                </c:pt>
                <c:pt idx="19">
                  <c:v>81.546413551148277</c:v>
                </c:pt>
                <c:pt idx="20">
                  <c:v>81.618096854330631</c:v>
                </c:pt>
                <c:pt idx="21">
                  <c:v>81.683050265866527</c:v>
                </c:pt>
                <c:pt idx="22">
                  <c:v>81.740943046774476</c:v>
                </c:pt>
                <c:pt idx="23">
                  <c:v>81.791552711756253</c:v>
                </c:pt>
                <c:pt idx="24">
                  <c:v>81.834829637728546</c:v>
                </c:pt>
                <c:pt idx="25">
                  <c:v>81.870987684720347</c:v>
                </c:pt>
                <c:pt idx="26">
                  <c:v>81.900629312365979</c:v>
                </c:pt>
                <c:pt idx="27">
                  <c:v>81.924915513582505</c:v>
                </c:pt>
                <c:pt idx="28">
                  <c:v>81.945792665129503</c:v>
                </c:pt>
                <c:pt idx="29">
                  <c:v>81.966289842119195</c:v>
                </c:pt>
                <c:pt idx="30">
                  <c:v>81.990900874968403</c:v>
                </c:pt>
                <c:pt idx="31">
                  <c:v>82.026064936298354</c:v>
                </c:pt>
                <c:pt idx="32">
                  <c:v>82.080757114822546</c:v>
                </c:pt>
                <c:pt idx="33">
                  <c:v>82.167195571211977</c:v>
                </c:pt>
                <c:pt idx="34">
                  <c:v>82.301663777937961</c:v>
                </c:pt>
                <c:pt idx="35">
                  <c:v>82.505434419252097</c:v>
                </c:pt>
                <c:pt idx="36">
                  <c:v>82.805765405980821</c:v>
                </c:pt>
                <c:pt idx="37">
                  <c:v>83.236918190362189</c:v>
                </c:pt>
                <c:pt idx="38">
                  <c:v>83.841124791458668</c:v>
                </c:pt>
                <c:pt idx="39">
                  <c:v>84.669404070284855</c:v>
                </c:pt>
                <c:pt idx="40">
                  <c:v>85.782102120548259</c:v>
                </c:pt>
                <c:pt idx="41">
                  <c:v>87.249009373983043</c:v>
                </c:pt>
                <c:pt idx="42">
                  <c:v>89.148892170113683</c:v>
                </c:pt>
                <c:pt idx="43">
                  <c:v>91.568273640930727</c:v>
                </c:pt>
                <c:pt idx="44">
                  <c:v>94.599312391467194</c:v>
                </c:pt>
                <c:pt idx="45">
                  <c:v>98.336661595277192</c:v>
                </c:pt>
                <c:pt idx="46">
                  <c:v>102.87324836518741</c:v>
                </c:pt>
                <c:pt idx="47">
                  <c:v>108.29499400010059</c:v>
                </c:pt>
                <c:pt idx="48">
                  <c:v>114.67459741286221</c:v>
                </c:pt>
                <c:pt idx="49">
                  <c:v>122.06462075222997</c:v>
                </c:pt>
                <c:pt idx="50">
                  <c:v>130.49023843458622</c:v>
                </c:pt>
                <c:pt idx="51">
                  <c:v>139.94212561702801</c:v>
                </c:pt>
                <c:pt idx="52">
                  <c:v>150.37005237701266</c:v>
                </c:pt>
                <c:pt idx="53">
                  <c:v>161.67778293800464</c:v>
                </c:pt>
                <c:pt idx="54">
                  <c:v>173.71974491922489</c:v>
                </c:pt>
                <c:pt idx="55">
                  <c:v>186.29920044309691</c:v>
                </c:pt>
                <c:pt idx="56">
                  <c:v>199.1649369426847</c:v>
                </c:pt>
                <c:pt idx="57">
                  <c:v>211.99578873990816</c:v>
                </c:pt>
                <c:pt idx="58">
                  <c:v>224.34705482854889</c:v>
                </c:pt>
                <c:pt idx="59">
                  <c:v>235.51894740007944</c:v>
                </c:pt>
                <c:pt idx="60">
                  <c:v>244.33276555339691</c:v>
                </c:pt>
                <c:pt idx="61">
                  <c:v>248.92198613900908</c:v>
                </c:pt>
                <c:pt idx="62">
                  <c:v>246.84113148201965</c:v>
                </c:pt>
                <c:pt idx="63">
                  <c:v>235.84106210230564</c:v>
                </c:pt>
                <c:pt idx="64">
                  <c:v>215.25072489273686</c:v>
                </c:pt>
                <c:pt idx="65">
                  <c:v>187.1530096735307</c:v>
                </c:pt>
                <c:pt idx="66">
                  <c:v>156.23302811672605</c:v>
                </c:pt>
                <c:pt idx="67">
                  <c:v>127.99828424575101</c:v>
                </c:pt>
                <c:pt idx="68">
                  <c:v>106.46381433802382</c:v>
                </c:pt>
                <c:pt idx="69">
                  <c:v>92.892050497718458</c:v>
                </c:pt>
                <c:pt idx="70">
                  <c:v>86.207821590256643</c:v>
                </c:pt>
                <c:pt idx="71">
                  <c:v>84.366672490477427</c:v>
                </c:pt>
                <c:pt idx="72">
                  <c:v>85.553558426867738</c:v>
                </c:pt>
                <c:pt idx="73">
                  <c:v>88.669715654978873</c:v>
                </c:pt>
                <c:pt idx="74">
                  <c:v>93.254830116086012</c:v>
                </c:pt>
                <c:pt idx="75">
                  <c:v>99.216616900908591</c:v>
                </c:pt>
                <c:pt idx="76">
                  <c:v>106.60264337331327</c:v>
                </c:pt>
                <c:pt idx="77">
                  <c:v>115.46688058245103</c:v>
                </c:pt>
                <c:pt idx="78">
                  <c:v>125.80135280373911</c:v>
                </c:pt>
                <c:pt idx="79">
                  <c:v>137.49750292675182</c:v>
                </c:pt>
                <c:pt idx="80">
                  <c:v>150.31446756607332</c:v>
                </c:pt>
                <c:pt idx="81">
                  <c:v>163.83316657103464</c:v>
                </c:pt>
                <c:pt idx="82">
                  <c:v>177.36586995720725</c:v>
                </c:pt>
                <c:pt idx="83">
                  <c:v>189.79770577882766</c:v>
                </c:pt>
                <c:pt idx="84">
                  <c:v>199.41055288500186</c:v>
                </c:pt>
                <c:pt idx="85">
                  <c:v>203.89766208286341</c:v>
                </c:pt>
                <c:pt idx="86">
                  <c:v>200.88345328663652</c:v>
                </c:pt>
                <c:pt idx="87">
                  <c:v>189.04016179765691</c:v>
                </c:pt>
                <c:pt idx="88">
                  <c:v>169.27957457064522</c:v>
                </c:pt>
                <c:pt idx="89">
                  <c:v>145.03116374506382</c:v>
                </c:pt>
                <c:pt idx="90">
                  <c:v>121.04309648381607</c:v>
                </c:pt>
                <c:pt idx="91">
                  <c:v>101.33890027206789</c:v>
                </c:pt>
                <c:pt idx="92">
                  <c:v>87.73402996914642</c:v>
                </c:pt>
                <c:pt idx="93">
                  <c:v>79.786877464061291</c:v>
                </c:pt>
                <c:pt idx="94">
                  <c:v>75.837454965878635</c:v>
                </c:pt>
                <c:pt idx="95">
                  <c:v>74.150635832924124</c:v>
                </c:pt>
                <c:pt idx="96">
                  <c:v>73.513078701314697</c:v>
                </c:pt>
                <c:pt idx="97">
                  <c:v>73.279324627530087</c:v>
                </c:pt>
                <c:pt idx="98">
                  <c:v>73.175852433269498</c:v>
                </c:pt>
                <c:pt idx="99">
                  <c:v>73.108315589529312</c:v>
                </c:pt>
                <c:pt idx="100">
                  <c:v>73.050014526352157</c:v>
                </c:pt>
                <c:pt idx="101">
                  <c:v>72.994927259561393</c:v>
                </c:pt>
                <c:pt idx="102">
                  <c:v>72.942353641049081</c:v>
                </c:pt>
                <c:pt idx="103">
                  <c:v>72.892942749108329</c:v>
                </c:pt>
                <c:pt idx="104">
                  <c:v>72.847928839893399</c:v>
                </c:pt>
                <c:pt idx="105">
                  <c:v>72.809105384843079</c:v>
                </c:pt>
                <c:pt idx="106">
                  <c:v>72.778946468339541</c:v>
                </c:pt>
                <c:pt idx="107">
                  <c:v>72.760752658064021</c:v>
                </c:pt>
                <c:pt idx="108">
                  <c:v>72.758785431823824</c:v>
                </c:pt>
                <c:pt idx="109">
                  <c:v>72.778361391590465</c:v>
                </c:pt>
                <c:pt idx="110">
                  <c:v>72.825872058077579</c:v>
                </c:pt>
                <c:pt idx="111">
                  <c:v>72.908690249871981</c:v>
                </c:pt>
                <c:pt idx="112">
                  <c:v>73.034923681663813</c:v>
                </c:pt>
                <c:pt idx="113">
                  <c:v>73.212982675964369</c:v>
                </c:pt>
                <c:pt idx="114">
                  <c:v>73.450942620457283</c:v>
                </c:pt>
                <c:pt idx="115">
                  <c:v>73.755700596679375</c:v>
                </c:pt>
                <c:pt idx="116">
                  <c:v>74.131940155230609</c:v>
                </c:pt>
                <c:pt idx="117">
                  <c:v>74.58090821054752</c:v>
                </c:pt>
                <c:pt idx="118">
                  <c:v>75.098944735753633</c:v>
                </c:pt>
                <c:pt idx="119">
                  <c:v>75.675579560980125</c:v>
                </c:pt>
                <c:pt idx="120">
                  <c:v>76.290901147519889</c:v>
                </c:pt>
                <c:pt idx="121">
                  <c:v>76.912065383119</c:v>
                </c:pt>
                <c:pt idx="122">
                  <c:v>77.489637977675045</c:v>
                </c:pt>
                <c:pt idx="123">
                  <c:v>77.956097327896046</c:v>
                </c:pt>
                <c:pt idx="124">
                  <c:v>78.230494383225775</c:v>
                </c:pt>
                <c:pt idx="125">
                  <c:v>78.233016154746153</c:v>
                </c:pt>
                <c:pt idx="126">
                  <c:v>77.909085001355294</c:v>
                </c:pt>
                <c:pt idx="127">
                  <c:v>77.255298033288383</c:v>
                </c:pt>
                <c:pt idx="128">
                  <c:v>76.33373077967282</c:v>
                </c:pt>
                <c:pt idx="129">
                  <c:v>75.263101660041372</c:v>
                </c:pt>
                <c:pt idx="130">
                  <c:v>74.186551670564782</c:v>
                </c:pt>
                <c:pt idx="131">
                  <c:v>73.229673789972097</c:v>
                </c:pt>
                <c:pt idx="132">
                  <c:v>72.468490080919807</c:v>
                </c:pt>
                <c:pt idx="133">
                  <c:v>71.920456545929483</c:v>
                </c:pt>
                <c:pt idx="134">
                  <c:v>71.557651078107483</c:v>
                </c:pt>
                <c:pt idx="135">
                  <c:v>71.3305225256439</c:v>
                </c:pt>
                <c:pt idx="136">
                  <c:v>71.189177525208947</c:v>
                </c:pt>
                <c:pt idx="137">
                  <c:v>71.095206155095156</c:v>
                </c:pt>
                <c:pt idx="138">
                  <c:v>71.0242326337561</c:v>
                </c:pt>
                <c:pt idx="139">
                  <c:v>70.963187341453121</c:v>
                </c:pt>
                <c:pt idx="140">
                  <c:v>70.906312608886068</c:v>
                </c:pt>
                <c:pt idx="141">
                  <c:v>70.852157786729052</c:v>
                </c:pt>
                <c:pt idx="142">
                  <c:v>70.802187515182453</c:v>
                </c:pt>
                <c:pt idx="143">
                  <c:v>70.760790011506614</c:v>
                </c:pt>
                <c:pt idx="144">
                  <c:v>70.736189568884271</c:v>
                </c:pt>
                <c:pt idx="145">
                  <c:v>70.741588938672891</c:v>
                </c:pt>
                <c:pt idx="146">
                  <c:v>70.795564804976749</c:v>
                </c:pt>
                <c:pt idx="147">
                  <c:v>70.920432519594883</c:v>
                </c:pt>
                <c:pt idx="148">
                  <c:v>71.137390489822792</c:v>
                </c:pt>
                <c:pt idx="149">
                  <c:v>71.45820887665802</c:v>
                </c:pt>
                <c:pt idx="150">
                  <c:v>71.875141053823171</c:v>
                </c:pt>
                <c:pt idx="151">
                  <c:v>72.352946120847491</c:v>
                </c:pt>
                <c:pt idx="152">
                  <c:v>72.828001707782732</c:v>
                </c:pt>
                <c:pt idx="153">
                  <c:v>73.218029211132674</c:v>
                </c:pt>
                <c:pt idx="154">
                  <c:v>73.441716683180772</c:v>
                </c:pt>
                <c:pt idx="155">
                  <c:v>73.442243744914194</c:v>
                </c:pt>
                <c:pt idx="156">
                  <c:v>73.205475477210001</c:v>
                </c:pt>
                <c:pt idx="157">
                  <c:v>72.764864036053226</c:v>
                </c:pt>
                <c:pt idx="158">
                  <c:v>72.19074419150293</c:v>
                </c:pt>
                <c:pt idx="159">
                  <c:v>71.56872615838283</c:v>
                </c:pt>
                <c:pt idx="160">
                  <c:v>70.976302738796974</c:v>
                </c:pt>
                <c:pt idx="161">
                  <c:v>70.466350910219234</c:v>
                </c:pt>
                <c:pt idx="162">
                  <c:v>70.061767381550993</c:v>
                </c:pt>
                <c:pt idx="163">
                  <c:v>69.760053519357243</c:v>
                </c:pt>
                <c:pt idx="164">
                  <c:v>69.543196313323847</c:v>
                </c:pt>
                <c:pt idx="165">
                  <c:v>69.38779627455213</c:v>
                </c:pt>
                <c:pt idx="166">
                  <c:v>69.272231880482465</c:v>
                </c:pt>
                <c:pt idx="167">
                  <c:v>69.180044052196962</c:v>
                </c:pt>
                <c:pt idx="168">
                  <c:v>69.100383723569806</c:v>
                </c:pt>
                <c:pt idx="169">
                  <c:v>69.026914220707141</c:v>
                </c:pt>
                <c:pt idx="170">
                  <c:v>68.956316120198622</c:v>
                </c:pt>
                <c:pt idx="171">
                  <c:v>68.887020857983828</c:v>
                </c:pt>
                <c:pt idx="172">
                  <c:v>68.818359986881717</c:v>
                </c:pt>
                <c:pt idx="173">
                  <c:v>68.750079353566534</c:v>
                </c:pt>
                <c:pt idx="174">
                  <c:v>68.682096003936209</c:v>
                </c:pt>
                <c:pt idx="175">
                  <c:v>68.614389892339034</c:v>
                </c:pt>
                <c:pt idx="176">
                  <c:v>68.546960582878611</c:v>
                </c:pt>
                <c:pt idx="177">
                  <c:v>68.479811705154376</c:v>
                </c:pt>
                <c:pt idx="178">
                  <c:v>68.412946034101125</c:v>
                </c:pt>
                <c:pt idx="179">
                  <c:v>68.346364241285315</c:v>
                </c:pt>
                <c:pt idx="180">
                  <c:v>68.280064793186114</c:v>
                </c:pt>
                <c:pt idx="181">
                  <c:v>68.214044167758416</c:v>
                </c:pt>
                <c:pt idx="182">
                  <c:v>68.148297140517386</c:v>
                </c:pt>
                <c:pt idx="183">
                  <c:v>68.082817070569675</c:v>
                </c:pt>
                <c:pt idx="184">
                  <c:v>68.017596167802751</c:v>
                </c:pt>
                <c:pt idx="185">
                  <c:v>67.952625736120808</c:v>
                </c:pt>
                <c:pt idx="186">
                  <c:v>67.887896391473305</c:v>
                </c:pt>
                <c:pt idx="187">
                  <c:v>67.823398254804317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79.410519484103801</c:v>
                </c:pt>
                <c:pt idx="1">
                  <c:v>79.542798693534692</c:v>
                </c:pt>
                <c:pt idx="2">
                  <c:v>79.674020676383691</c:v>
                </c:pt>
                <c:pt idx="3">
                  <c:v>79.804053699937512</c:v>
                </c:pt>
                <c:pt idx="4">
                  <c:v>79.93275181561242</c:v>
                </c:pt>
                <c:pt idx="5">
                  <c:v>80.059953629171417</c:v>
                </c:pt>
                <c:pt idx="6">
                  <c:v>80.185481022166925</c:v>
                </c:pt>
                <c:pt idx="7">
                  <c:v>80.30913783636646</c:v>
                </c:pt>
                <c:pt idx="8">
                  <c:v>80.430708536922111</c:v>
                </c:pt>
                <c:pt idx="9">
                  <c:v>80.549956874745192</c:v>
                </c:pt>
                <c:pt idx="10">
                  <c:v>80.666624573986823</c:v>
                </c:pt>
                <c:pt idx="11">
                  <c:v>80.780430076724869</c:v>
                </c:pt>
                <c:pt idx="12">
                  <c:v>80.891067383906261</c:v>
                </c:pt>
                <c:pt idx="13">
                  <c:v>80.998205039231806</c:v>
                </c:pt>
                <c:pt idx="14">
                  <c:v>81.10148531088204</c:v>
                </c:pt>
                <c:pt idx="15">
                  <c:v>81.200523634571084</c:v>
                </c:pt>
                <c:pt idx="16">
                  <c:v>81.294908390087144</c:v>
                </c:pt>
                <c:pt idx="17">
                  <c:v>81.384201091829723</c:v>
                </c:pt>
                <c:pt idx="18">
                  <c:v>81.467937081340807</c:v>
                </c:pt>
                <c:pt idx="19">
                  <c:v>81.54562681577427</c:v>
                </c:pt>
                <c:pt idx="20">
                  <c:v>81.616757849816736</c:v>
                </c:pt>
                <c:pt idx="21">
                  <c:v>81.680797608799807</c:v>
                </c:pt>
                <c:pt idx="22">
                  <c:v>81.73719704653827</c:v>
                </c:pt>
                <c:pt idx="23">
                  <c:v>81.785395271644163</c:v>
                </c:pt>
                <c:pt idx="24">
                  <c:v>81.82482520956178</c:v>
                </c:pt>
                <c:pt idx="25">
                  <c:v>81.854920343323201</c:v>
                </c:pt>
                <c:pt idx="26">
                  <c:v>81.875122543273932</c:v>
                </c:pt>
                <c:pt idx="27">
                  <c:v>81.884890954422801</c:v>
                </c:pt>
                <c:pt idx="28">
                  <c:v>81.883711859895882</c:v>
                </c:pt>
                <c:pt idx="29">
                  <c:v>81.871109381273797</c:v>
                </c:pt>
                <c:pt idx="30">
                  <c:v>81.846656813364078</c:v>
                </c:pt>
                <c:pt idx="31">
                  <c:v>81.809988325241491</c:v>
                </c:pt>
                <c:pt idx="32">
                  <c:v>81.760810695259664</c:v>
                </c:pt>
                <c:pt idx="33">
                  <c:v>81.698914690183713</c:v>
                </c:pt>
                <c:pt idx="34">
                  <c:v>81.624185653239351</c:v>
                </c:pt>
                <c:pt idx="35">
                  <c:v>81.536612838508916</c:v>
                </c:pt>
                <c:pt idx="36">
                  <c:v>81.436297025117923</c:v>
                </c:pt>
                <c:pt idx="37">
                  <c:v>81.323455968320047</c:v>
                </c:pt>
                <c:pt idx="38">
                  <c:v>81.198427298373502</c:v>
                </c:pt>
                <c:pt idx="39">
                  <c:v>81.061668562048666</c:v>
                </c:pt>
                <c:pt idx="40">
                  <c:v>80.913754212922413</c:v>
                </c:pt>
                <c:pt idx="41">
                  <c:v>80.755369489572288</c:v>
                </c:pt>
                <c:pt idx="42">
                  <c:v>80.587301267002005</c:v>
                </c:pt>
                <c:pt idx="43">
                  <c:v>80.410426115745295</c:v>
                </c:pt>
                <c:pt idx="44">
                  <c:v>80.225695943761494</c:v>
                </c:pt>
                <c:pt idx="45">
                  <c:v>80.034121717347276</c:v>
                </c:pt>
                <c:pt idx="46">
                  <c:v>79.836755849226407</c:v>
                </c:pt>
                <c:pt idx="47">
                  <c:v>79.634673897718329</c:v>
                </c:pt>
                <c:pt idx="48">
                  <c:v>79.428956236775122</c:v>
                </c:pt>
                <c:pt idx="49">
                  <c:v>79.220670332776947</c:v>
                </c:pt>
                <c:pt idx="50">
                  <c:v>79.010854203916082</c:v>
                </c:pt>
                <c:pt idx="51">
                  <c:v>78.800501548391225</c:v>
                </c:pt>
                <c:pt idx="52">
                  <c:v>78.590548917163972</c:v>
                </c:pt>
                <c:pt idx="53">
                  <c:v>78.381865185366834</c:v>
                </c:pt>
                <c:pt idx="54">
                  <c:v>78.1752434531722</c:v>
                </c:pt>
                <c:pt idx="55">
                  <c:v>77.971395390572383</c:v>
                </c:pt>
                <c:pt idx="56">
                  <c:v>77.770947937896267</c:v>
                </c:pt>
                <c:pt idx="57">
                  <c:v>77.574442189706389</c:v>
                </c:pt>
                <c:pt idx="58">
                  <c:v>77.382334226497989</c:v>
                </c:pt>
                <c:pt idx="59">
                  <c:v>77.19499761684655</c:v>
                </c:pt>
                <c:pt idx="60">
                  <c:v>77.012727291129593</c:v>
                </c:pt>
                <c:pt idx="61">
                  <c:v>76.835744484259138</c:v>
                </c:pt>
                <c:pt idx="62">
                  <c:v>76.664202455807683</c:v>
                </c:pt>
                <c:pt idx="63">
                  <c:v>76.498192717970198</c:v>
                </c:pt>
                <c:pt idx="64">
                  <c:v>76.337751531485083</c:v>
                </c:pt>
                <c:pt idx="65">
                  <c:v>76.182866463736147</c:v>
                </c:pt>
                <c:pt idx="66">
                  <c:v>76.033482839045462</c:v>
                </c:pt>
                <c:pt idx="67">
                  <c:v>75.889509946455888</c:v>
                </c:pt>
                <c:pt idx="68">
                  <c:v>75.750826903477844</c:v>
                </c:pt>
                <c:pt idx="69">
                  <c:v>75.617288104238511</c:v>
                </c:pt>
                <c:pt idx="70">
                  <c:v>75.488728206597159</c:v>
                </c:pt>
                <c:pt idx="71">
                  <c:v>75.364966634811708</c:v>
                </c:pt>
                <c:pt idx="72">
                  <c:v>75.245811592293336</c:v>
                </c:pt>
                <c:pt idx="73">
                  <c:v>75.13106359309559</c:v>
                </c:pt>
                <c:pt idx="74">
                  <c:v>75.020518531418872</c:v>
                </c:pt>
                <c:pt idx="75">
                  <c:v>74.9139703160062</c:v>
                </c:pt>
                <c:pt idx="76">
                  <c:v>74.811213101325336</c:v>
                </c:pt>
                <c:pt idx="77">
                  <c:v>74.71204315033205</c:v>
                </c:pt>
                <c:pt idx="78">
                  <c:v>74.616260364817521</c:v>
                </c:pt>
                <c:pt idx="79">
                  <c:v>74.523669519242603</c:v>
                </c:pt>
                <c:pt idx="80">
                  <c:v>74.434081232887991</c:v>
                </c:pt>
                <c:pt idx="81">
                  <c:v>74.347312713383971</c:v>
                </c:pt>
                <c:pt idx="82">
                  <c:v>74.263188302459994</c:v>
                </c:pt>
                <c:pt idx="83">
                  <c:v>74.181539852257472</c:v>
                </c:pt>
                <c:pt idx="84">
                  <c:v>74.102206957926612</c:v>
                </c:pt>
                <c:pt idx="85">
                  <c:v>74.025037069588549</c:v>
                </c:pt>
                <c:pt idx="86">
                  <c:v>73.949885504169018</c:v>
                </c:pt>
                <c:pt idx="87">
                  <c:v>73.876615375155723</c:v>
                </c:pt>
                <c:pt idx="88">
                  <c:v>73.805097456035355</c:v>
                </c:pt>
                <c:pt idx="89">
                  <c:v>73.735209991050212</c:v>
                </c:pt>
                <c:pt idx="90">
                  <c:v>73.666838464987691</c:v>
                </c:pt>
                <c:pt idx="91">
                  <c:v>73.599875341981601</c:v>
                </c:pt>
                <c:pt idx="92">
                  <c:v>73.534219781757372</c:v>
                </c:pt>
                <c:pt idx="93">
                  <c:v>73.469777340382691</c:v>
                </c:pt>
                <c:pt idx="94">
                  <c:v>73.406459661383451</c:v>
                </c:pt>
                <c:pt idx="95">
                  <c:v>73.344184162035077</c:v>
                </c:pt>
                <c:pt idx="96">
                  <c:v>73.282873718729249</c:v>
                </c:pt>
                <c:pt idx="97">
                  <c:v>73.222456354531602</c:v>
                </c:pt>
                <c:pt idx="98">
                  <c:v>73.162864931373718</c:v>
                </c:pt>
                <c:pt idx="99">
                  <c:v>73.104036848748706</c:v>
                </c:pt>
                <c:pt idx="100">
                  <c:v>73.045913750293636</c:v>
                </c:pt>
                <c:pt idx="101">
                  <c:v>72.988441239232003</c:v>
                </c:pt>
                <c:pt idx="102">
                  <c:v>72.931568603304299</c:v>
                </c:pt>
                <c:pt idx="103">
                  <c:v>72.875248549529545</c:v>
                </c:pt>
                <c:pt idx="104">
                  <c:v>72.81943694890208</c:v>
                </c:pt>
                <c:pt idx="105">
                  <c:v>72.764092590934069</c:v>
                </c:pt>
                <c:pt idx="106">
                  <c:v>72.709176947796863</c:v>
                </c:pt>
                <c:pt idx="107">
                  <c:v>72.654653947688189</c:v>
                </c:pt>
                <c:pt idx="108">
                  <c:v>72.600489756954332</c:v>
                </c:pt>
                <c:pt idx="109">
                  <c:v>72.546652570423333</c:v>
                </c:pt>
                <c:pt idx="110">
                  <c:v>72.493112409353742</c:v>
                </c:pt>
                <c:pt idx="111">
                  <c:v>72.439840926371502</c:v>
                </c:pt>
                <c:pt idx="112">
                  <c:v>72.38681121675522</c:v>
                </c:pt>
                <c:pt idx="113">
                  <c:v>72.333997635435438</c:v>
                </c:pt>
                <c:pt idx="114">
                  <c:v>72.281375619097972</c:v>
                </c:pt>
                <c:pt idx="115">
                  <c:v>72.228921512823547</c:v>
                </c:pt>
                <c:pt idx="116">
                  <c:v>72.176612400760249</c:v>
                </c:pt>
                <c:pt idx="117">
                  <c:v>72.124425940410475</c:v>
                </c:pt>
                <c:pt idx="118">
                  <c:v>72.072340200224318</c:v>
                </c:pt>
                <c:pt idx="119">
                  <c:v>72.020333500329158</c:v>
                </c:pt>
                <c:pt idx="120">
                  <c:v>71.96838425639335</c:v>
                </c:pt>
                <c:pt idx="121">
                  <c:v>71.916470826824025</c:v>
                </c:pt>
                <c:pt idx="122">
                  <c:v>71.864571363738435</c:v>
                </c:pt>
                <c:pt idx="123">
                  <c:v>71.812663668428598</c:v>
                </c:pt>
                <c:pt idx="124">
                  <c:v>71.760725052361124</c:v>
                </c:pt>
                <c:pt idx="125">
                  <c:v>71.708732205121876</c:v>
                </c:pt>
                <c:pt idx="126">
                  <c:v>71.656661071125356</c:v>
                </c:pt>
                <c:pt idx="127">
                  <c:v>71.604486737361128</c:v>
                </c:pt>
                <c:pt idx="128">
                  <c:v>71.55218333493562</c:v>
                </c:pt>
                <c:pt idx="129">
                  <c:v>71.499723957678825</c:v>
                </c:pt>
                <c:pt idx="130">
                  <c:v>71.447080601604966</c:v>
                </c:pt>
                <c:pt idx="131">
                  <c:v>71.394224129519998</c:v>
                </c:pt>
                <c:pt idx="132">
                  <c:v>71.34112426553132</c:v>
                </c:pt>
                <c:pt idx="133">
                  <c:v>71.28774962459272</c:v>
                </c:pt>
                <c:pt idx="134">
                  <c:v>71.234067782467903</c:v>
                </c:pt>
                <c:pt idx="135">
                  <c:v>71.180045391562572</c:v>
                </c:pt>
                <c:pt idx="136">
                  <c:v>71.125648347895009</c:v>
                </c:pt>
                <c:pt idx="137">
                  <c:v>71.070842013986706</c:v>
                </c:pt>
                <c:pt idx="138">
                  <c:v>71.015591501587394</c:v>
                </c:pt>
                <c:pt idx="139">
                  <c:v>70.959862016847879</c:v>
                </c:pt>
                <c:pt idx="140">
                  <c:v>70.903619268772573</c:v>
                </c:pt>
                <c:pt idx="141">
                  <c:v>70.846829939499202</c:v>
                </c:pt>
                <c:pt idx="142">
                  <c:v>70.789462212180183</c:v>
                </c:pt>
                <c:pt idx="143">
                  <c:v>70.731486349032807</c:v>
                </c:pt>
                <c:pt idx="144">
                  <c:v>70.672875308595025</c:v>
                </c:pt>
                <c:pt idx="145">
                  <c:v>70.613605387536694</c:v>
                </c:pt>
                <c:pt idx="146">
                  <c:v>70.553656868760683</c:v>
                </c:pt>
                <c:pt idx="147">
                  <c:v>70.493014654261373</c:v>
                </c:pt>
                <c:pt idx="148">
                  <c:v>70.431668858604795</c:v>
                </c:pt>
                <c:pt idx="149">
                  <c:v>70.36961533727829</c:v>
                </c:pt>
                <c:pt idx="150">
                  <c:v>70.306856123830656</c:v>
                </c:pt>
                <c:pt idx="151">
                  <c:v>70.24339975092667</c:v>
                </c:pt>
                <c:pt idx="152">
                  <c:v>70.179261433312604</c:v>
                </c:pt>
                <c:pt idx="153">
                  <c:v>70.114463095236943</c:v>
                </c:pt>
                <c:pt idx="154">
                  <c:v>70.049033230942314</c:v>
                </c:pt>
                <c:pt idx="155">
                  <c:v>69.983006594125342</c:v>
                </c:pt>
                <c:pt idx="156">
                  <c:v>69.916423720290595</c:v>
                </c:pt>
                <c:pt idx="157">
                  <c:v>69.849330294133992</c:v>
                </c:pt>
                <c:pt idx="158">
                  <c:v>69.781776381854144</c:v>
                </c:pt>
                <c:pt idx="159">
                  <c:v>69.713815555001275</c:v>
                </c:pt>
                <c:pt idx="160">
                  <c:v>69.645503937599244</c:v>
                </c:pt>
                <c:pt idx="161">
                  <c:v>69.576899211437052</c:v>
                </c:pt>
                <c:pt idx="162">
                  <c:v>69.508059615415689</c:v>
                </c:pt>
                <c:pt idx="163">
                  <c:v>69.439042973659355</c:v>
                </c:pt>
                <c:pt idx="164">
                  <c:v>69.369905783949378</c:v>
                </c:pt>
                <c:pt idx="165">
                  <c:v>69.300702393273497</c:v>
                </c:pt>
                <c:pt idx="166">
                  <c:v>69.23148428137047</c:v>
                </c:pt>
                <c:pt idx="167">
                  <c:v>69.162299466612438</c:v>
                </c:pt>
                <c:pt idx="168">
                  <c:v>69.09319204192316</c:v>
                </c:pt>
                <c:pt idx="169">
                  <c:v>69.02420184213905</c:v>
                </c:pt>
                <c:pt idx="170">
                  <c:v>68.955364238651242</c:v>
                </c:pt>
                <c:pt idx="171">
                  <c:v>68.886710052576476</c:v>
                </c:pt>
                <c:pt idx="172">
                  <c:v>68.818265574230011</c:v>
                </c:pt>
                <c:pt idx="173">
                  <c:v>68.750052674344971</c:v>
                </c:pt>
                <c:pt idx="174">
                  <c:v>68.682088991239283</c:v>
                </c:pt>
                <c:pt idx="175">
                  <c:v>68.614388177846152</c:v>
                </c:pt>
                <c:pt idx="176">
                  <c:v>68.546960193029349</c:v>
                </c:pt>
                <c:pt idx="177">
                  <c:v>68.479811622713669</c:v>
                </c:pt>
                <c:pt idx="178">
                  <c:v>68.412946017888785</c:v>
                </c:pt>
                <c:pt idx="179">
                  <c:v>68.346364238320575</c:v>
                </c:pt>
                <c:pt idx="180">
                  <c:v>68.280064792681983</c:v>
                </c:pt>
                <c:pt idx="181">
                  <c:v>68.214044167678708</c:v>
                </c:pt>
                <c:pt idx="182">
                  <c:v>68.148297140505662</c:v>
                </c:pt>
                <c:pt idx="183">
                  <c:v>68.082817070568069</c:v>
                </c:pt>
                <c:pt idx="184">
                  <c:v>68.017596167802552</c:v>
                </c:pt>
                <c:pt idx="185">
                  <c:v>67.95262573612078</c:v>
                </c:pt>
                <c:pt idx="186">
                  <c:v>67.887896391473305</c:v>
                </c:pt>
                <c:pt idx="187">
                  <c:v>67.823398254804317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79</c:v>
                </c:pt>
                <c:pt idx="1">
                  <c:v>78.95</c:v>
                </c:pt>
                <c:pt idx="2">
                  <c:v>79.525000000000006</c:v>
                </c:pt>
                <c:pt idx="3">
                  <c:v>77.125</c:v>
                </c:pt>
                <c:pt idx="4">
                  <c:v>79.325000000000003</c:v>
                </c:pt>
                <c:pt idx="5">
                  <c:v>77.625</c:v>
                </c:pt>
                <c:pt idx="6">
                  <c:v>77.150000000000006</c:v>
                </c:pt>
                <c:pt idx="7">
                  <c:v>78.424999999999997</c:v>
                </c:pt>
                <c:pt idx="8">
                  <c:v>79.775000000000006</c:v>
                </c:pt>
                <c:pt idx="9">
                  <c:v>78.724999999999994</c:v>
                </c:pt>
                <c:pt idx="10">
                  <c:v>77.8</c:v>
                </c:pt>
                <c:pt idx="11">
                  <c:v>78.025000000000006</c:v>
                </c:pt>
                <c:pt idx="12">
                  <c:v>76.849999999999994</c:v>
                </c:pt>
                <c:pt idx="13">
                  <c:v>77.25</c:v>
                </c:pt>
                <c:pt idx="14">
                  <c:v>77.825000000000003</c:v>
                </c:pt>
                <c:pt idx="15">
                  <c:v>78.025000000000006</c:v>
                </c:pt>
                <c:pt idx="16">
                  <c:v>78.8</c:v>
                </c:pt>
                <c:pt idx="17">
                  <c:v>79.150000000000006</c:v>
                </c:pt>
                <c:pt idx="18">
                  <c:v>78</c:v>
                </c:pt>
                <c:pt idx="19">
                  <c:v>78.2</c:v>
                </c:pt>
                <c:pt idx="20">
                  <c:v>78.8</c:v>
                </c:pt>
                <c:pt idx="21">
                  <c:v>78.75</c:v>
                </c:pt>
                <c:pt idx="22">
                  <c:v>78.900000000000006</c:v>
                </c:pt>
                <c:pt idx="23">
                  <c:v>80.775000000000006</c:v>
                </c:pt>
                <c:pt idx="24">
                  <c:v>79.924999999999997</c:v>
                </c:pt>
                <c:pt idx="25">
                  <c:v>80.05</c:v>
                </c:pt>
                <c:pt idx="26">
                  <c:v>80.575000000000003</c:v>
                </c:pt>
                <c:pt idx="27">
                  <c:v>81.125</c:v>
                </c:pt>
                <c:pt idx="28">
                  <c:v>81.075000000000003</c:v>
                </c:pt>
                <c:pt idx="29">
                  <c:v>82.275000000000006</c:v>
                </c:pt>
                <c:pt idx="30">
                  <c:v>82.575000000000003</c:v>
                </c:pt>
                <c:pt idx="31">
                  <c:v>82.85</c:v>
                </c:pt>
                <c:pt idx="32">
                  <c:v>81.3</c:v>
                </c:pt>
                <c:pt idx="33">
                  <c:v>83.25</c:v>
                </c:pt>
                <c:pt idx="34">
                  <c:v>82.974999999999994</c:v>
                </c:pt>
                <c:pt idx="35">
                  <c:v>83.1</c:v>
                </c:pt>
                <c:pt idx="36">
                  <c:v>83.3</c:v>
                </c:pt>
                <c:pt idx="37">
                  <c:v>85.325000000000003</c:v>
                </c:pt>
                <c:pt idx="38">
                  <c:v>85.275000000000006</c:v>
                </c:pt>
                <c:pt idx="39">
                  <c:v>87.875</c:v>
                </c:pt>
                <c:pt idx="40">
                  <c:v>88.674999999999997</c:v>
                </c:pt>
                <c:pt idx="41">
                  <c:v>88.4</c:v>
                </c:pt>
                <c:pt idx="42">
                  <c:v>90.9</c:v>
                </c:pt>
                <c:pt idx="43">
                  <c:v>93.25</c:v>
                </c:pt>
                <c:pt idx="44">
                  <c:v>93.825000000000003</c:v>
                </c:pt>
                <c:pt idx="45">
                  <c:v>98.174999999999997</c:v>
                </c:pt>
                <c:pt idx="46">
                  <c:v>101.6</c:v>
                </c:pt>
                <c:pt idx="47">
                  <c:v>106.075</c:v>
                </c:pt>
                <c:pt idx="48">
                  <c:v>113.27500000000001</c:v>
                </c:pt>
                <c:pt idx="49">
                  <c:v>120.05</c:v>
                </c:pt>
                <c:pt idx="50">
                  <c:v>130.05000000000001</c:v>
                </c:pt>
                <c:pt idx="51">
                  <c:v>140.875</c:v>
                </c:pt>
                <c:pt idx="52">
                  <c:v>154.92500000000001</c:v>
                </c:pt>
                <c:pt idx="53">
                  <c:v>169.6</c:v>
                </c:pt>
                <c:pt idx="54">
                  <c:v>186.875</c:v>
                </c:pt>
                <c:pt idx="55">
                  <c:v>201.42500000000001</c:v>
                </c:pt>
                <c:pt idx="56">
                  <c:v>213.8</c:v>
                </c:pt>
                <c:pt idx="57">
                  <c:v>223.92500000000001</c:v>
                </c:pt>
                <c:pt idx="58">
                  <c:v>232.375</c:v>
                </c:pt>
                <c:pt idx="59">
                  <c:v>236.8</c:v>
                </c:pt>
                <c:pt idx="60">
                  <c:v>239.65</c:v>
                </c:pt>
                <c:pt idx="61">
                  <c:v>238.4</c:v>
                </c:pt>
                <c:pt idx="62">
                  <c:v>233.625</c:v>
                </c:pt>
                <c:pt idx="63">
                  <c:v>221.25</c:v>
                </c:pt>
                <c:pt idx="64">
                  <c:v>202.47499999999999</c:v>
                </c:pt>
                <c:pt idx="65">
                  <c:v>177.1</c:v>
                </c:pt>
                <c:pt idx="66">
                  <c:v>144.42500000000001</c:v>
                </c:pt>
                <c:pt idx="67">
                  <c:v>108.65</c:v>
                </c:pt>
                <c:pt idx="68">
                  <c:v>81.45</c:v>
                </c:pt>
                <c:pt idx="69">
                  <c:v>75.625</c:v>
                </c:pt>
                <c:pt idx="70">
                  <c:v>76.349999999999994</c:v>
                </c:pt>
                <c:pt idx="71">
                  <c:v>80.724999999999994</c:v>
                </c:pt>
                <c:pt idx="72">
                  <c:v>82.85</c:v>
                </c:pt>
                <c:pt idx="73">
                  <c:v>87.25</c:v>
                </c:pt>
                <c:pt idx="74">
                  <c:v>93.825000000000003</c:v>
                </c:pt>
                <c:pt idx="75">
                  <c:v>101.27500000000001</c:v>
                </c:pt>
                <c:pt idx="76">
                  <c:v>112.6</c:v>
                </c:pt>
                <c:pt idx="77">
                  <c:v>124.6</c:v>
                </c:pt>
                <c:pt idx="78">
                  <c:v>139.875</c:v>
                </c:pt>
                <c:pt idx="79">
                  <c:v>153.94999999999999</c:v>
                </c:pt>
                <c:pt idx="80">
                  <c:v>167.02500000000001</c:v>
                </c:pt>
                <c:pt idx="81">
                  <c:v>178.07499999999999</c:v>
                </c:pt>
                <c:pt idx="82">
                  <c:v>187.02500000000001</c:v>
                </c:pt>
                <c:pt idx="83">
                  <c:v>192.9</c:v>
                </c:pt>
                <c:pt idx="84">
                  <c:v>194.45</c:v>
                </c:pt>
                <c:pt idx="85">
                  <c:v>192.92500000000001</c:v>
                </c:pt>
                <c:pt idx="86">
                  <c:v>185.1</c:v>
                </c:pt>
                <c:pt idx="87">
                  <c:v>169.8</c:v>
                </c:pt>
                <c:pt idx="88">
                  <c:v>148.02500000000001</c:v>
                </c:pt>
                <c:pt idx="89">
                  <c:v>119.45</c:v>
                </c:pt>
                <c:pt idx="90">
                  <c:v>89.4</c:v>
                </c:pt>
                <c:pt idx="91">
                  <c:v>72.5</c:v>
                </c:pt>
                <c:pt idx="92">
                  <c:v>67.45</c:v>
                </c:pt>
                <c:pt idx="93">
                  <c:v>66.849999999999994</c:v>
                </c:pt>
                <c:pt idx="94">
                  <c:v>68.55</c:v>
                </c:pt>
                <c:pt idx="95">
                  <c:v>68.325000000000003</c:v>
                </c:pt>
                <c:pt idx="96">
                  <c:v>68.3</c:v>
                </c:pt>
                <c:pt idx="97">
                  <c:v>68.174999999999997</c:v>
                </c:pt>
                <c:pt idx="98">
                  <c:v>68.875</c:v>
                </c:pt>
                <c:pt idx="99">
                  <c:v>69.55</c:v>
                </c:pt>
                <c:pt idx="100">
                  <c:v>69.224999999999994</c:v>
                </c:pt>
                <c:pt idx="101">
                  <c:v>70.125</c:v>
                </c:pt>
                <c:pt idx="102">
                  <c:v>71.325000000000003</c:v>
                </c:pt>
                <c:pt idx="103">
                  <c:v>72.349999999999994</c:v>
                </c:pt>
                <c:pt idx="104">
                  <c:v>71.625</c:v>
                </c:pt>
                <c:pt idx="105">
                  <c:v>72.474999999999994</c:v>
                </c:pt>
                <c:pt idx="106">
                  <c:v>72.924999999999997</c:v>
                </c:pt>
                <c:pt idx="107">
                  <c:v>70.575000000000003</c:v>
                </c:pt>
                <c:pt idx="108">
                  <c:v>72.75</c:v>
                </c:pt>
                <c:pt idx="109">
                  <c:v>72.900000000000006</c:v>
                </c:pt>
                <c:pt idx="110">
                  <c:v>72.650000000000006</c:v>
                </c:pt>
                <c:pt idx="111">
                  <c:v>73.599999999999994</c:v>
                </c:pt>
                <c:pt idx="112">
                  <c:v>72.599999999999994</c:v>
                </c:pt>
                <c:pt idx="113">
                  <c:v>71.825000000000003</c:v>
                </c:pt>
                <c:pt idx="114">
                  <c:v>72.400000000000006</c:v>
                </c:pt>
                <c:pt idx="115">
                  <c:v>73.424999999999997</c:v>
                </c:pt>
                <c:pt idx="116">
                  <c:v>72.924999999999997</c:v>
                </c:pt>
                <c:pt idx="117">
                  <c:v>72.3</c:v>
                </c:pt>
                <c:pt idx="118">
                  <c:v>75.525000000000006</c:v>
                </c:pt>
                <c:pt idx="119">
                  <c:v>75.724999999999994</c:v>
                </c:pt>
                <c:pt idx="120">
                  <c:v>76.650000000000006</c:v>
                </c:pt>
                <c:pt idx="121">
                  <c:v>76.55</c:v>
                </c:pt>
                <c:pt idx="122">
                  <c:v>77.45</c:v>
                </c:pt>
                <c:pt idx="123">
                  <c:v>76.474999999999994</c:v>
                </c:pt>
                <c:pt idx="124">
                  <c:v>76.224999999999994</c:v>
                </c:pt>
                <c:pt idx="125">
                  <c:v>77.05</c:v>
                </c:pt>
                <c:pt idx="126">
                  <c:v>76.775000000000006</c:v>
                </c:pt>
                <c:pt idx="127">
                  <c:v>75.7</c:v>
                </c:pt>
                <c:pt idx="128">
                  <c:v>76.075000000000003</c:v>
                </c:pt>
                <c:pt idx="129">
                  <c:v>73.974999999999994</c:v>
                </c:pt>
                <c:pt idx="130">
                  <c:v>71.099999999999994</c:v>
                </c:pt>
                <c:pt idx="131">
                  <c:v>69.625</c:v>
                </c:pt>
                <c:pt idx="132">
                  <c:v>69.775000000000006</c:v>
                </c:pt>
                <c:pt idx="133">
                  <c:v>68.25</c:v>
                </c:pt>
                <c:pt idx="134">
                  <c:v>68.224999999999994</c:v>
                </c:pt>
                <c:pt idx="135">
                  <c:v>68.8</c:v>
                </c:pt>
                <c:pt idx="136">
                  <c:v>68.5</c:v>
                </c:pt>
                <c:pt idx="137">
                  <c:v>68.424999999999997</c:v>
                </c:pt>
                <c:pt idx="138">
                  <c:v>68.099999999999994</c:v>
                </c:pt>
                <c:pt idx="139">
                  <c:v>67.674999999999997</c:v>
                </c:pt>
                <c:pt idx="140">
                  <c:v>67.424999999999997</c:v>
                </c:pt>
                <c:pt idx="141">
                  <c:v>66.974999999999994</c:v>
                </c:pt>
                <c:pt idx="142">
                  <c:v>66.625</c:v>
                </c:pt>
                <c:pt idx="143">
                  <c:v>67.650000000000006</c:v>
                </c:pt>
                <c:pt idx="144">
                  <c:v>66.525000000000006</c:v>
                </c:pt>
                <c:pt idx="145">
                  <c:v>67.924999999999997</c:v>
                </c:pt>
                <c:pt idx="146">
                  <c:v>67.875</c:v>
                </c:pt>
                <c:pt idx="147">
                  <c:v>68.25</c:v>
                </c:pt>
                <c:pt idx="148">
                  <c:v>67.724999999999994</c:v>
                </c:pt>
                <c:pt idx="149">
                  <c:v>69.3</c:v>
                </c:pt>
                <c:pt idx="150">
                  <c:v>70.2</c:v>
                </c:pt>
                <c:pt idx="151">
                  <c:v>71.174999999999997</c:v>
                </c:pt>
                <c:pt idx="152">
                  <c:v>71.7</c:v>
                </c:pt>
                <c:pt idx="153">
                  <c:v>72.55</c:v>
                </c:pt>
                <c:pt idx="154">
                  <c:v>73.349999999999994</c:v>
                </c:pt>
                <c:pt idx="155">
                  <c:v>72.724999999999994</c:v>
                </c:pt>
                <c:pt idx="156">
                  <c:v>70.400000000000006</c:v>
                </c:pt>
                <c:pt idx="157">
                  <c:v>70.45</c:v>
                </c:pt>
                <c:pt idx="158">
                  <c:v>70.099999999999994</c:v>
                </c:pt>
                <c:pt idx="159">
                  <c:v>69.075000000000003</c:v>
                </c:pt>
                <c:pt idx="160">
                  <c:v>67.45</c:v>
                </c:pt>
                <c:pt idx="161">
                  <c:v>68.849999999999994</c:v>
                </c:pt>
                <c:pt idx="162">
                  <c:v>66.45</c:v>
                </c:pt>
                <c:pt idx="163">
                  <c:v>66.275000000000006</c:v>
                </c:pt>
                <c:pt idx="164">
                  <c:v>66.349999999999994</c:v>
                </c:pt>
                <c:pt idx="165">
                  <c:v>67.650000000000006</c:v>
                </c:pt>
                <c:pt idx="166">
                  <c:v>66.7</c:v>
                </c:pt>
                <c:pt idx="167">
                  <c:v>64.424999999999997</c:v>
                </c:pt>
                <c:pt idx="168">
                  <c:v>66.375</c:v>
                </c:pt>
                <c:pt idx="169">
                  <c:v>64.900000000000006</c:v>
                </c:pt>
                <c:pt idx="170">
                  <c:v>66.25</c:v>
                </c:pt>
                <c:pt idx="171">
                  <c:v>66.75</c:v>
                </c:pt>
                <c:pt idx="172">
                  <c:v>66.875</c:v>
                </c:pt>
                <c:pt idx="173">
                  <c:v>66.25</c:v>
                </c:pt>
                <c:pt idx="174">
                  <c:v>65.650000000000006</c:v>
                </c:pt>
                <c:pt idx="175">
                  <c:v>67.349999999999994</c:v>
                </c:pt>
                <c:pt idx="176">
                  <c:v>65.575000000000003</c:v>
                </c:pt>
                <c:pt idx="177">
                  <c:v>65.75</c:v>
                </c:pt>
                <c:pt idx="178">
                  <c:v>65.349999999999994</c:v>
                </c:pt>
                <c:pt idx="179">
                  <c:v>65.25</c:v>
                </c:pt>
                <c:pt idx="180">
                  <c:v>66.150000000000006</c:v>
                </c:pt>
                <c:pt idx="181">
                  <c:v>66</c:v>
                </c:pt>
                <c:pt idx="182">
                  <c:v>64.349999999999994</c:v>
                </c:pt>
                <c:pt idx="183">
                  <c:v>65.575000000000003</c:v>
                </c:pt>
                <c:pt idx="184">
                  <c:v>65.3</c:v>
                </c:pt>
                <c:pt idx="185">
                  <c:v>64.825000000000003</c:v>
                </c:pt>
                <c:pt idx="186">
                  <c:v>67.025000000000006</c:v>
                </c:pt>
                <c:pt idx="187">
                  <c:v>65.525000000000006</c:v>
                </c:pt>
                <c:pt idx="188">
                  <c:v>65.25</c:v>
                </c:pt>
                <c:pt idx="189">
                  <c:v>65.875</c:v>
                </c:pt>
                <c:pt idx="190">
                  <c:v>65.974999999999994</c:v>
                </c:pt>
                <c:pt idx="191">
                  <c:v>66.125</c:v>
                </c:pt>
                <c:pt idx="192">
                  <c:v>66.075000000000003</c:v>
                </c:pt>
                <c:pt idx="193">
                  <c:v>65.525000000000006</c:v>
                </c:pt>
                <c:pt idx="194">
                  <c:v>65.55</c:v>
                </c:pt>
                <c:pt idx="195">
                  <c:v>66.224999999999994</c:v>
                </c:pt>
                <c:pt idx="196">
                  <c:v>66.375</c:v>
                </c:pt>
                <c:pt idx="197">
                  <c:v>65.2</c:v>
                </c:pt>
                <c:pt idx="198">
                  <c:v>66</c:v>
                </c:pt>
                <c:pt idx="199">
                  <c:v>65.150000000000006</c:v>
                </c:pt>
                <c:pt idx="200">
                  <c:v>64.849999999999994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76.352869056407357</c:v>
                </c:pt>
                <c:pt idx="1">
                  <c:v>76.545607371334498</c:v>
                </c:pt>
                <c:pt idx="2">
                  <c:v>76.737141554149943</c:v>
                </c:pt>
                <c:pt idx="3">
                  <c:v>76.927309680082587</c:v>
                </c:pt>
                <c:pt idx="4">
                  <c:v>77.115931586254021</c:v>
                </c:pt>
                <c:pt idx="5">
                  <c:v>77.302807251793439</c:v>
                </c:pt>
                <c:pt idx="6">
                  <c:v>77.487715116828269</c:v>
                </c:pt>
                <c:pt idx="7">
                  <c:v>77.670410360828669</c:v>
                </c:pt>
                <c:pt idx="8">
                  <c:v>77.850623169791604</c:v>
                </c:pt>
                <c:pt idx="9">
                  <c:v>78.028057034133312</c:v>
                </c:pt>
                <c:pt idx="10">
                  <c:v>78.202387136467479</c:v>
                </c:pt>
                <c:pt idx="11">
                  <c:v>78.373258912990025</c:v>
                </c:pt>
                <c:pt idx="12">
                  <c:v>78.540286907398183</c:v>
                </c:pt>
                <c:pt idx="13">
                  <c:v>78.703054087123988</c:v>
                </c:pt>
                <c:pt idx="14">
                  <c:v>78.861111865278772</c:v>
                </c:pt>
                <c:pt idx="15">
                  <c:v>79.013981178007612</c:v>
                </c:pt>
                <c:pt idx="16">
                  <c:v>79.161155119403602</c:v>
                </c:pt>
                <c:pt idx="17">
                  <c:v>79.30210385244709</c:v>
                </c:pt>
                <c:pt idx="18">
                  <c:v>79.436282817064978</c:v>
                </c:pt>
                <c:pt idx="19">
                  <c:v>79.563145672575331</c:v>
                </c:pt>
                <c:pt idx="20">
                  <c:v>79.68216397263204</c:v>
                </c:pt>
                <c:pt idx="21">
                  <c:v>79.79285630916948</c:v>
                </c:pt>
                <c:pt idx="22">
                  <c:v>79.894830608147601</c:v>
                </c:pt>
                <c:pt idx="23">
                  <c:v>79.98784443519385</c:v>
                </c:pt>
                <c:pt idx="24">
                  <c:v>80.071889575319773</c:v>
                </c:pt>
                <c:pt idx="25">
                  <c:v>80.14730875670692</c:v>
                </c:pt>
                <c:pt idx="26">
                  <c:v>80.214954113405881</c:v>
                </c:pt>
                <c:pt idx="27">
                  <c:v>80.276398676124501</c:v>
                </c:pt>
                <c:pt idx="28">
                  <c:v>80.334213606348868</c:v>
                </c:pt>
                <c:pt idx="29">
                  <c:v>80.39232470479638</c:v>
                </c:pt>
                <c:pt idx="30">
                  <c:v>80.456461476492549</c:v>
                </c:pt>
                <c:pt idx="31">
                  <c:v>80.534710162085034</c:v>
                </c:pt>
                <c:pt idx="32">
                  <c:v>80.638178011885799</c:v>
                </c:pt>
                <c:pt idx="33">
                  <c:v>80.781769028879822</c:v>
                </c:pt>
                <c:pt idx="34">
                  <c:v>80.985060852677293</c:v>
                </c:pt>
                <c:pt idx="35">
                  <c:v>81.273258005261155</c:v>
                </c:pt>
                <c:pt idx="36">
                  <c:v>81.678178325860856</c:v>
                </c:pt>
                <c:pt idx="37">
                  <c:v>82.239207557281034</c:v>
                </c:pt>
                <c:pt idx="38">
                  <c:v>83.004132859310261</c:v>
                </c:pt>
                <c:pt idx="39">
                  <c:v>84.029741469226778</c:v>
                </c:pt>
                <c:pt idx="40">
                  <c:v>85.382048608361927</c:v>
                </c:pt>
                <c:pt idx="41">
                  <c:v>87.136002632231552</c:v>
                </c:pt>
                <c:pt idx="42">
                  <c:v>89.374509485974698</c:v>
                </c:pt>
                <c:pt idx="43">
                  <c:v>92.186627071270863</c:v>
                </c:pt>
                <c:pt idx="44">
                  <c:v>95.664807077473228</c:v>
                </c:pt>
                <c:pt idx="45">
                  <c:v>99.901110013877357</c:v>
                </c:pt>
                <c:pt idx="46">
                  <c:v>104.98238959649302</c:v>
                </c:pt>
                <c:pt idx="47">
                  <c:v>110.98453373759838</c:v>
                </c:pt>
                <c:pt idx="48">
                  <c:v>117.9659565294894</c:v>
                </c:pt>
                <c:pt idx="49">
                  <c:v>125.96065088807259</c:v>
                </c:pt>
                <c:pt idx="50">
                  <c:v>134.9712239155258</c:v>
                </c:pt>
                <c:pt idx="51">
                  <c:v>144.9624327424562</c:v>
                </c:pt>
                <c:pt idx="52">
                  <c:v>155.8557985289691</c:v>
                </c:pt>
                <c:pt idx="53">
                  <c:v>167.5258538079257</c:v>
                </c:pt>
                <c:pt idx="54">
                  <c:v>179.79828372457447</c:v>
                </c:pt>
                <c:pt idx="55">
                  <c:v>192.44890578388282</c:v>
                </c:pt>
                <c:pt idx="56">
                  <c:v>205.1978627882375</c:v>
                </c:pt>
                <c:pt idx="57">
                  <c:v>217.68151048184907</c:v>
                </c:pt>
                <c:pt idx="58">
                  <c:v>229.36480420649357</c:v>
                </c:pt>
                <c:pt idx="59">
                  <c:v>239.35107035446305</c:v>
                </c:pt>
                <c:pt idx="60">
                  <c:v>246.11434263545547</c:v>
                </c:pt>
                <c:pt idx="61">
                  <c:v>247.37158540928766</c:v>
                </c:pt>
                <c:pt idx="62">
                  <c:v>240.50845292720877</c:v>
                </c:pt>
                <c:pt idx="63">
                  <c:v>223.81200330719807</c:v>
                </c:pt>
                <c:pt idx="64">
                  <c:v>198.02909873628892</c:v>
                </c:pt>
                <c:pt idx="65">
                  <c:v>167.01246994632933</c:v>
                </c:pt>
                <c:pt idx="66">
                  <c:v>136.51241735634187</c:v>
                </c:pt>
                <c:pt idx="67">
                  <c:v>111.66833836595589</c:v>
                </c:pt>
                <c:pt idx="68">
                  <c:v>94.979613212310156</c:v>
                </c:pt>
                <c:pt idx="69">
                  <c:v>86.069471971281985</c:v>
                </c:pt>
                <c:pt idx="70">
                  <c:v>82.950817294065558</c:v>
                </c:pt>
                <c:pt idx="71">
                  <c:v>83.520786928207556</c:v>
                </c:pt>
                <c:pt idx="72">
                  <c:v>86.363747607016592</c:v>
                </c:pt>
                <c:pt idx="73">
                  <c:v>90.813715265640937</c:v>
                </c:pt>
                <c:pt idx="74">
                  <c:v>96.681191216062956</c:v>
                </c:pt>
                <c:pt idx="75">
                  <c:v>103.97780790432559</c:v>
                </c:pt>
                <c:pt idx="76">
                  <c:v>112.74653926330258</c:v>
                </c:pt>
                <c:pt idx="77">
                  <c:v>122.97655871919972</c:v>
                </c:pt>
                <c:pt idx="78">
                  <c:v>134.56036763051057</c:v>
                </c:pt>
                <c:pt idx="79">
                  <c:v>147.26574102086389</c:v>
                </c:pt>
                <c:pt idx="80">
                  <c:v>160.70103424052255</c:v>
                </c:pt>
                <c:pt idx="81">
                  <c:v>174.23864345801562</c:v>
                </c:pt>
                <c:pt idx="82">
                  <c:v>186.84859489698997</c:v>
                </c:pt>
                <c:pt idx="83">
                  <c:v>196.85113919289006</c:v>
                </c:pt>
                <c:pt idx="84">
                  <c:v>201.79904861028425</c:v>
                </c:pt>
                <c:pt idx="85">
                  <c:v>198.93566371116418</c:v>
                </c:pt>
                <c:pt idx="86">
                  <c:v>186.51267958124987</c:v>
                </c:pt>
                <c:pt idx="87">
                  <c:v>165.40201589043846</c:v>
                </c:pt>
                <c:pt idx="88">
                  <c:v>139.59179293718907</c:v>
                </c:pt>
                <c:pt idx="89">
                  <c:v>114.64458213646203</c:v>
                </c:pt>
                <c:pt idx="90">
                  <c:v>95.016425428319465</c:v>
                </c:pt>
                <c:pt idx="91">
                  <c:v>82.294619038963958</c:v>
                </c:pt>
                <c:pt idx="92">
                  <c:v>75.45572457753974</c:v>
                </c:pt>
                <c:pt idx="93">
                  <c:v>72.382384589886712</c:v>
                </c:pt>
                <c:pt idx="94">
                  <c:v>71.205083900219478</c:v>
                </c:pt>
                <c:pt idx="95">
                  <c:v>70.795020824850312</c:v>
                </c:pt>
                <c:pt idx="96">
                  <c:v>70.637757818274835</c:v>
                </c:pt>
                <c:pt idx="97">
                  <c:v>70.549388714953992</c:v>
                </c:pt>
                <c:pt idx="98">
                  <c:v>70.477425074783639</c:v>
                </c:pt>
                <c:pt idx="99">
                  <c:v>70.409964514076719</c:v>
                </c:pt>
                <c:pt idx="100">
                  <c:v>70.345195756523125</c:v>
                </c:pt>
                <c:pt idx="101">
                  <c:v>70.283547179082078</c:v>
                </c:pt>
                <c:pt idx="102">
                  <c:v>70.226173198610198</c:v>
                </c:pt>
                <c:pt idx="103">
                  <c:v>70.174836591516225</c:v>
                </c:pt>
                <c:pt idx="104">
                  <c:v>70.132055277608373</c:v>
                </c:pt>
                <c:pt idx="105">
                  <c:v>70.101304917917275</c:v>
                </c:pt>
                <c:pt idx="106">
                  <c:v>70.087233267951092</c:v>
                </c:pt>
                <c:pt idx="107">
                  <c:v>70.095857016686949</c:v>
                </c:pt>
                <c:pt idx="108">
                  <c:v>70.134703144665011</c:v>
                </c:pt>
                <c:pt idx="109">
                  <c:v>70.212846156587304</c:v>
                </c:pt>
                <c:pt idx="110">
                  <c:v>70.340784951679552</c:v>
                </c:pt>
                <c:pt idx="111">
                  <c:v>70.530102012659526</c:v>
                </c:pt>
                <c:pt idx="112">
                  <c:v>70.792856058885405</c:v>
                </c:pt>
                <c:pt idx="113">
                  <c:v>71.14067870560379</c:v>
                </c:pt>
                <c:pt idx="114">
                  <c:v>71.583572829635088</c:v>
                </c:pt>
                <c:pt idx="115">
                  <c:v>72.12843233913145</c:v>
                </c:pt>
                <c:pt idx="116">
                  <c:v>72.777291033755702</c:v>
                </c:pt>
                <c:pt idx="117">
                  <c:v>73.525220320164451</c:v>
                </c:pt>
                <c:pt idx="118">
                  <c:v>74.357614677001692</c:v>
                </c:pt>
                <c:pt idx="119">
                  <c:v>75.246439274674145</c:v>
                </c:pt>
                <c:pt idx="120">
                  <c:v>76.145229484767285</c:v>
                </c:pt>
                <c:pt idx="121">
                  <c:v>76.983795599035787</c:v>
                </c:pt>
                <c:pt idx="122">
                  <c:v>77.665934178575299</c:v>
                </c:pt>
                <c:pt idx="123">
                  <c:v>78.075900097401117</c:v>
                </c:pt>
                <c:pt idx="124">
                  <c:v>78.099124672313238</c:v>
                </c:pt>
                <c:pt idx="125">
                  <c:v>77.656798162539005</c:v>
                </c:pt>
                <c:pt idx="126">
                  <c:v>76.743320435557465</c:v>
                </c:pt>
                <c:pt idx="127">
                  <c:v>75.447136565018383</c:v>
                </c:pt>
                <c:pt idx="128">
                  <c:v>73.938203975478231</c:v>
                </c:pt>
                <c:pt idx="129">
                  <c:v>72.421626506202443</c:v>
                </c:pt>
                <c:pt idx="130">
                  <c:v>71.077174919377583</c:v>
                </c:pt>
                <c:pt idx="131">
                  <c:v>70.013238607087075</c:v>
                </c:pt>
                <c:pt idx="132">
                  <c:v>69.25410157277075</c:v>
                </c:pt>
                <c:pt idx="133">
                  <c:v>68.759186422423667</c:v>
                </c:pt>
                <c:pt idx="134">
                  <c:v>68.457336994238247</c:v>
                </c:pt>
                <c:pt idx="135">
                  <c:v>68.277325154723314</c:v>
                </c:pt>
                <c:pt idx="136">
                  <c:v>68.164608358100011</c:v>
                </c:pt>
                <c:pt idx="137">
                  <c:v>68.084759469570344</c:v>
                </c:pt>
                <c:pt idx="138">
                  <c:v>68.019403035975799</c:v>
                </c:pt>
                <c:pt idx="139">
                  <c:v>67.960416293536909</c:v>
                </c:pt>
                <c:pt idx="140">
                  <c:v>67.905577180546601</c:v>
                </c:pt>
                <c:pt idx="141">
                  <c:v>67.856511113919339</c:v>
                </c:pt>
                <c:pt idx="142">
                  <c:v>67.818642924126721</c:v>
                </c:pt>
                <c:pt idx="143">
                  <c:v>67.802530524041188</c:v>
                </c:pt>
                <c:pt idx="144">
                  <c:v>67.825767630999238</c:v>
                </c:pt>
                <c:pt idx="145">
                  <c:v>67.914214056787145</c:v>
                </c:pt>
                <c:pt idx="146">
                  <c:v>68.10074032780031</c:v>
                </c:pt>
                <c:pt idx="147">
                  <c:v>68.419501501911199</c:v>
                </c:pt>
                <c:pt idx="148">
                  <c:v>68.894731294312749</c:v>
                </c:pt>
                <c:pt idx="149">
                  <c:v>69.525582321164194</c:v>
                </c:pt>
                <c:pt idx="150">
                  <c:v>70.272016284611823</c:v>
                </c:pt>
                <c:pt idx="151">
                  <c:v>71.049262774445893</c:v>
                </c:pt>
                <c:pt idx="152">
                  <c:v>71.737501891681049</c:v>
                </c:pt>
                <c:pt idx="153">
                  <c:v>72.208041595079251</c:v>
                </c:pt>
                <c:pt idx="154">
                  <c:v>72.359099267845338</c:v>
                </c:pt>
                <c:pt idx="155">
                  <c:v>72.147787191363761</c:v>
                </c:pt>
                <c:pt idx="156">
                  <c:v>71.604570954418776</c:v>
                </c:pt>
                <c:pt idx="157">
                  <c:v>70.823534987079967</c:v>
                </c:pt>
                <c:pt idx="158">
                  <c:v>69.932715066410111</c:v>
                </c:pt>
                <c:pt idx="159">
                  <c:v>69.057337614151223</c:v>
                </c:pt>
                <c:pt idx="160">
                  <c:v>68.290379133886859</c:v>
                </c:pt>
                <c:pt idx="161">
                  <c:v>67.679348946769991</c:v>
                </c:pt>
                <c:pt idx="162">
                  <c:v>67.229672254860304</c:v>
                </c:pt>
                <c:pt idx="163">
                  <c:v>66.918493594519134</c:v>
                </c:pt>
                <c:pt idx="164">
                  <c:v>66.710809806458059</c:v>
                </c:pt>
                <c:pt idx="165">
                  <c:v>66.571992007061951</c:v>
                </c:pt>
                <c:pt idx="166">
                  <c:v>66.474488702947355</c:v>
                </c:pt>
                <c:pt idx="167">
                  <c:v>66.39950115550127</c:v>
                </c:pt>
                <c:pt idx="168">
                  <c:v>66.335713050519146</c:v>
                </c:pt>
                <c:pt idx="169">
                  <c:v>66.277021584642043</c:v>
                </c:pt>
                <c:pt idx="170">
                  <c:v>66.220450245827763</c:v>
                </c:pt>
                <c:pt idx="171">
                  <c:v>66.16467744431867</c:v>
                </c:pt>
                <c:pt idx="172">
                  <c:v>66.10916607377537</c:v>
                </c:pt>
                <c:pt idx="173">
                  <c:v>66.053715116879005</c:v>
                </c:pt>
                <c:pt idx="174">
                  <c:v>65.998254614073801</c:v>
                </c:pt>
                <c:pt idx="175">
                  <c:v>65.942761477755298</c:v>
                </c:pt>
                <c:pt idx="176">
                  <c:v>65.887228205060651</c:v>
                </c:pt>
                <c:pt idx="177">
                  <c:v>65.831652280838597</c:v>
                </c:pt>
                <c:pt idx="178">
                  <c:v>65.776032874596311</c:v>
                </c:pt>
                <c:pt idx="179">
                  <c:v>65.720369869541571</c:v>
                </c:pt>
                <c:pt idx="180">
                  <c:v>65.66466357180623</c:v>
                </c:pt>
                <c:pt idx="181">
                  <c:v>65.608914602578153</c:v>
                </c:pt>
                <c:pt idx="182">
                  <c:v>65.553123837344657</c:v>
                </c:pt>
                <c:pt idx="183">
                  <c:v>65.497292358614757</c:v>
                </c:pt>
                <c:pt idx="184">
                  <c:v>65.441421414609351</c:v>
                </c:pt>
                <c:pt idx="185">
                  <c:v>65.385512382410283</c:v>
                </c:pt>
                <c:pt idx="186">
                  <c:v>65.329566735245777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76.352869048872947</c:v>
                </c:pt>
                <c:pt idx="1">
                  <c:v>76.545607355609533</c:v>
                </c:pt>
                <c:pt idx="2">
                  <c:v>76.737141521704302</c:v>
                </c:pt>
                <c:pt idx="3">
                  <c:v>76.927309613899126</c:v>
                </c:pt>
                <c:pt idx="4">
                  <c:v>77.11593145278853</c:v>
                </c:pt>
                <c:pt idx="5">
                  <c:v>77.30280698571184</c:v>
                </c:pt>
                <c:pt idx="6">
                  <c:v>77.487714592398831</c:v>
                </c:pt>
                <c:pt idx="7">
                  <c:v>77.670409338982211</c:v>
                </c:pt>
                <c:pt idx="8">
                  <c:v>77.850621201404167</c:v>
                </c:pt>
                <c:pt idx="9">
                  <c:v>78.028053285595561</c:v>
                </c:pt>
                <c:pt idx="10">
                  <c:v>78.202380079151567</c:v>
                </c:pt>
                <c:pt idx="11">
                  <c:v>78.373245777581261</c:v>
                </c:pt>
                <c:pt idx="12">
                  <c:v>78.540262737546271</c:v>
                </c:pt>
                <c:pt idx="13">
                  <c:v>78.703010119727409</c:v>
                </c:pt>
                <c:pt idx="14">
                  <c:v>78.861032794889667</c:v>
                </c:pt>
                <c:pt idx="15">
                  <c:v>79.013840598063879</c:v>
                </c:pt>
                <c:pt idx="16">
                  <c:v>79.160908027100021</c:v>
                </c:pt>
                <c:pt idx="17">
                  <c:v>79.30167449259244</c:v>
                </c:pt>
                <c:pt idx="18">
                  <c:v>79.435545235563296</c:v>
                </c:pt>
                <c:pt idx="19">
                  <c:v>79.561893036367124</c:v>
                </c:pt>
                <c:pt idx="20">
                  <c:v>79.680060841898339</c:v>
                </c:pt>
                <c:pt idx="21">
                  <c:v>79.789365437026007</c:v>
                </c:pt>
                <c:pt idx="22">
                  <c:v>79.889102278803179</c:v>
                </c:pt>
                <c:pt idx="23">
                  <c:v>79.978551596901013</c:v>
                </c:pt>
                <c:pt idx="24">
                  <c:v>80.05698583947499</c:v>
                </c:pt>
                <c:pt idx="25">
                  <c:v>80.123678509068043</c:v>
                </c:pt>
                <c:pt idx="26">
                  <c:v>80.177914387405366</c:v>
                </c:pt>
                <c:pt idx="27">
                  <c:v>80.219001090884746</c:v>
                </c:pt>
                <c:pt idx="28">
                  <c:v>80.246281830947282</c:v>
                </c:pt>
                <c:pt idx="29">
                  <c:v>80.259149177154413</c:v>
                </c:pt>
                <c:pt idx="30">
                  <c:v>80.257059538800647</c:v>
                </c:pt>
                <c:pt idx="31">
                  <c:v>80.239547997695283</c:v>
                </c:pt>
                <c:pt idx="32">
                  <c:v>80.20624304606126</c:v>
                </c:pt>
                <c:pt idx="33">
                  <c:v>80.156880716041428</c:v>
                </c:pt>
                <c:pt idx="34">
                  <c:v>80.091317538342622</c:v>
                </c:pt>
                <c:pt idx="35">
                  <c:v>80.009541744243322</c:v>
                </c:pt>
                <c:pt idx="36">
                  <c:v>79.911682133769716</c:v>
                </c:pt>
                <c:pt idx="37">
                  <c:v>79.798014077716218</c:v>
                </c:pt>
                <c:pt idx="38">
                  <c:v>79.668962204096275</c:v>
                </c:pt>
                <c:pt idx="39">
                  <c:v>79.525099438979609</c:v>
                </c:pt>
                <c:pt idx="40">
                  <c:v>79.36714222228342</c:v>
                </c:pt>
                <c:pt idx="41">
                  <c:v>79.195941892180059</c:v>
                </c:pt>
                <c:pt idx="42">
                  <c:v>79.012472415674608</c:v>
                </c:pt>
                <c:pt idx="43">
                  <c:v>78.817814824024282</c:v>
                </c:pt>
                <c:pt idx="44">
                  <c:v>78.61313887598179</c:v>
                </c:pt>
                <c:pt idx="45">
                  <c:v>78.399682606377766</c:v>
                </c:pt>
                <c:pt idx="46">
                  <c:v>78.178730511905869</c:v>
                </c:pt>
                <c:pt idx="47">
                  <c:v>77.951591173442225</c:v>
                </c:pt>
                <c:pt idx="48">
                  <c:v>77.719575112537598</c:v>
                </c:pt>
                <c:pt idx="49">
                  <c:v>77.483973631094827</c:v>
                </c:pt>
                <c:pt idx="50">
                  <c:v>77.246039293964969</c:v>
                </c:pt>
                <c:pt idx="51">
                  <c:v>77.00696859364767</c:v>
                </c:pt>
                <c:pt idx="52">
                  <c:v>76.767887195720078</c:v>
                </c:pt>
                <c:pt idx="53">
                  <c:v>76.529838014827149</c:v>
                </c:pt>
                <c:pt idx="54">
                  <c:v>76.293772225115717</c:v>
                </c:pt>
                <c:pt idx="55">
                  <c:v>76.060543175265309</c:v>
                </c:pt>
                <c:pt idx="56">
                  <c:v>75.830903063789151</c:v>
                </c:pt>
                <c:pt idx="57">
                  <c:v>75.605502139472293</c:v>
                </c:pt>
                <c:pt idx="58">
                  <c:v>75.3848901265319</c:v>
                </c:pt>
                <c:pt idx="59">
                  <c:v>75.169519533950165</c:v>
                </c:pt>
                <c:pt idx="60">
                  <c:v>74.959750491295367</c:v>
                </c:pt>
                <c:pt idx="61">
                  <c:v>74.755856755867796</c:v>
                </c:pt>
                <c:pt idx="62">
                  <c:v>74.558032554176023</c:v>
                </c:pt>
                <c:pt idx="63">
                  <c:v>74.366399950373108</c:v>
                </c:pt>
                <c:pt idx="64">
                  <c:v>74.181016471360238</c:v>
                </c:pt>
                <c:pt idx="65">
                  <c:v>74.001882759245021</c:v>
                </c:pt>
                <c:pt idx="66">
                  <c:v>73.828950063773817</c:v>
                </c:pt>
                <c:pt idx="67">
                  <c:v>73.662127427949272</c:v>
                </c:pt>
                <c:pt idx="68">
                  <c:v>73.501288457657026</c:v>
                </c:pt>
                <c:pt idx="69">
                  <c:v>73.346277599695156</c:v>
                </c:pt>
                <c:pt idx="70">
                  <c:v>73.19691588157059</c:v>
                </c:pt>
                <c:pt idx="71">
                  <c:v>73.053006090624947</c:v>
                </c:pt>
                <c:pt idx="72">
                  <c:v>72.914337389608207</c:v>
                </c:pt>
                <c:pt idx="73">
                  <c:v>72.780689381056717</c:v>
                </c:pt>
                <c:pt idx="74">
                  <c:v>72.651835644212198</c:v>
                </c:pt>
                <c:pt idx="75">
                  <c:v>72.527546776248883</c:v>
                </c:pt>
                <c:pt idx="76">
                  <c:v>72.407592974798447</c:v>
                </c:pt>
                <c:pt idx="77">
                  <c:v>72.291746201683395</c:v>
                </c:pt>
                <c:pt idx="78">
                  <c:v>72.17978196886979</c:v>
                </c:pt>
                <c:pt idx="79">
                  <c:v>72.071480787348378</c:v>
                </c:pt>
                <c:pt idx="80">
                  <c:v>71.966629318316294</c:v>
                </c:pt>
                <c:pt idx="81">
                  <c:v>71.865021263964948</c:v>
                </c:pt>
                <c:pt idx="82">
                  <c:v>71.766458032634063</c:v>
                </c:pt>
                <c:pt idx="83">
                  <c:v>71.670749210267147</c:v>
                </c:pt>
                <c:pt idx="84">
                  <c:v>71.57771286715645</c:v>
                </c:pt>
                <c:pt idx="85">
                  <c:v>71.487175726012424</c:v>
                </c:pt>
                <c:pt idx="86">
                  <c:v>71.398973214519003</c:v>
                </c:pt>
                <c:pt idx="87">
                  <c:v>71.312949422802632</c:v>
                </c:pt>
                <c:pt idx="88">
                  <c:v>71.228956983688377</c:v>
                </c:pt>
                <c:pt idx="89">
                  <c:v>71.146856891262289</c:v>
                </c:pt>
                <c:pt idx="90">
                  <c:v>71.066518271117175</c:v>
                </c:pt>
                <c:pt idx="91">
                  <c:v>70.987818113730214</c:v>
                </c:pt>
                <c:pt idx="92">
                  <c:v>70.910640980697906</c:v>
                </c:pt>
                <c:pt idx="93">
                  <c:v>70.834878692030472</c:v>
                </c:pt>
                <c:pt idx="94">
                  <c:v>70.760430001367425</c:v>
                </c:pt>
                <c:pt idx="95">
                  <c:v>70.687200264805938</c:v>
                </c:pt>
                <c:pt idx="96">
                  <c:v>70.615101108020269</c:v>
                </c:pt>
                <c:pt idx="97">
                  <c:v>70.544050095473622</c:v>
                </c:pt>
                <c:pt idx="98">
                  <c:v>70.473970404775301</c:v>
                </c:pt>
                <c:pt idx="99">
                  <c:v>70.404790508595013</c:v>
                </c:pt>
                <c:pt idx="100">
                  <c:v>70.336443866005212</c:v>
                </c:pt>
                <c:pt idx="101">
                  <c:v>70.26886862466516</c:v>
                </c:pt>
                <c:pt idx="102">
                  <c:v>70.202007334877976</c:v>
                </c:pt>
                <c:pt idx="103">
                  <c:v>70.135806676234623</c:v>
                </c:pt>
                <c:pt idx="104">
                  <c:v>70.070217197295321</c:v>
                </c:pt>
                <c:pt idx="105">
                  <c:v>70.005193068544727</c:v>
                </c:pt>
                <c:pt idx="106">
                  <c:v>69.94069184868242</c:v>
                </c:pt>
                <c:pt idx="107">
                  <c:v>69.876674264169878</c:v>
                </c:pt>
                <c:pt idx="108">
                  <c:v>69.81310400184465</c:v>
                </c:pt>
                <c:pt idx="109">
                  <c:v>69.749947514324361</c:v>
                </c:pt>
                <c:pt idx="110">
                  <c:v>69.68717383785723</c:v>
                </c:pt>
                <c:pt idx="111">
                  <c:v>69.62475442222437</c:v>
                </c:pt>
                <c:pt idx="112">
                  <c:v>69.562662972262103</c:v>
                </c:pt>
                <c:pt idx="113">
                  <c:v>69.500875300544905</c:v>
                </c:pt>
                <c:pt idx="114">
                  <c:v>69.439369190750838</c:v>
                </c:pt>
                <c:pt idx="115">
                  <c:v>69.378124271217217</c:v>
                </c:pt>
                <c:pt idx="116">
                  <c:v>69.31712189818424</c:v>
                </c:pt>
                <c:pt idx="117">
                  <c:v>69.256345048216133</c:v>
                </c:pt>
                <c:pt idx="118">
                  <c:v>69.195778219280967</c:v>
                </c:pt>
                <c:pt idx="119">
                  <c:v>69.135407339961162</c:v>
                </c:pt>
                <c:pt idx="120">
                  <c:v>69.075219686253348</c:v>
                </c:pt>
                <c:pt idx="121">
                  <c:v>69.015203805401498</c:v>
                </c:pt>
                <c:pt idx="122">
                  <c:v>68.955349446183689</c:v>
                </c:pt>
                <c:pt idx="123">
                  <c:v>68.895647495046916</c:v>
                </c:pt>
                <c:pt idx="124">
                  <c:v>68.836089917449058</c:v>
                </c:pt>
                <c:pt idx="125">
                  <c:v>68.776669703726114</c:v>
                </c:pt>
                <c:pt idx="126">
                  <c:v>68.717380818753554</c:v>
                </c:pt>
                <c:pt idx="127">
                  <c:v>68.658218154616932</c:v>
                </c:pt>
                <c:pt idx="128">
                  <c:v>68.59917748544558</c:v>
                </c:pt>
                <c:pt idx="129">
                  <c:v>68.540255423500767</c:v>
                </c:pt>
                <c:pt idx="130">
                  <c:v>68.481449375546703</c:v>
                </c:pt>
                <c:pt idx="131">
                  <c:v>68.422757498474184</c:v>
                </c:pt>
                <c:pt idx="132">
                  <c:v>68.364178653098577</c:v>
                </c:pt>
                <c:pt idx="133">
                  <c:v>68.305712355022791</c:v>
                </c:pt>
                <c:pt idx="134">
                  <c:v>68.247358721450794</c:v>
                </c:pt>
                <c:pt idx="135">
                  <c:v>68.189118412866321</c:v>
                </c:pt>
                <c:pt idx="136">
                  <c:v>68.130992568568331</c:v>
                </c:pt>
                <c:pt idx="137">
                  <c:v>68.072982735185349</c:v>
                </c:pt>
                <c:pt idx="138">
                  <c:v>68.015090787490166</c:v>
                </c:pt>
                <c:pt idx="139">
                  <c:v>67.957318841108631</c:v>
                </c:pt>
                <c:pt idx="140">
                  <c:v>67.89966915706907</c:v>
                </c:pt>
                <c:pt idx="141">
                  <c:v>67.842144038570382</c:v>
                </c:pt>
                <c:pt idx="142">
                  <c:v>67.784745720851646</c:v>
                </c:pt>
                <c:pt idx="143">
                  <c:v>67.727476255609602</c:v>
                </c:pt>
                <c:pt idx="144">
                  <c:v>67.670337392007042</c:v>
                </c:pt>
                <c:pt idx="145">
                  <c:v>67.613330456913843</c:v>
                </c:pt>
                <c:pt idx="146">
                  <c:v>67.556456237579027</c:v>
                </c:pt>
                <c:pt idx="147">
                  <c:v>67.499714870399075</c:v>
                </c:pt>
                <c:pt idx="148">
                  <c:v>67.443105739770957</c:v>
                </c:pt>
                <c:pt idx="149">
                  <c:v>67.386627391150441</c:v>
                </c:pt>
                <c:pt idx="150">
                  <c:v>67.330277462331821</c:v>
                </c:pt>
                <c:pt idx="151">
                  <c:v>67.274052636597645</c:v>
                </c:pt>
                <c:pt idx="152">
                  <c:v>67.217948620747819</c:v>
                </c:pt>
                <c:pt idx="153">
                  <c:v>67.161960150122681</c:v>
                </c:pt>
                <c:pt idx="154">
                  <c:v>67.106081021625855</c:v>
                </c:pt>
                <c:pt idx="155">
                  <c:v>67.05030415449832</c:v>
                </c:pt>
                <c:pt idx="156">
                  <c:v>66.994621677280321</c:v>
                </c:pt>
                <c:pt idx="157">
                  <c:v>66.939025038121827</c:v>
                </c:pt>
                <c:pt idx="158">
                  <c:v>66.88350513446521</c:v>
                </c:pt>
                <c:pt idx="159">
                  <c:v>66.828052457214156</c:v>
                </c:pt>
                <c:pt idx="160">
                  <c:v>66.772657243892723</c:v>
                </c:pt>
                <c:pt idx="161">
                  <c:v>66.717309635028144</c:v>
                </c:pt>
                <c:pt idx="162">
                  <c:v>66.661999828071131</c:v>
                </c:pt>
                <c:pt idx="163">
                  <c:v>66.606718223577701</c:v>
                </c:pt>
                <c:pt idx="164">
                  <c:v>66.551455559064493</c:v>
                </c:pt>
                <c:pt idx="165">
                  <c:v>66.496203026847766</c:v>
                </c:pt>
                <c:pt idx="166">
                  <c:v>66.440952373200574</c:v>
                </c:pt>
                <c:pt idx="167">
                  <c:v>66.38569597723037</c:v>
                </c:pt>
                <c:pt idx="168">
                  <c:v>66.330426908912827</c:v>
                </c:pt>
                <c:pt idx="169">
                  <c:v>66.275138966652051</c:v>
                </c:pt>
                <c:pt idx="170">
                  <c:v>66.219826695527516</c:v>
                </c:pt>
                <c:pt idx="171">
                  <c:v>66.164485388003385</c:v>
                </c:pt>
                <c:pt idx="172">
                  <c:v>66.109111069309506</c:v>
                </c:pt>
                <c:pt idx="173">
                  <c:v>66.053700469957306</c:v>
                </c:pt>
                <c:pt idx="174">
                  <c:v>65.998250987948694</c:v>
                </c:pt>
                <c:pt idx="175">
                  <c:v>65.942760643194049</c:v>
                </c:pt>
                <c:pt idx="176">
                  <c:v>65.887228026508311</c:v>
                </c:pt>
                <c:pt idx="177">
                  <c:v>65.831652245329522</c:v>
                </c:pt>
                <c:pt idx="178">
                  <c:v>65.776032868032502</c:v>
                </c:pt>
                <c:pt idx="179">
                  <c:v>65.720369868413869</c:v>
                </c:pt>
                <c:pt idx="180">
                  <c:v>65.664663571626164</c:v>
                </c:pt>
                <c:pt idx="181">
                  <c:v>65.608914602551437</c:v>
                </c:pt>
                <c:pt idx="182">
                  <c:v>65.553123837340976</c:v>
                </c:pt>
                <c:pt idx="183">
                  <c:v>65.497292358614288</c:v>
                </c:pt>
                <c:pt idx="184">
                  <c:v>65.441421414609295</c:v>
                </c:pt>
                <c:pt idx="185">
                  <c:v>65.385512382410283</c:v>
                </c:pt>
                <c:pt idx="186">
                  <c:v>65.329566735245777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78.3</c:v>
                </c:pt>
                <c:pt idx="1">
                  <c:v>77.5</c:v>
                </c:pt>
                <c:pt idx="2">
                  <c:v>77.349999999999994</c:v>
                </c:pt>
                <c:pt idx="3">
                  <c:v>76.8</c:v>
                </c:pt>
                <c:pt idx="4">
                  <c:v>77.5</c:v>
                </c:pt>
                <c:pt idx="5">
                  <c:v>77.474999999999994</c:v>
                </c:pt>
                <c:pt idx="6">
                  <c:v>77.7</c:v>
                </c:pt>
                <c:pt idx="7">
                  <c:v>76.474999999999994</c:v>
                </c:pt>
                <c:pt idx="8">
                  <c:v>77.025000000000006</c:v>
                </c:pt>
                <c:pt idx="9">
                  <c:v>78.400000000000006</c:v>
                </c:pt>
                <c:pt idx="10">
                  <c:v>77.174999999999997</c:v>
                </c:pt>
                <c:pt idx="11">
                  <c:v>76.924999999999997</c:v>
                </c:pt>
                <c:pt idx="12">
                  <c:v>76.325000000000003</c:v>
                </c:pt>
                <c:pt idx="13">
                  <c:v>77.375</c:v>
                </c:pt>
                <c:pt idx="14">
                  <c:v>77.55</c:v>
                </c:pt>
                <c:pt idx="15">
                  <c:v>76.924999999999997</c:v>
                </c:pt>
                <c:pt idx="16">
                  <c:v>76.8</c:v>
                </c:pt>
                <c:pt idx="17">
                  <c:v>77.275000000000006</c:v>
                </c:pt>
                <c:pt idx="18">
                  <c:v>78.174999999999997</c:v>
                </c:pt>
                <c:pt idx="19">
                  <c:v>77.724999999999994</c:v>
                </c:pt>
                <c:pt idx="20">
                  <c:v>77.724999999999994</c:v>
                </c:pt>
                <c:pt idx="21">
                  <c:v>78.599999999999994</c:v>
                </c:pt>
                <c:pt idx="22">
                  <c:v>78.099999999999994</c:v>
                </c:pt>
                <c:pt idx="23">
                  <c:v>78.875</c:v>
                </c:pt>
                <c:pt idx="24">
                  <c:v>79.974999999999994</c:v>
                </c:pt>
                <c:pt idx="25">
                  <c:v>80.375</c:v>
                </c:pt>
                <c:pt idx="26">
                  <c:v>80</c:v>
                </c:pt>
                <c:pt idx="27">
                  <c:v>80.375</c:v>
                </c:pt>
                <c:pt idx="28">
                  <c:v>80.974999999999994</c:v>
                </c:pt>
                <c:pt idx="29">
                  <c:v>81.625</c:v>
                </c:pt>
                <c:pt idx="30">
                  <c:v>81.924999999999997</c:v>
                </c:pt>
                <c:pt idx="31">
                  <c:v>81.8</c:v>
                </c:pt>
                <c:pt idx="32">
                  <c:v>84.15</c:v>
                </c:pt>
                <c:pt idx="33">
                  <c:v>83.3</c:v>
                </c:pt>
                <c:pt idx="34">
                  <c:v>84.174999999999997</c:v>
                </c:pt>
                <c:pt idx="35">
                  <c:v>85.3</c:v>
                </c:pt>
                <c:pt idx="36">
                  <c:v>85.35</c:v>
                </c:pt>
                <c:pt idx="37">
                  <c:v>86.8</c:v>
                </c:pt>
                <c:pt idx="38">
                  <c:v>87.65</c:v>
                </c:pt>
                <c:pt idx="39">
                  <c:v>88.875</c:v>
                </c:pt>
                <c:pt idx="40">
                  <c:v>88.75</c:v>
                </c:pt>
                <c:pt idx="41">
                  <c:v>89.35</c:v>
                </c:pt>
                <c:pt idx="42">
                  <c:v>91.875</c:v>
                </c:pt>
                <c:pt idx="43">
                  <c:v>95.4</c:v>
                </c:pt>
                <c:pt idx="44">
                  <c:v>98.05</c:v>
                </c:pt>
                <c:pt idx="45">
                  <c:v>101.77500000000001</c:v>
                </c:pt>
                <c:pt idx="46">
                  <c:v>105.625</c:v>
                </c:pt>
                <c:pt idx="47">
                  <c:v>112.425</c:v>
                </c:pt>
                <c:pt idx="48">
                  <c:v>119.85</c:v>
                </c:pt>
                <c:pt idx="49">
                  <c:v>130.125</c:v>
                </c:pt>
                <c:pt idx="50">
                  <c:v>143.30000000000001</c:v>
                </c:pt>
                <c:pt idx="51">
                  <c:v>157.42500000000001</c:v>
                </c:pt>
                <c:pt idx="52">
                  <c:v>173.02500000000001</c:v>
                </c:pt>
                <c:pt idx="53">
                  <c:v>188.5</c:v>
                </c:pt>
                <c:pt idx="54">
                  <c:v>201.72499999999999</c:v>
                </c:pt>
                <c:pt idx="55">
                  <c:v>213.72499999999999</c:v>
                </c:pt>
                <c:pt idx="56">
                  <c:v>223.875</c:v>
                </c:pt>
                <c:pt idx="57">
                  <c:v>230.45</c:v>
                </c:pt>
                <c:pt idx="58">
                  <c:v>234.92500000000001</c:v>
                </c:pt>
                <c:pt idx="59">
                  <c:v>236.92500000000001</c:v>
                </c:pt>
                <c:pt idx="60">
                  <c:v>237.1</c:v>
                </c:pt>
                <c:pt idx="61">
                  <c:v>230.92500000000001</c:v>
                </c:pt>
                <c:pt idx="62">
                  <c:v>220.05</c:v>
                </c:pt>
                <c:pt idx="63">
                  <c:v>203.15</c:v>
                </c:pt>
                <c:pt idx="64">
                  <c:v>179.77500000000001</c:v>
                </c:pt>
                <c:pt idx="65">
                  <c:v>149.57499999999999</c:v>
                </c:pt>
                <c:pt idx="66">
                  <c:v>116.52500000000001</c:v>
                </c:pt>
                <c:pt idx="67">
                  <c:v>90.55</c:v>
                </c:pt>
                <c:pt idx="68">
                  <c:v>81.924999999999997</c:v>
                </c:pt>
                <c:pt idx="69">
                  <c:v>82.325000000000003</c:v>
                </c:pt>
                <c:pt idx="70">
                  <c:v>83.974999999999994</c:v>
                </c:pt>
                <c:pt idx="71">
                  <c:v>90.775000000000006</c:v>
                </c:pt>
                <c:pt idx="72">
                  <c:v>93.8</c:v>
                </c:pt>
                <c:pt idx="73">
                  <c:v>100.1</c:v>
                </c:pt>
                <c:pt idx="74">
                  <c:v>108.15</c:v>
                </c:pt>
                <c:pt idx="75">
                  <c:v>115.875</c:v>
                </c:pt>
                <c:pt idx="76">
                  <c:v>128.17500000000001</c:v>
                </c:pt>
                <c:pt idx="77">
                  <c:v>140.85</c:v>
                </c:pt>
                <c:pt idx="78">
                  <c:v>155</c:v>
                </c:pt>
                <c:pt idx="79">
                  <c:v>166.25</c:v>
                </c:pt>
                <c:pt idx="80">
                  <c:v>175.75</c:v>
                </c:pt>
                <c:pt idx="81">
                  <c:v>184.42500000000001</c:v>
                </c:pt>
                <c:pt idx="82">
                  <c:v>189.1</c:v>
                </c:pt>
                <c:pt idx="83">
                  <c:v>190.22499999999999</c:v>
                </c:pt>
                <c:pt idx="84">
                  <c:v>187.17500000000001</c:v>
                </c:pt>
                <c:pt idx="85">
                  <c:v>178.875</c:v>
                </c:pt>
                <c:pt idx="86">
                  <c:v>162.57499999999999</c:v>
                </c:pt>
                <c:pt idx="87">
                  <c:v>142.42500000000001</c:v>
                </c:pt>
                <c:pt idx="88">
                  <c:v>115.925</c:v>
                </c:pt>
                <c:pt idx="89">
                  <c:v>87.6</c:v>
                </c:pt>
                <c:pt idx="90">
                  <c:v>71.900000000000006</c:v>
                </c:pt>
                <c:pt idx="91">
                  <c:v>67.55</c:v>
                </c:pt>
                <c:pt idx="92">
                  <c:v>66.849999999999994</c:v>
                </c:pt>
                <c:pt idx="93">
                  <c:v>65.849999999999994</c:v>
                </c:pt>
                <c:pt idx="94">
                  <c:v>67.349999999999994</c:v>
                </c:pt>
                <c:pt idx="95">
                  <c:v>68.45</c:v>
                </c:pt>
                <c:pt idx="96">
                  <c:v>68.8</c:v>
                </c:pt>
                <c:pt idx="97">
                  <c:v>69.099999999999994</c:v>
                </c:pt>
                <c:pt idx="98">
                  <c:v>70.375</c:v>
                </c:pt>
                <c:pt idx="99">
                  <c:v>69.5</c:v>
                </c:pt>
                <c:pt idx="100">
                  <c:v>69.8</c:v>
                </c:pt>
                <c:pt idx="101">
                  <c:v>70.625</c:v>
                </c:pt>
                <c:pt idx="102">
                  <c:v>71.2</c:v>
                </c:pt>
                <c:pt idx="103">
                  <c:v>71.125</c:v>
                </c:pt>
                <c:pt idx="104">
                  <c:v>70.875</c:v>
                </c:pt>
                <c:pt idx="105">
                  <c:v>70.474999999999994</c:v>
                </c:pt>
                <c:pt idx="106">
                  <c:v>70.224999999999994</c:v>
                </c:pt>
                <c:pt idx="107">
                  <c:v>71.7</c:v>
                </c:pt>
                <c:pt idx="108">
                  <c:v>72.599999999999994</c:v>
                </c:pt>
                <c:pt idx="109">
                  <c:v>69.875</c:v>
                </c:pt>
                <c:pt idx="110">
                  <c:v>71.275000000000006</c:v>
                </c:pt>
                <c:pt idx="111">
                  <c:v>69.95</c:v>
                </c:pt>
                <c:pt idx="112">
                  <c:v>71.575000000000003</c:v>
                </c:pt>
                <c:pt idx="113">
                  <c:v>71.900000000000006</c:v>
                </c:pt>
                <c:pt idx="114">
                  <c:v>70.075000000000003</c:v>
                </c:pt>
                <c:pt idx="115">
                  <c:v>70.224999999999994</c:v>
                </c:pt>
                <c:pt idx="116">
                  <c:v>73.174999999999997</c:v>
                </c:pt>
                <c:pt idx="117">
                  <c:v>73.224999999999994</c:v>
                </c:pt>
                <c:pt idx="118">
                  <c:v>74.424999999999997</c:v>
                </c:pt>
                <c:pt idx="119">
                  <c:v>75.674999999999997</c:v>
                </c:pt>
                <c:pt idx="120">
                  <c:v>76.625</c:v>
                </c:pt>
                <c:pt idx="121">
                  <c:v>77.25</c:v>
                </c:pt>
                <c:pt idx="122">
                  <c:v>77</c:v>
                </c:pt>
                <c:pt idx="123">
                  <c:v>77.674999999999997</c:v>
                </c:pt>
                <c:pt idx="124">
                  <c:v>76.05</c:v>
                </c:pt>
                <c:pt idx="125">
                  <c:v>75.474999999999994</c:v>
                </c:pt>
                <c:pt idx="126">
                  <c:v>75.025000000000006</c:v>
                </c:pt>
                <c:pt idx="127">
                  <c:v>74.724999999999994</c:v>
                </c:pt>
                <c:pt idx="128">
                  <c:v>71.825000000000003</c:v>
                </c:pt>
                <c:pt idx="129">
                  <c:v>71.525000000000006</c:v>
                </c:pt>
                <c:pt idx="130">
                  <c:v>70.099999999999994</c:v>
                </c:pt>
                <c:pt idx="131">
                  <c:v>68.674999999999997</c:v>
                </c:pt>
                <c:pt idx="132">
                  <c:v>67.325000000000003</c:v>
                </c:pt>
                <c:pt idx="133">
                  <c:v>66.75</c:v>
                </c:pt>
                <c:pt idx="134">
                  <c:v>66.525000000000006</c:v>
                </c:pt>
                <c:pt idx="135">
                  <c:v>67.275000000000006</c:v>
                </c:pt>
                <c:pt idx="136">
                  <c:v>67.599999999999994</c:v>
                </c:pt>
                <c:pt idx="137">
                  <c:v>68.174999999999997</c:v>
                </c:pt>
                <c:pt idx="138">
                  <c:v>66.150000000000006</c:v>
                </c:pt>
                <c:pt idx="139">
                  <c:v>67.424999999999997</c:v>
                </c:pt>
                <c:pt idx="140">
                  <c:v>65.825000000000003</c:v>
                </c:pt>
                <c:pt idx="141">
                  <c:v>65.349999999999994</c:v>
                </c:pt>
                <c:pt idx="142">
                  <c:v>66.900000000000006</c:v>
                </c:pt>
                <c:pt idx="143">
                  <c:v>65.875</c:v>
                </c:pt>
                <c:pt idx="144">
                  <c:v>67.724999999999994</c:v>
                </c:pt>
                <c:pt idx="145">
                  <c:v>67.224999999999994</c:v>
                </c:pt>
                <c:pt idx="146">
                  <c:v>68.125</c:v>
                </c:pt>
                <c:pt idx="147">
                  <c:v>68.3</c:v>
                </c:pt>
                <c:pt idx="148">
                  <c:v>69.05</c:v>
                </c:pt>
                <c:pt idx="149">
                  <c:v>70.525000000000006</c:v>
                </c:pt>
                <c:pt idx="150">
                  <c:v>70.95</c:v>
                </c:pt>
                <c:pt idx="151">
                  <c:v>71.224999999999994</c:v>
                </c:pt>
                <c:pt idx="152">
                  <c:v>70.924999999999997</c:v>
                </c:pt>
                <c:pt idx="153">
                  <c:v>71.95</c:v>
                </c:pt>
                <c:pt idx="154">
                  <c:v>72.125</c:v>
                </c:pt>
                <c:pt idx="155">
                  <c:v>72.775000000000006</c:v>
                </c:pt>
                <c:pt idx="156">
                  <c:v>71.525000000000006</c:v>
                </c:pt>
                <c:pt idx="157">
                  <c:v>70.775000000000006</c:v>
                </c:pt>
                <c:pt idx="158">
                  <c:v>69.525000000000006</c:v>
                </c:pt>
                <c:pt idx="159">
                  <c:v>68.275000000000006</c:v>
                </c:pt>
                <c:pt idx="160">
                  <c:v>69.650000000000006</c:v>
                </c:pt>
                <c:pt idx="161">
                  <c:v>66.75</c:v>
                </c:pt>
                <c:pt idx="162">
                  <c:v>67.575000000000003</c:v>
                </c:pt>
                <c:pt idx="163">
                  <c:v>66</c:v>
                </c:pt>
                <c:pt idx="164">
                  <c:v>66.825000000000003</c:v>
                </c:pt>
                <c:pt idx="165">
                  <c:v>65.525000000000006</c:v>
                </c:pt>
                <c:pt idx="166">
                  <c:v>65.150000000000006</c:v>
                </c:pt>
                <c:pt idx="167">
                  <c:v>66.05</c:v>
                </c:pt>
                <c:pt idx="168">
                  <c:v>66.8</c:v>
                </c:pt>
                <c:pt idx="169">
                  <c:v>65.599999999999994</c:v>
                </c:pt>
                <c:pt idx="170">
                  <c:v>66.375</c:v>
                </c:pt>
                <c:pt idx="171">
                  <c:v>65.474999999999994</c:v>
                </c:pt>
                <c:pt idx="172">
                  <c:v>65.575000000000003</c:v>
                </c:pt>
                <c:pt idx="173">
                  <c:v>64.974999999999994</c:v>
                </c:pt>
                <c:pt idx="174">
                  <c:v>64.7</c:v>
                </c:pt>
                <c:pt idx="175">
                  <c:v>64.849999999999994</c:v>
                </c:pt>
                <c:pt idx="176">
                  <c:v>64.849999999999994</c:v>
                </c:pt>
                <c:pt idx="177">
                  <c:v>64.7</c:v>
                </c:pt>
                <c:pt idx="178">
                  <c:v>63.85</c:v>
                </c:pt>
                <c:pt idx="179">
                  <c:v>66.625</c:v>
                </c:pt>
                <c:pt idx="180">
                  <c:v>64.424999999999997</c:v>
                </c:pt>
                <c:pt idx="181">
                  <c:v>64.325000000000003</c:v>
                </c:pt>
                <c:pt idx="182">
                  <c:v>63.55</c:v>
                </c:pt>
                <c:pt idx="183">
                  <c:v>65.599999999999994</c:v>
                </c:pt>
                <c:pt idx="184">
                  <c:v>65.924999999999997</c:v>
                </c:pt>
                <c:pt idx="185">
                  <c:v>63.674999999999997</c:v>
                </c:pt>
                <c:pt idx="186">
                  <c:v>64.349999999999994</c:v>
                </c:pt>
                <c:pt idx="187">
                  <c:v>65.400000000000006</c:v>
                </c:pt>
                <c:pt idx="188">
                  <c:v>65.150000000000006</c:v>
                </c:pt>
                <c:pt idx="189">
                  <c:v>63.55</c:v>
                </c:pt>
                <c:pt idx="190">
                  <c:v>64.25</c:v>
                </c:pt>
                <c:pt idx="191">
                  <c:v>64.05</c:v>
                </c:pt>
                <c:pt idx="192">
                  <c:v>64.724999999999994</c:v>
                </c:pt>
                <c:pt idx="193">
                  <c:v>63.6</c:v>
                </c:pt>
                <c:pt idx="194">
                  <c:v>64.724999999999994</c:v>
                </c:pt>
                <c:pt idx="195">
                  <c:v>63.725000000000001</c:v>
                </c:pt>
                <c:pt idx="196">
                  <c:v>66.125</c:v>
                </c:pt>
                <c:pt idx="197">
                  <c:v>63.325000000000003</c:v>
                </c:pt>
                <c:pt idx="198">
                  <c:v>64.2</c:v>
                </c:pt>
                <c:pt idx="199">
                  <c:v>64.275000000000006</c:v>
                </c:pt>
                <c:pt idx="200">
                  <c:v>64.625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74.906637371323967</c:v>
                </c:pt>
                <c:pt idx="1">
                  <c:v>75.151880791039929</c:v>
                </c:pt>
                <c:pt idx="2">
                  <c:v>75.395688070314648</c:v>
                </c:pt>
                <c:pt idx="3">
                  <c:v>75.637859270772054</c:v>
                </c:pt>
                <c:pt idx="4">
                  <c:v>75.878171696023841</c:v>
                </c:pt>
                <c:pt idx="5">
                  <c:v>76.116377901754049</c:v>
                </c:pt>
                <c:pt idx="6">
                  <c:v>76.35220364809571</c:v>
                </c:pt>
                <c:pt idx="7">
                  <c:v>76.585345826912118</c:v>
                </c:pt>
                <c:pt idx="8">
                  <c:v>76.815470410618019</c:v>
                </c:pt>
                <c:pt idx="9">
                  <c:v>77.042210488668971</c:v>
                </c:pt>
                <c:pt idx="10">
                  <c:v>77.265164485296495</c:v>
                </c:pt>
                <c:pt idx="11">
                  <c:v>77.483894691113136</c:v>
                </c:pt>
                <c:pt idx="12">
                  <c:v>77.697926297106434</c:v>
                </c:pt>
                <c:pt idx="13">
                  <c:v>77.906747199700632</c:v>
                </c:pt>
                <c:pt idx="14">
                  <c:v>78.109808960237004</c:v>
                </c:pt>
                <c:pt idx="15">
                  <c:v>78.306529465163806</c:v>
                </c:pt>
                <c:pt idx="16">
                  <c:v>78.496298062353375</c:v>
                </c:pt>
                <c:pt idx="17">
                  <c:v>78.678484266710342</c:v>
                </c:pt>
                <c:pt idx="18">
                  <c:v>78.852451561441441</c:v>
                </c:pt>
                <c:pt idx="19">
                  <c:v>79.017578400200506</c:v>
                </c:pt>
                <c:pt idx="20">
                  <c:v>79.173289270867542</c:v>
                </c:pt>
                <c:pt idx="21">
                  <c:v>79.319099641476697</c:v>
                </c:pt>
                <c:pt idx="22">
                  <c:v>79.454679789689536</c:v>
                </c:pt>
                <c:pt idx="23">
                  <c:v>79.579943915413978</c:v>
                </c:pt>
                <c:pt idx="24">
                  <c:v>79.695172513748005</c:v>
                </c:pt>
                <c:pt idx="25">
                  <c:v>79.801177653861714</c:v>
                </c:pt>
                <c:pt idx="26">
                  <c:v>79.899522411311253</c:v>
                </c:pt>
                <c:pt idx="27">
                  <c:v>79.992806992329065</c:v>
                </c:pt>
                <c:pt idx="28">
                  <c:v>80.085034723546542</c:v>
                </c:pt>
                <c:pt idx="29">
                  <c:v>80.182070607651781</c:v>
                </c:pt>
                <c:pt idx="30">
                  <c:v>80.29220301590972</c:v>
                </c:pt>
                <c:pt idx="31">
                  <c:v>80.426814687305125</c:v>
                </c:pt>
                <c:pt idx="32">
                  <c:v>80.601161908554744</c:v>
                </c:pt>
                <c:pt idx="33">
                  <c:v>80.835250018862894</c:v>
                </c:pt>
                <c:pt idx="34">
                  <c:v>81.15477888175036</c:v>
                </c:pt>
                <c:pt idx="35">
                  <c:v>81.592113709370068</c:v>
                </c:pt>
                <c:pt idx="36">
                  <c:v>82.187215140765815</c:v>
                </c:pt>
                <c:pt idx="37">
                  <c:v>82.988438956000735</c:v>
                </c:pt>
                <c:pt idx="38">
                  <c:v>84.053092217900399</c:v>
                </c:pt>
                <c:pt idx="39">
                  <c:v>85.447611744451166</c:v>
                </c:pt>
                <c:pt idx="40">
                  <c:v>87.24721612685309</c:v>
                </c:pt>
                <c:pt idx="41">
                  <c:v>89.534878021598402</c:v>
                </c:pt>
                <c:pt idx="42">
                  <c:v>92.399473274128809</c:v>
                </c:pt>
                <c:pt idx="43">
                  <c:v>95.932991260540561</c:v>
                </c:pt>
                <c:pt idx="44">
                  <c:v>100.22673925222603</c:v>
                </c:pt>
                <c:pt idx="45">
                  <c:v>105.36654339947741</c:v>
                </c:pt>
                <c:pt idx="46">
                  <c:v>111.42703841137595</c:v>
                </c:pt>
                <c:pt idx="47">
                  <c:v>118.46524254293493</c:v>
                </c:pt>
                <c:pt idx="48">
                  <c:v>126.51372623084778</c:v>
                </c:pt>
                <c:pt idx="49">
                  <c:v>135.57379014898953</c:v>
                </c:pt>
                <c:pt idx="50">
                  <c:v>145.60915315027802</c:v>
                </c:pt>
                <c:pt idx="51">
                  <c:v>156.54066883392289</c:v>
                </c:pt>
                <c:pt idx="52">
                  <c:v>168.24239940980942</c:v>
                </c:pt>
                <c:pt idx="53">
                  <c:v>180.53852829940885</c:v>
                </c:pt>
                <c:pt idx="54">
                  <c:v>193.19797112574133</c:v>
                </c:pt>
                <c:pt idx="55">
                  <c:v>205.91738471352835</c:v>
                </c:pt>
                <c:pt idx="56">
                  <c:v>218.27344100189384</c:v>
                </c:pt>
                <c:pt idx="57">
                  <c:v>229.61995328419266</c:v>
                </c:pt>
                <c:pt idx="58">
                  <c:v>238.92831688818413</c:v>
                </c:pt>
                <c:pt idx="59">
                  <c:v>244.64785689977919</c:v>
                </c:pt>
                <c:pt idx="60">
                  <c:v>244.77624349945819</c:v>
                </c:pt>
                <c:pt idx="61">
                  <c:v>237.35952136368959</c:v>
                </c:pt>
                <c:pt idx="62">
                  <c:v>221.42785574786328</c:v>
                </c:pt>
                <c:pt idx="63">
                  <c:v>197.94293473603949</c:v>
                </c:pt>
                <c:pt idx="64">
                  <c:v>170.04875049145821</c:v>
                </c:pt>
                <c:pt idx="65">
                  <c:v>142.20472047867878</c:v>
                </c:pt>
                <c:pt idx="66">
                  <c:v>118.56594506721159</c:v>
                </c:pt>
                <c:pt idx="67">
                  <c:v>101.57872470210826</c:v>
                </c:pt>
                <c:pt idx="68">
                  <c:v>91.579802026257553</c:v>
                </c:pt>
                <c:pt idx="69">
                  <c:v>87.408232258655616</c:v>
                </c:pt>
                <c:pt idx="70">
                  <c:v>87.40684189872826</c:v>
                </c:pt>
                <c:pt idx="71">
                  <c:v>90.174842722760445</c:v>
                </c:pt>
                <c:pt idx="72">
                  <c:v>94.839511856062714</c:v>
                </c:pt>
                <c:pt idx="73">
                  <c:v>100.97937323714638</c:v>
                </c:pt>
                <c:pt idx="74">
                  <c:v>108.42936609749245</c:v>
                </c:pt>
                <c:pt idx="75">
                  <c:v>117.11333039875755</c:v>
                </c:pt>
                <c:pt idx="76">
                  <c:v>126.94230487180178</c:v>
                </c:pt>
                <c:pt idx="77">
                  <c:v>137.76354838273139</c:v>
                </c:pt>
                <c:pt idx="78">
                  <c:v>149.33497744993545</c:v>
                </c:pt>
                <c:pt idx="79">
                  <c:v>161.29918786494639</c:v>
                </c:pt>
                <c:pt idx="80">
                  <c:v>173.11927962652655</c:v>
                </c:pt>
                <c:pt idx="81">
                  <c:v>183.92516927596407</c:v>
                </c:pt>
                <c:pt idx="82">
                  <c:v>192.26678903742666</c:v>
                </c:pt>
                <c:pt idx="83">
                  <c:v>195.96178831764797</c:v>
                </c:pt>
                <c:pt idx="84">
                  <c:v>192.47265943543422</c:v>
                </c:pt>
                <c:pt idx="85">
                  <c:v>180.13081295296624</c:v>
                </c:pt>
                <c:pt idx="86">
                  <c:v>159.70848508437771</c:v>
                </c:pt>
                <c:pt idx="87">
                  <c:v>134.96065616120637</c:v>
                </c:pt>
                <c:pt idx="88">
                  <c:v>111.17709519546689</c:v>
                </c:pt>
                <c:pt idx="89">
                  <c:v>92.585388237914984</c:v>
                </c:pt>
                <c:pt idx="90">
                  <c:v>80.639010679339961</c:v>
                </c:pt>
                <c:pt idx="91">
                  <c:v>74.288497752071137</c:v>
                </c:pt>
                <c:pt idx="92">
                  <c:v>71.472004221550094</c:v>
                </c:pt>
                <c:pt idx="93">
                  <c:v>70.406037466807803</c:v>
                </c:pt>
                <c:pt idx="94">
                  <c:v>70.034753405545416</c:v>
                </c:pt>
                <c:pt idx="95">
                  <c:v>69.887460876012057</c:v>
                </c:pt>
                <c:pt idx="96">
                  <c:v>69.800144046970445</c:v>
                </c:pt>
                <c:pt idx="97">
                  <c:v>69.727454575670535</c:v>
                </c:pt>
                <c:pt idx="98">
                  <c:v>69.659667425494192</c:v>
                </c:pt>
                <c:pt idx="99">
                  <c:v>69.595711101412633</c:v>
                </c:pt>
                <c:pt idx="100">
                  <c:v>69.536477652010959</c:v>
                </c:pt>
                <c:pt idx="101">
                  <c:v>69.483596267604412</c:v>
                </c:pt>
                <c:pt idx="102">
                  <c:v>69.439356283009801</c:v>
                </c:pt>
                <c:pt idx="103">
                  <c:v>69.406827611669698</c:v>
                </c:pt>
                <c:pt idx="104">
                  <c:v>69.39000540255654</c:v>
                </c:pt>
                <c:pt idx="105">
                  <c:v>69.393938954749757</c:v>
                </c:pt>
                <c:pt idx="106">
                  <c:v>69.424817781133015</c:v>
                </c:pt>
                <c:pt idx="107">
                  <c:v>69.489983973645451</c:v>
                </c:pt>
                <c:pt idx="108">
                  <c:v>69.597836406723701</c:v>
                </c:pt>
                <c:pt idx="109">
                  <c:v>69.75759220482945</c:v>
                </c:pt>
                <c:pt idx="110">
                  <c:v>69.978875923920484</c:v>
                </c:pt>
                <c:pt idx="111">
                  <c:v>70.271117747569036</c:v>
                </c:pt>
                <c:pt idx="112">
                  <c:v>70.642757324942579</c:v>
                </c:pt>
                <c:pt idx="113">
                  <c:v>71.100264101287109</c:v>
                </c:pt>
                <c:pt idx="114">
                  <c:v>71.646985432756509</c:v>
                </c:pt>
                <c:pt idx="115">
                  <c:v>72.281800095868945</c:v>
                </c:pt>
                <c:pt idx="116">
                  <c:v>72.997469446401311</c:v>
                </c:pt>
                <c:pt idx="117">
                  <c:v>73.778461193085832</c:v>
                </c:pt>
                <c:pt idx="118">
                  <c:v>74.597987667527647</c:v>
                </c:pt>
                <c:pt idx="119">
                  <c:v>75.414299996147818</c:v>
                </c:pt>
                <c:pt idx="120">
                  <c:v>76.167189666285424</c:v>
                </c:pt>
                <c:pt idx="121">
                  <c:v>76.777135770599301</c:v>
                </c:pt>
                <c:pt idx="122">
                  <c:v>77.150809289288176</c:v>
                </c:pt>
                <c:pt idx="123">
                  <c:v>77.196135770131136</c:v>
                </c:pt>
                <c:pt idx="124">
                  <c:v>76.846465220323481</c:v>
                </c:pt>
                <c:pt idx="125">
                  <c:v>76.087218670825564</c:v>
                </c:pt>
                <c:pt idx="126">
                  <c:v>74.973210574236106</c:v>
                </c:pt>
                <c:pt idx="127">
                  <c:v>73.62542160069323</c:v>
                </c:pt>
                <c:pt idx="128">
                  <c:v>72.204215151702556</c:v>
                </c:pt>
                <c:pt idx="129">
                  <c:v>70.867999578152279</c:v>
                </c:pt>
                <c:pt idx="130">
                  <c:v>69.734377340278527</c:v>
                </c:pt>
                <c:pt idx="131">
                  <c:v>68.859202429691223</c:v>
                </c:pt>
                <c:pt idx="132">
                  <c:v>68.238889387815178</c:v>
                </c:pt>
                <c:pt idx="133">
                  <c:v>67.829830707028833</c:v>
                </c:pt>
                <c:pt idx="134">
                  <c:v>67.572914464273325</c:v>
                </c:pt>
                <c:pt idx="135">
                  <c:v>67.41283343612271</c:v>
                </c:pt>
                <c:pt idx="136">
                  <c:v>67.307876549142833</c:v>
                </c:pt>
                <c:pt idx="137">
                  <c:v>67.231477728074196</c:v>
                </c:pt>
                <c:pt idx="138">
                  <c:v>67.169340674801873</c:v>
                </c:pt>
                <c:pt idx="139">
                  <c:v>67.115670887081976</c:v>
                </c:pt>
                <c:pt idx="140">
                  <c:v>67.070523247378802</c:v>
                </c:pt>
                <c:pt idx="141">
                  <c:v>67.038856148988074</c:v>
                </c:pt>
                <c:pt idx="142">
                  <c:v>67.031027315746599</c:v>
                </c:pt>
                <c:pt idx="143">
                  <c:v>67.063999304129567</c:v>
                </c:pt>
                <c:pt idx="144">
                  <c:v>67.162152214849044</c:v>
                </c:pt>
                <c:pt idx="145">
                  <c:v>67.356260239583847</c:v>
                </c:pt>
                <c:pt idx="146">
                  <c:v>67.67912229288234</c:v>
                </c:pt>
                <c:pt idx="147">
                  <c:v>68.156966231874762</c:v>
                </c:pt>
                <c:pt idx="148">
                  <c:v>68.797350190752297</c:v>
                </c:pt>
                <c:pt idx="149">
                  <c:v>69.576610736259269</c:v>
                </c:pt>
                <c:pt idx="150">
                  <c:v>70.431964473373185</c:v>
                </c:pt>
                <c:pt idx="151">
                  <c:v>71.263705789348492</c:v>
                </c:pt>
                <c:pt idx="152">
                  <c:v>71.950481496896259</c:v>
                </c:pt>
                <c:pt idx="153">
                  <c:v>72.375646975217009</c:v>
                </c:pt>
                <c:pt idx="154">
                  <c:v>72.457236498422645</c:v>
                </c:pt>
                <c:pt idx="155">
                  <c:v>72.17105947169766</c:v>
                </c:pt>
                <c:pt idx="156">
                  <c:v>71.55799779274605</c:v>
                </c:pt>
                <c:pt idx="157">
                  <c:v>70.712486056172011</c:v>
                </c:pt>
                <c:pt idx="158">
                  <c:v>69.756633881437565</c:v>
                </c:pt>
                <c:pt idx="159">
                  <c:v>68.809747673607077</c:v>
                </c:pt>
                <c:pt idx="160">
                  <c:v>67.963655909738009</c:v>
                </c:pt>
                <c:pt idx="161">
                  <c:v>67.270431055336203</c:v>
                </c:pt>
                <c:pt idx="162">
                  <c:v>66.743302099718747</c:v>
                </c:pt>
                <c:pt idx="163">
                  <c:v>66.366784264840646</c:v>
                </c:pt>
                <c:pt idx="164">
                  <c:v>66.110141922355055</c:v>
                </c:pt>
                <c:pt idx="165">
                  <c:v>65.939214929998826</c:v>
                </c:pt>
                <c:pt idx="166">
                  <c:v>65.824046946043595</c:v>
                </c:pt>
                <c:pt idx="167">
                  <c:v>65.742123681024935</c:v>
                </c:pt>
                <c:pt idx="168">
                  <c:v>65.678443789307593</c:v>
                </c:pt>
                <c:pt idx="169">
                  <c:v>65.623988793548833</c:v>
                </c:pt>
                <c:pt idx="170">
                  <c:v>65.573814808151965</c:v>
                </c:pt>
                <c:pt idx="171">
                  <c:v>65.52543239403694</c:v>
                </c:pt>
                <c:pt idx="172">
                  <c:v>65.477683292835508</c:v>
                </c:pt>
                <c:pt idx="173">
                  <c:v>65.430066510074596</c:v>
                </c:pt>
                <c:pt idx="174">
                  <c:v>65.382378950741753</c:v>
                </c:pt>
                <c:pt idx="175">
                  <c:v>65.334542523348844</c:v>
                </c:pt>
                <c:pt idx="176">
                  <c:v>65.286528347450087</c:v>
                </c:pt>
                <c:pt idx="177">
                  <c:v>65.238326236048096</c:v>
                </c:pt>
                <c:pt idx="178">
                  <c:v>65.189933296579781</c:v>
                </c:pt>
                <c:pt idx="179">
                  <c:v>65.141349901329804</c:v>
                </c:pt>
                <c:pt idx="180">
                  <c:v>65.092578268280462</c:v>
                </c:pt>
                <c:pt idx="181">
                  <c:v>65.043621899992402</c:v>
                </c:pt>
                <c:pt idx="182">
                  <c:v>64.994485290881002</c:v>
                </c:pt>
                <c:pt idx="183">
                  <c:v>64.945173721090569</c:v>
                </c:pt>
                <c:pt idx="184">
                  <c:v>64.895693085512178</c:v>
                </c:pt>
                <c:pt idx="185">
                  <c:v>64.846049744436613</c:v>
                </c:pt>
                <c:pt idx="186">
                  <c:v>64.796250392271986</c:v>
                </c:pt>
                <c:pt idx="187">
                  <c:v>64.746301942972437</c:v>
                </c:pt>
                <c:pt idx="188">
                  <c:v>64.696211431138281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74.906637351613256</c:v>
                </c:pt>
                <c:pt idx="1">
                  <c:v>75.151880750664461</c:v>
                </c:pt>
                <c:pt idx="2">
                  <c:v>75.395687988541184</c:v>
                </c:pt>
                <c:pt idx="3">
                  <c:v>75.637859107020034</c:v>
                </c:pt>
                <c:pt idx="4">
                  <c:v>75.878171371803347</c:v>
                </c:pt>
                <c:pt idx="5">
                  <c:v>76.116377267046261</c:v>
                </c:pt>
                <c:pt idx="6">
                  <c:v>76.352202419563014</c:v>
                </c:pt>
                <c:pt idx="7">
                  <c:v>76.585343475768582</c:v>
                </c:pt>
                <c:pt idx="8">
                  <c:v>76.815465961733807</c:v>
                </c:pt>
                <c:pt idx="9">
                  <c:v>77.042202165233917</c:v>
                </c:pt>
                <c:pt idx="10">
                  <c:v>77.265149088384689</c:v>
                </c:pt>
                <c:pt idx="11">
                  <c:v>77.483866530365319</c:v>
                </c:pt>
                <c:pt idx="12">
                  <c:v>77.697875371726369</c:v>
                </c:pt>
                <c:pt idx="13">
                  <c:v>77.906656144677626</c:v>
                </c:pt>
                <c:pt idx="14">
                  <c:v>78.109647987224307</c:v>
                </c:pt>
                <c:pt idx="15">
                  <c:v>78.306248092585534</c:v>
                </c:pt>
                <c:pt idx="16">
                  <c:v>78.495811778328957</c:v>
                </c:pt>
                <c:pt idx="17">
                  <c:v>78.677653311206996</c:v>
                </c:pt>
                <c:pt idx="18">
                  <c:v>78.851047632687596</c:v>
                </c:pt>
                <c:pt idx="19">
                  <c:v>79.015233135302125</c:v>
                </c:pt>
                <c:pt idx="20">
                  <c:v>79.169415639648093</c:v>
                </c:pt>
                <c:pt idx="21">
                  <c:v>79.312773714486539</c:v>
                </c:pt>
                <c:pt idx="22">
                  <c:v>79.444465466095025</c:v>
                </c:pt>
                <c:pt idx="23">
                  <c:v>79.563636896170777</c:v>
                </c:pt>
                <c:pt idx="24">
                  <c:v>79.669431888658679</c:v>
                </c:pt>
                <c:pt idx="25">
                  <c:v>79.761003833912085</c:v>
                </c:pt>
                <c:pt idx="26">
                  <c:v>79.837528833313428</c:v>
                </c:pt>
                <c:pt idx="27">
                  <c:v>79.898220349639544</c:v>
                </c:pt>
                <c:pt idx="28">
                  <c:v>79.942345080069614</c:v>
                </c:pt>
                <c:pt idx="29">
                  <c:v>79.969239733304477</c:v>
                </c:pt>
                <c:pt idx="30">
                  <c:v>79.978328294861257</c:v>
                </c:pt>
                <c:pt idx="31">
                  <c:v>79.969139271786119</c:v>
                </c:pt>
                <c:pt idx="32">
                  <c:v>79.941322327563896</c:v>
                </c:pt>
                <c:pt idx="33">
                  <c:v>79.894663658342694</c:v>
                </c:pt>
                <c:pt idx="34">
                  <c:v>79.829099431111018</c:v>
                </c:pt>
                <c:pt idx="35">
                  <c:v>79.744726610510227</c:v>
                </c:pt>
                <c:pt idx="36">
                  <c:v>79.641810548829994</c:v>
                </c:pt>
                <c:pt idx="37">
                  <c:v>79.520788805662178</c:v>
                </c:pt>
                <c:pt idx="38">
                  <c:v>79.382270798111222</c:v>
                </c:pt>
                <c:pt idx="39">
                  <c:v>79.227033053590077</c:v>
                </c:pt>
                <c:pt idx="40">
                  <c:v>79.056010035181103</c:v>
                </c:pt>
                <c:pt idx="41">
                  <c:v>78.870280720990678</c:v>
                </c:pt>
                <c:pt idx="42">
                  <c:v>78.671051328322278</c:v>
                </c:pt>
                <c:pt idx="43">
                  <c:v>78.459634764660564</c:v>
                </c:pt>
                <c:pt idx="44">
                  <c:v>78.237427545379106</c:v>
                </c:pt>
                <c:pt idx="45">
                  <c:v>78.005885030602386</c:v>
                </c:pt>
                <c:pt idx="46">
                  <c:v>77.766495892827152</c:v>
                </c:pt>
                <c:pt idx="47">
                  <c:v>77.520756729838013</c:v>
                </c:pt>
                <c:pt idx="48">
                  <c:v>77.270147686398104</c:v>
                </c:pt>
                <c:pt idx="49">
                  <c:v>77.016109850093301</c:v>
                </c:pt>
                <c:pt idx="50">
                  <c:v>76.760025052092615</c:v>
                </c:pt>
                <c:pt idx="51">
                  <c:v>76.503198545196895</c:v>
                </c:pt>
                <c:pt idx="52">
                  <c:v>76.246844862794319</c:v>
                </c:pt>
                <c:pt idx="53">
                  <c:v>75.992076995897307</c:v>
                </c:pt>
                <c:pt idx="54">
                  <c:v>75.739898872087579</c:v>
                </c:pt>
                <c:pt idx="55">
                  <c:v>75.491200988113363</c:v>
                </c:pt>
                <c:pt idx="56">
                  <c:v>75.246758942264762</c:v>
                </c:pt>
                <c:pt idx="57">
                  <c:v>75.007234535802482</c:v>
                </c:pt>
                <c:pt idx="58">
                  <c:v>74.773179064364058</c:v>
                </c:pt>
                <c:pt idx="59">
                  <c:v>74.54503839814042</c:v>
                </c:pt>
                <c:pt idx="60">
                  <c:v>74.323159450014813</c:v>
                </c:pt>
                <c:pt idx="61">
                  <c:v>74.10779764932461</c:v>
                </c:pt>
                <c:pt idx="62">
                  <c:v>73.899125070729141</c:v>
                </c:pt>
                <c:pt idx="63">
                  <c:v>73.697238908325403</c:v>
                </c:pt>
                <c:pt idx="64">
                  <c:v>73.502170030607203</c:v>
                </c:pt>
                <c:pt idx="65">
                  <c:v>73.313891398742015</c:v>
                </c:pt>
                <c:pt idx="66">
                  <c:v>73.13232617630473</c:v>
                </c:pt>
                <c:pt idx="67">
                  <c:v>72.957355401148192</c:v>
                </c:pt>
                <c:pt idx="68">
                  <c:v>72.788825128258821</c:v>
                </c:pt>
                <c:pt idx="69">
                  <c:v>72.626552985552891</c:v>
                </c:pt>
                <c:pt idx="70">
                  <c:v>72.470334112382858</c:v>
                </c:pt>
                <c:pt idx="71">
                  <c:v>72.319946473143418</c:v>
                </c:pt>
                <c:pt idx="72">
                  <c:v>72.175155556134882</c:v>
                </c:pt>
                <c:pt idx="73">
                  <c:v>72.03571848124345</c:v>
                </c:pt>
                <c:pt idx="74">
                  <c:v>71.901387549598738</c:v>
                </c:pt>
                <c:pt idx="75">
                  <c:v>71.771913274757793</c:v>
                </c:pt>
                <c:pt idx="76">
                  <c:v>71.647046938712265</c:v>
                </c:pt>
                <c:pt idx="77">
                  <c:v>71.526542717656554</c:v>
                </c:pt>
                <c:pt idx="78">
                  <c:v>71.410159422462769</c:v>
                </c:pt>
                <c:pt idx="79">
                  <c:v>71.297661897597763</c:v>
                </c:pt>
                <c:pt idx="80">
                  <c:v>71.188822120135782</c:v>
                </c:pt>
                <c:pt idx="81">
                  <c:v>71.083420037855149</c:v>
                </c:pt>
                <c:pt idx="82">
                  <c:v>70.981244182387911</c:v>
                </c:pt>
                <c:pt idx="83">
                  <c:v>70.882092090198668</c:v>
                </c:pt>
                <c:pt idx="84">
                  <c:v>70.785770560940449</c:v>
                </c:pt>
                <c:pt idx="85">
                  <c:v>70.692095779570266</c:v>
                </c:pt>
                <c:pt idx="86">
                  <c:v>70.600893325580401</c:v>
                </c:pt>
                <c:pt idx="87">
                  <c:v>70.511998089855936</c:v>
                </c:pt>
                <c:pt idx="88">
                  <c:v>70.425254117039003</c:v>
                </c:pt>
                <c:pt idx="89">
                  <c:v>70.340514388875889</c:v>
                </c:pt>
                <c:pt idx="90">
                  <c:v>70.257640561849556</c:v>
                </c:pt>
                <c:pt idx="91">
                  <c:v>70.176502670456074</c:v>
                </c:pt>
                <c:pt idx="92">
                  <c:v>70.096978805754006</c:v>
                </c:pt>
                <c:pt idx="93">
                  <c:v>70.01895477729397</c:v>
                </c:pt>
                <c:pt idx="94">
                  <c:v>69.942323765201138</c:v>
                </c:pt>
                <c:pt idx="95">
                  <c:v>69.866985968024309</c:v>
                </c:pt>
                <c:pt idx="96">
                  <c:v>69.792848250961157</c:v>
                </c:pt>
                <c:pt idx="97">
                  <c:v>69.719823798207841</c:v>
                </c:pt>
                <c:pt idx="98">
                  <c:v>69.64783177244351</c:v>
                </c:pt>
                <c:pt idx="99">
                  <c:v>69.576796983834555</c:v>
                </c:pt>
                <c:pt idx="100">
                  <c:v>69.506649570413757</c:v>
                </c:pt>
                <c:pt idx="101">
                  <c:v>69.437324691246204</c:v>
                </c:pt>
                <c:pt idx="102">
                  <c:v>69.368762233422729</c:v>
                </c:pt>
                <c:pt idx="103">
                  <c:v>69.300906533615134</c:v>
                </c:pt>
                <c:pt idx="104">
                  <c:v>69.233706114675229</c:v>
                </c:pt>
                <c:pt idx="105">
                  <c:v>69.167113437553311</c:v>
                </c:pt>
                <c:pt idx="106">
                  <c:v>69.101084668645981</c:v>
                </c:pt>
                <c:pt idx="107">
                  <c:v>69.035579462547929</c:v>
                </c:pt>
                <c:pt idx="108">
                  <c:v>68.970560760076836</c:v>
                </c:pt>
                <c:pt idx="109">
                  <c:v>68.905994601354436</c:v>
                </c:pt>
                <c:pt idx="110">
                  <c:v>68.841849953658595</c:v>
                </c:pt>
                <c:pt idx="111">
                  <c:v>68.778098553707252</c:v>
                </c:pt>
                <c:pt idx="112">
                  <c:v>68.714714763986819</c:v>
                </c:pt>
                <c:pt idx="113">
                  <c:v>68.651675442697766</c:v>
                </c:pt>
                <c:pt idx="114">
                  <c:v>68.588959826848793</c:v>
                </c:pt>
                <c:pt idx="115">
                  <c:v>68.526549427989693</c:v>
                </c:pt>
                <c:pt idx="116">
                  <c:v>68.464427940024137</c:v>
                </c:pt>
                <c:pt idx="117">
                  <c:v>68.402581158488005</c:v>
                </c:pt>
                <c:pt idx="118">
                  <c:v>68.340996910608141</c:v>
                </c:pt>
                <c:pt idx="119">
                  <c:v>68.279664995372741</c:v>
                </c:pt>
                <c:pt idx="120">
                  <c:v>68.218577132738645</c:v>
                </c:pt>
                <c:pt idx="121">
                  <c:v>68.157726920975733</c:v>
                </c:pt>
                <c:pt idx="122">
                  <c:v>68.097109800995753</c:v>
                </c:pt>
                <c:pt idx="123">
                  <c:v>68.036723026335082</c:v>
                </c:pt>
                <c:pt idx="124">
                  <c:v>67.976565637252392</c:v>
                </c:pt>
                <c:pt idx="125">
                  <c:v>67.916638437166711</c:v>
                </c:pt>
                <c:pt idx="126">
                  <c:v>67.856943969397093</c:v>
                </c:pt>
                <c:pt idx="127">
                  <c:v>67.79748649187809</c:v>
                </c:pt>
                <c:pt idx="128">
                  <c:v>67.738271947220966</c:v>
                </c:pt>
                <c:pt idx="129">
                  <c:v>67.679307925179742</c:v>
                </c:pt>
                <c:pt idx="130">
                  <c:v>67.620603614276817</c:v>
                </c:pt>
                <c:pt idx="131">
                  <c:v>67.562169739067485</c:v>
                </c:pt>
                <c:pt idx="132">
                  <c:v>67.504018479296803</c:v>
                </c:pt>
                <c:pt idx="133">
                  <c:v>67.446163367059285</c:v>
                </c:pt>
                <c:pt idx="134">
                  <c:v>67.388619158047305</c:v>
                </c:pt>
                <c:pt idx="135">
                  <c:v>67.331401673105646</c:v>
                </c:pt>
                <c:pt idx="136">
                  <c:v>67.27452760664427</c:v>
                </c:pt>
                <c:pt idx="137">
                  <c:v>67.218014299039083</c:v>
                </c:pt>
                <c:pt idx="138">
                  <c:v>67.161879471011801</c:v>
                </c:pt>
                <c:pt idx="139">
                  <c:v>67.106140919156658</c:v>
                </c:pt>
                <c:pt idx="140">
                  <c:v>67.050816173286577</c:v>
                </c:pt>
                <c:pt idx="141">
                  <c:v>66.995922118101177</c:v>
                </c:pt>
                <c:pt idx="142">
                  <c:v>66.941474583797088</c:v>
                </c:pt>
                <c:pt idx="143">
                  <c:v>66.887487912577527</c:v>
                </c:pt>
                <c:pt idx="144">
                  <c:v>66.833974510467598</c:v>
                </c:pt>
                <c:pt idx="145">
                  <c:v>66.780944396253773</c:v>
                </c:pt>
                <c:pt idx="146">
                  <c:v>66.72840476156145</c:v>
                </c:pt>
                <c:pt idx="147">
                  <c:v>66.676359557856514</c:v>
                </c:pt>
                <c:pt idx="148">
                  <c:v>66.624809127288827</c:v>
                </c:pt>
                <c:pt idx="149">
                  <c:v>66.573749894587067</c:v>
                </c:pt>
                <c:pt idx="150">
                  <c:v>66.52317413650043</c:v>
                </c:pt>
                <c:pt idx="151">
                  <c:v>66.473069843464316</c:v>
                </c:pt>
                <c:pt idx="152">
                  <c:v>66.423420685230298</c:v>
                </c:pt>
                <c:pt idx="153">
                  <c:v>66.37420608824074</c:v>
                </c:pt>
                <c:pt idx="154">
                  <c:v>66.32540142774009</c:v>
                </c:pt>
                <c:pt idx="155">
                  <c:v>66.27697833230016</c:v>
                </c:pt>
                <c:pt idx="156">
                  <c:v>66.228905092969455</c:v>
                </c:pt>
                <c:pt idx="157">
                  <c:v>66.181147164048667</c:v>
                </c:pt>
                <c:pt idx="158">
                  <c:v>66.133667737957467</c:v>
                </c:pt>
                <c:pt idx="159">
                  <c:v>66.086428373149047</c:v>
                </c:pt>
                <c:pt idx="160">
                  <c:v>66.039389651816549</c:v>
                </c:pt>
                <c:pt idx="161">
                  <c:v>65.992511843365122</c:v>
                </c:pt>
                <c:pt idx="162">
                  <c:v>65.945755550306714</c:v>
                </c:pt>
                <c:pt idx="163">
                  <c:v>65.899082315252315</c:v>
                </c:pt>
                <c:pt idx="164">
                  <c:v>65.852455170798393</c:v>
                </c:pt>
                <c:pt idx="165">
                  <c:v>65.805839118020316</c:v>
                </c:pt>
                <c:pt idx="166">
                  <c:v>65.759201523650404</c:v>
                </c:pt>
                <c:pt idx="167">
                  <c:v>65.712512430480274</c:v>
                </c:pt>
                <c:pt idx="168">
                  <c:v>65.665744779775494</c:v>
                </c:pt>
                <c:pt idx="169">
                  <c:v>65.618874548271137</c:v>
                </c:pt>
                <c:pt idx="170">
                  <c:v>65.571880805449979</c:v>
                </c:pt>
                <c:pt idx="171">
                  <c:v>65.524745699193957</c:v>
                </c:pt>
                <c:pt idx="172">
                  <c:v>65.477454379516459</c:v>
                </c:pt>
                <c:pt idx="173">
                  <c:v>65.429994870965686</c:v>
                </c:pt>
                <c:pt idx="174">
                  <c:v>65.382357904519068</c:v>
                </c:pt>
                <c:pt idx="175">
                  <c:v>65.334536719478407</c:v>
                </c:pt>
                <c:pt idx="176">
                  <c:v>65.286526845148757</c:v>
                </c:pt>
                <c:pt idx="177">
                  <c:v>65.238325871067431</c:v>
                </c:pt>
                <c:pt idx="178">
                  <c:v>65.189933213358358</c:v>
                </c:pt>
                <c:pt idx="179">
                  <c:v>65.141349883521059</c:v>
                </c:pt>
                <c:pt idx="180">
                  <c:v>65.092578264704073</c:v>
                </c:pt>
                <c:pt idx="181">
                  <c:v>65.04362189931841</c:v>
                </c:pt>
                <c:pt idx="182">
                  <c:v>64.994485290761816</c:v>
                </c:pt>
                <c:pt idx="183">
                  <c:v>64.945173721070788</c:v>
                </c:pt>
                <c:pt idx="184">
                  <c:v>64.895693085509095</c:v>
                </c:pt>
                <c:pt idx="185">
                  <c:v>64.846049744436158</c:v>
                </c:pt>
                <c:pt idx="186">
                  <c:v>64.796250392271929</c:v>
                </c:pt>
                <c:pt idx="187">
                  <c:v>64.746301942972423</c:v>
                </c:pt>
                <c:pt idx="188">
                  <c:v>64.696211431138281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76.713999999999999</c:v>
                </c:pt>
                <c:pt idx="1">
                  <c:v>75.143000000000001</c:v>
                </c:pt>
                <c:pt idx="2">
                  <c:v>75.19</c:v>
                </c:pt>
                <c:pt idx="3">
                  <c:v>77.167000000000002</c:v>
                </c:pt>
                <c:pt idx="4">
                  <c:v>75.19</c:v>
                </c:pt>
                <c:pt idx="5">
                  <c:v>75.238</c:v>
                </c:pt>
                <c:pt idx="6">
                  <c:v>74.832999999999998</c:v>
                </c:pt>
                <c:pt idx="7">
                  <c:v>75.332999999999998</c:v>
                </c:pt>
                <c:pt idx="8">
                  <c:v>75.951999999999998</c:v>
                </c:pt>
                <c:pt idx="9">
                  <c:v>74.786000000000001</c:v>
                </c:pt>
                <c:pt idx="10">
                  <c:v>75.667000000000002</c:v>
                </c:pt>
                <c:pt idx="11">
                  <c:v>75.024000000000001</c:v>
                </c:pt>
                <c:pt idx="12">
                  <c:v>75.762</c:v>
                </c:pt>
                <c:pt idx="13">
                  <c:v>74.429000000000002</c:v>
                </c:pt>
                <c:pt idx="14">
                  <c:v>74</c:v>
                </c:pt>
                <c:pt idx="15">
                  <c:v>75.856999999999999</c:v>
                </c:pt>
                <c:pt idx="16">
                  <c:v>76.024000000000001</c:v>
                </c:pt>
                <c:pt idx="17">
                  <c:v>75.667000000000002</c:v>
                </c:pt>
                <c:pt idx="18">
                  <c:v>75.548000000000002</c:v>
                </c:pt>
                <c:pt idx="19">
                  <c:v>75.570999999999998</c:v>
                </c:pt>
                <c:pt idx="20">
                  <c:v>76.143000000000001</c:v>
                </c:pt>
                <c:pt idx="21">
                  <c:v>76</c:v>
                </c:pt>
                <c:pt idx="22">
                  <c:v>75.81</c:v>
                </c:pt>
                <c:pt idx="23">
                  <c:v>76.31</c:v>
                </c:pt>
                <c:pt idx="24">
                  <c:v>76</c:v>
                </c:pt>
                <c:pt idx="25">
                  <c:v>77.451999999999998</c:v>
                </c:pt>
                <c:pt idx="26">
                  <c:v>76.832999999999998</c:v>
                </c:pt>
                <c:pt idx="27">
                  <c:v>78.143000000000001</c:v>
                </c:pt>
                <c:pt idx="28">
                  <c:v>78.143000000000001</c:v>
                </c:pt>
                <c:pt idx="29">
                  <c:v>78.667000000000002</c:v>
                </c:pt>
                <c:pt idx="30">
                  <c:v>77.213999999999999</c:v>
                </c:pt>
                <c:pt idx="31">
                  <c:v>79.119</c:v>
                </c:pt>
                <c:pt idx="32">
                  <c:v>79.19</c:v>
                </c:pt>
                <c:pt idx="33">
                  <c:v>79.548000000000002</c:v>
                </c:pt>
                <c:pt idx="34">
                  <c:v>80.643000000000001</c:v>
                </c:pt>
                <c:pt idx="35">
                  <c:v>82.238</c:v>
                </c:pt>
                <c:pt idx="36">
                  <c:v>82.570999999999998</c:v>
                </c:pt>
                <c:pt idx="37">
                  <c:v>81.356999999999999</c:v>
                </c:pt>
                <c:pt idx="38">
                  <c:v>83.619</c:v>
                </c:pt>
                <c:pt idx="39">
                  <c:v>84.5</c:v>
                </c:pt>
                <c:pt idx="40">
                  <c:v>85.024000000000001</c:v>
                </c:pt>
                <c:pt idx="41">
                  <c:v>85.951999999999998</c:v>
                </c:pt>
                <c:pt idx="42">
                  <c:v>86.929000000000002</c:v>
                </c:pt>
                <c:pt idx="43">
                  <c:v>87.975999999999999</c:v>
                </c:pt>
                <c:pt idx="44">
                  <c:v>89.167000000000002</c:v>
                </c:pt>
                <c:pt idx="45">
                  <c:v>91.881</c:v>
                </c:pt>
                <c:pt idx="46">
                  <c:v>95.619</c:v>
                </c:pt>
                <c:pt idx="47">
                  <c:v>98.975999999999999</c:v>
                </c:pt>
                <c:pt idx="48">
                  <c:v>102.786</c:v>
                </c:pt>
                <c:pt idx="49">
                  <c:v>109.429</c:v>
                </c:pt>
                <c:pt idx="50">
                  <c:v>119.429</c:v>
                </c:pt>
                <c:pt idx="51">
                  <c:v>131.595</c:v>
                </c:pt>
                <c:pt idx="52">
                  <c:v>146.19</c:v>
                </c:pt>
                <c:pt idx="53">
                  <c:v>160.619</c:v>
                </c:pt>
                <c:pt idx="54">
                  <c:v>178.095</c:v>
                </c:pt>
                <c:pt idx="55">
                  <c:v>196.119</c:v>
                </c:pt>
                <c:pt idx="56">
                  <c:v>210.595</c:v>
                </c:pt>
                <c:pt idx="57">
                  <c:v>221.833</c:v>
                </c:pt>
                <c:pt idx="58">
                  <c:v>230.81</c:v>
                </c:pt>
                <c:pt idx="59">
                  <c:v>235.881</c:v>
                </c:pt>
                <c:pt idx="60">
                  <c:v>238.81</c:v>
                </c:pt>
                <c:pt idx="61">
                  <c:v>239.333</c:v>
                </c:pt>
                <c:pt idx="62">
                  <c:v>235.524</c:v>
                </c:pt>
                <c:pt idx="63">
                  <c:v>225.31</c:v>
                </c:pt>
                <c:pt idx="64">
                  <c:v>207.048</c:v>
                </c:pt>
                <c:pt idx="65">
                  <c:v>181.881</c:v>
                </c:pt>
                <c:pt idx="66">
                  <c:v>151.167</c:v>
                </c:pt>
                <c:pt idx="67">
                  <c:v>114.857</c:v>
                </c:pt>
                <c:pt idx="68">
                  <c:v>86.405000000000001</c:v>
                </c:pt>
                <c:pt idx="69">
                  <c:v>77.81</c:v>
                </c:pt>
                <c:pt idx="70">
                  <c:v>77.856999999999999</c:v>
                </c:pt>
                <c:pt idx="71">
                  <c:v>80.167000000000002</c:v>
                </c:pt>
                <c:pt idx="72">
                  <c:v>84.905000000000001</c:v>
                </c:pt>
                <c:pt idx="73">
                  <c:v>90.31</c:v>
                </c:pt>
                <c:pt idx="74">
                  <c:v>97</c:v>
                </c:pt>
                <c:pt idx="75">
                  <c:v>104.333</c:v>
                </c:pt>
                <c:pt idx="76">
                  <c:v>116.714</c:v>
                </c:pt>
                <c:pt idx="77">
                  <c:v>129.095</c:v>
                </c:pt>
                <c:pt idx="78">
                  <c:v>142.286</c:v>
                </c:pt>
                <c:pt idx="79">
                  <c:v>156.619</c:v>
                </c:pt>
                <c:pt idx="80">
                  <c:v>167.19</c:v>
                </c:pt>
                <c:pt idx="81">
                  <c:v>178.857</c:v>
                </c:pt>
                <c:pt idx="82">
                  <c:v>184.952</c:v>
                </c:pt>
                <c:pt idx="83">
                  <c:v>190.214</c:v>
                </c:pt>
                <c:pt idx="84">
                  <c:v>190.595</c:v>
                </c:pt>
                <c:pt idx="85">
                  <c:v>186.405</c:v>
                </c:pt>
                <c:pt idx="86">
                  <c:v>174.357</c:v>
                </c:pt>
                <c:pt idx="87">
                  <c:v>157.595</c:v>
                </c:pt>
                <c:pt idx="88">
                  <c:v>133.286</c:v>
                </c:pt>
                <c:pt idx="89">
                  <c:v>102.976</c:v>
                </c:pt>
                <c:pt idx="90">
                  <c:v>77.405000000000001</c:v>
                </c:pt>
                <c:pt idx="91">
                  <c:v>65.738</c:v>
                </c:pt>
                <c:pt idx="92">
                  <c:v>64.786000000000001</c:v>
                </c:pt>
                <c:pt idx="93">
                  <c:v>64.951999999999998</c:v>
                </c:pt>
                <c:pt idx="94">
                  <c:v>64.69</c:v>
                </c:pt>
                <c:pt idx="95">
                  <c:v>64.238</c:v>
                </c:pt>
                <c:pt idx="96">
                  <c:v>65.332999999999998</c:v>
                </c:pt>
                <c:pt idx="97">
                  <c:v>64.594999999999999</c:v>
                </c:pt>
                <c:pt idx="98">
                  <c:v>65.69</c:v>
                </c:pt>
                <c:pt idx="99">
                  <c:v>66.905000000000001</c:v>
                </c:pt>
                <c:pt idx="100">
                  <c:v>66</c:v>
                </c:pt>
                <c:pt idx="101">
                  <c:v>64.905000000000001</c:v>
                </c:pt>
                <c:pt idx="102">
                  <c:v>66.856999999999999</c:v>
                </c:pt>
                <c:pt idx="103">
                  <c:v>66.167000000000002</c:v>
                </c:pt>
                <c:pt idx="104">
                  <c:v>67.713999999999999</c:v>
                </c:pt>
                <c:pt idx="105">
                  <c:v>67.167000000000002</c:v>
                </c:pt>
                <c:pt idx="106">
                  <c:v>68.024000000000001</c:v>
                </c:pt>
                <c:pt idx="107">
                  <c:v>67.31</c:v>
                </c:pt>
                <c:pt idx="108">
                  <c:v>68.786000000000001</c:v>
                </c:pt>
                <c:pt idx="109">
                  <c:v>66.429000000000002</c:v>
                </c:pt>
                <c:pt idx="110">
                  <c:v>68.619</c:v>
                </c:pt>
                <c:pt idx="111">
                  <c:v>67.381</c:v>
                </c:pt>
                <c:pt idx="112">
                  <c:v>67.524000000000001</c:v>
                </c:pt>
                <c:pt idx="113">
                  <c:v>69.475999999999999</c:v>
                </c:pt>
                <c:pt idx="114">
                  <c:v>68.405000000000001</c:v>
                </c:pt>
                <c:pt idx="115">
                  <c:v>68.548000000000002</c:v>
                </c:pt>
                <c:pt idx="116">
                  <c:v>68.786000000000001</c:v>
                </c:pt>
                <c:pt idx="117">
                  <c:v>71.070999999999998</c:v>
                </c:pt>
                <c:pt idx="118">
                  <c:v>71.667000000000002</c:v>
                </c:pt>
                <c:pt idx="119">
                  <c:v>73.332999999999998</c:v>
                </c:pt>
                <c:pt idx="120">
                  <c:v>73.429000000000002</c:v>
                </c:pt>
                <c:pt idx="121">
                  <c:v>76.048000000000002</c:v>
                </c:pt>
                <c:pt idx="122">
                  <c:v>75.929000000000002</c:v>
                </c:pt>
                <c:pt idx="123">
                  <c:v>75.905000000000001</c:v>
                </c:pt>
                <c:pt idx="124">
                  <c:v>75</c:v>
                </c:pt>
                <c:pt idx="125">
                  <c:v>75.786000000000001</c:v>
                </c:pt>
                <c:pt idx="126">
                  <c:v>74.381</c:v>
                </c:pt>
                <c:pt idx="127">
                  <c:v>73</c:v>
                </c:pt>
                <c:pt idx="128">
                  <c:v>73.167000000000002</c:v>
                </c:pt>
                <c:pt idx="129">
                  <c:v>69.856999999999999</c:v>
                </c:pt>
                <c:pt idx="130">
                  <c:v>68.213999999999999</c:v>
                </c:pt>
                <c:pt idx="131">
                  <c:v>66.69</c:v>
                </c:pt>
                <c:pt idx="132">
                  <c:v>64.81</c:v>
                </c:pt>
                <c:pt idx="133">
                  <c:v>66.619</c:v>
                </c:pt>
                <c:pt idx="134">
                  <c:v>65.238</c:v>
                </c:pt>
                <c:pt idx="135">
                  <c:v>64.405000000000001</c:v>
                </c:pt>
                <c:pt idx="136">
                  <c:v>64.475999999999999</c:v>
                </c:pt>
                <c:pt idx="137">
                  <c:v>63.69</c:v>
                </c:pt>
                <c:pt idx="138">
                  <c:v>65.094999999999999</c:v>
                </c:pt>
                <c:pt idx="139">
                  <c:v>64.024000000000001</c:v>
                </c:pt>
                <c:pt idx="140">
                  <c:v>63.929000000000002</c:v>
                </c:pt>
                <c:pt idx="141">
                  <c:v>63.81</c:v>
                </c:pt>
                <c:pt idx="142">
                  <c:v>64.881</c:v>
                </c:pt>
                <c:pt idx="143">
                  <c:v>64.143000000000001</c:v>
                </c:pt>
                <c:pt idx="144">
                  <c:v>65.5</c:v>
                </c:pt>
                <c:pt idx="145">
                  <c:v>65.856999999999999</c:v>
                </c:pt>
                <c:pt idx="146">
                  <c:v>64.975999999999999</c:v>
                </c:pt>
                <c:pt idx="147">
                  <c:v>68.738</c:v>
                </c:pt>
                <c:pt idx="148">
                  <c:v>68.762</c:v>
                </c:pt>
                <c:pt idx="149">
                  <c:v>67.094999999999999</c:v>
                </c:pt>
                <c:pt idx="150">
                  <c:v>68.762</c:v>
                </c:pt>
                <c:pt idx="151">
                  <c:v>69.451999999999998</c:v>
                </c:pt>
                <c:pt idx="152">
                  <c:v>70.286000000000001</c:v>
                </c:pt>
                <c:pt idx="153">
                  <c:v>70.975999999999999</c:v>
                </c:pt>
                <c:pt idx="154">
                  <c:v>70.762</c:v>
                </c:pt>
                <c:pt idx="155">
                  <c:v>70.024000000000001</c:v>
                </c:pt>
                <c:pt idx="156">
                  <c:v>68.786000000000001</c:v>
                </c:pt>
                <c:pt idx="157">
                  <c:v>68.143000000000001</c:v>
                </c:pt>
                <c:pt idx="158">
                  <c:v>66.881</c:v>
                </c:pt>
                <c:pt idx="159">
                  <c:v>66.094999999999999</c:v>
                </c:pt>
                <c:pt idx="160">
                  <c:v>65.524000000000001</c:v>
                </c:pt>
                <c:pt idx="161">
                  <c:v>63.619</c:v>
                </c:pt>
                <c:pt idx="162">
                  <c:v>64.786000000000001</c:v>
                </c:pt>
                <c:pt idx="163">
                  <c:v>63.405000000000001</c:v>
                </c:pt>
                <c:pt idx="164">
                  <c:v>63.786000000000001</c:v>
                </c:pt>
                <c:pt idx="165">
                  <c:v>62.786000000000001</c:v>
                </c:pt>
                <c:pt idx="166">
                  <c:v>64</c:v>
                </c:pt>
                <c:pt idx="167">
                  <c:v>62.332999999999998</c:v>
                </c:pt>
                <c:pt idx="168">
                  <c:v>64.975999999999999</c:v>
                </c:pt>
                <c:pt idx="169">
                  <c:v>63.951999999999998</c:v>
                </c:pt>
                <c:pt idx="170">
                  <c:v>63.070999999999998</c:v>
                </c:pt>
                <c:pt idx="171">
                  <c:v>62.667000000000002</c:v>
                </c:pt>
                <c:pt idx="172">
                  <c:v>61.881</c:v>
                </c:pt>
                <c:pt idx="173">
                  <c:v>63.238</c:v>
                </c:pt>
                <c:pt idx="174">
                  <c:v>62.405000000000001</c:v>
                </c:pt>
                <c:pt idx="175">
                  <c:v>62.048000000000002</c:v>
                </c:pt>
                <c:pt idx="176">
                  <c:v>61.881</c:v>
                </c:pt>
                <c:pt idx="177">
                  <c:v>61.643000000000001</c:v>
                </c:pt>
                <c:pt idx="178">
                  <c:v>62.19</c:v>
                </c:pt>
                <c:pt idx="179">
                  <c:v>62.19</c:v>
                </c:pt>
                <c:pt idx="180">
                  <c:v>61.713999999999999</c:v>
                </c:pt>
                <c:pt idx="181">
                  <c:v>63.31</c:v>
                </c:pt>
                <c:pt idx="182">
                  <c:v>63.286000000000001</c:v>
                </c:pt>
                <c:pt idx="183">
                  <c:v>62.69</c:v>
                </c:pt>
                <c:pt idx="184">
                  <c:v>64.286000000000001</c:v>
                </c:pt>
                <c:pt idx="185">
                  <c:v>63</c:v>
                </c:pt>
                <c:pt idx="186">
                  <c:v>62.475999999999999</c:v>
                </c:pt>
                <c:pt idx="187">
                  <c:v>63.024000000000001</c:v>
                </c:pt>
                <c:pt idx="188">
                  <c:v>63.143000000000001</c:v>
                </c:pt>
                <c:pt idx="189">
                  <c:v>62.213999999999999</c:v>
                </c:pt>
                <c:pt idx="190">
                  <c:v>61.786000000000001</c:v>
                </c:pt>
                <c:pt idx="191">
                  <c:v>62.405000000000001</c:v>
                </c:pt>
                <c:pt idx="192">
                  <c:v>62.094999999999999</c:v>
                </c:pt>
                <c:pt idx="193">
                  <c:v>62.31</c:v>
                </c:pt>
                <c:pt idx="194">
                  <c:v>62.262</c:v>
                </c:pt>
                <c:pt idx="195">
                  <c:v>61.667000000000002</c:v>
                </c:pt>
                <c:pt idx="196">
                  <c:v>63.548000000000002</c:v>
                </c:pt>
                <c:pt idx="197">
                  <c:v>62</c:v>
                </c:pt>
                <c:pt idx="198">
                  <c:v>61.713999999999999</c:v>
                </c:pt>
                <c:pt idx="199">
                  <c:v>61.070999999999998</c:v>
                </c:pt>
                <c:pt idx="200">
                  <c:v>61.713999999999999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72.999828292235065</c:v>
                </c:pt>
                <c:pt idx="1">
                  <c:v>73.216300678497589</c:v>
                </c:pt>
                <c:pt idx="2">
                  <c:v>73.431237829066376</c:v>
                </c:pt>
                <c:pt idx="3">
                  <c:v>73.644451945674064</c:v>
                </c:pt>
                <c:pt idx="4">
                  <c:v>73.855735130093706</c:v>
                </c:pt>
                <c:pt idx="5">
                  <c:v>74.06485764236136</c:v>
                </c:pt>
                <c:pt idx="6">
                  <c:v>74.271566086812001</c:v>
                </c:pt>
                <c:pt idx="7">
                  <c:v>74.475581542270831</c:v>
                </c:pt>
                <c:pt idx="8">
                  <c:v>74.676597659083427</c:v>
                </c:pt>
                <c:pt idx="9">
                  <c:v>74.874278753735723</c:v>
                </c:pt>
                <c:pt idx="10">
                  <c:v>75.068257942250767</c:v>
                </c:pt>
                <c:pt idx="11">
                  <c:v>75.258135367344394</c:v>
                </c:pt>
                <c:pt idx="12">
                  <c:v>75.443476593057667</c:v>
                </c:pt>
                <c:pt idx="13">
                  <c:v>75.623811266721233</c:v>
                </c:pt>
                <c:pt idx="14">
                  <c:v>75.798632185497951</c:v>
                </c:pt>
                <c:pt idx="15">
                  <c:v>75.967394959266443</c:v>
                </c:pt>
                <c:pt idx="16">
                  <c:v>76.129518542061504</c:v>
                </c:pt>
                <c:pt idx="17">
                  <c:v>76.284387023547154</c:v>
                </c:pt>
                <c:pt idx="18">
                  <c:v>76.431353248363678</c:v>
                </c:pt>
                <c:pt idx="19">
                  <c:v>76.569745089844403</c:v>
                </c:pt>
                <c:pt idx="20">
                  <c:v>76.698875578976114</c:v>
                </c:pt>
                <c:pt idx="21">
                  <c:v>76.81805862204817</c:v>
                </c:pt>
                <c:pt idx="22">
                  <c:v>76.926632782350339</c:v>
                </c:pt>
                <c:pt idx="23">
                  <c:v>77.023996609854436</c:v>
                </c:pt>
                <c:pt idx="24">
                  <c:v>77.109660335739434</c:v>
                </c:pt>
                <c:pt idx="25">
                  <c:v>77.183320453461732</c:v>
                </c:pt>
                <c:pt idx="26">
                  <c:v>77.244965805744116</c:v>
                </c:pt>
                <c:pt idx="27">
                  <c:v>77.295026258024635</c:v>
                </c:pt>
                <c:pt idx="28">
                  <c:v>77.334577753251992</c:v>
                </c:pt>
                <c:pt idx="29">
                  <c:v>77.365620282693115</c:v>
                </c:pt>
                <c:pt idx="30">
                  <c:v>77.391447689091933</c:v>
                </c:pt>
                <c:pt idx="31">
                  <c:v>77.417129669229254</c:v>
                </c:pt>
                <c:pt idx="32">
                  <c:v>77.450126081997951</c:v>
                </c:pt>
                <c:pt idx="33">
                  <c:v>77.501050716711035</c:v>
                </c:pt>
                <c:pt idx="34">
                  <c:v>77.584594910753751</c:v>
                </c:pt>
                <c:pt idx="35">
                  <c:v>77.720609668422938</c:v>
                </c:pt>
                <c:pt idx="36">
                  <c:v>77.93532721255832</c:v>
                </c:pt>
                <c:pt idx="37">
                  <c:v>78.262678581889787</c:v>
                </c:pt>
                <c:pt idx="38">
                  <c:v>78.745633056965389</c:v>
                </c:pt>
                <c:pt idx="39">
                  <c:v>79.437448977352773</c:v>
                </c:pt>
                <c:pt idx="40">
                  <c:v>80.402686361597276</c:v>
                </c:pt>
                <c:pt idx="41">
                  <c:v>81.717793658695015</c:v>
                </c:pt>
                <c:pt idx="42">
                  <c:v>83.471049502093436</c:v>
                </c:pt>
                <c:pt idx="43">
                  <c:v>85.761622364007593</c:v>
                </c:pt>
                <c:pt idx="44">
                  <c:v>88.697514093306921</c:v>
                </c:pt>
                <c:pt idx="45">
                  <c:v>92.392184808869985</c:v>
                </c:pt>
                <c:pt idx="46">
                  <c:v>96.959722369959565</c:v>
                </c:pt>
                <c:pt idx="47">
                  <c:v>102.50852257998849</c:v>
                </c:pt>
                <c:pt idx="48">
                  <c:v>109.13358495456174</c:v>
                </c:pt>
                <c:pt idx="49">
                  <c:v>116.90769629145427</c:v>
                </c:pt>
                <c:pt idx="50">
                  <c:v>125.8719569019282</c:v>
                </c:pt>
                <c:pt idx="51">
                  <c:v>136.02627986858431</c:v>
                </c:pt>
                <c:pt idx="52">
                  <c:v>147.3206181696336</c:v>
                </c:pt>
                <c:pt idx="53">
                  <c:v>159.64762431520825</c:v>
                </c:pt>
                <c:pt idx="54">
                  <c:v>172.83682631821048</c:v>
                </c:pt>
                <c:pt idx="55">
                  <c:v>186.64812735055344</c:v>
                </c:pt>
                <c:pt idx="56">
                  <c:v>200.75644733470585</c:v>
                </c:pt>
                <c:pt idx="57">
                  <c:v>214.70829942030443</c:v>
                </c:pt>
                <c:pt idx="58">
                  <c:v>227.82139357855675</c:v>
                </c:pt>
                <c:pt idx="59">
                  <c:v>239.01439266639468</c:v>
                </c:pt>
                <c:pt idx="60">
                  <c:v>246.63207479156537</c:v>
                </c:pt>
                <c:pt idx="61">
                  <c:v>248.46650946136222</c:v>
                </c:pt>
                <c:pt idx="62">
                  <c:v>242.24456173590647</c:v>
                </c:pt>
                <c:pt idx="63">
                  <c:v>226.65192660921846</c:v>
                </c:pt>
                <c:pt idx="64">
                  <c:v>202.46653909320111</c:v>
                </c:pt>
                <c:pt idx="65">
                  <c:v>172.9730643198354</c:v>
                </c:pt>
                <c:pt idx="66">
                  <c:v>143.0830806577049</c:v>
                </c:pt>
                <c:pt idx="67">
                  <c:v>117.50118907309985</c:v>
                </c:pt>
                <c:pt idx="68">
                  <c:v>99.060434679531269</c:v>
                </c:pt>
                <c:pt idx="69">
                  <c:v>88.203308581239639</c:v>
                </c:pt>
                <c:pt idx="70">
                  <c:v>83.6617769127364</c:v>
                </c:pt>
                <c:pt idx="71">
                  <c:v>83.607797945698422</c:v>
                </c:pt>
                <c:pt idx="72">
                  <c:v>86.513659135208968</c:v>
                </c:pt>
                <c:pt idx="73">
                  <c:v>91.450671172105885</c:v>
                </c:pt>
                <c:pt idx="74">
                  <c:v>97.989826683000857</c:v>
                </c:pt>
                <c:pt idx="75">
                  <c:v>105.97621277460732</c:v>
                </c:pt>
                <c:pt idx="76">
                  <c:v>115.34119470294459</c:v>
                </c:pt>
                <c:pt idx="77">
                  <c:v>125.99075259959253</c:v>
                </c:pt>
                <c:pt idx="78">
                  <c:v>137.74924105716551</c:v>
                </c:pt>
                <c:pt idx="79">
                  <c:v>150.32757756160422</c:v>
                </c:pt>
                <c:pt idx="80">
                  <c:v>163.28229543024187</c:v>
                </c:pt>
                <c:pt idx="81">
                  <c:v>175.9178662127371</c:v>
                </c:pt>
                <c:pt idx="82">
                  <c:v>187.08602528477445</c:v>
                </c:pt>
                <c:pt idx="83">
                  <c:v>194.93550250034775</c:v>
                </c:pt>
                <c:pt idx="84">
                  <c:v>196.91114707174341</c:v>
                </c:pt>
                <c:pt idx="85">
                  <c:v>190.47448239384499</c:v>
                </c:pt>
                <c:pt idx="86">
                  <c:v>174.63023865418918</c:v>
                </c:pt>
                <c:pt idx="87">
                  <c:v>151.34196546526479</c:v>
                </c:pt>
                <c:pt idx="88">
                  <c:v>125.37214255219453</c:v>
                </c:pt>
                <c:pt idx="89">
                  <c:v>102.15030944897778</c:v>
                </c:pt>
                <c:pt idx="90">
                  <c:v>85.176286039924122</c:v>
                </c:pt>
                <c:pt idx="91">
                  <c:v>74.946551878757234</c:v>
                </c:pt>
                <c:pt idx="92">
                  <c:v>69.833541822781854</c:v>
                </c:pt>
                <c:pt idx="93">
                  <c:v>67.694975504661045</c:v>
                </c:pt>
                <c:pt idx="94">
                  <c:v>66.926743462945566</c:v>
                </c:pt>
                <c:pt idx="95">
                  <c:v>66.667681140345408</c:v>
                </c:pt>
                <c:pt idx="96">
                  <c:v>66.563356644505177</c:v>
                </c:pt>
                <c:pt idx="97">
                  <c:v>66.498684082740056</c:v>
                </c:pt>
                <c:pt idx="98">
                  <c:v>66.443901130501359</c:v>
                </c:pt>
                <c:pt idx="99">
                  <c:v>66.393160931886996</c:v>
                </c:pt>
                <c:pt idx="100">
                  <c:v>66.34617471297345</c:v>
                </c:pt>
                <c:pt idx="101">
                  <c:v>66.304014551584842</c:v>
                </c:pt>
                <c:pt idx="102">
                  <c:v>66.26845960910228</c:v>
                </c:pt>
                <c:pt idx="103">
                  <c:v>66.242054268257718</c:v>
                </c:pt>
                <c:pt idx="104">
                  <c:v>66.228295365287622</c:v>
                </c:pt>
                <c:pt idx="105">
                  <c:v>66.231843098873739</c:v>
                </c:pt>
                <c:pt idx="106">
                  <c:v>66.258721616479335</c:v>
                </c:pt>
                <c:pt idx="107">
                  <c:v>66.31647557455257</c:v>
                </c:pt>
                <c:pt idx="108">
                  <c:v>66.414240025530347</c:v>
                </c:pt>
                <c:pt idx="109">
                  <c:v>66.562673292441715</c:v>
                </c:pt>
                <c:pt idx="110">
                  <c:v>66.773699542358827</c:v>
                </c:pt>
                <c:pt idx="111">
                  <c:v>67.060012283148396</c:v>
                </c:pt>
                <c:pt idx="112">
                  <c:v>67.434303799029948</c:v>
                </c:pt>
                <c:pt idx="113">
                  <c:v>67.908207813819459</c:v>
                </c:pt>
                <c:pt idx="114">
                  <c:v>68.490966716047083</c:v>
                </c:pt>
                <c:pt idx="115">
                  <c:v>69.187842930068712</c:v>
                </c:pt>
                <c:pt idx="116">
                  <c:v>69.998255151749319</c:v>
                </c:pt>
                <c:pt idx="117">
                  <c:v>70.913501571377196</c:v>
                </c:pt>
                <c:pt idx="118">
                  <c:v>71.913751497850456</c:v>
                </c:pt>
                <c:pt idx="119">
                  <c:v>72.963911186026678</c:v>
                </c:pt>
                <c:pt idx="120">
                  <c:v>74.00839103235009</c:v>
                </c:pt>
                <c:pt idx="121">
                  <c:v>74.966184742023273</c:v>
                </c:pt>
                <c:pt idx="122">
                  <c:v>75.72997906281006</c:v>
                </c:pt>
                <c:pt idx="123">
                  <c:v>76.174927420506364</c:v>
                </c:pt>
                <c:pt idx="124">
                  <c:v>76.181627542167547</c:v>
                </c:pt>
                <c:pt idx="125">
                  <c:v>75.671646577082413</c:v>
                </c:pt>
                <c:pt idx="126">
                  <c:v>74.644153399714682</c:v>
                </c:pt>
                <c:pt idx="127">
                  <c:v>73.195230821187394</c:v>
                </c:pt>
                <c:pt idx="128">
                  <c:v>71.504754660338094</c:v>
                </c:pt>
                <c:pt idx="129">
                  <c:v>69.790725259583525</c:v>
                </c:pt>
                <c:pt idx="130">
                  <c:v>68.249146049658464</c:v>
                </c:pt>
                <c:pt idx="131">
                  <c:v>67.006033484564028</c:v>
                </c:pt>
                <c:pt idx="132">
                  <c:v>66.100479692917887</c:v>
                </c:pt>
                <c:pt idx="133">
                  <c:v>65.499772631776494</c:v>
                </c:pt>
                <c:pt idx="134">
                  <c:v>65.132267278232874</c:v>
                </c:pt>
                <c:pt idx="135">
                  <c:v>64.919852878603052</c:v>
                </c:pt>
                <c:pt idx="136">
                  <c:v>64.798519759534571</c:v>
                </c:pt>
                <c:pt idx="137">
                  <c:v>64.725318795487183</c:v>
                </c:pt>
                <c:pt idx="138">
                  <c:v>64.676383974884416</c:v>
                </c:pt>
                <c:pt idx="139">
                  <c:v>64.641919287611472</c:v>
                </c:pt>
                <c:pt idx="140">
                  <c:v>64.622112585580211</c:v>
                </c:pt>
                <c:pt idx="141">
                  <c:v>64.625415577332063</c:v>
                </c:pt>
                <c:pt idx="142">
                  <c:v>64.668821773997749</c:v>
                </c:pt>
                <c:pt idx="143">
                  <c:v>64.778720904971067</c:v>
                </c:pt>
                <c:pt idx="144">
                  <c:v>64.990274174030773</c:v>
                </c:pt>
                <c:pt idx="145">
                  <c:v>65.34303382120801</c:v>
                </c:pt>
                <c:pt idx="146">
                  <c:v>65.871164941906201</c:v>
                </c:pt>
                <c:pt idx="147">
                  <c:v>66.588602322940275</c:v>
                </c:pt>
                <c:pt idx="148">
                  <c:v>67.472649193228833</c:v>
                </c:pt>
                <c:pt idx="149">
                  <c:v>68.452646497281677</c:v>
                </c:pt>
                <c:pt idx="150">
                  <c:v>69.411290402821336</c:v>
                </c:pt>
                <c:pt idx="151">
                  <c:v>70.203164283462598</c:v>
                </c:pt>
                <c:pt idx="152">
                  <c:v>70.688231997568337</c:v>
                </c:pt>
                <c:pt idx="153">
                  <c:v>70.770264682829094</c:v>
                </c:pt>
                <c:pt idx="154">
                  <c:v>70.425855232921336</c:v>
                </c:pt>
                <c:pt idx="155">
                  <c:v>69.712039725133067</c:v>
                </c:pt>
                <c:pt idx="156">
                  <c:v>68.749132811193675</c:v>
                </c:pt>
                <c:pt idx="157">
                  <c:v>67.685868529231229</c:v>
                </c:pt>
                <c:pt idx="158">
                  <c:v>66.660726921011147</c:v>
                </c:pt>
                <c:pt idx="159">
                  <c:v>65.773137668822599</c:v>
                </c:pt>
                <c:pt idx="160">
                  <c:v>65.072013428063883</c:v>
                </c:pt>
                <c:pt idx="161">
                  <c:v>64.560868631148224</c:v>
                </c:pt>
                <c:pt idx="162">
                  <c:v>64.212945295359219</c:v>
                </c:pt>
                <c:pt idx="163">
                  <c:v>63.988338203216564</c:v>
                </c:pt>
                <c:pt idx="164">
                  <c:v>63.84733242197143</c:v>
                </c:pt>
                <c:pt idx="165">
                  <c:v>63.757762715132543</c:v>
                </c:pt>
                <c:pt idx="166">
                  <c:v>63.697109920463397</c:v>
                </c:pt>
                <c:pt idx="167">
                  <c:v>63.651371548449859</c:v>
                </c:pt>
                <c:pt idx="168">
                  <c:v>63.612699535165618</c:v>
                </c:pt>
                <c:pt idx="169">
                  <c:v>63.577092352737466</c:v>
                </c:pt>
                <c:pt idx="170">
                  <c:v>63.542681786183657</c:v>
                </c:pt>
                <c:pt idx="171">
                  <c:v>63.508664754056312</c:v>
                </c:pt>
                <c:pt idx="172">
                  <c:v>63.474721453130996</c:v>
                </c:pt>
                <c:pt idx="173">
                  <c:v>63.440732831195156</c:v>
                </c:pt>
                <c:pt idx="174">
                  <c:v>63.406656820464661</c:v>
                </c:pt>
                <c:pt idx="175">
                  <c:v>63.372479013629622</c:v>
                </c:pt>
                <c:pt idx="176">
                  <c:v>63.338194648702704</c:v>
                </c:pt>
                <c:pt idx="177">
                  <c:v>63.303802513852652</c:v>
                </c:pt>
                <c:pt idx="178">
                  <c:v>63.269302987787903</c:v>
                </c:pt>
                <c:pt idx="179">
                  <c:v>63.234697396028047</c:v>
                </c:pt>
                <c:pt idx="180">
                  <c:v>63.199987755701862</c:v>
                </c:pt>
                <c:pt idx="181">
                  <c:v>63.165176630874839</c:v>
                </c:pt>
                <c:pt idx="182">
                  <c:v>63.130267022349344</c:v>
                </c:pt>
                <c:pt idx="183">
                  <c:v>63.095262272946748</c:v>
                </c:pt>
                <c:pt idx="184">
                  <c:v>63.060165983870839</c:v>
                </c:pt>
                <c:pt idx="185">
                  <c:v>63.024981941032443</c:v>
                </c:pt>
                <c:pt idx="186">
                  <c:v>62.989714050780179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72.999828291700126</c:v>
                </c:pt>
                <c:pt idx="1">
                  <c:v>73.216300677286497</c:v>
                </c:pt>
                <c:pt idx="2">
                  <c:v>73.431237826359052</c:v>
                </c:pt>
                <c:pt idx="3">
                  <c:v>73.644451939698342</c:v>
                </c:pt>
                <c:pt idx="4">
                  <c:v>73.855735117070282</c:v>
                </c:pt>
                <c:pt idx="5">
                  <c:v>74.064857614336276</c:v>
                </c:pt>
                <c:pt idx="6">
                  <c:v>74.271566027265706</c:v>
                </c:pt>
                <c:pt idx="7">
                  <c:v>74.475581417346078</c:v>
                </c:pt>
                <c:pt idx="8">
                  <c:v>74.676597400304843</c:v>
                </c:pt>
                <c:pt idx="9">
                  <c:v>74.874278224445078</c:v>
                </c:pt>
                <c:pt idx="10">
                  <c:v>75.068256873328338</c:v>
                </c:pt>
                <c:pt idx="11">
                  <c:v>75.258133235849854</c:v>
                </c:pt>
                <c:pt idx="12">
                  <c:v>75.443472396353769</c:v>
                </c:pt>
                <c:pt idx="13">
                  <c:v>75.623803108067534</c:v>
                </c:pt>
                <c:pt idx="14">
                  <c:v>75.798616524669313</c:v>
                </c:pt>
                <c:pt idx="15">
                  <c:v>75.967365277001122</c:v>
                </c:pt>
                <c:pt idx="16">
                  <c:v>76.129462994446612</c:v>
                </c:pt>
                <c:pt idx="17">
                  <c:v>76.284284382787803</c:v>
                </c:pt>
                <c:pt idx="18">
                  <c:v>76.431165981746929</c:v>
                </c:pt>
                <c:pt idx="19">
                  <c:v>76.569407735008653</c:v>
                </c:pt>
                <c:pt idx="20">
                  <c:v>76.698275512198691</c:v>
                </c:pt>
                <c:pt idx="21">
                  <c:v>76.817004724744834</c:v>
                </c:pt>
                <c:pt idx="22">
                  <c:v>76.924805174262957</c:v>
                </c:pt>
                <c:pt idx="23">
                  <c:v>77.020867261458534</c:v>
                </c:pt>
                <c:pt idx="24">
                  <c:v>77.104369663841382</c:v>
                </c:pt>
                <c:pt idx="25">
                  <c:v>77.174488560237009</c:v>
                </c:pt>
                <c:pt idx="26">
                  <c:v>77.230408437845128</c:v>
                </c:pt>
                <c:pt idx="27">
                  <c:v>77.271334462641562</c:v>
                </c:pt>
                <c:pt idx="28">
                  <c:v>77.29650632620131</c:v>
                </c:pt>
                <c:pt idx="29">
                  <c:v>77.305213402522199</c:v>
                </c:pt>
                <c:pt idx="30">
                  <c:v>77.296810959409854</c:v>
                </c:pt>
                <c:pt idx="31">
                  <c:v>77.27073707416416</c:v>
                </c:pt>
                <c:pt idx="32">
                  <c:v>77.226529807949234</c:v>
                </c:pt>
                <c:pt idx="33">
                  <c:v>77.163844104027291</c:v>
                </c:pt>
                <c:pt idx="34">
                  <c:v>77.082467799841439</c:v>
                </c:pt>
                <c:pt idx="35">
                  <c:v>76.982336090176801</c:v>
                </c:pt>
                <c:pt idx="36">
                  <c:v>76.863543756590389</c:v>
                </c:pt>
                <c:pt idx="37">
                  <c:v>76.72635449411267</c:v>
                </c:pt>
                <c:pt idx="38">
                  <c:v>76.57120672487558</c:v>
                </c:pt>
                <c:pt idx="39">
                  <c:v>76.398715391634525</c:v>
                </c:pt>
                <c:pt idx="40">
                  <c:v>76.209669370045333</c:v>
                </c:pt>
                <c:pt idx="41">
                  <c:v>76.005024320642065</c:v>
                </c:pt>
                <c:pt idx="42">
                  <c:v>75.785891009190991</c:v>
                </c:pt>
                <c:pt idx="43">
                  <c:v>75.553519343460479</c:v>
                </c:pt>
                <c:pt idx="44">
                  <c:v>75.309278589241544</c:v>
                </c:pt>
                <c:pt idx="45">
                  <c:v>75.054634421927517</c:v>
                </c:pt>
                <c:pt idx="46">
                  <c:v>74.791123626689895</c:v>
                </c:pt>
                <c:pt idx="47">
                  <c:v>74.520327367913794</c:v>
                </c:pt>
                <c:pt idx="48">
                  <c:v>74.243843999230833</c:v>
                </c:pt>
                <c:pt idx="49">
                  <c:v>73.963262376674038</c:v>
                </c:pt>
                <c:pt idx="50">
                  <c:v>73.680136572106008</c:v>
                </c:pt>
                <c:pt idx="51">
                  <c:v>73.395962769964896</c:v>
                </c:pt>
                <c:pt idx="52">
                  <c:v>73.11215897912075</c:v>
                </c:pt>
                <c:pt idx="53">
                  <c:v>72.830048017067767</c:v>
                </c:pt>
                <c:pt idx="54">
                  <c:v>72.550844040248194</c:v>
                </c:pt>
                <c:pt idx="55">
                  <c:v>72.275642715544336</c:v>
                </c:pt>
                <c:pt idx="56">
                  <c:v>72.005414965306556</c:v>
                </c:pt>
                <c:pt idx="57">
                  <c:v>71.741004080209379</c:v>
                </c:pt>
                <c:pt idx="58">
                  <c:v>71.483125885998575</c:v>
                </c:pt>
                <c:pt idx="59">
                  <c:v>71.232371573894639</c:v>
                </c:pt>
                <c:pt idx="60">
                  <c:v>70.989212759362715</c:v>
                </c:pt>
                <c:pt idx="61">
                  <c:v>70.754008317296552</c:v>
                </c:pt>
                <c:pt idx="62">
                  <c:v>70.527012549079117</c:v>
                </c:pt>
                <c:pt idx="63">
                  <c:v>70.30838426336463</c:v>
                </c:pt>
                <c:pt idx="64">
                  <c:v>70.098196392486926</c:v>
                </c:pt>
                <c:pt idx="65">
                  <c:v>69.896445815110837</c:v>
                </c:pt>
                <c:pt idx="66">
                  <c:v>69.703063108683324</c:v>
                </c:pt>
                <c:pt idx="67">
                  <c:v>69.517922008764103</c:v>
                </c:pt>
                <c:pt idx="68">
                  <c:v>69.340848403617684</c:v>
                </c:pt>
                <c:pt idx="69">
                  <c:v>69.171628739555857</c:v>
                </c:pt>
                <c:pt idx="70">
                  <c:v>69.010017754190756</c:v>
                </c:pt>
                <c:pt idx="71">
                  <c:v>68.855745490374815</c:v>
                </c:pt>
                <c:pt idx="72">
                  <c:v>68.708523573037681</c:v>
                </c:pt>
                <c:pt idx="73">
                  <c:v>68.568050754612017</c:v>
                </c:pt>
                <c:pt idx="74">
                  <c:v>68.434017752744751</c:v>
                </c:pt>
                <c:pt idx="75">
                  <c:v>68.306111417140301</c:v>
                </c:pt>
                <c:pt idx="76">
                  <c:v>68.184018271364195</c:v>
                </c:pt>
                <c:pt idx="77">
                  <c:v>68.067427480950599</c:v>
                </c:pt>
                <c:pt idx="78">
                  <c:v>67.95603330186772</c:v>
                </c:pt>
                <c:pt idx="79">
                  <c:v>67.849537063913274</c:v>
                </c:pt>
                <c:pt idx="80">
                  <c:v>67.747648742471782</c:v>
                </c:pt>
                <c:pt idx="81">
                  <c:v>67.650088169726928</c:v>
                </c:pt>
                <c:pt idx="82">
                  <c:v>67.556585933264316</c:v>
                </c:pt>
                <c:pt idx="83">
                  <c:v>67.466884006334809</c:v>
                </c:pt>
                <c:pt idx="84">
                  <c:v>67.380736150117087</c:v>
                </c:pt>
                <c:pt idx="85">
                  <c:v>67.297908124307611</c:v>
                </c:pt>
                <c:pt idx="86">
                  <c:v>67.218177738416657</c:v>
                </c:pt>
                <c:pt idx="87">
                  <c:v>67.141334772357425</c:v>
                </c:pt>
                <c:pt idx="88">
                  <c:v>67.067180791348079</c:v>
                </c:pt>
                <c:pt idx="89">
                  <c:v>66.995528876846151</c:v>
                </c:pt>
                <c:pt idx="90">
                  <c:v>66.926203292220393</c:v>
                </c:pt>
                <c:pt idx="91">
                  <c:v>66.859039099145889</c:v>
                </c:pt>
                <c:pt idx="92">
                  <c:v>66.793881738276511</c:v>
                </c:pt>
                <c:pt idx="93">
                  <c:v>66.730586585596285</c:v>
                </c:pt>
                <c:pt idx="94">
                  <c:v>66.669018493961019</c:v>
                </c:pt>
                <c:pt idx="95">
                  <c:v>66.609051327689144</c:v>
                </c:pt>
                <c:pt idx="96">
                  <c:v>66.550567496634073</c:v>
                </c:pt>
                <c:pt idx="97">
                  <c:v>66.493457494939122</c:v>
                </c:pt>
                <c:pt idx="98">
                  <c:v>66.437619448624218</c:v>
                </c:pt>
                <c:pt idx="99">
                  <c:v>66.382958675260326</c:v>
                </c:pt>
                <c:pt idx="100">
                  <c:v>66.329387258231989</c:v>
                </c:pt>
                <c:pt idx="101">
                  <c:v>66.27682363745582</c:v>
                </c:pt>
                <c:pt idx="102">
                  <c:v>66.22519221789419</c:v>
                </c:pt>
                <c:pt idx="103">
                  <c:v>66.174422996767532</c:v>
                </c:pt>
                <c:pt idx="104">
                  <c:v>66.124451210009653</c:v>
                </c:pt>
                <c:pt idx="105">
                  <c:v>66.075216998219375</c:v>
                </c:pt>
                <c:pt idx="106">
                  <c:v>66.02666509212581</c:v>
                </c:pt>
                <c:pt idx="107">
                  <c:v>65.978744517397502</c:v>
                </c:pt>
                <c:pt idx="108">
                  <c:v>65.931408318476841</c:v>
                </c:pt>
                <c:pt idx="109">
                  <c:v>65.884613301005061</c:v>
                </c:pt>
                <c:pt idx="110">
                  <c:v>65.838319792314095</c:v>
                </c:pt>
                <c:pt idx="111">
                  <c:v>65.792491419391297</c:v>
                </c:pt>
                <c:pt idx="112">
                  <c:v>65.747094903670515</c:v>
                </c:pt>
                <c:pt idx="113">
                  <c:v>65.702099871961167</c:v>
                </c:pt>
                <c:pt idx="114">
                  <c:v>65.657478682790924</c:v>
                </c:pt>
                <c:pt idx="115">
                  <c:v>65.613206267408216</c:v>
                </c:pt>
                <c:pt idx="116">
                  <c:v>65.569259984658615</c:v>
                </c:pt>
                <c:pt idx="117">
                  <c:v>65.525619488915936</c:v>
                </c:pt>
                <c:pt idx="118">
                  <c:v>65.482266610209734</c:v>
                </c:pt>
                <c:pt idx="119">
                  <c:v>65.439185245641809</c:v>
                </c:pt>
                <c:pt idx="120">
                  <c:v>65.396361261126231</c:v>
                </c:pt>
                <c:pt idx="121">
                  <c:v>65.353782402415007</c:v>
                </c:pt>
                <c:pt idx="122">
                  <c:v>65.311438214284323</c:v>
                </c:pt>
                <c:pt idx="123">
                  <c:v>65.26931996665428</c:v>
                </c:pt>
                <c:pt idx="124">
                  <c:v>65.227420586295509</c:v>
                </c:pt>
                <c:pt idx="125">
                  <c:v>65.185734592642561</c:v>
                </c:pt>
                <c:pt idx="126">
                  <c:v>65.144258036086114</c:v>
                </c:pt>
                <c:pt idx="127">
                  <c:v>65.102988436959237</c:v>
                </c:pt>
                <c:pt idx="128">
                  <c:v>65.061924723272966</c:v>
                </c:pt>
                <c:pt idx="129">
                  <c:v>65.021067165100646</c:v>
                </c:pt>
                <c:pt idx="130">
                  <c:v>64.980417303371638</c:v>
                </c:pt>
                <c:pt idx="131">
                  <c:v>64.939977870726892</c:v>
                </c:pt>
                <c:pt idx="132">
                  <c:v>64.899752702027882</c:v>
                </c:pt>
                <c:pt idx="133">
                  <c:v>64.859746632120107</c:v>
                </c:pt>
                <c:pt idx="134">
                  <c:v>64.819965378552865</c:v>
                </c:pt>
                <c:pt idx="135">
                  <c:v>64.780415407174218</c:v>
                </c:pt>
                <c:pt idx="136">
                  <c:v>64.741103778879463</c:v>
                </c:pt>
                <c:pt idx="137">
                  <c:v>64.702037976312283</c:v>
                </c:pt>
                <c:pt idx="138">
                  <c:v>64.663225710019375</c:v>
                </c:pt>
                <c:pt idx="139">
                  <c:v>64.624674704447642</c:v>
                </c:pt>
                <c:pt idx="140">
                  <c:v>64.586392465242369</c:v>
                </c:pt>
                <c:pt idx="141">
                  <c:v>64.548386030535085</c:v>
                </c:pt>
                <c:pt idx="142">
                  <c:v>64.510661710256173</c:v>
                </c:pt>
                <c:pt idx="143">
                  <c:v>64.47322481890798</c:v>
                </c:pt>
                <c:pt idx="144">
                  <c:v>64.436079408601813</c:v>
                </c:pt>
                <c:pt idx="145">
                  <c:v>64.399228010391113</c:v>
                </c:pt>
                <c:pt idx="146">
                  <c:v>64.362671392906563</c:v>
                </c:pt>
                <c:pt idx="147">
                  <c:v>64.326408347892681</c:v>
                </c:pt>
                <c:pt idx="148">
                  <c:v>64.290435512347898</c:v>
                </c:pt>
                <c:pt idx="149">
                  <c:v>64.254747236492136</c:v>
                </c:pt>
                <c:pt idx="150">
                  <c:v>64.219335505675559</c:v>
                </c:pt>
                <c:pt idx="151">
                  <c:v>64.184189922599117</c:v>
                </c:pt>
                <c:pt idx="152">
                  <c:v>64.149297753905103</c:v>
                </c:pt>
                <c:pt idx="153">
                  <c:v>64.114644042427983</c:v>
                </c:pt>
                <c:pt idx="154">
                  <c:v>64.08021178335747</c:v>
                </c:pt>
                <c:pt idx="155">
                  <c:v>64.045982159464927</c:v>
                </c:pt>
                <c:pt idx="156">
                  <c:v>64.011934827624131</c:v>
                </c:pt>
                <c:pt idx="157">
                  <c:v>63.978048246343945</c:v>
                </c:pt>
                <c:pt idx="158">
                  <c:v>63.944300032124374</c:v>
                </c:pt>
                <c:pt idx="159">
                  <c:v>63.910667331293027</c:v>
                </c:pt>
                <c:pt idx="160">
                  <c:v>63.877127193647681</c:v>
                </c:pt>
                <c:pt idx="161">
                  <c:v>63.84365693472256</c:v>
                </c:pt>
                <c:pt idx="162">
                  <c:v>63.810234474731125</c:v>
                </c:pt>
                <c:pt idx="163">
                  <c:v>63.776838644082048</c:v>
                </c:pt>
                <c:pt idx="164">
                  <c:v>63.743449447635783</c:v>
                </c:pt>
                <c:pt idx="165">
                  <c:v>63.710048282368852</c:v>
                </c:pt>
                <c:pt idx="166">
                  <c:v>63.676618105644948</c:v>
                </c:pt>
                <c:pt idx="167">
                  <c:v>63.643143553681469</c:v>
                </c:pt>
                <c:pt idx="168">
                  <c:v>63.6096110119082</c:v>
                </c:pt>
                <c:pt idx="169">
                  <c:v>63.576008640646279</c:v>
                </c:pt>
                <c:pt idx="170">
                  <c:v>63.542326360838153</c:v>
                </c:pt>
                <c:pt idx="171">
                  <c:v>63.508555805425452</c:v>
                </c:pt>
                <c:pt idx="172">
                  <c:v>63.474690242423648</c:v>
                </c:pt>
                <c:pt idx="173">
                  <c:v>63.440724475831175</c:v>
                </c:pt>
                <c:pt idx="174">
                  <c:v>63.406654730300772</c:v>
                </c:pt>
                <c:pt idx="175">
                  <c:v>63.372478525063364</c:v>
                </c:pt>
                <c:pt idx="176">
                  <c:v>63.33819454200102</c:v>
                </c:pt>
                <c:pt idx="177">
                  <c:v>63.303802492080479</c:v>
                </c:pt>
                <c:pt idx="178">
                  <c:v>63.269302983637459</c:v>
                </c:pt>
                <c:pt idx="179">
                  <c:v>63.234697395288904</c:v>
                </c:pt>
                <c:pt idx="180">
                  <c:v>63.199987755578896</c:v>
                </c:pt>
                <c:pt idx="181">
                  <c:v>63.165176630855733</c:v>
                </c:pt>
                <c:pt idx="182">
                  <c:v>63.130267022346573</c:v>
                </c:pt>
                <c:pt idx="183">
                  <c:v>63.095262272946371</c:v>
                </c:pt>
                <c:pt idx="184">
                  <c:v>63.060165983870789</c:v>
                </c:pt>
                <c:pt idx="185">
                  <c:v>63.024981941032436</c:v>
                </c:pt>
                <c:pt idx="186">
                  <c:v>62.989714050780179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76.286000000000001</c:v>
                </c:pt>
                <c:pt idx="1">
                  <c:v>76.905000000000001</c:v>
                </c:pt>
                <c:pt idx="2">
                  <c:v>76.929000000000002</c:v>
                </c:pt>
                <c:pt idx="3">
                  <c:v>76.048000000000002</c:v>
                </c:pt>
                <c:pt idx="4">
                  <c:v>77.119</c:v>
                </c:pt>
                <c:pt idx="5">
                  <c:v>76.594999999999999</c:v>
                </c:pt>
                <c:pt idx="6">
                  <c:v>76.070999999999998</c:v>
                </c:pt>
                <c:pt idx="7">
                  <c:v>78</c:v>
                </c:pt>
                <c:pt idx="8">
                  <c:v>76.738</c:v>
                </c:pt>
                <c:pt idx="9">
                  <c:v>75.619</c:v>
                </c:pt>
                <c:pt idx="10">
                  <c:v>76.713999999999999</c:v>
                </c:pt>
                <c:pt idx="11">
                  <c:v>76.975999999999999</c:v>
                </c:pt>
                <c:pt idx="12">
                  <c:v>77.405000000000001</c:v>
                </c:pt>
                <c:pt idx="13">
                  <c:v>75.143000000000001</c:v>
                </c:pt>
                <c:pt idx="14">
                  <c:v>75.713999999999999</c:v>
                </c:pt>
                <c:pt idx="15">
                  <c:v>75.667000000000002</c:v>
                </c:pt>
                <c:pt idx="16">
                  <c:v>74.475999999999999</c:v>
                </c:pt>
                <c:pt idx="17">
                  <c:v>75.167000000000002</c:v>
                </c:pt>
                <c:pt idx="18">
                  <c:v>75.905000000000001</c:v>
                </c:pt>
                <c:pt idx="19">
                  <c:v>74.094999999999999</c:v>
                </c:pt>
                <c:pt idx="20">
                  <c:v>75.31</c:v>
                </c:pt>
                <c:pt idx="21">
                  <c:v>75.167000000000002</c:v>
                </c:pt>
                <c:pt idx="22">
                  <c:v>74.570999999999998</c:v>
                </c:pt>
                <c:pt idx="23">
                  <c:v>75.951999999999998</c:v>
                </c:pt>
                <c:pt idx="24">
                  <c:v>75.167000000000002</c:v>
                </c:pt>
                <c:pt idx="25">
                  <c:v>77.332999999999998</c:v>
                </c:pt>
                <c:pt idx="26">
                  <c:v>77.19</c:v>
                </c:pt>
                <c:pt idx="27">
                  <c:v>76.451999999999998</c:v>
                </c:pt>
                <c:pt idx="28">
                  <c:v>78.667000000000002</c:v>
                </c:pt>
                <c:pt idx="29">
                  <c:v>78.332999999999998</c:v>
                </c:pt>
                <c:pt idx="30">
                  <c:v>78.832999999999998</c:v>
                </c:pt>
                <c:pt idx="31">
                  <c:v>78.619</c:v>
                </c:pt>
                <c:pt idx="32">
                  <c:v>79.405000000000001</c:v>
                </c:pt>
                <c:pt idx="33">
                  <c:v>79.238</c:v>
                </c:pt>
                <c:pt idx="34">
                  <c:v>79.643000000000001</c:v>
                </c:pt>
                <c:pt idx="35">
                  <c:v>80.381</c:v>
                </c:pt>
                <c:pt idx="36">
                  <c:v>80.832999999999998</c:v>
                </c:pt>
                <c:pt idx="37">
                  <c:v>81.570999999999998</c:v>
                </c:pt>
                <c:pt idx="38">
                  <c:v>81.786000000000001</c:v>
                </c:pt>
                <c:pt idx="39">
                  <c:v>82.951999999999998</c:v>
                </c:pt>
                <c:pt idx="40">
                  <c:v>83.356999999999999</c:v>
                </c:pt>
                <c:pt idx="41">
                  <c:v>84.356999999999999</c:v>
                </c:pt>
                <c:pt idx="42">
                  <c:v>86.762</c:v>
                </c:pt>
                <c:pt idx="43">
                  <c:v>86.31</c:v>
                </c:pt>
                <c:pt idx="44">
                  <c:v>88.570999999999998</c:v>
                </c:pt>
                <c:pt idx="45">
                  <c:v>90.070999999999998</c:v>
                </c:pt>
                <c:pt idx="46">
                  <c:v>94.832999999999998</c:v>
                </c:pt>
                <c:pt idx="47">
                  <c:v>98.667000000000002</c:v>
                </c:pt>
                <c:pt idx="48">
                  <c:v>103.357</c:v>
                </c:pt>
                <c:pt idx="49">
                  <c:v>110.643</c:v>
                </c:pt>
                <c:pt idx="50">
                  <c:v>121.405</c:v>
                </c:pt>
                <c:pt idx="51">
                  <c:v>132.571</c:v>
                </c:pt>
                <c:pt idx="52">
                  <c:v>150.429</c:v>
                </c:pt>
                <c:pt idx="53">
                  <c:v>167.738</c:v>
                </c:pt>
                <c:pt idx="54">
                  <c:v>185.762</c:v>
                </c:pt>
                <c:pt idx="55">
                  <c:v>202.31</c:v>
                </c:pt>
                <c:pt idx="56">
                  <c:v>215.071</c:v>
                </c:pt>
                <c:pt idx="57">
                  <c:v>225.524</c:v>
                </c:pt>
                <c:pt idx="58">
                  <c:v>233.119</c:v>
                </c:pt>
                <c:pt idx="59">
                  <c:v>236.238</c:v>
                </c:pt>
                <c:pt idx="60">
                  <c:v>237.452</c:v>
                </c:pt>
                <c:pt idx="61">
                  <c:v>234.952</c:v>
                </c:pt>
                <c:pt idx="62">
                  <c:v>226.81</c:v>
                </c:pt>
                <c:pt idx="63">
                  <c:v>212.214</c:v>
                </c:pt>
                <c:pt idx="64">
                  <c:v>189.167</c:v>
                </c:pt>
                <c:pt idx="65">
                  <c:v>159.048</c:v>
                </c:pt>
                <c:pt idx="66">
                  <c:v>123.429</c:v>
                </c:pt>
                <c:pt idx="67">
                  <c:v>90.81</c:v>
                </c:pt>
                <c:pt idx="68">
                  <c:v>78.451999999999998</c:v>
                </c:pt>
                <c:pt idx="69">
                  <c:v>76.713999999999999</c:v>
                </c:pt>
                <c:pt idx="70">
                  <c:v>79.548000000000002</c:v>
                </c:pt>
                <c:pt idx="71">
                  <c:v>83.356999999999999</c:v>
                </c:pt>
                <c:pt idx="72">
                  <c:v>87.643000000000001</c:v>
                </c:pt>
                <c:pt idx="73">
                  <c:v>95.262</c:v>
                </c:pt>
                <c:pt idx="74">
                  <c:v>101.095</c:v>
                </c:pt>
                <c:pt idx="75">
                  <c:v>110.881</c:v>
                </c:pt>
                <c:pt idx="76">
                  <c:v>124.905</c:v>
                </c:pt>
                <c:pt idx="77">
                  <c:v>137.762</c:v>
                </c:pt>
                <c:pt idx="78">
                  <c:v>151.238</c:v>
                </c:pt>
                <c:pt idx="79">
                  <c:v>165.786</c:v>
                </c:pt>
                <c:pt idx="80">
                  <c:v>175.119</c:v>
                </c:pt>
                <c:pt idx="81">
                  <c:v>183.095</c:v>
                </c:pt>
                <c:pt idx="82">
                  <c:v>188.095</c:v>
                </c:pt>
                <c:pt idx="83">
                  <c:v>188.714</c:v>
                </c:pt>
                <c:pt idx="84">
                  <c:v>184.524</c:v>
                </c:pt>
                <c:pt idx="85">
                  <c:v>174.381</c:v>
                </c:pt>
                <c:pt idx="86">
                  <c:v>158.357</c:v>
                </c:pt>
                <c:pt idx="87">
                  <c:v>135.857</c:v>
                </c:pt>
                <c:pt idx="88">
                  <c:v>107.119</c:v>
                </c:pt>
                <c:pt idx="89">
                  <c:v>80.31</c:v>
                </c:pt>
                <c:pt idx="90">
                  <c:v>66.762</c:v>
                </c:pt>
                <c:pt idx="91">
                  <c:v>62.332999999999998</c:v>
                </c:pt>
                <c:pt idx="92">
                  <c:v>64.381</c:v>
                </c:pt>
                <c:pt idx="93">
                  <c:v>64.405000000000001</c:v>
                </c:pt>
                <c:pt idx="94">
                  <c:v>63.594999999999999</c:v>
                </c:pt>
                <c:pt idx="95">
                  <c:v>66.024000000000001</c:v>
                </c:pt>
                <c:pt idx="96">
                  <c:v>64.713999999999999</c:v>
                </c:pt>
                <c:pt idx="97">
                  <c:v>65</c:v>
                </c:pt>
                <c:pt idx="98">
                  <c:v>66.381</c:v>
                </c:pt>
                <c:pt idx="99">
                  <c:v>66.094999999999999</c:v>
                </c:pt>
                <c:pt idx="100">
                  <c:v>65.881</c:v>
                </c:pt>
                <c:pt idx="101">
                  <c:v>66.856999999999999</c:v>
                </c:pt>
                <c:pt idx="102">
                  <c:v>68.238</c:v>
                </c:pt>
                <c:pt idx="103">
                  <c:v>68.167000000000002</c:v>
                </c:pt>
                <c:pt idx="104">
                  <c:v>66.762</c:v>
                </c:pt>
                <c:pt idx="105">
                  <c:v>67.429000000000002</c:v>
                </c:pt>
                <c:pt idx="106">
                  <c:v>67.951999999999998</c:v>
                </c:pt>
                <c:pt idx="107">
                  <c:v>67.832999999999998</c:v>
                </c:pt>
                <c:pt idx="108">
                  <c:v>68.070999999999998</c:v>
                </c:pt>
                <c:pt idx="109">
                  <c:v>69.451999999999998</c:v>
                </c:pt>
                <c:pt idx="110">
                  <c:v>67.69</c:v>
                </c:pt>
                <c:pt idx="111">
                  <c:v>67.451999999999998</c:v>
                </c:pt>
                <c:pt idx="112">
                  <c:v>68.143000000000001</c:v>
                </c:pt>
                <c:pt idx="113">
                  <c:v>67.975999999999999</c:v>
                </c:pt>
                <c:pt idx="114">
                  <c:v>70</c:v>
                </c:pt>
                <c:pt idx="115">
                  <c:v>69.951999999999998</c:v>
                </c:pt>
                <c:pt idx="116">
                  <c:v>71.667000000000002</c:v>
                </c:pt>
                <c:pt idx="117">
                  <c:v>72.475999999999999</c:v>
                </c:pt>
                <c:pt idx="118">
                  <c:v>73.286000000000001</c:v>
                </c:pt>
                <c:pt idx="119">
                  <c:v>76.213999999999999</c:v>
                </c:pt>
                <c:pt idx="120">
                  <c:v>76.738</c:v>
                </c:pt>
                <c:pt idx="121">
                  <c:v>77.5</c:v>
                </c:pt>
                <c:pt idx="122">
                  <c:v>77.167000000000002</c:v>
                </c:pt>
                <c:pt idx="123">
                  <c:v>75.975999999999999</c:v>
                </c:pt>
                <c:pt idx="124">
                  <c:v>76.024000000000001</c:v>
                </c:pt>
                <c:pt idx="125">
                  <c:v>74.119</c:v>
                </c:pt>
                <c:pt idx="126">
                  <c:v>73.286000000000001</c:v>
                </c:pt>
                <c:pt idx="127">
                  <c:v>72.619</c:v>
                </c:pt>
                <c:pt idx="128">
                  <c:v>70.905000000000001</c:v>
                </c:pt>
                <c:pt idx="129">
                  <c:v>68.762</c:v>
                </c:pt>
                <c:pt idx="130">
                  <c:v>66.262</c:v>
                </c:pt>
                <c:pt idx="131">
                  <c:v>65.570999999999998</c:v>
                </c:pt>
                <c:pt idx="132">
                  <c:v>64.048000000000002</c:v>
                </c:pt>
                <c:pt idx="133">
                  <c:v>63.951999999999998</c:v>
                </c:pt>
                <c:pt idx="134">
                  <c:v>63.881</c:v>
                </c:pt>
                <c:pt idx="135">
                  <c:v>64.167000000000002</c:v>
                </c:pt>
                <c:pt idx="136">
                  <c:v>64</c:v>
                </c:pt>
                <c:pt idx="137">
                  <c:v>64.951999999999998</c:v>
                </c:pt>
                <c:pt idx="138">
                  <c:v>64.405000000000001</c:v>
                </c:pt>
                <c:pt idx="139">
                  <c:v>62.69</c:v>
                </c:pt>
                <c:pt idx="140">
                  <c:v>63.213999999999999</c:v>
                </c:pt>
                <c:pt idx="141">
                  <c:v>63.951999999999998</c:v>
                </c:pt>
                <c:pt idx="142">
                  <c:v>63.762</c:v>
                </c:pt>
                <c:pt idx="143">
                  <c:v>65.238</c:v>
                </c:pt>
                <c:pt idx="144">
                  <c:v>65.167000000000002</c:v>
                </c:pt>
                <c:pt idx="145">
                  <c:v>66.094999999999999</c:v>
                </c:pt>
                <c:pt idx="146">
                  <c:v>65.905000000000001</c:v>
                </c:pt>
                <c:pt idx="147">
                  <c:v>67.951999999999998</c:v>
                </c:pt>
                <c:pt idx="148">
                  <c:v>68.619</c:v>
                </c:pt>
                <c:pt idx="149">
                  <c:v>69.381</c:v>
                </c:pt>
                <c:pt idx="150">
                  <c:v>69.19</c:v>
                </c:pt>
                <c:pt idx="151">
                  <c:v>69.832999999999998</c:v>
                </c:pt>
                <c:pt idx="152">
                  <c:v>69.31</c:v>
                </c:pt>
                <c:pt idx="153">
                  <c:v>68.429000000000002</c:v>
                </c:pt>
                <c:pt idx="154">
                  <c:v>67.881</c:v>
                </c:pt>
                <c:pt idx="155">
                  <c:v>68.286000000000001</c:v>
                </c:pt>
                <c:pt idx="156">
                  <c:v>67.262</c:v>
                </c:pt>
                <c:pt idx="157">
                  <c:v>65.524000000000001</c:v>
                </c:pt>
                <c:pt idx="158">
                  <c:v>64.548000000000002</c:v>
                </c:pt>
                <c:pt idx="159">
                  <c:v>63.619</c:v>
                </c:pt>
                <c:pt idx="160">
                  <c:v>62.5</c:v>
                </c:pt>
                <c:pt idx="161">
                  <c:v>62.356999999999999</c:v>
                </c:pt>
                <c:pt idx="162">
                  <c:v>62.832999999999998</c:v>
                </c:pt>
                <c:pt idx="163">
                  <c:v>61</c:v>
                </c:pt>
                <c:pt idx="164">
                  <c:v>63.475999999999999</c:v>
                </c:pt>
                <c:pt idx="165">
                  <c:v>63.548000000000002</c:v>
                </c:pt>
                <c:pt idx="166">
                  <c:v>62.619</c:v>
                </c:pt>
                <c:pt idx="167">
                  <c:v>61.81</c:v>
                </c:pt>
                <c:pt idx="168">
                  <c:v>62.762</c:v>
                </c:pt>
                <c:pt idx="169">
                  <c:v>62.643000000000001</c:v>
                </c:pt>
                <c:pt idx="170">
                  <c:v>62.905000000000001</c:v>
                </c:pt>
                <c:pt idx="171">
                  <c:v>62.31</c:v>
                </c:pt>
                <c:pt idx="172">
                  <c:v>62.5</c:v>
                </c:pt>
                <c:pt idx="173">
                  <c:v>63.262</c:v>
                </c:pt>
                <c:pt idx="174">
                  <c:v>60.905000000000001</c:v>
                </c:pt>
                <c:pt idx="175">
                  <c:v>63.429000000000002</c:v>
                </c:pt>
                <c:pt idx="176">
                  <c:v>62</c:v>
                </c:pt>
                <c:pt idx="177">
                  <c:v>62.667000000000002</c:v>
                </c:pt>
                <c:pt idx="178">
                  <c:v>61.5</c:v>
                </c:pt>
                <c:pt idx="179">
                  <c:v>61.31</c:v>
                </c:pt>
                <c:pt idx="180">
                  <c:v>63.405000000000001</c:v>
                </c:pt>
                <c:pt idx="181">
                  <c:v>62.524000000000001</c:v>
                </c:pt>
                <c:pt idx="182">
                  <c:v>61.524000000000001</c:v>
                </c:pt>
                <c:pt idx="183">
                  <c:v>61.570999999999998</c:v>
                </c:pt>
                <c:pt idx="184">
                  <c:v>61.332999999999998</c:v>
                </c:pt>
                <c:pt idx="185">
                  <c:v>61.5</c:v>
                </c:pt>
                <c:pt idx="186">
                  <c:v>62.570999999999998</c:v>
                </c:pt>
                <c:pt idx="187">
                  <c:v>62.548000000000002</c:v>
                </c:pt>
                <c:pt idx="188">
                  <c:v>61.856999999999999</c:v>
                </c:pt>
                <c:pt idx="189">
                  <c:v>61.69</c:v>
                </c:pt>
                <c:pt idx="190">
                  <c:v>61.643000000000001</c:v>
                </c:pt>
                <c:pt idx="191">
                  <c:v>61.786000000000001</c:v>
                </c:pt>
                <c:pt idx="192">
                  <c:v>62.951999999999998</c:v>
                </c:pt>
                <c:pt idx="193">
                  <c:v>63.69</c:v>
                </c:pt>
                <c:pt idx="194">
                  <c:v>61.786000000000001</c:v>
                </c:pt>
                <c:pt idx="195">
                  <c:v>63.070999999999998</c:v>
                </c:pt>
                <c:pt idx="196">
                  <c:v>62</c:v>
                </c:pt>
                <c:pt idx="197">
                  <c:v>61.856999999999999</c:v>
                </c:pt>
                <c:pt idx="198">
                  <c:v>63.905000000000001</c:v>
                </c:pt>
                <c:pt idx="199">
                  <c:v>63.524000000000001</c:v>
                </c:pt>
                <c:pt idx="200">
                  <c:v>62.905000000000001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74.278592072466282</c:v>
                </c:pt>
                <c:pt idx="1">
                  <c:v>74.433814926664738</c:v>
                </c:pt>
                <c:pt idx="2">
                  <c:v>74.587689630751001</c:v>
                </c:pt>
                <c:pt idx="3">
                  <c:v>74.740054978558987</c:v>
                </c:pt>
                <c:pt idx="4">
                  <c:v>74.890732784793343</c:v>
                </c:pt>
                <c:pt idx="5">
                  <c:v>75.039526438138154</c:v>
                </c:pt>
                <c:pt idx="6">
                  <c:v>75.186219397405353</c:v>
                </c:pt>
                <c:pt idx="7">
                  <c:v>75.330573644619435</c:v>
                </c:pt>
                <c:pt idx="8">
                  <c:v>75.472328114008974</c:v>
                </c:pt>
                <c:pt idx="9">
                  <c:v>75.611197122209006</c:v>
                </c:pt>
                <c:pt idx="10">
                  <c:v>75.746868832996782</c:v>
                </c:pt>
                <c:pt idx="11">
                  <c:v>75.879003800287791</c:v>
                </c:pt>
                <c:pt idx="12">
                  <c:v>76.007233647042753</c:v>
                </c:pt>
                <c:pt idx="13">
                  <c:v>76.131159957057307</c:v>
                </c:pt>
                <c:pt idx="14">
                  <c:v>76.25035348437936</c:v>
                </c:pt>
                <c:pt idx="15">
                  <c:v>76.364353826231635</c:v>
                </c:pt>
                <c:pt idx="16">
                  <c:v>76.472669767524181</c:v>
                </c:pt>
                <c:pt idx="17">
                  <c:v>76.574780600162754</c:v>
                </c:pt>
                <c:pt idx="18">
                  <c:v>76.670138866052952</c:v>
                </c:pt>
                <c:pt idx="19">
                  <c:v>76.758175194529599</c:v>
                </c:pt>
                <c:pt idx="20">
                  <c:v>76.838306238623872</c:v>
                </c:pt>
                <c:pt idx="21">
                  <c:v>76.909947208116051</c:v>
                </c:pt>
                <c:pt idx="22">
                  <c:v>76.972531212244505</c:v>
                </c:pt>
                <c:pt idx="23">
                  <c:v>77.025538635691873</c:v>
                </c:pt>
                <c:pt idx="24">
                  <c:v>77.068541161291591</c:v>
                </c:pt>
                <c:pt idx="25">
                  <c:v>77.101266904292302</c:v>
                </c:pt>
                <c:pt idx="26">
                  <c:v>77.123695500461324</c:v>
                </c:pt>
                <c:pt idx="27">
                  <c:v>77.136194913006264</c:v>
                </c:pt>
                <c:pt idx="28">
                  <c:v>77.139715126565022</c:v>
                </c:pt>
                <c:pt idx="29">
                  <c:v>77.136057582012029</c:v>
                </c:pt>
                <c:pt idx="30">
                  <c:v>77.128242783898756</c:v>
                </c:pt>
                <c:pt idx="31">
                  <c:v>77.12100134405398</c:v>
                </c:pt>
                <c:pt idx="32">
                  <c:v>77.121414876602856</c:v>
                </c:pt>
                <c:pt idx="33">
                  <c:v>77.13973138906762</c:v>
                </c:pt>
                <c:pt idx="34">
                  <c:v>77.190373610839316</c:v>
                </c:pt>
                <c:pt idx="35">
                  <c:v>77.293146406301815</c:v>
                </c:pt>
                <c:pt idx="36">
                  <c:v>77.474629452443551</c:v>
                </c:pt>
                <c:pt idx="37">
                  <c:v>77.769712547094599</c:v>
                </c:pt>
                <c:pt idx="38">
                  <c:v>78.223192928994962</c:v>
                </c:pt>
                <c:pt idx="39">
                  <c:v>78.891307859591507</c:v>
                </c:pt>
                <c:pt idx="40">
                  <c:v>79.84302430559805</c:v>
                </c:pt>
                <c:pt idx="41">
                  <c:v>81.160855952439647</c:v>
                </c:pt>
                <c:pt idx="42">
                  <c:v>82.940933385387126</c:v>
                </c:pt>
                <c:pt idx="43">
                  <c:v>85.292025563542964</c:v>
                </c:pt>
                <c:pt idx="44">
                  <c:v>88.333210406887048</c:v>
                </c:pt>
                <c:pt idx="45">
                  <c:v>92.189930042862741</c:v>
                </c:pt>
                <c:pt idx="46">
                  <c:v>96.988250666660846</c:v>
                </c:pt>
                <c:pt idx="47">
                  <c:v>102.84728252951726</c:v>
                </c:pt>
                <c:pt idx="48">
                  <c:v>109.86990034955592</c:v>
                </c:pt>
                <c:pt idx="49">
                  <c:v>118.13212817323503</c:v>
                </c:pt>
                <c:pt idx="50">
                  <c:v>127.67179474481435</c:v>
                </c:pt>
                <c:pt idx="51">
                  <c:v>138.47728778630423</c:v>
                </c:pt>
                <c:pt idx="52">
                  <c:v>150.4773485415775</c:v>
                </c:pt>
                <c:pt idx="53">
                  <c:v>163.53257574093735</c:v>
                </c:pt>
                <c:pt idx="54">
                  <c:v>177.42782409343499</c:v>
                </c:pt>
                <c:pt idx="55">
                  <c:v>191.86008985368039</c:v>
                </c:pt>
                <c:pt idx="56">
                  <c:v>206.40640946019522</c:v>
                </c:pt>
                <c:pt idx="57">
                  <c:v>220.44312287722548</c:v>
                </c:pt>
                <c:pt idx="58">
                  <c:v>232.99034588013805</c:v>
                </c:pt>
                <c:pt idx="59">
                  <c:v>242.5132984262728</c:v>
                </c:pt>
                <c:pt idx="60">
                  <c:v>246.84684319281382</c:v>
                </c:pt>
                <c:pt idx="61">
                  <c:v>243.53452162010717</c:v>
                </c:pt>
                <c:pt idx="62">
                  <c:v>230.768329855269</c:v>
                </c:pt>
                <c:pt idx="63">
                  <c:v>208.64451474106161</c:v>
                </c:pt>
                <c:pt idx="64">
                  <c:v>179.90783808965125</c:v>
                </c:pt>
                <c:pt idx="65">
                  <c:v>149.39024758598001</c:v>
                </c:pt>
                <c:pt idx="66">
                  <c:v>122.21916862904287</c:v>
                </c:pt>
                <c:pt idx="67">
                  <c:v>101.8801577165583</c:v>
                </c:pt>
                <c:pt idx="68">
                  <c:v>89.341474631669527</c:v>
                </c:pt>
                <c:pt idx="69">
                  <c:v>83.552664740883444</c:v>
                </c:pt>
                <c:pt idx="70">
                  <c:v>82.644850537044093</c:v>
                </c:pt>
                <c:pt idx="71">
                  <c:v>84.945400865543718</c:v>
                </c:pt>
                <c:pt idx="72">
                  <c:v>89.397413002653167</c:v>
                </c:pt>
                <c:pt idx="73">
                  <c:v>95.502808299210656</c:v>
                </c:pt>
                <c:pt idx="74">
                  <c:v>103.08807622886049</c:v>
                </c:pt>
                <c:pt idx="75">
                  <c:v>112.09442648685884</c:v>
                </c:pt>
                <c:pt idx="76">
                  <c:v>122.44909579671548</c:v>
                </c:pt>
                <c:pt idx="77">
                  <c:v>133.99932198522666</c:v>
                </c:pt>
                <c:pt idx="78">
                  <c:v>146.47542000693619</c:v>
                </c:pt>
                <c:pt idx="79">
                  <c:v>159.44852162792964</c:v>
                </c:pt>
                <c:pt idx="80">
                  <c:v>172.23792171456122</c:v>
                </c:pt>
                <c:pt idx="81">
                  <c:v>183.72479450329445</c:v>
                </c:pt>
                <c:pt idx="82">
                  <c:v>192.11803036207186</c:v>
                </c:pt>
                <c:pt idx="83">
                  <c:v>194.94030084236411</c:v>
                </c:pt>
                <c:pt idx="84">
                  <c:v>189.67152499843158</c:v>
                </c:pt>
                <c:pt idx="85">
                  <c:v>175.16403911205251</c:v>
                </c:pt>
                <c:pt idx="86">
                  <c:v>153.03905301497915</c:v>
                </c:pt>
                <c:pt idx="87">
                  <c:v>127.69751070516057</c:v>
                </c:pt>
                <c:pt idx="88">
                  <c:v>104.44027516643159</c:v>
                </c:pt>
                <c:pt idx="89">
                  <c:v>86.957649218489394</c:v>
                </c:pt>
                <c:pt idx="90">
                  <c:v>76.089376596102284</c:v>
                </c:pt>
                <c:pt idx="91">
                  <c:v>70.466716758756647</c:v>
                </c:pt>
                <c:pt idx="92">
                  <c:v>68.024368264544293</c:v>
                </c:pt>
                <c:pt idx="93">
                  <c:v>67.111706362031441</c:v>
                </c:pt>
                <c:pt idx="94">
                  <c:v>66.793676444003523</c:v>
                </c:pt>
                <c:pt idx="95">
                  <c:v>66.664969554922124</c:v>
                </c:pt>
                <c:pt idx="96">
                  <c:v>66.586828266852038</c:v>
                </c:pt>
                <c:pt idx="97">
                  <c:v>66.52129410289551</c:v>
                </c:pt>
                <c:pt idx="98">
                  <c:v>66.460355162119754</c:v>
                </c:pt>
                <c:pt idx="99">
                  <c:v>66.403337867817882</c:v>
                </c:pt>
                <c:pt idx="100">
                  <c:v>66.351377445858503</c:v>
                </c:pt>
                <c:pt idx="101">
                  <c:v>66.306467786346701</c:v>
                </c:pt>
                <c:pt idx="102">
                  <c:v>66.271494069119299</c:v>
                </c:pt>
                <c:pt idx="103">
                  <c:v>66.250453294152095</c:v>
                </c:pt>
                <c:pt idx="104">
                  <c:v>66.248711791190544</c:v>
                </c:pt>
                <c:pt idx="105">
                  <c:v>66.273254408058804</c:v>
                </c:pt>
                <c:pt idx="106">
                  <c:v>66.332883508148669</c:v>
                </c:pt>
                <c:pt idx="107">
                  <c:v>66.438314676874057</c:v>
                </c:pt>
                <c:pt idx="108">
                  <c:v>66.602105797739796</c:v>
                </c:pt>
                <c:pt idx="109">
                  <c:v>66.838351848275792</c:v>
                </c:pt>
                <c:pt idx="110">
                  <c:v>67.16208307612095</c:v>
                </c:pt>
                <c:pt idx="111">
                  <c:v>67.588321650334109</c:v>
                </c:pt>
                <c:pt idx="112">
                  <c:v>68.130780482602319</c:v>
                </c:pt>
                <c:pt idx="113">
                  <c:v>68.800218738748427</c:v>
                </c:pt>
                <c:pt idx="114">
                  <c:v>69.602477923297783</c:v>
                </c:pt>
                <c:pt idx="115">
                  <c:v>70.536168210211443</c:v>
                </c:pt>
                <c:pt idx="116">
                  <c:v>71.589815113252129</c:v>
                </c:pt>
                <c:pt idx="117">
                  <c:v>72.738044809306487</c:v>
                </c:pt>
                <c:pt idx="118">
                  <c:v>73.936329166758526</c:v>
                </c:pt>
                <c:pt idx="119">
                  <c:v>75.114475998674862</c:v>
                </c:pt>
                <c:pt idx="120">
                  <c:v>76.171021124806799</c:v>
                </c:pt>
                <c:pt idx="121">
                  <c:v>76.973721974927614</c:v>
                </c:pt>
                <c:pt idx="122">
                  <c:v>77.37340242468666</c:v>
                </c:pt>
                <c:pt idx="123">
                  <c:v>77.235868174142325</c:v>
                </c:pt>
                <c:pt idx="124">
                  <c:v>76.487334432204605</c:v>
                </c:pt>
                <c:pt idx="125">
                  <c:v>75.15617721454079</c:v>
                </c:pt>
                <c:pt idx="126">
                  <c:v>73.387302899678048</c:v>
                </c:pt>
                <c:pt idx="127">
                  <c:v>71.413876927147882</c:v>
                </c:pt>
                <c:pt idx="128">
                  <c:v>69.493065894128392</c:v>
                </c:pt>
                <c:pt idx="129">
                  <c:v>67.833774727569363</c:v>
                </c:pt>
                <c:pt idx="130">
                  <c:v>66.549034645253514</c:v>
                </c:pt>
                <c:pt idx="131">
                  <c:v>65.650077848214295</c:v>
                </c:pt>
                <c:pt idx="132">
                  <c:v>65.075424228492608</c:v>
                </c:pt>
                <c:pt idx="133">
                  <c:v>64.733250765558921</c:v>
                </c:pt>
                <c:pt idx="134">
                  <c:v>64.536205842995685</c:v>
                </c:pt>
                <c:pt idx="135">
                  <c:v>64.419194926756774</c:v>
                </c:pt>
                <c:pt idx="136">
                  <c:v>64.342120107691642</c:v>
                </c:pt>
                <c:pt idx="137">
                  <c:v>64.28482819734289</c:v>
                </c:pt>
                <c:pt idx="138">
                  <c:v>64.240856458147036</c:v>
                </c:pt>
                <c:pt idx="139">
                  <c:v>64.213419235609237</c:v>
                </c:pt>
                <c:pt idx="140">
                  <c:v>64.214256824894278</c:v>
                </c:pt>
                <c:pt idx="141">
                  <c:v>64.264296278332054</c:v>
                </c:pt>
                <c:pt idx="142">
                  <c:v>64.394181162455396</c:v>
                </c:pt>
                <c:pt idx="143">
                  <c:v>64.642233864984732</c:v>
                </c:pt>
                <c:pt idx="144">
                  <c:v>65.047516188706368</c:v>
                </c:pt>
                <c:pt idx="145">
                  <c:v>65.636960083359028</c:v>
                </c:pt>
                <c:pt idx="146">
                  <c:v>66.40839451025569</c:v>
                </c:pt>
                <c:pt idx="147">
                  <c:v>67.315002587229387</c:v>
                </c:pt>
                <c:pt idx="148">
                  <c:v>68.259321573993077</c:v>
                </c:pt>
                <c:pt idx="149">
                  <c:v>69.103901374108318</c:v>
                </c:pt>
                <c:pt idx="150">
                  <c:v>69.70004265880138</c:v>
                </c:pt>
                <c:pt idx="151">
                  <c:v>69.927427362666563</c:v>
                </c:pt>
                <c:pt idx="152">
                  <c:v>69.73042749357856</c:v>
                </c:pt>
                <c:pt idx="153">
                  <c:v>69.136118021048787</c:v>
                </c:pt>
                <c:pt idx="154">
                  <c:v>68.246010913826751</c:v>
                </c:pt>
                <c:pt idx="155">
                  <c:v>67.204966888719028</c:v>
                </c:pt>
                <c:pt idx="156">
                  <c:v>66.160362395123727</c:v>
                </c:pt>
                <c:pt idx="157">
                  <c:v>65.227269512286952</c:v>
                </c:pt>
                <c:pt idx="158">
                  <c:v>64.470442639754879</c:v>
                </c:pt>
                <c:pt idx="159">
                  <c:v>63.905024536485449</c:v>
                </c:pt>
                <c:pt idx="160">
                  <c:v>63.510288085838042</c:v>
                </c:pt>
                <c:pt idx="161">
                  <c:v>63.247715678447236</c:v>
                </c:pt>
                <c:pt idx="162">
                  <c:v>63.076273174392036</c:v>
                </c:pt>
                <c:pt idx="163">
                  <c:v>62.961550614266038</c:v>
                </c:pt>
                <c:pt idx="164">
                  <c:v>62.878958675363855</c:v>
                </c:pt>
                <c:pt idx="165">
                  <c:v>62.8130224477094</c:v>
                </c:pt>
                <c:pt idx="166">
                  <c:v>62.755017041276496</c:v>
                </c:pt>
                <c:pt idx="167">
                  <c:v>62.700490477805857</c:v>
                </c:pt>
                <c:pt idx="168">
                  <c:v>62.647373249546028</c:v>
                </c:pt>
                <c:pt idx="169">
                  <c:v>62.594784956668953</c:v>
                </c:pt>
                <c:pt idx="170">
                  <c:v>62.542381692597694</c:v>
                </c:pt>
                <c:pt idx="171">
                  <c:v>62.490039776719925</c:v>
                </c:pt>
                <c:pt idx="172">
                  <c:v>62.437718151386257</c:v>
                </c:pt>
                <c:pt idx="173">
                  <c:v>62.3854041832587</c:v>
                </c:pt>
                <c:pt idx="174">
                  <c:v>62.333094227418584</c:v>
                </c:pt>
                <c:pt idx="175">
                  <c:v>62.28078725581895</c:v>
                </c:pt>
                <c:pt idx="176">
                  <c:v>62.228482942160568</c:v>
                </c:pt>
                <c:pt idx="177">
                  <c:v>62.176181133091596</c:v>
                </c:pt>
                <c:pt idx="178">
                  <c:v>62.123881714095909</c:v>
                </c:pt>
                <c:pt idx="179">
                  <c:v>62.071584578497074</c:v>
                </c:pt>
                <c:pt idx="180">
                  <c:v>62.019289621226946</c:v>
                </c:pt>
                <c:pt idx="181">
                  <c:v>61.96699673805302</c:v>
                </c:pt>
                <c:pt idx="182">
                  <c:v>61.914705825886386</c:v>
                </c:pt>
                <c:pt idx="183">
                  <c:v>61.862416783251021</c:v>
                </c:pt>
                <c:pt idx="184">
                  <c:v>61.810129510732693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74.278592072329474</c:v>
                </c:pt>
                <c:pt idx="1">
                  <c:v>74.433814926338613</c:v>
                </c:pt>
                <c:pt idx="2">
                  <c:v>74.587689629984112</c:v>
                </c:pt>
                <c:pt idx="3">
                  <c:v>74.740054976780058</c:v>
                </c:pt>
                <c:pt idx="4">
                  <c:v>74.8907327807228</c:v>
                </c:pt>
                <c:pt idx="5">
                  <c:v>75.039526428950296</c:v>
                </c:pt>
                <c:pt idx="6">
                  <c:v>75.186219376948287</c:v>
                </c:pt>
                <c:pt idx="7">
                  <c:v>75.330573599688975</c:v>
                </c:pt>
                <c:pt idx="8">
                  <c:v>75.472328016665557</c:v>
                </c:pt>
                <c:pt idx="9">
                  <c:v>75.611196914172055</c:v>
                </c:pt>
                <c:pt idx="10">
                  <c:v>75.746868394423132</c:v>
                </c:pt>
                <c:pt idx="11">
                  <c:v>75.879002888250142</c:v>
                </c:pt>
                <c:pt idx="12">
                  <c:v>76.007231776140202</c:v>
                </c:pt>
                <c:pt idx="13">
                  <c:v>76.131156171256677</c:v>
                </c:pt>
                <c:pt idx="14">
                  <c:v>76.250345927674147</c:v>
                </c:pt>
                <c:pt idx="15">
                  <c:v>76.364338947175114</c:v>
                </c:pt>
                <c:pt idx="16">
                  <c:v>76.472640868280479</c:v>
                </c:pt>
                <c:pt idx="17">
                  <c:v>76.574725231283608</c:v>
                </c:pt>
                <c:pt idx="18">
                  <c:v>76.670034222335929</c:v>
                </c:pt>
                <c:pt idx="19">
                  <c:v>76.757980107339037</c:v>
                </c:pt>
                <c:pt idx="20">
                  <c:v>76.837947471596365</c:v>
                </c:pt>
                <c:pt idx="21">
                  <c:v>76.909296382765092</c:v>
                </c:pt>
                <c:pt idx="22">
                  <c:v>76.971366591367101</c:v>
                </c:pt>
                <c:pt idx="23">
                  <c:v>77.023482873606255</c:v>
                </c:pt>
                <c:pt idx="24">
                  <c:v>77.064961604112725</c:v>
                </c:pt>
                <c:pt idx="25">
                  <c:v>77.095118620192721</c:v>
                </c:pt>
                <c:pt idx="26">
                  <c:v>77.113278403148087</c:v>
                </c:pt>
                <c:pt idx="27">
                  <c:v>77.118784555609139</c:v>
                </c:pt>
                <c:pt idx="28">
                  <c:v>77.111011496610899</c:v>
                </c:pt>
                <c:pt idx="29">
                  <c:v>77.08937722921155</c:v>
                </c:pt>
                <c:pt idx="30">
                  <c:v>77.053356960750619</c:v>
                </c:pt>
                <c:pt idx="31">
                  <c:v>77.002497276547857</c:v>
                </c:pt>
                <c:pt idx="32">
                  <c:v>76.936430488402209</c:v>
                </c:pt>
                <c:pt idx="33">
                  <c:v>76.854888705319851</c:v>
                </c:pt>
                <c:pt idx="34">
                  <c:v>76.757717112063375</c:v>
                </c:pt>
                <c:pt idx="35">
                  <c:v>76.644885898443661</c:v>
                </c:pt>
                <c:pt idx="36">
                  <c:v>76.516500265658607</c:v>
                </c:pt>
                <c:pt idx="37">
                  <c:v>76.372807951343191</c:v>
                </c:pt>
                <c:pt idx="38">
                  <c:v>76.214203766402505</c:v>
                </c:pt>
                <c:pt idx="39">
                  <c:v>76.041230725563011</c:v>
                </c:pt>
                <c:pt idx="40">
                  <c:v>75.854577478001715</c:v>
                </c:pt>
                <c:pt idx="41">
                  <c:v>75.655071898891038</c:v>
                </c:pt>
                <c:pt idx="42">
                  <c:v>75.44367087823727</c:v>
                </c:pt>
                <c:pt idx="43">
                  <c:v>75.221446528119458</c:v>
                </c:pt>
                <c:pt idx="44">
                  <c:v>74.989569209674059</c:v>
                </c:pt>
                <c:pt idx="45">
                  <c:v>74.74928794282738</c:v>
                </c:pt>
                <c:pt idx="46">
                  <c:v>74.501908891925723</c:v>
                </c:pt>
                <c:pt idx="47">
                  <c:v>74.248772708758509</c:v>
                </c:pt>
                <c:pt idx="48">
                  <c:v>73.991231554545109</c:v>
                </c:pt>
                <c:pt idx="49">
                  <c:v>73.730626612293662</c:v>
                </c:pt>
                <c:pt idx="50">
                  <c:v>73.468266843185035</c:v>
                </c:pt>
                <c:pt idx="51">
                  <c:v>73.205409642043691</c:v>
                </c:pt>
                <c:pt idx="52">
                  <c:v>72.943243917433449</c:v>
                </c:pt>
                <c:pt idx="53">
                  <c:v>72.682875973222195</c:v>
                </c:pt>
                <c:pt idx="54">
                  <c:v>72.425318412828446</c:v>
                </c:pt>
                <c:pt idx="55">
                  <c:v>72.171482136222565</c:v>
                </c:pt>
                <c:pt idx="56">
                  <c:v>71.922171362700482</c:v>
                </c:pt>
                <c:pt idx="57">
                  <c:v>71.678081496584596</c:v>
                </c:pt>
                <c:pt idx="58">
                  <c:v>71.439799562679866</c:v>
                </c:pt>
                <c:pt idx="59">
                  <c:v>71.207806875174455</c:v>
                </c:pt>
                <c:pt idx="60">
                  <c:v>70.982483567044497</c:v>
                </c:pt>
                <c:pt idx="61">
                  <c:v>70.764114594395309</c:v>
                </c:pt>
                <c:pt idx="62">
                  <c:v>70.552896837822956</c:v>
                </c:pt>
                <c:pt idx="63">
                  <c:v>70.348946946432704</c:v>
                </c:pt>
                <c:pt idx="64">
                  <c:v>70.152309605093663</c:v>
                </c:pt>
                <c:pt idx="65">
                  <c:v>69.962965947568662</c:v>
                </c:pt>
                <c:pt idx="66">
                  <c:v>69.780841883596068</c:v>
                </c:pt>
                <c:pt idx="67">
                  <c:v>69.605816153733898</c:v>
                </c:pt>
                <c:pt idx="68">
                  <c:v>69.437727969460042</c:v>
                </c:pt>
                <c:pt idx="69">
                  <c:v>69.276384136004197</c:v>
                </c:pt>
                <c:pt idx="70">
                  <c:v>69.121565590644593</c:v>
                </c:pt>
                <c:pt idx="71">
                  <c:v>68.973033319242518</c:v>
                </c:pt>
                <c:pt idx="72">
                  <c:v>68.830533638522255</c:v>
                </c:pt>
                <c:pt idx="73">
                  <c:v>68.693802851256279</c:v>
                </c:pt>
                <c:pt idx="74">
                  <c:v>68.562571296502838</c:v>
                </c:pt>
                <c:pt idx="75">
                  <c:v>68.436566827910411</c:v>
                </c:pt>
                <c:pt idx="76">
                  <c:v>68.315517760445189</c:v>
                </c:pt>
                <c:pt idx="77">
                  <c:v>68.199155330312806</c:v>
                </c:pt>
                <c:pt idx="78">
                  <c:v>68.087215714906293</c:v>
                </c:pt>
                <c:pt idx="79">
                  <c:v>67.979441659836681</c:v>
                </c:pt>
                <c:pt idx="80">
                  <c:v>67.875583758946561</c:v>
                </c:pt>
                <c:pt idx="81">
                  <c:v>67.7754014310608</c:v>
                </c:pt>
                <c:pt idx="82">
                  <c:v>67.678663634412061</c:v>
                </c:pt>
                <c:pt idx="83">
                  <c:v>67.585149356454778</c:v>
                </c:pt>
                <c:pt idx="84">
                  <c:v>67.494647913352381</c:v>
                </c:pt>
                <c:pt idx="85">
                  <c:v>67.406959089945246</c:v>
                </c:pt>
                <c:pt idx="86">
                  <c:v>67.321893147597592</c:v>
                </c:pt>
                <c:pt idx="87">
                  <c:v>67.239270724058926</c:v>
                </c:pt>
                <c:pt idx="88">
                  <c:v>67.158922646416954</c:v>
                </c:pt>
                <c:pt idx="89">
                  <c:v>67.080689675394055</c:v>
                </c:pt>
                <c:pt idx="90">
                  <c:v>67.00442219666752</c:v>
                </c:pt>
                <c:pt idx="91">
                  <c:v>66.929979872574933</c:v>
                </c:pt>
                <c:pt idx="92">
                  <c:v>66.857231265500545</c:v>
                </c:pt>
                <c:pt idx="93">
                  <c:v>66.786053442410434</c:v>
                </c:pt>
                <c:pt idx="94">
                  <c:v>66.716331568401273</c:v>
                </c:pt>
                <c:pt idx="95">
                  <c:v>66.64795849573207</c:v>
                </c:pt>
                <c:pt idx="96">
                  <c:v>66.580834353600181</c:v>
                </c:pt>
                <c:pt idx="97">
                  <c:v>66.514866142886916</c:v>
                </c:pt>
                <c:pt idx="98">
                  <c:v>66.449967339209977</c:v>
                </c:pt>
                <c:pt idx="99">
                  <c:v>66.386057506870571</c:v>
                </c:pt>
                <c:pt idx="100">
                  <c:v>66.323061925647252</c:v>
                </c:pt>
                <c:pt idx="101">
                  <c:v>66.260911231858756</c:v>
                </c:pt>
                <c:pt idx="102">
                  <c:v>66.199541074676105</c:v>
                </c:pt>
                <c:pt idx="103">
                  <c:v>66.138891788299205</c:v>
                </c:pt>
                <c:pt idx="104">
                  <c:v>66.078908080315742</c:v>
                </c:pt>
                <c:pt idx="105">
                  <c:v>66.019538736317557</c:v>
                </c:pt>
                <c:pt idx="106">
                  <c:v>65.960736340655728</c:v>
                </c:pt>
                <c:pt idx="107">
                  <c:v>65.902457013063525</c:v>
                </c:pt>
                <c:pt idx="108">
                  <c:v>65.844660160755936</c:v>
                </c:pt>
                <c:pt idx="109">
                  <c:v>65.787308245525381</c:v>
                </c:pt>
                <c:pt idx="110">
                  <c:v>65.73036656528609</c:v>
                </c:pt>
                <c:pt idx="111">
                  <c:v>65.673803049473378</c:v>
                </c:pt>
                <c:pt idx="112">
                  <c:v>65.617588067673282</c:v>
                </c:pt>
                <c:pt idx="113">
                  <c:v>65.561694250841185</c:v>
                </c:pt>
                <c:pt idx="114">
                  <c:v>65.506096324461581</c:v>
                </c:pt>
                <c:pt idx="115">
                  <c:v>65.450770953003655</c:v>
                </c:pt>
                <c:pt idx="116">
                  <c:v>65.395696595036384</c:v>
                </c:pt>
                <c:pt idx="117">
                  <c:v>65.340853368381971</c:v>
                </c:pt>
                <c:pt idx="118">
                  <c:v>65.286222924704518</c:v>
                </c:pt>
                <c:pt idx="119">
                  <c:v>65.231788332954181</c:v>
                </c:pt>
                <c:pt idx="120">
                  <c:v>65.17753397111035</c:v>
                </c:pt>
                <c:pt idx="121">
                  <c:v>65.123445425694086</c:v>
                </c:pt>
                <c:pt idx="122">
                  <c:v>65.069509398547439</c:v>
                </c:pt>
                <c:pt idx="123">
                  <c:v>65.015713620405165</c:v>
                </c:pt>
                <c:pt idx="124">
                  <c:v>64.962046770812478</c:v>
                </c:pt>
                <c:pt idx="125">
                  <c:v>64.90849840397108</c:v>
                </c:pt>
                <c:pt idx="126">
                  <c:v>64.855058880123792</c:v>
                </c:pt>
                <c:pt idx="127">
                  <c:v>64.801719302115615</c:v>
                </c:pt>
                <c:pt idx="128">
                  <c:v>64.748471456795599</c:v>
                </c:pt>
                <c:pt idx="129">
                  <c:v>64.695307760950399</c:v>
                </c:pt>
                <c:pt idx="130">
                  <c:v>64.64222121148434</c:v>
                </c:pt>
                <c:pt idx="131">
                  <c:v>64.589205339584126</c:v>
                </c:pt>
                <c:pt idx="132">
                  <c:v>64.536254168627352</c:v>
                </c:pt>
                <c:pt idx="133">
                  <c:v>64.483362175612712</c:v>
                </c:pt>
                <c:pt idx="134">
                  <c:v>64.430524255906221</c:v>
                </c:pt>
                <c:pt idx="135">
                  <c:v>64.377735691110203</c:v>
                </c:pt>
                <c:pt idx="136">
                  <c:v>64.324992119872434</c:v>
                </c:pt>
                <c:pt idx="137">
                  <c:v>64.272289511457387</c:v>
                </c:pt>
                <c:pt idx="138">
                  <c:v>64.219624141904646</c:v>
                </c:pt>
                <c:pt idx="139">
                  <c:v>64.166992572596911</c:v>
                </c:pt>
                <c:pt idx="140">
                  <c:v>64.114391631054275</c:v>
                </c:pt>
                <c:pt idx="141">
                  <c:v>64.061818393763247</c:v>
                </c:pt>
                <c:pt idx="142">
                  <c:v>64.009270170837112</c:v>
                </c:pt>
                <c:pt idx="143">
                  <c:v>63.956744492293062</c:v>
                </c:pt>
                <c:pt idx="144">
                  <c:v>63.904239095719618</c:v>
                </c:pt>
                <c:pt idx="145">
                  <c:v>63.851751915099037</c:v>
                </c:pt>
                <c:pt idx="146">
                  <c:v>63.799281070544929</c:v>
                </c:pt>
                <c:pt idx="147">
                  <c:v>63.74682485871638</c:v>
                </c:pt>
                <c:pt idx="148">
                  <c:v>63.694381743679756</c:v>
                </c:pt>
                <c:pt idx="149">
                  <c:v>63.641950348006887</c:v>
                </c:pt>
                <c:pt idx="150">
                  <c:v>63.589529443925173</c:v>
                </c:pt>
                <c:pt idx="151">
                  <c:v>63.53711794437119</c:v>
                </c:pt>
                <c:pt idx="152">
                  <c:v>63.484714893841016</c:v>
                </c:pt>
                <c:pt idx="153">
                  <c:v>63.432319458977702</c:v>
                </c:pt>
                <c:pt idx="154">
                  <c:v>63.379930918885719</c:v>
                </c:pt>
                <c:pt idx="155">
                  <c:v>63.327548655207821</c:v>
                </c:pt>
                <c:pt idx="156">
                  <c:v>63.275172142043417</c:v>
                </c:pt>
                <c:pt idx="157">
                  <c:v>63.222800935820899</c:v>
                </c:pt>
                <c:pt idx="158">
                  <c:v>63.170434665261133</c:v>
                </c:pt>
                <c:pt idx="159">
                  <c:v>63.118073021581779</c:v>
                </c:pt>
                <c:pt idx="160">
                  <c:v>63.065715749093911</c:v>
                </c:pt>
                <c:pt idx="161">
                  <c:v>63.013362636332872</c:v>
                </c:pt>
                <c:pt idx="162">
                  <c:v>62.961013507846182</c:v>
                </c:pt>
                <c:pt idx="163">
                  <c:v>62.908668216737155</c:v>
                </c:pt>
                <c:pt idx="164">
                  <c:v>62.856326638031597</c:v>
                </c:pt>
                <c:pt idx="165">
                  <c:v>62.803988662905297</c:v>
                </c:pt>
                <c:pt idx="166">
                  <c:v>62.75165419377845</c:v>
                </c:pt>
                <c:pt idx="167">
                  <c:v>62.699323140256077</c:v>
                </c:pt>
                <c:pt idx="168">
                  <c:v>62.646995415869789</c:v>
                </c:pt>
                <c:pt idx="169">
                  <c:v>62.594670935557893</c:v>
                </c:pt>
                <c:pt idx="170">
                  <c:v>62.542349613807815</c:v>
                </c:pt>
                <c:pt idx="171">
                  <c:v>62.49003136337722</c:v>
                </c:pt>
                <c:pt idx="172">
                  <c:v>62.437716094506953</c:v>
                </c:pt>
                <c:pt idx="173">
                  <c:v>62.385403714540082</c:v>
                </c:pt>
                <c:pt idx="174">
                  <c:v>62.333094127865671</c:v>
                </c:pt>
                <c:pt idx="175">
                  <c:v>62.280787236112388</c:v>
                </c:pt>
                <c:pt idx="176">
                  <c:v>62.22848293852509</c:v>
                </c:pt>
                <c:pt idx="177">
                  <c:v>62.176181132466589</c:v>
                </c:pt>
                <c:pt idx="178">
                  <c:v>62.123881713995779</c:v>
                </c:pt>
                <c:pt idx="179">
                  <c:v>62.071584578482124</c:v>
                </c:pt>
                <c:pt idx="180">
                  <c:v>62.019289621224864</c:v>
                </c:pt>
                <c:pt idx="181">
                  <c:v>61.96699673805275</c:v>
                </c:pt>
                <c:pt idx="182">
                  <c:v>61.914705825886351</c:v>
                </c:pt>
                <c:pt idx="183">
                  <c:v>61.862416783251014</c:v>
                </c:pt>
                <c:pt idx="184">
                  <c:v>61.810129510732693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79.146000000000001</c:v>
                </c:pt>
                <c:pt idx="1">
                  <c:v>80.024000000000001</c:v>
                </c:pt>
                <c:pt idx="2">
                  <c:v>77.927000000000007</c:v>
                </c:pt>
                <c:pt idx="3">
                  <c:v>77</c:v>
                </c:pt>
                <c:pt idx="4">
                  <c:v>78.488</c:v>
                </c:pt>
                <c:pt idx="5">
                  <c:v>77.316999999999993</c:v>
                </c:pt>
                <c:pt idx="6">
                  <c:v>77.39</c:v>
                </c:pt>
                <c:pt idx="7">
                  <c:v>76.584999999999994</c:v>
                </c:pt>
                <c:pt idx="8">
                  <c:v>75.927000000000007</c:v>
                </c:pt>
                <c:pt idx="9">
                  <c:v>77.293000000000006</c:v>
                </c:pt>
                <c:pt idx="10">
                  <c:v>76.805000000000007</c:v>
                </c:pt>
                <c:pt idx="11">
                  <c:v>77.268000000000001</c:v>
                </c:pt>
                <c:pt idx="12">
                  <c:v>76.756</c:v>
                </c:pt>
                <c:pt idx="13">
                  <c:v>77.828999999999994</c:v>
                </c:pt>
                <c:pt idx="14">
                  <c:v>77.634</c:v>
                </c:pt>
                <c:pt idx="15">
                  <c:v>77.316999999999993</c:v>
                </c:pt>
                <c:pt idx="16">
                  <c:v>77.805000000000007</c:v>
                </c:pt>
                <c:pt idx="17">
                  <c:v>77.902000000000001</c:v>
                </c:pt>
                <c:pt idx="18">
                  <c:v>77.340999999999994</c:v>
                </c:pt>
                <c:pt idx="19">
                  <c:v>76.61</c:v>
                </c:pt>
                <c:pt idx="20">
                  <c:v>77.756</c:v>
                </c:pt>
                <c:pt idx="21">
                  <c:v>76.683000000000007</c:v>
                </c:pt>
                <c:pt idx="22">
                  <c:v>77.828999999999994</c:v>
                </c:pt>
                <c:pt idx="23">
                  <c:v>78.706999999999994</c:v>
                </c:pt>
                <c:pt idx="24">
                  <c:v>77.462999999999994</c:v>
                </c:pt>
                <c:pt idx="25">
                  <c:v>76.049000000000007</c:v>
                </c:pt>
                <c:pt idx="26">
                  <c:v>76.950999999999993</c:v>
                </c:pt>
                <c:pt idx="27">
                  <c:v>76.78</c:v>
                </c:pt>
                <c:pt idx="28">
                  <c:v>79.097999999999999</c:v>
                </c:pt>
                <c:pt idx="29">
                  <c:v>77.756</c:v>
                </c:pt>
                <c:pt idx="30">
                  <c:v>79.22</c:v>
                </c:pt>
                <c:pt idx="31">
                  <c:v>80.22</c:v>
                </c:pt>
                <c:pt idx="32">
                  <c:v>79.878</c:v>
                </c:pt>
                <c:pt idx="33">
                  <c:v>81.072999999999993</c:v>
                </c:pt>
                <c:pt idx="34">
                  <c:v>81.293000000000006</c:v>
                </c:pt>
                <c:pt idx="35">
                  <c:v>81.878</c:v>
                </c:pt>
                <c:pt idx="36">
                  <c:v>83.39</c:v>
                </c:pt>
                <c:pt idx="37">
                  <c:v>82.366</c:v>
                </c:pt>
                <c:pt idx="38">
                  <c:v>83.853999999999999</c:v>
                </c:pt>
                <c:pt idx="39">
                  <c:v>84.194999999999993</c:v>
                </c:pt>
                <c:pt idx="40">
                  <c:v>83.805000000000007</c:v>
                </c:pt>
                <c:pt idx="41">
                  <c:v>85.756</c:v>
                </c:pt>
                <c:pt idx="42">
                  <c:v>86.293000000000006</c:v>
                </c:pt>
                <c:pt idx="43">
                  <c:v>87.340999999999994</c:v>
                </c:pt>
                <c:pt idx="44">
                  <c:v>89.537000000000006</c:v>
                </c:pt>
                <c:pt idx="45">
                  <c:v>92.366</c:v>
                </c:pt>
                <c:pt idx="46">
                  <c:v>94.975999999999999</c:v>
                </c:pt>
                <c:pt idx="47">
                  <c:v>99.512</c:v>
                </c:pt>
                <c:pt idx="48">
                  <c:v>106.39</c:v>
                </c:pt>
                <c:pt idx="49">
                  <c:v>114.366</c:v>
                </c:pt>
                <c:pt idx="50">
                  <c:v>125.098</c:v>
                </c:pt>
                <c:pt idx="51">
                  <c:v>137.58500000000001</c:v>
                </c:pt>
                <c:pt idx="52">
                  <c:v>155.36600000000001</c:v>
                </c:pt>
                <c:pt idx="53">
                  <c:v>173.732</c:v>
                </c:pt>
                <c:pt idx="54">
                  <c:v>190.56100000000001</c:v>
                </c:pt>
                <c:pt idx="55">
                  <c:v>206.87799999999999</c:v>
                </c:pt>
                <c:pt idx="56">
                  <c:v>219.07300000000001</c:v>
                </c:pt>
                <c:pt idx="57">
                  <c:v>228.268</c:v>
                </c:pt>
                <c:pt idx="58">
                  <c:v>234.268</c:v>
                </c:pt>
                <c:pt idx="59">
                  <c:v>237.14599999999999</c:v>
                </c:pt>
                <c:pt idx="60">
                  <c:v>238.244</c:v>
                </c:pt>
                <c:pt idx="61">
                  <c:v>234.43899999999999</c:v>
                </c:pt>
                <c:pt idx="62">
                  <c:v>224.732</c:v>
                </c:pt>
                <c:pt idx="63">
                  <c:v>207.39</c:v>
                </c:pt>
                <c:pt idx="64">
                  <c:v>180.36600000000001</c:v>
                </c:pt>
                <c:pt idx="65">
                  <c:v>147.17099999999999</c:v>
                </c:pt>
                <c:pt idx="66">
                  <c:v>110.58499999999999</c:v>
                </c:pt>
                <c:pt idx="67">
                  <c:v>86.171000000000006</c:v>
                </c:pt>
                <c:pt idx="68">
                  <c:v>78.244</c:v>
                </c:pt>
                <c:pt idx="69">
                  <c:v>79.097999999999999</c:v>
                </c:pt>
                <c:pt idx="70">
                  <c:v>83.853999999999999</c:v>
                </c:pt>
                <c:pt idx="71">
                  <c:v>88.049000000000007</c:v>
                </c:pt>
                <c:pt idx="72">
                  <c:v>93.39</c:v>
                </c:pt>
                <c:pt idx="73">
                  <c:v>101</c:v>
                </c:pt>
                <c:pt idx="74">
                  <c:v>110.268</c:v>
                </c:pt>
                <c:pt idx="75">
                  <c:v>121.17100000000001</c:v>
                </c:pt>
                <c:pt idx="76">
                  <c:v>134.04900000000001</c:v>
                </c:pt>
                <c:pt idx="77">
                  <c:v>147.58500000000001</c:v>
                </c:pt>
                <c:pt idx="78">
                  <c:v>162.41499999999999</c:v>
                </c:pt>
                <c:pt idx="79">
                  <c:v>174.488</c:v>
                </c:pt>
                <c:pt idx="80">
                  <c:v>183.756</c:v>
                </c:pt>
                <c:pt idx="81">
                  <c:v>189.17099999999999</c:v>
                </c:pt>
                <c:pt idx="82">
                  <c:v>192.14599999999999</c:v>
                </c:pt>
                <c:pt idx="83">
                  <c:v>189.70699999999999</c:v>
                </c:pt>
                <c:pt idx="84">
                  <c:v>180.80500000000001</c:v>
                </c:pt>
                <c:pt idx="85">
                  <c:v>165.82900000000001</c:v>
                </c:pt>
                <c:pt idx="86">
                  <c:v>140</c:v>
                </c:pt>
                <c:pt idx="87">
                  <c:v>113.22</c:v>
                </c:pt>
                <c:pt idx="88">
                  <c:v>83.438999999999993</c:v>
                </c:pt>
                <c:pt idx="89">
                  <c:v>68.22</c:v>
                </c:pt>
                <c:pt idx="90">
                  <c:v>66.122</c:v>
                </c:pt>
                <c:pt idx="91">
                  <c:v>65.61</c:v>
                </c:pt>
                <c:pt idx="92">
                  <c:v>66.561000000000007</c:v>
                </c:pt>
                <c:pt idx="93">
                  <c:v>67.731999999999999</c:v>
                </c:pt>
                <c:pt idx="94">
                  <c:v>67.072999999999993</c:v>
                </c:pt>
                <c:pt idx="95">
                  <c:v>67.561000000000007</c:v>
                </c:pt>
                <c:pt idx="96">
                  <c:v>68.146000000000001</c:v>
                </c:pt>
                <c:pt idx="97">
                  <c:v>67.634</c:v>
                </c:pt>
                <c:pt idx="98">
                  <c:v>69.706999999999994</c:v>
                </c:pt>
                <c:pt idx="99">
                  <c:v>68.561000000000007</c:v>
                </c:pt>
                <c:pt idx="100">
                  <c:v>68.293000000000006</c:v>
                </c:pt>
                <c:pt idx="101">
                  <c:v>68.78</c:v>
                </c:pt>
                <c:pt idx="102">
                  <c:v>68.244</c:v>
                </c:pt>
                <c:pt idx="103">
                  <c:v>70.537000000000006</c:v>
                </c:pt>
                <c:pt idx="104">
                  <c:v>67.316999999999993</c:v>
                </c:pt>
                <c:pt idx="105">
                  <c:v>70.415000000000006</c:v>
                </c:pt>
                <c:pt idx="106">
                  <c:v>67.049000000000007</c:v>
                </c:pt>
                <c:pt idx="107">
                  <c:v>69.756</c:v>
                </c:pt>
                <c:pt idx="108">
                  <c:v>70.244</c:v>
                </c:pt>
                <c:pt idx="109">
                  <c:v>69.171000000000006</c:v>
                </c:pt>
                <c:pt idx="110">
                  <c:v>69.706999999999994</c:v>
                </c:pt>
                <c:pt idx="111">
                  <c:v>70.097999999999999</c:v>
                </c:pt>
                <c:pt idx="112">
                  <c:v>70.072999999999993</c:v>
                </c:pt>
                <c:pt idx="113">
                  <c:v>71.659000000000006</c:v>
                </c:pt>
                <c:pt idx="114">
                  <c:v>71.366</c:v>
                </c:pt>
                <c:pt idx="115">
                  <c:v>73.634</c:v>
                </c:pt>
                <c:pt idx="116">
                  <c:v>76.024000000000001</c:v>
                </c:pt>
                <c:pt idx="117">
                  <c:v>75.805000000000007</c:v>
                </c:pt>
                <c:pt idx="118">
                  <c:v>77.293000000000006</c:v>
                </c:pt>
                <c:pt idx="119">
                  <c:v>79.024000000000001</c:v>
                </c:pt>
                <c:pt idx="120">
                  <c:v>80.194999999999993</c:v>
                </c:pt>
                <c:pt idx="121">
                  <c:v>80.122</c:v>
                </c:pt>
                <c:pt idx="122">
                  <c:v>79.049000000000007</c:v>
                </c:pt>
                <c:pt idx="123">
                  <c:v>76.194999999999993</c:v>
                </c:pt>
                <c:pt idx="124">
                  <c:v>74.415000000000006</c:v>
                </c:pt>
                <c:pt idx="125">
                  <c:v>72.902000000000001</c:v>
                </c:pt>
                <c:pt idx="126">
                  <c:v>71.731999999999999</c:v>
                </c:pt>
                <c:pt idx="127">
                  <c:v>69.097999999999999</c:v>
                </c:pt>
                <c:pt idx="128">
                  <c:v>68.927000000000007</c:v>
                </c:pt>
                <c:pt idx="129">
                  <c:v>67.244</c:v>
                </c:pt>
                <c:pt idx="130">
                  <c:v>66.072999999999993</c:v>
                </c:pt>
                <c:pt idx="131">
                  <c:v>66.340999999999994</c:v>
                </c:pt>
                <c:pt idx="132">
                  <c:v>65.683000000000007</c:v>
                </c:pt>
                <c:pt idx="133">
                  <c:v>65.438999999999993</c:v>
                </c:pt>
                <c:pt idx="134">
                  <c:v>64.366</c:v>
                </c:pt>
                <c:pt idx="135">
                  <c:v>65.659000000000006</c:v>
                </c:pt>
                <c:pt idx="136">
                  <c:v>63.829000000000001</c:v>
                </c:pt>
                <c:pt idx="137">
                  <c:v>64.366</c:v>
                </c:pt>
                <c:pt idx="138">
                  <c:v>65.462999999999994</c:v>
                </c:pt>
                <c:pt idx="139">
                  <c:v>66.731999999999999</c:v>
                </c:pt>
                <c:pt idx="140">
                  <c:v>65.950999999999993</c:v>
                </c:pt>
                <c:pt idx="141">
                  <c:v>65.878</c:v>
                </c:pt>
                <c:pt idx="142">
                  <c:v>65.244</c:v>
                </c:pt>
                <c:pt idx="143">
                  <c:v>68.244</c:v>
                </c:pt>
                <c:pt idx="144">
                  <c:v>68.340999999999994</c:v>
                </c:pt>
                <c:pt idx="145">
                  <c:v>69.194999999999993</c:v>
                </c:pt>
                <c:pt idx="146">
                  <c:v>71.584999999999994</c:v>
                </c:pt>
                <c:pt idx="147">
                  <c:v>71.61</c:v>
                </c:pt>
                <c:pt idx="148">
                  <c:v>73.049000000000007</c:v>
                </c:pt>
                <c:pt idx="149">
                  <c:v>72.340999999999994</c:v>
                </c:pt>
                <c:pt idx="150">
                  <c:v>71.853999999999999</c:v>
                </c:pt>
                <c:pt idx="151">
                  <c:v>70.584999999999994</c:v>
                </c:pt>
                <c:pt idx="152">
                  <c:v>71.659000000000006</c:v>
                </c:pt>
                <c:pt idx="153">
                  <c:v>70.340999999999994</c:v>
                </c:pt>
                <c:pt idx="154">
                  <c:v>67.878</c:v>
                </c:pt>
                <c:pt idx="155">
                  <c:v>65.975999999999999</c:v>
                </c:pt>
                <c:pt idx="156">
                  <c:v>66.415000000000006</c:v>
                </c:pt>
                <c:pt idx="157">
                  <c:v>64.78</c:v>
                </c:pt>
                <c:pt idx="158">
                  <c:v>64.828999999999994</c:v>
                </c:pt>
                <c:pt idx="159">
                  <c:v>65.244</c:v>
                </c:pt>
                <c:pt idx="160">
                  <c:v>64</c:v>
                </c:pt>
                <c:pt idx="161">
                  <c:v>65.194999999999993</c:v>
                </c:pt>
                <c:pt idx="162">
                  <c:v>64.316999999999993</c:v>
                </c:pt>
                <c:pt idx="163">
                  <c:v>63.268000000000001</c:v>
                </c:pt>
                <c:pt idx="164">
                  <c:v>64.049000000000007</c:v>
                </c:pt>
                <c:pt idx="165">
                  <c:v>63.488</c:v>
                </c:pt>
                <c:pt idx="166">
                  <c:v>63.61</c:v>
                </c:pt>
                <c:pt idx="167">
                  <c:v>63.707000000000001</c:v>
                </c:pt>
                <c:pt idx="168">
                  <c:v>62.731999999999999</c:v>
                </c:pt>
                <c:pt idx="169">
                  <c:v>63.146000000000001</c:v>
                </c:pt>
                <c:pt idx="170">
                  <c:v>62.341000000000001</c:v>
                </c:pt>
                <c:pt idx="171">
                  <c:v>63.61</c:v>
                </c:pt>
                <c:pt idx="172">
                  <c:v>63.122</c:v>
                </c:pt>
                <c:pt idx="173">
                  <c:v>63.805</c:v>
                </c:pt>
                <c:pt idx="174">
                  <c:v>63.707000000000001</c:v>
                </c:pt>
                <c:pt idx="175">
                  <c:v>64</c:v>
                </c:pt>
                <c:pt idx="176">
                  <c:v>63.024000000000001</c:v>
                </c:pt>
                <c:pt idx="177">
                  <c:v>62.561</c:v>
                </c:pt>
                <c:pt idx="178">
                  <c:v>62.805</c:v>
                </c:pt>
                <c:pt idx="179">
                  <c:v>62.683</c:v>
                </c:pt>
                <c:pt idx="180">
                  <c:v>62.805</c:v>
                </c:pt>
                <c:pt idx="181">
                  <c:v>64.171000000000006</c:v>
                </c:pt>
                <c:pt idx="182">
                  <c:v>64.438999999999993</c:v>
                </c:pt>
                <c:pt idx="183">
                  <c:v>63.805</c:v>
                </c:pt>
                <c:pt idx="184">
                  <c:v>63.292999999999999</c:v>
                </c:pt>
                <c:pt idx="185">
                  <c:v>61.975999999999999</c:v>
                </c:pt>
                <c:pt idx="186">
                  <c:v>63.512</c:v>
                </c:pt>
                <c:pt idx="187">
                  <c:v>64.194999999999993</c:v>
                </c:pt>
                <c:pt idx="188">
                  <c:v>61.878</c:v>
                </c:pt>
                <c:pt idx="189">
                  <c:v>61.902000000000001</c:v>
                </c:pt>
                <c:pt idx="190">
                  <c:v>64.950999999999993</c:v>
                </c:pt>
                <c:pt idx="191">
                  <c:v>63.536999999999999</c:v>
                </c:pt>
                <c:pt idx="192">
                  <c:v>63.39</c:v>
                </c:pt>
                <c:pt idx="193">
                  <c:v>63</c:v>
                </c:pt>
                <c:pt idx="194">
                  <c:v>63.024000000000001</c:v>
                </c:pt>
                <c:pt idx="195">
                  <c:v>62.829000000000001</c:v>
                </c:pt>
                <c:pt idx="196">
                  <c:v>63.488</c:v>
                </c:pt>
                <c:pt idx="197">
                  <c:v>64.39</c:v>
                </c:pt>
                <c:pt idx="198">
                  <c:v>63.975999999999999</c:v>
                </c:pt>
                <c:pt idx="199">
                  <c:v>62.975999999999999</c:v>
                </c:pt>
                <c:pt idx="200">
                  <c:v>62.951000000000001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75.724009310279897</c:v>
                </c:pt>
                <c:pt idx="1">
                  <c:v>75.875617653801967</c:v>
                </c:pt>
                <c:pt idx="2">
                  <c:v>76.026232371202113</c:v>
                </c:pt>
                <c:pt idx="3">
                  <c:v>76.175720945799128</c:v>
                </c:pt>
                <c:pt idx="4">
                  <c:v>76.323935842032796</c:v>
                </c:pt>
                <c:pt idx="5">
                  <c:v>76.470713123498911</c:v>
                </c:pt>
                <c:pt idx="6">
                  <c:v>76.615871001363388</c:v>
                </c:pt>
                <c:pt idx="7">
                  <c:v>76.75920832316001</c:v>
                </c:pt>
                <c:pt idx="8">
                  <c:v>76.900503016331754</c:v>
                </c:pt>
                <c:pt idx="9">
                  <c:v>77.039510506349728</c:v>
                </c:pt>
                <c:pt idx="10">
                  <c:v>77.175962136210629</c:v>
                </c:pt>
                <c:pt idx="11">
                  <c:v>77.309563623175961</c:v>
                </c:pt>
                <c:pt idx="12">
                  <c:v>77.439993600777115</c:v>
                </c:pt>
                <c:pt idx="13">
                  <c:v>77.566902311029622</c:v>
                </c:pt>
                <c:pt idx="14">
                  <c:v>77.689910536239026</c:v>
                </c:pt>
                <c:pt idx="15">
                  <c:v>77.808608896243101</c:v>
                </c:pt>
                <c:pt idx="16">
                  <c:v>77.922557692640353</c:v>
                </c:pt>
                <c:pt idx="17">
                  <c:v>78.031287567788539</c:v>
                </c:pt>
                <c:pt idx="18">
                  <c:v>78.134301380301267</c:v>
                </c:pt>
                <c:pt idx="19">
                  <c:v>78.231077905797136</c:v>
                </c:pt>
                <c:pt idx="20">
                  <c:v>78.321078287975979</c:v>
                </c:pt>
                <c:pt idx="21">
                  <c:v>78.403756640479003</c:v>
                </c:pt>
                <c:pt idx="22">
                  <c:v>78.478576899807962</c:v>
                </c:pt>
                <c:pt idx="23">
                  <c:v>78.545039035190939</c:v>
                </c:pt>
                <c:pt idx="24">
                  <c:v>78.602719126952493</c:v>
                </c:pt>
                <c:pt idx="25">
                  <c:v>78.651329729123859</c:v>
                </c:pt>
                <c:pt idx="26">
                  <c:v>78.690809420208055</c:v>
                </c:pt>
                <c:pt idx="27">
                  <c:v>78.721453562296716</c:v>
                </c:pt>
                <c:pt idx="28">
                  <c:v>78.744101993936368</c:v>
                </c:pt>
                <c:pt idx="29">
                  <c:v>78.760403497830296</c:v>
                </c:pt>
                <c:pt idx="30">
                  <c:v>78.773181025728874</c:v>
                </c:pt>
                <c:pt idx="31">
                  <c:v>78.786925167423618</c:v>
                </c:pt>
                <c:pt idx="32">
                  <c:v>78.808445218503309</c:v>
                </c:pt>
                <c:pt idx="33">
                  <c:v>78.847706065915148</c:v>
                </c:pt>
                <c:pt idx="34">
                  <c:v>78.918873269541123</c:v>
                </c:pt>
                <c:pt idx="35">
                  <c:v>79.041576256930796</c:v>
                </c:pt>
                <c:pt idx="36">
                  <c:v>79.242378580673019</c:v>
                </c:pt>
                <c:pt idx="37">
                  <c:v>79.556413234251025</c:v>
                </c:pt>
                <c:pt idx="38">
                  <c:v>80.029099518451645</c:v>
                </c:pt>
                <c:pt idx="39">
                  <c:v>80.717806844332571</c:v>
                </c:pt>
                <c:pt idx="40">
                  <c:v>81.693273210247227</c:v>
                </c:pt>
                <c:pt idx="41">
                  <c:v>83.04052754420033</c:v>
                </c:pt>
                <c:pt idx="42">
                  <c:v>84.85901406820544</c:v>
                </c:pt>
                <c:pt idx="43">
                  <c:v>87.26158420215306</c:v>
                </c:pt>
                <c:pt idx="44">
                  <c:v>90.372019730059733</c:v>
                </c:pt>
                <c:pt idx="45">
                  <c:v>94.320792415845816</c:v>
                </c:pt>
                <c:pt idx="46">
                  <c:v>99.238860124234932</c:v>
                </c:pt>
                <c:pt idx="47">
                  <c:v>105.24945300406669</c:v>
                </c:pt>
                <c:pt idx="48">
                  <c:v>112.45801306343331</c:v>
                </c:pt>
                <c:pt idx="49">
                  <c:v>120.94070423850394</c:v>
                </c:pt>
                <c:pt idx="50">
                  <c:v>130.73218314477253</c:v>
                </c:pt>
                <c:pt idx="51">
                  <c:v>141.8135670567147</c:v>
                </c:pt>
                <c:pt idx="52">
                  <c:v>154.10164258904004</c:v>
                </c:pt>
                <c:pt idx="53">
                  <c:v>167.43996975211971</c:v>
                </c:pt>
                <c:pt idx="54">
                  <c:v>181.59058149788493</c:v>
                </c:pt>
                <c:pt idx="55">
                  <c:v>196.21908014289593</c:v>
                </c:pt>
                <c:pt idx="56">
                  <c:v>210.85354177617504</c:v>
                </c:pt>
                <c:pt idx="57">
                  <c:v>224.78346183877616</c:v>
                </c:pt>
                <c:pt idx="58">
                  <c:v>236.87550535452641</c:v>
                </c:pt>
                <c:pt idx="59">
                  <c:v>245.36614100395022</c:v>
                </c:pt>
                <c:pt idx="60">
                  <c:v>247.85607833383074</c:v>
                </c:pt>
                <c:pt idx="61">
                  <c:v>241.83742717149147</c:v>
                </c:pt>
                <c:pt idx="62">
                  <c:v>225.8625486884311</c:v>
                </c:pt>
                <c:pt idx="63">
                  <c:v>200.85004278921144</c:v>
                </c:pt>
                <c:pt idx="64">
                  <c:v>170.5181091205317</c:v>
                </c:pt>
                <c:pt idx="65">
                  <c:v>140.27427209175116</c:v>
                </c:pt>
                <c:pt idx="66">
                  <c:v>115.05774935164372</c:v>
                </c:pt>
                <c:pt idx="67">
                  <c:v>97.542465593924788</c:v>
                </c:pt>
                <c:pt idx="68">
                  <c:v>87.781834894218491</c:v>
                </c:pt>
                <c:pt idx="69">
                  <c:v>84.171528876230724</c:v>
                </c:pt>
                <c:pt idx="70">
                  <c:v>84.762168086725367</c:v>
                </c:pt>
                <c:pt idx="71">
                  <c:v>88.094345415702492</c:v>
                </c:pt>
                <c:pt idx="72">
                  <c:v>93.383409197894281</c:v>
                </c:pt>
                <c:pt idx="73">
                  <c:v>100.32887628415357</c:v>
                </c:pt>
                <c:pt idx="74">
                  <c:v>108.8543407891089</c:v>
                </c:pt>
                <c:pt idx="75">
                  <c:v>118.92009545466054</c:v>
                </c:pt>
                <c:pt idx="76">
                  <c:v>130.41958481463806</c:v>
                </c:pt>
                <c:pt idx="77">
                  <c:v>143.12663100426394</c:v>
                </c:pt>
                <c:pt idx="78">
                  <c:v>156.65743205517896</c:v>
                </c:pt>
                <c:pt idx="79">
                  <c:v>170.40108731310494</c:v>
                </c:pt>
                <c:pt idx="80">
                  <c:v>183.34901575486421</c:v>
                </c:pt>
                <c:pt idx="81">
                  <c:v>193.79216039422332</c:v>
                </c:pt>
                <c:pt idx="82">
                  <c:v>199.09277287397114</c:v>
                </c:pt>
                <c:pt idx="83">
                  <c:v>196.11061428424694</c:v>
                </c:pt>
                <c:pt idx="84">
                  <c:v>182.7722351693161</c:v>
                </c:pt>
                <c:pt idx="85">
                  <c:v>160.12880028633978</c:v>
                </c:pt>
                <c:pt idx="86">
                  <c:v>132.95981065025589</c:v>
                </c:pt>
                <c:pt idx="87">
                  <c:v>107.66525775231077</c:v>
                </c:pt>
                <c:pt idx="88">
                  <c:v>88.867236750980396</c:v>
                </c:pt>
                <c:pt idx="89">
                  <c:v>77.584187797479629</c:v>
                </c:pt>
                <c:pt idx="90">
                  <c:v>72.070723638733099</c:v>
                </c:pt>
                <c:pt idx="91">
                  <c:v>69.847863445344871</c:v>
                </c:pt>
                <c:pt idx="92">
                  <c:v>69.076787524376599</c:v>
                </c:pt>
                <c:pt idx="93">
                  <c:v>68.811199742717761</c:v>
                </c:pt>
                <c:pt idx="94">
                  <c:v>68.686678603943975</c:v>
                </c:pt>
                <c:pt idx="95">
                  <c:v>68.594868218862388</c:v>
                </c:pt>
                <c:pt idx="96">
                  <c:v>68.510683498389298</c:v>
                </c:pt>
                <c:pt idx="97">
                  <c:v>68.429959340582897</c:v>
                </c:pt>
                <c:pt idx="98">
                  <c:v>68.352913231943958</c:v>
                </c:pt>
                <c:pt idx="99">
                  <c:v>68.28090610856475</c:v>
                </c:pt>
                <c:pt idx="100">
                  <c:v>68.216111471899168</c:v>
                </c:pt>
                <c:pt idx="101">
                  <c:v>68.16170905964961</c:v>
                </c:pt>
                <c:pt idx="102">
                  <c:v>68.12218444802248</c:v>
                </c:pt>
                <c:pt idx="103">
                  <c:v>68.103661080867482</c:v>
                </c:pt>
                <c:pt idx="104">
                  <c:v>68.114224321003675</c:v>
                </c:pt>
                <c:pt idx="105">
                  <c:v>68.164183360839942</c:v>
                </c:pt>
                <c:pt idx="106">
                  <c:v>68.266197957341888</c:v>
                </c:pt>
                <c:pt idx="107">
                  <c:v>68.435181511436554</c:v>
                </c:pt>
                <c:pt idx="108">
                  <c:v>68.687885743399136</c:v>
                </c:pt>
                <c:pt idx="109">
                  <c:v>69.042080774285495</c:v>
                </c:pt>
                <c:pt idx="110">
                  <c:v>69.515271541934169</c:v>
                </c:pt>
                <c:pt idx="111">
                  <c:v>70.122934586926206</c:v>
                </c:pt>
                <c:pt idx="112">
                  <c:v>70.876301120653352</c:v>
                </c:pt>
                <c:pt idx="113">
                  <c:v>71.779709474506845</c:v>
                </c:pt>
                <c:pt idx="114">
                  <c:v>72.827431718750205</c:v>
                </c:pt>
                <c:pt idx="115">
                  <c:v>73.999599482308255</c:v>
                </c:pt>
                <c:pt idx="116">
                  <c:v>75.256556064434903</c:v>
                </c:pt>
                <c:pt idx="117">
                  <c:v>76.531216713005051</c:v>
                </c:pt>
                <c:pt idx="118">
                  <c:v>77.720801612773101</c:v>
                </c:pt>
                <c:pt idx="119">
                  <c:v>78.68311956789114</c:v>
                </c:pt>
                <c:pt idx="120">
                  <c:v>79.246694842664681</c:v>
                </c:pt>
                <c:pt idx="121">
                  <c:v>79.243601013823152</c:v>
                </c:pt>
                <c:pt idx="122">
                  <c:v>78.563907258899448</c:v>
                </c:pt>
                <c:pt idx="123">
                  <c:v>77.212866987150875</c:v>
                </c:pt>
                <c:pt idx="124">
                  <c:v>75.33874550009115</c:v>
                </c:pt>
                <c:pt idx="125">
                  <c:v>73.20596495193017</c:v>
                </c:pt>
                <c:pt idx="126">
                  <c:v>71.117243095728554</c:v>
                </c:pt>
                <c:pt idx="127">
                  <c:v>69.320695907472128</c:v>
                </c:pt>
                <c:pt idx="128">
                  <c:v>67.947567124672574</c:v>
                </c:pt>
                <c:pt idx="129">
                  <c:v>67.00517581565623</c:v>
                </c:pt>
                <c:pt idx="130">
                  <c:v>66.415634955761305</c:v>
                </c:pt>
                <c:pt idx="131">
                  <c:v>66.069882756480254</c:v>
                </c:pt>
                <c:pt idx="132">
                  <c:v>65.869320124747802</c:v>
                </c:pt>
                <c:pt idx="133">
                  <c:v>65.744378363399051</c:v>
                </c:pt>
                <c:pt idx="134">
                  <c:v>65.654731802797244</c:v>
                </c:pt>
                <c:pt idx="135">
                  <c:v>65.581492292914092</c:v>
                </c:pt>
                <c:pt idx="136">
                  <c:v>65.519477569628862</c:v>
                </c:pt>
                <c:pt idx="137">
                  <c:v>65.473113531420637</c:v>
                </c:pt>
                <c:pt idx="138">
                  <c:v>65.456248283806218</c:v>
                </c:pt>
                <c:pt idx="139">
                  <c:v>65.494520659278223</c:v>
                </c:pt>
                <c:pt idx="140">
                  <c:v>65.627919364776687</c:v>
                </c:pt>
                <c:pt idx="141">
                  <c:v>65.91013872824</c:v>
                </c:pt>
                <c:pt idx="142">
                  <c:v>66.400752336750074</c:v>
                </c:pt>
                <c:pt idx="143">
                  <c:v>67.147440775425153</c:v>
                </c:pt>
                <c:pt idx="144">
                  <c:v>68.159690663047755</c:v>
                </c:pt>
                <c:pt idx="145">
                  <c:v>69.381951920215286</c:v>
                </c:pt>
                <c:pt idx="146">
                  <c:v>70.679907045980059</c:v>
                </c:pt>
                <c:pt idx="147">
                  <c:v>71.853341815416968</c:v>
                </c:pt>
                <c:pt idx="148">
                  <c:v>72.68002086501275</c:v>
                </c:pt>
                <c:pt idx="149">
                  <c:v>72.979470880229329</c:v>
                </c:pt>
                <c:pt idx="150">
                  <c:v>72.672121754671082</c:v>
                </c:pt>
                <c:pt idx="151">
                  <c:v>71.807367429507963</c:v>
                </c:pt>
                <c:pt idx="152">
                  <c:v>70.547027864094858</c:v>
                </c:pt>
                <c:pt idx="153">
                  <c:v>69.111786031935523</c:v>
                </c:pt>
                <c:pt idx="154">
                  <c:v>67.714906990324508</c:v>
                </c:pt>
                <c:pt idx="155">
                  <c:v>66.510386368518994</c:v>
                </c:pt>
                <c:pt idx="156">
                  <c:v>65.57159887764611</c:v>
                </c:pt>
                <c:pt idx="157">
                  <c:v>64.899980817845062</c:v>
                </c:pt>
                <c:pt idx="158">
                  <c:v>64.451260572683381</c:v>
                </c:pt>
                <c:pt idx="159">
                  <c:v>64.164098260626801</c:v>
                </c:pt>
                <c:pt idx="160">
                  <c:v>63.980899640341164</c:v>
                </c:pt>
                <c:pt idx="161">
                  <c:v>63.857818203723035</c:v>
                </c:pt>
                <c:pt idx="162">
                  <c:v>63.766203357716279</c:v>
                </c:pt>
                <c:pt idx="163">
                  <c:v>63.689563023485611</c:v>
                </c:pt>
                <c:pt idx="164">
                  <c:v>63.619413079071435</c:v>
                </c:pt>
                <c:pt idx="165">
                  <c:v>63.551817357668867</c:v>
                </c:pt>
                <c:pt idx="166">
                  <c:v>63.48511799429415</c:v>
                </c:pt>
                <c:pt idx="167">
                  <c:v>63.418677180201961</c:v>
                </c:pt>
                <c:pt idx="168">
                  <c:v>63.352268924513155</c:v>
                </c:pt>
                <c:pt idx="169">
                  <c:v>63.285818292862572</c:v>
                </c:pt>
                <c:pt idx="170">
                  <c:v>63.219301208007629</c:v>
                </c:pt>
                <c:pt idx="171">
                  <c:v>63.15270967230645</c:v>
                </c:pt>
                <c:pt idx="172">
                  <c:v>63.086040777167767</c:v>
                </c:pt>
                <c:pt idx="173">
                  <c:v>63.019293491216501</c:v>
                </c:pt>
                <c:pt idx="174">
                  <c:v>62.952467750010904</c:v>
                </c:pt>
                <c:pt idx="175">
                  <c:v>62.885564166263642</c:v>
                </c:pt>
                <c:pt idx="176">
                  <c:v>62.818583895527276</c:v>
                </c:pt>
                <c:pt idx="177">
                  <c:v>62.751528541274766</c:v>
                </c:pt>
                <c:pt idx="178">
                  <c:v>62.684400073414089</c:v>
                </c:pt>
                <c:pt idx="179">
                  <c:v>62.617200755159807</c:v>
                </c:pt>
                <c:pt idx="180">
                  <c:v>62.549933077418011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75.724009310206398</c:v>
                </c:pt>
                <c:pt idx="1">
                  <c:v>75.875617653622541</c:v>
                </c:pt>
                <c:pt idx="2">
                  <c:v>76.026232370770231</c:v>
                </c:pt>
                <c:pt idx="3">
                  <c:v>76.175720944774127</c:v>
                </c:pt>
                <c:pt idx="4">
                  <c:v>76.323935839634174</c:v>
                </c:pt>
                <c:pt idx="5">
                  <c:v>76.470713117964507</c:v>
                </c:pt>
                <c:pt idx="6">
                  <c:v>76.615870988772656</c:v>
                </c:pt>
                <c:pt idx="7">
                  <c:v>76.759208294917443</c:v>
                </c:pt>
                <c:pt idx="8">
                  <c:v>76.900502953867786</c:v>
                </c:pt>
                <c:pt idx="9">
                  <c:v>77.039510370133996</c:v>
                </c:pt>
                <c:pt idx="10">
                  <c:v>77.175961843325581</c:v>
                </c:pt>
                <c:pt idx="11">
                  <c:v>77.309563002250599</c:v>
                </c:pt>
                <c:pt idx="12">
                  <c:v>77.439992302839315</c:v>
                </c:pt>
                <c:pt idx="13">
                  <c:v>77.56689963592585</c:v>
                </c:pt>
                <c:pt idx="14">
                  <c:v>77.689905099985964</c:v>
                </c:pt>
                <c:pt idx="15">
                  <c:v>77.808598003657707</c:v>
                </c:pt>
                <c:pt idx="16">
                  <c:v>77.922536173022408</c:v>
                </c:pt>
                <c:pt idx="17">
                  <c:v>78.03124564883656</c:v>
                </c:pt>
                <c:pt idx="18">
                  <c:v>78.134220868683826</c:v>
                </c:pt>
                <c:pt idx="19">
                  <c:v>78.230925437706105</c:v>
                </c:pt>
                <c:pt idx="20">
                  <c:v>78.320793598344693</c:v>
                </c:pt>
                <c:pt idx="21">
                  <c:v>78.403232513381923</c:v>
                </c:pt>
                <c:pt idx="22">
                  <c:v>78.477625476356351</c:v>
                </c:pt>
                <c:pt idx="23">
                  <c:v>78.543336157848188</c:v>
                </c:pt>
                <c:pt idx="24">
                  <c:v>78.599713983846854</c:v>
                </c:pt>
                <c:pt idx="25">
                  <c:v>78.646100722103611</c:v>
                </c:pt>
                <c:pt idx="26">
                  <c:v>78.681838322894578</c:v>
                </c:pt>
                <c:pt idx="27">
                  <c:v>78.706278021156237</c:v>
                </c:pt>
                <c:pt idx="28">
                  <c:v>78.718790657232105</c:v>
                </c:pt>
                <c:pt idx="29">
                  <c:v>78.718778113954457</c:v>
                </c:pt>
                <c:pt idx="30">
                  <c:v>78.705685699902347</c:v>
                </c:pt>
                <c:pt idx="31">
                  <c:v>78.679015234978223</c:v>
                </c:pt>
                <c:pt idx="32">
                  <c:v>78.638338518685615</c:v>
                </c:pt>
                <c:pt idx="33">
                  <c:v>78.583310788612039</c:v>
                </c:pt>
                <c:pt idx="34">
                  <c:v>78.513683712555022</c:v>
                </c:pt>
                <c:pt idx="35">
                  <c:v>78.429317409019589</c:v>
                </c:pt>
                <c:pt idx="36">
                  <c:v>78.330190964071704</c:v>
                </c:pt>
                <c:pt idx="37">
                  <c:v>78.216410913696336</c:v>
                </c:pt>
                <c:pt idx="38">
                  <c:v>78.088217194368156</c:v>
                </c:pt>
                <c:pt idx="39">
                  <c:v>77.945986132725338</c:v>
                </c:pt>
                <c:pt idx="40">
                  <c:v>77.79023014736218</c:v>
                </c:pt>
                <c:pt idx="41">
                  <c:v>77.621593967850956</c:v>
                </c:pt>
                <c:pt idx="42">
                  <c:v>77.440847330895878</c:v>
                </c:pt>
                <c:pt idx="43">
                  <c:v>77.248874280876677</c:v>
                </c:pt>
                <c:pt idx="44">
                  <c:v>77.046659369831261</c:v>
                </c:pt>
                <c:pt idx="45">
                  <c:v>76.835271207255474</c:v>
                </c:pt>
                <c:pt idx="46">
                  <c:v>76.615843940696365</c:v>
                </c:pt>
                <c:pt idx="47">
                  <c:v>76.389557343743618</c:v>
                </c:pt>
                <c:pt idx="48">
                  <c:v>76.15761624162765</c:v>
                </c:pt>
                <c:pt idx="49">
                  <c:v>75.92123001310587</c:v>
                </c:pt>
                <c:pt idx="50">
                  <c:v>75.681592871734082</c:v>
                </c:pt>
                <c:pt idx="51">
                  <c:v>75.439865554928218</c:v>
                </c:pt>
                <c:pt idx="52">
                  <c:v>75.197158943490706</c:v>
                </c:pt>
                <c:pt idx="53">
                  <c:v>74.954520007587448</c:v>
                </c:pt>
                <c:pt idx="54">
                  <c:v>74.712920338391228</c:v>
                </c:pt>
                <c:pt idx="55">
                  <c:v>74.47324738823967</c:v>
                </c:pt>
                <c:pt idx="56">
                  <c:v>74.236298415298577</c:v>
                </c:pt>
                <c:pt idx="57">
                  <c:v>74.002777018430578</c:v>
                </c:pt>
                <c:pt idx="58">
                  <c:v>73.773292058909689</c:v>
                </c:pt>
                <c:pt idx="59">
                  <c:v>73.548358700047601</c:v>
                </c:pt>
                <c:pt idx="60">
                  <c:v>73.328401253797907</c:v>
                </c:pt>
                <c:pt idx="61">
                  <c:v>73.113757503316592</c:v>
                </c:pt>
                <c:pt idx="62">
                  <c:v>72.904684169383543</c:v>
                </c:pt>
                <c:pt idx="63">
                  <c:v>72.701363202897312</c:v>
                </c:pt>
                <c:pt idx="64">
                  <c:v>72.503908611448864</c:v>
                </c:pt>
                <c:pt idx="65">
                  <c:v>72.312373561467936</c:v>
                </c:pt>
                <c:pt idx="66">
                  <c:v>72.126757535201349</c:v>
                </c:pt>
                <c:pt idx="67">
                  <c:v>71.947013360945235</c:v>
                </c:pt>
                <c:pt idx="68">
                  <c:v>71.773053973244018</c:v>
                </c:pt>
                <c:pt idx="69">
                  <c:v>71.604758795527914</c:v>
                </c:pt>
                <c:pt idx="70">
                  <c:v>71.441979669794051</c:v>
                </c:pt>
                <c:pt idx="71">
                  <c:v>71.284546285829208</c:v>
                </c:pt>
                <c:pt idx="72">
                  <c:v>71.132271085902516</c:v>
                </c:pt>
                <c:pt idx="73">
                  <c:v>70.984953639894186</c:v>
                </c:pt>
                <c:pt idx="74">
                  <c:v>70.842384500749816</c:v>
                </c:pt>
                <c:pt idx="75">
                  <c:v>70.704348561367922</c:v>
                </c:pt>
                <c:pt idx="76">
                  <c:v>70.570627942018191</c:v>
                </c:pt>
                <c:pt idx="77">
                  <c:v>70.441004442651717</c:v>
                </c:pt>
                <c:pt idx="78">
                  <c:v>70.3152615974887</c:v>
                </c:pt>
                <c:pt idx="79">
                  <c:v>70.19318637051137</c:v>
                </c:pt>
                <c:pt idx="80">
                  <c:v>70.074570530354634</c:v>
                </c:pt>
                <c:pt idx="81">
                  <c:v>69.959211741928044</c:v>
                </c:pt>
                <c:pt idx="82">
                  <c:v>69.846914410219057</c:v>
                </c:pt>
                <c:pt idx="83">
                  <c:v>69.737490309361178</c:v>
                </c:pt>
                <c:pt idx="84">
                  <c:v>69.630759027399975</c:v>
                </c:pt>
                <c:pt idx="85">
                  <c:v>69.526548254406563</c:v>
                </c:pt>
                <c:pt idx="86">
                  <c:v>69.424693938787811</c:v>
                </c:pt>
                <c:pt idx="87">
                  <c:v>69.325040333911161</c:v>
                </c:pt>
                <c:pt idx="88">
                  <c:v>69.227439954557454</c:v>
                </c:pt>
                <c:pt idx="89">
                  <c:v>69.131753460278375</c:v>
                </c:pt>
                <c:pt idx="90">
                  <c:v>69.037849480487239</c:v>
                </c:pt>
                <c:pt idx="91">
                  <c:v>68.945604394065143</c:v>
                </c:pt>
                <c:pt idx="92">
                  <c:v>68.854902074421489</c:v>
                </c:pt>
                <c:pt idx="93">
                  <c:v>68.765633609300608</c:v>
                </c:pt>
                <c:pt idx="94">
                  <c:v>68.677697003171033</c:v>
                </c:pt>
                <c:pt idx="95">
                  <c:v>68.590996868752029</c:v>
                </c:pt>
                <c:pt idx="96">
                  <c:v>68.505444113116582</c:v>
                </c:pt>
                <c:pt idx="97">
                  <c:v>68.420955622840609</c:v>
                </c:pt>
                <c:pt idx="98">
                  <c:v>68.337453951833723</c:v>
                </c:pt>
                <c:pt idx="99">
                  <c:v>68.25486701477206</c:v>
                </c:pt>
                <c:pt idx="100">
                  <c:v>68.173127788444077</c:v>
                </c:pt>
                <c:pt idx="101">
                  <c:v>68.092174022804471</c:v>
                </c:pt>
                <c:pt idx="102">
                  <c:v>68.011947963096389</c:v>
                </c:pt>
                <c:pt idx="103">
                  <c:v>67.932396084037748</c:v>
                </c:pt>
                <c:pt idx="104">
                  <c:v>67.853468836763966</c:v>
                </c:pt>
                <c:pt idx="105">
                  <c:v>67.775120408967013</c:v>
                </c:pt>
                <c:pt idx="106">
                  <c:v>67.697308498463414</c:v>
                </c:pt>
                <c:pt idx="107">
                  <c:v>67.619994100251773</c:v>
                </c:pt>
                <c:pt idx="108">
                  <c:v>67.54314130698009</c:v>
                </c:pt>
                <c:pt idx="109">
                  <c:v>67.466717122625937</c:v>
                </c:pt>
                <c:pt idx="110">
                  <c:v>67.390691289096907</c:v>
                </c:pt>
                <c:pt idx="111">
                  <c:v>67.3150361253753</c:v>
                </c:pt>
                <c:pt idx="112">
                  <c:v>67.239726378760878</c:v>
                </c:pt>
                <c:pt idx="113">
                  <c:v>67.164739087700028</c:v>
                </c:pt>
                <c:pt idx="114">
                  <c:v>67.090053455628535</c:v>
                </c:pt>
                <c:pt idx="115">
                  <c:v>67.015650735194185</c:v>
                </c:pt>
                <c:pt idx="116">
                  <c:v>66.941514122161408</c:v>
                </c:pt>
                <c:pt idx="117">
                  <c:v>66.867628658230529</c:v>
                </c:pt>
                <c:pt idx="118">
                  <c:v>66.793981141928285</c:v>
                </c:pt>
                <c:pt idx="119">
                  <c:v>66.720560046640458</c:v>
                </c:pt>
                <c:pt idx="120">
                  <c:v>66.647355444761743</c:v>
                </c:pt>
                <c:pt idx="121">
                  <c:v>66.574358936832795</c:v>
                </c:pt>
                <c:pt idx="122">
                  <c:v>66.501563584418918</c:v>
                </c:pt>
                <c:pt idx="123">
                  <c:v>66.428963845362773</c:v>
                </c:pt>
                <c:pt idx="124">
                  <c:v>66.356555509917385</c:v>
                </c:pt>
                <c:pt idx="125">
                  <c:v>66.284335636141591</c:v>
                </c:pt>
                <c:pt idx="126">
                  <c:v>66.212302482825123</c:v>
                </c:pt>
                <c:pt idx="127">
                  <c:v>66.140455438115453</c:v>
                </c:pt>
                <c:pt idx="128">
                  <c:v>66.068794941954465</c:v>
                </c:pt>
                <c:pt idx="129">
                  <c:v>65.997322400416905</c:v>
                </c:pt>
                <c:pt idx="130">
                  <c:v>65.92604009008889</c:v>
                </c:pt>
                <c:pt idx="131">
                  <c:v>65.854951050754906</c:v>
                </c:pt>
                <c:pt idx="132">
                  <c:v>65.784058964891813</c:v>
                </c:pt>
                <c:pt idx="133">
                  <c:v>65.713368022818344</c:v>
                </c:pt>
                <c:pt idx="134">
                  <c:v>65.642882772832465</c:v>
                </c:pt>
                <c:pt idx="135">
                  <c:v>65.572607956293439</c:v>
                </c:pt>
                <c:pt idx="136">
                  <c:v>65.502548328374644</c:v>
                </c:pt>
                <c:pt idx="137">
                  <c:v>65.432708466110114</c:v>
                </c:pt>
                <c:pt idx="138">
                  <c:v>65.36309256636082</c:v>
                </c:pt>
                <c:pt idx="139">
                  <c:v>65.29370423738942</c:v>
                </c:pt>
                <c:pt idx="140">
                  <c:v>65.224546288797484</c:v>
                </c:pt>
                <c:pt idx="141">
                  <c:v>65.155620525568921</c:v>
                </c:pt>
                <c:pt idx="142">
                  <c:v>65.086927552793412</c:v>
                </c:pt>
                <c:pt idx="143">
                  <c:v>65.018466598216364</c:v>
                </c:pt>
                <c:pt idx="144">
                  <c:v>64.950235359993016</c:v>
                </c:pt>
                <c:pt idx="145">
                  <c:v>64.882229886832818</c:v>
                </c:pt>
                <c:pt idx="146">
                  <c:v>64.814444497059668</c:v>
                </c:pt>
                <c:pt idx="147">
                  <c:v>64.746871741967226</c:v>
                </c:pt>
                <c:pt idx="148">
                  <c:v>64.679502417246425</c:v>
                </c:pt>
                <c:pt idx="149">
                  <c:v>64.61232562427908</c:v>
                </c:pt>
                <c:pt idx="150">
                  <c:v>64.545328880848018</c:v>
                </c:pt>
                <c:pt idx="151">
                  <c:v>64.478498278465182</c:v>
                </c:pt>
                <c:pt idx="152">
                  <c:v>64.411818681239396</c:v>
                </c:pt>
                <c:pt idx="153">
                  <c:v>64.345273959174619</c:v>
                </c:pt>
                <c:pt idx="154">
                  <c:v>64.278847247167903</c:v>
                </c:pt>
                <c:pt idx="155">
                  <c:v>64.21252121988708</c:v>
                </c:pt>
                <c:pt idx="156">
                  <c:v>64.146278372229105</c:v>
                </c:pt>
                <c:pt idx="157">
                  <c:v>64.080101295207285</c:v>
                </c:pt>
                <c:pt idx="158">
                  <c:v>64.013972937849687</c:v>
                </c:pt>
                <c:pt idx="159">
                  <c:v>63.947876846925269</c:v>
                </c:pt>
                <c:pt idx="160">
                  <c:v>63.881797377919753</c:v>
                </c:pt>
                <c:pt idx="161">
                  <c:v>63.815719872515842</c:v>
                </c:pt>
                <c:pt idx="162">
                  <c:v>63.749630799741247</c:v>
                </c:pt>
                <c:pt idx="163">
                  <c:v>63.683517859794009</c:v>
                </c:pt>
                <c:pt idx="164">
                  <c:v>63.617370051224881</c:v>
                </c:pt>
                <c:pt idx="165">
                  <c:v>63.551177703565742</c:v>
                </c:pt>
                <c:pt idx="166">
                  <c:v>63.484932478592611</c:v>
                </c:pt>
                <c:pt idx="167">
                  <c:v>63.418627344182909</c:v>
                </c:pt>
                <c:pt idx="168">
                  <c:v>63.352256525179989</c:v>
                </c:pt>
                <c:pt idx="169">
                  <c:v>63.285815435843759</c:v>
                </c:pt>
                <c:pt idx="170">
                  <c:v>63.219300598390312</c:v>
                </c:pt>
                <c:pt idx="171">
                  <c:v>63.152709551857626</c:v>
                </c:pt>
                <c:pt idx="172">
                  <c:v>63.086040755132288</c:v>
                </c:pt>
                <c:pt idx="173">
                  <c:v>63.01929348748407</c:v>
                </c:pt>
                <c:pt idx="174">
                  <c:v>62.952467749425587</c:v>
                </c:pt>
                <c:pt idx="175">
                  <c:v>62.885564166178668</c:v>
                </c:pt>
                <c:pt idx="176">
                  <c:v>62.818583895515857</c:v>
                </c:pt>
                <c:pt idx="177">
                  <c:v>62.751528541273345</c:v>
                </c:pt>
                <c:pt idx="178">
                  <c:v>62.684400073413926</c:v>
                </c:pt>
                <c:pt idx="179">
                  <c:v>62.617200755159793</c:v>
                </c:pt>
                <c:pt idx="180">
                  <c:v>62.549933077418011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77.415000000000006</c:v>
                </c:pt>
                <c:pt idx="1">
                  <c:v>77.268000000000001</c:v>
                </c:pt>
                <c:pt idx="2">
                  <c:v>77.122</c:v>
                </c:pt>
                <c:pt idx="3">
                  <c:v>76.316999999999993</c:v>
                </c:pt>
                <c:pt idx="4">
                  <c:v>76.975999999999999</c:v>
                </c:pt>
                <c:pt idx="5">
                  <c:v>77.146000000000001</c:v>
                </c:pt>
                <c:pt idx="6">
                  <c:v>75.731999999999999</c:v>
                </c:pt>
                <c:pt idx="7">
                  <c:v>76.537000000000006</c:v>
                </c:pt>
                <c:pt idx="8">
                  <c:v>77.950999999999993</c:v>
                </c:pt>
                <c:pt idx="9">
                  <c:v>75.828999999999994</c:v>
                </c:pt>
                <c:pt idx="10">
                  <c:v>75.927000000000007</c:v>
                </c:pt>
                <c:pt idx="11">
                  <c:v>75.462999999999994</c:v>
                </c:pt>
                <c:pt idx="12">
                  <c:v>75.39</c:v>
                </c:pt>
                <c:pt idx="13">
                  <c:v>75.512</c:v>
                </c:pt>
                <c:pt idx="14">
                  <c:v>75.61</c:v>
                </c:pt>
                <c:pt idx="15">
                  <c:v>77.438999999999993</c:v>
                </c:pt>
                <c:pt idx="16">
                  <c:v>78.049000000000007</c:v>
                </c:pt>
                <c:pt idx="17">
                  <c:v>75.828999999999994</c:v>
                </c:pt>
                <c:pt idx="18">
                  <c:v>76.731999999999999</c:v>
                </c:pt>
                <c:pt idx="19">
                  <c:v>76.293000000000006</c:v>
                </c:pt>
                <c:pt idx="20">
                  <c:v>76.049000000000007</c:v>
                </c:pt>
                <c:pt idx="21">
                  <c:v>75.878</c:v>
                </c:pt>
                <c:pt idx="22">
                  <c:v>76.268000000000001</c:v>
                </c:pt>
                <c:pt idx="23">
                  <c:v>76.659000000000006</c:v>
                </c:pt>
                <c:pt idx="24">
                  <c:v>76.61</c:v>
                </c:pt>
                <c:pt idx="25">
                  <c:v>76</c:v>
                </c:pt>
                <c:pt idx="26">
                  <c:v>75.853999999999999</c:v>
                </c:pt>
                <c:pt idx="27">
                  <c:v>76.22</c:v>
                </c:pt>
                <c:pt idx="28">
                  <c:v>76.39</c:v>
                </c:pt>
                <c:pt idx="29">
                  <c:v>78.61</c:v>
                </c:pt>
                <c:pt idx="30">
                  <c:v>76.975999999999999</c:v>
                </c:pt>
                <c:pt idx="31">
                  <c:v>77</c:v>
                </c:pt>
                <c:pt idx="32">
                  <c:v>79.39</c:v>
                </c:pt>
                <c:pt idx="33">
                  <c:v>80.097999999999999</c:v>
                </c:pt>
                <c:pt idx="34">
                  <c:v>80.268000000000001</c:v>
                </c:pt>
                <c:pt idx="35">
                  <c:v>81.634</c:v>
                </c:pt>
                <c:pt idx="36">
                  <c:v>80.61</c:v>
                </c:pt>
                <c:pt idx="37">
                  <c:v>81.950999999999993</c:v>
                </c:pt>
                <c:pt idx="38">
                  <c:v>82.22</c:v>
                </c:pt>
                <c:pt idx="39">
                  <c:v>81.072999999999993</c:v>
                </c:pt>
                <c:pt idx="40">
                  <c:v>82.878</c:v>
                </c:pt>
                <c:pt idx="41">
                  <c:v>83.537000000000006</c:v>
                </c:pt>
                <c:pt idx="42">
                  <c:v>84.316999999999993</c:v>
                </c:pt>
                <c:pt idx="43">
                  <c:v>85.438999999999993</c:v>
                </c:pt>
                <c:pt idx="44">
                  <c:v>86.316999999999993</c:v>
                </c:pt>
                <c:pt idx="45">
                  <c:v>87.950999999999993</c:v>
                </c:pt>
                <c:pt idx="46">
                  <c:v>90.415000000000006</c:v>
                </c:pt>
                <c:pt idx="47">
                  <c:v>93.756</c:v>
                </c:pt>
                <c:pt idx="48">
                  <c:v>97.975999999999999</c:v>
                </c:pt>
                <c:pt idx="49">
                  <c:v>103.68300000000001</c:v>
                </c:pt>
                <c:pt idx="50">
                  <c:v>112</c:v>
                </c:pt>
                <c:pt idx="51">
                  <c:v>124.268</c:v>
                </c:pt>
                <c:pt idx="52">
                  <c:v>139.43899999999999</c:v>
                </c:pt>
                <c:pt idx="53">
                  <c:v>160.756</c:v>
                </c:pt>
                <c:pt idx="54">
                  <c:v>180.07300000000001</c:v>
                </c:pt>
                <c:pt idx="55">
                  <c:v>199.244</c:v>
                </c:pt>
                <c:pt idx="56">
                  <c:v>214.07300000000001</c:v>
                </c:pt>
                <c:pt idx="57">
                  <c:v>226.41499999999999</c:v>
                </c:pt>
                <c:pt idx="58">
                  <c:v>235.12200000000001</c:v>
                </c:pt>
                <c:pt idx="59">
                  <c:v>238.756</c:v>
                </c:pt>
                <c:pt idx="60">
                  <c:v>241.41499999999999</c:v>
                </c:pt>
                <c:pt idx="61">
                  <c:v>240.36600000000001</c:v>
                </c:pt>
                <c:pt idx="62">
                  <c:v>234.39</c:v>
                </c:pt>
                <c:pt idx="63">
                  <c:v>218.92699999999999</c:v>
                </c:pt>
                <c:pt idx="64">
                  <c:v>194.46299999999999</c:v>
                </c:pt>
                <c:pt idx="65">
                  <c:v>161.56100000000001</c:v>
                </c:pt>
                <c:pt idx="66">
                  <c:v>120.268</c:v>
                </c:pt>
                <c:pt idx="67">
                  <c:v>87.171000000000006</c:v>
                </c:pt>
                <c:pt idx="68">
                  <c:v>74.244</c:v>
                </c:pt>
                <c:pt idx="69">
                  <c:v>74.462999999999994</c:v>
                </c:pt>
                <c:pt idx="70">
                  <c:v>76.927000000000007</c:v>
                </c:pt>
                <c:pt idx="71">
                  <c:v>80.488</c:v>
                </c:pt>
                <c:pt idx="72">
                  <c:v>84.462999999999994</c:v>
                </c:pt>
                <c:pt idx="73">
                  <c:v>90.61</c:v>
                </c:pt>
                <c:pt idx="74">
                  <c:v>99.659000000000006</c:v>
                </c:pt>
                <c:pt idx="75">
                  <c:v>109.976</c:v>
                </c:pt>
                <c:pt idx="76">
                  <c:v>125.122</c:v>
                </c:pt>
                <c:pt idx="77">
                  <c:v>141.70699999999999</c:v>
                </c:pt>
                <c:pt idx="78">
                  <c:v>157.19499999999999</c:v>
                </c:pt>
                <c:pt idx="79">
                  <c:v>171.024</c:v>
                </c:pt>
                <c:pt idx="80">
                  <c:v>181.756</c:v>
                </c:pt>
                <c:pt idx="81">
                  <c:v>190.31700000000001</c:v>
                </c:pt>
                <c:pt idx="82">
                  <c:v>194.36600000000001</c:v>
                </c:pt>
                <c:pt idx="83">
                  <c:v>194.976</c:v>
                </c:pt>
                <c:pt idx="84">
                  <c:v>188.58500000000001</c:v>
                </c:pt>
                <c:pt idx="85">
                  <c:v>173.68299999999999</c:v>
                </c:pt>
                <c:pt idx="86">
                  <c:v>150.95099999999999</c:v>
                </c:pt>
                <c:pt idx="87">
                  <c:v>119.70699999999999</c:v>
                </c:pt>
                <c:pt idx="88">
                  <c:v>87.097999999999999</c:v>
                </c:pt>
                <c:pt idx="89">
                  <c:v>68</c:v>
                </c:pt>
                <c:pt idx="90">
                  <c:v>63.317</c:v>
                </c:pt>
                <c:pt idx="91">
                  <c:v>64.488</c:v>
                </c:pt>
                <c:pt idx="92">
                  <c:v>64.39</c:v>
                </c:pt>
                <c:pt idx="93">
                  <c:v>64.366</c:v>
                </c:pt>
                <c:pt idx="94">
                  <c:v>64.584999999999994</c:v>
                </c:pt>
                <c:pt idx="95">
                  <c:v>65.731999999999999</c:v>
                </c:pt>
                <c:pt idx="96">
                  <c:v>64.634</c:v>
                </c:pt>
                <c:pt idx="97">
                  <c:v>65.61</c:v>
                </c:pt>
                <c:pt idx="98">
                  <c:v>65.244</c:v>
                </c:pt>
                <c:pt idx="99">
                  <c:v>64.561000000000007</c:v>
                </c:pt>
                <c:pt idx="100">
                  <c:v>66.171000000000006</c:v>
                </c:pt>
                <c:pt idx="101">
                  <c:v>67.072999999999993</c:v>
                </c:pt>
                <c:pt idx="102">
                  <c:v>66.731999999999999</c:v>
                </c:pt>
                <c:pt idx="103">
                  <c:v>68.316999999999993</c:v>
                </c:pt>
                <c:pt idx="104">
                  <c:v>67.78</c:v>
                </c:pt>
                <c:pt idx="105">
                  <c:v>67.878</c:v>
                </c:pt>
                <c:pt idx="106">
                  <c:v>67.853999999999999</c:v>
                </c:pt>
                <c:pt idx="107">
                  <c:v>67.634</c:v>
                </c:pt>
                <c:pt idx="108">
                  <c:v>68.462999999999994</c:v>
                </c:pt>
                <c:pt idx="109">
                  <c:v>67.731999999999999</c:v>
                </c:pt>
                <c:pt idx="110">
                  <c:v>68.340999999999994</c:v>
                </c:pt>
                <c:pt idx="111">
                  <c:v>68.488</c:v>
                </c:pt>
                <c:pt idx="112">
                  <c:v>69.22</c:v>
                </c:pt>
                <c:pt idx="113">
                  <c:v>68.366</c:v>
                </c:pt>
                <c:pt idx="114">
                  <c:v>68.584999999999994</c:v>
                </c:pt>
                <c:pt idx="115">
                  <c:v>72.097999999999999</c:v>
                </c:pt>
                <c:pt idx="116">
                  <c:v>74.316999999999993</c:v>
                </c:pt>
                <c:pt idx="117">
                  <c:v>75.366</c:v>
                </c:pt>
                <c:pt idx="118">
                  <c:v>77.293000000000006</c:v>
                </c:pt>
                <c:pt idx="119">
                  <c:v>79.878</c:v>
                </c:pt>
                <c:pt idx="120">
                  <c:v>80.927000000000007</c:v>
                </c:pt>
                <c:pt idx="121">
                  <c:v>79.828999999999994</c:v>
                </c:pt>
                <c:pt idx="122">
                  <c:v>79.024000000000001</c:v>
                </c:pt>
                <c:pt idx="123">
                  <c:v>80.293000000000006</c:v>
                </c:pt>
                <c:pt idx="124">
                  <c:v>75.293000000000006</c:v>
                </c:pt>
                <c:pt idx="125">
                  <c:v>73.61</c:v>
                </c:pt>
                <c:pt idx="126">
                  <c:v>73.537000000000006</c:v>
                </c:pt>
                <c:pt idx="127">
                  <c:v>70.561000000000007</c:v>
                </c:pt>
                <c:pt idx="128">
                  <c:v>67.927000000000007</c:v>
                </c:pt>
                <c:pt idx="129">
                  <c:v>67.975999999999999</c:v>
                </c:pt>
                <c:pt idx="130">
                  <c:v>65.731999999999999</c:v>
                </c:pt>
                <c:pt idx="131">
                  <c:v>64.927000000000007</c:v>
                </c:pt>
                <c:pt idx="132">
                  <c:v>63.707000000000001</c:v>
                </c:pt>
                <c:pt idx="133">
                  <c:v>62.146000000000001</c:v>
                </c:pt>
                <c:pt idx="134">
                  <c:v>63.536999999999999</c:v>
                </c:pt>
                <c:pt idx="135">
                  <c:v>65.024000000000001</c:v>
                </c:pt>
                <c:pt idx="136">
                  <c:v>63.707000000000001</c:v>
                </c:pt>
                <c:pt idx="137">
                  <c:v>63.073</c:v>
                </c:pt>
                <c:pt idx="138">
                  <c:v>63.829000000000001</c:v>
                </c:pt>
                <c:pt idx="139">
                  <c:v>63.585000000000001</c:v>
                </c:pt>
                <c:pt idx="140">
                  <c:v>63.829000000000001</c:v>
                </c:pt>
                <c:pt idx="141">
                  <c:v>64.415000000000006</c:v>
                </c:pt>
                <c:pt idx="142">
                  <c:v>64.902000000000001</c:v>
                </c:pt>
                <c:pt idx="143">
                  <c:v>64.805000000000007</c:v>
                </c:pt>
                <c:pt idx="144">
                  <c:v>67.171000000000006</c:v>
                </c:pt>
                <c:pt idx="145">
                  <c:v>67.268000000000001</c:v>
                </c:pt>
                <c:pt idx="146">
                  <c:v>70.244</c:v>
                </c:pt>
                <c:pt idx="147">
                  <c:v>69.366</c:v>
                </c:pt>
                <c:pt idx="148">
                  <c:v>71</c:v>
                </c:pt>
                <c:pt idx="149">
                  <c:v>73.340999999999994</c:v>
                </c:pt>
                <c:pt idx="150">
                  <c:v>72.853999999999999</c:v>
                </c:pt>
                <c:pt idx="151">
                  <c:v>71.39</c:v>
                </c:pt>
                <c:pt idx="152">
                  <c:v>70.78</c:v>
                </c:pt>
                <c:pt idx="153">
                  <c:v>70</c:v>
                </c:pt>
                <c:pt idx="154">
                  <c:v>69.415000000000006</c:v>
                </c:pt>
                <c:pt idx="155">
                  <c:v>66.78</c:v>
                </c:pt>
                <c:pt idx="156">
                  <c:v>67.049000000000007</c:v>
                </c:pt>
                <c:pt idx="157">
                  <c:v>64.61</c:v>
                </c:pt>
                <c:pt idx="158">
                  <c:v>64.561000000000007</c:v>
                </c:pt>
                <c:pt idx="159">
                  <c:v>63.951000000000001</c:v>
                </c:pt>
                <c:pt idx="160">
                  <c:v>62.048999999999999</c:v>
                </c:pt>
                <c:pt idx="161">
                  <c:v>62.61</c:v>
                </c:pt>
                <c:pt idx="162">
                  <c:v>63.024000000000001</c:v>
                </c:pt>
                <c:pt idx="163">
                  <c:v>61.975999999999999</c:v>
                </c:pt>
                <c:pt idx="164">
                  <c:v>61.902000000000001</c:v>
                </c:pt>
                <c:pt idx="165">
                  <c:v>61.024000000000001</c:v>
                </c:pt>
                <c:pt idx="166">
                  <c:v>62.756</c:v>
                </c:pt>
                <c:pt idx="167">
                  <c:v>61.512</c:v>
                </c:pt>
                <c:pt idx="168">
                  <c:v>62.39</c:v>
                </c:pt>
                <c:pt idx="169">
                  <c:v>61.927</c:v>
                </c:pt>
                <c:pt idx="170">
                  <c:v>61</c:v>
                </c:pt>
                <c:pt idx="171">
                  <c:v>61.317</c:v>
                </c:pt>
                <c:pt idx="172">
                  <c:v>61.878</c:v>
                </c:pt>
                <c:pt idx="173">
                  <c:v>62.439</c:v>
                </c:pt>
                <c:pt idx="174">
                  <c:v>61.536999999999999</c:v>
                </c:pt>
                <c:pt idx="175">
                  <c:v>61.853999999999999</c:v>
                </c:pt>
                <c:pt idx="176">
                  <c:v>61.634</c:v>
                </c:pt>
                <c:pt idx="177">
                  <c:v>61.731999999999999</c:v>
                </c:pt>
                <c:pt idx="178">
                  <c:v>61.024000000000001</c:v>
                </c:pt>
                <c:pt idx="179">
                  <c:v>62.170999999999999</c:v>
                </c:pt>
                <c:pt idx="180">
                  <c:v>63.439</c:v>
                </c:pt>
                <c:pt idx="181">
                  <c:v>62.244</c:v>
                </c:pt>
                <c:pt idx="182">
                  <c:v>61.073</c:v>
                </c:pt>
                <c:pt idx="183">
                  <c:v>60.488</c:v>
                </c:pt>
                <c:pt idx="184">
                  <c:v>61.146000000000001</c:v>
                </c:pt>
                <c:pt idx="185">
                  <c:v>60.951000000000001</c:v>
                </c:pt>
                <c:pt idx="186">
                  <c:v>61.756</c:v>
                </c:pt>
                <c:pt idx="187">
                  <c:v>60.756</c:v>
                </c:pt>
                <c:pt idx="188">
                  <c:v>61.268000000000001</c:v>
                </c:pt>
                <c:pt idx="189">
                  <c:v>60.683</c:v>
                </c:pt>
                <c:pt idx="190">
                  <c:v>62.195</c:v>
                </c:pt>
                <c:pt idx="191">
                  <c:v>60.536999999999999</c:v>
                </c:pt>
                <c:pt idx="192">
                  <c:v>60.536999999999999</c:v>
                </c:pt>
                <c:pt idx="193">
                  <c:v>60.927</c:v>
                </c:pt>
                <c:pt idx="194">
                  <c:v>62.731999999999999</c:v>
                </c:pt>
                <c:pt idx="195">
                  <c:v>61.634</c:v>
                </c:pt>
                <c:pt idx="196">
                  <c:v>60.414999999999999</c:v>
                </c:pt>
                <c:pt idx="197">
                  <c:v>60.048999999999999</c:v>
                </c:pt>
                <c:pt idx="198">
                  <c:v>59.561</c:v>
                </c:pt>
                <c:pt idx="199">
                  <c:v>60.317</c:v>
                </c:pt>
                <c:pt idx="200">
                  <c:v>59.927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74.600295272998238</c:v>
                </c:pt>
                <c:pt idx="1">
                  <c:v>74.744903369012476</c:v>
                </c:pt>
                <c:pt idx="2">
                  <c:v>74.888156191212289</c:v>
                </c:pt>
                <c:pt idx="3">
                  <c:v>75.029897818430783</c:v>
                </c:pt>
                <c:pt idx="4">
                  <c:v>75.169956240254947</c:v>
                </c:pt>
                <c:pt idx="5">
                  <c:v>75.30814198881707</c:v>
                </c:pt>
                <c:pt idx="6">
                  <c:v>75.444246711571267</c:v>
                </c:pt>
                <c:pt idx="7">
                  <c:v>75.578041696063821</c:v>
                </c:pt>
                <c:pt idx="8">
                  <c:v>75.709276361781875</c:v>
                </c:pt>
                <c:pt idx="9">
                  <c:v>75.837676739074027</c:v>
                </c:pt>
                <c:pt idx="10">
                  <c:v>75.962943961045525</c:v>
                </c:pt>
                <c:pt idx="11">
                  <c:v>76.084752801481784</c:v>
                </c:pt>
                <c:pt idx="12">
                  <c:v>76.202750300637405</c:v>
                </c:pt>
                <c:pt idx="13">
                  <c:v>76.316554531812727</c:v>
                </c:pt>
                <c:pt idx="14">
                  <c:v>76.425753576187532</c:v>
                </c:pt>
                <c:pt idx="15">
                  <c:v>76.529904793423086</c:v>
                </c:pt>
                <c:pt idx="16">
                  <c:v>76.628534504586526</c:v>
                </c:pt>
                <c:pt idx="17">
                  <c:v>76.721138247908797</c:v>
                </c:pt>
                <c:pt idx="18">
                  <c:v>76.807181836508775</c:v>
                </c:pt>
                <c:pt idx="19">
                  <c:v>76.886103556102128</c:v>
                </c:pt>
                <c:pt idx="20">
                  <c:v>76.957318014078012</c:v>
                </c:pt>
                <c:pt idx="21">
                  <c:v>77.020222425510227</c:v>
                </c:pt>
                <c:pt idx="22">
                  <c:v>77.074206549239165</c:v>
                </c:pt>
                <c:pt idx="23">
                  <c:v>77.118668141041709</c:v>
                </c:pt>
                <c:pt idx="24">
                  <c:v>77.153036767496431</c:v>
                </c:pt>
                <c:pt idx="25">
                  <c:v>77.17681024348596</c:v>
                </c:pt>
                <c:pt idx="26">
                  <c:v>77.189609956452543</c:v>
                </c:pt>
                <c:pt idx="27">
                  <c:v>77.191264062519167</c:v>
                </c:pt>
                <c:pt idx="28">
                  <c:v>77.181931097937692</c:v>
                </c:pt>
                <c:pt idx="29">
                  <c:v>77.162280984044799</c:v>
                </c:pt>
                <c:pt idx="30">
                  <c:v>77.133755610512125</c:v>
                </c:pt>
                <c:pt idx="31">
                  <c:v>77.098936819585504</c:v>
                </c:pt>
                <c:pt idx="32">
                  <c:v>77.062054999874746</c:v>
                </c:pt>
                <c:pt idx="33">
                  <c:v>77.029675499983242</c:v>
                </c:pt>
                <c:pt idx="34">
                  <c:v>77.011601031036321</c:v>
                </c:pt>
                <c:pt idx="35">
                  <c:v>77.022023946965362</c:v>
                </c:pt>
                <c:pt idx="36">
                  <c:v>77.080950144837601</c:v>
                </c:pt>
                <c:pt idx="37">
                  <c:v>77.215893528658711</c:v>
                </c:pt>
                <c:pt idx="38">
                  <c:v>77.463804063501698</c:v>
                </c:pt>
                <c:pt idx="39">
                  <c:v>77.873141962763555</c:v>
                </c:pt>
                <c:pt idx="40">
                  <c:v>78.50594593621453</c:v>
                </c:pt>
                <c:pt idx="41">
                  <c:v>79.439667939732743</c:v>
                </c:pt>
                <c:pt idx="42">
                  <c:v>80.768467408622811</c:v>
                </c:pt>
                <c:pt idx="43">
                  <c:v>82.603585507172866</c:v>
                </c:pt>
                <c:pt idx="44">
                  <c:v>85.072369331458987</c:v>
                </c:pt>
                <c:pt idx="45">
                  <c:v>88.315504818893999</c:v>
                </c:pt>
                <c:pt idx="46">
                  <c:v>92.482063390969302</c:v>
                </c:pt>
                <c:pt idx="47">
                  <c:v>97.722086346930425</c:v>
                </c:pt>
                <c:pt idx="48">
                  <c:v>104.17663122104075</c:v>
                </c:pt>
                <c:pt idx="49">
                  <c:v>111.96548330730005</c:v>
                </c:pt>
                <c:pt idx="50">
                  <c:v>121.17307655360067</c:v>
                </c:pt>
                <c:pt idx="51">
                  <c:v>131.83353688148935</c:v>
                </c:pt>
                <c:pt idx="52">
                  <c:v>143.91609686122118</c:v>
                </c:pt>
                <c:pt idx="53">
                  <c:v>157.31229007595351</c:v>
                </c:pt>
                <c:pt idx="54">
                  <c:v>171.82583614025737</c:v>
                </c:pt>
                <c:pt idx="55">
                  <c:v>187.16338512408748</c:v>
                </c:pt>
                <c:pt idx="56">
                  <c:v>202.91545412762559</c:v>
                </c:pt>
                <c:pt idx="57">
                  <c:v>218.49758005146859</c:v>
                </c:pt>
                <c:pt idx="58">
                  <c:v>233.00057919992727</c:v>
                </c:pt>
                <c:pt idx="59">
                  <c:v>244.92437333740676</c:v>
                </c:pt>
                <c:pt idx="60">
                  <c:v>251.92343158568099</c:v>
                </c:pt>
                <c:pt idx="61">
                  <c:v>250.95590114797687</c:v>
                </c:pt>
                <c:pt idx="62">
                  <c:v>239.29566639961087</c:v>
                </c:pt>
                <c:pt idx="63">
                  <c:v>216.30241057654538</c:v>
                </c:pt>
                <c:pt idx="64">
                  <c:v>184.82296620022035</c:v>
                </c:pt>
                <c:pt idx="65">
                  <c:v>150.76555957545699</c:v>
                </c:pt>
                <c:pt idx="66">
                  <c:v>120.64400458265369</c:v>
                </c:pt>
                <c:pt idx="67">
                  <c:v>98.741995823393538</c:v>
                </c:pt>
                <c:pt idx="68">
                  <c:v>85.915076232261669</c:v>
                </c:pt>
                <c:pt idx="69">
                  <c:v>80.487703879969146</c:v>
                </c:pt>
                <c:pt idx="70">
                  <c:v>80.034627504129361</c:v>
                </c:pt>
                <c:pt idx="71">
                  <c:v>82.663693397541437</c:v>
                </c:pt>
                <c:pt idx="72">
                  <c:v>87.365123426819778</c:v>
                </c:pt>
                <c:pt idx="73">
                  <c:v>93.782758983488733</c:v>
                </c:pt>
                <c:pt idx="74">
                  <c:v>101.87073196560928</c:v>
                </c:pt>
                <c:pt idx="75">
                  <c:v>111.65137523418677</c:v>
                </c:pt>
                <c:pt idx="76">
                  <c:v>123.08672308589288</c:v>
                </c:pt>
                <c:pt idx="77">
                  <c:v>136.01534277642759</c:v>
                </c:pt>
                <c:pt idx="78">
                  <c:v>150.11451380211258</c:v>
                </c:pt>
                <c:pt idx="79">
                  <c:v>164.85111918470244</c:v>
                </c:pt>
                <c:pt idx="80">
                  <c:v>179.35666381561958</c:v>
                </c:pt>
                <c:pt idx="81">
                  <c:v>192.14529197441524</c:v>
                </c:pt>
                <c:pt idx="82">
                  <c:v>200.74277670865587</c:v>
                </c:pt>
                <c:pt idx="83">
                  <c:v>201.72641563518121</c:v>
                </c:pt>
                <c:pt idx="84">
                  <c:v>191.96660578309866</c:v>
                </c:pt>
                <c:pt idx="85">
                  <c:v>171.02875927880248</c:v>
                </c:pt>
                <c:pt idx="86">
                  <c:v>142.85381955102844</c:v>
                </c:pt>
                <c:pt idx="87">
                  <c:v>114.4425660407838</c:v>
                </c:pt>
                <c:pt idx="88">
                  <c:v>92.000988920705666</c:v>
                </c:pt>
                <c:pt idx="89">
                  <c:v>77.892687153133295</c:v>
                </c:pt>
                <c:pt idx="90">
                  <c:v>70.775772567713062</c:v>
                </c:pt>
                <c:pt idx="91">
                  <c:v>67.868599993079783</c:v>
                </c:pt>
                <c:pt idx="92">
                  <c:v>66.882530518448007</c:v>
                </c:pt>
                <c:pt idx="93">
                  <c:v>66.577444430369013</c:v>
                </c:pt>
                <c:pt idx="94">
                  <c:v>66.462949818467976</c:v>
                </c:pt>
                <c:pt idx="95">
                  <c:v>66.391803111361639</c:v>
                </c:pt>
                <c:pt idx="96">
                  <c:v>66.32987176853706</c:v>
                </c:pt>
                <c:pt idx="97">
                  <c:v>66.271223807504171</c:v>
                </c:pt>
                <c:pt idx="98">
                  <c:v>66.215557138011789</c:v>
                </c:pt>
                <c:pt idx="99">
                  <c:v>66.163789083494194</c:v>
                </c:pt>
                <c:pt idx="100">
                  <c:v>66.117552363915323</c:v>
                </c:pt>
                <c:pt idx="101">
                  <c:v>66.07937706941506</c:v>
                </c:pt>
                <c:pt idx="102">
                  <c:v>66.053021461264251</c:v>
                </c:pt>
                <c:pt idx="103">
                  <c:v>66.043877258972955</c:v>
                </c:pt>
                <c:pt idx="104">
                  <c:v>66.059421328023205</c:v>
                </c:pt>
                <c:pt idx="105">
                  <c:v>66.109669481518438</c:v>
                </c:pt>
                <c:pt idx="106">
                  <c:v>66.207561092560297</c:v>
                </c:pt>
                <c:pt idx="107">
                  <c:v>66.369174224305993</c:v>
                </c:pt>
                <c:pt idx="108">
                  <c:v>66.61364640020328</c:v>
                </c:pt>
                <c:pt idx="109">
                  <c:v>66.96266407367753</c:v>
                </c:pt>
                <c:pt idx="110">
                  <c:v>67.439393177821614</c:v>
                </c:pt>
                <c:pt idx="111">
                  <c:v>68.066760287396804</c:v>
                </c:pt>
                <c:pt idx="112">
                  <c:v>68.865056249036755</c:v>
                </c:pt>
                <c:pt idx="113">
                  <c:v>69.848896891599566</c:v>
                </c:pt>
                <c:pt idx="114">
                  <c:v>71.023573148551961</c:v>
                </c:pt>
                <c:pt idx="115">
                  <c:v>72.380646887088488</c:v>
                </c:pt>
                <c:pt idx="116">
                  <c:v>73.892231544015829</c:v>
                </c:pt>
                <c:pt idx="117">
                  <c:v>75.502981616519051</c:v>
                </c:pt>
                <c:pt idx="118">
                  <c:v>77.119334257493861</c:v>
                </c:pt>
                <c:pt idx="119">
                  <c:v>78.598510239653109</c:v>
                </c:pt>
                <c:pt idx="120">
                  <c:v>79.745699472223762</c:v>
                </c:pt>
                <c:pt idx="121">
                  <c:v>80.333370395602714</c:v>
                </c:pt>
                <c:pt idx="122">
                  <c:v>80.153755892644881</c:v>
                </c:pt>
                <c:pt idx="123">
                  <c:v>79.09774201124354</c:v>
                </c:pt>
                <c:pt idx="124">
                  <c:v>77.226752174041451</c:v>
                </c:pt>
                <c:pt idx="125">
                  <c:v>74.790727004112512</c:v>
                </c:pt>
                <c:pt idx="126">
                  <c:v>72.165742048956503</c:v>
                </c:pt>
                <c:pt idx="127">
                  <c:v>69.733030052721233</c:v>
                </c:pt>
                <c:pt idx="128">
                  <c:v>67.760970589923701</c:v>
                </c:pt>
                <c:pt idx="129">
                  <c:v>66.3486867520581</c:v>
                </c:pt>
                <c:pt idx="130">
                  <c:v>65.446999364410175</c:v>
                </c:pt>
                <c:pt idx="131">
                  <c:v>64.926491477718002</c:v>
                </c:pt>
                <c:pt idx="132">
                  <c:v>64.646847965143365</c:v>
                </c:pt>
                <c:pt idx="133">
                  <c:v>64.498216104673077</c:v>
                </c:pt>
                <c:pt idx="134">
                  <c:v>64.411638661550555</c:v>
                </c:pt>
                <c:pt idx="135">
                  <c:v>64.351269369581559</c:v>
                </c:pt>
                <c:pt idx="136">
                  <c:v>64.302168083218291</c:v>
                </c:pt>
                <c:pt idx="137">
                  <c:v>64.261376253337104</c:v>
                </c:pt>
                <c:pt idx="138">
                  <c:v>64.234251145934181</c:v>
                </c:pt>
                <c:pt idx="139">
                  <c:v>64.235272575511445</c:v>
                </c:pt>
                <c:pt idx="140">
                  <c:v>64.291659355599663</c:v>
                </c:pt>
                <c:pt idx="141">
                  <c:v>64.447378517019487</c:v>
                </c:pt>
                <c:pt idx="142">
                  <c:v>64.763767434236243</c:v>
                </c:pt>
                <c:pt idx="143">
                  <c:v>65.311784156046684</c:v>
                </c:pt>
                <c:pt idx="144">
                  <c:v>66.151795119314173</c:v>
                </c:pt>
                <c:pt idx="145">
                  <c:v>67.301679540165892</c:v>
                </c:pt>
                <c:pt idx="146">
                  <c:v>68.702576679733681</c:v>
                </c:pt>
                <c:pt idx="147">
                  <c:v>70.199685776446344</c:v>
                </c:pt>
                <c:pt idx="148">
                  <c:v>71.5562611337254</c:v>
                </c:pt>
                <c:pt idx="149">
                  <c:v>72.507499921727074</c:v>
                </c:pt>
                <c:pt idx="150">
                  <c:v>72.840340227567992</c:v>
                </c:pt>
                <c:pt idx="151">
                  <c:v>72.466955047376715</c:v>
                </c:pt>
                <c:pt idx="152">
                  <c:v>71.457397559466088</c:v>
                </c:pt>
                <c:pt idx="153">
                  <c:v>70.014847469377955</c:v>
                </c:pt>
                <c:pt idx="154">
                  <c:v>68.405418306313635</c:v>
                </c:pt>
                <c:pt idx="155">
                  <c:v>66.875738448786919</c:v>
                </c:pt>
                <c:pt idx="156">
                  <c:v>65.593000437747619</c:v>
                </c:pt>
                <c:pt idx="157">
                  <c:v>64.625449502926529</c:v>
                </c:pt>
                <c:pt idx="158">
                  <c:v>63.959218147637323</c:v>
                </c:pt>
                <c:pt idx="159">
                  <c:v>63.533393550214726</c:v>
                </c:pt>
                <c:pt idx="160">
                  <c:v>63.274237065387595</c:v>
                </c:pt>
                <c:pt idx="161">
                  <c:v>63.11748670981062</c:v>
                </c:pt>
                <c:pt idx="162">
                  <c:v>63.017136568938845</c:v>
                </c:pt>
                <c:pt idx="163">
                  <c:v>62.944834325889467</c:v>
                </c:pt>
                <c:pt idx="164">
                  <c:v>62.885198034912158</c:v>
                </c:pt>
                <c:pt idx="165">
                  <c:v>62.830788474631937</c:v>
                </c:pt>
                <c:pt idx="166">
                  <c:v>62.778374101366829</c:v>
                </c:pt>
                <c:pt idx="167">
                  <c:v>62.726688714825883</c:v>
                </c:pt>
                <c:pt idx="168">
                  <c:v>62.675284448464083</c:v>
                </c:pt>
                <c:pt idx="169">
                  <c:v>62.624019108504463</c:v>
                </c:pt>
                <c:pt idx="170">
                  <c:v>62.572853105541363</c:v>
                </c:pt>
                <c:pt idx="171">
                  <c:v>62.521777553178012</c:v>
                </c:pt>
                <c:pt idx="172">
                  <c:v>62.470791406907431</c:v>
                </c:pt>
                <c:pt idx="173">
                  <c:v>62.419894948702904</c:v>
                </c:pt>
                <c:pt idx="174">
                  <c:v>62.369088161586284</c:v>
                </c:pt>
                <c:pt idx="175">
                  <c:v>62.318370422217569</c:v>
                </c:pt>
                <c:pt idx="176">
                  <c:v>62.2677405124901</c:v>
                </c:pt>
                <c:pt idx="177">
                  <c:v>62.217196697640794</c:v>
                </c:pt>
                <c:pt idx="178">
                  <c:v>62.166736812557588</c:v>
                </c:pt>
                <c:pt idx="179">
                  <c:v>62.116358343657375</c:v>
                </c:pt>
                <c:pt idx="180">
                  <c:v>62.066058503635112</c:v>
                </c:pt>
                <c:pt idx="181">
                  <c:v>62.015834298520268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74.600295272990977</c:v>
                </c:pt>
                <c:pt idx="1">
                  <c:v>74.744903368993505</c:v>
                </c:pt>
                <c:pt idx="2">
                  <c:v>74.888156191163503</c:v>
                </c:pt>
                <c:pt idx="3">
                  <c:v>75.029897818307219</c:v>
                </c:pt>
                <c:pt idx="4">
                  <c:v>75.169956239946643</c:v>
                </c:pt>
                <c:pt idx="5">
                  <c:v>75.308141988059347</c:v>
                </c:pt>
                <c:pt idx="6">
                  <c:v>75.444246709736802</c:v>
                </c:pt>
                <c:pt idx="7">
                  <c:v>75.578041691688981</c:v>
                </c:pt>
                <c:pt idx="8">
                  <c:v>75.709276351504812</c:v>
                </c:pt>
                <c:pt idx="9">
                  <c:v>75.837676715293028</c:v>
                </c:pt>
                <c:pt idx="10">
                  <c:v>75.962943906839726</c:v>
                </c:pt>
                <c:pt idx="11">
                  <c:v>76.084752679774653</c:v>
                </c:pt>
                <c:pt idx="12">
                  <c:v>76.202750031458464</c:v>
                </c:pt>
                <c:pt idx="13">
                  <c:v>76.316553945376526</c:v>
                </c:pt>
                <c:pt idx="14">
                  <c:v>76.425752317681969</c:v>
                </c:pt>
                <c:pt idx="15">
                  <c:v>76.52990213303994</c:v>
                </c:pt>
                <c:pt idx="16">
                  <c:v>76.628528964865353</c:v>
                </c:pt>
                <c:pt idx="17">
                  <c:v>76.72112688508426</c:v>
                </c:pt>
                <c:pt idx="18">
                  <c:v>76.807158878227725</c:v>
                </c:pt>
                <c:pt idx="19">
                  <c:v>76.886057863371789</c:v>
                </c:pt>
                <c:pt idx="20">
                  <c:v>76.957228434394125</c:v>
                </c:pt>
                <c:pt idx="21">
                  <c:v>77.020049433272931</c:v>
                </c:pt>
                <c:pt idx="22">
                  <c:v>77.073877471595196</c:v>
                </c:pt>
                <c:pt idx="23">
                  <c:v>77.118051510804278</c:v>
                </c:pt>
                <c:pt idx="24">
                  <c:v>77.151898600654562</c:v>
                </c:pt>
                <c:pt idx="25">
                  <c:v>77.174740856492178</c:v>
                </c:pt>
                <c:pt idx="26">
                  <c:v>77.185903728090096</c:v>
                </c:pt>
                <c:pt idx="27">
                  <c:v>77.184725574845871</c:v>
                </c:pt>
                <c:pt idx="28">
                  <c:v>77.170568513660371</c:v>
                </c:pt>
                <c:pt idx="29">
                  <c:v>77.1428304468851</c:v>
                </c:pt>
                <c:pt idx="30">
                  <c:v>77.100958109373465</c:v>
                </c:pt>
                <c:pt idx="31">
                  <c:v>77.044460898001205</c:v>
                </c:pt>
                <c:pt idx="32">
                  <c:v>76.972925167377667</c:v>
                </c:pt>
                <c:pt idx="33">
                  <c:v>76.886028596468435</c:v>
                </c:pt>
                <c:pt idx="34">
                  <c:v>76.783554158287458</c:v>
                </c:pt>
                <c:pt idx="35">
                  <c:v>76.665403165391737</c:v>
                </c:pt>
                <c:pt idx="36">
                  <c:v>76.531606824736031</c:v>
                </c:pt>
                <c:pt idx="37">
                  <c:v>76.382335723390327</c:v>
                </c:pt>
                <c:pt idx="38">
                  <c:v>76.217906687486845</c:v>
                </c:pt>
                <c:pt idx="39">
                  <c:v>76.038786514407491</c:v>
                </c:pt>
                <c:pt idx="40">
                  <c:v>75.845592173739433</c:v>
                </c:pt>
                <c:pt idx="41">
                  <c:v>75.639087203623561</c:v>
                </c:pt>
                <c:pt idx="42">
                  <c:v>75.420174189837354</c:v>
                </c:pt>
                <c:pt idx="43">
                  <c:v>75.189883395817191</c:v>
                </c:pt>
                <c:pt idx="44">
                  <c:v>74.949357800511095</c:v>
                </c:pt>
                <c:pt idx="45">
                  <c:v>74.69983498339333</c:v>
                </c:pt>
                <c:pt idx="46">
                  <c:v>74.442626457816957</c:v>
                </c:pt>
                <c:pt idx="47">
                  <c:v>74.179095182083344</c:v>
                </c:pt>
                <c:pt idx="48">
                  <c:v>73.910632061946359</c:v>
                </c:pt>
                <c:pt idx="49">
                  <c:v>73.638632292510707</c:v>
                </c:pt>
                <c:pt idx="50">
                  <c:v>73.364472370064874</c:v>
                </c:pt>
                <c:pt idx="51">
                  <c:v>73.089488538467194</c:v>
                </c:pt>
                <c:pt idx="52">
                  <c:v>72.81495732761995</c:v>
                </c:pt>
                <c:pt idx="53">
                  <c:v>72.542078703813857</c:v>
                </c:pt>
                <c:pt idx="54">
                  <c:v>72.271962195598292</c:v>
                </c:pt>
                <c:pt idx="55">
                  <c:v>72.005616197004642</c:v>
                </c:pt>
                <c:pt idx="56">
                  <c:v>71.743940494141938</c:v>
                </c:pt>
                <c:pt idx="57">
                  <c:v>71.48772192114582</c:v>
                </c:pt>
                <c:pt idx="58">
                  <c:v>71.237632934296826</c:v>
                </c:pt>
                <c:pt idx="59">
                  <c:v>70.994232803054416</c:v>
                </c:pt>
                <c:pt idx="60">
                  <c:v>70.757971055204848</c:v>
                </c:pt>
                <c:pt idx="61">
                  <c:v>70.529192779322642</c:v>
                </c:pt>
                <c:pt idx="62">
                  <c:v>70.308145378480774</c:v>
                </c:pt>
                <c:pt idx="63">
                  <c:v>70.09498638057093</c:v>
                </c:pt>
                <c:pt idx="64">
                  <c:v>69.889791938056206</c:v>
                </c:pt>
                <c:pt idx="65">
                  <c:v>69.692565688722169</c:v>
                </c:pt>
                <c:pt idx="66">
                  <c:v>69.50324769456671</c:v>
                </c:pt>
                <c:pt idx="67">
                  <c:v>69.321723224504296</c:v>
                </c:pt>
                <c:pt idx="68">
                  <c:v>69.14783119490744</c:v>
                </c:pt>
                <c:pt idx="69">
                  <c:v>68.981372127788944</c:v>
                </c:pt>
                <c:pt idx="70">
                  <c:v>68.822115528003778</c:v>
                </c:pt>
                <c:pt idx="71">
                  <c:v>68.66980661723278</c:v>
                </c:pt>
                <c:pt idx="72">
                  <c:v>68.524172393259576</c:v>
                </c:pt>
                <c:pt idx="73">
                  <c:v>68.384927008146391</c:v>
                </c:pt>
                <c:pt idx="74">
                  <c:v>68.251776478637808</c:v>
                </c:pt>
                <c:pt idx="75">
                  <c:v>68.124422756959902</c:v>
                </c:pt>
                <c:pt idx="76">
                  <c:v>68.002567200736664</c:v>
                </c:pt>
                <c:pt idx="77">
                  <c:v>67.885913487660432</c:v>
                </c:pt>
                <c:pt idx="78">
                  <c:v>67.774170024475737</c:v>
                </c:pt>
                <c:pt idx="79">
                  <c:v>67.667051901367927</c:v>
                </c:pt>
                <c:pt idx="80">
                  <c:v>67.564282442537973</c:v>
                </c:pt>
                <c:pt idx="81">
                  <c:v>67.465594402069328</c:v>
                </c:pt>
                <c:pt idx="82">
                  <c:v>67.370730851553603</c:v>
                </c:pt>
                <c:pt idx="83">
                  <c:v>67.279445802672157</c:v>
                </c:pt>
                <c:pt idx="84">
                  <c:v>67.191504604294138</c:v>
                </c:pt>
                <c:pt idx="85">
                  <c:v>67.10668414985777</c:v>
                </c:pt>
                <c:pt idx="86">
                  <c:v>67.02477292700317</c:v>
                </c:pt>
                <c:pt idx="87">
                  <c:v>66.945570937738495</c:v>
                </c:pt>
                <c:pt idx="88">
                  <c:v>66.86888951392234</c:v>
                </c:pt>
                <c:pt idx="89">
                  <c:v>66.794551049587483</c:v>
                </c:pt>
                <c:pt idx="90">
                  <c:v>66.722388668640747</c:v>
                </c:pt>
                <c:pt idx="91">
                  <c:v>66.652245843765499</c:v>
                </c:pt>
                <c:pt idx="92">
                  <c:v>66.583975979925498</c:v>
                </c:pt>
                <c:pt idx="93">
                  <c:v>66.517441973713971</c:v>
                </c:pt>
                <c:pt idx="94">
                  <c:v>66.452515757896236</c:v>
                </c:pt>
                <c:pt idx="95">
                  <c:v>66.389077838837693</c:v>
                </c:pt>
                <c:pt idx="96">
                  <c:v>66.327016833073685</c:v>
                </c:pt>
                <c:pt idx="97">
                  <c:v>66.266229008042473</c:v>
                </c:pt>
                <c:pt idx="98">
                  <c:v>66.206617830944481</c:v>
                </c:pt>
                <c:pt idx="99">
                  <c:v>66.148093528793481</c:v>
                </c:pt>
                <c:pt idx="100">
                  <c:v>66.090572661967158</c:v>
                </c:pt>
                <c:pt idx="101">
                  <c:v>66.033977712928348</c:v>
                </c:pt>
                <c:pt idx="102">
                  <c:v>65.978236691260378</c:v>
                </c:pt>
                <c:pt idx="103">
                  <c:v>65.923282755722639</c:v>
                </c:pt>
                <c:pt idx="104">
                  <c:v>65.869053853676732</c:v>
                </c:pt>
                <c:pt idx="105">
                  <c:v>65.815492377944892</c:v>
                </c:pt>
                <c:pt idx="106">
                  <c:v>65.762544840933998</c:v>
                </c:pt>
                <c:pt idx="107">
                  <c:v>65.710161565678916</c:v>
                </c:pt>
                <c:pt idx="108">
                  <c:v>65.65829639332361</c:v>
                </c:pt>
                <c:pt idx="109">
                  <c:v>65.60690640646007</c:v>
                </c:pt>
                <c:pt idx="110">
                  <c:v>65.555951667678585</c:v>
                </c:pt>
                <c:pt idx="111">
                  <c:v>65.505394972644027</c:v>
                </c:pt>
                <c:pt idx="112">
                  <c:v>65.455201616999361</c:v>
                </c:pt>
                <c:pt idx="113">
                  <c:v>65.405339176405306</c:v>
                </c:pt>
                <c:pt idx="114">
                  <c:v>65.35577729905313</c:v>
                </c:pt>
                <c:pt idx="115">
                  <c:v>65.306487510034813</c:v>
                </c:pt>
                <c:pt idx="116">
                  <c:v>65.257443027018695</c:v>
                </c:pt>
                <c:pt idx="117">
                  <c:v>65.208618586760622</c:v>
                </c:pt>
                <c:pt idx="118">
                  <c:v>65.159990282078354</c:v>
                </c:pt>
                <c:pt idx="119">
                  <c:v>65.111535409032143</c:v>
                </c:pt>
                <c:pt idx="120">
                  <c:v>65.063232324183204</c:v>
                </c:pt>
                <c:pt idx="121">
                  <c:v>65.015060311948105</c:v>
                </c:pt>
                <c:pt idx="122">
                  <c:v>64.966999462224692</c:v>
                </c:pt>
                <c:pt idx="123">
                  <c:v>64.919030558635583</c:v>
                </c:pt>
                <c:pt idx="124">
                  <c:v>64.871134977912362</c:v>
                </c:pt>
                <c:pt idx="125">
                  <c:v>64.823294601124914</c:v>
                </c:pt>
                <c:pt idx="126">
                  <c:v>64.775491737636472</c:v>
                </c:pt>
                <c:pt idx="127">
                  <c:v>64.727709062829803</c:v>
                </c:pt>
                <c:pt idx="128">
                  <c:v>64.679929570789952</c:v>
                </c:pt>
                <c:pt idx="129">
                  <c:v>64.632136543231184</c:v>
                </c:pt>
                <c:pt idx="130">
                  <c:v>64.584313536004714</c:v>
                </c:pt>
                <c:pt idx="131">
                  <c:v>64.536444384499262</c:v>
                </c:pt>
                <c:pt idx="132">
                  <c:v>64.488513229130774</c:v>
                </c:pt>
                <c:pt idx="133">
                  <c:v>64.440504561889227</c:v>
                </c:pt>
                <c:pt idx="134">
                  <c:v>64.392403294552551</c:v>
                </c:pt>
                <c:pt idx="135">
                  <c:v>64.344194848674846</c:v>
                </c:pt>
                <c:pt idx="136">
                  <c:v>64.295865266801243</c:v>
                </c:pt>
                <c:pt idx="137">
                  <c:v>64.247401343556533</c:v>
                </c:pt>
                <c:pt idx="138">
                  <c:v>64.198790774315285</c:v>
                </c:pt>
                <c:pt idx="139">
                  <c:v>64.150022318115631</c:v>
                </c:pt>
                <c:pt idx="140">
                  <c:v>64.101085970378946</c:v>
                </c:pt>
                <c:pt idx="141">
                  <c:v>64.051973139905783</c:v>
                </c:pt>
                <c:pt idx="142">
                  <c:v>64.00267682362005</c:v>
                </c:pt>
                <c:pt idx="143">
                  <c:v>63.953191771719474</c:v>
                </c:pt>
                <c:pt idx="144">
                  <c:v>63.903514635361709</c:v>
                </c:pt>
                <c:pt idx="145">
                  <c:v>63.853644088863952</c:v>
                </c:pt>
                <c:pt idx="146">
                  <c:v>63.803580918696525</c:v>
                </c:pt>
                <c:pt idx="147">
                  <c:v>63.753328072355579</c:v>
                </c:pt>
                <c:pt idx="148">
                  <c:v>63.702890661515823</c:v>
                </c:pt>
                <c:pt idx="149">
                  <c:v>63.652275915651629</c:v>
                </c:pt>
                <c:pt idx="150">
                  <c:v>63.601493084487473</c:v>
                </c:pt>
                <c:pt idx="151">
                  <c:v>63.550553290061728</c:v>
                </c:pt>
                <c:pt idx="152">
                  <c:v>63.499469331692964</c:v>
                </c:pt>
                <c:pt idx="153">
                  <c:v>63.448255449536823</c:v>
                </c:pt>
                <c:pt idx="154">
                  <c:v>63.396927054526358</c:v>
                </c:pt>
                <c:pt idx="155">
                  <c:v>63.345500434133193</c:v>
                </c:pt>
                <c:pt idx="156">
                  <c:v>63.293992444446943</c:v>
                </c:pt>
                <c:pt idx="157">
                  <c:v>63.242420199473862</c:v>
                </c:pt>
                <c:pt idx="158">
                  <c:v>63.190800768294125</c:v>
                </c:pt>
                <c:pt idx="159">
                  <c:v>63.139150889841275</c:v>
                </c:pt>
                <c:pt idx="160">
                  <c:v>63.087486713678743</c:v>
                </c:pt>
                <c:pt idx="161">
                  <c:v>63.035823573386395</c:v>
                </c:pt>
                <c:pt idx="162">
                  <c:v>62.984175797192862</c:v>
                </c:pt>
                <c:pt idx="163">
                  <c:v>62.932556558455971</c:v>
                </c:pt>
                <c:pt idx="164">
                  <c:v>62.88097776664857</c:v>
                </c:pt>
                <c:pt idx="165">
                  <c:v>62.829449997768705</c:v>
                </c:pt>
                <c:pt idx="166">
                  <c:v>62.777982461643404</c:v>
                </c:pt>
                <c:pt idx="167">
                  <c:v>62.726583002484595</c:v>
                </c:pt>
                <c:pt idx="168">
                  <c:v>62.675258128294864</c:v>
                </c:pt>
                <c:pt idx="169">
                  <c:v>62.624013064297515</c:v>
                </c:pt>
                <c:pt idx="170">
                  <c:v>62.572851825441745</c:v>
                </c:pt>
                <c:pt idx="171">
                  <c:v>62.521777303160491</c:v>
                </c:pt>
                <c:pt idx="172">
                  <c:v>62.470791361878675</c:v>
                </c:pt>
                <c:pt idx="173">
                  <c:v>62.419894941225088</c:v>
                </c:pt>
                <c:pt idx="174">
                  <c:v>62.369088160441301</c:v>
                </c:pt>
                <c:pt idx="175">
                  <c:v>62.318370422055935</c:v>
                </c:pt>
                <c:pt idx="176">
                  <c:v>62.267740512469061</c:v>
                </c:pt>
                <c:pt idx="177">
                  <c:v>62.217196697638272</c:v>
                </c:pt>
                <c:pt idx="178">
                  <c:v>62.166736812557311</c:v>
                </c:pt>
                <c:pt idx="179">
                  <c:v>62.116358343657346</c:v>
                </c:pt>
                <c:pt idx="180">
                  <c:v>62.066058503635112</c:v>
                </c:pt>
                <c:pt idx="181">
                  <c:v>62.015834298520268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75.293000000000006</c:v>
                </c:pt>
                <c:pt idx="1">
                  <c:v>74.097999999999999</c:v>
                </c:pt>
                <c:pt idx="2">
                  <c:v>76.39</c:v>
                </c:pt>
                <c:pt idx="3">
                  <c:v>75.927000000000007</c:v>
                </c:pt>
                <c:pt idx="4">
                  <c:v>75.512</c:v>
                </c:pt>
                <c:pt idx="5">
                  <c:v>74.61</c:v>
                </c:pt>
                <c:pt idx="6">
                  <c:v>74.634</c:v>
                </c:pt>
                <c:pt idx="7">
                  <c:v>75.146000000000001</c:v>
                </c:pt>
                <c:pt idx="8">
                  <c:v>74.78</c:v>
                </c:pt>
                <c:pt idx="9">
                  <c:v>73.584999999999994</c:v>
                </c:pt>
                <c:pt idx="10">
                  <c:v>73.561000000000007</c:v>
                </c:pt>
                <c:pt idx="11">
                  <c:v>73.415000000000006</c:v>
                </c:pt>
                <c:pt idx="12">
                  <c:v>73.878</c:v>
                </c:pt>
                <c:pt idx="13">
                  <c:v>74.293000000000006</c:v>
                </c:pt>
                <c:pt idx="14">
                  <c:v>73.366</c:v>
                </c:pt>
                <c:pt idx="15">
                  <c:v>74.415000000000006</c:v>
                </c:pt>
                <c:pt idx="16">
                  <c:v>75.902000000000001</c:v>
                </c:pt>
                <c:pt idx="17">
                  <c:v>75.438999999999993</c:v>
                </c:pt>
                <c:pt idx="18">
                  <c:v>74.340999999999994</c:v>
                </c:pt>
                <c:pt idx="19">
                  <c:v>76.194999999999993</c:v>
                </c:pt>
                <c:pt idx="20">
                  <c:v>74.488</c:v>
                </c:pt>
                <c:pt idx="21">
                  <c:v>74.146000000000001</c:v>
                </c:pt>
                <c:pt idx="22">
                  <c:v>74.512</c:v>
                </c:pt>
                <c:pt idx="23">
                  <c:v>75.097999999999999</c:v>
                </c:pt>
                <c:pt idx="24">
                  <c:v>74.194999999999993</c:v>
                </c:pt>
                <c:pt idx="25">
                  <c:v>75.61</c:v>
                </c:pt>
                <c:pt idx="26">
                  <c:v>76.927000000000007</c:v>
                </c:pt>
                <c:pt idx="27">
                  <c:v>77.438999999999993</c:v>
                </c:pt>
                <c:pt idx="28">
                  <c:v>76.584999999999994</c:v>
                </c:pt>
                <c:pt idx="29">
                  <c:v>76.194999999999993</c:v>
                </c:pt>
                <c:pt idx="30">
                  <c:v>75.853999999999999</c:v>
                </c:pt>
                <c:pt idx="31">
                  <c:v>77.316999999999993</c:v>
                </c:pt>
                <c:pt idx="32">
                  <c:v>78.194999999999993</c:v>
                </c:pt>
                <c:pt idx="33">
                  <c:v>79.39</c:v>
                </c:pt>
                <c:pt idx="34">
                  <c:v>78.805000000000007</c:v>
                </c:pt>
                <c:pt idx="35">
                  <c:v>78.78</c:v>
                </c:pt>
                <c:pt idx="36">
                  <c:v>79.146000000000001</c:v>
                </c:pt>
                <c:pt idx="37">
                  <c:v>81.194999999999993</c:v>
                </c:pt>
                <c:pt idx="38">
                  <c:v>81.438999999999993</c:v>
                </c:pt>
                <c:pt idx="39">
                  <c:v>81.683000000000007</c:v>
                </c:pt>
                <c:pt idx="40">
                  <c:v>80.537000000000006</c:v>
                </c:pt>
                <c:pt idx="41">
                  <c:v>84.146000000000001</c:v>
                </c:pt>
                <c:pt idx="42">
                  <c:v>83.878</c:v>
                </c:pt>
                <c:pt idx="43">
                  <c:v>85.462999999999994</c:v>
                </c:pt>
                <c:pt idx="44">
                  <c:v>87.340999999999994</c:v>
                </c:pt>
                <c:pt idx="45">
                  <c:v>87.927000000000007</c:v>
                </c:pt>
                <c:pt idx="46">
                  <c:v>90.537000000000006</c:v>
                </c:pt>
                <c:pt idx="47">
                  <c:v>92.634</c:v>
                </c:pt>
                <c:pt idx="48">
                  <c:v>97.659000000000006</c:v>
                </c:pt>
                <c:pt idx="49">
                  <c:v>102.024</c:v>
                </c:pt>
                <c:pt idx="50">
                  <c:v>110.92700000000001</c:v>
                </c:pt>
                <c:pt idx="51">
                  <c:v>123.146</c:v>
                </c:pt>
                <c:pt idx="52">
                  <c:v>137.244</c:v>
                </c:pt>
                <c:pt idx="53">
                  <c:v>155.512</c:v>
                </c:pt>
                <c:pt idx="54">
                  <c:v>175.024</c:v>
                </c:pt>
                <c:pt idx="55">
                  <c:v>193.39</c:v>
                </c:pt>
                <c:pt idx="56">
                  <c:v>208.732</c:v>
                </c:pt>
                <c:pt idx="57">
                  <c:v>219.488</c:v>
                </c:pt>
                <c:pt idx="58">
                  <c:v>228.43899999999999</c:v>
                </c:pt>
                <c:pt idx="59">
                  <c:v>233.80500000000001</c:v>
                </c:pt>
                <c:pt idx="60">
                  <c:v>236.024</c:v>
                </c:pt>
                <c:pt idx="61">
                  <c:v>234.976</c:v>
                </c:pt>
                <c:pt idx="62">
                  <c:v>230.19499999999999</c:v>
                </c:pt>
                <c:pt idx="63">
                  <c:v>218.12200000000001</c:v>
                </c:pt>
                <c:pt idx="64">
                  <c:v>196.09800000000001</c:v>
                </c:pt>
                <c:pt idx="65">
                  <c:v>166.17099999999999</c:v>
                </c:pt>
                <c:pt idx="66">
                  <c:v>125.65900000000001</c:v>
                </c:pt>
                <c:pt idx="67">
                  <c:v>89.683000000000007</c:v>
                </c:pt>
                <c:pt idx="68">
                  <c:v>75.097999999999999</c:v>
                </c:pt>
                <c:pt idx="69">
                  <c:v>73.805000000000007</c:v>
                </c:pt>
                <c:pt idx="70">
                  <c:v>73.366</c:v>
                </c:pt>
                <c:pt idx="71">
                  <c:v>76.171000000000006</c:v>
                </c:pt>
                <c:pt idx="72">
                  <c:v>81.072999999999993</c:v>
                </c:pt>
                <c:pt idx="73">
                  <c:v>85.39</c:v>
                </c:pt>
                <c:pt idx="74">
                  <c:v>92.878</c:v>
                </c:pt>
                <c:pt idx="75">
                  <c:v>103.61</c:v>
                </c:pt>
                <c:pt idx="76">
                  <c:v>114.488</c:v>
                </c:pt>
                <c:pt idx="77">
                  <c:v>129.95099999999999</c:v>
                </c:pt>
                <c:pt idx="78">
                  <c:v>145.19499999999999</c:v>
                </c:pt>
                <c:pt idx="79">
                  <c:v>161.07300000000001</c:v>
                </c:pt>
                <c:pt idx="80">
                  <c:v>172.65899999999999</c:v>
                </c:pt>
                <c:pt idx="81">
                  <c:v>181.82900000000001</c:v>
                </c:pt>
                <c:pt idx="82">
                  <c:v>188.244</c:v>
                </c:pt>
                <c:pt idx="83">
                  <c:v>190.53700000000001</c:v>
                </c:pt>
                <c:pt idx="84">
                  <c:v>187.39</c:v>
                </c:pt>
                <c:pt idx="85">
                  <c:v>177.29300000000001</c:v>
                </c:pt>
                <c:pt idx="86">
                  <c:v>159.22</c:v>
                </c:pt>
                <c:pt idx="87">
                  <c:v>134.61000000000001</c:v>
                </c:pt>
                <c:pt idx="88">
                  <c:v>102.34099999999999</c:v>
                </c:pt>
                <c:pt idx="89">
                  <c:v>75.171000000000006</c:v>
                </c:pt>
                <c:pt idx="90">
                  <c:v>64.706999999999994</c:v>
                </c:pt>
                <c:pt idx="91">
                  <c:v>64.537000000000006</c:v>
                </c:pt>
                <c:pt idx="92">
                  <c:v>64.122</c:v>
                </c:pt>
                <c:pt idx="93">
                  <c:v>65.049000000000007</c:v>
                </c:pt>
                <c:pt idx="94">
                  <c:v>66.512</c:v>
                </c:pt>
                <c:pt idx="95">
                  <c:v>64.634</c:v>
                </c:pt>
                <c:pt idx="96">
                  <c:v>63.366</c:v>
                </c:pt>
                <c:pt idx="97">
                  <c:v>66.268000000000001</c:v>
                </c:pt>
                <c:pt idx="98">
                  <c:v>65.927000000000007</c:v>
                </c:pt>
                <c:pt idx="99">
                  <c:v>67.194999999999993</c:v>
                </c:pt>
                <c:pt idx="100">
                  <c:v>66.438999999999993</c:v>
                </c:pt>
                <c:pt idx="101">
                  <c:v>65.194999999999993</c:v>
                </c:pt>
                <c:pt idx="102">
                  <c:v>66.61</c:v>
                </c:pt>
                <c:pt idx="103">
                  <c:v>66.828999999999994</c:v>
                </c:pt>
                <c:pt idx="104">
                  <c:v>66.097999999999999</c:v>
                </c:pt>
                <c:pt idx="105">
                  <c:v>68.927000000000007</c:v>
                </c:pt>
                <c:pt idx="106">
                  <c:v>68.122</c:v>
                </c:pt>
                <c:pt idx="107">
                  <c:v>67.706999999999994</c:v>
                </c:pt>
                <c:pt idx="108">
                  <c:v>67.828999999999994</c:v>
                </c:pt>
                <c:pt idx="109">
                  <c:v>67.122</c:v>
                </c:pt>
                <c:pt idx="110">
                  <c:v>67.756</c:v>
                </c:pt>
                <c:pt idx="111">
                  <c:v>66.828999999999994</c:v>
                </c:pt>
                <c:pt idx="112">
                  <c:v>67.512</c:v>
                </c:pt>
                <c:pt idx="113">
                  <c:v>67.438999999999993</c:v>
                </c:pt>
                <c:pt idx="114">
                  <c:v>67.756</c:v>
                </c:pt>
                <c:pt idx="115">
                  <c:v>68.828999999999994</c:v>
                </c:pt>
                <c:pt idx="116">
                  <c:v>70.39</c:v>
                </c:pt>
                <c:pt idx="117">
                  <c:v>73.22</c:v>
                </c:pt>
                <c:pt idx="118">
                  <c:v>74.78</c:v>
                </c:pt>
                <c:pt idx="119">
                  <c:v>75</c:v>
                </c:pt>
                <c:pt idx="120">
                  <c:v>76.805000000000007</c:v>
                </c:pt>
                <c:pt idx="121">
                  <c:v>78.584999999999994</c:v>
                </c:pt>
                <c:pt idx="122">
                  <c:v>78.756</c:v>
                </c:pt>
                <c:pt idx="123">
                  <c:v>78.537000000000006</c:v>
                </c:pt>
                <c:pt idx="124">
                  <c:v>78.146000000000001</c:v>
                </c:pt>
                <c:pt idx="125">
                  <c:v>77.293000000000006</c:v>
                </c:pt>
                <c:pt idx="126">
                  <c:v>75.366</c:v>
                </c:pt>
                <c:pt idx="127">
                  <c:v>73.366</c:v>
                </c:pt>
                <c:pt idx="128">
                  <c:v>70.39</c:v>
                </c:pt>
                <c:pt idx="129">
                  <c:v>70.244</c:v>
                </c:pt>
                <c:pt idx="130">
                  <c:v>66.39</c:v>
                </c:pt>
                <c:pt idx="131">
                  <c:v>67.316999999999993</c:v>
                </c:pt>
                <c:pt idx="132">
                  <c:v>64.78</c:v>
                </c:pt>
                <c:pt idx="133">
                  <c:v>64.488</c:v>
                </c:pt>
                <c:pt idx="134">
                  <c:v>63.853999999999999</c:v>
                </c:pt>
                <c:pt idx="135">
                  <c:v>63.341000000000001</c:v>
                </c:pt>
                <c:pt idx="136">
                  <c:v>63.024000000000001</c:v>
                </c:pt>
                <c:pt idx="137">
                  <c:v>64.268000000000001</c:v>
                </c:pt>
                <c:pt idx="138">
                  <c:v>63.366</c:v>
                </c:pt>
                <c:pt idx="139">
                  <c:v>63.561</c:v>
                </c:pt>
                <c:pt idx="140">
                  <c:v>63.829000000000001</c:v>
                </c:pt>
                <c:pt idx="141">
                  <c:v>62.707000000000001</c:v>
                </c:pt>
                <c:pt idx="142">
                  <c:v>63.61</c:v>
                </c:pt>
                <c:pt idx="143">
                  <c:v>63.951000000000001</c:v>
                </c:pt>
                <c:pt idx="144">
                  <c:v>64.659000000000006</c:v>
                </c:pt>
                <c:pt idx="145">
                  <c:v>65.316999999999993</c:v>
                </c:pt>
                <c:pt idx="146">
                  <c:v>66.828999999999994</c:v>
                </c:pt>
                <c:pt idx="147">
                  <c:v>66.975999999999999</c:v>
                </c:pt>
                <c:pt idx="148">
                  <c:v>68.634</c:v>
                </c:pt>
                <c:pt idx="149">
                  <c:v>69.731999999999999</c:v>
                </c:pt>
                <c:pt idx="150">
                  <c:v>71.462999999999994</c:v>
                </c:pt>
                <c:pt idx="151">
                  <c:v>71.024000000000001</c:v>
                </c:pt>
                <c:pt idx="152">
                  <c:v>71.462999999999994</c:v>
                </c:pt>
                <c:pt idx="153">
                  <c:v>71.706999999999994</c:v>
                </c:pt>
                <c:pt idx="154">
                  <c:v>69.706999999999994</c:v>
                </c:pt>
                <c:pt idx="155">
                  <c:v>69.049000000000007</c:v>
                </c:pt>
                <c:pt idx="156">
                  <c:v>68.39</c:v>
                </c:pt>
                <c:pt idx="157">
                  <c:v>66.122</c:v>
                </c:pt>
                <c:pt idx="158">
                  <c:v>65.683000000000007</c:v>
                </c:pt>
                <c:pt idx="159">
                  <c:v>64.61</c:v>
                </c:pt>
                <c:pt idx="160">
                  <c:v>64.659000000000006</c:v>
                </c:pt>
                <c:pt idx="161">
                  <c:v>62.22</c:v>
                </c:pt>
                <c:pt idx="162">
                  <c:v>62.170999999999999</c:v>
                </c:pt>
                <c:pt idx="163">
                  <c:v>61.097999999999999</c:v>
                </c:pt>
                <c:pt idx="164">
                  <c:v>60.829000000000001</c:v>
                </c:pt>
                <c:pt idx="165">
                  <c:v>60.146000000000001</c:v>
                </c:pt>
                <c:pt idx="166">
                  <c:v>61.536999999999999</c:v>
                </c:pt>
                <c:pt idx="167">
                  <c:v>60.048999999999999</c:v>
                </c:pt>
                <c:pt idx="168">
                  <c:v>60.292999999999999</c:v>
                </c:pt>
                <c:pt idx="169">
                  <c:v>61.292999999999999</c:v>
                </c:pt>
                <c:pt idx="170">
                  <c:v>61.439</c:v>
                </c:pt>
                <c:pt idx="171">
                  <c:v>61.073</c:v>
                </c:pt>
                <c:pt idx="172">
                  <c:v>62.61</c:v>
                </c:pt>
                <c:pt idx="173">
                  <c:v>61.731999999999999</c:v>
                </c:pt>
                <c:pt idx="174">
                  <c:v>61.414999999999999</c:v>
                </c:pt>
                <c:pt idx="175">
                  <c:v>61.22</c:v>
                </c:pt>
                <c:pt idx="176">
                  <c:v>61.268000000000001</c:v>
                </c:pt>
                <c:pt idx="177">
                  <c:v>58.024000000000001</c:v>
                </c:pt>
                <c:pt idx="178">
                  <c:v>59.731999999999999</c:v>
                </c:pt>
                <c:pt idx="179">
                  <c:v>59.414999999999999</c:v>
                </c:pt>
                <c:pt idx="180">
                  <c:v>60.268000000000001</c:v>
                </c:pt>
                <c:pt idx="181">
                  <c:v>61.073</c:v>
                </c:pt>
                <c:pt idx="182">
                  <c:v>61.731999999999999</c:v>
                </c:pt>
                <c:pt idx="183">
                  <c:v>60.683</c:v>
                </c:pt>
                <c:pt idx="184">
                  <c:v>60.22</c:v>
                </c:pt>
                <c:pt idx="185">
                  <c:v>60.512</c:v>
                </c:pt>
                <c:pt idx="186">
                  <c:v>61.097999999999999</c:v>
                </c:pt>
                <c:pt idx="187">
                  <c:v>61.683</c:v>
                </c:pt>
                <c:pt idx="188">
                  <c:v>61.292999999999999</c:v>
                </c:pt>
                <c:pt idx="189">
                  <c:v>61.146000000000001</c:v>
                </c:pt>
                <c:pt idx="190">
                  <c:v>60.073</c:v>
                </c:pt>
                <c:pt idx="191">
                  <c:v>60.902000000000001</c:v>
                </c:pt>
                <c:pt idx="192">
                  <c:v>60.146000000000001</c:v>
                </c:pt>
                <c:pt idx="193">
                  <c:v>60.634</c:v>
                </c:pt>
                <c:pt idx="194">
                  <c:v>60.585000000000001</c:v>
                </c:pt>
                <c:pt idx="195">
                  <c:v>59.439</c:v>
                </c:pt>
                <c:pt idx="196">
                  <c:v>60.902000000000001</c:v>
                </c:pt>
                <c:pt idx="197">
                  <c:v>60.048999999999999</c:v>
                </c:pt>
                <c:pt idx="198">
                  <c:v>60.658999999999999</c:v>
                </c:pt>
                <c:pt idx="199">
                  <c:v>59.244</c:v>
                </c:pt>
                <c:pt idx="200">
                  <c:v>60.22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72.570916404451594</c:v>
                </c:pt>
                <c:pt idx="1">
                  <c:v>72.758904901804726</c:v>
                </c:pt>
                <c:pt idx="2">
                  <c:v>72.945961323137809</c:v>
                </c:pt>
                <c:pt idx="3">
                  <c:v>73.131957538809615</c:v>
                </c:pt>
                <c:pt idx="4">
                  <c:v>73.316750514990431</c:v>
                </c:pt>
                <c:pt idx="5">
                  <c:v>73.500180882439111</c:v>
                </c:pt>
                <c:pt idx="6">
                  <c:v>73.682071419822208</c:v>
                </c:pt>
                <c:pt idx="7">
                  <c:v>73.862225458169547</c:v>
                </c:pt>
                <c:pt idx="8">
                  <c:v>74.040425216713686</c:v>
                </c:pt>
                <c:pt idx="9">
                  <c:v>74.216430084883129</c:v>
                </c:pt>
                <c:pt idx="10">
                  <c:v>74.389974870807933</c:v>
                </c:pt>
                <c:pt idx="11">
                  <c:v>74.560768043647158</c:v>
                </c:pt>
                <c:pt idx="12">
                  <c:v>74.728490005819083</c:v>
                </c:pt>
                <c:pt idx="13">
                  <c:v>74.892791442574861</c:v>
                </c:pt>
                <c:pt idx="14">
                  <c:v>75.053291811596381</c:v>
                </c:pt>
                <c:pt idx="15">
                  <c:v>75.20957805662276</c:v>
                </c:pt>
                <c:pt idx="16">
                  <c:v>75.361203660218379</c:v>
                </c:pt>
                <c:pt idx="17">
                  <c:v>75.507688197825331</c:v>
                </c:pt>
                <c:pt idx="18">
                  <c:v>75.648517628098787</c:v>
                </c:pt>
                <c:pt idx="19">
                  <c:v>75.783145668810207</c:v>
                </c:pt>
                <c:pt idx="20">
                  <c:v>75.910996787147724</c:v>
                </c:pt>
                <c:pt idx="21">
                  <c:v>76.031471613272601</c:v>
                </c:pt>
                <c:pt idx="22">
                  <c:v>76.143956016681898</c:v>
                </c:pt>
                <c:pt idx="23">
                  <c:v>76.24783573482172</c:v>
                </c:pt>
                <c:pt idx="24">
                  <c:v>76.342519401571252</c:v>
                </c:pt>
                <c:pt idx="25">
                  <c:v>76.427474198471657</c:v>
                </c:pt>
                <c:pt idx="26">
                  <c:v>76.502280266025679</c:v>
                </c:pt>
                <c:pt idx="27">
                  <c:v>76.566712586096301</c:v>
                </c:pt>
                <c:pt idx="28">
                  <c:v>76.620862369145968</c:v>
                </c:pt>
                <c:pt idx="29">
                  <c:v>76.665314066400313</c:v>
                </c:pt>
                <c:pt idx="30">
                  <c:v>76.701398852874092</c:v>
                </c:pt>
                <c:pt idx="31">
                  <c:v>76.731550448354895</c:v>
                </c:pt>
                <c:pt idx="32">
                  <c:v>76.759793803339136</c:v>
                </c:pt>
                <c:pt idx="33">
                  <c:v>76.792400418198937</c:v>
                </c:pt>
                <c:pt idx="34">
                  <c:v>76.838744368483887</c:v>
                </c:pt>
                <c:pt idx="35">
                  <c:v>76.912388501694679</c:v>
                </c:pt>
                <c:pt idx="36">
                  <c:v>77.032418426076276</c:v>
                </c:pt>
                <c:pt idx="37">
                  <c:v>77.225020410139962</c:v>
                </c:pt>
                <c:pt idx="38">
                  <c:v>77.525266070207024</c:v>
                </c:pt>
                <c:pt idx="39">
                  <c:v>77.979020610549441</c:v>
                </c:pt>
                <c:pt idx="40">
                  <c:v>78.644832971040358</c:v>
                </c:pt>
                <c:pt idx="41">
                  <c:v>79.595598610192695</c:v>
                </c:pt>
                <c:pt idx="42">
                  <c:v>80.919715072887811</c:v>
                </c:pt>
                <c:pt idx="43">
                  <c:v>82.721386759936777</c:v>
                </c:pt>
                <c:pt idx="44">
                  <c:v>85.119691528873531</c:v>
                </c:pt>
                <c:pt idx="45">
                  <c:v>88.246013282546855</c:v>
                </c:pt>
                <c:pt idx="46">
                  <c:v>92.239487240503934</c:v>
                </c:pt>
                <c:pt idx="47">
                  <c:v>97.240211338010852</c:v>
                </c:pt>
                <c:pt idx="48">
                  <c:v>103.38015543604565</c:v>
                </c:pt>
                <c:pt idx="49">
                  <c:v>110.7719475890879</c:v>
                </c:pt>
                <c:pt idx="50">
                  <c:v>119.49601893906076</c:v>
                </c:pt>
                <c:pt idx="51">
                  <c:v>129.58691654243881</c:v>
                </c:pt>
                <c:pt idx="52">
                  <c:v>141.01989575816077</c:v>
                </c:pt>
                <c:pt idx="53">
                  <c:v>153.69906691827094</c:v>
                </c:pt>
                <c:pt idx="54">
                  <c:v>167.44802223345971</c:v>
                </c:pt>
                <c:pt idx="55">
                  <c:v>182.00174967379189</c:v>
                </c:pt>
                <c:pt idx="56">
                  <c:v>196.99152764026465</c:v>
                </c:pt>
                <c:pt idx="57">
                  <c:v>211.89802899435108</c:v>
                </c:pt>
                <c:pt idx="58">
                  <c:v>225.92682989356257</c:v>
                </c:pt>
                <c:pt idx="59">
                  <c:v>237.77274836055312</c:v>
                </c:pt>
                <c:pt idx="60">
                  <c:v>245.35941108884126</c:v>
                </c:pt>
                <c:pt idx="61">
                  <c:v>245.8798856793567</c:v>
                </c:pt>
                <c:pt idx="62">
                  <c:v>236.58845517339978</c:v>
                </c:pt>
                <c:pt idx="63">
                  <c:v>216.38566366889566</c:v>
                </c:pt>
                <c:pt idx="64">
                  <c:v>187.30893231966036</c:v>
                </c:pt>
                <c:pt idx="65">
                  <c:v>154.52341696756548</c:v>
                </c:pt>
                <c:pt idx="66">
                  <c:v>124.30744774805616</c:v>
                </c:pt>
                <c:pt idx="67">
                  <c:v>101.29156170020094</c:v>
                </c:pt>
                <c:pt idx="68">
                  <c:v>86.928933574132643</c:v>
                </c:pt>
                <c:pt idx="69">
                  <c:v>79.993560006418747</c:v>
                </c:pt>
                <c:pt idx="70">
                  <c:v>78.207870564156238</c:v>
                </c:pt>
                <c:pt idx="71">
                  <c:v>79.621404362767493</c:v>
                </c:pt>
                <c:pt idx="72">
                  <c:v>83.121182586172097</c:v>
                </c:pt>
                <c:pt idx="73">
                  <c:v>88.296811428056273</c:v>
                </c:pt>
                <c:pt idx="74">
                  <c:v>95.114218075747203</c:v>
                </c:pt>
                <c:pt idx="75">
                  <c:v>103.65657505114847</c:v>
                </c:pt>
                <c:pt idx="76">
                  <c:v>113.97495872563339</c:v>
                </c:pt>
                <c:pt idx="77">
                  <c:v>126.00799353772256</c:v>
                </c:pt>
                <c:pt idx="78">
                  <c:v>139.52951566381017</c:v>
                </c:pt>
                <c:pt idx="79">
                  <c:v>154.09117782690572</c:v>
                </c:pt>
                <c:pt idx="80">
                  <c:v>168.91269468725216</c:v>
                </c:pt>
                <c:pt idx="81">
                  <c:v>182.66411972304235</c:v>
                </c:pt>
                <c:pt idx="82">
                  <c:v>193.18277782249916</c:v>
                </c:pt>
                <c:pt idx="83">
                  <c:v>197.4540451642942</c:v>
                </c:pt>
                <c:pt idx="84">
                  <c:v>192.42703561272512</c:v>
                </c:pt>
                <c:pt idx="85">
                  <c:v>176.81185344884929</c:v>
                </c:pt>
                <c:pt idx="86">
                  <c:v>152.77329108251058</c:v>
                </c:pt>
                <c:pt idx="87">
                  <c:v>125.72384264319675</c:v>
                </c:pt>
                <c:pt idx="88">
                  <c:v>101.75475666493359</c:v>
                </c:pt>
                <c:pt idx="89">
                  <c:v>84.612901457055713</c:v>
                </c:pt>
                <c:pt idx="90">
                  <c:v>74.610786775388448</c:v>
                </c:pt>
                <c:pt idx="91">
                  <c:v>69.811299892815455</c:v>
                </c:pt>
                <c:pt idx="92">
                  <c:v>67.890799659188517</c:v>
                </c:pt>
                <c:pt idx="93">
                  <c:v>67.22152899040546</c:v>
                </c:pt>
                <c:pt idx="94">
                  <c:v>66.986884352156579</c:v>
                </c:pt>
                <c:pt idx="95">
                  <c:v>66.874615845177985</c:v>
                </c:pt>
                <c:pt idx="96">
                  <c:v>66.791136214240524</c:v>
                </c:pt>
                <c:pt idx="97">
                  <c:v>66.714146286032545</c:v>
                </c:pt>
                <c:pt idx="98">
                  <c:v>66.639462253099907</c:v>
                </c:pt>
                <c:pt idx="99">
                  <c:v>66.566648017309589</c:v>
                </c:pt>
                <c:pt idx="100">
                  <c:v>66.496068806353094</c:v>
                </c:pt>
                <c:pt idx="101">
                  <c:v>66.428516208938305</c:v>
                </c:pt>
                <c:pt idx="102">
                  <c:v>66.365326800179773</c:v>
                </c:pt>
                <c:pt idx="103">
                  <c:v>66.308631656435807</c:v>
                </c:pt>
                <c:pt idx="104">
                  <c:v>66.261694181204717</c:v>
                </c:pt>
                <c:pt idx="105">
                  <c:v>66.229331639129867</c:v>
                </c:pt>
                <c:pt idx="106">
                  <c:v>66.218404806870822</c:v>
                </c:pt>
                <c:pt idx="107">
                  <c:v>66.238336026638223</c:v>
                </c:pt>
                <c:pt idx="108">
                  <c:v>66.301583824604378</c:v>
                </c:pt>
                <c:pt idx="109">
                  <c:v>66.423965896735183</c:v>
                </c:pt>
                <c:pt idx="110">
                  <c:v>66.624688382528618</c:v>
                </c:pt>
                <c:pt idx="111">
                  <c:v>66.925917920135888</c:v>
                </c:pt>
                <c:pt idx="112">
                  <c:v>67.351735900207913</c:v>
                </c:pt>
                <c:pt idx="113">
                  <c:v>67.926351770014008</c:v>
                </c:pt>
                <c:pt idx="114">
                  <c:v>68.671524583707381</c:v>
                </c:pt>
                <c:pt idx="115">
                  <c:v>69.603223562311001</c:v>
                </c:pt>
                <c:pt idx="116">
                  <c:v>70.727571703474865</c:v>
                </c:pt>
                <c:pt idx="117">
                  <c:v>72.035922207001491</c:v>
                </c:pt>
                <c:pt idx="118">
                  <c:v>73.498416230169155</c:v>
                </c:pt>
                <c:pt idx="119">
                  <c:v>75.054862718065095</c:v>
                </c:pt>
                <c:pt idx="120">
                  <c:v>76.602495023895884</c:v>
                </c:pt>
                <c:pt idx="121">
                  <c:v>77.984076189098772</c:v>
                </c:pt>
                <c:pt idx="122">
                  <c:v>78.987363224302086</c:v>
                </c:pt>
                <c:pt idx="123">
                  <c:v>79.372967653495834</c:v>
                </c:pt>
                <c:pt idx="124">
                  <c:v>78.941221262600777</c:v>
                </c:pt>
                <c:pt idx="125">
                  <c:v>77.623090869358791</c:v>
                </c:pt>
                <c:pt idx="126">
                  <c:v>75.548325319222258</c:v>
                </c:pt>
                <c:pt idx="127">
                  <c:v>73.037295621595035</c:v>
                </c:pt>
                <c:pt idx="128">
                  <c:v>70.5017170237832</c:v>
                </c:pt>
                <c:pt idx="129">
                  <c:v>68.301324470299861</c:v>
                </c:pt>
                <c:pt idx="130">
                  <c:v>66.635746406781777</c:v>
                </c:pt>
                <c:pt idx="131">
                  <c:v>65.523291272798815</c:v>
                </c:pt>
                <c:pt idx="132">
                  <c:v>64.857210868478191</c:v>
                </c:pt>
                <c:pt idx="133">
                  <c:v>64.488359461152015</c:v>
                </c:pt>
                <c:pt idx="134">
                  <c:v>64.286765279713464</c:v>
                </c:pt>
                <c:pt idx="135">
                  <c:v>64.165619454128048</c:v>
                </c:pt>
                <c:pt idx="136">
                  <c:v>64.077693089982617</c:v>
                </c:pt>
                <c:pt idx="137">
                  <c:v>64.001654860498306</c:v>
                </c:pt>
                <c:pt idx="138">
                  <c:v>63.929965285919316</c:v>
                </c:pt>
                <c:pt idx="139">
                  <c:v>63.862172910499467</c:v>
                </c:pt>
                <c:pt idx="140">
                  <c:v>63.803214752473778</c:v>
                </c:pt>
                <c:pt idx="141">
                  <c:v>63.765461835275339</c:v>
                </c:pt>
                <c:pt idx="142">
                  <c:v>63.773428558431831</c:v>
                </c:pt>
                <c:pt idx="143">
                  <c:v>63.869495330915818</c:v>
                </c:pt>
                <c:pt idx="144">
                  <c:v>64.117119212832975</c:v>
                </c:pt>
                <c:pt idx="145">
                  <c:v>64.595698692411275</c:v>
                </c:pt>
                <c:pt idx="146">
                  <c:v>65.380915824876084</c:v>
                </c:pt>
                <c:pt idx="147">
                  <c:v>66.508992595314965</c:v>
                </c:pt>
                <c:pt idx="148">
                  <c:v>67.933744461771383</c:v>
                </c:pt>
                <c:pt idx="149">
                  <c:v>69.497242884064519</c:v>
                </c:pt>
                <c:pt idx="150">
                  <c:v>70.938875776945792</c:v>
                </c:pt>
                <c:pt idx="151">
                  <c:v>71.955220574542835</c:v>
                </c:pt>
                <c:pt idx="152">
                  <c:v>72.296215176810165</c:v>
                </c:pt>
                <c:pt idx="153">
                  <c:v>71.857027377503343</c:v>
                </c:pt>
                <c:pt idx="154">
                  <c:v>70.719728861248484</c:v>
                </c:pt>
                <c:pt idx="155">
                  <c:v>69.122227936378465</c:v>
                </c:pt>
                <c:pt idx="156">
                  <c:v>67.370523554357462</c:v>
                </c:pt>
                <c:pt idx="157">
                  <c:v>65.738538703683886</c:v>
                </c:pt>
                <c:pt idx="158">
                  <c:v>64.399949235431066</c:v>
                </c:pt>
                <c:pt idx="159">
                  <c:v>63.412133138198342</c:v>
                </c:pt>
                <c:pt idx="160">
                  <c:v>62.743051111343235</c:v>
                </c:pt>
                <c:pt idx="161">
                  <c:v>62.315794320862743</c:v>
                </c:pt>
                <c:pt idx="162">
                  <c:v>62.047466959844407</c:v>
                </c:pt>
                <c:pt idx="163">
                  <c:v>61.871310757280014</c:v>
                </c:pt>
                <c:pt idx="164">
                  <c:v>61.742857477407007</c:v>
                </c:pt>
                <c:pt idx="165">
                  <c:v>61.636629253084223</c:v>
                </c:pt>
                <c:pt idx="166">
                  <c:v>61.5398275208128</c:v>
                </c:pt>
                <c:pt idx="167">
                  <c:v>61.446759152239963</c:v>
                </c:pt>
                <c:pt idx="168">
                  <c:v>61.355174610357572</c:v>
                </c:pt>
                <c:pt idx="169">
                  <c:v>61.264289931377732</c:v>
                </c:pt>
                <c:pt idx="170">
                  <c:v>61.173872607337998</c:v>
                </c:pt>
                <c:pt idx="171">
                  <c:v>61.083872811856899</c:v>
                </c:pt>
                <c:pt idx="172">
                  <c:v>60.994292092417943</c:v>
                </c:pt>
                <c:pt idx="173">
                  <c:v>60.905141956700646</c:v>
                </c:pt>
                <c:pt idx="174">
                  <c:v>60.816432450291686</c:v>
                </c:pt>
                <c:pt idx="175">
                  <c:v>60.728169632767774</c:v>
                </c:pt>
                <c:pt idx="176">
                  <c:v>60.640355413767018</c:v>
                </c:pt>
                <c:pt idx="177">
                  <c:v>60.552987943883579</c:v>
                </c:pt>
                <c:pt idx="178">
                  <c:v>60.466062109473988</c:v>
                </c:pt>
                <c:pt idx="179">
                  <c:v>60.37957002556297</c:v>
                </c:pt>
                <c:pt idx="180">
                  <c:v>60.29350150096392</c:v>
                </c:pt>
                <c:pt idx="181">
                  <c:v>60.207844467664295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72.570916404440894</c:v>
                </c:pt>
                <c:pt idx="1">
                  <c:v>72.758904901777228</c:v>
                </c:pt>
                <c:pt idx="2">
                  <c:v>72.94596132306819</c:v>
                </c:pt>
                <c:pt idx="3">
                  <c:v>73.131957538635973</c:v>
                </c:pt>
                <c:pt idx="4">
                  <c:v>73.31675051456368</c:v>
                </c:pt>
                <c:pt idx="5">
                  <c:v>73.500180881405697</c:v>
                </c:pt>
                <c:pt idx="6">
                  <c:v>73.682071417356468</c:v>
                </c:pt>
                <c:pt idx="7">
                  <c:v>73.862225452372499</c:v>
                </c:pt>
                <c:pt idx="8">
                  <c:v>74.040425203284485</c:v>
                </c:pt>
                <c:pt idx="9">
                  <c:v>74.216430054229804</c:v>
                </c:pt>
                <c:pt idx="10">
                  <c:v>74.389974801865151</c:v>
                </c:pt>
                <c:pt idx="11">
                  <c:v>74.560767890861072</c:v>
                </c:pt>
                <c:pt idx="12">
                  <c:v>74.728489672190975</c:v>
                </c:pt>
                <c:pt idx="13">
                  <c:v>74.892790724738688</c:v>
                </c:pt>
                <c:pt idx="14">
                  <c:v>75.053290289746229</c:v>
                </c:pt>
                <c:pt idx="15">
                  <c:v>75.20957487753661</c:v>
                </c:pt>
                <c:pt idx="16">
                  <c:v>75.361197116621241</c:v>
                </c:pt>
                <c:pt idx="17">
                  <c:v>75.507674926488775</c:v>
                </c:pt>
                <c:pt idx="18">
                  <c:v>75.648491106687956</c:v>
                </c:pt>
                <c:pt idx="19">
                  <c:v>75.783093445735858</c:v>
                </c:pt>
                <c:pt idx="20">
                  <c:v>75.910895463200859</c:v>
                </c:pt>
                <c:pt idx="21">
                  <c:v>76.031277906139422</c:v>
                </c:pt>
                <c:pt idx="22">
                  <c:v>76.143591125825651</c:v>
                </c:pt>
                <c:pt idx="23">
                  <c:v>76.247158461140842</c:v>
                </c:pt>
                <c:pt idx="24">
                  <c:v>76.341280749682397</c:v>
                </c:pt>
                <c:pt idx="25">
                  <c:v>76.425242075119144</c:v>
                </c:pt>
                <c:pt idx="26">
                  <c:v>76.498316838104117</c:v>
                </c:pt>
                <c:pt idx="27">
                  <c:v>76.559778206852215</c:v>
                </c:pt>
                <c:pt idx="28">
                  <c:v>76.608907961354134</c:v>
                </c:pt>
                <c:pt idx="29">
                  <c:v>76.645007691732943</c:v>
                </c:pt>
                <c:pt idx="30">
                  <c:v>76.667411246872945</c:v>
                </c:pt>
                <c:pt idx="31">
                  <c:v>76.675498255594647</c:v>
                </c:pt>
                <c:pt idx="32">
                  <c:v>76.668708461977644</c:v>
                </c:pt>
                <c:pt idx="33">
                  <c:v>76.646556532934014</c:v>
                </c:pt>
                <c:pt idx="34">
                  <c:v>76.608646915111365</c:v>
                </c:pt>
                <c:pt idx="35">
                  <c:v>76.554688246086158</c:v>
                </c:pt>
                <c:pt idx="36">
                  <c:v>76.48450676875666</c:v>
                </c:pt>
                <c:pt idx="37">
                  <c:v>76.398058165167413</c:v>
                </c:pt>
                <c:pt idx="38">
                  <c:v>76.29543722336598</c:v>
                </c:pt>
                <c:pt idx="39">
                  <c:v>76.176884783469575</c:v>
                </c:pt>
                <c:pt idx="40">
                  <c:v>76.04279147967496</c:v>
                </c:pt>
                <c:pt idx="41">
                  <c:v>75.893697903113733</c:v>
                </c:pt>
                <c:pt idx="42">
                  <c:v>75.73029095227642</c:v>
                </c:pt>
                <c:pt idx="43">
                  <c:v>75.553396305587341</c:v>
                </c:pt>
                <c:pt idx="44">
                  <c:v>75.363967133775034</c:v>
                </c:pt>
                <c:pt idx="45">
                  <c:v>75.163069354795084</c:v>
                </c:pt>
                <c:pt idx="46">
                  <c:v>74.951863907065103</c:v>
                </c:pt>
                <c:pt idx="47">
                  <c:v>74.731586664030473</c:v>
                </c:pt>
                <c:pt idx="48">
                  <c:v>74.50352672302671</c:v>
                </c:pt>
                <c:pt idx="49">
                  <c:v>74.269003865860213</c:v>
                </c:pt>
                <c:pt idx="50">
                  <c:v>74.029346003578524</c:v>
                </c:pt>
                <c:pt idx="51">
                  <c:v>73.78586738422409</c:v>
                </c:pt>
                <c:pt idx="52">
                  <c:v>73.539848264963879</c:v>
                </c:pt>
                <c:pt idx="53">
                  <c:v>73.29251663738674</c:v>
                </c:pt>
                <c:pt idx="54">
                  <c:v>73.045032457850212</c:v>
                </c:pt>
                <c:pt idx="55">
                  <c:v>72.798474685435323</c:v>
                </c:pt>
                <c:pt idx="56">
                  <c:v>72.55383127993808</c:v>
                </c:pt>
                <c:pt idx="57">
                  <c:v>72.311992171587562</c:v>
                </c:pt>
                <c:pt idx="58">
                  <c:v>72.073745090844028</c:v>
                </c:pt>
                <c:pt idx="59">
                  <c:v>71.83977404611035</c:v>
                </c:pt>
                <c:pt idx="60">
                  <c:v>71.610660162243306</c:v>
                </c:pt>
                <c:pt idx="61">
                  <c:v>71.386884543723028</c:v>
                </c:pt>
                <c:pt idx="62">
                  <c:v>71.168832801602122</c:v>
                </c:pt>
                <c:pt idx="63">
                  <c:v>70.956800879857511</c:v>
                </c:pt>
                <c:pt idx="64">
                  <c:v>70.751001830601069</c:v>
                </c:pt>
                <c:pt idx="65">
                  <c:v>70.551573214513311</c:v>
                </c:pt>
                <c:pt idx="66">
                  <c:v>70.358584838669714</c:v>
                </c:pt>
                <c:pt idx="67">
                  <c:v>70.172046584834547</c:v>
                </c:pt>
                <c:pt idx="68">
                  <c:v>69.99191612407688</c:v>
                </c:pt>
                <c:pt idx="69">
                  <c:v>69.818106355655772</c:v>
                </c:pt>
                <c:pt idx="70">
                  <c:v>69.650492447635941</c:v>
                </c:pt>
                <c:pt idx="71">
                  <c:v>69.488918392363246</c:v>
                </c:pt>
                <c:pt idx="72">
                  <c:v>69.333203021024104</c:v>
                </c:pt>
                <c:pt idx="73">
                  <c:v>69.183145447742007</c:v>
                </c:pt>
                <c:pt idx="74">
                  <c:v>69.038529935074337</c:v>
                </c:pt>
                <c:pt idx="75">
                  <c:v>68.899130189638626</c:v>
                </c:pt>
                <c:pt idx="76">
                  <c:v>68.764713109357729</c:v>
                </c:pt>
                <c:pt idx="77">
                  <c:v>68.635042012977593</c:v>
                </c:pt>
                <c:pt idx="78">
                  <c:v>68.509879388629173</c:v>
                </c:pt>
                <c:pt idx="79">
                  <c:v>68.388989201811654</c:v>
                </c:pt>
                <c:pt idx="80">
                  <c:v>68.272138804770179</c:v>
                </c:pt>
                <c:pt idx="81">
                  <c:v>68.15910048927843</c:v>
                </c:pt>
                <c:pt idx="82">
                  <c:v>68.049652723708519</c:v>
                </c:pt>
                <c:pt idx="83">
                  <c:v>67.943581113307815</c:v>
                </c:pt>
                <c:pt idx="84">
                  <c:v>67.840679120081944</c:v>
                </c:pt>
                <c:pt idx="85">
                  <c:v>67.740748575821812</c:v>
                </c:pt>
                <c:pt idx="86">
                  <c:v>67.643600018786358</c:v>
                </c:pt>
                <c:pt idx="87">
                  <c:v>67.549052881490567</c:v>
                </c:pt>
                <c:pt idx="88">
                  <c:v>67.456935554047362</c:v>
                </c:pt>
                <c:pt idx="89">
                  <c:v>67.367085344642121</c:v>
                </c:pt>
                <c:pt idx="90">
                  <c:v>67.279348356022709</c:v>
                </c:pt>
                <c:pt idx="91">
                  <c:v>67.19357929439515</c:v>
                </c:pt>
                <c:pt idx="92">
                  <c:v>67.109641224839081</c:v>
                </c:pt>
                <c:pt idx="93">
                  <c:v>67.027405285298912</c:v>
                </c:pt>
                <c:pt idx="94">
                  <c:v>66.946750369366526</c:v>
                </c:pt>
                <c:pt idx="95">
                  <c:v>66.867562786434661</c:v>
                </c:pt>
                <c:pt idx="96">
                  <c:v>66.789735906359056</c:v>
                </c:pt>
                <c:pt idx="97">
                  <c:v>66.713169794503727</c:v>
                </c:pt>
                <c:pt idx="98">
                  <c:v>66.637770841944757</c:v>
                </c:pt>
                <c:pt idx="99">
                  <c:v>66.563451394655345</c:v>
                </c:pt>
                <c:pt idx="100">
                  <c:v>66.490129384676052</c:v>
                </c:pt>
                <c:pt idx="101">
                  <c:v>66.417727965571871</c:v>
                </c:pt>
                <c:pt idx="102">
                  <c:v>66.346175153881219</c:v>
                </c:pt>
                <c:pt idx="103">
                  <c:v>66.27540347775701</c:v>
                </c:pt>
                <c:pt idx="104">
                  <c:v>66.205349633576589</c:v>
                </c:pt>
                <c:pt idx="105">
                  <c:v>66.13595415094602</c:v>
                </c:pt>
                <c:pt idx="106">
                  <c:v>66.06716106623611</c:v>
                </c:pt>
                <c:pt idx="107">
                  <c:v>65.998917604556667</c:v>
                </c:pt>
                <c:pt idx="108">
                  <c:v>65.931173869895474</c:v>
                </c:pt>
                <c:pt idx="109">
                  <c:v>65.863882543015364</c:v>
                </c:pt>
                <c:pt idx="110">
                  <c:v>65.796998586613398</c:v>
                </c:pt>
                <c:pt idx="111">
                  <c:v>65.730478957199068</c:v>
                </c:pt>
                <c:pt idx="112">
                  <c:v>65.664282323141776</c:v>
                </c:pt>
                <c:pt idx="113">
                  <c:v>65.598368788373776</c:v>
                </c:pt>
                <c:pt idx="114">
                  <c:v>65.532699621313071</c:v>
                </c:pt>
                <c:pt idx="115">
                  <c:v>65.467236988694495</c:v>
                </c:pt>
                <c:pt idx="116">
                  <c:v>65.401943694170996</c:v>
                </c:pt>
                <c:pt idx="117">
                  <c:v>65.336782921771629</c:v>
                </c:pt>
                <c:pt idx="118">
                  <c:v>65.271717984586871</c:v>
                </c:pt>
                <c:pt idx="119">
                  <c:v>65.206712079396496</c:v>
                </c:pt>
                <c:pt idx="120">
                  <c:v>65.141728048366829</c:v>
                </c:pt>
                <c:pt idx="121">
                  <c:v>65.076728149425946</c:v>
                </c:pt>
                <c:pt idx="122">
                  <c:v>65.011673837478412</c:v>
                </c:pt>
                <c:pt idx="123">
                  <c:v>64.946525559247078</c:v>
                </c:pt>
                <c:pt idx="124">
                  <c:v>64.881242565221271</c:v>
                </c:pt>
                <c:pt idx="125">
                  <c:v>64.815782742941764</c:v>
                </c:pt>
                <c:pt idx="126">
                  <c:v>64.750102476646958</c:v>
                </c:pt>
                <c:pt idx="127">
                  <c:v>64.68415653911687</c:v>
                </c:pt>
                <c:pt idx="128">
                  <c:v>64.617898022349493</c:v>
                </c:pt>
                <c:pt idx="129">
                  <c:v>64.551278314442399</c:v>
                </c:pt>
                <c:pt idx="130">
                  <c:v>64.484247130671989</c:v>
                </c:pt>
                <c:pt idx="131">
                  <c:v>64.416752607193459</c:v>
                </c:pt>
                <c:pt idx="132">
                  <c:v>64.348741465941657</c:v>
                </c:pt>
                <c:pt idx="133">
                  <c:v>64.280159259100145</c:v>
                </c:pt>
                <c:pt idx="134">
                  <c:v>64.2109507008213</c:v>
                </c:pt>
                <c:pt idx="135">
                  <c:v>64.141060092619966</c:v>
                </c:pt>
                <c:pt idx="136">
                  <c:v>64.070431846931697</c:v>
                </c:pt>
                <c:pt idx="137">
                  <c:v>63.999011110647352</c:v>
                </c:pt>
                <c:pt idx="138">
                  <c:v>63.926744486969277</c:v>
                </c:pt>
                <c:pt idx="139">
                  <c:v>63.853580849687333</c:v>
                </c:pt>
                <c:pt idx="140">
                  <c:v>63.779472239024443</c:v>
                </c:pt>
                <c:pt idx="141">
                  <c:v>63.704374822706583</c:v>
                </c:pt>
                <c:pt idx="142">
                  <c:v>63.628249900121489</c:v>
                </c:pt>
                <c:pt idx="143">
                  <c:v>63.551064921686361</c:v>
                </c:pt>
                <c:pt idx="144">
                  <c:v>63.472794490272193</c:v>
                </c:pt>
                <c:pt idx="145">
                  <c:v>63.393421307220819</c:v>
                </c:pt>
                <c:pt idx="146">
                  <c:v>63.312937022649905</c:v>
                </c:pt>
                <c:pt idx="147">
                  <c:v>63.231342948859186</c:v>
                </c:pt>
                <c:pt idx="148">
                  <c:v>63.148650597124757</c:v>
                </c:pt>
                <c:pt idx="149">
                  <c:v>63.06488200225234</c:v>
                </c:pt>
                <c:pt idx="150">
                  <c:v>62.980069805998369</c:v>
                </c:pt>
                <c:pt idx="151">
                  <c:v>62.894257079667007</c:v>
                </c:pt>
                <c:pt idx="152">
                  <c:v>62.807496877395764</c:v>
                </c:pt>
                <c:pt idx="153">
                  <c:v>62.719851524163452</c:v>
                </c:pt>
                <c:pt idx="154">
                  <c:v>62.631391655516602</c:v>
                </c:pt>
                <c:pt idx="155">
                  <c:v>62.542195038437256</c:v>
                </c:pt>
                <c:pt idx="156">
                  <c:v>62.452345213695189</c:v>
                </c:pt>
                <c:pt idx="157">
                  <c:v>62.361930008578305</c:v>
                </c:pt>
                <c:pt idx="158">
                  <c:v>62.271039974425463</c:v>
                </c:pt>
                <c:pt idx="159">
                  <c:v>62.179766805528033</c:v>
                </c:pt>
                <c:pt idx="160">
                  <c:v>62.08820179466619</c:v>
                </c:pt>
                <c:pt idx="161">
                  <c:v>61.996434376065011</c:v>
                </c:pt>
                <c:pt idx="162">
                  <c:v>61.904550799416171</c:v>
                </c:pt>
                <c:pt idx="163">
                  <c:v>61.812632969531933</c:v>
                </c:pt>
                <c:pt idx="164">
                  <c:v>61.720757475994226</c:v>
                </c:pt>
                <c:pt idx="165">
                  <c:v>61.628994826655642</c:v>
                </c:pt>
                <c:pt idx="166">
                  <c:v>61.537408888789081</c:v>
                </c:pt>
                <c:pt idx="167">
                  <c:v>61.446056532676117</c:v>
                </c:pt>
                <c:pt idx="168">
                  <c:v>61.354987464906337</c:v>
                </c:pt>
                <c:pt idx="169">
                  <c:v>61.264244232878681</c:v>
                </c:pt>
                <c:pt idx="170">
                  <c:v>61.173862378025063</c:v>
                </c:pt>
                <c:pt idx="171">
                  <c:v>61.08387071304228</c:v>
                </c:pt>
                <c:pt idx="172">
                  <c:v>60.994291697734646</c:v>
                </c:pt>
                <c:pt idx="173">
                  <c:v>60.905141888680589</c:v>
                </c:pt>
                <c:pt idx="174">
                  <c:v>60.816432439549132</c:v>
                </c:pt>
                <c:pt idx="175">
                  <c:v>60.728169631213127</c:v>
                </c:pt>
                <c:pt idx="176">
                  <c:v>60.640355413560869</c:v>
                </c:pt>
                <c:pt idx="177">
                  <c:v>60.552987943858533</c:v>
                </c:pt>
                <c:pt idx="178">
                  <c:v>60.466062109471203</c:v>
                </c:pt>
                <c:pt idx="179">
                  <c:v>60.379570025562685</c:v>
                </c:pt>
                <c:pt idx="180">
                  <c:v>60.293501500963892</c:v>
                </c:pt>
                <c:pt idx="181">
                  <c:v>60.207844467664295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74.947000000000003</c:v>
                </c:pt>
                <c:pt idx="1">
                  <c:v>76.183999999999997</c:v>
                </c:pt>
                <c:pt idx="2">
                  <c:v>73.236999999999995</c:v>
                </c:pt>
                <c:pt idx="3">
                  <c:v>74.210999999999999</c:v>
                </c:pt>
                <c:pt idx="4">
                  <c:v>74.867999999999995</c:v>
                </c:pt>
                <c:pt idx="5">
                  <c:v>73.183999999999997</c:v>
                </c:pt>
                <c:pt idx="6">
                  <c:v>75.710999999999999</c:v>
                </c:pt>
                <c:pt idx="7">
                  <c:v>73.367999999999995</c:v>
                </c:pt>
                <c:pt idx="8">
                  <c:v>75.5</c:v>
                </c:pt>
                <c:pt idx="9">
                  <c:v>73.894999999999996</c:v>
                </c:pt>
                <c:pt idx="10">
                  <c:v>74.263000000000005</c:v>
                </c:pt>
                <c:pt idx="11">
                  <c:v>73.841999999999999</c:v>
                </c:pt>
                <c:pt idx="12">
                  <c:v>75</c:v>
                </c:pt>
                <c:pt idx="13">
                  <c:v>74.263000000000005</c:v>
                </c:pt>
                <c:pt idx="14">
                  <c:v>77.236999999999995</c:v>
                </c:pt>
                <c:pt idx="15">
                  <c:v>77.367999999999995</c:v>
                </c:pt>
                <c:pt idx="16">
                  <c:v>75.394999999999996</c:v>
                </c:pt>
                <c:pt idx="17">
                  <c:v>76.289000000000001</c:v>
                </c:pt>
                <c:pt idx="18">
                  <c:v>74.921000000000006</c:v>
                </c:pt>
                <c:pt idx="19">
                  <c:v>74.578999999999994</c:v>
                </c:pt>
                <c:pt idx="20">
                  <c:v>74.841999999999999</c:v>
                </c:pt>
                <c:pt idx="21">
                  <c:v>74.316000000000003</c:v>
                </c:pt>
                <c:pt idx="22">
                  <c:v>73.578999999999994</c:v>
                </c:pt>
                <c:pt idx="23">
                  <c:v>75.5</c:v>
                </c:pt>
                <c:pt idx="24">
                  <c:v>73.367999999999995</c:v>
                </c:pt>
                <c:pt idx="25">
                  <c:v>75.236999999999995</c:v>
                </c:pt>
                <c:pt idx="26">
                  <c:v>76.867999999999995</c:v>
                </c:pt>
                <c:pt idx="27">
                  <c:v>75.974000000000004</c:v>
                </c:pt>
                <c:pt idx="28">
                  <c:v>76.078999999999994</c:v>
                </c:pt>
                <c:pt idx="29">
                  <c:v>76.210999999999999</c:v>
                </c:pt>
                <c:pt idx="30">
                  <c:v>78.078999999999994</c:v>
                </c:pt>
                <c:pt idx="31">
                  <c:v>78.210999999999999</c:v>
                </c:pt>
                <c:pt idx="32">
                  <c:v>79.210999999999999</c:v>
                </c:pt>
                <c:pt idx="33">
                  <c:v>79.736999999999995</c:v>
                </c:pt>
                <c:pt idx="34">
                  <c:v>78.210999999999999</c:v>
                </c:pt>
                <c:pt idx="35">
                  <c:v>80.263000000000005</c:v>
                </c:pt>
                <c:pt idx="36">
                  <c:v>80.578999999999994</c:v>
                </c:pt>
                <c:pt idx="37">
                  <c:v>82.236999999999995</c:v>
                </c:pt>
                <c:pt idx="38">
                  <c:v>79.658000000000001</c:v>
                </c:pt>
                <c:pt idx="39">
                  <c:v>81.474000000000004</c:v>
                </c:pt>
                <c:pt idx="40">
                  <c:v>79.736999999999995</c:v>
                </c:pt>
                <c:pt idx="41">
                  <c:v>82.289000000000001</c:v>
                </c:pt>
                <c:pt idx="42">
                  <c:v>83.789000000000001</c:v>
                </c:pt>
                <c:pt idx="43">
                  <c:v>86.867999999999995</c:v>
                </c:pt>
                <c:pt idx="44">
                  <c:v>88.658000000000001</c:v>
                </c:pt>
                <c:pt idx="45">
                  <c:v>90.367999999999995</c:v>
                </c:pt>
                <c:pt idx="46">
                  <c:v>95.394999999999996</c:v>
                </c:pt>
                <c:pt idx="47">
                  <c:v>98.105000000000004</c:v>
                </c:pt>
                <c:pt idx="48">
                  <c:v>104.57899999999999</c:v>
                </c:pt>
                <c:pt idx="49">
                  <c:v>110.316</c:v>
                </c:pt>
                <c:pt idx="50">
                  <c:v>118.26300000000001</c:v>
                </c:pt>
                <c:pt idx="51">
                  <c:v>130.26300000000001</c:v>
                </c:pt>
                <c:pt idx="52">
                  <c:v>144.52600000000001</c:v>
                </c:pt>
                <c:pt idx="53">
                  <c:v>162.5</c:v>
                </c:pt>
                <c:pt idx="54">
                  <c:v>180.447</c:v>
                </c:pt>
                <c:pt idx="55">
                  <c:v>197.63200000000001</c:v>
                </c:pt>
                <c:pt idx="56">
                  <c:v>213.447</c:v>
                </c:pt>
                <c:pt idx="57">
                  <c:v>225.71100000000001</c:v>
                </c:pt>
                <c:pt idx="58">
                  <c:v>233.92099999999999</c:v>
                </c:pt>
                <c:pt idx="59">
                  <c:v>240.39500000000001</c:v>
                </c:pt>
                <c:pt idx="60">
                  <c:v>245.21100000000001</c:v>
                </c:pt>
                <c:pt idx="61">
                  <c:v>246.52600000000001</c:v>
                </c:pt>
                <c:pt idx="62">
                  <c:v>245.34200000000001</c:v>
                </c:pt>
                <c:pt idx="63">
                  <c:v>237.684</c:v>
                </c:pt>
                <c:pt idx="64">
                  <c:v>221.42099999999999</c:v>
                </c:pt>
                <c:pt idx="65">
                  <c:v>195.57900000000001</c:v>
                </c:pt>
                <c:pt idx="66">
                  <c:v>153.92099999999999</c:v>
                </c:pt>
                <c:pt idx="67">
                  <c:v>104.895</c:v>
                </c:pt>
                <c:pt idx="68">
                  <c:v>75.525999999999996</c:v>
                </c:pt>
                <c:pt idx="69">
                  <c:v>71.132000000000005</c:v>
                </c:pt>
                <c:pt idx="70">
                  <c:v>72.894999999999996</c:v>
                </c:pt>
                <c:pt idx="71">
                  <c:v>75.078999999999994</c:v>
                </c:pt>
                <c:pt idx="72">
                  <c:v>78</c:v>
                </c:pt>
                <c:pt idx="73">
                  <c:v>83.316000000000003</c:v>
                </c:pt>
                <c:pt idx="74">
                  <c:v>86.132000000000005</c:v>
                </c:pt>
                <c:pt idx="75">
                  <c:v>96</c:v>
                </c:pt>
                <c:pt idx="76">
                  <c:v>106.816</c:v>
                </c:pt>
                <c:pt idx="77">
                  <c:v>122.158</c:v>
                </c:pt>
                <c:pt idx="78">
                  <c:v>137.71100000000001</c:v>
                </c:pt>
                <c:pt idx="79">
                  <c:v>153.26300000000001</c:v>
                </c:pt>
                <c:pt idx="80">
                  <c:v>168.86799999999999</c:v>
                </c:pt>
                <c:pt idx="81">
                  <c:v>180.947</c:v>
                </c:pt>
                <c:pt idx="82">
                  <c:v>191.316</c:v>
                </c:pt>
                <c:pt idx="83">
                  <c:v>198.816</c:v>
                </c:pt>
                <c:pt idx="84">
                  <c:v>203.63200000000001</c:v>
                </c:pt>
                <c:pt idx="85">
                  <c:v>202.65799999999999</c:v>
                </c:pt>
                <c:pt idx="86">
                  <c:v>195.84200000000001</c:v>
                </c:pt>
                <c:pt idx="87">
                  <c:v>182.47399999999999</c:v>
                </c:pt>
                <c:pt idx="88">
                  <c:v>156.26300000000001</c:v>
                </c:pt>
                <c:pt idx="89">
                  <c:v>119.789</c:v>
                </c:pt>
                <c:pt idx="90">
                  <c:v>80.894999999999996</c:v>
                </c:pt>
                <c:pt idx="91">
                  <c:v>64.341999999999999</c:v>
                </c:pt>
                <c:pt idx="92">
                  <c:v>63.631999999999998</c:v>
                </c:pt>
                <c:pt idx="93">
                  <c:v>64.474000000000004</c:v>
                </c:pt>
                <c:pt idx="94">
                  <c:v>64.974000000000004</c:v>
                </c:pt>
                <c:pt idx="95">
                  <c:v>65.025999999999996</c:v>
                </c:pt>
                <c:pt idx="96">
                  <c:v>65.816000000000003</c:v>
                </c:pt>
                <c:pt idx="97">
                  <c:v>66.078999999999994</c:v>
                </c:pt>
                <c:pt idx="98">
                  <c:v>65.447000000000003</c:v>
                </c:pt>
                <c:pt idx="99">
                  <c:v>66.316000000000003</c:v>
                </c:pt>
                <c:pt idx="100">
                  <c:v>66.421000000000006</c:v>
                </c:pt>
                <c:pt idx="101">
                  <c:v>66.841999999999999</c:v>
                </c:pt>
                <c:pt idx="102">
                  <c:v>66.736999999999995</c:v>
                </c:pt>
                <c:pt idx="103">
                  <c:v>67.105000000000004</c:v>
                </c:pt>
                <c:pt idx="104">
                  <c:v>65.632000000000005</c:v>
                </c:pt>
                <c:pt idx="105">
                  <c:v>68.132000000000005</c:v>
                </c:pt>
                <c:pt idx="106">
                  <c:v>67.683999999999997</c:v>
                </c:pt>
                <c:pt idx="107">
                  <c:v>68.632000000000005</c:v>
                </c:pt>
                <c:pt idx="108">
                  <c:v>68.525999999999996</c:v>
                </c:pt>
                <c:pt idx="109">
                  <c:v>68.552999999999997</c:v>
                </c:pt>
                <c:pt idx="110">
                  <c:v>68.263000000000005</c:v>
                </c:pt>
                <c:pt idx="111">
                  <c:v>68.132000000000005</c:v>
                </c:pt>
                <c:pt idx="112">
                  <c:v>67.710999999999999</c:v>
                </c:pt>
                <c:pt idx="113">
                  <c:v>66.947000000000003</c:v>
                </c:pt>
                <c:pt idx="114">
                  <c:v>68.605000000000004</c:v>
                </c:pt>
                <c:pt idx="115">
                  <c:v>68.736999999999995</c:v>
                </c:pt>
                <c:pt idx="116">
                  <c:v>69.316000000000003</c:v>
                </c:pt>
                <c:pt idx="117">
                  <c:v>70.736999999999995</c:v>
                </c:pt>
                <c:pt idx="118">
                  <c:v>73.394999999999996</c:v>
                </c:pt>
                <c:pt idx="119">
                  <c:v>75.867999999999995</c:v>
                </c:pt>
                <c:pt idx="120">
                  <c:v>78.210999999999999</c:v>
                </c:pt>
                <c:pt idx="121">
                  <c:v>80.263000000000005</c:v>
                </c:pt>
                <c:pt idx="122">
                  <c:v>81.816000000000003</c:v>
                </c:pt>
                <c:pt idx="123">
                  <c:v>83.578999999999994</c:v>
                </c:pt>
                <c:pt idx="124">
                  <c:v>83.552999999999997</c:v>
                </c:pt>
                <c:pt idx="125">
                  <c:v>83.289000000000001</c:v>
                </c:pt>
                <c:pt idx="126">
                  <c:v>81.447000000000003</c:v>
                </c:pt>
                <c:pt idx="127">
                  <c:v>79.921000000000006</c:v>
                </c:pt>
                <c:pt idx="128">
                  <c:v>77.525999999999996</c:v>
                </c:pt>
                <c:pt idx="129">
                  <c:v>74.394999999999996</c:v>
                </c:pt>
                <c:pt idx="130">
                  <c:v>71</c:v>
                </c:pt>
                <c:pt idx="131">
                  <c:v>69.263000000000005</c:v>
                </c:pt>
                <c:pt idx="132">
                  <c:v>65.867999999999995</c:v>
                </c:pt>
                <c:pt idx="133">
                  <c:v>65.5</c:v>
                </c:pt>
                <c:pt idx="134">
                  <c:v>62.762999999999998</c:v>
                </c:pt>
                <c:pt idx="135">
                  <c:v>63.316000000000003</c:v>
                </c:pt>
                <c:pt idx="136">
                  <c:v>64.367999999999995</c:v>
                </c:pt>
                <c:pt idx="137">
                  <c:v>63.841999999999999</c:v>
                </c:pt>
                <c:pt idx="138">
                  <c:v>63.762999999999998</c:v>
                </c:pt>
                <c:pt idx="139">
                  <c:v>63.631999999999998</c:v>
                </c:pt>
                <c:pt idx="140">
                  <c:v>62.473999999999997</c:v>
                </c:pt>
                <c:pt idx="141">
                  <c:v>63.104999999999997</c:v>
                </c:pt>
                <c:pt idx="142">
                  <c:v>63.973999999999997</c:v>
                </c:pt>
                <c:pt idx="143">
                  <c:v>63.183999999999997</c:v>
                </c:pt>
                <c:pt idx="144">
                  <c:v>62.579000000000001</c:v>
                </c:pt>
                <c:pt idx="145">
                  <c:v>64.632000000000005</c:v>
                </c:pt>
                <c:pt idx="146">
                  <c:v>65.474000000000004</c:v>
                </c:pt>
                <c:pt idx="147">
                  <c:v>64.789000000000001</c:v>
                </c:pt>
                <c:pt idx="148">
                  <c:v>65.816000000000003</c:v>
                </c:pt>
                <c:pt idx="149">
                  <c:v>67.552999999999997</c:v>
                </c:pt>
                <c:pt idx="150">
                  <c:v>70.183999999999997</c:v>
                </c:pt>
                <c:pt idx="151">
                  <c:v>71</c:v>
                </c:pt>
                <c:pt idx="152">
                  <c:v>71.605000000000004</c:v>
                </c:pt>
                <c:pt idx="153">
                  <c:v>74.316000000000003</c:v>
                </c:pt>
                <c:pt idx="154">
                  <c:v>75.394999999999996</c:v>
                </c:pt>
                <c:pt idx="155">
                  <c:v>74.447000000000003</c:v>
                </c:pt>
                <c:pt idx="156">
                  <c:v>73.078999999999994</c:v>
                </c:pt>
                <c:pt idx="157">
                  <c:v>72.210999999999999</c:v>
                </c:pt>
                <c:pt idx="158">
                  <c:v>71.5</c:v>
                </c:pt>
                <c:pt idx="159">
                  <c:v>68.683999999999997</c:v>
                </c:pt>
                <c:pt idx="160">
                  <c:v>66.974000000000004</c:v>
                </c:pt>
                <c:pt idx="161">
                  <c:v>64.552999999999997</c:v>
                </c:pt>
                <c:pt idx="162">
                  <c:v>62.710999999999999</c:v>
                </c:pt>
                <c:pt idx="163">
                  <c:v>61.183999999999997</c:v>
                </c:pt>
                <c:pt idx="164">
                  <c:v>59.973999999999997</c:v>
                </c:pt>
                <c:pt idx="165">
                  <c:v>60.289000000000001</c:v>
                </c:pt>
                <c:pt idx="166">
                  <c:v>60</c:v>
                </c:pt>
                <c:pt idx="167">
                  <c:v>60.683999999999997</c:v>
                </c:pt>
                <c:pt idx="168">
                  <c:v>61.473999999999997</c:v>
                </c:pt>
                <c:pt idx="169">
                  <c:v>59.079000000000001</c:v>
                </c:pt>
                <c:pt idx="170">
                  <c:v>59.131999999999998</c:v>
                </c:pt>
                <c:pt idx="171">
                  <c:v>59.473999999999997</c:v>
                </c:pt>
                <c:pt idx="172">
                  <c:v>59.289000000000001</c:v>
                </c:pt>
                <c:pt idx="173">
                  <c:v>59.552999999999997</c:v>
                </c:pt>
                <c:pt idx="174">
                  <c:v>59.052999999999997</c:v>
                </c:pt>
                <c:pt idx="175">
                  <c:v>61.604999999999997</c:v>
                </c:pt>
                <c:pt idx="176">
                  <c:v>61.737000000000002</c:v>
                </c:pt>
                <c:pt idx="177">
                  <c:v>57.341999999999999</c:v>
                </c:pt>
                <c:pt idx="178">
                  <c:v>57.737000000000002</c:v>
                </c:pt>
                <c:pt idx="179">
                  <c:v>58.683999999999997</c:v>
                </c:pt>
                <c:pt idx="180">
                  <c:v>59.262999999999998</c:v>
                </c:pt>
                <c:pt idx="181">
                  <c:v>58.683999999999997</c:v>
                </c:pt>
                <c:pt idx="182">
                  <c:v>58</c:v>
                </c:pt>
                <c:pt idx="183">
                  <c:v>58.052999999999997</c:v>
                </c:pt>
                <c:pt idx="184">
                  <c:v>57.683999999999997</c:v>
                </c:pt>
                <c:pt idx="185">
                  <c:v>58.604999999999997</c:v>
                </c:pt>
                <c:pt idx="186">
                  <c:v>58.604999999999997</c:v>
                </c:pt>
                <c:pt idx="187">
                  <c:v>60.237000000000002</c:v>
                </c:pt>
                <c:pt idx="188">
                  <c:v>58.895000000000003</c:v>
                </c:pt>
                <c:pt idx="189">
                  <c:v>58.631999999999998</c:v>
                </c:pt>
                <c:pt idx="190">
                  <c:v>58.368000000000002</c:v>
                </c:pt>
                <c:pt idx="191">
                  <c:v>58.762999999999998</c:v>
                </c:pt>
                <c:pt idx="192">
                  <c:v>61.289000000000001</c:v>
                </c:pt>
                <c:pt idx="193">
                  <c:v>58.737000000000002</c:v>
                </c:pt>
                <c:pt idx="194">
                  <c:v>59.947000000000003</c:v>
                </c:pt>
                <c:pt idx="195">
                  <c:v>58.816000000000003</c:v>
                </c:pt>
                <c:pt idx="196">
                  <c:v>56.947000000000003</c:v>
                </c:pt>
                <c:pt idx="197">
                  <c:v>58.237000000000002</c:v>
                </c:pt>
                <c:pt idx="198">
                  <c:v>58.341999999999999</c:v>
                </c:pt>
                <c:pt idx="199">
                  <c:v>56.526000000000003</c:v>
                </c:pt>
                <c:pt idx="200">
                  <c:v>58.973999999999997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72.835712452802852</c:v>
                </c:pt>
                <c:pt idx="1">
                  <c:v>73.010109231463602</c:v>
                </c:pt>
                <c:pt idx="2">
                  <c:v>73.183560192116289</c:v>
                </c:pt>
                <c:pt idx="3">
                  <c:v>73.355933867825044</c:v>
                </c:pt>
                <c:pt idx="4">
                  <c:v>73.527083526134817</c:v>
                </c:pt>
                <c:pt idx="5">
                  <c:v>73.696845733405922</c:v>
                </c:pt>
                <c:pt idx="6">
                  <c:v>73.865038843552981</c:v>
                </c:pt>
                <c:pt idx="7">
                  <c:v>74.03146142161296</c:v>
                </c:pt>
                <c:pt idx="8">
                  <c:v>74.19589061769598</c:v>
                </c:pt>
                <c:pt idx="9">
                  <c:v>74.358080513660411</c:v>
                </c:pt>
                <c:pt idx="10">
                  <c:v>74.517760474007716</c:v>
                </c:pt>
                <c:pt idx="11">
                  <c:v>74.674633545110183</c:v>
                </c:pt>
                <c:pt idx="12">
                  <c:v>74.828374964693822</c:v>
                </c:pt>
                <c:pt idx="13">
                  <c:v>74.97863086917603</c:v>
                </c:pt>
                <c:pt idx="14">
                  <c:v>75.125017324121458</c:v>
                </c:pt>
                <c:pt idx="15">
                  <c:v>75.267119858927643</c:v>
                </c:pt>
                <c:pt idx="16">
                  <c:v>75.404493770041171</c:v>
                </c:pt>
                <c:pt idx="17">
                  <c:v>75.536665580707592</c:v>
                </c:pt>
                <c:pt idx="18">
                  <c:v>75.663136227911565</c:v>
                </c:pt>
                <c:pt idx="19">
                  <c:v>75.783386813754078</c:v>
                </c:pt>
                <c:pt idx="20">
                  <c:v>75.896888141654145</c:v>
                </c:pt>
                <c:pt idx="21">
                  <c:v>76.003115798164657</c:v>
                </c:pt>
                <c:pt idx="22">
                  <c:v>76.101573286887671</c:v>
                </c:pt>
                <c:pt idx="23">
                  <c:v>76.191826724418931</c:v>
                </c:pt>
                <c:pt idx="24">
                  <c:v>76.273555920254609</c:v>
                </c:pt>
                <c:pt idx="25">
                  <c:v>76.346628321835311</c:v>
                </c:pt>
                <c:pt idx="26">
                  <c:v>76.411204322943291</c:v>
                </c:pt>
                <c:pt idx="27">
                  <c:v>76.467884768693608</c:v>
                </c:pt>
                <c:pt idx="28">
                  <c:v>76.517914024860687</c:v>
                </c:pt>
                <c:pt idx="29">
                  <c:v>76.563454483242765</c:v>
                </c:pt>
                <c:pt idx="30">
                  <c:v>76.60795047318301</c:v>
                </c:pt>
                <c:pt idx="31">
                  <c:v>76.656600694381822</c:v>
                </c:pt>
                <c:pt idx="32">
                  <c:v>76.716957744150093</c:v>
                </c:pt>
                <c:pt idx="33">
                  <c:v>76.799670177764256</c:v>
                </c:pt>
                <c:pt idx="34">
                  <c:v>76.919375789943388</c:v>
                </c:pt>
                <c:pt idx="35">
                  <c:v>77.095743402897824</c:v>
                </c:pt>
                <c:pt idx="36">
                  <c:v>77.354643510422108</c:v>
                </c:pt>
                <c:pt idx="37">
                  <c:v>77.729405157643953</c:v>
                </c:pt>
                <c:pt idx="38">
                  <c:v>78.262087586868319</c:v>
                </c:pt>
                <c:pt idx="39">
                  <c:v>79.004661553108946</c:v>
                </c:pt>
                <c:pt idx="40">
                  <c:v>80.019959119517054</c:v>
                </c:pt>
                <c:pt idx="41">
                  <c:v>81.38221587251347</c:v>
                </c:pt>
                <c:pt idx="42">
                  <c:v>83.177000918371363</c:v>
                </c:pt>
                <c:pt idx="43">
                  <c:v>85.500313948427504</c:v>
                </c:pt>
                <c:pt idx="44">
                  <c:v>88.456631910435235</c:v>
                </c:pt>
                <c:pt idx="45">
                  <c:v>92.155716988976238</c:v>
                </c:pt>
                <c:pt idx="46">
                  <c:v>96.708057924728593</c:v>
                </c:pt>
                <c:pt idx="47">
                  <c:v>102.21891081724394</c:v>
                </c:pt>
                <c:pt idx="48">
                  <c:v>108.78103220322521</c:v>
                </c:pt>
                <c:pt idx="49">
                  <c:v>116.46635023140416</c:v>
                </c:pt>
                <c:pt idx="50">
                  <c:v>125.31698761756456</c:v>
                </c:pt>
                <c:pt idx="51">
                  <c:v>135.3362160637125</c:v>
                </c:pt>
                <c:pt idx="52">
                  <c:v>146.48006529119183</c:v>
                </c:pt>
                <c:pt idx="53">
                  <c:v>158.65040818920113</c:v>
                </c:pt>
                <c:pt idx="54">
                  <c:v>171.6903741975523</c:v>
                </c:pt>
                <c:pt idx="55">
                  <c:v>185.38287199077544</c:v>
                </c:pt>
                <c:pt idx="56">
                  <c:v>199.45264344110862</c:v>
                </c:pt>
                <c:pt idx="57">
                  <c:v>213.57030323861616</c:v>
                </c:pt>
                <c:pt idx="58">
                  <c:v>227.34656098977109</c:v>
                </c:pt>
                <c:pt idx="59">
                  <c:v>240.26615430582586</c:v>
                </c:pt>
                <c:pt idx="60">
                  <c:v>251.42706125545564</c:v>
                </c:pt>
                <c:pt idx="61">
                  <c:v>258.93137221472341</c:v>
                </c:pt>
                <c:pt idx="62">
                  <c:v>259.20022710292398</c:v>
                </c:pt>
                <c:pt idx="63">
                  <c:v>247.47787954747687</c:v>
                </c:pt>
                <c:pt idx="64">
                  <c:v>220.87574966990584</c:v>
                </c:pt>
                <c:pt idx="65">
                  <c:v>182.46066324928597</c:v>
                </c:pt>
                <c:pt idx="66">
                  <c:v>141.62825951291833</c:v>
                </c:pt>
                <c:pt idx="67">
                  <c:v>108.66068194849178</c:v>
                </c:pt>
                <c:pt idx="68">
                  <c:v>88.447196213373843</c:v>
                </c:pt>
                <c:pt idx="69">
                  <c:v>79.456058485738794</c:v>
                </c:pt>
                <c:pt idx="70">
                  <c:v>77.412272064210015</c:v>
                </c:pt>
                <c:pt idx="71">
                  <c:v>78.847119371121849</c:v>
                </c:pt>
                <c:pt idx="72">
                  <c:v>82.086341902691885</c:v>
                </c:pt>
                <c:pt idx="73">
                  <c:v>86.656615719766137</c:v>
                </c:pt>
                <c:pt idx="74">
                  <c:v>92.568231419910617</c:v>
                </c:pt>
                <c:pt idx="75">
                  <c:v>99.943957499554372</c:v>
                </c:pt>
                <c:pt idx="76">
                  <c:v>108.88344573855657</c:v>
                </c:pt>
                <c:pt idx="77">
                  <c:v>119.41210146674382</c:v>
                </c:pt>
                <c:pt idx="78">
                  <c:v>131.45175305969732</c:v>
                </c:pt>
                <c:pt idx="79">
                  <c:v>144.79969118392469</c:v>
                </c:pt>
                <c:pt idx="80">
                  <c:v>159.11536518815709</c:v>
                </c:pt>
                <c:pt idx="81">
                  <c:v>173.90628356383294</c:v>
                </c:pt>
                <c:pt idx="82">
                  <c:v>188.46317677988017</c:v>
                </c:pt>
                <c:pt idx="83">
                  <c:v>201.60280922709697</c:v>
                </c:pt>
                <c:pt idx="84">
                  <c:v>211.07170688993369</c:v>
                </c:pt>
                <c:pt idx="85">
                  <c:v>212.99129863194304</c:v>
                </c:pt>
                <c:pt idx="86">
                  <c:v>202.79238531515011</c:v>
                </c:pt>
                <c:pt idx="87">
                  <c:v>178.73084093023945</c:v>
                </c:pt>
                <c:pt idx="88">
                  <c:v>145.46654351090129</c:v>
                </c:pt>
                <c:pt idx="89">
                  <c:v>112.67421901114697</c:v>
                </c:pt>
                <c:pt idx="90">
                  <c:v>88.591254250247374</c:v>
                </c:pt>
                <c:pt idx="91">
                  <c:v>75.217591023348305</c:v>
                </c:pt>
                <c:pt idx="92">
                  <c:v>69.550742320853999</c:v>
                </c:pt>
                <c:pt idx="93">
                  <c:v>67.684684559132336</c:v>
                </c:pt>
                <c:pt idx="94">
                  <c:v>67.169753427704109</c:v>
                </c:pt>
                <c:pt idx="95">
                  <c:v>67.009438812316759</c:v>
                </c:pt>
                <c:pt idx="96">
                  <c:v>66.919418696234089</c:v>
                </c:pt>
                <c:pt idx="97">
                  <c:v>66.840958038583111</c:v>
                </c:pt>
                <c:pt idx="98">
                  <c:v>66.765287839530174</c:v>
                </c:pt>
                <c:pt idx="99">
                  <c:v>66.691781831857199</c:v>
                </c:pt>
                <c:pt idx="100">
                  <c:v>66.621034095794755</c:v>
                </c:pt>
                <c:pt idx="101">
                  <c:v>66.55414780766742</c:v>
                </c:pt>
                <c:pt idx="102">
                  <c:v>66.49285188018068</c:v>
                </c:pt>
                <c:pt idx="103">
                  <c:v>66.439749727515789</c:v>
                </c:pt>
                <c:pt idx="104">
                  <c:v>66.398638653302683</c:v>
                </c:pt>
                <c:pt idx="105">
                  <c:v>66.374891729208116</c:v>
                </c:pt>
                <c:pt idx="106">
                  <c:v>66.375885260140109</c:v>
                </c:pt>
                <c:pt idx="107">
                  <c:v>66.41143698534178</c:v>
                </c:pt>
                <c:pt idx="108">
                  <c:v>66.494197740275297</c:v>
                </c:pt>
                <c:pt idx="109">
                  <c:v>66.639914938515687</c:v>
                </c:pt>
                <c:pt idx="110">
                  <c:v>66.867464054504197</c:v>
                </c:pt>
                <c:pt idx="111">
                  <c:v>67.198530113439844</c:v>
                </c:pt>
                <c:pt idx="112">
                  <c:v>67.656821823218294</c:v>
                </c:pt>
                <c:pt idx="113">
                  <c:v>68.2667224832404</c:v>
                </c:pt>
                <c:pt idx="114">
                  <c:v>69.051325980922897</c:v>
                </c:pt>
                <c:pt idx="115">
                  <c:v>70.029863594943123</c:v>
                </c:pt>
                <c:pt idx="116">
                  <c:v>71.214565303661544</c:v>
                </c:pt>
                <c:pt idx="117">
                  <c:v>72.606949986956536</c:v>
                </c:pt>
                <c:pt idx="118">
                  <c:v>74.193314624218317</c:v>
                </c:pt>
                <c:pt idx="119">
                  <c:v>75.938790591186361</c:v>
                </c:pt>
                <c:pt idx="120">
                  <c:v>77.779080633442362</c:v>
                </c:pt>
                <c:pt idx="121">
                  <c:v>79.609777255755901</c:v>
                </c:pt>
                <c:pt idx="122">
                  <c:v>81.276173746365345</c:v>
                </c:pt>
                <c:pt idx="123">
                  <c:v>82.571759409669284</c:v>
                </c:pt>
                <c:pt idx="124">
                  <c:v>83.257960886597829</c:v>
                </c:pt>
                <c:pt idx="125">
                  <c:v>83.114636922930146</c:v>
                </c:pt>
                <c:pt idx="126">
                  <c:v>82.015457880241229</c:v>
                </c:pt>
                <c:pt idx="127">
                  <c:v>79.999553240593826</c:v>
                </c:pt>
                <c:pt idx="128">
                  <c:v>77.297760733476494</c:v>
                </c:pt>
                <c:pt idx="129">
                  <c:v>74.285722203646202</c:v>
                </c:pt>
                <c:pt idx="130">
                  <c:v>71.375187826298273</c:v>
                </c:pt>
                <c:pt idx="131">
                  <c:v>68.893163305950566</c:v>
                </c:pt>
                <c:pt idx="132">
                  <c:v>67.005869812340833</c:v>
                </c:pt>
                <c:pt idx="133">
                  <c:v>65.714936752492903</c:v>
                </c:pt>
                <c:pt idx="134">
                  <c:v>64.910825003023405</c:v>
                </c:pt>
                <c:pt idx="135">
                  <c:v>64.444050503024116</c:v>
                </c:pt>
                <c:pt idx="136">
                  <c:v>64.179541614078744</c:v>
                </c:pt>
                <c:pt idx="137">
                  <c:v>64.021010380632177</c:v>
                </c:pt>
                <c:pt idx="138">
                  <c:v>63.91134169234482</c:v>
                </c:pt>
                <c:pt idx="139">
                  <c:v>63.82206379817378</c:v>
                </c:pt>
                <c:pt idx="140">
                  <c:v>63.742270040362875</c:v>
                </c:pt>
                <c:pt idx="141">
                  <c:v>63.671738006179069</c:v>
                </c:pt>
                <c:pt idx="142">
                  <c:v>63.618974841803762</c:v>
                </c:pt>
                <c:pt idx="143">
                  <c:v>63.60323565401913</c:v>
                </c:pt>
                <c:pt idx="144">
                  <c:v>63.658940893750831</c:v>
                </c:pt>
                <c:pt idx="145">
                  <c:v>63.84005748964973</c:v>
                </c:pt>
                <c:pt idx="146">
                  <c:v>64.220563161788903</c:v>
                </c:pt>
                <c:pt idx="147">
                  <c:v>64.885939786621265</c:v>
                </c:pt>
                <c:pt idx="148">
                  <c:v>65.911516193318832</c:v>
                </c:pt>
                <c:pt idx="149">
                  <c:v>67.328079397062808</c:v>
                </c:pt>
                <c:pt idx="150">
                  <c:v>69.083332543974791</c:v>
                </c:pt>
                <c:pt idx="151">
                  <c:v>71.016057024728624</c:v>
                </c:pt>
                <c:pt idx="152">
                  <c:v>72.862162611869493</c:v>
                </c:pt>
                <c:pt idx="153">
                  <c:v>74.303138151509089</c:v>
                </c:pt>
                <c:pt idx="154">
                  <c:v>75.048656144163857</c:v>
                </c:pt>
                <c:pt idx="155">
                  <c:v>74.92511133837175</c:v>
                </c:pt>
                <c:pt idx="156">
                  <c:v>73.933334520759502</c:v>
                </c:pt>
                <c:pt idx="157">
                  <c:v>72.249261871538579</c:v>
                </c:pt>
                <c:pt idx="158">
                  <c:v>70.1668410076052</c:v>
                </c:pt>
                <c:pt idx="159">
                  <c:v>68.008603249189463</c:v>
                </c:pt>
                <c:pt idx="160">
                  <c:v>66.041209175089946</c:v>
                </c:pt>
                <c:pt idx="161">
                  <c:v>64.425556883028534</c:v>
                </c:pt>
                <c:pt idx="162">
                  <c:v>63.210725186823545</c:v>
                </c:pt>
                <c:pt idx="163">
                  <c:v>62.361181935420085</c:v>
                </c:pt>
                <c:pt idx="164">
                  <c:v>61.797150142639765</c:v>
                </c:pt>
                <c:pt idx="165">
                  <c:v>61.430280227218724</c:v>
                </c:pt>
                <c:pt idx="166">
                  <c:v>61.185614841948635</c:v>
                </c:pt>
                <c:pt idx="167">
                  <c:v>61.009614801359533</c:v>
                </c:pt>
                <c:pt idx="168">
                  <c:v>60.868872113021169</c:v>
                </c:pt>
                <c:pt idx="169">
                  <c:v>60.744837137329178</c:v>
                </c:pt>
                <c:pt idx="170">
                  <c:v>60.628252889643235</c:v>
                </c:pt>
                <c:pt idx="171">
                  <c:v>60.514947675768347</c:v>
                </c:pt>
                <c:pt idx="172">
                  <c:v>60.403225068765856</c:v>
                </c:pt>
                <c:pt idx="173">
                  <c:v>60.292469323487289</c:v>
                </c:pt>
                <c:pt idx="174">
                  <c:v>60.182488437869239</c:v>
                </c:pt>
                <c:pt idx="175">
                  <c:v>60.073237827279613</c:v>
                </c:pt>
                <c:pt idx="176">
                  <c:v>59.964715886548049</c:v>
                </c:pt>
                <c:pt idx="177">
                  <c:v>59.856928591171467</c:v>
                </c:pt>
                <c:pt idx="178">
                  <c:v>59.749879004212914</c:v>
                </c:pt>
                <c:pt idx="179">
                  <c:v>59.643564897871023</c:v>
                </c:pt>
                <c:pt idx="180">
                  <c:v>59.537978759236438</c:v>
                </c:pt>
                <c:pt idx="181">
                  <c:v>59.433108409115526</c:v>
                </c:pt>
                <c:pt idx="182">
                  <c:v>59.328937732483283</c:v>
                </c:pt>
                <c:pt idx="183">
                  <c:v>59.22544738786997</c:v>
                </c:pt>
                <c:pt idx="184">
                  <c:v>59.1226154616567</c:v>
                </c:pt>
                <c:pt idx="185">
                  <c:v>59.020418058701992</c:v>
                </c:pt>
                <c:pt idx="186">
                  <c:v>58.91882982789037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72.835712452018797</c:v>
                </c:pt>
                <c:pt idx="1">
                  <c:v>73.010109229714402</c:v>
                </c:pt>
                <c:pt idx="2">
                  <c:v>73.183560188262078</c:v>
                </c:pt>
                <c:pt idx="3">
                  <c:v>73.355933859437442</c:v>
                </c:pt>
                <c:pt idx="4">
                  <c:v>73.527083508106841</c:v>
                </c:pt>
                <c:pt idx="5">
                  <c:v>73.696845695135536</c:v>
                </c:pt>
                <c:pt idx="6">
                  <c:v>73.865038763314004</c:v>
                </c:pt>
                <c:pt idx="7">
                  <c:v>74.031461255457543</c:v>
                </c:pt>
                <c:pt idx="8">
                  <c:v>74.195890277874923</c:v>
                </c:pt>
                <c:pt idx="9">
                  <c:v>74.358079827236097</c:v>
                </c:pt>
                <c:pt idx="10">
                  <c:v>74.517759104572008</c:v>
                </c:pt>
                <c:pt idx="11">
                  <c:v>74.674630846766647</c:v>
                </c:pt>
                <c:pt idx="12">
                  <c:v>74.828369713483113</c:v>
                </c:pt>
                <c:pt idx="13">
                  <c:v>74.978620775990493</c:v>
                </c:pt>
                <c:pt idx="14">
                  <c:v>75.124998163760907</c:v>
                </c:pt>
                <c:pt idx="15">
                  <c:v>75.267083934843413</c:v>
                </c:pt>
                <c:pt idx="16">
                  <c:v>75.404427246655672</c:v>
                </c:pt>
                <c:pt idx="17">
                  <c:v>75.536543914607137</c:v>
                </c:pt>
                <c:pt idx="18">
                  <c:v>75.662916456376124</c:v>
                </c:pt>
                <c:pt idx="19">
                  <c:v>75.782994729045939</c:v>
                </c:pt>
                <c:pt idx="20">
                  <c:v>75.896197273816796</c:v>
                </c:pt>
                <c:pt idx="21">
                  <c:v>76.001913487626027</c:v>
                </c:pt>
                <c:pt idx="22">
                  <c:v>76.099506741533887</c:v>
                </c:pt>
                <c:pt idx="23">
                  <c:v>76.188318560831206</c:v>
                </c:pt>
                <c:pt idx="24">
                  <c:v>76.267673970091735</c:v>
                </c:pt>
                <c:pt idx="25">
                  <c:v>76.336888086441064</c:v>
                </c:pt>
                <c:pt idx="26">
                  <c:v>76.395274014919664</c:v>
                </c:pt>
                <c:pt idx="27">
                  <c:v>76.442152060083771</c:v>
                </c:pt>
                <c:pt idx="28">
                  <c:v>76.4768602175604</c:v>
                </c:pt>
                <c:pt idx="29">
                  <c:v>76.498765848547961</c:v>
                </c:pt>
                <c:pt idx="30">
                  <c:v>76.507278370614458</c:v>
                </c:pt>
                <c:pt idx="31">
                  <c:v>76.501862722123334</c:v>
                </c:pt>
                <c:pt idx="32">
                  <c:v>76.482053278999771</c:v>
                </c:pt>
                <c:pt idx="33">
                  <c:v>76.447467826363876</c:v>
                </c:pt>
                <c:pt idx="34">
                  <c:v>76.397821119871111</c:v>
                </c:pt>
                <c:pt idx="35">
                  <c:v>76.332937519163195</c:v>
                </c:pt>
                <c:pt idx="36">
                  <c:v>76.25276214550108</c:v>
                </c:pt>
                <c:pt idx="37">
                  <c:v>76.157370013656646</c:v>
                </c:pt>
                <c:pt idx="38">
                  <c:v>76.046972619264835</c:v>
                </c:pt>
                <c:pt idx="39">
                  <c:v>75.921921529586243</c:v>
                </c:pt>
                <c:pt idx="40">
                  <c:v>75.782708627548814</c:v>
                </c:pt>
                <c:pt idx="41">
                  <c:v>75.629962792189744</c:v>
                </c:pt>
                <c:pt idx="42">
                  <c:v>75.464442955960507</c:v>
                </c:pt>
                <c:pt idx="43">
                  <c:v>75.287027650560617</c:v>
                </c:pt>
                <c:pt idx="44">
                  <c:v>75.098701325679954</c:v>
                </c:pt>
                <c:pt idx="45">
                  <c:v>74.900537886027436</c:v>
                </c:pt>
                <c:pt idx="46">
                  <c:v>74.693682028636189</c:v>
                </c:pt>
                <c:pt idx="47">
                  <c:v>74.479329063978511</c:v>
                </c:pt>
                <c:pt idx="48">
                  <c:v>74.258703963421056</c:v>
                </c:pt>
                <c:pt idx="49">
                  <c:v>74.033040388523062</c:v>
                </c:pt>
                <c:pt idx="50">
                  <c:v>73.803560425422901</c:v>
                </c:pt>
                <c:pt idx="51">
                  <c:v>73.571455674865007</c:v>
                </c:pt>
                <c:pt idx="52">
                  <c:v>73.337870243316488</c:v>
                </c:pt>
                <c:pt idx="53">
                  <c:v>73.10388605327401</c:v>
                </c:pt>
                <c:pt idx="54">
                  <c:v>72.870510752320868</c:v>
                </c:pt>
                <c:pt idx="55">
                  <c:v>72.638668361484775</c:v>
                </c:pt>
                <c:pt idx="56">
                  <c:v>72.409192673360153</c:v>
                </c:pt>
                <c:pt idx="57">
                  <c:v>72.182823296633785</c:v>
                </c:pt>
                <c:pt idx="58">
                  <c:v>71.960204151015276</c:v>
                </c:pt>
                <c:pt idx="59">
                  <c:v>71.741884147602477</c:v>
                </c:pt>
                <c:pt idx="60">
                  <c:v>71.528319744661616</c:v>
                </c:pt>
                <c:pt idx="61">
                  <c:v>71.319879046126431</c:v>
                </c:pt>
                <c:pt idx="62">
                  <c:v>71.116847106979392</c:v>
                </c:pt>
                <c:pt idx="63">
                  <c:v>70.919432122450928</c:v>
                </c:pt>
                <c:pt idx="64">
                  <c:v>70.727772202739402</c:v>
                </c:pt>
                <c:pt idx="65">
                  <c:v>70.541942467873369</c:v>
                </c:pt>
                <c:pt idx="66">
                  <c:v>70.36196223492199</c:v>
                </c:pt>
                <c:pt idx="67">
                  <c:v>70.18780210905372</c:v>
                </c:pt>
                <c:pt idx="68">
                  <c:v>70.019390828604699</c:v>
                </c:pt>
                <c:pt idx="69">
                  <c:v>69.856621750612206</c:v>
                </c:pt>
                <c:pt idx="70">
                  <c:v>69.6993588960419</c:v>
                </c:pt>
                <c:pt idx="71">
                  <c:v>69.54744250252142</c:v>
                </c:pt>
                <c:pt idx="72">
                  <c:v>69.400694056523633</c:v>
                </c:pt>
                <c:pt idx="73">
                  <c:v>69.258920796658629</c:v>
                </c:pt>
                <c:pt idx="74">
                  <c:v>69.121919695291581</c:v>
                </c:pt>
                <c:pt idx="75">
                  <c:v>68.989480937495699</c:v>
                </c:pt>
                <c:pt idx="76">
                  <c:v>68.861390924849019</c:v>
                </c:pt>
                <c:pt idx="77">
                  <c:v>68.737434837285392</c:v>
                </c:pt>
                <c:pt idx="78">
                  <c:v>68.617398789605758</c:v>
                </c:pt>
                <c:pt idx="79">
                  <c:v>68.501071620803103</c:v>
                </c:pt>
                <c:pt idx="80">
                  <c:v>68.388246354466247</c:v>
                </c:pt>
                <c:pt idx="81">
                  <c:v>68.278721367560621</c:v>
                </c:pt>
                <c:pt idx="82">
                  <c:v>68.172301303147904</c:v>
                </c:pt>
                <c:pt idx="83">
                  <c:v>68.068797760345646</c:v>
                </c:pt>
                <c:pt idx="84">
                  <c:v>67.968029792249226</c:v>
                </c:pt>
                <c:pt idx="85">
                  <c:v>67.86982423980038</c:v>
                </c:pt>
                <c:pt idx="86">
                  <c:v>67.774015926806157</c:v>
                </c:pt>
                <c:pt idx="87">
                  <c:v>67.680447738583752</c:v>
                </c:pt>
                <c:pt idx="88">
                  <c:v>67.588970604090647</c:v>
                </c:pt>
                <c:pt idx="89">
                  <c:v>67.499443398937629</c:v>
                </c:pt>
                <c:pt idx="90">
                  <c:v>67.411732784403313</c:v>
                </c:pt>
                <c:pt idx="91">
                  <c:v>67.32571299548276</c:v>
                </c:pt>
                <c:pt idx="92">
                  <c:v>67.241265589115102</c:v>
                </c:pt>
                <c:pt idx="93">
                  <c:v>67.158279162041737</c:v>
                </c:pt>
                <c:pt idx="94">
                  <c:v>67.076649046240831</c:v>
                </c:pt>
                <c:pt idx="95">
                  <c:v>66.996276988551386</c:v>
                </c:pt>
                <c:pt idx="96">
                  <c:v>66.917070819932405</c:v>
                </c:pt>
                <c:pt idx="97">
                  <c:v>66.838944118781242</c:v>
                </c:pt>
                <c:pt idx="98">
                  <c:v>66.761815871848228</c:v>
                </c:pt>
                <c:pt idx="99">
                  <c:v>66.685610135518871</c:v>
                </c:pt>
                <c:pt idx="100">
                  <c:v>66.610255699574452</c:v>
                </c:pt>
                <c:pt idx="101">
                  <c:v>66.535685754976612</c:v>
                </c:pt>
                <c:pt idx="102">
                  <c:v>66.461837566740428</c:v>
                </c:pt>
                <c:pt idx="103">
                  <c:v>66.388652152550449</c:v>
                </c:pt>
                <c:pt idx="104">
                  <c:v>66.316073967430981</c:v>
                </c:pt>
                <c:pt idx="105">
                  <c:v>66.244050594493032</c:v>
                </c:pt>
                <c:pt idx="106">
                  <c:v>66.172532441543169</c:v>
                </c:pt>
                <c:pt idx="107">
                  <c:v>66.101472443145667</c:v>
                </c:pt>
                <c:pt idx="108">
                  <c:v>66.030825767577468</c:v>
                </c:pt>
                <c:pt idx="109">
                  <c:v>65.960549527999717</c:v>
                </c:pt>
                <c:pt idx="110">
                  <c:v>65.890602497090626</c:v>
                </c:pt>
                <c:pt idx="111">
                  <c:v>65.82094482433979</c:v>
                </c:pt>
                <c:pt idx="112">
                  <c:v>65.75153775519513</c:v>
                </c:pt>
                <c:pt idx="113">
                  <c:v>65.682343351281119</c:v>
                </c:pt>
                <c:pt idx="114">
                  <c:v>65.613324210975634</c:v>
                </c:pt>
                <c:pt idx="115">
                  <c:v>65.544443189742381</c:v>
                </c:pt>
                <c:pt idx="116">
                  <c:v>65.475663119777835</c:v>
                </c:pt>
                <c:pt idx="117">
                  <c:v>65.406946528744882</c:v>
                </c:pt>
                <c:pt idx="118">
                  <c:v>65.338255357643192</c:v>
                </c:pt>
                <c:pt idx="119">
                  <c:v>65.269550678213321</c:v>
                </c:pt>
                <c:pt idx="120">
                  <c:v>65.200792410696579</c:v>
                </c:pt>
                <c:pt idx="121">
                  <c:v>65.131939043286138</c:v>
                </c:pt>
                <c:pt idx="122">
                  <c:v>65.062947355213254</c:v>
                </c:pt>
                <c:pt idx="123">
                  <c:v>64.993772146123561</c:v>
                </c:pt>
                <c:pt idx="124">
                  <c:v>64.924365975217995</c:v>
                </c:pt>
                <c:pt idx="125">
                  <c:v>64.854678914561418</c:v>
                </c:pt>
                <c:pt idx="126">
                  <c:v>64.784658321996275</c:v>
                </c:pt>
                <c:pt idx="127">
                  <c:v>64.714248640228448</c:v>
                </c:pt>
                <c:pt idx="128">
                  <c:v>64.643391229857983</c:v>
                </c:pt>
                <c:pt idx="129">
                  <c:v>64.572024245375033</c:v>
                </c:pt>
                <c:pt idx="130">
                  <c:v>64.500082564388251</c:v>
                </c:pt>
                <c:pt idx="131">
                  <c:v>64.427497781532651</c:v>
                </c:pt>
                <c:pt idx="132">
                  <c:v>64.354198279534089</c:v>
                </c:pt>
                <c:pt idx="133">
                  <c:v>64.280109390687642</c:v>
                </c:pt>
                <c:pt idx="134">
                  <c:v>64.205153662407838</c:v>
                </c:pt>
                <c:pt idx="135">
                  <c:v>64.129251240391241</c:v>
                </c:pt>
                <c:pt idx="136">
                  <c:v>64.052320382135989</c:v>
                </c:pt>
                <c:pt idx="137">
                  <c:v>63.974278111926246</c:v>
                </c:pt>
                <c:pt idx="138">
                  <c:v>63.895041025754168</c:v>
                </c:pt>
                <c:pt idx="139">
                  <c:v>63.814526250885102</c:v>
                </c:pt>
                <c:pt idx="140">
                  <c:v>63.732652559781421</c:v>
                </c:pt>
                <c:pt idx="141">
                  <c:v>63.649341631868566</c:v>
                </c:pt>
                <c:pt idx="142">
                  <c:v>63.564519449223248</c:v>
                </c:pt>
                <c:pt idx="143">
                  <c:v>63.478117803885823</c:v>
                </c:pt>
                <c:pt idx="144">
                  <c:v>63.390075885474559</c:v>
                </c:pt>
                <c:pt idx="145">
                  <c:v>63.300341908590966</c:v>
                </c:pt>
                <c:pt idx="146">
                  <c:v>63.208874730772237</c:v>
                </c:pt>
                <c:pt idx="147">
                  <c:v>63.115645404204876</c:v>
                </c:pt>
                <c:pt idx="148">
                  <c:v>63.020638598866853</c:v>
                </c:pt>
                <c:pt idx="149">
                  <c:v>62.923853832009677</c:v>
                </c:pt>
                <c:pt idx="150">
                  <c:v>62.825306439632648</c:v>
                </c:pt>
                <c:pt idx="151">
                  <c:v>62.725028230349167</c:v>
                </c:pt>
                <c:pt idx="152">
                  <c:v>62.623067771024566</c:v>
                </c:pt>
                <c:pt idx="153">
                  <c:v>62.519490266635536</c:v>
                </c:pt>
                <c:pt idx="154">
                  <c:v>62.41437701341917</c:v>
                </c:pt>
                <c:pt idx="155">
                  <c:v>62.307824423602383</c:v>
                </c:pt>
                <c:pt idx="156">
                  <c:v>62.199942640548961</c:v>
                </c:pt>
                <c:pt idx="157">
                  <c:v>62.090853783529077</c:v>
                </c:pt>
                <c:pt idx="158">
                  <c:v>61.98068987992778</c:v>
                </c:pt>
                <c:pt idx="159">
                  <c:v>61.869590558092753</c:v>
                </c:pt>
                <c:pt idx="160">
                  <c:v>61.757700584972334</c:v>
                </c:pt>
                <c:pt idx="161">
                  <c:v>61.645167338417785</c:v>
                </c:pt>
                <c:pt idx="162">
                  <c:v>61.532138304209113</c:v>
                </c:pt>
                <c:pt idx="163">
                  <c:v>61.418758682718689</c:v>
                </c:pt>
                <c:pt idx="164">
                  <c:v>61.305169180317527</c:v>
                </c:pt>
                <c:pt idx="165">
                  <c:v>61.191504047189127</c:v>
                </c:pt>
                <c:pt idx="166">
                  <c:v>61.07788940740501</c:v>
                </c:pt>
                <c:pt idx="167">
                  <c:v>60.964441910268285</c:v>
                </c:pt>
                <c:pt idx="168">
                  <c:v>60.851267715315949</c:v>
                </c:pt>
                <c:pt idx="169">
                  <c:v>60.738461808070603</c:v>
                </c:pt>
                <c:pt idx="170">
                  <c:v>60.626107630473442</c:v>
                </c:pt>
                <c:pt idx="171">
                  <c:v>60.514276999440526</c:v>
                </c:pt>
                <c:pt idx="172">
                  <c:v>60.403030279397491</c:v>
                </c:pt>
                <c:pt idx="173">
                  <c:v>60.29241676994026</c:v>
                </c:pt>
                <c:pt idx="174">
                  <c:v>60.182475267708824</c:v>
                </c:pt>
                <c:pt idx="175">
                  <c:v>60.073234761773406</c:v>
                </c:pt>
                <c:pt idx="176">
                  <c:v>59.964715223862854</c:v>
                </c:pt>
                <c:pt idx="177">
                  <c:v>59.856928458132174</c:v>
                </c:pt>
                <c:pt idx="178">
                  <c:v>59.749878979410411</c:v>
                </c:pt>
                <c:pt idx="179">
                  <c:v>59.643564893577327</c:v>
                </c:pt>
                <c:pt idx="180">
                  <c:v>59.537978758546252</c:v>
                </c:pt>
                <c:pt idx="181">
                  <c:v>59.433108409012519</c:v>
                </c:pt>
                <c:pt idx="182">
                  <c:v>59.328937732469008</c:v>
                </c:pt>
                <c:pt idx="183">
                  <c:v>59.225447387868137</c:v>
                </c:pt>
                <c:pt idx="184">
                  <c:v>59.12261546165648</c:v>
                </c:pt>
                <c:pt idx="185">
                  <c:v>59.020418058701971</c:v>
                </c:pt>
                <c:pt idx="186">
                  <c:v>58.91882982789037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71.676000000000002</c:v>
                </c:pt>
                <c:pt idx="1">
                  <c:v>69.486000000000004</c:v>
                </c:pt>
                <c:pt idx="2">
                  <c:v>71.054000000000002</c:v>
                </c:pt>
                <c:pt idx="3">
                  <c:v>70.649000000000001</c:v>
                </c:pt>
                <c:pt idx="4">
                  <c:v>70.757000000000005</c:v>
                </c:pt>
                <c:pt idx="5">
                  <c:v>70.594999999999999</c:v>
                </c:pt>
                <c:pt idx="6">
                  <c:v>70.811000000000007</c:v>
                </c:pt>
                <c:pt idx="7">
                  <c:v>69.459000000000003</c:v>
                </c:pt>
                <c:pt idx="8">
                  <c:v>71.513999999999996</c:v>
                </c:pt>
                <c:pt idx="9">
                  <c:v>69.945999999999998</c:v>
                </c:pt>
                <c:pt idx="10">
                  <c:v>70.891999999999996</c:v>
                </c:pt>
                <c:pt idx="11">
                  <c:v>69.378</c:v>
                </c:pt>
                <c:pt idx="12">
                  <c:v>72.135000000000005</c:v>
                </c:pt>
                <c:pt idx="13">
                  <c:v>70.622</c:v>
                </c:pt>
                <c:pt idx="14">
                  <c:v>70.676000000000002</c:v>
                </c:pt>
                <c:pt idx="15">
                  <c:v>68.649000000000001</c:v>
                </c:pt>
                <c:pt idx="16">
                  <c:v>70.405000000000001</c:v>
                </c:pt>
                <c:pt idx="17">
                  <c:v>69.918999999999997</c:v>
                </c:pt>
                <c:pt idx="18">
                  <c:v>70.622</c:v>
                </c:pt>
                <c:pt idx="19">
                  <c:v>69.567999999999998</c:v>
                </c:pt>
                <c:pt idx="20">
                  <c:v>69.513999999999996</c:v>
                </c:pt>
                <c:pt idx="21">
                  <c:v>69.27</c:v>
                </c:pt>
                <c:pt idx="22">
                  <c:v>71.162000000000006</c:v>
                </c:pt>
                <c:pt idx="23">
                  <c:v>70.649000000000001</c:v>
                </c:pt>
                <c:pt idx="24">
                  <c:v>71.891999999999996</c:v>
                </c:pt>
                <c:pt idx="25">
                  <c:v>71.378</c:v>
                </c:pt>
                <c:pt idx="26">
                  <c:v>72.459000000000003</c:v>
                </c:pt>
                <c:pt idx="27">
                  <c:v>71.649000000000001</c:v>
                </c:pt>
                <c:pt idx="28">
                  <c:v>71.703000000000003</c:v>
                </c:pt>
                <c:pt idx="29">
                  <c:v>71.622</c:v>
                </c:pt>
                <c:pt idx="30">
                  <c:v>73.972999999999999</c:v>
                </c:pt>
                <c:pt idx="31">
                  <c:v>75.811000000000007</c:v>
                </c:pt>
                <c:pt idx="32">
                  <c:v>75.188999999999993</c:v>
                </c:pt>
                <c:pt idx="33">
                  <c:v>75.837999999999994</c:v>
                </c:pt>
                <c:pt idx="34">
                  <c:v>75.540999999999997</c:v>
                </c:pt>
                <c:pt idx="35">
                  <c:v>76.081000000000003</c:v>
                </c:pt>
                <c:pt idx="36">
                  <c:v>76.622</c:v>
                </c:pt>
                <c:pt idx="37">
                  <c:v>78</c:v>
                </c:pt>
                <c:pt idx="38">
                  <c:v>78</c:v>
                </c:pt>
                <c:pt idx="39">
                  <c:v>78.622</c:v>
                </c:pt>
                <c:pt idx="40">
                  <c:v>79.188999999999993</c:v>
                </c:pt>
                <c:pt idx="41">
                  <c:v>79</c:v>
                </c:pt>
                <c:pt idx="42">
                  <c:v>81.703000000000003</c:v>
                </c:pt>
                <c:pt idx="43">
                  <c:v>83.323999999999998</c:v>
                </c:pt>
                <c:pt idx="44">
                  <c:v>86.594999999999999</c:v>
                </c:pt>
                <c:pt idx="45">
                  <c:v>88.296999999999997</c:v>
                </c:pt>
                <c:pt idx="46">
                  <c:v>92.594999999999999</c:v>
                </c:pt>
                <c:pt idx="47">
                  <c:v>95.486000000000004</c:v>
                </c:pt>
                <c:pt idx="48">
                  <c:v>99.242999999999995</c:v>
                </c:pt>
                <c:pt idx="49">
                  <c:v>106.568</c:v>
                </c:pt>
                <c:pt idx="50">
                  <c:v>115.351</c:v>
                </c:pt>
                <c:pt idx="51">
                  <c:v>129.67599999999999</c:v>
                </c:pt>
                <c:pt idx="52">
                  <c:v>147.351</c:v>
                </c:pt>
                <c:pt idx="53">
                  <c:v>166.08099999999999</c:v>
                </c:pt>
                <c:pt idx="54">
                  <c:v>185.32400000000001</c:v>
                </c:pt>
                <c:pt idx="55">
                  <c:v>201.62200000000001</c:v>
                </c:pt>
                <c:pt idx="56">
                  <c:v>214.78399999999999</c:v>
                </c:pt>
                <c:pt idx="57">
                  <c:v>225.405</c:v>
                </c:pt>
                <c:pt idx="58">
                  <c:v>233.78399999999999</c:v>
                </c:pt>
                <c:pt idx="59">
                  <c:v>238.83799999999999</c:v>
                </c:pt>
                <c:pt idx="60">
                  <c:v>240.73</c:v>
                </c:pt>
                <c:pt idx="61">
                  <c:v>240.62200000000001</c:v>
                </c:pt>
                <c:pt idx="62">
                  <c:v>235.21600000000001</c:v>
                </c:pt>
                <c:pt idx="63">
                  <c:v>223.02699999999999</c:v>
                </c:pt>
                <c:pt idx="64">
                  <c:v>201.703</c:v>
                </c:pt>
                <c:pt idx="65">
                  <c:v>165.62200000000001</c:v>
                </c:pt>
                <c:pt idx="66">
                  <c:v>116.676</c:v>
                </c:pt>
                <c:pt idx="67">
                  <c:v>78.649000000000001</c:v>
                </c:pt>
                <c:pt idx="68">
                  <c:v>66.135000000000005</c:v>
                </c:pt>
                <c:pt idx="69">
                  <c:v>69.054000000000002</c:v>
                </c:pt>
                <c:pt idx="70">
                  <c:v>69.837999999999994</c:v>
                </c:pt>
                <c:pt idx="71">
                  <c:v>70.405000000000001</c:v>
                </c:pt>
                <c:pt idx="72">
                  <c:v>71.676000000000002</c:v>
                </c:pt>
                <c:pt idx="73">
                  <c:v>78.081000000000003</c:v>
                </c:pt>
                <c:pt idx="74">
                  <c:v>82.486000000000004</c:v>
                </c:pt>
                <c:pt idx="75">
                  <c:v>91.622</c:v>
                </c:pt>
                <c:pt idx="76">
                  <c:v>104.27</c:v>
                </c:pt>
                <c:pt idx="77">
                  <c:v>118.054</c:v>
                </c:pt>
                <c:pt idx="78">
                  <c:v>133.054</c:v>
                </c:pt>
                <c:pt idx="79">
                  <c:v>150.08099999999999</c:v>
                </c:pt>
                <c:pt idx="80">
                  <c:v>163.48599999999999</c:v>
                </c:pt>
                <c:pt idx="81">
                  <c:v>175.541</c:v>
                </c:pt>
                <c:pt idx="82">
                  <c:v>184.75700000000001</c:v>
                </c:pt>
                <c:pt idx="83">
                  <c:v>191</c:v>
                </c:pt>
                <c:pt idx="84">
                  <c:v>195.16200000000001</c:v>
                </c:pt>
                <c:pt idx="85">
                  <c:v>194.56800000000001</c:v>
                </c:pt>
                <c:pt idx="86">
                  <c:v>188.13499999999999</c:v>
                </c:pt>
                <c:pt idx="87">
                  <c:v>176.459</c:v>
                </c:pt>
                <c:pt idx="88">
                  <c:v>153.08099999999999</c:v>
                </c:pt>
                <c:pt idx="89">
                  <c:v>118.459</c:v>
                </c:pt>
                <c:pt idx="90">
                  <c:v>81.757000000000005</c:v>
                </c:pt>
                <c:pt idx="91">
                  <c:v>63.161999999999999</c:v>
                </c:pt>
                <c:pt idx="92">
                  <c:v>60.622</c:v>
                </c:pt>
                <c:pt idx="93">
                  <c:v>58.972999999999999</c:v>
                </c:pt>
                <c:pt idx="94">
                  <c:v>61.27</c:v>
                </c:pt>
                <c:pt idx="95">
                  <c:v>61.189</c:v>
                </c:pt>
                <c:pt idx="96">
                  <c:v>60.567999999999998</c:v>
                </c:pt>
                <c:pt idx="97">
                  <c:v>60.054000000000002</c:v>
                </c:pt>
                <c:pt idx="98">
                  <c:v>62.378</c:v>
                </c:pt>
                <c:pt idx="99">
                  <c:v>60.892000000000003</c:v>
                </c:pt>
                <c:pt idx="100">
                  <c:v>62.323999999999998</c:v>
                </c:pt>
                <c:pt idx="101">
                  <c:v>62.567999999999998</c:v>
                </c:pt>
                <c:pt idx="102">
                  <c:v>63.649000000000001</c:v>
                </c:pt>
                <c:pt idx="103">
                  <c:v>62</c:v>
                </c:pt>
                <c:pt idx="104">
                  <c:v>62.918999999999997</c:v>
                </c:pt>
                <c:pt idx="105">
                  <c:v>63.134999999999998</c:v>
                </c:pt>
                <c:pt idx="106">
                  <c:v>63.134999999999998</c:v>
                </c:pt>
                <c:pt idx="107">
                  <c:v>63.567999999999998</c:v>
                </c:pt>
                <c:pt idx="108">
                  <c:v>65.296999999999997</c:v>
                </c:pt>
                <c:pt idx="109">
                  <c:v>64.054000000000002</c:v>
                </c:pt>
                <c:pt idx="110">
                  <c:v>64.837999999999994</c:v>
                </c:pt>
                <c:pt idx="111">
                  <c:v>63.622</c:v>
                </c:pt>
                <c:pt idx="112">
                  <c:v>63.756999999999998</c:v>
                </c:pt>
                <c:pt idx="113">
                  <c:v>64.108000000000004</c:v>
                </c:pt>
                <c:pt idx="114">
                  <c:v>64.567999999999998</c:v>
                </c:pt>
                <c:pt idx="115">
                  <c:v>65.757000000000005</c:v>
                </c:pt>
                <c:pt idx="116">
                  <c:v>67</c:v>
                </c:pt>
                <c:pt idx="117">
                  <c:v>66.162000000000006</c:v>
                </c:pt>
                <c:pt idx="118">
                  <c:v>67.378</c:v>
                </c:pt>
                <c:pt idx="119">
                  <c:v>71.972999999999999</c:v>
                </c:pt>
                <c:pt idx="120">
                  <c:v>74.350999999999999</c:v>
                </c:pt>
                <c:pt idx="121">
                  <c:v>75.594999999999999</c:v>
                </c:pt>
                <c:pt idx="122">
                  <c:v>76.27</c:v>
                </c:pt>
                <c:pt idx="123">
                  <c:v>78.811000000000007</c:v>
                </c:pt>
                <c:pt idx="124">
                  <c:v>79.350999999999999</c:v>
                </c:pt>
                <c:pt idx="125">
                  <c:v>80.027000000000001</c:v>
                </c:pt>
                <c:pt idx="126">
                  <c:v>80.27</c:v>
                </c:pt>
                <c:pt idx="127">
                  <c:v>78.703000000000003</c:v>
                </c:pt>
                <c:pt idx="128">
                  <c:v>75.73</c:v>
                </c:pt>
                <c:pt idx="129">
                  <c:v>74.676000000000002</c:v>
                </c:pt>
                <c:pt idx="130">
                  <c:v>72.081000000000003</c:v>
                </c:pt>
                <c:pt idx="131">
                  <c:v>68.811000000000007</c:v>
                </c:pt>
                <c:pt idx="132">
                  <c:v>66.188999999999993</c:v>
                </c:pt>
                <c:pt idx="133">
                  <c:v>63.892000000000003</c:v>
                </c:pt>
                <c:pt idx="134">
                  <c:v>63.972999999999999</c:v>
                </c:pt>
                <c:pt idx="135">
                  <c:v>61.514000000000003</c:v>
                </c:pt>
                <c:pt idx="136">
                  <c:v>60.918999999999997</c:v>
                </c:pt>
                <c:pt idx="137">
                  <c:v>60.703000000000003</c:v>
                </c:pt>
                <c:pt idx="138">
                  <c:v>58.972999999999999</c:v>
                </c:pt>
                <c:pt idx="139">
                  <c:v>60.350999999999999</c:v>
                </c:pt>
                <c:pt idx="140">
                  <c:v>59.918999999999997</c:v>
                </c:pt>
                <c:pt idx="141">
                  <c:v>59.243000000000002</c:v>
                </c:pt>
                <c:pt idx="142">
                  <c:v>58.703000000000003</c:v>
                </c:pt>
                <c:pt idx="143">
                  <c:v>60.296999999999997</c:v>
                </c:pt>
                <c:pt idx="144">
                  <c:v>58.945999999999998</c:v>
                </c:pt>
                <c:pt idx="145">
                  <c:v>60.405000000000001</c:v>
                </c:pt>
                <c:pt idx="146">
                  <c:v>59.27</c:v>
                </c:pt>
                <c:pt idx="147">
                  <c:v>59.703000000000003</c:v>
                </c:pt>
                <c:pt idx="148">
                  <c:v>62.054000000000002</c:v>
                </c:pt>
                <c:pt idx="149">
                  <c:v>62.622</c:v>
                </c:pt>
                <c:pt idx="150">
                  <c:v>63.73</c:v>
                </c:pt>
                <c:pt idx="151">
                  <c:v>66.594999999999999</c:v>
                </c:pt>
                <c:pt idx="152">
                  <c:v>67.027000000000001</c:v>
                </c:pt>
                <c:pt idx="153">
                  <c:v>69.27</c:v>
                </c:pt>
                <c:pt idx="154">
                  <c:v>69.784000000000006</c:v>
                </c:pt>
                <c:pt idx="155">
                  <c:v>69.567999999999998</c:v>
                </c:pt>
                <c:pt idx="156">
                  <c:v>70.323999999999998</c:v>
                </c:pt>
                <c:pt idx="157">
                  <c:v>68.703000000000003</c:v>
                </c:pt>
                <c:pt idx="158">
                  <c:v>69.350999999999999</c:v>
                </c:pt>
                <c:pt idx="159">
                  <c:v>68.215999999999994</c:v>
                </c:pt>
                <c:pt idx="160">
                  <c:v>66.594999999999999</c:v>
                </c:pt>
                <c:pt idx="161">
                  <c:v>65.27</c:v>
                </c:pt>
                <c:pt idx="162">
                  <c:v>62.161999999999999</c:v>
                </c:pt>
                <c:pt idx="163">
                  <c:v>59.459000000000003</c:v>
                </c:pt>
                <c:pt idx="164">
                  <c:v>59.243000000000002</c:v>
                </c:pt>
                <c:pt idx="165">
                  <c:v>58.567999999999998</c:v>
                </c:pt>
                <c:pt idx="166">
                  <c:v>57.756999999999998</c:v>
                </c:pt>
                <c:pt idx="167">
                  <c:v>57.540999999999997</c:v>
                </c:pt>
                <c:pt idx="168">
                  <c:v>58.459000000000003</c:v>
                </c:pt>
                <c:pt idx="169">
                  <c:v>57.216000000000001</c:v>
                </c:pt>
                <c:pt idx="170">
                  <c:v>57.323999999999998</c:v>
                </c:pt>
                <c:pt idx="171">
                  <c:v>57.838000000000001</c:v>
                </c:pt>
                <c:pt idx="172">
                  <c:v>58.216000000000001</c:v>
                </c:pt>
                <c:pt idx="173">
                  <c:v>56.649000000000001</c:v>
                </c:pt>
                <c:pt idx="174">
                  <c:v>58.703000000000003</c:v>
                </c:pt>
                <c:pt idx="175">
                  <c:v>58.054000000000002</c:v>
                </c:pt>
                <c:pt idx="176">
                  <c:v>57.350999999999999</c:v>
                </c:pt>
                <c:pt idx="177">
                  <c:v>59.027000000000001</c:v>
                </c:pt>
                <c:pt idx="178">
                  <c:v>57.134999999999998</c:v>
                </c:pt>
                <c:pt idx="179">
                  <c:v>56.514000000000003</c:v>
                </c:pt>
                <c:pt idx="180">
                  <c:v>55.432000000000002</c:v>
                </c:pt>
                <c:pt idx="181">
                  <c:v>56.756999999999998</c:v>
                </c:pt>
                <c:pt idx="182">
                  <c:v>56.811</c:v>
                </c:pt>
                <c:pt idx="183">
                  <c:v>56.296999999999997</c:v>
                </c:pt>
                <c:pt idx="184">
                  <c:v>57.514000000000003</c:v>
                </c:pt>
                <c:pt idx="185">
                  <c:v>56.783999999999999</c:v>
                </c:pt>
                <c:pt idx="186">
                  <c:v>57.540999999999997</c:v>
                </c:pt>
                <c:pt idx="187">
                  <c:v>56.081000000000003</c:v>
                </c:pt>
                <c:pt idx="188">
                  <c:v>54.892000000000003</c:v>
                </c:pt>
                <c:pt idx="189">
                  <c:v>56.027000000000001</c:v>
                </c:pt>
                <c:pt idx="190">
                  <c:v>56.107999999999997</c:v>
                </c:pt>
                <c:pt idx="191">
                  <c:v>55.756999999999998</c:v>
                </c:pt>
                <c:pt idx="192">
                  <c:v>56.838000000000001</c:v>
                </c:pt>
                <c:pt idx="193">
                  <c:v>56.514000000000003</c:v>
                </c:pt>
                <c:pt idx="194">
                  <c:v>55.972999999999999</c:v>
                </c:pt>
                <c:pt idx="195">
                  <c:v>55.703000000000003</c:v>
                </c:pt>
                <c:pt idx="196">
                  <c:v>58.514000000000003</c:v>
                </c:pt>
                <c:pt idx="197">
                  <c:v>56</c:v>
                </c:pt>
                <c:pt idx="198">
                  <c:v>55.783999999999999</c:v>
                </c:pt>
                <c:pt idx="199">
                  <c:v>54.838000000000001</c:v>
                </c:pt>
                <c:pt idx="200">
                  <c:v>56.594999999999999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68.30639755414586</c:v>
                </c:pt>
                <c:pt idx="1">
                  <c:v>68.498679047678664</c:v>
                </c:pt>
                <c:pt idx="2">
                  <c:v>68.689725192078768</c:v>
                </c:pt>
                <c:pt idx="3">
                  <c:v>68.879376214267651</c:v>
                </c:pt>
                <c:pt idx="4">
                  <c:v>69.067454659595001</c:v>
                </c:pt>
                <c:pt idx="5">
                  <c:v>69.253763820896125</c:v>
                </c:pt>
                <c:pt idx="6">
                  <c:v>69.438086100320987</c:v>
                </c:pt>
                <c:pt idx="7">
                  <c:v>69.620181319163706</c:v>
                </c:pt>
                <c:pt idx="8">
                  <c:v>69.799784997235136</c:v>
                </c:pt>
                <c:pt idx="9">
                  <c:v>69.976606631609314</c:v>
                </c:pt>
                <c:pt idx="10">
                  <c:v>70.150328015684295</c:v>
                </c:pt>
                <c:pt idx="11">
                  <c:v>70.320601654756388</c:v>
                </c:pt>
                <c:pt idx="12">
                  <c:v>70.487049355802284</c:v>
                </c:pt>
                <c:pt idx="13">
                  <c:v>70.649261100131582</c:v>
                </c:pt>
                <c:pt idx="14">
                  <c:v>70.806794352978642</c:v>
                </c:pt>
                <c:pt idx="15">
                  <c:v>70.959174031390361</c:v>
                </c:pt>
                <c:pt idx="16">
                  <c:v>71.105893451865199</c:v>
                </c:pt>
                <c:pt idx="17">
                  <c:v>71.246416727719904</c:v>
                </c:pt>
                <c:pt idx="18">
                  <c:v>71.380183304751682</c:v>
                </c:pt>
                <c:pt idx="19">
                  <c:v>71.506615641423721</c:v>
                </c:pt>
                <c:pt idx="20">
                  <c:v>71.625131493843398</c:v>
                </c:pt>
                <c:pt idx="21">
                  <c:v>71.735162901926842</c:v>
                </c:pt>
                <c:pt idx="22">
                  <c:v>71.83618484387577</c:v>
                </c:pt>
                <c:pt idx="23">
                  <c:v>71.927757686540019</c:v>
                </c:pt>
                <c:pt idx="24">
                  <c:v>72.009589058967308</c:v>
                </c:pt>
                <c:pt idx="25">
                  <c:v>72.081622646176257</c:v>
                </c:pt>
                <c:pt idx="26">
                  <c:v>72.144163632258014</c:v>
                </c:pt>
                <c:pt idx="27">
                  <c:v>72.198053043993554</c:v>
                </c:pt>
                <c:pt idx="28">
                  <c:v>72.244905889075483</c:v>
                </c:pt>
                <c:pt idx="29">
                  <c:v>72.287430445102203</c:v>
                </c:pt>
                <c:pt idx="30">
                  <c:v>72.329847868885906</c:v>
                </c:pt>
                <c:pt idx="31">
                  <c:v>72.378431802280375</c:v>
                </c:pt>
                <c:pt idx="32">
                  <c:v>72.44218599975521</c:v>
                </c:pt>
                <c:pt idx="33">
                  <c:v>72.533673182165543</c:v>
                </c:pt>
                <c:pt idx="34">
                  <c:v>72.669999237443548</c:v>
                </c:pt>
                <c:pt idx="35">
                  <c:v>72.873942508530646</c:v>
                </c:pt>
                <c:pt idx="36">
                  <c:v>73.175197463227249</c:v>
                </c:pt>
                <c:pt idx="37">
                  <c:v>73.611675291720715</c:v>
                </c:pt>
                <c:pt idx="38">
                  <c:v>74.230771521093729</c:v>
                </c:pt>
                <c:pt idx="39">
                  <c:v>75.090474302405866</c:v>
                </c:pt>
                <c:pt idx="40">
                  <c:v>76.260149718616489</c:v>
                </c:pt>
                <c:pt idx="41">
                  <c:v>77.820806859936951</c:v>
                </c:pt>
                <c:pt idx="42">
                  <c:v>79.864621458163043</c:v>
                </c:pt>
                <c:pt idx="43">
                  <c:v>82.493489465999133</c:v>
                </c:pt>
                <c:pt idx="44">
                  <c:v>85.816398249947412</c:v>
                </c:pt>
                <c:pt idx="45">
                  <c:v>89.945449367798162</c:v>
                </c:pt>
                <c:pt idx="46">
                  <c:v>94.990447467474667</c:v>
                </c:pt>
                <c:pt idx="47">
                  <c:v>101.05208546039883</c:v>
                </c:pt>
                <c:pt idx="48">
                  <c:v>108.21390289138404</c:v>
                </c:pt>
                <c:pt idx="49">
                  <c:v>116.53336294233411</c:v>
                </c:pt>
                <c:pt idx="50">
                  <c:v>126.03256871532101</c:v>
                </c:pt>
                <c:pt idx="51">
                  <c:v>136.6893014006084</c:v>
                </c:pt>
                <c:pt idx="52">
                  <c:v>148.42918846893014</c:v>
                </c:pt>
                <c:pt idx="53">
                  <c:v>161.11987359242195</c:v>
                </c:pt>
                <c:pt idx="54">
                  <c:v>174.56801705039646</c:v>
                </c:pt>
                <c:pt idx="55">
                  <c:v>188.51958702932816</c:v>
                </c:pt>
                <c:pt idx="56">
                  <c:v>202.66193218189443</c:v>
                </c:pt>
                <c:pt idx="57">
                  <c:v>216.61710615523083</c:v>
                </c:pt>
                <c:pt idx="58">
                  <c:v>229.88592217919432</c:v>
                </c:pt>
                <c:pt idx="59">
                  <c:v>241.64369068148721</c:v>
                </c:pt>
                <c:pt idx="60">
                  <c:v>250.27919492624176</c:v>
                </c:pt>
                <c:pt idx="61">
                  <c:v>252.84917291764128</c:v>
                </c:pt>
                <c:pt idx="62">
                  <c:v>245.28751369093223</c:v>
                </c:pt>
                <c:pt idx="63">
                  <c:v>224.42723518237204</c:v>
                </c:pt>
                <c:pt idx="64">
                  <c:v>191.27759448879203</c:v>
                </c:pt>
                <c:pt idx="65">
                  <c:v>152.46429413844442</c:v>
                </c:pt>
                <c:pt idx="66">
                  <c:v>117.2692335016869</c:v>
                </c:pt>
                <c:pt idx="67">
                  <c:v>92.289601466312249</c:v>
                </c:pt>
                <c:pt idx="68">
                  <c:v>78.611441854641001</c:v>
                </c:pt>
                <c:pt idx="69">
                  <c:v>73.354145208373367</c:v>
                </c:pt>
                <c:pt idx="70">
                  <c:v>72.926565832456362</c:v>
                </c:pt>
                <c:pt idx="71">
                  <c:v>74.96044591942173</c:v>
                </c:pt>
                <c:pt idx="72">
                  <c:v>78.447274059306778</c:v>
                </c:pt>
                <c:pt idx="73">
                  <c:v>83.154031865372957</c:v>
                </c:pt>
                <c:pt idx="74">
                  <c:v>89.13566341398527</c:v>
                </c:pt>
                <c:pt idx="75">
                  <c:v>96.501734157940575</c:v>
                </c:pt>
                <c:pt idx="76">
                  <c:v>105.32816453933074</c:v>
                </c:pt>
                <c:pt idx="77">
                  <c:v>115.61940124896624</c:v>
                </c:pt>
                <c:pt idx="78">
                  <c:v>127.2847646241247</c:v>
                </c:pt>
                <c:pt idx="79">
                  <c:v>140.1216218314548</c:v>
                </c:pt>
                <c:pt idx="80">
                  <c:v>153.80431302860643</c:v>
                </c:pt>
                <c:pt idx="81">
                  <c:v>167.86771613605424</c:v>
                </c:pt>
                <c:pt idx="82">
                  <c:v>181.63494651160241</c:v>
                </c:pt>
                <c:pt idx="83">
                  <c:v>193.9689344971147</c:v>
                </c:pt>
                <c:pt idx="84">
                  <c:v>202.76211219547855</c:v>
                </c:pt>
                <c:pt idx="85">
                  <c:v>204.54014278933539</c:v>
                </c:pt>
                <c:pt idx="86">
                  <c:v>195.329119645676</c:v>
                </c:pt>
                <c:pt idx="87">
                  <c:v>173.53713562761715</c:v>
                </c:pt>
                <c:pt idx="88">
                  <c:v>142.89392428786869</c:v>
                </c:pt>
                <c:pt idx="89">
                  <c:v>111.61351941051214</c:v>
                </c:pt>
                <c:pt idx="90">
                  <c:v>87.359936808476164</c:v>
                </c:pt>
                <c:pt idx="91">
                  <c:v>72.856135587889668</c:v>
                </c:pt>
                <c:pt idx="92">
                  <c:v>66.113560572058844</c:v>
                </c:pt>
                <c:pt idx="93">
                  <c:v>63.64969466812321</c:v>
                </c:pt>
                <c:pt idx="94">
                  <c:v>62.914336627957802</c:v>
                </c:pt>
                <c:pt idx="95">
                  <c:v>62.703824937099036</c:v>
                </c:pt>
                <c:pt idx="96">
                  <c:v>62.615314733320943</c:v>
                </c:pt>
                <c:pt idx="97">
                  <c:v>62.549545212325462</c:v>
                </c:pt>
                <c:pt idx="98">
                  <c:v>62.488285567879402</c:v>
                </c:pt>
                <c:pt idx="99">
                  <c:v>62.429264220651383</c:v>
                </c:pt>
                <c:pt idx="100">
                  <c:v>62.372754752954208</c:v>
                </c:pt>
                <c:pt idx="101">
                  <c:v>62.319639438532114</c:v>
                </c:pt>
                <c:pt idx="102">
                  <c:v>62.271335075633004</c:v>
                </c:pt>
                <c:pt idx="103">
                  <c:v>62.22998444883995</c:v>
                </c:pt>
                <c:pt idx="104">
                  <c:v>62.198724924986657</c:v>
                </c:pt>
                <c:pt idx="105">
                  <c:v>62.18201714458916</c:v>
                </c:pt>
                <c:pt idx="106">
                  <c:v>62.186023782426759</c:v>
                </c:pt>
                <c:pt idx="107">
                  <c:v>62.219015931224199</c:v>
                </c:pt>
                <c:pt idx="108">
                  <c:v>62.291767145505396</c:v>
                </c:pt>
                <c:pt idx="109">
                  <c:v>62.417874820596175</c:v>
                </c:pt>
                <c:pt idx="110">
                  <c:v>62.613928004278407</c:v>
                </c:pt>
                <c:pt idx="111">
                  <c:v>62.89942395767234</c:v>
                </c:pt>
                <c:pt idx="112">
                  <c:v>63.296327983609892</c:v>
                </c:pt>
                <c:pt idx="113">
                  <c:v>63.828177764496651</c:v>
                </c:pt>
                <c:pt idx="114">
                  <c:v>64.51865883348421</c:v>
                </c:pt>
                <c:pt idx="115">
                  <c:v>65.389621077099179</c:v>
                </c:pt>
                <c:pt idx="116">
                  <c:v>66.458555021625415</c:v>
                </c:pt>
                <c:pt idx="117">
                  <c:v>67.735566928406016</c:v>
                </c:pt>
                <c:pt idx="118">
                  <c:v>69.219820394341212</c:v>
                </c:pt>
                <c:pt idx="119">
                  <c:v>70.895180855825259</c:v>
                </c:pt>
                <c:pt idx="120">
                  <c:v>72.724439382776097</c:v>
                </c:pt>
                <c:pt idx="121">
                  <c:v>74.641342659334654</c:v>
                </c:pt>
                <c:pt idx="122">
                  <c:v>76.540524409759414</c:v>
                </c:pt>
                <c:pt idx="123">
                  <c:v>78.268269499672257</c:v>
                </c:pt>
                <c:pt idx="124">
                  <c:v>79.621701520490348</c:v>
                </c:pt>
                <c:pt idx="125">
                  <c:v>80.367602552180955</c:v>
                </c:pt>
                <c:pt idx="126">
                  <c:v>80.289186605515511</c:v>
                </c:pt>
                <c:pt idx="127">
                  <c:v>79.255807521932937</c:v>
                </c:pt>
                <c:pt idx="128">
                  <c:v>77.290871489062795</c:v>
                </c:pt>
                <c:pt idx="129">
                  <c:v>74.601100699939181</c:v>
                </c:pt>
                <c:pt idx="130">
                  <c:v>71.540441062619195</c:v>
                </c:pt>
                <c:pt idx="131">
                  <c:v>68.514425683781639</c:v>
                </c:pt>
                <c:pt idx="132">
                  <c:v>65.865651351131788</c:v>
                </c:pt>
                <c:pt idx="133">
                  <c:v>63.79229981310624</c:v>
                </c:pt>
                <c:pt idx="134">
                  <c:v>62.33054719141716</c:v>
                </c:pt>
                <c:pt idx="135">
                  <c:v>61.394789114715707</c:v>
                </c:pt>
                <c:pt idx="136">
                  <c:v>60.843370645969657</c:v>
                </c:pt>
                <c:pt idx="137">
                  <c:v>60.535859525826602</c:v>
                </c:pt>
                <c:pt idx="138">
                  <c:v>60.36441120489679</c:v>
                </c:pt>
                <c:pt idx="139">
                  <c:v>60.26036934301446</c:v>
                </c:pt>
                <c:pt idx="140">
                  <c:v>60.186878376258548</c:v>
                </c:pt>
                <c:pt idx="141">
                  <c:v>60.128216201800903</c:v>
                </c:pt>
                <c:pt idx="142">
                  <c:v>60.081960946972906</c:v>
                </c:pt>
                <c:pt idx="143">
                  <c:v>60.055771440188529</c:v>
                </c:pt>
                <c:pt idx="144">
                  <c:v>60.068173876519396</c:v>
                </c:pt>
                <c:pt idx="145">
                  <c:v>60.15169865912209</c:v>
                </c:pt>
                <c:pt idx="146">
                  <c:v>60.355894544927708</c:v>
                </c:pt>
                <c:pt idx="147">
                  <c:v>60.746734048395055</c:v>
                </c:pt>
                <c:pt idx="148">
                  <c:v>61.398303833021679</c:v>
                </c:pt>
                <c:pt idx="149">
                  <c:v>62.373751174502495</c:v>
                </c:pt>
                <c:pt idx="150">
                  <c:v>63.696362887953683</c:v>
                </c:pt>
                <c:pt idx="151">
                  <c:v>65.318052475600339</c:v>
                </c:pt>
                <c:pt idx="152">
                  <c:v>67.098710823841927</c:v>
                </c:pt>
                <c:pt idx="153">
                  <c:v>68.811365765846105</c:v>
                </c:pt>
                <c:pt idx="154">
                  <c:v>70.181329123618355</c:v>
                </c:pt>
                <c:pt idx="155">
                  <c:v>70.953230553007415</c:v>
                </c:pt>
                <c:pt idx="156">
                  <c:v>70.964453838505037</c:v>
                </c:pt>
                <c:pt idx="157">
                  <c:v>70.196217471962726</c:v>
                </c:pt>
                <c:pt idx="158">
                  <c:v>68.780345110993579</c:v>
                </c:pt>
                <c:pt idx="159">
                  <c:v>66.958439154842637</c:v>
                </c:pt>
                <c:pt idx="160">
                  <c:v>65.010823635894056</c:v>
                </c:pt>
                <c:pt idx="161">
                  <c:v>63.183960324227236</c:v>
                </c:pt>
                <c:pt idx="162">
                  <c:v>61.641754677098497</c:v>
                </c:pt>
                <c:pt idx="163">
                  <c:v>60.451882535509625</c:v>
                </c:pt>
                <c:pt idx="164">
                  <c:v>59.602159495612149</c:v>
                </c:pt>
                <c:pt idx="165">
                  <c:v>59.032263833067113</c:v>
                </c:pt>
                <c:pt idx="166">
                  <c:v>58.665531613969087</c:v>
                </c:pt>
                <c:pt idx="167">
                  <c:v>58.43131116112562</c:v>
                </c:pt>
                <c:pt idx="168">
                  <c:v>58.275559955970543</c:v>
                </c:pt>
                <c:pt idx="169">
                  <c:v>58.162307443280078</c:v>
                </c:pt>
                <c:pt idx="170">
                  <c:v>58.070248564501384</c:v>
                </c:pt>
                <c:pt idx="171">
                  <c:v>57.988014939465245</c:v>
                </c:pt>
                <c:pt idx="172">
                  <c:v>57.910102364444569</c:v>
                </c:pt>
                <c:pt idx="173">
                  <c:v>57.834084190433316</c:v>
                </c:pt>
                <c:pt idx="174">
                  <c:v>57.758986615748057</c:v>
                </c:pt>
                <c:pt idx="175">
                  <c:v>57.684456477150775</c:v>
                </c:pt>
                <c:pt idx="176">
                  <c:v>57.610380597326305</c:v>
                </c:pt>
                <c:pt idx="177">
                  <c:v>57.536728844371282</c:v>
                </c:pt>
                <c:pt idx="178">
                  <c:v>57.463495550553162</c:v>
                </c:pt>
                <c:pt idx="179">
                  <c:v>57.390679775286252</c:v>
                </c:pt>
                <c:pt idx="180">
                  <c:v>57.318279451384939</c:v>
                </c:pt>
                <c:pt idx="181">
                  <c:v>57.246290038807778</c:v>
                </c:pt>
                <c:pt idx="182">
                  <c:v>57.174704502386987</c:v>
                </c:pt>
                <c:pt idx="183">
                  <c:v>57.103513629005718</c:v>
                </c:pt>
                <c:pt idx="184">
                  <c:v>57.032706404633416</c:v>
                </c:pt>
                <c:pt idx="185">
                  <c:v>56.96227037751629</c:v>
                </c:pt>
                <c:pt idx="186">
                  <c:v>56.892191989373835</c:v>
                </c:pt>
                <c:pt idx="187">
                  <c:v>56.822456870794625</c:v>
                </c:pt>
                <c:pt idx="188">
                  <c:v>56.753050100924476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68.306397553141224</c:v>
                </c:pt>
                <c:pt idx="1">
                  <c:v>68.498679045437314</c:v>
                </c:pt>
                <c:pt idx="2">
                  <c:v>68.689725187140624</c:v>
                </c:pt>
                <c:pt idx="3">
                  <c:v>68.87937620352352</c:v>
                </c:pt>
                <c:pt idx="4">
                  <c:v>69.067454636509837</c:v>
                </c:pt>
                <c:pt idx="5">
                  <c:v>69.253763771912887</c:v>
                </c:pt>
                <c:pt idx="6">
                  <c:v>69.438085997681256</c:v>
                </c:pt>
                <c:pt idx="7">
                  <c:v>69.620181106772392</c:v>
                </c:pt>
                <c:pt idx="8">
                  <c:v>69.799784563213635</c:v>
                </c:pt>
                <c:pt idx="9">
                  <c:v>69.976605755740565</c:v>
                </c:pt>
                <c:pt idx="10">
                  <c:v>70.150326270183314</c:v>
                </c:pt>
                <c:pt idx="11">
                  <c:v>70.320598219537331</c:v>
                </c:pt>
                <c:pt idx="12">
                  <c:v>70.487042679406812</c:v>
                </c:pt>
                <c:pt idx="13">
                  <c:v>70.64924828618382</c:v>
                </c:pt>
                <c:pt idx="14">
                  <c:v>70.806770065796982</c:v>
                </c:pt>
                <c:pt idx="15">
                  <c:v>70.959128571899186</c:v>
                </c:pt>
                <c:pt idx="16">
                  <c:v>71.105809423619476</c:v>
                </c:pt>
                <c:pt idx="17">
                  <c:v>71.246263343987962</c:v>
                </c:pt>
                <c:pt idx="18">
                  <c:v>71.379906810198094</c:v>
                </c:pt>
                <c:pt idx="19">
                  <c:v>71.506123435157008</c:v>
                </c:pt>
                <c:pt idx="20">
                  <c:v>71.624266205259829</c:v>
                </c:pt>
                <c:pt idx="21">
                  <c:v>71.733660700791503</c:v>
                </c:pt>
                <c:pt idx="22">
                  <c:v>71.833609421437558</c:v>
                </c:pt>
                <c:pt idx="23">
                  <c:v>71.923397328602448</c:v>
                </c:pt>
                <c:pt idx="24">
                  <c:v>72.002298697109495</c:v>
                </c:pt>
                <c:pt idx="25">
                  <c:v>72.069585340039126</c:v>
                </c:pt>
                <c:pt idx="26">
                  <c:v>72.124536230888339</c:v>
                </c:pt>
                <c:pt idx="27">
                  <c:v>72.166448496350071</c:v>
                </c:pt>
                <c:pt idx="28">
                  <c:v>72.194649690996116</c:v>
                </c:pt>
                <c:pt idx="29">
                  <c:v>72.208511193151139</c:v>
                </c:pt>
                <c:pt idx="30">
                  <c:v>72.207462481600189</c:v>
                </c:pt>
                <c:pt idx="31">
                  <c:v>72.191005969120155</c:v>
                </c:pt>
                <c:pt idx="32">
                  <c:v>72.158731986156255</c:v>
                </c:pt>
                <c:pt idx="33">
                  <c:v>72.110333432462227</c:v>
                </c:pt>
                <c:pt idx="34">
                  <c:v>72.045619553249622</c:v>
                </c:pt>
                <c:pt idx="35">
                  <c:v>71.964528256733715</c:v>
                </c:pt>
                <c:pt idx="36">
                  <c:v>71.867136378911241</c:v>
                </c:pt>
                <c:pt idx="37">
                  <c:v>71.753667324678318</c:v>
                </c:pt>
                <c:pt idx="38">
                  <c:v>71.624495575548778</c:v>
                </c:pt>
                <c:pt idx="39">
                  <c:v>71.480147653842053</c:v>
                </c:pt>
                <c:pt idx="40">
                  <c:v>71.321299268319933</c:v>
                </c:pt>
                <c:pt idx="41">
                  <c:v>71.148768530174834</c:v>
                </c:pt>
                <c:pt idx="42">
                  <c:v>70.963505310890724</c:v>
                </c:pt>
                <c:pt idx="43">
                  <c:v>70.766577002027589</c:v>
                </c:pt>
                <c:pt idx="44">
                  <c:v>70.559151117202248</c:v>
                </c:pt>
                <c:pt idx="45">
                  <c:v>70.342475334303131</c:v>
                </c:pt>
                <c:pt idx="46">
                  <c:v>70.117855698789995</c:v>
                </c:pt>
                <c:pt idx="47">
                  <c:v>69.886633787387808</c:v>
                </c:pt>
                <c:pt idx="48">
                  <c:v>69.650163660312217</c:v>
                </c:pt>
                <c:pt idx="49">
                  <c:v>69.409789408730063</c:v>
                </c:pt>
                <c:pt idx="50">
                  <c:v>69.166824036367061</c:v>
                </c:pt>
                <c:pt idx="51">
                  <c:v>68.922530307810277</c:v>
                </c:pt>
                <c:pt idx="52">
                  <c:v>68.678104061672585</c:v>
                </c:pt>
                <c:pt idx="53">
                  <c:v>68.434660336387864</c:v>
                </c:pt>
                <c:pt idx="54">
                  <c:v>68.193222502053871</c:v>
                </c:pt>
                <c:pt idx="55">
                  <c:v>67.954714444358913</c:v>
                </c:pt>
                <c:pt idx="56">
                  <c:v>67.719955715098351</c:v>
                </c:pt>
                <c:pt idx="57">
                  <c:v>67.489659454410173</c:v>
                </c:pt>
                <c:pt idx="58">
                  <c:v>67.26443280619695</c:v>
                </c:pt>
                <c:pt idx="59">
                  <c:v>67.044779491252683</c:v>
                </c:pt>
                <c:pt idx="60">
                  <c:v>66.831104171203407</c:v>
                </c:pt>
                <c:pt idx="61">
                  <c:v>66.623718227708849</c:v>
                </c:pt>
                <c:pt idx="62">
                  <c:v>66.422846591620143</c:v>
                </c:pt>
                <c:pt idx="63">
                  <c:v>66.228635281620782</c:v>
                </c:pt>
                <c:pt idx="64">
                  <c:v>66.041159346936595</c:v>
                </c:pt>
                <c:pt idx="65">
                  <c:v>65.860430949946263</c:v>
                </c:pt>
                <c:pt idx="66">
                  <c:v>65.686407368468821</c:v>
                </c:pt>
                <c:pt idx="67">
                  <c:v>65.518998741322491</c:v>
                </c:pt>
                <c:pt idx="68">
                  <c:v>65.358075422316503</c:v>
                </c:pt>
                <c:pt idx="69">
                  <c:v>65.203474845689357</c:v>
                </c:pt>
                <c:pt idx="70">
                  <c:v>65.055007839259559</c:v>
                </c:pt>
                <c:pt idx="71">
                  <c:v>64.912464349808616</c:v>
                </c:pt>
                <c:pt idx="72">
                  <c:v>64.775618568439597</c:v>
                </c:pt>
                <c:pt idx="73">
                  <c:v>64.644233462089318</c:v>
                </c:pt>
                <c:pt idx="74">
                  <c:v>64.518064731436127</c:v>
                </c:pt>
                <c:pt idx="75">
                  <c:v>64.396864225657794</c:v>
                </c:pt>
                <c:pt idx="76">
                  <c:v>64.280382851420583</c:v>
                </c:pt>
                <c:pt idx="77">
                  <c:v>64.168373017680736</c:v>
                </c:pt>
                <c:pt idx="78">
                  <c:v>64.060590659888504</c:v>
                </c:pt>
                <c:pt idx="79">
                  <c:v>63.956796887480827</c:v>
                </c:pt>
                <c:pt idx="80">
                  <c:v>63.856759297557282</c:v>
                </c:pt>
                <c:pt idx="81">
                  <c:v>63.760252995711966</c:v>
                </c:pt>
                <c:pt idx="82">
                  <c:v>63.667061362441103</c:v>
                </c:pt>
                <c:pt idx="83">
                  <c:v>63.57697660060245</c:v>
                </c:pt>
                <c:pt idx="84">
                  <c:v>63.489800096257049</c:v>
                </c:pt>
                <c:pt idx="85">
                  <c:v>63.405342622022374</c:v>
                </c:pt>
                <c:pt idx="86">
                  <c:v>63.323424408914654</c:v>
                </c:pt>
                <c:pt idx="87">
                  <c:v>63.243875109634111</c:v>
                </c:pt>
                <c:pt idx="88">
                  <c:v>63.16653367340168</c:v>
                </c:pt>
                <c:pt idx="89">
                  <c:v>63.091248149819137</c:v>
                </c:pt>
                <c:pt idx="90">
                  <c:v>63.017875436815771</c:v>
                </c:pt>
                <c:pt idx="91">
                  <c:v>62.946280985565465</c:v>
                </c:pt>
                <c:pt idx="92">
                  <c:v>62.876338473307555</c:v>
                </c:pt>
                <c:pt idx="93">
                  <c:v>62.807929453272301</c:v>
                </c:pt>
                <c:pt idx="94">
                  <c:v>62.740942989385196</c:v>
                </c:pt>
                <c:pt idx="95">
                  <c:v>62.675275282087128</c:v>
                </c:pt>
                <c:pt idx="96">
                  <c:v>62.61082929044538</c:v>
                </c:pt>
                <c:pt idx="97">
                  <c:v>62.547514354723567</c:v>
                </c:pt>
                <c:pt idx="98">
                  <c:v>62.485245822714241</c:v>
                </c:pt>
                <c:pt idx="99">
                  <c:v>62.423944682396304</c:v>
                </c:pt>
                <c:pt idx="100">
                  <c:v>62.363537202849635</c:v>
                </c:pt>
                <c:pt idx="101">
                  <c:v>62.30395458482505</c:v>
                </c:pt>
                <c:pt idx="102">
                  <c:v>62.245132621917591</c:v>
                </c:pt>
                <c:pt idx="103">
                  <c:v>62.187011372914817</c:v>
                </c:pt>
                <c:pt idx="104">
                  <c:v>62.129534845578256</c:v>
                </c:pt>
                <c:pt idx="105">
                  <c:v>62.072650691857142</c:v>
                </c:pt>
                <c:pt idx="106">
                  <c:v>62.016309914322854</c:v>
                </c:pt>
                <c:pt idx="107">
                  <c:v>61.960466583441544</c:v>
                </c:pt>
                <c:pt idx="108">
                  <c:v>61.905077565168433</c:v>
                </c:pt>
                <c:pt idx="109">
                  <c:v>61.850102258243673</c:v>
                </c:pt>
                <c:pt idx="110">
                  <c:v>61.795502340495119</c:v>
                </c:pt>
                <c:pt idx="111">
                  <c:v>61.741241523403744</c:v>
                </c:pt>
                <c:pt idx="112">
                  <c:v>61.687285314162359</c:v>
                </c:pt>
                <c:pt idx="113">
                  <c:v>61.63360078445595</c:v>
                </c:pt>
                <c:pt idx="114">
                  <c:v>61.580156345213418</c:v>
                </c:pt>
                <c:pt idx="115">
                  <c:v>61.526921526625351</c:v>
                </c:pt>
                <c:pt idx="116">
                  <c:v>61.473866762793207</c:v>
                </c:pt>
                <c:pt idx="117">
                  <c:v>61.420963180473784</c:v>
                </c:pt>
                <c:pt idx="118">
                  <c:v>61.368182391511873</c:v>
                </c:pt>
                <c:pt idx="119">
                  <c:v>61.315496288717128</c:v>
                </c:pt>
                <c:pt idx="120">
                  <c:v>61.262876845143481</c:v>
                </c:pt>
                <c:pt idx="121">
                  <c:v>61.210295916973237</c:v>
                </c:pt>
                <c:pt idx="122">
                  <c:v>61.157725050500268</c:v>
                </c:pt>
                <c:pt idx="123">
                  <c:v>61.105135294050143</c:v>
                </c:pt>
                <c:pt idx="124">
                  <c:v>61.052497016074462</c:v>
                </c:pt>
                <c:pt idx="125">
                  <c:v>60.999779731114387</c:v>
                </c:pt>
                <c:pt idx="126">
                  <c:v>60.946951935845313</c:v>
                </c:pt>
                <c:pt idx="127">
                  <c:v>60.893980957989498</c:v>
                </c:pt>
                <c:pt idx="128">
                  <c:v>60.840832821509863</c:v>
                </c:pt>
                <c:pt idx="129">
                  <c:v>60.787472132166407</c:v>
                </c:pt>
                <c:pt idx="130">
                  <c:v>60.733861988209604</c:v>
                </c:pt>
                <c:pt idx="131">
                  <c:v>60.679963921677498</c:v>
                </c:pt>
                <c:pt idx="132">
                  <c:v>60.625737876421908</c:v>
                </c:pt>
                <c:pt idx="133">
                  <c:v>60.571142229569034</c:v>
                </c:pt>
                <c:pt idx="134">
                  <c:v>60.516133863565123</c:v>
                </c:pt>
                <c:pt idx="135">
                  <c:v>60.46066829620176</c:v>
                </c:pt>
                <c:pt idx="136">
                  <c:v>60.404699875979247</c:v>
                </c:pt>
                <c:pt idx="137">
                  <c:v>60.348182049765121</c:v>
                </c:pt>
                <c:pt idx="138">
                  <c:v>60.29106770884836</c:v>
                </c:pt>
                <c:pt idx="139">
                  <c:v>60.233309618090921</c:v>
                </c:pt>
                <c:pt idx="140">
                  <c:v>60.174860930861392</c:v>
                </c:pt>
                <c:pt idx="141">
                  <c:v>60.115675789750313</c:v>
                </c:pt>
                <c:pt idx="142">
                  <c:v>60.055710009694842</c:v>
                </c:pt>
                <c:pt idx="143">
                  <c:v>59.994921836119019</c:v>
                </c:pt>
                <c:pt idx="144">
                  <c:v>59.933272766123942</c:v>
                </c:pt>
                <c:pt idx="145">
                  <c:v>59.870728415813758</c:v>
                </c:pt>
                <c:pt idx="146">
                  <c:v>59.807259411776684</c:v>
                </c:pt>
                <c:pt idx="147">
                  <c:v>59.742842279887981</c:v>
                </c:pt>
                <c:pt idx="148">
                  <c:v>59.677460300367379</c:v>
                </c:pt>
                <c:pt idx="149">
                  <c:v>59.611104294843628</c:v>
                </c:pt>
                <c:pt idx="150">
                  <c:v>59.543773309501738</c:v>
                </c:pt>
                <c:pt idx="151">
                  <c:v>59.4754751586051</c:v>
                </c:pt>
                <c:pt idx="152">
                  <c:v>59.406226795095606</c:v>
                </c:pt>
                <c:pt idx="153">
                  <c:v>59.336054479720957</c:v>
                </c:pt>
                <c:pt idx="154">
                  <c:v>59.264993727164367</c:v>
                </c:pt>
                <c:pt idx="155">
                  <c:v>59.19308901668289</c:v>
                </c:pt>
                <c:pt idx="156">
                  <c:v>59.120393265294567</c:v>
                </c:pt>
                <c:pt idx="157">
                  <c:v>59.046967072902696</c:v>
                </c:pt>
                <c:pt idx="158">
                  <c:v>58.972877760082426</c:v>
                </c:pt>
                <c:pt idx="159">
                  <c:v>58.898198229707418</c:v>
                </c:pt>
                <c:pt idx="160">
                  <c:v>58.823005692336167</c:v>
                </c:pt>
                <c:pt idx="161">
                  <c:v>58.747380301618477</c:v>
                </c:pt>
                <c:pt idx="162">
                  <c:v>58.671403749455919</c:v>
                </c:pt>
                <c:pt idx="163">
                  <c:v>58.595157871052862</c:v>
                </c:pt>
                <c:pt idx="164">
                  <c:v>58.518723307411015</c:v>
                </c:pt>
                <c:pt idx="165">
                  <c:v>58.442178267596965</c:v>
                </c:pt>
                <c:pt idx="166">
                  <c:v>58.365597425803323</c:v>
                </c:pt>
                <c:pt idx="167">
                  <c:v>58.28905097952223</c:v>
                </c:pt>
                <c:pt idx="168">
                  <c:v>58.2126038857959</c:v>
                </c:pt>
                <c:pt idx="169">
                  <c:v>58.136315283216945</c:v>
                </c:pt>
                <c:pt idx="170">
                  <c:v>58.060238098737663</c:v>
                </c:pt>
                <c:pt idx="171">
                  <c:v>57.984418830888444</c:v>
                </c:pt>
                <c:pt idx="172">
                  <c:v>57.908897495012738</c:v>
                </c:pt>
                <c:pt idx="173">
                  <c:v>57.833707711746804</c:v>
                </c:pt>
                <c:pt idx="174">
                  <c:v>57.758876917206067</c:v>
                </c:pt>
                <c:pt idx="175">
                  <c:v>57.684426672067232</c:v>
                </c:pt>
                <c:pt idx="176">
                  <c:v>57.610373046754731</c:v>
                </c:pt>
                <c:pt idx="177">
                  <c:v>57.536727060998487</c:v>
                </c:pt>
                <c:pt idx="178">
                  <c:v>57.463495157861367</c:v>
                </c:pt>
                <c:pt idx="179">
                  <c:v>57.390679694676969</c:v>
                </c:pt>
                <c:pt idx="180">
                  <c:v>57.318279435960143</c:v>
                </c:pt>
                <c:pt idx="181">
                  <c:v>57.2462900360565</c:v>
                </c:pt>
                <c:pt idx="182">
                  <c:v>57.174704501929575</c:v>
                </c:pt>
                <c:pt idx="183">
                  <c:v>57.103513628934834</c:v>
                </c:pt>
                <c:pt idx="184">
                  <c:v>57.032706404623177</c:v>
                </c:pt>
                <c:pt idx="185">
                  <c:v>56.962270377514912</c:v>
                </c:pt>
                <c:pt idx="186">
                  <c:v>56.892191989373664</c:v>
                </c:pt>
                <c:pt idx="187">
                  <c:v>56.822456870794603</c:v>
                </c:pt>
                <c:pt idx="188">
                  <c:v>56.753050100924476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3.8828671479606454E-3</c:v>
                </c:pt>
                <c:pt idx="1">
                  <c:v>1.9440831039230669E-2</c:v>
                </c:pt>
                <c:pt idx="2">
                  <c:v>2.1935105492841677E-2</c:v>
                </c:pt>
                <c:pt idx="3">
                  <c:v>2.9317068868956707E-2</c:v>
                </c:pt>
                <c:pt idx="4">
                  <c:v>4.082065850042569E-2</c:v>
                </c:pt>
                <c:pt idx="5">
                  <c:v>4.2596297944021491E-2</c:v>
                </c:pt>
                <c:pt idx="6">
                  <c:v>4.9464362236427056E-2</c:v>
                </c:pt>
                <c:pt idx="7">
                  <c:v>5.6471162547787224E-2</c:v>
                </c:pt>
                <c:pt idx="8">
                  <c:v>5.6999387041817992E-2</c:v>
                </c:pt>
                <c:pt idx="9">
                  <c:v>6.6217511911865423E-2</c:v>
                </c:pt>
                <c:pt idx="10">
                  <c:v>6.1960016302380676E-2</c:v>
                </c:pt>
                <c:pt idx="11">
                  <c:v>7.6045400023947371E-2</c:v>
                </c:pt>
                <c:pt idx="12">
                  <c:v>8.2718032659086407E-2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3.303692703543542E-3</c:v>
                </c:pt>
                <c:pt idx="1">
                  <c:v>1.5094021403433581E-2</c:v>
                </c:pt>
                <c:pt idx="2">
                  <c:v>2.1709200027143945E-2</c:v>
                </c:pt>
                <c:pt idx="3">
                  <c:v>2.290898504107924E-2</c:v>
                </c:pt>
                <c:pt idx="4">
                  <c:v>3.4772255768327001E-2</c:v>
                </c:pt>
                <c:pt idx="5">
                  <c:v>4.2830023457715548E-2</c:v>
                </c:pt>
                <c:pt idx="6">
                  <c:v>4.4384676106496629E-2</c:v>
                </c:pt>
                <c:pt idx="7">
                  <c:v>4.3101242440415834E-2</c:v>
                </c:pt>
                <c:pt idx="8">
                  <c:v>5.5060606166830138E-2</c:v>
                </c:pt>
                <c:pt idx="9">
                  <c:v>5.8017658772700709E-2</c:v>
                </c:pt>
                <c:pt idx="10">
                  <c:v>6.0584758623245402E-2</c:v>
                </c:pt>
                <c:pt idx="11">
                  <c:v>7.5642480730292339E-2</c:v>
                </c:pt>
                <c:pt idx="12">
                  <c:v>7.2708406287878363E-2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72.22</c:v>
                </c:pt>
                <c:pt idx="1">
                  <c:v>72.39</c:v>
                </c:pt>
                <c:pt idx="2">
                  <c:v>72.340999999999994</c:v>
                </c:pt>
                <c:pt idx="3">
                  <c:v>72.097999999999999</c:v>
                </c:pt>
                <c:pt idx="4">
                  <c:v>71.828999999999994</c:v>
                </c:pt>
                <c:pt idx="5">
                  <c:v>70.537000000000006</c:v>
                </c:pt>
                <c:pt idx="6">
                  <c:v>70.146000000000001</c:v>
                </c:pt>
                <c:pt idx="7">
                  <c:v>71.927000000000007</c:v>
                </c:pt>
                <c:pt idx="8">
                  <c:v>71.706999999999994</c:v>
                </c:pt>
                <c:pt idx="9">
                  <c:v>71.340999999999994</c:v>
                </c:pt>
                <c:pt idx="10">
                  <c:v>70.293000000000006</c:v>
                </c:pt>
                <c:pt idx="11">
                  <c:v>71.293000000000006</c:v>
                </c:pt>
                <c:pt idx="12">
                  <c:v>70.293000000000006</c:v>
                </c:pt>
                <c:pt idx="13">
                  <c:v>70.488</c:v>
                </c:pt>
                <c:pt idx="14">
                  <c:v>70.561000000000007</c:v>
                </c:pt>
                <c:pt idx="15">
                  <c:v>71.537000000000006</c:v>
                </c:pt>
                <c:pt idx="16">
                  <c:v>70.659000000000006</c:v>
                </c:pt>
                <c:pt idx="17">
                  <c:v>70.268000000000001</c:v>
                </c:pt>
                <c:pt idx="18">
                  <c:v>70.659000000000006</c:v>
                </c:pt>
                <c:pt idx="19">
                  <c:v>70.731999999999999</c:v>
                </c:pt>
                <c:pt idx="20">
                  <c:v>71.194999999999993</c:v>
                </c:pt>
                <c:pt idx="21">
                  <c:v>72.683000000000007</c:v>
                </c:pt>
                <c:pt idx="22">
                  <c:v>71.39</c:v>
                </c:pt>
                <c:pt idx="23">
                  <c:v>73.049000000000007</c:v>
                </c:pt>
                <c:pt idx="24">
                  <c:v>74.488</c:v>
                </c:pt>
                <c:pt idx="25">
                  <c:v>72.902000000000001</c:v>
                </c:pt>
                <c:pt idx="26">
                  <c:v>74.706999999999994</c:v>
                </c:pt>
                <c:pt idx="27">
                  <c:v>74.683000000000007</c:v>
                </c:pt>
                <c:pt idx="28">
                  <c:v>73.097999999999999</c:v>
                </c:pt>
                <c:pt idx="29">
                  <c:v>72.39</c:v>
                </c:pt>
                <c:pt idx="30">
                  <c:v>73.927000000000007</c:v>
                </c:pt>
                <c:pt idx="31">
                  <c:v>72.828999999999994</c:v>
                </c:pt>
                <c:pt idx="32">
                  <c:v>72.097999999999999</c:v>
                </c:pt>
                <c:pt idx="33">
                  <c:v>71.561000000000007</c:v>
                </c:pt>
                <c:pt idx="34">
                  <c:v>71.22</c:v>
                </c:pt>
                <c:pt idx="35">
                  <c:v>71.122</c:v>
                </c:pt>
                <c:pt idx="36">
                  <c:v>72.39</c:v>
                </c:pt>
                <c:pt idx="37">
                  <c:v>72.39</c:v>
                </c:pt>
                <c:pt idx="38">
                  <c:v>73.194999999999993</c:v>
                </c:pt>
                <c:pt idx="39">
                  <c:v>73.462999999999994</c:v>
                </c:pt>
                <c:pt idx="40">
                  <c:v>74.488</c:v>
                </c:pt>
                <c:pt idx="41">
                  <c:v>75.22</c:v>
                </c:pt>
                <c:pt idx="42">
                  <c:v>75.340999999999994</c:v>
                </c:pt>
                <c:pt idx="43">
                  <c:v>75.756</c:v>
                </c:pt>
                <c:pt idx="44">
                  <c:v>78.097999999999999</c:v>
                </c:pt>
                <c:pt idx="45">
                  <c:v>79.340999999999994</c:v>
                </c:pt>
                <c:pt idx="46">
                  <c:v>80.268000000000001</c:v>
                </c:pt>
                <c:pt idx="47">
                  <c:v>83.194999999999993</c:v>
                </c:pt>
                <c:pt idx="48">
                  <c:v>88.756</c:v>
                </c:pt>
                <c:pt idx="49">
                  <c:v>94.659000000000006</c:v>
                </c:pt>
                <c:pt idx="50">
                  <c:v>101.634</c:v>
                </c:pt>
                <c:pt idx="51">
                  <c:v>117.268</c:v>
                </c:pt>
                <c:pt idx="52">
                  <c:v>132.87799999999999</c:v>
                </c:pt>
                <c:pt idx="53">
                  <c:v>150.61000000000001</c:v>
                </c:pt>
                <c:pt idx="54">
                  <c:v>166.12200000000001</c:v>
                </c:pt>
                <c:pt idx="55">
                  <c:v>177.85400000000001</c:v>
                </c:pt>
                <c:pt idx="56">
                  <c:v>188.19499999999999</c:v>
                </c:pt>
                <c:pt idx="57">
                  <c:v>194.09800000000001</c:v>
                </c:pt>
                <c:pt idx="58">
                  <c:v>197.17099999999999</c:v>
                </c:pt>
                <c:pt idx="59">
                  <c:v>197.756</c:v>
                </c:pt>
                <c:pt idx="60">
                  <c:v>194.65899999999999</c:v>
                </c:pt>
                <c:pt idx="61">
                  <c:v>190.04900000000001</c:v>
                </c:pt>
                <c:pt idx="62">
                  <c:v>184.39</c:v>
                </c:pt>
                <c:pt idx="63">
                  <c:v>181.34100000000001</c:v>
                </c:pt>
                <c:pt idx="64">
                  <c:v>174.63399999999999</c:v>
                </c:pt>
                <c:pt idx="65">
                  <c:v>167.22</c:v>
                </c:pt>
                <c:pt idx="66">
                  <c:v>152.46299999999999</c:v>
                </c:pt>
                <c:pt idx="67">
                  <c:v>128.70699999999999</c:v>
                </c:pt>
                <c:pt idx="68">
                  <c:v>103.53700000000001</c:v>
                </c:pt>
                <c:pt idx="69">
                  <c:v>80.122</c:v>
                </c:pt>
                <c:pt idx="70">
                  <c:v>70.293000000000006</c:v>
                </c:pt>
                <c:pt idx="71">
                  <c:v>68.537000000000006</c:v>
                </c:pt>
                <c:pt idx="72">
                  <c:v>69.316999999999993</c:v>
                </c:pt>
                <c:pt idx="73">
                  <c:v>71.171000000000006</c:v>
                </c:pt>
                <c:pt idx="74">
                  <c:v>76.828999999999994</c:v>
                </c:pt>
                <c:pt idx="75">
                  <c:v>84.756</c:v>
                </c:pt>
                <c:pt idx="76">
                  <c:v>93.78</c:v>
                </c:pt>
                <c:pt idx="77">
                  <c:v>106.34099999999999</c:v>
                </c:pt>
                <c:pt idx="78">
                  <c:v>117.80500000000001</c:v>
                </c:pt>
                <c:pt idx="79">
                  <c:v>129.488</c:v>
                </c:pt>
                <c:pt idx="80">
                  <c:v>138.38999999999999</c:v>
                </c:pt>
                <c:pt idx="81">
                  <c:v>145.14599999999999</c:v>
                </c:pt>
                <c:pt idx="82">
                  <c:v>150.09800000000001</c:v>
                </c:pt>
                <c:pt idx="83">
                  <c:v>149.38999999999999</c:v>
                </c:pt>
                <c:pt idx="84">
                  <c:v>148.70699999999999</c:v>
                </c:pt>
                <c:pt idx="85">
                  <c:v>145.07300000000001</c:v>
                </c:pt>
                <c:pt idx="86">
                  <c:v>143.268</c:v>
                </c:pt>
                <c:pt idx="87">
                  <c:v>142.14599999999999</c:v>
                </c:pt>
                <c:pt idx="88">
                  <c:v>139.268</c:v>
                </c:pt>
                <c:pt idx="89">
                  <c:v>134.31700000000001</c:v>
                </c:pt>
                <c:pt idx="90">
                  <c:v>122.78</c:v>
                </c:pt>
                <c:pt idx="91">
                  <c:v>104.39</c:v>
                </c:pt>
                <c:pt idx="92">
                  <c:v>82.340999999999994</c:v>
                </c:pt>
                <c:pt idx="93">
                  <c:v>66.293000000000006</c:v>
                </c:pt>
                <c:pt idx="94">
                  <c:v>60.805</c:v>
                </c:pt>
                <c:pt idx="95">
                  <c:v>62.22</c:v>
                </c:pt>
                <c:pt idx="96">
                  <c:v>62.195</c:v>
                </c:pt>
                <c:pt idx="97">
                  <c:v>62.61</c:v>
                </c:pt>
                <c:pt idx="98">
                  <c:v>63.366</c:v>
                </c:pt>
                <c:pt idx="99">
                  <c:v>64.828999999999994</c:v>
                </c:pt>
                <c:pt idx="100">
                  <c:v>63.414999999999999</c:v>
                </c:pt>
                <c:pt idx="101">
                  <c:v>63.561</c:v>
                </c:pt>
                <c:pt idx="102">
                  <c:v>65.072999999999993</c:v>
                </c:pt>
                <c:pt idx="103">
                  <c:v>65.561000000000007</c:v>
                </c:pt>
                <c:pt idx="104">
                  <c:v>65.512</c:v>
                </c:pt>
                <c:pt idx="105">
                  <c:v>65.828999999999994</c:v>
                </c:pt>
                <c:pt idx="106">
                  <c:v>65.293000000000006</c:v>
                </c:pt>
                <c:pt idx="107">
                  <c:v>66.097999999999999</c:v>
                </c:pt>
                <c:pt idx="108">
                  <c:v>66.146000000000001</c:v>
                </c:pt>
                <c:pt idx="109">
                  <c:v>66.22</c:v>
                </c:pt>
                <c:pt idx="110">
                  <c:v>64.537000000000006</c:v>
                </c:pt>
                <c:pt idx="111">
                  <c:v>67.024000000000001</c:v>
                </c:pt>
                <c:pt idx="112">
                  <c:v>68.293000000000006</c:v>
                </c:pt>
                <c:pt idx="113">
                  <c:v>67.146000000000001</c:v>
                </c:pt>
                <c:pt idx="114">
                  <c:v>69.756</c:v>
                </c:pt>
                <c:pt idx="115">
                  <c:v>70.561000000000007</c:v>
                </c:pt>
                <c:pt idx="116">
                  <c:v>74.171000000000006</c:v>
                </c:pt>
                <c:pt idx="117">
                  <c:v>79</c:v>
                </c:pt>
                <c:pt idx="118">
                  <c:v>81.488</c:v>
                </c:pt>
                <c:pt idx="119">
                  <c:v>85.097999999999999</c:v>
                </c:pt>
                <c:pt idx="120">
                  <c:v>87.462999999999994</c:v>
                </c:pt>
                <c:pt idx="121">
                  <c:v>91.415000000000006</c:v>
                </c:pt>
                <c:pt idx="122">
                  <c:v>93.950999999999993</c:v>
                </c:pt>
                <c:pt idx="123">
                  <c:v>93.634</c:v>
                </c:pt>
                <c:pt idx="124">
                  <c:v>94.561000000000007</c:v>
                </c:pt>
                <c:pt idx="125">
                  <c:v>95.512</c:v>
                </c:pt>
                <c:pt idx="126">
                  <c:v>94.316999999999993</c:v>
                </c:pt>
                <c:pt idx="127">
                  <c:v>94.22</c:v>
                </c:pt>
                <c:pt idx="128">
                  <c:v>94.462999999999994</c:v>
                </c:pt>
                <c:pt idx="129">
                  <c:v>95.122</c:v>
                </c:pt>
                <c:pt idx="130">
                  <c:v>93.39</c:v>
                </c:pt>
                <c:pt idx="131">
                  <c:v>93.244</c:v>
                </c:pt>
                <c:pt idx="132">
                  <c:v>91.756</c:v>
                </c:pt>
                <c:pt idx="133">
                  <c:v>88.146000000000001</c:v>
                </c:pt>
                <c:pt idx="134">
                  <c:v>85.268000000000001</c:v>
                </c:pt>
                <c:pt idx="135">
                  <c:v>77.683000000000007</c:v>
                </c:pt>
                <c:pt idx="136">
                  <c:v>73.146000000000001</c:v>
                </c:pt>
                <c:pt idx="137">
                  <c:v>68.975999999999999</c:v>
                </c:pt>
                <c:pt idx="138">
                  <c:v>64.756</c:v>
                </c:pt>
                <c:pt idx="139">
                  <c:v>62.463000000000001</c:v>
                </c:pt>
                <c:pt idx="140">
                  <c:v>62.61</c:v>
                </c:pt>
                <c:pt idx="141">
                  <c:v>60.658999999999999</c:v>
                </c:pt>
                <c:pt idx="142">
                  <c:v>59.292999999999999</c:v>
                </c:pt>
                <c:pt idx="143">
                  <c:v>59.878</c:v>
                </c:pt>
                <c:pt idx="144">
                  <c:v>60.756</c:v>
                </c:pt>
                <c:pt idx="145">
                  <c:v>59.658999999999999</c:v>
                </c:pt>
                <c:pt idx="146">
                  <c:v>61.22</c:v>
                </c:pt>
                <c:pt idx="147">
                  <c:v>62.78</c:v>
                </c:pt>
                <c:pt idx="148">
                  <c:v>64.072999999999993</c:v>
                </c:pt>
                <c:pt idx="149">
                  <c:v>66.61</c:v>
                </c:pt>
                <c:pt idx="150">
                  <c:v>69.488</c:v>
                </c:pt>
                <c:pt idx="151">
                  <c:v>70.828999999999994</c:v>
                </c:pt>
                <c:pt idx="152">
                  <c:v>74.194999999999993</c:v>
                </c:pt>
                <c:pt idx="153">
                  <c:v>76.462999999999994</c:v>
                </c:pt>
                <c:pt idx="154">
                  <c:v>77.756</c:v>
                </c:pt>
                <c:pt idx="155">
                  <c:v>78.268000000000001</c:v>
                </c:pt>
                <c:pt idx="156">
                  <c:v>79.438999999999993</c:v>
                </c:pt>
                <c:pt idx="157">
                  <c:v>79.927000000000007</c:v>
                </c:pt>
                <c:pt idx="158">
                  <c:v>80.366</c:v>
                </c:pt>
                <c:pt idx="159">
                  <c:v>78.950999999999993</c:v>
                </c:pt>
                <c:pt idx="160">
                  <c:v>78.268000000000001</c:v>
                </c:pt>
                <c:pt idx="161">
                  <c:v>77.950999999999993</c:v>
                </c:pt>
                <c:pt idx="162">
                  <c:v>76.462999999999994</c:v>
                </c:pt>
                <c:pt idx="163">
                  <c:v>76.415000000000006</c:v>
                </c:pt>
                <c:pt idx="164">
                  <c:v>72.512</c:v>
                </c:pt>
                <c:pt idx="165">
                  <c:v>70.78</c:v>
                </c:pt>
                <c:pt idx="166">
                  <c:v>67.122</c:v>
                </c:pt>
                <c:pt idx="167">
                  <c:v>65.488</c:v>
                </c:pt>
                <c:pt idx="168">
                  <c:v>59.658999999999999</c:v>
                </c:pt>
                <c:pt idx="169">
                  <c:v>61.097999999999999</c:v>
                </c:pt>
                <c:pt idx="170">
                  <c:v>57.073</c:v>
                </c:pt>
                <c:pt idx="171">
                  <c:v>57.366</c:v>
                </c:pt>
                <c:pt idx="172">
                  <c:v>55.683</c:v>
                </c:pt>
                <c:pt idx="173">
                  <c:v>57.048999999999999</c:v>
                </c:pt>
                <c:pt idx="174">
                  <c:v>55.78</c:v>
                </c:pt>
                <c:pt idx="175">
                  <c:v>54.512</c:v>
                </c:pt>
                <c:pt idx="176">
                  <c:v>55.658999999999999</c:v>
                </c:pt>
                <c:pt idx="177">
                  <c:v>55.829000000000001</c:v>
                </c:pt>
                <c:pt idx="178">
                  <c:v>55</c:v>
                </c:pt>
                <c:pt idx="179">
                  <c:v>56.341000000000001</c:v>
                </c:pt>
                <c:pt idx="180">
                  <c:v>56.756</c:v>
                </c:pt>
                <c:pt idx="181">
                  <c:v>56.341000000000001</c:v>
                </c:pt>
                <c:pt idx="182">
                  <c:v>55.073</c:v>
                </c:pt>
                <c:pt idx="183">
                  <c:v>56.097999999999999</c:v>
                </c:pt>
                <c:pt idx="184">
                  <c:v>55.122</c:v>
                </c:pt>
                <c:pt idx="185">
                  <c:v>55.561</c:v>
                </c:pt>
                <c:pt idx="186">
                  <c:v>56.439</c:v>
                </c:pt>
                <c:pt idx="187">
                  <c:v>57.146000000000001</c:v>
                </c:pt>
                <c:pt idx="188">
                  <c:v>55.122</c:v>
                </c:pt>
                <c:pt idx="189">
                  <c:v>56.122</c:v>
                </c:pt>
                <c:pt idx="190">
                  <c:v>56.927</c:v>
                </c:pt>
                <c:pt idx="191">
                  <c:v>57.024000000000001</c:v>
                </c:pt>
                <c:pt idx="192">
                  <c:v>56.048999999999999</c:v>
                </c:pt>
                <c:pt idx="193">
                  <c:v>56.463000000000001</c:v>
                </c:pt>
                <c:pt idx="194">
                  <c:v>55.292999999999999</c:v>
                </c:pt>
                <c:pt idx="195">
                  <c:v>56.805</c:v>
                </c:pt>
                <c:pt idx="196">
                  <c:v>54.61</c:v>
                </c:pt>
                <c:pt idx="197">
                  <c:v>57.097999999999999</c:v>
                </c:pt>
                <c:pt idx="198">
                  <c:v>56.073</c:v>
                </c:pt>
                <c:pt idx="199">
                  <c:v>55.366</c:v>
                </c:pt>
                <c:pt idx="200">
                  <c:v>56.488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70.184191497250538</c:v>
                </c:pt>
                <c:pt idx="6">
                  <c:v>70.29550839232428</c:v>
                </c:pt>
                <c:pt idx="7">
                  <c:v>70.406113203710248</c:v>
                </c:pt>
                <c:pt idx="8">
                  <c:v>70.515903289440544</c:v>
                </c:pt>
                <c:pt idx="9">
                  <c:v>70.624764095573369</c:v>
                </c:pt>
                <c:pt idx="10">
                  <c:v>70.732568089926161</c:v>
                </c:pt>
                <c:pt idx="11">
                  <c:v>70.839173656333926</c:v>
                </c:pt>
                <c:pt idx="12">
                  <c:v>70.944423961418536</c:v>
                </c:pt>
                <c:pt idx="13">
                  <c:v>71.048145809868103</c:v>
                </c:pt>
                <c:pt idx="14">
                  <c:v>71.150148509069226</c:v>
                </c:pt>
                <c:pt idx="15">
                  <c:v>71.250222769857444</c:v>
                </c:pt>
                <c:pt idx="16">
                  <c:v>71.348139677632147</c:v>
                </c:pt>
                <c:pt idx="17">
                  <c:v>71.443649778053441</c:v>
                </c:pt>
                <c:pt idx="18">
                  <c:v>71.536482335842081</c:v>
                </c:pt>
                <c:pt idx="19">
                  <c:v>71.626344847393042</c:v>
                </c:pt>
                <c:pt idx="20">
                  <c:v>71.712922924670323</c:v>
                </c:pt>
                <c:pt idx="21">
                  <c:v>71.795880731366594</c:v>
                </c:pt>
                <c:pt idx="22">
                  <c:v>71.874862264076086</c:v>
                </c:pt>
                <c:pt idx="23">
                  <c:v>71.949493967845683</c:v>
                </c:pt>
                <c:pt idx="24">
                  <c:v>72.019389516968062</c:v>
                </c:pt>
                <c:pt idx="25">
                  <c:v>72.084158172844411</c:v>
                </c:pt>
                <c:pt idx="26">
                  <c:v>72.143419093710051</c:v>
                </c:pt>
                <c:pt idx="27">
                  <c:v>72.196825520187502</c:v>
                </c:pt>
                <c:pt idx="28">
                  <c:v>72.24410517142546</c:v>
                </c:pt>
                <c:pt idx="29">
                  <c:v>72.285126802985417</c:v>
                </c:pt>
                <c:pt idx="30">
                  <c:v>72.320008084917092</c:v>
                </c:pt>
                <c:pt idx="31">
                  <c:v>72.349287114475885</c:v>
                </c:pt>
                <c:pt idx="32">
                  <c:v>72.374189183984868</c:v>
                </c:pt>
                <c:pt idx="33">
                  <c:v>72.397031719197614</c:v>
                </c:pt>
                <c:pt idx="34">
                  <c:v>72.421822775784008</c:v>
                </c:pt>
                <c:pt idx="35">
                  <c:v>72.455120319682408</c:v>
                </c:pt>
                <c:pt idx="36">
                  <c:v>72.507227554622972</c:v>
                </c:pt>
                <c:pt idx="37">
                  <c:v>72.59379902342107</c:v>
                </c:pt>
                <c:pt idx="38">
                  <c:v>72.737916723198708</c:v>
                </c:pt>
                <c:pt idx="39">
                  <c:v>72.972657505954544</c:v>
                </c:pt>
                <c:pt idx="40">
                  <c:v>73.344104929872699</c:v>
                </c:pt>
                <c:pt idx="41">
                  <c:v>73.91465436174262</c:v>
                </c:pt>
                <c:pt idx="42">
                  <c:v>74.766317005334585</c:v>
                </c:pt>
                <c:pt idx="43">
                  <c:v>76.003549821237911</c:v>
                </c:pt>
                <c:pt idx="44">
                  <c:v>77.754934281677009</c:v>
                </c:pt>
                <c:pt idx="45">
                  <c:v>80.172815357664319</c:v>
                </c:pt>
                <c:pt idx="46">
                  <c:v>83.429818440220842</c:v>
                </c:pt>
                <c:pt idx="47">
                  <c:v>87.711021061340574</c:v>
                </c:pt>
                <c:pt idx="48">
                  <c:v>93.200520731776791</c:v>
                </c:pt>
                <c:pt idx="49">
                  <c:v>100.06129583655272</c:v>
                </c:pt>
                <c:pt idx="50">
                  <c:v>108.40774236421943</c:v>
                </c:pt>
                <c:pt idx="51">
                  <c:v>118.27128201149232</c:v>
                </c:pt>
                <c:pt idx="52">
                  <c:v>129.56118600968793</c:v>
                </c:pt>
                <c:pt idx="53">
                  <c:v>142.02533405468648</c:v>
                </c:pt>
                <c:pt idx="54">
                  <c:v>155.21878114680175</c:v>
                </c:pt>
                <c:pt idx="55">
                  <c:v>168.49092238481305</c:v>
                </c:pt>
                <c:pt idx="56">
                  <c:v>181.00328272691746</c:v>
                </c:pt>
                <c:pt idx="57">
                  <c:v>191.78775747108864</c:v>
                </c:pt>
                <c:pt idx="58">
                  <c:v>199.84820721147835</c:v>
                </c:pt>
                <c:pt idx="59">
                  <c:v>204.29692189419276</c:v>
                </c:pt>
                <c:pt idx="60">
                  <c:v>204.50417877329812</c:v>
                </c:pt>
                <c:pt idx="61">
                  <c:v>200.22860583674859</c:v>
                </c:pt>
                <c:pt idx="62">
                  <c:v>191.69356120935734</c:v>
                </c:pt>
                <c:pt idx="63">
                  <c:v>179.58353929359328</c:v>
                </c:pt>
                <c:pt idx="64">
                  <c:v>164.95380995314019</c:v>
                </c:pt>
                <c:pt idx="65">
                  <c:v>149.07043687767688</c:v>
                </c:pt>
                <c:pt idx="66">
                  <c:v>133.21799251548413</c:v>
                </c:pt>
                <c:pt idx="67">
                  <c:v>118.52098280757143</c:v>
                </c:pt>
                <c:pt idx="68">
                  <c:v>105.81892048545483</c:v>
                </c:pt>
                <c:pt idx="69">
                  <c:v>95.616811009961111</c:v>
                </c:pt>
                <c:pt idx="70">
                  <c:v>88.109799901898171</c:v>
                </c:pt>
                <c:pt idx="71">
                  <c:v>83.261228402680814</c:v>
                </c:pt>
                <c:pt idx="72">
                  <c:v>80.903151423950106</c:v>
                </c:pt>
                <c:pt idx="73">
                  <c:v>80.828779407453126</c:v>
                </c:pt>
                <c:pt idx="74">
                  <c:v>82.854567744148909</c:v>
                </c:pt>
                <c:pt idx="75">
                  <c:v>86.841199645879527</c:v>
                </c:pt>
                <c:pt idx="76">
                  <c:v>92.673524333681968</c:v>
                </c:pt>
                <c:pt idx="77">
                  <c:v>100.20776904852553</c:v>
                </c:pt>
                <c:pt idx="78">
                  <c:v>109.20027656873339</c:v>
                </c:pt>
                <c:pt idx="79">
                  <c:v>119.2367017551572</c:v>
                </c:pt>
                <c:pt idx="80">
                  <c:v>129.6842591338453</c:v>
                </c:pt>
                <c:pt idx="81">
                  <c:v>139.69051951331372</c:v>
                </c:pt>
                <c:pt idx="82">
                  <c:v>148.24705595298514</c:v>
                </c:pt>
                <c:pt idx="83">
                  <c:v>154.32207403199976</c:v>
                </c:pt>
                <c:pt idx="84">
                  <c:v>157.04376902104858</c:v>
                </c:pt>
                <c:pt idx="85">
                  <c:v>155.8920146832252</c:v>
                </c:pt>
                <c:pt idx="86">
                  <c:v>150.84117743872184</c:v>
                </c:pt>
                <c:pt idx="87">
                  <c:v>142.40183937476277</c:v>
                </c:pt>
                <c:pt idx="88">
                  <c:v>131.53693002334492</c:v>
                </c:pt>
                <c:pt idx="89">
                  <c:v>119.4695244701815</c:v>
                </c:pt>
                <c:pt idx="90">
                  <c:v>107.43774070562058</c:v>
                </c:pt>
                <c:pt idx="91">
                  <c:v>96.469176997416824</c:v>
                </c:pt>
                <c:pt idx="92">
                  <c:v>87.235599013638364</c:v>
                </c:pt>
                <c:pt idx="93">
                  <c:v>80.014873528483321</c:v>
                </c:pt>
                <c:pt idx="94">
                  <c:v>74.748242635648438</c:v>
                </c:pt>
                <c:pt idx="95">
                  <c:v>71.153943460764751</c:v>
                </c:pt>
                <c:pt idx="96">
                  <c:v>68.851396832198432</c:v>
                </c:pt>
                <c:pt idx="97">
                  <c:v>67.461189390493615</c:v>
                </c:pt>
                <c:pt idx="98">
                  <c:v>66.66527947582739</c:v>
                </c:pt>
                <c:pt idx="99">
                  <c:v>66.229232053859931</c:v>
                </c:pt>
                <c:pt idx="100">
                  <c:v>65.998124902301342</c:v>
                </c:pt>
                <c:pt idx="101">
                  <c:v>65.879651957390863</c:v>
                </c:pt>
                <c:pt idx="102">
                  <c:v>65.824782032779126</c:v>
                </c:pt>
                <c:pt idx="103">
                  <c:v>65.811621784111821</c:v>
                </c:pt>
                <c:pt idx="104">
                  <c:v>65.834241988012764</c:v>
                </c:pt>
                <c:pt idx="105">
                  <c:v>65.895983688998044</c:v>
                </c:pt>
                <c:pt idx="106">
                  <c:v>66.005947139922725</c:v>
                </c:pt>
                <c:pt idx="107">
                  <c:v>66.177388072468716</c:v>
                </c:pt>
                <c:pt idx="108">
                  <c:v>66.427079460765441</c:v>
                </c:pt>
                <c:pt idx="109">
                  <c:v>66.775041702615624</c:v>
                </c:pt>
                <c:pt idx="110">
                  <c:v>67.244290734061991</c:v>
                </c:pt>
                <c:pt idx="111">
                  <c:v>67.86039826910114</c:v>
                </c:pt>
                <c:pt idx="112">
                  <c:v>68.650733056212445</c:v>
                </c:pt>
                <c:pt idx="113">
                  <c:v>69.643288123496788</c:v>
                </c:pt>
                <c:pt idx="114">
                  <c:v>70.865016032814523</c:v>
                </c:pt>
                <c:pt idx="115">
                  <c:v>72.339601436274648</c:v>
                </c:pt>
                <c:pt idx="116">
                  <c:v>74.084603021854122</c:v>
                </c:pt>
                <c:pt idx="117">
                  <c:v>76.107904806230607</c:v>
                </c:pt>
                <c:pt idx="118">
                  <c:v>78.40345172066975</c:v>
                </c:pt>
                <c:pt idx="119">
                  <c:v>80.946345502784894</c:v>
                </c:pt>
                <c:pt idx="120">
                  <c:v>83.68759381822214</c:v>
                </c:pt>
                <c:pt idx="121">
                  <c:v>86.549174897418823</c:v>
                </c:pt>
                <c:pt idx="122">
                  <c:v>89.420582424545614</c:v>
                </c:pt>
                <c:pt idx="123">
                  <c:v>92.158527848272641</c:v>
                </c:pt>
                <c:pt idx="124">
                  <c:v>94.591752397583861</c:v>
                </c:pt>
                <c:pt idx="125">
                  <c:v>96.532614874366985</c:v>
                </c:pt>
                <c:pt idx="126">
                  <c:v>97.796009949226402</c:v>
                </c:pt>
                <c:pt idx="127">
                  <c:v>98.224227097948528</c:v>
                </c:pt>
                <c:pt idx="128">
                  <c:v>97.713988083041954</c:v>
                </c:pt>
                <c:pt idx="129">
                  <c:v>96.239913084549883</c:v>
                </c:pt>
                <c:pt idx="130">
                  <c:v>93.868028890558364</c:v>
                </c:pt>
                <c:pt idx="131">
                  <c:v>90.754324214104187</c:v>
                </c:pt>
                <c:pt idx="132">
                  <c:v>87.126731849074304</c:v>
                </c:pt>
                <c:pt idx="133">
                  <c:v>83.253348995277122</c:v>
                </c:pt>
                <c:pt idx="134">
                  <c:v>79.403666987409196</c:v>
                </c:pt>
                <c:pt idx="135">
                  <c:v>75.81157601421171</c:v>
                </c:pt>
                <c:pt idx="136">
                  <c:v>72.648169223583537</c:v>
                </c:pt>
                <c:pt idx="137">
                  <c:v>70.009216254343826</c:v>
                </c:pt>
                <c:pt idx="138">
                  <c:v>67.917864339601849</c:v>
                </c:pt>
                <c:pt idx="139">
                  <c:v>66.33924816814347</c:v>
                </c:pt>
                <c:pt idx="140">
                  <c:v>65.201472657175117</c:v>
                </c:pt>
                <c:pt idx="141">
                  <c:v>64.417281769591597</c:v>
                </c:pt>
                <c:pt idx="142">
                  <c:v>63.902212592942846</c:v>
                </c:pt>
                <c:pt idx="143">
                  <c:v>63.587240061757079</c:v>
                </c:pt>
                <c:pt idx="144">
                  <c:v>63.425908706505609</c:v>
                </c:pt>
                <c:pt idx="145">
                  <c:v>63.39712229547839</c:v>
                </c:pt>
                <c:pt idx="146">
                  <c:v>63.504972487852115</c:v>
                </c:pt>
                <c:pt idx="147">
                  <c:v>63.776459072926933</c:v>
                </c:pt>
                <c:pt idx="148">
                  <c:v>64.257114805348465</c:v>
                </c:pt>
                <c:pt idx="149">
                  <c:v>65.003864214109925</c:v>
                </c:pt>
                <c:pt idx="150">
                  <c:v>66.074305333001718</c:v>
                </c:pt>
                <c:pt idx="151">
                  <c:v>67.512224021401209</c:v>
                </c:pt>
                <c:pt idx="152">
                  <c:v>69.330499569169646</c:v>
                </c:pt>
                <c:pt idx="153">
                  <c:v>71.494294977211993</c:v>
                </c:pt>
                <c:pt idx="154">
                  <c:v>73.908912136737143</c:v>
                </c:pt>
                <c:pt idx="155">
                  <c:v>76.417162397956758</c:v>
                </c:pt>
                <c:pt idx="156">
                  <c:v>78.809948790296374</c:v>
                </c:pt>
                <c:pt idx="157">
                  <c:v>80.850873238728241</c:v>
                </c:pt>
                <c:pt idx="158">
                  <c:v>82.31168746486901</c:v>
                </c:pt>
                <c:pt idx="159">
                  <c:v>83.011561539820406</c:v>
                </c:pt>
                <c:pt idx="160">
                  <c:v>82.850934744494609</c:v>
                </c:pt>
                <c:pt idx="161">
                  <c:v>81.831220416747584</c:v>
                </c:pt>
                <c:pt idx="162">
                  <c:v>80.05498962879372</c:v>
                </c:pt>
                <c:pt idx="163">
                  <c:v>77.706469642007306</c:v>
                </c:pt>
                <c:pt idx="164">
                  <c:v>75.017499044109897</c:v>
                </c:pt>
                <c:pt idx="165">
                  <c:v>72.227663659033425</c:v>
                </c:pt>
                <c:pt idx="166">
                  <c:v>69.54807531827953</c:v>
                </c:pt>
                <c:pt idx="167">
                  <c:v>67.136150333386013</c:v>
                </c:pt>
                <c:pt idx="168">
                  <c:v>65.084824349976984</c:v>
                </c:pt>
                <c:pt idx="169">
                  <c:v>63.425435642049344</c:v>
                </c:pt>
                <c:pt idx="170">
                  <c:v>62.140386671500664</c:v>
                </c:pt>
                <c:pt idx="171">
                  <c:v>61.18037157449838</c:v>
                </c:pt>
                <c:pt idx="172">
                  <c:v>60.481379454016661</c:v>
                </c:pt>
                <c:pt idx="173">
                  <c:v>59.978233913151954</c:v>
                </c:pt>
                <c:pt idx="174">
                  <c:v>59.613308195862729</c:v>
                </c:pt>
                <c:pt idx="175">
                  <c:v>59.340616104424967</c:v>
                </c:pt>
                <c:pt idx="176">
                  <c:v>59.126400128905537</c:v>
                </c:pt>
                <c:pt idx="177">
                  <c:v>58.947615266006316</c:v>
                </c:pt>
                <c:pt idx="178">
                  <c:v>58.789531178148088</c:v>
                </c:pt>
                <c:pt idx="179">
                  <c:v>58.643291060051197</c:v>
                </c:pt>
                <c:pt idx="180">
                  <c:v>58.503868787556996</c:v>
                </c:pt>
                <c:pt idx="181">
                  <c:v>58.368564354790607</c:v>
                </c:pt>
                <c:pt idx="182">
                  <c:v>58.235999492114914</c:v>
                </c:pt>
                <c:pt idx="183">
                  <c:v>58.105500442078238</c:v>
                </c:pt>
                <c:pt idx="184">
                  <c:v>57.976745611465681</c:v>
                </c:pt>
                <c:pt idx="185">
                  <c:v>57.849577736889664</c:v>
                </c:pt>
                <c:pt idx="186">
                  <c:v>57.723910167746219</c:v>
                </c:pt>
                <c:pt idx="187">
                  <c:v>57.599683177609663</c:v>
                </c:pt>
                <c:pt idx="188">
                  <c:v>57.476845112442462</c:v>
                </c:pt>
                <c:pt idx="189">
                  <c:v>57.355345080434276</c:v>
                </c:pt>
                <c:pt idx="190">
                  <c:v>57.235130651918688</c:v>
                </c:pt>
                <c:pt idx="191">
                  <c:v>57.116147567602702</c:v>
                </c:pt>
                <c:pt idx="192">
                  <c:v>56.998340161292923</c:v>
                </c:pt>
                <c:pt idx="193">
                  <c:v>56.881651974763564</c:v>
                </c:pt>
                <c:pt idx="194">
                  <c:v>56.76602636931829</c:v>
                </c:pt>
                <c:pt idx="195">
                  <c:v>56.651407069040182</c:v>
                </c:pt>
                <c:pt idx="196">
                  <c:v>56.53773861982755</c:v>
                </c:pt>
                <c:pt idx="197">
                  <c:v>56.424966765689923</c:v>
                </c:pt>
                <c:pt idx="198">
                  <c:v>56.313038749410737</c:v>
                </c:pt>
                <c:pt idx="199">
                  <c:v>56.201903546145914</c:v>
                </c:pt>
                <c:pt idx="200">
                  <c:v>56.091512038544771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70.18419149724761</c:v>
                </c:pt>
                <c:pt idx="6">
                  <c:v>70.295508392315668</c:v>
                </c:pt>
                <c:pt idx="7">
                  <c:v>70.406113203685365</c:v>
                </c:pt>
                <c:pt idx="8">
                  <c:v>70.515903289369888</c:v>
                </c:pt>
                <c:pt idx="9">
                  <c:v>70.624764095376506</c:v>
                </c:pt>
                <c:pt idx="10">
                  <c:v>70.73256808938774</c:v>
                </c:pt>
                <c:pt idx="11">
                  <c:v>70.839173654888583</c:v>
                </c:pt>
                <c:pt idx="12">
                  <c:v>70.944423957610155</c:v>
                </c:pt>
                <c:pt idx="13">
                  <c:v>71.048145800018546</c:v>
                </c:pt>
                <c:pt idx="14">
                  <c:v>71.150148484065483</c:v>
                </c:pt>
                <c:pt idx="15">
                  <c:v>71.25022270755521</c:v>
                </c:pt>
                <c:pt idx="16">
                  <c:v>71.348139525257395</c:v>
                </c:pt>
                <c:pt idx="17">
                  <c:v>71.443649412262388</c:v>
                </c:pt>
                <c:pt idx="18">
                  <c:v>71.536481473928305</c:v>
                </c:pt>
                <c:pt idx="19">
                  <c:v>71.626342853943484</c:v>
                </c:pt>
                <c:pt idx="20">
                  <c:v>71.712918399266314</c:v>
                </c:pt>
                <c:pt idx="21">
                  <c:v>71.79587064766126</c:v>
                </c:pt>
                <c:pt idx="22">
                  <c:v>71.874840209758844</c:v>
                </c:pt>
                <c:pt idx="23">
                  <c:v>71.949446622447752</c:v>
                </c:pt>
                <c:pt idx="24">
                  <c:v>72.019289753254469</c:v>
                </c:pt>
                <c:pt idx="25">
                  <c:v>72.083951835363195</c:v>
                </c:pt>
                <c:pt idx="26">
                  <c:v>72.143000209176918</c:v>
                </c:pt>
                <c:pt idx="27">
                  <c:v>72.195990837881979</c:v>
                </c:pt>
                <c:pt idx="28">
                  <c:v>72.242472650445393</c:v>
                </c:pt>
                <c:pt idx="29">
                  <c:v>72.281992745070767</c:v>
                </c:pt>
                <c:pt idx="30">
                  <c:v>72.314102458836146</c:v>
                </c:pt>
                <c:pt idx="31">
                  <c:v>72.338364274892655</c:v>
                </c:pt>
                <c:pt idx="32">
                  <c:v>72.354359497615675</c:v>
                </c:pt>
                <c:pt idx="33">
                  <c:v>72.361696579535234</c:v>
                </c:pt>
                <c:pt idx="34">
                  <c:v>72.360019933583999</c:v>
                </c:pt>
                <c:pt idx="35">
                  <c:v>72.349019012864602</c:v>
                </c:pt>
                <c:pt idx="36">
                  <c:v>72.328437391219055</c:v>
                </c:pt>
                <c:pt idx="37">
                  <c:v>72.298081535476371</c:v>
                </c:pt>
                <c:pt idx="38">
                  <c:v>72.25782892881</c:v>
                </c:pt>
                <c:pt idx="39">
                  <c:v>72.207635188552004</c:v>
                </c:pt>
                <c:pt idx="40">
                  <c:v>72.147539824931826</c:v>
                </c:pt>
                <c:pt idx="41">
                  <c:v>72.077670312292355</c:v>
                </c:pt>
                <c:pt idx="42">
                  <c:v>71.998244192525163</c:v>
                </c:pt>
                <c:pt idx="43">
                  <c:v>71.909569000898429</c:v>
                </c:pt>
                <c:pt idx="44">
                  <c:v>71.812039894051338</c:v>
                </c:pt>
                <c:pt idx="45">
                  <c:v>71.706134963477012</c:v>
                </c:pt>
                <c:pt idx="46">
                  <c:v>71.592408328316807</c:v>
                </c:pt>
                <c:pt idx="47">
                  <c:v>71.471481210598014</c:v>
                </c:pt>
                <c:pt idx="48">
                  <c:v>71.344031295722175</c:v>
                </c:pt>
                <c:pt idx="49">
                  <c:v>71.210780763241516</c:v>
                </c:pt>
                <c:pt idx="50">
                  <c:v>71.072483431452767</c:v>
                </c:pt>
                <c:pt idx="51">
                  <c:v>70.929911490010539</c:v>
                </c:pt>
                <c:pt idx="52">
                  <c:v>70.78384229616745</c:v>
                </c:pt>
                <c:pt idx="53">
                  <c:v>70.635045683619737</c:v>
                </c:pt>
                <c:pt idx="54">
                  <c:v>70.484272181927068</c:v>
                </c:pt>
                <c:pt idx="55">
                  <c:v>70.332242474587673</c:v>
                </c:pt>
                <c:pt idx="56">
                  <c:v>70.179638341710628</c:v>
                </c:pt>
                <c:pt idx="57">
                  <c:v>70.027095245789283</c:v>
                </c:pt>
                <c:pt idx="58">
                  <c:v>69.875196632897129</c:v>
                </c:pt>
                <c:pt idx="59">
                  <c:v>69.724469942263184</c:v>
                </c:pt>
                <c:pt idx="60">
                  <c:v>69.575384248840223</c:v>
                </c:pt>
                <c:pt idx="61">
                  <c:v>69.428349408821234</c:v>
                </c:pt>
                <c:pt idx="62">
                  <c:v>69.283716538256584</c:v>
                </c:pt>
                <c:pt idx="63">
                  <c:v>69.141779629827326</c:v>
                </c:pt>
                <c:pt idx="64">
                  <c:v>69.002778101248339</c:v>
                </c:pt>
                <c:pt idx="65">
                  <c:v>68.866900068811631</c:v>
                </c:pt>
                <c:pt idx="66">
                  <c:v>68.734286148925747</c:v>
                </c:pt>
                <c:pt idx="67">
                  <c:v>68.605033606745309</c:v>
                </c:pt>
                <c:pt idx="68">
                  <c:v>68.479200691784612</c:v>
                </c:pt>
                <c:pt idx="69">
                  <c:v>68.356811023698626</c:v>
                </c:pt>
                <c:pt idx="70">
                  <c:v>68.237857915460722</c:v>
                </c:pt>
                <c:pt idx="71">
                  <c:v>68.122308544611784</c:v>
                </c:pt>
                <c:pt idx="72">
                  <c:v>68.010107905119014</c:v>
                </c:pt>
                <c:pt idx="73">
                  <c:v>67.901182492019259</c:v>
                </c:pt>
                <c:pt idx="74">
                  <c:v>67.795443688076716</c:v>
                </c:pt>
                <c:pt idx="75">
                  <c:v>67.692790836032842</c:v>
                </c:pt>
                <c:pt idx="76">
                  <c:v>67.593113991717743</c:v>
                </c:pt>
                <c:pt idx="77">
                  <c:v>67.496296362496324</c:v>
                </c:pt>
                <c:pt idx="78">
                  <c:v>67.402216442487756</c:v>
                </c:pt>
                <c:pt idx="79">
                  <c:v>67.310749861008077</c:v>
                </c:pt>
                <c:pt idx="80">
                  <c:v>67.221770964045376</c:v>
                </c:pt>
                <c:pt idx="81">
                  <c:v>67.135154150574564</c:v>
                </c:pt>
                <c:pt idx="82">
                  <c:v>67.050774986427442</c:v>
                </c:pt>
                <c:pt idx="83">
                  <c:v>66.96851111849692</c:v>
                </c:pt>
                <c:pt idx="84">
                  <c:v>66.88824301148297</c:v>
                </c:pt>
                <c:pt idx="85">
                  <c:v>66.809854528360802</c:v>
                </c:pt>
                <c:pt idx="86">
                  <c:v>66.733233374416301</c:v>
                </c:pt>
                <c:pt idx="87">
                  <c:v>66.658271423169026</c:v>
                </c:pt>
                <c:pt idx="88">
                  <c:v>66.584864940880735</c:v>
                </c:pt>
                <c:pt idx="89">
                  <c:v>66.512914724699371</c:v>
                </c:pt>
                <c:pt idx="90">
                  <c:v>66.442326167867634</c:v>
                </c:pt>
                <c:pt idx="91">
                  <c:v>66.373009263866649</c:v>
                </c:pt>
                <c:pt idx="92">
                  <c:v>66.304878559896821</c:v>
                </c:pt>
                <c:pt idx="93">
                  <c:v>66.237853068732846</c:v>
                </c:pt>
                <c:pt idx="94">
                  <c:v>66.171856146736474</c:v>
                </c:pt>
                <c:pt idx="95">
                  <c:v>66.106815344672071</c:v>
                </c:pt>
                <c:pt idx="96">
                  <c:v>66.042662236943599</c:v>
                </c:pt>
                <c:pt idx="97">
                  <c:v>65.979332233953457</c:v>
                </c:pt>
                <c:pt idx="98">
                  <c:v>65.916764381466905</c:v>
                </c:pt>
                <c:pt idx="99">
                  <c:v>65.854901150143078</c:v>
                </c:pt>
                <c:pt idx="100">
                  <c:v>65.793688217757179</c:v>
                </c:pt>
                <c:pt idx="101">
                  <c:v>65.733074246079028</c:v>
                </c:pt>
                <c:pt idx="102">
                  <c:v>65.673010653884518</c:v>
                </c:pt>
                <c:pt idx="103">
                  <c:v>65.613451387148643</c:v>
                </c:pt>
                <c:pt idx="104">
                  <c:v>65.554352687097051</c:v>
                </c:pt>
                <c:pt idx="105">
                  <c:v>65.495672856468957</c:v>
                </c:pt>
                <c:pt idx="106">
                  <c:v>65.437372024064061</c:v>
                </c:pt>
                <c:pt idx="107">
                  <c:v>65.379411907402712</c:v>
                </c:pt>
                <c:pt idx="108">
                  <c:v>65.321755573120583</c:v>
                </c:pt>
                <c:pt idx="109">
                  <c:v>65.264367194540455</c:v>
                </c:pt>
                <c:pt idx="110">
                  <c:v>65.207211805715104</c:v>
                </c:pt>
                <c:pt idx="111">
                  <c:v>65.150255051112453</c:v>
                </c:pt>
                <c:pt idx="112">
                  <c:v>65.093462930019029</c:v>
                </c:pt>
                <c:pt idx="113">
                  <c:v>65.036801534669522</c:v>
                </c:pt>
                <c:pt idx="114">
                  <c:v>64.980236781071042</c:v>
                </c:pt>
                <c:pt idx="115">
                  <c:v>64.923734131483855</c:v>
                </c:pt>
                <c:pt idx="116">
                  <c:v>64.867258307548781</c:v>
                </c:pt>
                <c:pt idx="117">
                  <c:v>64.810772993122498</c:v>
                </c:pt>
                <c:pt idx="118">
                  <c:v>64.754240525999975</c:v>
                </c:pt>
                <c:pt idx="119">
                  <c:v>64.697621577879474</c:v>
                </c:pt>
                <c:pt idx="120">
                  <c:v>64.640874822167476</c:v>
                </c:pt>
                <c:pt idx="121">
                  <c:v>64.58395658954197</c:v>
                </c:pt>
                <c:pt idx="122">
                  <c:v>64.526820511604257</c:v>
                </c:pt>
                <c:pt idx="123">
                  <c:v>64.4694171534681</c:v>
                </c:pt>
                <c:pt idx="124">
                  <c:v>64.411693636774928</c:v>
                </c:pt>
                <c:pt idx="125">
                  <c:v>64.35359325540216</c:v>
                </c:pt>
                <c:pt idx="126">
                  <c:v>64.295055087064327</c:v>
                </c:pt>
                <c:pt idx="127">
                  <c:v>64.23601360511006</c:v>
                </c:pt>
                <c:pt idx="128">
                  <c:v>64.176398296104225</c:v>
                </c:pt>
                <c:pt idx="129">
                  <c:v>64.116133290263051</c:v>
                </c:pt>
                <c:pt idx="130">
                  <c:v>64.055137013484071</c:v>
                </c:pt>
                <c:pt idx="131">
                  <c:v>63.993321871574693</c:v>
                </c:pt>
                <c:pt idx="132">
                  <c:v>63.930593979313855</c:v>
                </c:pt>
                <c:pt idx="133">
                  <c:v>63.866852949144963</c:v>
                </c:pt>
                <c:pt idx="134">
                  <c:v>63.801991756536019</c:v>
                </c:pt>
                <c:pt idx="135">
                  <c:v>63.73589670127172</c:v>
                </c:pt>
                <c:pt idx="136">
                  <c:v>63.668447486046588</c:v>
                </c:pt>
                <c:pt idx="137">
                  <c:v>63.599517435559115</c:v>
                </c:pt>
                <c:pt idx="138">
                  <c:v>63.528973880674585</c:v>
                </c:pt>
                <c:pt idx="139">
                  <c:v>63.456678732906092</c:v>
                </c:pt>
                <c:pt idx="140">
                  <c:v>63.382489274196296</c:v>
                </c:pt>
                <c:pt idx="141">
                  <c:v>63.306259185480052</c:v>
                </c:pt>
                <c:pt idx="142">
                  <c:v>63.227839834471858</c:v>
                </c:pt>
                <c:pt idx="143">
                  <c:v>63.147081838260085</c:v>
                </c:pt>
                <c:pt idx="144">
                  <c:v>63.063836909352965</c:v>
                </c:pt>
                <c:pt idx="145">
                  <c:v>62.977959984635369</c:v>
                </c:pt>
                <c:pt idx="146">
                  <c:v>62.889311625209523</c:v>
                </c:pt>
                <c:pt idx="147">
                  <c:v>62.797760661425833</c:v>
                </c:pt>
                <c:pt idx="148">
                  <c:v>62.703187041896683</c:v>
                </c:pt>
                <c:pt idx="149">
                  <c:v>62.605484828516254</c:v>
                </c:pt>
                <c:pt idx="150">
                  <c:v>62.504565262345935</c:v>
                </c:pt>
                <c:pt idx="151">
                  <c:v>62.400359808797475</c:v>
                </c:pt>
                <c:pt idx="152">
                  <c:v>62.292823076210112</c:v>
                </c:pt>
                <c:pt idx="153">
                  <c:v>62.181935491166527</c:v>
                </c:pt>
                <c:pt idx="154">
                  <c:v>62.067705608233851</c:v>
                </c:pt>
                <c:pt idx="155">
                  <c:v>61.950171932606551</c:v>
                </c:pt>
                <c:pt idx="156">
                  <c:v>61.829404142392093</c:v>
                </c:pt>
                <c:pt idx="157">
                  <c:v>61.705503613526062</c:v>
                </c:pt>
                <c:pt idx="158">
                  <c:v>61.578603174367863</c:v>
                </c:pt>
                <c:pt idx="159">
                  <c:v>61.448866047994443</c:v>
                </c:pt>
                <c:pt idx="160">
                  <c:v>61.316483976390323</c:v>
                </c:pt>
                <c:pt idx="161">
                  <c:v>61.181674559776866</c:v>
                </c:pt>
                <c:pt idx="162">
                  <c:v>61.044677883409932</c:v>
                </c:pt>
                <c:pt idx="163">
                  <c:v>60.905752540292845</c:v>
                </c:pt>
                <c:pt idx="164">
                  <c:v>60.765171188528882</c:v>
                </c:pt>
                <c:pt idx="165">
                  <c:v>60.623215804067613</c:v>
                </c:pt>
                <c:pt idx="166">
                  <c:v>60.480172801718723</c:v>
                </c:pt>
                <c:pt idx="167">
                  <c:v>60.336328198774837</c:v>
                </c:pt>
                <c:pt idx="168">
                  <c:v>60.191962986648733</c:v>
                </c:pt>
                <c:pt idx="169">
                  <c:v>60.047348857757015</c:v>
                </c:pt>
                <c:pt idx="170">
                  <c:v>59.902744409384077</c:v>
                </c:pt>
                <c:pt idx="171">
                  <c:v>59.758391915833968</c:v>
                </c:pt>
                <c:pt idx="172">
                  <c:v>59.614514727417429</c:v>
                </c:pt>
                <c:pt idx="173">
                  <c:v>59.471315322231902</c:v>
                </c:pt>
                <c:pt idx="174">
                  <c:v>59.328974006453208</c:v>
                </c:pt>
                <c:pt idx="175">
                  <c:v>59.187648232657779</c:v>
                </c:pt>
                <c:pt idx="176">
                  <c:v>59.047472484649482</c:v>
                </c:pt>
                <c:pt idx="177">
                  <c:v>58.908558661907293</c:v>
                </c:pt>
                <c:pt idx="178">
                  <c:v>58.770996887109867</c:v>
                </c:pt>
                <c:pt idx="179">
                  <c:v>58.634856655818709</c:v>
                </c:pt>
                <c:pt idx="180">
                  <c:v>58.500188247596519</c:v>
                </c:pt>
                <c:pt idx="181">
                  <c:v>58.367024321715881</c:v>
                </c:pt>
                <c:pt idx="182">
                  <c:v>58.235381627219894</c:v>
                </c:pt>
                <c:pt idx="183">
                  <c:v>58.105262765508847</c:v>
                </c:pt>
                <c:pt idx="184">
                  <c:v>57.976657953012129</c:v>
                </c:pt>
                <c:pt idx="185">
                  <c:v>57.849546741165845</c:v>
                </c:pt>
                <c:pt idx="186">
                  <c:v>57.723899660304937</c:v>
                </c:pt>
                <c:pt idx="187">
                  <c:v>57.599679762798353</c:v>
                </c:pt>
                <c:pt idx="188">
                  <c:v>57.476844048546958</c:v>
                </c:pt>
                <c:pt idx="189">
                  <c:v>57.355344762686642</c:v>
                </c:pt>
                <c:pt idx="190">
                  <c:v>57.23513056094707</c:v>
                </c:pt>
                <c:pt idx="191">
                  <c:v>57.116147542636099</c:v>
                </c:pt>
                <c:pt idx="192">
                  <c:v>56.998340154724929</c:v>
                </c:pt>
                <c:pt idx="193">
                  <c:v>56.881651973107346</c:v>
                </c:pt>
                <c:pt idx="194">
                  <c:v>56.76602636891797</c:v>
                </c:pt>
                <c:pt idx="195">
                  <c:v>56.651407068947442</c:v>
                </c:pt>
                <c:pt idx="196">
                  <c:v>56.537738619806959</c:v>
                </c:pt>
                <c:pt idx="197">
                  <c:v>56.424966765685539</c:v>
                </c:pt>
                <c:pt idx="198">
                  <c:v>56.313038749409841</c:v>
                </c:pt>
                <c:pt idx="199">
                  <c:v>56.201903546145736</c:v>
                </c:pt>
                <c:pt idx="200">
                  <c:v>56.091512038544735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70.902000000000001</c:v>
                </c:pt>
                <c:pt idx="1">
                  <c:v>71.634</c:v>
                </c:pt>
                <c:pt idx="2">
                  <c:v>70.340999999999994</c:v>
                </c:pt>
                <c:pt idx="3">
                  <c:v>69.537000000000006</c:v>
                </c:pt>
                <c:pt idx="4">
                  <c:v>69.828999999999994</c:v>
                </c:pt>
                <c:pt idx="5">
                  <c:v>69.340999999999994</c:v>
                </c:pt>
                <c:pt idx="6">
                  <c:v>68.584999999999994</c:v>
                </c:pt>
                <c:pt idx="7">
                  <c:v>70.122</c:v>
                </c:pt>
                <c:pt idx="8">
                  <c:v>70.438999999999993</c:v>
                </c:pt>
                <c:pt idx="9">
                  <c:v>70.049000000000007</c:v>
                </c:pt>
                <c:pt idx="10">
                  <c:v>68.415000000000006</c:v>
                </c:pt>
                <c:pt idx="11">
                  <c:v>69.194999999999993</c:v>
                </c:pt>
                <c:pt idx="12">
                  <c:v>70.146000000000001</c:v>
                </c:pt>
                <c:pt idx="13">
                  <c:v>68.927000000000007</c:v>
                </c:pt>
                <c:pt idx="14">
                  <c:v>67.488</c:v>
                </c:pt>
                <c:pt idx="15">
                  <c:v>68.584999999999994</c:v>
                </c:pt>
                <c:pt idx="16">
                  <c:v>67.950999999999993</c:v>
                </c:pt>
                <c:pt idx="17">
                  <c:v>67.488</c:v>
                </c:pt>
                <c:pt idx="18">
                  <c:v>68.024000000000001</c:v>
                </c:pt>
                <c:pt idx="19">
                  <c:v>65.756</c:v>
                </c:pt>
                <c:pt idx="20">
                  <c:v>67.975999999999999</c:v>
                </c:pt>
                <c:pt idx="21">
                  <c:v>65.561000000000007</c:v>
                </c:pt>
                <c:pt idx="22">
                  <c:v>67.171000000000006</c:v>
                </c:pt>
                <c:pt idx="23">
                  <c:v>67.22</c:v>
                </c:pt>
                <c:pt idx="24">
                  <c:v>68.561000000000007</c:v>
                </c:pt>
                <c:pt idx="25">
                  <c:v>66.049000000000007</c:v>
                </c:pt>
                <c:pt idx="26">
                  <c:v>66.878</c:v>
                </c:pt>
                <c:pt idx="27">
                  <c:v>65.706999999999994</c:v>
                </c:pt>
                <c:pt idx="28">
                  <c:v>68.072999999999993</c:v>
                </c:pt>
                <c:pt idx="29">
                  <c:v>68.415000000000006</c:v>
                </c:pt>
                <c:pt idx="30">
                  <c:v>67.316999999999993</c:v>
                </c:pt>
                <c:pt idx="31">
                  <c:v>68.61</c:v>
                </c:pt>
                <c:pt idx="32">
                  <c:v>68.366</c:v>
                </c:pt>
                <c:pt idx="33">
                  <c:v>68.927000000000007</c:v>
                </c:pt>
                <c:pt idx="34">
                  <c:v>69.975999999999999</c:v>
                </c:pt>
                <c:pt idx="35">
                  <c:v>69.78</c:v>
                </c:pt>
                <c:pt idx="36">
                  <c:v>68.659000000000006</c:v>
                </c:pt>
                <c:pt idx="37">
                  <c:v>68.561000000000007</c:v>
                </c:pt>
                <c:pt idx="38">
                  <c:v>65.828999999999994</c:v>
                </c:pt>
                <c:pt idx="39">
                  <c:v>68.146000000000001</c:v>
                </c:pt>
                <c:pt idx="40">
                  <c:v>67.975999999999999</c:v>
                </c:pt>
                <c:pt idx="41">
                  <c:v>69.902000000000001</c:v>
                </c:pt>
                <c:pt idx="42">
                  <c:v>68.902000000000001</c:v>
                </c:pt>
                <c:pt idx="43">
                  <c:v>69.584999999999994</c:v>
                </c:pt>
                <c:pt idx="44">
                  <c:v>70.438999999999993</c:v>
                </c:pt>
                <c:pt idx="45">
                  <c:v>71.634</c:v>
                </c:pt>
                <c:pt idx="46">
                  <c:v>70.584999999999994</c:v>
                </c:pt>
                <c:pt idx="47">
                  <c:v>72.171000000000006</c:v>
                </c:pt>
                <c:pt idx="48">
                  <c:v>74.024000000000001</c:v>
                </c:pt>
                <c:pt idx="49">
                  <c:v>75.340999999999994</c:v>
                </c:pt>
                <c:pt idx="50">
                  <c:v>78.462999999999994</c:v>
                </c:pt>
                <c:pt idx="51">
                  <c:v>82.853999999999999</c:v>
                </c:pt>
                <c:pt idx="52">
                  <c:v>90.39</c:v>
                </c:pt>
                <c:pt idx="53">
                  <c:v>100.732</c:v>
                </c:pt>
                <c:pt idx="54">
                  <c:v>111.92700000000001</c:v>
                </c:pt>
                <c:pt idx="55">
                  <c:v>124.854</c:v>
                </c:pt>
                <c:pt idx="56">
                  <c:v>139.92699999999999</c:v>
                </c:pt>
                <c:pt idx="57">
                  <c:v>147.68299999999999</c:v>
                </c:pt>
                <c:pt idx="58">
                  <c:v>154.22</c:v>
                </c:pt>
                <c:pt idx="59">
                  <c:v>156.268</c:v>
                </c:pt>
                <c:pt idx="60">
                  <c:v>157.31700000000001</c:v>
                </c:pt>
                <c:pt idx="61">
                  <c:v>152.95099999999999</c:v>
                </c:pt>
                <c:pt idx="62">
                  <c:v>148.14599999999999</c:v>
                </c:pt>
                <c:pt idx="63">
                  <c:v>145.41499999999999</c:v>
                </c:pt>
                <c:pt idx="64">
                  <c:v>141.024</c:v>
                </c:pt>
                <c:pt idx="65">
                  <c:v>137.04900000000001</c:v>
                </c:pt>
                <c:pt idx="66">
                  <c:v>128.56100000000001</c:v>
                </c:pt>
                <c:pt idx="67">
                  <c:v>117.82899999999999</c:v>
                </c:pt>
                <c:pt idx="68">
                  <c:v>101.53700000000001</c:v>
                </c:pt>
                <c:pt idx="69">
                  <c:v>83.902000000000001</c:v>
                </c:pt>
                <c:pt idx="70">
                  <c:v>70.756</c:v>
                </c:pt>
                <c:pt idx="71">
                  <c:v>64.462999999999994</c:v>
                </c:pt>
                <c:pt idx="72">
                  <c:v>62.488</c:v>
                </c:pt>
                <c:pt idx="73">
                  <c:v>64.706999999999994</c:v>
                </c:pt>
                <c:pt idx="74">
                  <c:v>63.731999999999999</c:v>
                </c:pt>
                <c:pt idx="75">
                  <c:v>66.561000000000007</c:v>
                </c:pt>
                <c:pt idx="76">
                  <c:v>70.731999999999999</c:v>
                </c:pt>
                <c:pt idx="77">
                  <c:v>76.805000000000007</c:v>
                </c:pt>
                <c:pt idx="78">
                  <c:v>83.462999999999994</c:v>
                </c:pt>
                <c:pt idx="79">
                  <c:v>92.950999999999993</c:v>
                </c:pt>
                <c:pt idx="80">
                  <c:v>102.366</c:v>
                </c:pt>
                <c:pt idx="81">
                  <c:v>111.19499999999999</c:v>
                </c:pt>
                <c:pt idx="82">
                  <c:v>116.39</c:v>
                </c:pt>
                <c:pt idx="83">
                  <c:v>119.70699999999999</c:v>
                </c:pt>
                <c:pt idx="84">
                  <c:v>118.366</c:v>
                </c:pt>
                <c:pt idx="85">
                  <c:v>117.78</c:v>
                </c:pt>
                <c:pt idx="86">
                  <c:v>115.146</c:v>
                </c:pt>
                <c:pt idx="87">
                  <c:v>113.70699999999999</c:v>
                </c:pt>
                <c:pt idx="88">
                  <c:v>114.512</c:v>
                </c:pt>
                <c:pt idx="89">
                  <c:v>111.43899999999999</c:v>
                </c:pt>
                <c:pt idx="90">
                  <c:v>110.07299999999999</c:v>
                </c:pt>
                <c:pt idx="91">
                  <c:v>101.878</c:v>
                </c:pt>
                <c:pt idx="92">
                  <c:v>90.78</c:v>
                </c:pt>
                <c:pt idx="93">
                  <c:v>76.316999999999993</c:v>
                </c:pt>
                <c:pt idx="94">
                  <c:v>65.927000000000007</c:v>
                </c:pt>
                <c:pt idx="95">
                  <c:v>62.366</c:v>
                </c:pt>
                <c:pt idx="96">
                  <c:v>61.439</c:v>
                </c:pt>
                <c:pt idx="97">
                  <c:v>61.439</c:v>
                </c:pt>
                <c:pt idx="98">
                  <c:v>61.927</c:v>
                </c:pt>
                <c:pt idx="99">
                  <c:v>62.805</c:v>
                </c:pt>
                <c:pt idx="100">
                  <c:v>63.707000000000001</c:v>
                </c:pt>
                <c:pt idx="101">
                  <c:v>62.707000000000001</c:v>
                </c:pt>
                <c:pt idx="102">
                  <c:v>63.536999999999999</c:v>
                </c:pt>
                <c:pt idx="103">
                  <c:v>61.902000000000001</c:v>
                </c:pt>
                <c:pt idx="104">
                  <c:v>64.316999999999993</c:v>
                </c:pt>
                <c:pt idx="105">
                  <c:v>64.950999999999993</c:v>
                </c:pt>
                <c:pt idx="106">
                  <c:v>63.878</c:v>
                </c:pt>
                <c:pt idx="107">
                  <c:v>65.097999999999999</c:v>
                </c:pt>
                <c:pt idx="108">
                  <c:v>64.61</c:v>
                </c:pt>
                <c:pt idx="109">
                  <c:v>65.78</c:v>
                </c:pt>
                <c:pt idx="110">
                  <c:v>65.072999999999993</c:v>
                </c:pt>
                <c:pt idx="111">
                  <c:v>64.950999999999993</c:v>
                </c:pt>
                <c:pt idx="112">
                  <c:v>65.415000000000006</c:v>
                </c:pt>
                <c:pt idx="113">
                  <c:v>65.756</c:v>
                </c:pt>
                <c:pt idx="114">
                  <c:v>67.584999999999994</c:v>
                </c:pt>
                <c:pt idx="115">
                  <c:v>68.902000000000001</c:v>
                </c:pt>
                <c:pt idx="116">
                  <c:v>70.293000000000006</c:v>
                </c:pt>
                <c:pt idx="117">
                  <c:v>74.61</c:v>
                </c:pt>
                <c:pt idx="118">
                  <c:v>78.340999999999994</c:v>
                </c:pt>
                <c:pt idx="119">
                  <c:v>86.146000000000001</c:v>
                </c:pt>
                <c:pt idx="120">
                  <c:v>92.097999999999999</c:v>
                </c:pt>
                <c:pt idx="121">
                  <c:v>98.049000000000007</c:v>
                </c:pt>
                <c:pt idx="122">
                  <c:v>107.122</c:v>
                </c:pt>
                <c:pt idx="123">
                  <c:v>111.61</c:v>
                </c:pt>
                <c:pt idx="124">
                  <c:v>117.098</c:v>
                </c:pt>
                <c:pt idx="125">
                  <c:v>121.146</c:v>
                </c:pt>
                <c:pt idx="126">
                  <c:v>122.65900000000001</c:v>
                </c:pt>
                <c:pt idx="127">
                  <c:v>123.80500000000001</c:v>
                </c:pt>
                <c:pt idx="128">
                  <c:v>124.65900000000001</c:v>
                </c:pt>
                <c:pt idx="129">
                  <c:v>124.78</c:v>
                </c:pt>
                <c:pt idx="130">
                  <c:v>123.756</c:v>
                </c:pt>
                <c:pt idx="131">
                  <c:v>122.268</c:v>
                </c:pt>
                <c:pt idx="132">
                  <c:v>121.732</c:v>
                </c:pt>
                <c:pt idx="133">
                  <c:v>117.61</c:v>
                </c:pt>
                <c:pt idx="134">
                  <c:v>114.56100000000001</c:v>
                </c:pt>
                <c:pt idx="135">
                  <c:v>108.46299999999999</c:v>
                </c:pt>
                <c:pt idx="136">
                  <c:v>100.268</c:v>
                </c:pt>
                <c:pt idx="137">
                  <c:v>90.78</c:v>
                </c:pt>
                <c:pt idx="138">
                  <c:v>79.049000000000007</c:v>
                </c:pt>
                <c:pt idx="139">
                  <c:v>71.584999999999994</c:v>
                </c:pt>
                <c:pt idx="140">
                  <c:v>63.585000000000001</c:v>
                </c:pt>
                <c:pt idx="141">
                  <c:v>60.634</c:v>
                </c:pt>
                <c:pt idx="142">
                  <c:v>57.658999999999999</c:v>
                </c:pt>
                <c:pt idx="143">
                  <c:v>56.951000000000001</c:v>
                </c:pt>
                <c:pt idx="144">
                  <c:v>57.707000000000001</c:v>
                </c:pt>
                <c:pt idx="145">
                  <c:v>56.927</c:v>
                </c:pt>
                <c:pt idx="146">
                  <c:v>58.634</c:v>
                </c:pt>
                <c:pt idx="147">
                  <c:v>58.878</c:v>
                </c:pt>
                <c:pt idx="148">
                  <c:v>61.097999999999999</c:v>
                </c:pt>
                <c:pt idx="149">
                  <c:v>63.488</c:v>
                </c:pt>
                <c:pt idx="150">
                  <c:v>66.244</c:v>
                </c:pt>
                <c:pt idx="151">
                  <c:v>70.756</c:v>
                </c:pt>
                <c:pt idx="152">
                  <c:v>75.561000000000007</c:v>
                </c:pt>
                <c:pt idx="153">
                  <c:v>82.659000000000006</c:v>
                </c:pt>
                <c:pt idx="154">
                  <c:v>87.39</c:v>
                </c:pt>
                <c:pt idx="155">
                  <c:v>91.268000000000001</c:v>
                </c:pt>
                <c:pt idx="156">
                  <c:v>94.488</c:v>
                </c:pt>
                <c:pt idx="157">
                  <c:v>97.902000000000001</c:v>
                </c:pt>
                <c:pt idx="158">
                  <c:v>97.415000000000006</c:v>
                </c:pt>
                <c:pt idx="159">
                  <c:v>99.78</c:v>
                </c:pt>
                <c:pt idx="160">
                  <c:v>99.828999999999994</c:v>
                </c:pt>
                <c:pt idx="161">
                  <c:v>99.561000000000007</c:v>
                </c:pt>
                <c:pt idx="162">
                  <c:v>97.488</c:v>
                </c:pt>
                <c:pt idx="163">
                  <c:v>97.146000000000001</c:v>
                </c:pt>
                <c:pt idx="164">
                  <c:v>95.194999999999993</c:v>
                </c:pt>
                <c:pt idx="165">
                  <c:v>91.244</c:v>
                </c:pt>
                <c:pt idx="166">
                  <c:v>87.072999999999993</c:v>
                </c:pt>
                <c:pt idx="167">
                  <c:v>78.706999999999994</c:v>
                </c:pt>
                <c:pt idx="168">
                  <c:v>71.293000000000006</c:v>
                </c:pt>
                <c:pt idx="169">
                  <c:v>66.683000000000007</c:v>
                </c:pt>
                <c:pt idx="170">
                  <c:v>60.170999999999999</c:v>
                </c:pt>
                <c:pt idx="171">
                  <c:v>59.244</c:v>
                </c:pt>
                <c:pt idx="172">
                  <c:v>56.292999999999999</c:v>
                </c:pt>
                <c:pt idx="173">
                  <c:v>53.756</c:v>
                </c:pt>
                <c:pt idx="174">
                  <c:v>53.39</c:v>
                </c:pt>
                <c:pt idx="175">
                  <c:v>52.927</c:v>
                </c:pt>
                <c:pt idx="176">
                  <c:v>52.488</c:v>
                </c:pt>
                <c:pt idx="177">
                  <c:v>54.414999999999999</c:v>
                </c:pt>
                <c:pt idx="178">
                  <c:v>51.683</c:v>
                </c:pt>
                <c:pt idx="179">
                  <c:v>54</c:v>
                </c:pt>
                <c:pt idx="180">
                  <c:v>54.536999999999999</c:v>
                </c:pt>
                <c:pt idx="181">
                  <c:v>53.927</c:v>
                </c:pt>
                <c:pt idx="182">
                  <c:v>53.902000000000001</c:v>
                </c:pt>
                <c:pt idx="183">
                  <c:v>54.073</c:v>
                </c:pt>
                <c:pt idx="184">
                  <c:v>53.853999999999999</c:v>
                </c:pt>
                <c:pt idx="185">
                  <c:v>53.658999999999999</c:v>
                </c:pt>
                <c:pt idx="186">
                  <c:v>52.78</c:v>
                </c:pt>
                <c:pt idx="187">
                  <c:v>53.146000000000001</c:v>
                </c:pt>
                <c:pt idx="188">
                  <c:v>53.024000000000001</c:v>
                </c:pt>
                <c:pt idx="189">
                  <c:v>53.414999999999999</c:v>
                </c:pt>
                <c:pt idx="190">
                  <c:v>53.097999999999999</c:v>
                </c:pt>
                <c:pt idx="191">
                  <c:v>54.39</c:v>
                </c:pt>
                <c:pt idx="192">
                  <c:v>53.195</c:v>
                </c:pt>
                <c:pt idx="193">
                  <c:v>53.853999999999999</c:v>
                </c:pt>
                <c:pt idx="194">
                  <c:v>52.414999999999999</c:v>
                </c:pt>
                <c:pt idx="195">
                  <c:v>52.512</c:v>
                </c:pt>
                <c:pt idx="196">
                  <c:v>52.975999999999999</c:v>
                </c:pt>
                <c:pt idx="197">
                  <c:v>52.878</c:v>
                </c:pt>
                <c:pt idx="198">
                  <c:v>51.585000000000001</c:v>
                </c:pt>
                <c:pt idx="199">
                  <c:v>52.097999999999999</c:v>
                </c:pt>
                <c:pt idx="200">
                  <c:v>52.39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67.401421820883712</c:v>
                </c:pt>
                <c:pt idx="13">
                  <c:v>67.482559729544889</c:v>
                </c:pt>
                <c:pt idx="14">
                  <c:v>67.564476541756235</c:v>
                </c:pt>
                <c:pt idx="15">
                  <c:v>67.647169676391385</c:v>
                </c:pt>
                <c:pt idx="16">
                  <c:v>67.73062891751097</c:v>
                </c:pt>
                <c:pt idx="17">
                  <c:v>67.814835135565431</c:v>
                </c:pt>
                <c:pt idx="18">
                  <c:v>67.89975889146119</c:v>
                </c:pt>
                <c:pt idx="19">
                  <c:v>67.98535892733517</c:v>
                </c:pt>
                <c:pt idx="20">
                  <c:v>68.071580552750405</c:v>
                </c:pt>
                <c:pt idx="21">
                  <c:v>68.158353941738056</c:v>
                </c:pt>
                <c:pt idx="22">
                  <c:v>68.245592365863629</c:v>
                </c:pt>
                <c:pt idx="23">
                  <c:v>68.33319040380583</c:v>
                </c:pt>
                <c:pt idx="24">
                  <c:v>68.421022194022797</c:v>
                </c:pt>
                <c:pt idx="25">
                  <c:v>68.508939844551421</c:v>
                </c:pt>
                <c:pt idx="26">
                  <c:v>68.596772203722779</c:v>
                </c:pt>
                <c:pt idx="27">
                  <c:v>68.684324367142338</c:v>
                </c:pt>
                <c:pt idx="28">
                  <c:v>68.771378621668532</c:v>
                </c:pt>
                <c:pt idx="29">
                  <c:v>68.857698131533567</c:v>
                </c:pt>
                <c:pt idx="30">
                  <c:v>68.943035762535246</c:v>
                </c:pt>
                <c:pt idx="31">
                  <c:v>69.027152342193915</c:v>
                </c:pt>
                <c:pt idx="32">
                  <c:v>69.1098518437107</c:v>
                </c:pt>
                <c:pt idx="33">
                  <c:v>69.191046105044123</c:v>
                </c:pt>
                <c:pt idx="34">
                  <c:v>69.270869533874944</c:v>
                </c:pt>
                <c:pt idx="35">
                  <c:v>69.349875596119688</c:v>
                </c:pt>
                <c:pt idx="36">
                  <c:v>69.429362256621417</c:v>
                </c:pt>
                <c:pt idx="37">
                  <c:v>69.511892679448977</c:v>
                </c:pt>
                <c:pt idx="38">
                  <c:v>69.602098634679237</c:v>
                </c:pt>
                <c:pt idx="39">
                  <c:v>69.70787299602334</c:v>
                </c:pt>
                <c:pt idx="40">
                  <c:v>69.842066887430647</c:v>
                </c:pt>
                <c:pt idx="41">
                  <c:v>70.024794960045554</c:v>
                </c:pt>
                <c:pt idx="42">
                  <c:v>70.28640383969109</c:v>
                </c:pt>
                <c:pt idx="43">
                  <c:v>70.671056933710076</c:v>
                </c:pt>
                <c:pt idx="44">
                  <c:v>71.2407179708771</c:v>
                </c:pt>
                <c:pt idx="45">
                  <c:v>72.079066837909281</c:v>
                </c:pt>
                <c:pt idx="46">
                  <c:v>73.294557979878221</c:v>
                </c:pt>
                <c:pt idx="47">
                  <c:v>75.021456265739317</c:v>
                </c:pt>
                <c:pt idx="48">
                  <c:v>77.417306237682752</c:v>
                </c:pt>
                <c:pt idx="49">
                  <c:v>80.65499282159665</c:v>
                </c:pt>
                <c:pt idx="50">
                  <c:v>84.9074723173064</c:v>
                </c:pt>
                <c:pt idx="51">
                  <c:v>90.323601734098844</c:v>
                </c:pt>
                <c:pt idx="52">
                  <c:v>96.994558431042066</c:v>
                </c:pt>
                <c:pt idx="53">
                  <c:v>104.9124264592142</c:v>
                </c:pt>
                <c:pt idx="54">
                  <c:v>113.92578429492166</c:v>
                </c:pt>
                <c:pt idx="55">
                  <c:v>123.70125720652861</c:v>
                </c:pt>
                <c:pt idx="56">
                  <c:v>133.70390177376942</c:v>
                </c:pt>
                <c:pt idx="57">
                  <c:v>143.21098570486336</c:v>
                </c:pt>
                <c:pt idx="58">
                  <c:v>151.37081518459058</c:v>
                </c:pt>
                <c:pt idx="59">
                  <c:v>157.30913517519843</c:v>
                </c:pt>
                <c:pt idx="60">
                  <c:v>160.27103181991944</c:v>
                </c:pt>
                <c:pt idx="61">
                  <c:v>159.77028447840408</c:v>
                </c:pt>
                <c:pt idx="62">
                  <c:v>155.70746425045056</c:v>
                </c:pt>
                <c:pt idx="63">
                  <c:v>148.41932884013767</c:v>
                </c:pt>
                <c:pt idx="64">
                  <c:v>138.63784408165236</c:v>
                </c:pt>
                <c:pt idx="65">
                  <c:v>127.3635525529824</c:v>
                </c:pt>
                <c:pt idx="66">
                  <c:v>115.68526351742021</c:v>
                </c:pt>
                <c:pt idx="67">
                  <c:v>104.59487660841047</c:v>
                </c:pt>
                <c:pt idx="68">
                  <c:v>94.84547446862102</c:v>
                </c:pt>
                <c:pt idx="69">
                  <c:v>86.883435565166607</c:v>
                </c:pt>
                <c:pt idx="70">
                  <c:v>80.859359429661097</c:v>
                </c:pt>
                <c:pt idx="71">
                  <c:v>76.69903336816094</c:v>
                </c:pt>
                <c:pt idx="72">
                  <c:v>74.202773046627883</c:v>
                </c:pt>
                <c:pt idx="73">
                  <c:v>73.141451252574242</c:v>
                </c:pt>
                <c:pt idx="74">
                  <c:v>73.326855183752841</c:v>
                </c:pt>
                <c:pt idx="75">
                  <c:v>74.646472438777565</c:v>
                </c:pt>
                <c:pt idx="76">
                  <c:v>77.063074613935669</c:v>
                </c:pt>
                <c:pt idx="77">
                  <c:v>80.585225036336709</c:v>
                </c:pt>
                <c:pt idx="78">
                  <c:v>85.216856272326524</c:v>
                </c:pt>
                <c:pt idx="79">
                  <c:v>90.894862389908539</c:v>
                </c:pt>
                <c:pt idx="80">
                  <c:v>97.425674940020556</c:v>
                </c:pt>
                <c:pt idx="81">
                  <c:v>104.43580599293915</c:v>
                </c:pt>
                <c:pt idx="82">
                  <c:v>111.35547311078606</c:v>
                </c:pt>
                <c:pt idx="83">
                  <c:v>117.45436555352646</c:v>
                </c:pt>
                <c:pt idx="84">
                  <c:v>121.93960960863276</c:v>
                </c:pt>
                <c:pt idx="85">
                  <c:v>124.10645182626142</c:v>
                </c:pt>
                <c:pt idx="86">
                  <c:v>123.50713181559551</c:v>
                </c:pt>
                <c:pt idx="87">
                  <c:v>120.08463039966435</c:v>
                </c:pt>
                <c:pt idx="88">
                  <c:v>114.21861684196271</c:v>
                </c:pt>
                <c:pt idx="89">
                  <c:v>106.65660644287445</c:v>
                </c:pt>
                <c:pt idx="90">
                  <c:v>98.34578046083449</c:v>
                </c:pt>
                <c:pt idx="91">
                  <c:v>90.22018926608267</c:v>
                </c:pt>
                <c:pt idx="92">
                  <c:v>83.013846376445912</c:v>
                </c:pt>
                <c:pt idx="93">
                  <c:v>77.154716579303454</c:v>
                </c:pt>
                <c:pt idx="94">
                  <c:v>72.757444325145073</c:v>
                </c:pt>
                <c:pt idx="95">
                  <c:v>69.694196163084527</c:v>
                </c:pt>
                <c:pt idx="96">
                  <c:v>67.701152328989664</c:v>
                </c:pt>
                <c:pt idx="97">
                  <c:v>66.478813959493607</c:v>
                </c:pt>
                <c:pt idx="98">
                  <c:v>65.760678040308605</c:v>
                </c:pt>
                <c:pt idx="99">
                  <c:v>65.344778947686976</c:v>
                </c:pt>
                <c:pt idx="100">
                  <c:v>65.096533599734073</c:v>
                </c:pt>
                <c:pt idx="101">
                  <c:v>64.936165710986458</c:v>
                </c:pt>
                <c:pt idx="102">
                  <c:v>64.821972119306821</c:v>
                </c:pt>
                <c:pt idx="103">
                  <c:v>64.735956142044856</c:v>
                </c:pt>
                <c:pt idx="104">
                  <c:v>64.674070999428892</c:v>
                </c:pt>
                <c:pt idx="105">
                  <c:v>64.64077983229177</c:v>
                </c:pt>
                <c:pt idx="106">
                  <c:v>64.646714907677222</c:v>
                </c:pt>
                <c:pt idx="107">
                  <c:v>64.708229347590276</c:v>
                </c:pt>
                <c:pt idx="108">
                  <c:v>64.847968539757233</c:v>
                </c:pt>
                <c:pt idx="109">
                  <c:v>65.095906394296392</c:v>
                </c:pt>
                <c:pt idx="110">
                  <c:v>65.490484120216962</c:v>
                </c:pt>
                <c:pt idx="111">
                  <c:v>66.079564919257905</c:v>
                </c:pt>
                <c:pt idx="112">
                  <c:v>66.920921013904987</c:v>
                </c:pt>
                <c:pt idx="113">
                  <c:v>68.08194068642517</c:v>
                </c:pt>
                <c:pt idx="114">
                  <c:v>69.638210028635044</c:v>
                </c:pt>
                <c:pt idx="115">
                  <c:v>71.670601464370407</c:v>
                </c:pt>
                <c:pt idx="116">
                  <c:v>74.260493547556692</c:v>
                </c:pt>
                <c:pt idx="117">
                  <c:v>77.482754943474561</c:v>
                </c:pt>
                <c:pt idx="118">
                  <c:v>81.396159975856364</c:v>
                </c:pt>
                <c:pt idx="119">
                  <c:v>86.031005579259315</c:v>
                </c:pt>
                <c:pt idx="120">
                  <c:v>91.373968873933535</c:v>
                </c:pt>
                <c:pt idx="121">
                  <c:v>97.350841804209679</c:v>
                </c:pt>
                <c:pt idx="122">
                  <c:v>103.80887508083283</c:v>
                </c:pt>
                <c:pt idx="123">
                  <c:v>110.50209994201813</c:v>
                </c:pt>
                <c:pt idx="124">
                  <c:v>117.08488159022028</c:v>
                </c:pt>
                <c:pt idx="125">
                  <c:v>123.12030797998383</c:v>
                </c:pt>
                <c:pt idx="126">
                  <c:v>128.10962716664221</c:v>
                </c:pt>
                <c:pt idx="127">
                  <c:v>131.54565568678856</c:v>
                </c:pt>
                <c:pt idx="128">
                  <c:v>132.98658182846421</c:v>
                </c:pt>
                <c:pt idx="129">
                  <c:v>132.13819454070102</c:v>
                </c:pt>
                <c:pt idx="130">
                  <c:v>128.92533386300323</c:v>
                </c:pt>
                <c:pt idx="131">
                  <c:v>123.53108915749051</c:v>
                </c:pt>
                <c:pt idx="132">
                  <c:v>116.38761521031226</c:v>
                </c:pt>
                <c:pt idx="133">
                  <c:v>108.11499692697922</c:v>
                </c:pt>
                <c:pt idx="134">
                  <c:v>99.420353236906379</c:v>
                </c:pt>
                <c:pt idx="135">
                  <c:v>90.982142217227718</c:v>
                </c:pt>
                <c:pt idx="136">
                  <c:v>83.34900130682513</c:v>
                </c:pt>
                <c:pt idx="137">
                  <c:v>76.8766049420949</c:v>
                </c:pt>
                <c:pt idx="138">
                  <c:v>71.712674374620292</c:v>
                </c:pt>
                <c:pt idx="139">
                  <c:v>67.8252238351606</c:v>
                </c:pt>
                <c:pt idx="140">
                  <c:v>65.058231210816444</c:v>
                </c:pt>
                <c:pt idx="141">
                  <c:v>63.195390037113853</c:v>
                </c:pt>
                <c:pt idx="142">
                  <c:v>62.016012881981354</c:v>
                </c:pt>
                <c:pt idx="143">
                  <c:v>61.33443137205802</c:v>
                </c:pt>
                <c:pt idx="144">
                  <c:v>61.021623827155203</c:v>
                </c:pt>
                <c:pt idx="145">
                  <c:v>61.012633222585244</c:v>
                </c:pt>
                <c:pt idx="146">
                  <c:v>61.30477439456584</c:v>
                </c:pt>
                <c:pt idx="147">
                  <c:v>61.950371757011226</c:v>
                </c:pt>
                <c:pt idx="148">
                  <c:v>63.045284090364575</c:v>
                </c:pt>
                <c:pt idx="149">
                  <c:v>64.71226055647908</c:v>
                </c:pt>
                <c:pt idx="150">
                  <c:v>67.077331855278899</c:v>
                </c:pt>
                <c:pt idx="151">
                  <c:v>70.238497136910922</c:v>
                </c:pt>
                <c:pt idx="152">
                  <c:v>74.228799118014379</c:v>
                </c:pt>
                <c:pt idx="153">
                  <c:v>78.979682641956941</c:v>
                </c:pt>
                <c:pt idx="154">
                  <c:v>84.293895575977331</c:v>
                </c:pt>
                <c:pt idx="155">
                  <c:v>89.838424469204298</c:v>
                </c:pt>
                <c:pt idx="156">
                  <c:v>95.16570206845293</c:v>
                </c:pt>
                <c:pt idx="157">
                  <c:v>99.765283253801414</c:v>
                </c:pt>
                <c:pt idx="158">
                  <c:v>103.13961346562105</c:v>
                </c:pt>
                <c:pt idx="159">
                  <c:v>104.88908520621254</c:v>
                </c:pt>
                <c:pt idx="160">
                  <c:v>104.78651907096577</c:v>
                </c:pt>
                <c:pt idx="161">
                  <c:v>102.82194217005679</c:v>
                </c:pt>
                <c:pt idx="162">
                  <c:v>99.205484818976615</c:v>
                </c:pt>
                <c:pt idx="163">
                  <c:v>94.327362802151768</c:v>
                </c:pt>
                <c:pt idx="164">
                  <c:v>88.685498168776604</c:v>
                </c:pt>
                <c:pt idx="165">
                  <c:v>82.799379699420271</c:v>
                </c:pt>
                <c:pt idx="166">
                  <c:v>77.130730833147638</c:v>
                </c:pt>
                <c:pt idx="167">
                  <c:v>72.027298539449987</c:v>
                </c:pt>
                <c:pt idx="168">
                  <c:v>67.697726476262488</c:v>
                </c:pt>
                <c:pt idx="169">
                  <c:v>64.216320652225278</c:v>
                </c:pt>
                <c:pt idx="170">
                  <c:v>61.549568536488977</c:v>
                </c:pt>
                <c:pt idx="171">
                  <c:v>59.593180528289096</c:v>
                </c:pt>
                <c:pt idx="172">
                  <c:v>58.209152497042894</c:v>
                </c:pt>
                <c:pt idx="173">
                  <c:v>57.255613744825695</c:v>
                </c:pt>
                <c:pt idx="174">
                  <c:v>56.606295000421795</c:v>
                </c:pt>
                <c:pt idx="175">
                  <c:v>56.159894003852074</c:v>
                </c:pt>
                <c:pt idx="176">
                  <c:v>55.841693948358056</c:v>
                </c:pt>
                <c:pt idx="177">
                  <c:v>55.600459492269643</c:v>
                </c:pt>
                <c:pt idx="178">
                  <c:v>55.403295224859455</c:v>
                </c:pt>
                <c:pt idx="179">
                  <c:v>55.230332051210809</c:v>
                </c:pt>
                <c:pt idx="180">
                  <c:v>55.070241505368294</c:v>
                </c:pt>
                <c:pt idx="181">
                  <c:v>54.916910662809485</c:v>
                </c:pt>
                <c:pt idx="182">
                  <c:v>54.767210280888875</c:v>
                </c:pt>
                <c:pt idx="183">
                  <c:v>54.619616143328408</c:v>
                </c:pt>
                <c:pt idx="184">
                  <c:v>54.473417722393016</c:v>
                </c:pt>
                <c:pt idx="185">
                  <c:v>54.328293502655157</c:v>
                </c:pt>
                <c:pt idx="186">
                  <c:v>54.184097062423334</c:v>
                </c:pt>
                <c:pt idx="187">
                  <c:v>54.040755722935117</c:v>
                </c:pt>
                <c:pt idx="188">
                  <c:v>53.898225398400847</c:v>
                </c:pt>
                <c:pt idx="189">
                  <c:v>53.756471775144533</c:v>
                </c:pt>
                <c:pt idx="190">
                  <c:v>53.615463087357867</c:v>
                </c:pt>
                <c:pt idx="191">
                  <c:v>53.475167690839214</c:v>
                </c:pt>
                <c:pt idx="192">
                  <c:v>53.335553488424132</c:v>
                </c:pt>
                <c:pt idx="193">
                  <c:v>53.196588005703411</c:v>
                </c:pt>
                <c:pt idx="194">
                  <c:v>53.058238656443095</c:v>
                </c:pt>
                <c:pt idx="195">
                  <c:v>52.92047303299632</c:v>
                </c:pt>
                <c:pt idx="196">
                  <c:v>52.783259168441539</c:v>
                </c:pt>
                <c:pt idx="197">
                  <c:v>52.646565756799923</c:v>
                </c:pt>
                <c:pt idx="198">
                  <c:v>52.510362330912145</c:v>
                </c:pt>
                <c:pt idx="199">
                  <c:v>52.37461940159222</c:v>
                </c:pt>
                <c:pt idx="200">
                  <c:v>52.239308562658842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67.401421820880429</c:v>
                </c:pt>
                <c:pt idx="13">
                  <c:v>67.482559729533989</c:v>
                </c:pt>
                <c:pt idx="14">
                  <c:v>67.564476541720879</c:v>
                </c:pt>
                <c:pt idx="15">
                  <c:v>67.647169676279418</c:v>
                </c:pt>
                <c:pt idx="16">
                  <c:v>67.730628917164566</c:v>
                </c:pt>
                <c:pt idx="17">
                  <c:v>67.814835134518418</c:v>
                </c:pt>
                <c:pt idx="18">
                  <c:v>67.899758888369689</c:v>
                </c:pt>
                <c:pt idx="19">
                  <c:v>67.985358918417646</c:v>
                </c:pt>
                <c:pt idx="20">
                  <c:v>68.071580527621492</c:v>
                </c:pt>
                <c:pt idx="21">
                  <c:v>68.158353872561563</c:v>
                </c:pt>
                <c:pt idx="22">
                  <c:v>68.245592179826886</c:v>
                </c:pt>
                <c:pt idx="23">
                  <c:v>68.33318991504747</c:v>
                </c:pt>
                <c:pt idx="24">
                  <c:v>68.421020939597128</c:v>
                </c:pt>
                <c:pt idx="25">
                  <c:v>68.508936699332068</c:v>
                </c:pt>
                <c:pt idx="26">
                  <c:v>68.596764499794645</c:v>
                </c:pt>
                <c:pt idx="27">
                  <c:v>68.684305932751869</c:v>
                </c:pt>
                <c:pt idx="28">
                  <c:v>68.77133552927495</c:v>
                </c:pt>
                <c:pt idx="29">
                  <c:v>68.85759972414003</c:v>
                </c:pt>
                <c:pt idx="30">
                  <c:v>68.94281622432672</c:v>
                </c:pt>
                <c:pt idx="31">
                  <c:v>69.026673879833481</c:v>
                </c:pt>
                <c:pt idx="32">
                  <c:v>69.108833156822641</c:v>
                </c:pt>
                <c:pt idx="33">
                  <c:v>69.188927310099288</c:v>
                </c:pt>
                <c:pt idx="34">
                  <c:v>69.266564342998379</c:v>
                </c:pt>
                <c:pt idx="35">
                  <c:v>69.341329826942626</c:v>
                </c:pt>
                <c:pt idx="36">
                  <c:v>69.412790629584677</c:v>
                </c:pt>
                <c:pt idx="37">
                  <c:v>69.480499569377699</c:v>
                </c:pt>
                <c:pt idx="38">
                  <c:v>69.544000976074628</c:v>
                </c:pt>
                <c:pt idx="39">
                  <c:v>69.602837092240918</c:v>
                </c:pt>
                <c:pt idx="40">
                  <c:v>69.656555202413045</c:v>
                </c:pt>
                <c:pt idx="41">
                  <c:v>69.704715326893265</c:v>
                </c:pt>
                <c:pt idx="42">
                  <c:v>69.746898269873341</c:v>
                </c:pt>
                <c:pt idx="43">
                  <c:v>69.782713770599443</c:v>
                </c:pt>
                <c:pt idx="44">
                  <c:v>69.81180847567839</c:v>
                </c:pt>
                <c:pt idx="45">
                  <c:v>69.83387343406423</c:v>
                </c:pt>
                <c:pt idx="46">
                  <c:v>69.848650816601676</c:v>
                </c:pt>
                <c:pt idx="47">
                  <c:v>69.855939580805952</c:v>
                </c:pt>
                <c:pt idx="48">
                  <c:v>69.855599838802476</c:v>
                </c:pt>
                <c:pt idx="49">
                  <c:v>69.847555740264056</c:v>
                </c:pt>
                <c:pt idx="50">
                  <c:v>69.831796749330636</c:v>
                </c:pt>
                <c:pt idx="51">
                  <c:v>69.808377270076349</c:v>
                </c:pt>
                <c:pt idx="52">
                  <c:v>69.777414653422497</c:v>
                </c:pt>
                <c:pt idx="53">
                  <c:v>69.739085693558863</c:v>
                </c:pt>
                <c:pt idx="54">
                  <c:v>69.693621788394481</c:v>
                </c:pt>
                <c:pt idx="55">
                  <c:v>69.641302991772193</c:v>
                </c:pt>
                <c:pt idx="56">
                  <c:v>69.582451222022826</c:v>
                </c:pt>
                <c:pt idx="57">
                  <c:v>69.51742291043881</c:v>
                </c:pt>
                <c:pt idx="58">
                  <c:v>69.446601374613834</c:v>
                </c:pt>
                <c:pt idx="59">
                  <c:v>69.370389187000285</c:v>
                </c:pt>
                <c:pt idx="60">
                  <c:v>69.289200781292763</c:v>
                </c:pt>
                <c:pt idx="61">
                  <c:v>69.203455501869129</c:v>
                </c:pt>
                <c:pt idx="62">
                  <c:v>69.113571258295352</c:v>
                </c:pt>
                <c:pt idx="63">
                  <c:v>69.019958901470233</c:v>
                </c:pt>
                <c:pt idx="64">
                  <c:v>68.92301739355517</c:v>
                </c:pt>
                <c:pt idx="65">
                  <c:v>68.82312980294985</c:v>
                </c:pt>
                <c:pt idx="66">
                  <c:v>68.72066012004791</c:v>
                </c:pt>
                <c:pt idx="67">
                  <c:v>68.615950860397064</c:v>
                </c:pt>
                <c:pt idx="68">
                  <c:v>68.509321399598548</c:v>
                </c:pt>
                <c:pt idx="69">
                  <c:v>68.401066968654632</c:v>
                </c:pt>
                <c:pt idx="70">
                  <c:v>68.291458228959897</c:v>
                </c:pt>
                <c:pt idx="71">
                  <c:v>68.180741341908814</c:v>
                </c:pt>
                <c:pt idx="72">
                  <c:v>68.069138448206118</c:v>
                </c:pt>
                <c:pt idx="73">
                  <c:v>67.956848475430178</c:v>
                </c:pt>
                <c:pt idx="74">
                  <c:v>67.844048198273228</c:v>
                </c:pt>
                <c:pt idx="75">
                  <c:v>67.730893483326383</c:v>
                </c:pt>
                <c:pt idx="76">
                  <c:v>67.617520658577561</c:v>
                </c:pt>
                <c:pt idx="77">
                  <c:v>67.504047956372744</c:v>
                </c:pt>
                <c:pt idx="78">
                  <c:v>67.390576987018875</c:v>
                </c:pt>
                <c:pt idx="79">
                  <c:v>67.277194208164104</c:v>
                </c:pt>
                <c:pt idx="80">
                  <c:v>67.163972362372064</c:v>
                </c:pt>
                <c:pt idx="81">
                  <c:v>67.050971861793769</c:v>
                </c:pt>
                <c:pt idx="82">
                  <c:v>66.938242104482796</c:v>
                </c:pt>
                <c:pt idx="83">
                  <c:v>66.82582271170007</c:v>
                </c:pt>
                <c:pt idx="84">
                  <c:v>66.713744679553059</c:v>
                </c:pt>
                <c:pt idx="85">
                  <c:v>66.602031441570702</c:v>
                </c:pt>
                <c:pt idx="86">
                  <c:v>66.490699841410319</c:v>
                </c:pt>
                <c:pt idx="87">
                  <c:v>66.379761016902378</c:v>
                </c:pt>
                <c:pt idx="88">
                  <c:v>66.269221198151868</c:v>
                </c:pt>
                <c:pt idx="89">
                  <c:v>66.159082423504529</c:v>
                </c:pt>
                <c:pt idx="90">
                  <c:v>66.049343177927753</c:v>
                </c:pt>
                <c:pt idx="91">
                  <c:v>65.939998958815622</c:v>
                </c:pt>
                <c:pt idx="92">
                  <c:v>65.831042774459291</c:v>
                </c:pt>
                <c:pt idx="93">
                  <c:v>65.722465580481682</c:v>
                </c:pt>
                <c:pt idx="94">
                  <c:v>65.614256659456487</c:v>
                </c:pt>
                <c:pt idx="95">
                  <c:v>65.506403948754098</c:v>
                </c:pt>
                <c:pt idx="96">
                  <c:v>65.398894321408406</c:v>
                </c:pt>
                <c:pt idx="97">
                  <c:v>65.291713824500306</c:v>
                </c:pt>
                <c:pt idx="98">
                  <c:v>65.184847879226808</c:v>
                </c:pt>
                <c:pt idx="99">
                  <c:v>65.078281446481967</c:v>
                </c:pt>
                <c:pt idx="100">
                  <c:v>64.971999161426766</c:v>
                </c:pt>
                <c:pt idx="101">
                  <c:v>64.865985440182186</c:v>
                </c:pt>
                <c:pt idx="102">
                  <c:v>64.760224561442811</c:v>
                </c:pt>
                <c:pt idx="103">
                  <c:v>64.654700725487757</c:v>
                </c:pt>
                <c:pt idx="104">
                  <c:v>64.549398092759816</c:v>
                </c:pt>
                <c:pt idx="105">
                  <c:v>64.444300803896951</c:v>
                </c:pt>
                <c:pt idx="106">
                  <c:v>64.339392982831953</c:v>
                </c:pt>
                <c:pt idx="107">
                  <c:v>64.234658724328213</c:v>
                </c:pt>
                <c:pt idx="108">
                  <c:v>64.130082067091124</c:v>
                </c:pt>
                <c:pt idx="109">
                  <c:v>64.025646953386598</c:v>
                </c:pt>
                <c:pt idx="110">
                  <c:v>63.921337175909649</c:v>
                </c:pt>
                <c:pt idx="111">
                  <c:v>63.817136312478141</c:v>
                </c:pt>
                <c:pt idx="112">
                  <c:v>63.713027648979015</c:v>
                </c:pt>
                <c:pt idx="113">
                  <c:v>63.60899409086776</c:v>
                </c:pt>
                <c:pt idx="114">
                  <c:v>63.505018063418326</c:v>
                </c:pt>
                <c:pt idx="115">
                  <c:v>63.401081400839665</c:v>
                </c:pt>
                <c:pt idx="116">
                  <c:v>63.297165224321908</c:v>
                </c:pt>
                <c:pt idx="117">
                  <c:v>63.193249809049775</c:v>
                </c:pt>
                <c:pt idx="118">
                  <c:v>63.089314440229359</c:v>
                </c:pt>
                <c:pt idx="119">
                  <c:v>62.985337258219268</c:v>
                </c:pt>
                <c:pt idx="120">
                  <c:v>62.881295092945884</c:v>
                </c:pt>
                <c:pt idx="121">
                  <c:v>62.77716328792004</c:v>
                </c:pt>
                <c:pt idx="122">
                  <c:v>62.672915514365862</c:v>
                </c:pt>
                <c:pt idx="123">
                  <c:v>62.568523576232273</c:v>
                </c:pt>
                <c:pt idx="124">
                  <c:v>62.46395720718882</c:v>
                </c:pt>
                <c:pt idx="125">
                  <c:v>62.35918386112332</c:v>
                </c:pt>
                <c:pt idx="126">
                  <c:v>62.254168498165342</c:v>
                </c:pt>
                <c:pt idx="127">
                  <c:v>62.148873368868202</c:v>
                </c:pt>
                <c:pt idx="128">
                  <c:v>62.043257799898761</c:v>
                </c:pt>
                <c:pt idx="129">
                  <c:v>61.937277985415093</c:v>
                </c:pt>
                <c:pt idx="130">
                  <c:v>61.83088678925953</c:v>
                </c:pt>
                <c:pt idx="131">
                  <c:v>61.724033564152819</c:v>
                </c:pt>
                <c:pt idx="132">
                  <c:v>61.616663995236898</c:v>
                </c:pt>
                <c:pt idx="133">
                  <c:v>61.508719976555419</c:v>
                </c:pt>
                <c:pt idx="134">
                  <c:v>61.400139530352604</c:v>
                </c:pt>
                <c:pt idx="135">
                  <c:v>61.290856780363441</c:v>
                </c:pt>
                <c:pt idx="136">
                  <c:v>61.180801991496693</c:v>
                </c:pt>
                <c:pt idx="137">
                  <c:v>61.069901689391209</c:v>
                </c:pt>
                <c:pt idx="138">
                  <c:v>60.958078874148526</c:v>
                </c:pt>
                <c:pt idx="139">
                  <c:v>60.845253342980016</c:v>
                </c:pt>
                <c:pt idx="140">
                  <c:v>60.731342136406397</c:v>
                </c:pt>
                <c:pt idx="141">
                  <c:v>60.616260121843666</c:v>
                </c:pt>
                <c:pt idx="142">
                  <c:v>60.499920726728611</c:v>
                </c:pt>
                <c:pt idx="143">
                  <c:v>60.382236830608996</c:v>
                </c:pt>
                <c:pt idx="144">
                  <c:v>60.263121821699912</c:v>
                </c:pt>
                <c:pt idx="145">
                  <c:v>60.142490818181983</c:v>
                </c:pt>
                <c:pt idx="146">
                  <c:v>60.020262047952592</c:v>
                </c:pt>
                <c:pt idx="147">
                  <c:v>59.896358372699147</c:v>
                </c:pt>
                <c:pt idx="148">
                  <c:v>59.770708933223858</c:v>
                </c:pt>
                <c:pt idx="149">
                  <c:v>59.643250883245607</c:v>
                </c:pt>
                <c:pt idx="150">
                  <c:v>59.513931168922674</c:v>
                </c:pt>
                <c:pt idx="151">
                  <c:v>59.382708301725899</c:v>
                </c:pt>
                <c:pt idx="152">
                  <c:v>59.249554063822913</c:v>
                </c:pt>
                <c:pt idx="153">
                  <c:v>59.114455078674894</c:v>
                </c:pt>
                <c:pt idx="154">
                  <c:v>58.977414175975028</c:v>
                </c:pt>
                <c:pt idx="155">
                  <c:v>58.838451480172445</c:v>
                </c:pt>
                <c:pt idx="156">
                  <c:v>58.697605156240286</c:v>
                </c:pt>
                <c:pt idx="157">
                  <c:v>58.554931755383549</c:v>
                </c:pt>
                <c:pt idx="158">
                  <c:v>58.41050611698148</c:v>
                </c:pt>
                <c:pt idx="159">
                  <c:v>58.264420800721936</c:v>
                </c:pt>
                <c:pt idx="160">
                  <c:v>58.116785043668024</c:v>
                </c:pt>
                <c:pt idx="161">
                  <c:v>57.967723259561652</c:v>
                </c:pt>
                <c:pt idx="162">
                  <c:v>57.817373120395644</c:v>
                </c:pt>
                <c:pt idx="163">
                  <c:v>57.665883281430723</c:v>
                </c:pt>
                <c:pt idx="164">
                  <c:v>57.513410828718634</c:v>
                </c:pt>
                <c:pt idx="165">
                  <c:v>57.360118541396076</c:v>
                </c:pt>
                <c:pt idx="166">
                  <c:v>57.206172068532389</c:v>
                </c:pt>
                <c:pt idx="167">
                  <c:v>57.051737121676524</c:v>
                </c:pt>
                <c:pt idx="168">
                  <c:v>56.896976779552233</c:v>
                </c:pt>
                <c:pt idx="169">
                  <c:v>56.742048991234121</c:v>
                </c:pt>
                <c:pt idx="170">
                  <c:v>56.587104349678654</c:v>
                </c:pt>
                <c:pt idx="171">
                  <c:v>56.432284190054091</c:v>
                </c:pt>
                <c:pt idx="172">
                  <c:v>56.277719048412855</c:v>
                </c:pt>
                <c:pt idx="173">
                  <c:v>56.123527497334656</c:v>
                </c:pt>
                <c:pt idx="174">
                  <c:v>55.969815357521043</c:v>
                </c:pt>
                <c:pt idx="175">
                  <c:v>55.816675268943285</c:v>
                </c:pt>
                <c:pt idx="176">
                  <c:v>55.664186592706557</c:v>
                </c:pt>
                <c:pt idx="177">
                  <c:v>55.512415605630117</c:v>
                </c:pt>
                <c:pt idx="178">
                  <c:v>55.361415943682523</c:v>
                </c:pt>
                <c:pt idx="179">
                  <c:v>55.211229247632033</c:v>
                </c:pt>
                <c:pt idx="180">
                  <c:v>55.061885964174238</c:v>
                </c:pt>
                <c:pt idx="181">
                  <c:v>54.913406257873348</c:v>
                </c:pt>
                <c:pt idx="182">
                  <c:v>54.765800992951078</c:v>
                </c:pt>
                <c:pt idx="183">
                  <c:v>54.619072748741317</c:v>
                </c:pt>
                <c:pt idx="184">
                  <c:v>54.47321683801362</c:v>
                </c:pt>
                <c:pt idx="185">
                  <c:v>54.328222302944077</c:v>
                </c:pt>
                <c:pt idx="186">
                  <c:v>54.184072868955248</c:v>
                </c:pt>
                <c:pt idx="187">
                  <c:v>54.040747841720389</c:v>
                </c:pt>
                <c:pt idx="188">
                  <c:v>53.898222937176143</c:v>
                </c:pt>
                <c:pt idx="189">
                  <c:v>53.756471038325252</c:v>
                </c:pt>
                <c:pt idx="190">
                  <c:v>53.615462875906054</c:v>
                </c:pt>
                <c:pt idx="191">
                  <c:v>53.475167632670129</c:v>
                </c:pt>
                <c:pt idx="192">
                  <c:v>53.335553473085255</c:v>
                </c:pt>
                <c:pt idx="193">
                  <c:v>53.196588001826321</c:v>
                </c:pt>
                <c:pt idx="194">
                  <c:v>53.058238655503757</c:v>
                </c:pt>
                <c:pt idx="195">
                  <c:v>52.920473032778183</c:v>
                </c:pt>
                <c:pt idx="196">
                  <c:v>52.783259168392988</c:v>
                </c:pt>
                <c:pt idx="197">
                  <c:v>52.646565756789563</c:v>
                </c:pt>
                <c:pt idx="198">
                  <c:v>52.510362330910027</c:v>
                </c:pt>
                <c:pt idx="199">
                  <c:v>52.374619401591808</c:v>
                </c:pt>
                <c:pt idx="200">
                  <c:v>52.239308562658763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1.5668595360025215</c:v>
                  </c:pt>
                  <c:pt idx="1">
                    <c:v>2.6017930841037762</c:v>
                  </c:pt>
                  <c:pt idx="2">
                    <c:v>1.4987251445229337</c:v>
                  </c:pt>
                  <c:pt idx="3">
                    <c:v>4.3307446157359992</c:v>
                  </c:pt>
                  <c:pt idx="4">
                    <c:v>3.5255242598873977</c:v>
                  </c:pt>
                  <c:pt idx="5">
                    <c:v>6.0184028863754371</c:v>
                  </c:pt>
                  <c:pt idx="6">
                    <c:v>8.1210570013840595</c:v>
                  </c:pt>
                  <c:pt idx="7">
                    <c:v>6.6850563565128711</c:v>
                  </c:pt>
                  <c:pt idx="8">
                    <c:v>2.5867626462783511</c:v>
                  </c:pt>
                  <c:pt idx="9">
                    <c:v>2.6075684953279041</c:v>
                  </c:pt>
                  <c:pt idx="10">
                    <c:v>5.0703887692317338</c:v>
                  </c:pt>
                  <c:pt idx="11">
                    <c:v>3.2740616188690153</c:v>
                  </c:pt>
                  <c:pt idx="12">
                    <c:v>5.0110887608550136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1.5668595360025215</c:v>
                  </c:pt>
                  <c:pt idx="1">
                    <c:v>2.6017930841037762</c:v>
                  </c:pt>
                  <c:pt idx="2">
                    <c:v>1.4987251445229337</c:v>
                  </c:pt>
                  <c:pt idx="3">
                    <c:v>4.3307446157359992</c:v>
                  </c:pt>
                  <c:pt idx="4">
                    <c:v>3.5255242598873977</c:v>
                  </c:pt>
                  <c:pt idx="5">
                    <c:v>6.0184028863754371</c:v>
                  </c:pt>
                  <c:pt idx="6">
                    <c:v>8.1210570013840595</c:v>
                  </c:pt>
                  <c:pt idx="7">
                    <c:v>6.6850563565128711</c:v>
                  </c:pt>
                  <c:pt idx="8">
                    <c:v>2.5867626462783511</c:v>
                  </c:pt>
                  <c:pt idx="9">
                    <c:v>2.6075684953279041</c:v>
                  </c:pt>
                  <c:pt idx="10">
                    <c:v>5.0703887692317338</c:v>
                  </c:pt>
                  <c:pt idx="11">
                    <c:v>3.2740616188690153</c:v>
                  </c:pt>
                  <c:pt idx="12">
                    <c:v>5.0110887608550136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3.360377977807945</c:v>
                </c:pt>
                <c:pt idx="1">
                  <c:v>17.243169208783634</c:v>
                </c:pt>
                <c:pt idx="2">
                  <c:v>21.567162566660883</c:v>
                </c:pt>
                <c:pt idx="3">
                  <c:v>29.858522549060847</c:v>
                </c:pt>
                <c:pt idx="4">
                  <c:v>39.137209671691245</c:v>
                </c:pt>
                <c:pt idx="5">
                  <c:v>40.21607712594664</c:v>
                </c:pt>
                <c:pt idx="6">
                  <c:v>44.256220577186234</c:v>
                </c:pt>
                <c:pt idx="7">
                  <c:v>54.414767635282303</c:v>
                </c:pt>
                <c:pt idx="8">
                  <c:v>56.387952088327438</c:v>
                </c:pt>
                <c:pt idx="9">
                  <c:v>66.251948501146458</c:v>
                </c:pt>
                <c:pt idx="10">
                  <c:v>64.464597789692306</c:v>
                </c:pt>
                <c:pt idx="11">
                  <c:v>75.783920781918766</c:v>
                </c:pt>
                <c:pt idx="12">
                  <c:v>82.625183615695704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3.360377977807945</c:v>
                </c:pt>
                <c:pt idx="1">
                  <c:v>17.243169208783634</c:v>
                </c:pt>
                <c:pt idx="2">
                  <c:v>21.567162566660883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1.5668595360025215E-3</c:v>
                  </c:pt>
                  <c:pt idx="1">
                    <c:v>2.6017930841037763E-3</c:v>
                  </c:pt>
                  <c:pt idx="2">
                    <c:v>1.4987251445229338E-3</c:v>
                  </c:pt>
                  <c:pt idx="3">
                    <c:v>4.3307446157359996E-3</c:v>
                  </c:pt>
                  <c:pt idx="4">
                    <c:v>3.5255242598873976E-3</c:v>
                  </c:pt>
                  <c:pt idx="5">
                    <c:v>6.0184028863754374E-3</c:v>
                  </c:pt>
                  <c:pt idx="6">
                    <c:v>8.1210570013840588E-3</c:v>
                  </c:pt>
                  <c:pt idx="7">
                    <c:v>6.6850563565128713E-3</c:v>
                  </c:pt>
                  <c:pt idx="8">
                    <c:v>2.586762646278351E-3</c:v>
                  </c:pt>
                  <c:pt idx="9">
                    <c:v>2.6075684953279043E-3</c:v>
                  </c:pt>
                  <c:pt idx="10">
                    <c:v>5.0703887692317342E-3</c:v>
                  </c:pt>
                  <c:pt idx="11">
                    <c:v>3.274061618869015E-3</c:v>
                  </c:pt>
                  <c:pt idx="12">
                    <c:v>5.0110887608550139E-3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1.5668595360025215E-3</c:v>
                  </c:pt>
                  <c:pt idx="1">
                    <c:v>2.6017930841037763E-3</c:v>
                  </c:pt>
                  <c:pt idx="2">
                    <c:v>1.4987251445229338E-3</c:v>
                  </c:pt>
                  <c:pt idx="3">
                    <c:v>4.3307446157359996E-3</c:v>
                  </c:pt>
                  <c:pt idx="4">
                    <c:v>3.5255242598873976E-3</c:v>
                  </c:pt>
                  <c:pt idx="5">
                    <c:v>6.0184028863754374E-3</c:v>
                  </c:pt>
                  <c:pt idx="6">
                    <c:v>8.1210570013840588E-3</c:v>
                  </c:pt>
                  <c:pt idx="7">
                    <c:v>6.6850563565128713E-3</c:v>
                  </c:pt>
                  <c:pt idx="8">
                    <c:v>2.586762646278351E-3</c:v>
                  </c:pt>
                  <c:pt idx="9">
                    <c:v>2.6075684953279043E-3</c:v>
                  </c:pt>
                  <c:pt idx="10">
                    <c:v>5.0703887692317342E-3</c:v>
                  </c:pt>
                  <c:pt idx="11">
                    <c:v>3.274061618869015E-3</c:v>
                  </c:pt>
                  <c:pt idx="12">
                    <c:v>5.0110887608550139E-3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3.3603779778079452E-3</c:v>
                </c:pt>
                <c:pt idx="1">
                  <c:v>1.7243169208783635E-2</c:v>
                </c:pt>
                <c:pt idx="2">
                  <c:v>2.1567162566660882E-2</c:v>
                </c:pt>
                <c:pt idx="3">
                  <c:v>2.9858522549060847E-2</c:v>
                </c:pt>
                <c:pt idx="4">
                  <c:v>3.9137209671691243E-2</c:v>
                </c:pt>
                <c:pt idx="5">
                  <c:v>4.0216077125946638E-2</c:v>
                </c:pt>
                <c:pt idx="6">
                  <c:v>4.4256220577186235E-2</c:v>
                </c:pt>
                <c:pt idx="7">
                  <c:v>5.4414767635282302E-2</c:v>
                </c:pt>
                <c:pt idx="8">
                  <c:v>5.6387952088327441E-2</c:v>
                </c:pt>
                <c:pt idx="9">
                  <c:v>6.6251948501146463E-2</c:v>
                </c:pt>
                <c:pt idx="10">
                  <c:v>6.446459778969231E-2</c:v>
                </c:pt>
                <c:pt idx="11">
                  <c:v>7.578392078191877E-2</c:v>
                </c:pt>
                <c:pt idx="12">
                  <c:v>8.2625183615695708E-2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1.1112478978741287</c:v>
                  </c:pt>
                  <c:pt idx="1">
                    <c:v>1.8452433220594158</c:v>
                  </c:pt>
                  <c:pt idx="2">
                    <c:v>1.0629256344134281</c:v>
                  </c:pt>
                  <c:pt idx="3">
                    <c:v>3.071450082082269</c:v>
                  </c:pt>
                  <c:pt idx="4">
                    <c:v>2.500371815522977</c:v>
                  </c:pt>
                  <c:pt idx="5">
                    <c:v>4.2683708414010191</c:v>
                  </c:pt>
                  <c:pt idx="6">
                    <c:v>5.7596148945986245</c:v>
                  </c:pt>
                  <c:pt idx="7">
                    <c:v>4.7411747209311148</c:v>
                  </c:pt>
                  <c:pt idx="8">
                    <c:v>1.8345834370768448</c:v>
                  </c:pt>
                  <c:pt idx="9">
                    <c:v>1.8493393583885847</c:v>
                  </c:pt>
                  <c:pt idx="10">
                    <c:v>3.5960204037104497</c:v>
                  </c:pt>
                  <c:pt idx="11">
                    <c:v>2.3220295169283798</c:v>
                  </c:pt>
                  <c:pt idx="12">
                    <c:v>3.5539636601808611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1.1112478978741287</c:v>
                  </c:pt>
                  <c:pt idx="1">
                    <c:v>1.8452433220594158</c:v>
                  </c:pt>
                  <c:pt idx="2">
                    <c:v>1.0629256344134281</c:v>
                  </c:pt>
                  <c:pt idx="3">
                    <c:v>3.071450082082269</c:v>
                  </c:pt>
                  <c:pt idx="4">
                    <c:v>2.500371815522977</c:v>
                  </c:pt>
                  <c:pt idx="5">
                    <c:v>4.2683708414010191</c:v>
                  </c:pt>
                  <c:pt idx="6">
                    <c:v>5.7596148945986245</c:v>
                  </c:pt>
                  <c:pt idx="7">
                    <c:v>4.7411747209311148</c:v>
                  </c:pt>
                  <c:pt idx="8">
                    <c:v>1.8345834370768448</c:v>
                  </c:pt>
                  <c:pt idx="9">
                    <c:v>1.8493393583885847</c:v>
                  </c:pt>
                  <c:pt idx="10">
                    <c:v>3.5960204037104497</c:v>
                  </c:pt>
                  <c:pt idx="11">
                    <c:v>2.3220295169283798</c:v>
                  </c:pt>
                  <c:pt idx="12">
                    <c:v>3.5539636601808611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2.3832467927715921</c:v>
                </c:pt>
                <c:pt idx="1">
                  <c:v>12.229198020413925</c:v>
                </c:pt>
                <c:pt idx="2">
                  <c:v>15.295859976355237</c:v>
                </c:pt>
                <c:pt idx="3">
                  <c:v>21.176257126993509</c:v>
                </c:pt>
                <c:pt idx="4">
                  <c:v>27.756886291979608</c:v>
                </c:pt>
                <c:pt idx="5">
                  <c:v>28.522040514855775</c:v>
                </c:pt>
                <c:pt idx="6">
                  <c:v>31.387390480273925</c:v>
                </c:pt>
                <c:pt idx="7">
                  <c:v>38.592033783888162</c:v>
                </c:pt>
                <c:pt idx="8">
                  <c:v>39.991455381792512</c:v>
                </c:pt>
                <c:pt idx="9">
                  <c:v>46.987197518543589</c:v>
                </c:pt>
                <c:pt idx="10">
                  <c:v>45.719572900491002</c:v>
                </c:pt>
                <c:pt idx="11">
                  <c:v>53.747461547460119</c:v>
                </c:pt>
                <c:pt idx="12">
                  <c:v>58.599421004039513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12.229198020413925</c:v>
                </c:pt>
                <c:pt idx="2">
                  <c:v>15.295859976355237</c:v>
                </c:pt>
                <c:pt idx="3">
                  <c:v>21.176257126993509</c:v>
                </c:pt>
                <c:pt idx="4">
                  <c:v>27.756886291979608</c:v>
                </c:pt>
                <c:pt idx="5">
                  <c:v>28.522040514855775</c:v>
                </c:pt>
                <c:pt idx="6">
                  <c:v>31.387390480273925</c:v>
                </c:pt>
                <c:pt idx="7">
                  <c:v>38.592033783888162</c:v>
                </c:pt>
                <c:pt idx="8">
                  <c:v>39.991455381792512</c:v>
                </c:pt>
                <c:pt idx="9">
                  <c:v>46.987197518543589</c:v>
                </c:pt>
                <c:pt idx="10">
                  <c:v>45.719572900491002</c:v>
                </c:pt>
                <c:pt idx="11">
                  <c:v>53.747461547460119</c:v>
                </c:pt>
                <c:pt idx="12">
                  <c:v>58.599421004039513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2.3832467927715921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0.87195657731456222</c:v>
                  </c:pt>
                  <c:pt idx="1">
                    <c:v>2.3747697784127189</c:v>
                  </c:pt>
                  <c:pt idx="2">
                    <c:v>1.5136046525931541</c:v>
                  </c:pt>
                  <c:pt idx="3">
                    <c:v>1.0630198570513718</c:v>
                  </c:pt>
                  <c:pt idx="4">
                    <c:v>0.87580281043541819</c:v>
                  </c:pt>
                  <c:pt idx="5">
                    <c:v>2.169219260897183</c:v>
                  </c:pt>
                  <c:pt idx="6">
                    <c:v>0.92081952194914196</c:v>
                  </c:pt>
                  <c:pt idx="7">
                    <c:v>1.2985802590905127</c:v>
                  </c:pt>
                  <c:pt idx="8">
                    <c:v>1.3913706344935299</c:v>
                  </c:pt>
                  <c:pt idx="9">
                    <c:v>1.119117533213928</c:v>
                  </c:pt>
                  <c:pt idx="10">
                    <c:v>1.2204928428131345</c:v>
                  </c:pt>
                  <c:pt idx="11">
                    <c:v>1.1685860447464413</c:v>
                  </c:pt>
                  <c:pt idx="12">
                    <c:v>0.61549833275992694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0.87195657731456222</c:v>
                  </c:pt>
                  <c:pt idx="1">
                    <c:v>2.3747697784127189</c:v>
                  </c:pt>
                  <c:pt idx="2">
                    <c:v>1.5136046525931541</c:v>
                  </c:pt>
                  <c:pt idx="3">
                    <c:v>1.0630198570513718</c:v>
                  </c:pt>
                  <c:pt idx="4">
                    <c:v>0.87580281043541819</c:v>
                  </c:pt>
                  <c:pt idx="5">
                    <c:v>2.169219260897183</c:v>
                  </c:pt>
                  <c:pt idx="6">
                    <c:v>0.92081952194914196</c:v>
                  </c:pt>
                  <c:pt idx="7">
                    <c:v>1.2985802590905127</c:v>
                  </c:pt>
                  <c:pt idx="8">
                    <c:v>1.3913706344935299</c:v>
                  </c:pt>
                  <c:pt idx="9">
                    <c:v>1.119117533213928</c:v>
                  </c:pt>
                  <c:pt idx="10">
                    <c:v>1.2204928428131345</c:v>
                  </c:pt>
                  <c:pt idx="11">
                    <c:v>1.1685860447464413</c:v>
                  </c:pt>
                  <c:pt idx="12">
                    <c:v>0.61549833275992694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0.6645135724368767</c:v>
                </c:pt>
                <c:pt idx="1">
                  <c:v>7.2198068579772636</c:v>
                </c:pt>
                <c:pt idx="2">
                  <c:v>10.309195342745696</c:v>
                </c:pt>
                <c:pt idx="3">
                  <c:v>12.611798775005063</c:v>
                </c:pt>
                <c:pt idx="4">
                  <c:v>16.807678391977735</c:v>
                </c:pt>
                <c:pt idx="5">
                  <c:v>19.437687539877004</c:v>
                </c:pt>
                <c:pt idx="6">
                  <c:v>21.454893082516666</c:v>
                </c:pt>
                <c:pt idx="7">
                  <c:v>21.613963093643399</c:v>
                </c:pt>
                <c:pt idx="8">
                  <c:v>26.228892705564355</c:v>
                </c:pt>
                <c:pt idx="9">
                  <c:v>27.838853314740092</c:v>
                </c:pt>
                <c:pt idx="10">
                  <c:v>29.464910093720931</c:v>
                </c:pt>
                <c:pt idx="11">
                  <c:v>36.487873401858245</c:v>
                </c:pt>
                <c:pt idx="12">
                  <c:v>36.978682117020078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0.6645135724368767</c:v>
                </c:pt>
                <c:pt idx="1">
                  <c:v>7.2198068579772636</c:v>
                </c:pt>
                <c:pt idx="2">
                  <c:v>10.309195342745696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1.7439131546291245E-3</c:v>
                  </c:pt>
                  <c:pt idx="1">
                    <c:v>4.7495395568254379E-3</c:v>
                  </c:pt>
                  <c:pt idx="2">
                    <c:v>3.0272093051863084E-3</c:v>
                  </c:pt>
                  <c:pt idx="3">
                    <c:v>2.1260397141027437E-3</c:v>
                  </c:pt>
                  <c:pt idx="4">
                    <c:v>1.7516056208708363E-3</c:v>
                  </c:pt>
                  <c:pt idx="5">
                    <c:v>4.3384385217943655E-3</c:v>
                  </c:pt>
                  <c:pt idx="6">
                    <c:v>1.8416390438982838E-3</c:v>
                  </c:pt>
                  <c:pt idx="7">
                    <c:v>2.5971605181810253E-3</c:v>
                  </c:pt>
                  <c:pt idx="8">
                    <c:v>2.7827412689870597E-3</c:v>
                  </c:pt>
                  <c:pt idx="9">
                    <c:v>2.2382350664278561E-3</c:v>
                  </c:pt>
                  <c:pt idx="10">
                    <c:v>2.440985685626269E-3</c:v>
                  </c:pt>
                  <c:pt idx="11">
                    <c:v>2.3371720894928825E-3</c:v>
                  </c:pt>
                  <c:pt idx="12">
                    <c:v>1.2309966655198539E-3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1.7439131546291245E-3</c:v>
                  </c:pt>
                  <c:pt idx="1">
                    <c:v>4.7495395568254379E-3</c:v>
                  </c:pt>
                  <c:pt idx="2">
                    <c:v>3.0272093051863084E-3</c:v>
                  </c:pt>
                  <c:pt idx="3">
                    <c:v>2.1260397141027437E-3</c:v>
                  </c:pt>
                  <c:pt idx="4">
                    <c:v>1.7516056208708363E-3</c:v>
                  </c:pt>
                  <c:pt idx="5">
                    <c:v>4.3384385217943655E-3</c:v>
                  </c:pt>
                  <c:pt idx="6">
                    <c:v>1.8416390438982838E-3</c:v>
                  </c:pt>
                  <c:pt idx="7">
                    <c:v>2.5971605181810253E-3</c:v>
                  </c:pt>
                  <c:pt idx="8">
                    <c:v>2.7827412689870597E-3</c:v>
                  </c:pt>
                  <c:pt idx="9">
                    <c:v>2.2382350664278561E-3</c:v>
                  </c:pt>
                  <c:pt idx="10">
                    <c:v>2.440985685626269E-3</c:v>
                  </c:pt>
                  <c:pt idx="11">
                    <c:v>2.3371720894928825E-3</c:v>
                  </c:pt>
                  <c:pt idx="12">
                    <c:v>1.2309966655198539E-3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1.3290271448737534E-3</c:v>
                </c:pt>
                <c:pt idx="1">
                  <c:v>1.4439613715954527E-2</c:v>
                </c:pt>
                <c:pt idx="2">
                  <c:v>2.0618390685491393E-2</c:v>
                </c:pt>
                <c:pt idx="3">
                  <c:v>2.5223597550010125E-2</c:v>
                </c:pt>
                <c:pt idx="4">
                  <c:v>3.3615356783955469E-2</c:v>
                </c:pt>
                <c:pt idx="5">
                  <c:v>3.8875375079754006E-2</c:v>
                </c:pt>
                <c:pt idx="6">
                  <c:v>4.2909786165033333E-2</c:v>
                </c:pt>
                <c:pt idx="7">
                  <c:v>4.3227926187286797E-2</c:v>
                </c:pt>
                <c:pt idx="8">
                  <c:v>5.2457785411128714E-2</c:v>
                </c:pt>
                <c:pt idx="9">
                  <c:v>5.5677706629480184E-2</c:v>
                </c:pt>
                <c:pt idx="10">
                  <c:v>5.8929820187441861E-2</c:v>
                </c:pt>
                <c:pt idx="11">
                  <c:v>7.297574680371649E-2</c:v>
                </c:pt>
                <c:pt idx="12">
                  <c:v>7.395736423404016E-2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0.61840892008124981</c:v>
                  </c:pt>
                  <c:pt idx="1">
                    <c:v>1.6842338853990915</c:v>
                  </c:pt>
                  <c:pt idx="2">
                    <c:v>1.0734784770164214</c:v>
                  </c:pt>
                  <c:pt idx="3">
                    <c:v>0.75391479223501556</c:v>
                  </c:pt>
                  <c:pt idx="4">
                    <c:v>0.62113674498965832</c:v>
                  </c:pt>
                  <c:pt idx="5">
                    <c:v>1.538453376522825</c:v>
                  </c:pt>
                  <c:pt idx="6">
                    <c:v>0.65306349074407233</c:v>
                  </c:pt>
                  <c:pt idx="7">
                    <c:v>0.92097890715639197</c:v>
                  </c:pt>
                  <c:pt idx="8">
                    <c:v>0.98678768403796457</c:v>
                  </c:pt>
                  <c:pt idx="9">
                    <c:v>0.79370037816590644</c:v>
                  </c:pt>
                  <c:pt idx="10">
                    <c:v>0.8655977608603791</c:v>
                  </c:pt>
                  <c:pt idx="11">
                    <c:v>0.82878442889818538</c:v>
                  </c:pt>
                  <c:pt idx="12">
                    <c:v>0.43652364025526735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0.61840892008124981</c:v>
                  </c:pt>
                  <c:pt idx="1">
                    <c:v>1.6842338853990915</c:v>
                  </c:pt>
                  <c:pt idx="2">
                    <c:v>1.0734784770164214</c:v>
                  </c:pt>
                  <c:pt idx="3">
                    <c:v>0.75391479223501556</c:v>
                  </c:pt>
                  <c:pt idx="4">
                    <c:v>0.62113674498965832</c:v>
                  </c:pt>
                  <c:pt idx="5">
                    <c:v>1.538453376522825</c:v>
                  </c:pt>
                  <c:pt idx="6">
                    <c:v>0.65306349074407233</c:v>
                  </c:pt>
                  <c:pt idx="7">
                    <c:v>0.92097890715639197</c:v>
                  </c:pt>
                  <c:pt idx="8">
                    <c:v>0.98678768403796457</c:v>
                  </c:pt>
                  <c:pt idx="9">
                    <c:v>0.79370037816590644</c:v>
                  </c:pt>
                  <c:pt idx="10">
                    <c:v>0.8655977608603791</c:v>
                  </c:pt>
                  <c:pt idx="11">
                    <c:v>0.82878442889818538</c:v>
                  </c:pt>
                  <c:pt idx="12">
                    <c:v>0.43652364025526735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0.4712862215864374</c:v>
                </c:pt>
                <c:pt idx="1">
                  <c:v>5.1204303957285564</c:v>
                </c:pt>
                <c:pt idx="2">
                  <c:v>7.3114860586848911</c:v>
                </c:pt>
                <c:pt idx="3">
                  <c:v>8.9445381383014642</c:v>
                </c:pt>
                <c:pt idx="4">
                  <c:v>11.920339285090593</c:v>
                </c:pt>
                <c:pt idx="5">
                  <c:v>13.78559399991277</c:v>
                </c:pt>
                <c:pt idx="6">
                  <c:v>15.216236228735225</c:v>
                </c:pt>
                <c:pt idx="7">
                  <c:v>15.329051839463403</c:v>
                </c:pt>
                <c:pt idx="8">
                  <c:v>18.602051564230042</c:v>
                </c:pt>
                <c:pt idx="9">
                  <c:v>19.743867599106448</c:v>
                </c:pt>
                <c:pt idx="10">
                  <c:v>20.897099357248887</c:v>
                </c:pt>
                <c:pt idx="11">
                  <c:v>25.877924398481028</c:v>
                </c:pt>
                <c:pt idx="12">
                  <c:v>26.226015685829843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5.1204303957285564</c:v>
                </c:pt>
                <c:pt idx="2">
                  <c:v>7.3114860586848911</c:v>
                </c:pt>
                <c:pt idx="3">
                  <c:v>8.9445381383014642</c:v>
                </c:pt>
                <c:pt idx="4">
                  <c:v>11.920339285090593</c:v>
                </c:pt>
                <c:pt idx="5">
                  <c:v>13.78559399991277</c:v>
                </c:pt>
                <c:pt idx="6">
                  <c:v>15.216236228735225</c:v>
                </c:pt>
                <c:pt idx="7">
                  <c:v>15.329051839463403</c:v>
                </c:pt>
                <c:pt idx="8">
                  <c:v>18.602051564230042</c:v>
                </c:pt>
                <c:pt idx="9">
                  <c:v>19.743867599106448</c:v>
                </c:pt>
                <c:pt idx="10">
                  <c:v>20.897099357248887</c:v>
                </c:pt>
                <c:pt idx="11">
                  <c:v>25.877924398481028</c:v>
                </c:pt>
                <c:pt idx="12">
                  <c:v>26.226015685829843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0.4712862215864374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3"/>
  <sheetViews>
    <sheetView tabSelected="1" workbookViewId="0"/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1.41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500 nM coll, 1.41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F13" s="39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1.0193487062344129</v>
      </c>
      <c r="C14" s="3" t="s">
        <v>22</v>
      </c>
      <c r="F14" s="39"/>
    </row>
    <row r="15" spans="1:8" ht="17.25" x14ac:dyDescent="0.25">
      <c r="A15" s="1" t="s">
        <v>39</v>
      </c>
      <c r="B15">
        <f ca="1">'α2(I)'!R11</f>
        <v>0.46050421397172947</v>
      </c>
      <c r="C15" s="3" t="s">
        <v>22</v>
      </c>
      <c r="F15" s="39"/>
    </row>
    <row r="16" spans="1:8" x14ac:dyDescent="0.25">
      <c r="F16" s="39"/>
    </row>
    <row r="17" spans="6:6" x14ac:dyDescent="0.25">
      <c r="F17" s="39"/>
    </row>
    <row r="18" spans="6:6" x14ac:dyDescent="0.25">
      <c r="F18" s="39"/>
    </row>
    <row r="19" spans="6:6" x14ac:dyDescent="0.25">
      <c r="F19" s="39"/>
    </row>
    <row r="20" spans="6:6" x14ac:dyDescent="0.25">
      <c r="F20" s="39"/>
    </row>
    <row r="21" spans="6:6" x14ac:dyDescent="0.25">
      <c r="F21" s="39"/>
    </row>
    <row r="22" spans="6:6" x14ac:dyDescent="0.25">
      <c r="F22" s="39"/>
    </row>
    <row r="23" spans="6:6" x14ac:dyDescent="0.25">
      <c r="F23" s="39"/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319" activePane="bottomRight" state="frozen"/>
      <selection activeCell="G29" sqref="G29"/>
      <selection pane="topRight" activeCell="G29" sqref="G29"/>
      <selection pane="bottomLeft" activeCell="G29" sqref="G29"/>
      <selection pane="bottomRight" activeCell="E417" sqref="E41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25846.319290696585</v>
      </c>
      <c r="C2" s="49">
        <f>SUMSQ(AI27:AI227)</f>
        <v>913.88724698297358</v>
      </c>
      <c r="D2" s="50">
        <f t="shared" ref="D2:O2" si="0">SUMSQ(AJ27:AJ227)</f>
        <v>1526.7810814065369</v>
      </c>
      <c r="E2" s="50">
        <f t="shared" si="0"/>
        <v>2023.2150399900718</v>
      </c>
      <c r="F2" s="50">
        <f t="shared" si="0"/>
        <v>1635.0009210832043</v>
      </c>
      <c r="G2" s="50">
        <f t="shared" si="0"/>
        <v>1603.4567804803921</v>
      </c>
      <c r="H2" s="50">
        <f t="shared" si="0"/>
        <v>2333.898578695967</v>
      </c>
      <c r="I2" s="50">
        <f t="shared" si="0"/>
        <v>2449.0919329625967</v>
      </c>
      <c r="J2" s="50">
        <f t="shared" si="0"/>
        <v>1710.6101066306103</v>
      </c>
      <c r="K2" s="50">
        <f t="shared" si="0"/>
        <v>1648.2500512460977</v>
      </c>
      <c r="L2" s="50">
        <f t="shared" si="0"/>
        <v>2253.5882526148789</v>
      </c>
      <c r="M2" s="50">
        <f t="shared" si="0"/>
        <v>2219.5013977623685</v>
      </c>
      <c r="N2" s="50">
        <f t="shared" si="0"/>
        <v>2642.4378863628135</v>
      </c>
      <c r="O2" s="51">
        <f t="shared" si="0"/>
        <v>2886.6000144780778</v>
      </c>
      <c r="P2" s="104">
        <f>SUMSQ(AV27:AV227)</f>
        <v>4791.454167895391</v>
      </c>
      <c r="Q2" s="105">
        <f>SUMSQ(AW27:AW227)</f>
        <v>3424.5336000281072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2006.1388173300743</v>
      </c>
      <c r="D3" s="55">
        <v>2041.0533083657635</v>
      </c>
      <c r="E3" s="55">
        <v>2112.0296755019936</v>
      </c>
      <c r="F3" s="55">
        <v>2123.8408848837807</v>
      </c>
      <c r="G3" s="55">
        <v>2093.2288101640293</v>
      </c>
      <c r="H3" s="55">
        <v>2148.1669545017016</v>
      </c>
      <c r="I3" s="55">
        <v>2108.719509022073</v>
      </c>
      <c r="J3" s="55">
        <v>2061.1243773488259</v>
      </c>
      <c r="K3" s="55">
        <v>2015.7934160665864</v>
      </c>
      <c r="L3" s="55">
        <v>2002.2132025390715</v>
      </c>
      <c r="M3" s="55">
        <v>1961.5777498509219</v>
      </c>
      <c r="N3" s="55">
        <v>2208.2902902542141</v>
      </c>
      <c r="O3" s="67">
        <v>2193.2802719280849</v>
      </c>
      <c r="P3" s="99">
        <v>1741.1476656419848</v>
      </c>
      <c r="Q3" s="92">
        <v>1119.9918889390474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1135.0368118830177</v>
      </c>
      <c r="D4" s="57">
        <v>1250.6333179352764</v>
      </c>
      <c r="E4" s="57">
        <v>1266.3258962578982</v>
      </c>
      <c r="F4" s="57">
        <v>1276.0054872886308</v>
      </c>
      <c r="G4" s="57">
        <v>1243.8725273952311</v>
      </c>
      <c r="H4" s="57">
        <v>1172.0261789847241</v>
      </c>
      <c r="I4" s="57">
        <v>1189.2096711612146</v>
      </c>
      <c r="J4" s="57">
        <v>1254.911332883185</v>
      </c>
      <c r="K4" s="57">
        <v>1239.8931636222721</v>
      </c>
      <c r="L4" s="57">
        <v>1222.4103964825711</v>
      </c>
      <c r="M4" s="57">
        <v>1178.455352068632</v>
      </c>
      <c r="N4" s="57">
        <v>1374.0700572520959</v>
      </c>
      <c r="O4" s="68">
        <v>1382.6073972866254</v>
      </c>
      <c r="P4" s="100">
        <v>1014.576292730927</v>
      </c>
      <c r="Q4" s="93">
        <v>627.41520874996479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11.017889648415517</v>
      </c>
      <c r="D5" s="57">
        <v>35.371849689937001</v>
      </c>
      <c r="E5" s="57">
        <v>51.021061735764491</v>
      </c>
      <c r="F5" s="57">
        <v>66.920217583807926</v>
      </c>
      <c r="G5" s="57">
        <v>90.470248974189943</v>
      </c>
      <c r="H5" s="57">
        <v>88.152599348376697</v>
      </c>
      <c r="I5" s="57">
        <v>90.637113164202532</v>
      </c>
      <c r="J5" s="57">
        <v>120.67211845355735</v>
      </c>
      <c r="K5" s="57">
        <v>135.56882503902983</v>
      </c>
      <c r="L5" s="57">
        <v>161.81029249147304</v>
      </c>
      <c r="M5" s="57">
        <v>151.8215947172269</v>
      </c>
      <c r="N5" s="57">
        <v>204.83281457638807</v>
      </c>
      <c r="O5" s="68">
        <v>219.2270589055714</v>
      </c>
      <c r="P5" s="100">
        <v>517.39888750369073</v>
      </c>
      <c r="Q5" s="93">
        <v>913.11690329364592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0.80254662284326228</v>
      </c>
      <c r="D6" s="59">
        <v>24.813328589019868</v>
      </c>
      <c r="E6" s="59">
        <v>30.753044269692158</v>
      </c>
      <c r="F6" s="59">
        <v>34.762395818799398</v>
      </c>
      <c r="G6" s="59">
        <v>41.966787962911496</v>
      </c>
      <c r="H6" s="59">
        <v>42.956598731145611</v>
      </c>
      <c r="I6" s="59">
        <v>55.917587796205943</v>
      </c>
      <c r="J6" s="59">
        <v>55.043858006116871</v>
      </c>
      <c r="K6" s="59">
        <v>71.444545313076148</v>
      </c>
      <c r="L6" s="59">
        <v>74.208943078083422</v>
      </c>
      <c r="M6" s="59">
        <v>77.881544511862117</v>
      </c>
      <c r="N6" s="59">
        <v>110.22928411086866</v>
      </c>
      <c r="O6" s="69">
        <v>114.22939938296527</v>
      </c>
      <c r="P6" s="101">
        <v>262.25292265534688</v>
      </c>
      <c r="Q6" s="94">
        <v>533.19378733474059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65.380376392792613</v>
      </c>
      <c r="D7" s="57">
        <v>64.924608627772386</v>
      </c>
      <c r="E7" s="57">
        <v>64.553598901530023</v>
      </c>
      <c r="F7" s="57">
        <v>64.012931031744287</v>
      </c>
      <c r="G7" s="57">
        <v>64.343215775261712</v>
      </c>
      <c r="H7" s="57">
        <v>64.622412589279392</v>
      </c>
      <c r="I7" s="57">
        <v>64.139195750084767</v>
      </c>
      <c r="J7" s="57">
        <v>64.084849918521158</v>
      </c>
      <c r="K7" s="57">
        <v>63.663658817446759</v>
      </c>
      <c r="L7" s="57">
        <v>64.11043425000274</v>
      </c>
      <c r="M7" s="57">
        <v>64.444477011153822</v>
      </c>
      <c r="N7" s="55">
        <v>64.396604590143923</v>
      </c>
      <c r="O7" s="67">
        <v>64.885775214477661</v>
      </c>
      <c r="P7" s="99">
        <v>63.973146746103623</v>
      </c>
      <c r="Q7" s="92">
        <v>63.851095220116115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88.733198865116464</v>
      </c>
      <c r="D8" s="57">
        <v>87.993800500646017</v>
      </c>
      <c r="E8" s="57">
        <v>88.390538326729555</v>
      </c>
      <c r="F8" s="57">
        <v>87.069477696463821</v>
      </c>
      <c r="G8" s="57">
        <v>86.943307086171089</v>
      </c>
      <c r="H8" s="57">
        <v>86.631557790050408</v>
      </c>
      <c r="I8" s="57">
        <v>85.929200891848623</v>
      </c>
      <c r="J8" s="57">
        <v>86.126940216852347</v>
      </c>
      <c r="K8" s="57">
        <v>85.231923069625779</v>
      </c>
      <c r="L8" s="57">
        <v>85.417184834944763</v>
      </c>
      <c r="M8" s="57">
        <v>86.003928454890442</v>
      </c>
      <c r="N8" s="57">
        <v>86.950736574199325</v>
      </c>
      <c r="O8" s="68">
        <v>88.183536519323994</v>
      </c>
      <c r="P8" s="100">
        <v>87.635847304613591</v>
      </c>
      <c r="Q8" s="93">
        <v>88.377883292755584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129.88269905595735</v>
      </c>
      <c r="D9" s="65">
        <f t="shared" ref="D9:N9" si="1">D$8+ ($O9 - $O$8)*D$19</f>
        <v>128.32031068767009</v>
      </c>
      <c r="E9" s="65">
        <f t="shared" si="1"/>
        <v>128.84870194466913</v>
      </c>
      <c r="F9" s="65">
        <f t="shared" si="1"/>
        <v>125.89410231940451</v>
      </c>
      <c r="G9" s="65">
        <f t="shared" si="1"/>
        <v>125.89420677230481</v>
      </c>
      <c r="H9" s="65">
        <f t="shared" si="1"/>
        <v>127.21763064737334</v>
      </c>
      <c r="I9" s="65">
        <f t="shared" si="1"/>
        <v>126.23043429274402</v>
      </c>
      <c r="J9" s="65">
        <f t="shared" si="1"/>
        <v>125.84452599682211</v>
      </c>
      <c r="K9" s="65">
        <f t="shared" si="1"/>
        <v>123.81889306720771</v>
      </c>
      <c r="L9" s="65">
        <f t="shared" si="1"/>
        <v>124.46477041417518</v>
      </c>
      <c r="M9" s="65">
        <f t="shared" si="1"/>
        <v>125.62170465400396</v>
      </c>
      <c r="N9" s="66">
        <f t="shared" si="1"/>
        <v>127.19872107627066</v>
      </c>
      <c r="O9" s="68">
        <v>129.33303671016489</v>
      </c>
      <c r="P9" s="100">
        <v>131.64730979620006</v>
      </c>
      <c r="Q9" s="93">
        <v>132.38336204486112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157.31393647945981</v>
      </c>
      <c r="D10" s="125">
        <f t="shared" ref="D10:N10" si="2">D$8 + ($O10 - $O$8)*D$20</f>
        <v>155.15488433311492</v>
      </c>
      <c r="E10" s="125">
        <f t="shared" si="2"/>
        <v>156.05368445493261</v>
      </c>
      <c r="F10" s="125">
        <f t="shared" si="2"/>
        <v>154.55895552567785</v>
      </c>
      <c r="G10" s="125">
        <f t="shared" si="2"/>
        <v>155.03556181267157</v>
      </c>
      <c r="H10" s="125">
        <f t="shared" si="2"/>
        <v>153.66362963967629</v>
      </c>
      <c r="I10" s="125">
        <f t="shared" si="2"/>
        <v>152.67034274673773</v>
      </c>
      <c r="J10" s="125">
        <f t="shared" si="2"/>
        <v>151.74484874762823</v>
      </c>
      <c r="K10" s="125">
        <f t="shared" si="2"/>
        <v>149.74681466757184</v>
      </c>
      <c r="L10" s="125">
        <f t="shared" si="2"/>
        <v>150.88046381683085</v>
      </c>
      <c r="M10" s="125">
        <f t="shared" si="2"/>
        <v>152.2592248168495</v>
      </c>
      <c r="N10" s="126">
        <f t="shared" si="2"/>
        <v>154.33553926962952</v>
      </c>
      <c r="O10" s="69">
        <v>156.76427413366733</v>
      </c>
      <c r="P10" s="101">
        <v>160.92612956351593</v>
      </c>
      <c r="Q10" s="94">
        <v>161.03291733120892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9.0953334062373017</v>
      </c>
      <c r="D11" s="109">
        <v>8.3715694356533152</v>
      </c>
      <c r="E11" s="109">
        <v>8.9834923206357828</v>
      </c>
      <c r="F11" s="109">
        <v>9.0565533071087323</v>
      </c>
      <c r="G11" s="109">
        <v>8.9756831501612862</v>
      </c>
      <c r="H11" s="109">
        <v>9.0218725107535871</v>
      </c>
      <c r="I11" s="109">
        <v>8.5614482803696674</v>
      </c>
      <c r="J11" s="109">
        <v>8.3731502270138272</v>
      </c>
      <c r="K11" s="109">
        <v>8.297801993706269</v>
      </c>
      <c r="L11" s="109">
        <v>7.954902459649821</v>
      </c>
      <c r="M11" s="109">
        <v>8.0555501637466822</v>
      </c>
      <c r="N11" s="109">
        <v>8.9734857273196909</v>
      </c>
      <c r="O11" s="115">
        <v>8.8071369893393605</v>
      </c>
      <c r="P11" s="102">
        <v>7.4483348634846198</v>
      </c>
      <c r="Q11" s="95">
        <v>6.5429263744764832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6.4455866120419945</v>
      </c>
      <c r="D12" s="110">
        <v>6.3959536347333206</v>
      </c>
      <c r="E12" s="110">
        <v>6.6589664187322395</v>
      </c>
      <c r="F12" s="110">
        <v>6.6785025502226336</v>
      </c>
      <c r="G12" s="110">
        <v>6.6785025502226336</v>
      </c>
      <c r="H12" s="110">
        <v>6.0527500278672575</v>
      </c>
      <c r="I12" s="110">
        <v>6.0575280529956395</v>
      </c>
      <c r="J12" s="110">
        <v>6.8154364928405302</v>
      </c>
      <c r="K12" s="110">
        <v>6.7810003293554546</v>
      </c>
      <c r="L12" s="110">
        <v>6.2042343151780068</v>
      </c>
      <c r="M12" s="110">
        <v>6.2042310651451693</v>
      </c>
      <c r="N12" s="110">
        <v>6.9139424596996406</v>
      </c>
      <c r="O12" s="116">
        <v>7.0800642200593975</v>
      </c>
      <c r="P12" s="90">
        <v>6.1829333131387472</v>
      </c>
      <c r="Q12" s="96">
        <v>5.7869551918638837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6.7047103516361348</v>
      </c>
      <c r="D13" s="61">
        <f t="shared" ref="D13:N13" si="3">D$12/$O12*$O13</f>
        <v>6.6530820427212749</v>
      </c>
      <c r="E13" s="61">
        <f t="shared" si="3"/>
        <v>6.9266683959316504</v>
      </c>
      <c r="F13" s="61">
        <f t="shared" ref="F13:G13" si="4">F$12/$O12*$O13</f>
        <v>6.9469899137264557</v>
      </c>
      <c r="G13" s="61">
        <f t="shared" si="4"/>
        <v>6.9469899137264557</v>
      </c>
      <c r="H13" s="61">
        <f t="shared" si="3"/>
        <v>6.2960810567482142</v>
      </c>
      <c r="I13" s="61">
        <f t="shared" si="3"/>
        <v>6.3010511667578752</v>
      </c>
      <c r="J13" s="61">
        <f t="shared" ref="J13:K13" si="5">J$12/$O12*$O13</f>
        <v>7.0894288378804369</v>
      </c>
      <c r="K13" s="61">
        <f t="shared" si="5"/>
        <v>7.0536082810116989</v>
      </c>
      <c r="L13" s="61">
        <f t="shared" ref="L13" si="6">L$12/$O12*$O13</f>
        <v>6.4536552746394298</v>
      </c>
      <c r="M13" s="61">
        <f t="shared" si="3"/>
        <v>6.4536518939496466</v>
      </c>
      <c r="N13" s="118">
        <f t="shared" si="3"/>
        <v>7.1918949151284419</v>
      </c>
      <c r="O13" s="116">
        <v>7.3646950578237895</v>
      </c>
      <c r="P13" s="90">
        <v>8.6018169518456702</v>
      </c>
      <c r="Q13" s="96">
        <v>7.7333370486360371</v>
      </c>
    </row>
    <row r="14" spans="1:156" ht="15.75" customHeight="1" thickBot="1" x14ac:dyDescent="0.3">
      <c r="A14" s="141"/>
      <c r="B14" s="122" t="s">
        <v>51</v>
      </c>
      <c r="C14" s="62">
        <f>C12/$O12*$O14</f>
        <v>3.6683491331707354</v>
      </c>
      <c r="D14" s="63">
        <f>D12/$O12*$O14</f>
        <v>3.6401017291335602</v>
      </c>
      <c r="E14" s="63">
        <f t="shared" ref="E14" si="7">E12/$O12*$O14</f>
        <v>3.7897890696764245</v>
      </c>
      <c r="F14" s="63">
        <f t="shared" ref="F14:G14" si="8">F12/$O12*$O14</f>
        <v>3.8009075846125837</v>
      </c>
      <c r="G14" s="63">
        <f t="shared" si="8"/>
        <v>3.8009075846125837</v>
      </c>
      <c r="H14" s="63">
        <f t="shared" ref="H14:N14" si="9">H12/$O12*$O14</f>
        <v>3.4447757286426075</v>
      </c>
      <c r="I14" s="63">
        <f t="shared" si="9"/>
        <v>3.4474950256427013</v>
      </c>
      <c r="J14" s="63">
        <f t="shared" ref="J14:K14" si="10">J12/$O12*$O14</f>
        <v>3.8788402135474813</v>
      </c>
      <c r="K14" s="63">
        <f t="shared" si="10"/>
        <v>3.8592417071471177</v>
      </c>
      <c r="L14" s="63">
        <f t="shared" ref="L14" si="11">L12/$O12*$O14</f>
        <v>3.5309893330036433</v>
      </c>
      <c r="M14" s="63">
        <f t="shared" si="9"/>
        <v>3.5309874833263586</v>
      </c>
      <c r="N14" s="119">
        <f t="shared" si="9"/>
        <v>3.9349024930403456</v>
      </c>
      <c r="O14" s="117">
        <v>4.0294466598161067</v>
      </c>
      <c r="P14" s="103">
        <v>5.1938227712704066</v>
      </c>
      <c r="Q14" s="97">
        <v>5.1999915093648976</v>
      </c>
    </row>
    <row r="15" spans="1:156" x14ac:dyDescent="0.25">
      <c r="A15" s="139" t="s">
        <v>40</v>
      </c>
      <c r="B15" s="120" t="s">
        <v>38</v>
      </c>
      <c r="C15" s="112">
        <v>-1.8166376654376852</v>
      </c>
      <c r="D15" s="109">
        <v>-2.6240974206636638</v>
      </c>
      <c r="E15" s="109">
        <v>-3.2756450816495515</v>
      </c>
      <c r="F15" s="109">
        <v>-3.4439781700583318</v>
      </c>
      <c r="G15" s="109">
        <v>-3.5250463090947179</v>
      </c>
      <c r="H15" s="109">
        <v>-2.9962868600779724</v>
      </c>
      <c r="I15" s="109">
        <v>-3.0699678273365651</v>
      </c>
      <c r="J15" s="109">
        <v>-2.9618953788038556</v>
      </c>
      <c r="K15" s="109">
        <v>-3.2099784132229545</v>
      </c>
      <c r="L15" s="109">
        <v>-3.2734632402263122</v>
      </c>
      <c r="M15" s="109">
        <v>-3.2294481648534488</v>
      </c>
      <c r="N15" s="109">
        <v>-4.4310355156552834</v>
      </c>
      <c r="O15" s="109">
        <v>-4.1729038671667222</v>
      </c>
      <c r="P15" s="90">
        <v>-1.4468007018693734</v>
      </c>
      <c r="Q15" s="96">
        <v>-1.194774779687487</v>
      </c>
    </row>
    <row r="16" spans="1:156" ht="15.75" thickBot="1" x14ac:dyDescent="0.3">
      <c r="A16" s="140"/>
      <c r="B16" s="113" t="s">
        <v>39</v>
      </c>
      <c r="C16" s="114">
        <v>-1.3513352222202228</v>
      </c>
      <c r="D16" s="110">
        <v>-1.9915826977052096</v>
      </c>
      <c r="E16" s="110">
        <v>-2.5566350876876021</v>
      </c>
      <c r="F16" s="110">
        <v>-2.6298756184037431</v>
      </c>
      <c r="G16" s="110">
        <v>-2.6298756184037431</v>
      </c>
      <c r="H16" s="110">
        <v>-2.3581508686207897</v>
      </c>
      <c r="I16" s="110">
        <v>-2.6020233679342053</v>
      </c>
      <c r="J16" s="110">
        <v>-2.7108031349574997</v>
      </c>
      <c r="K16" s="110">
        <v>-2.937825581779963</v>
      </c>
      <c r="L16" s="110">
        <v>-2.5992564944376153</v>
      </c>
      <c r="M16" s="110">
        <v>-2.5992562504477714</v>
      </c>
      <c r="N16" s="110">
        <v>-3.5031200484331433</v>
      </c>
      <c r="O16" s="116">
        <v>-3.4542647005570788</v>
      </c>
      <c r="P16" s="90">
        <v>-1.1952240549763828</v>
      </c>
      <c r="Q16" s="96">
        <v>-1.1842006083261711</v>
      </c>
      <c r="R16" s="5"/>
    </row>
    <row r="17" spans="1:274" x14ac:dyDescent="0.25">
      <c r="A17" s="140"/>
      <c r="B17" s="121" t="s">
        <v>50</v>
      </c>
      <c r="C17" s="60">
        <f t="shared" ref="C17:M18" si="12">$O17</f>
        <v>-2.1511808523674851</v>
      </c>
      <c r="D17" s="61">
        <f t="shared" si="12"/>
        <v>-2.1511808523674851</v>
      </c>
      <c r="E17" s="61">
        <f t="shared" si="12"/>
        <v>-2.1511808523674851</v>
      </c>
      <c r="F17" s="61">
        <f t="shared" si="12"/>
        <v>-2.1511808523674851</v>
      </c>
      <c r="G17" s="61">
        <f t="shared" si="12"/>
        <v>-2.1511808523674851</v>
      </c>
      <c r="H17" s="61">
        <f t="shared" si="12"/>
        <v>-2.1511808523674851</v>
      </c>
      <c r="I17" s="61">
        <f t="shared" si="12"/>
        <v>-2.1511808523674851</v>
      </c>
      <c r="J17" s="61">
        <f t="shared" si="12"/>
        <v>-2.1511808523674851</v>
      </c>
      <c r="K17" s="61">
        <f t="shared" si="12"/>
        <v>-2.1511808523674851</v>
      </c>
      <c r="L17" s="61">
        <f t="shared" si="12"/>
        <v>-2.1511808523674851</v>
      </c>
      <c r="M17" s="61">
        <f t="shared" si="12"/>
        <v>-2.1511808523674851</v>
      </c>
      <c r="N17" s="118">
        <f>$O17</f>
        <v>-2.1511808523674851</v>
      </c>
      <c r="O17" s="116">
        <v>-2.1511808523674851</v>
      </c>
      <c r="P17" s="90">
        <v>-1.6192909515745433</v>
      </c>
      <c r="Q17" s="96">
        <v>-1.5172136047702196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12"/>
        <v>-0.39561288122146038</v>
      </c>
      <c r="D18" s="63">
        <f t="shared" si="12"/>
        <v>-0.39561288122146038</v>
      </c>
      <c r="E18" s="63">
        <f t="shared" si="12"/>
        <v>-0.39561288122146038</v>
      </c>
      <c r="F18" s="63">
        <f t="shared" si="12"/>
        <v>-0.39561288122146038</v>
      </c>
      <c r="G18" s="63">
        <f t="shared" si="12"/>
        <v>-0.39561288122146038</v>
      </c>
      <c r="H18" s="63">
        <f t="shared" si="12"/>
        <v>-0.39561288122146038</v>
      </c>
      <c r="I18" s="63">
        <f t="shared" si="12"/>
        <v>-0.39561288122146038</v>
      </c>
      <c r="J18" s="63">
        <f t="shared" si="12"/>
        <v>-0.39561288122146038</v>
      </c>
      <c r="K18" s="63">
        <f t="shared" si="12"/>
        <v>-0.39561288122146038</v>
      </c>
      <c r="L18" s="63">
        <f t="shared" si="12"/>
        <v>-0.39561288122146038</v>
      </c>
      <c r="M18" s="63">
        <f t="shared" si="12"/>
        <v>-0.39561288122146038</v>
      </c>
      <c r="N18" s="119">
        <f>$O18</f>
        <v>-0.39561288122146038</v>
      </c>
      <c r="O18" s="117">
        <v>-0.39561288122146038</v>
      </c>
      <c r="P18" s="103">
        <v>-0.39953406460972252</v>
      </c>
      <c r="Q18" s="97">
        <v>-0.3999999947609239</v>
      </c>
      <c r="R18" s="36"/>
    </row>
    <row r="19" spans="1:274" x14ac:dyDescent="0.25">
      <c r="A19" s="40"/>
      <c r="B19" s="40"/>
      <c r="C19" s="112">
        <v>1</v>
      </c>
      <c r="D19" s="109">
        <v>0.98</v>
      </c>
      <c r="E19" s="110">
        <v>0.98319939319566285</v>
      </c>
      <c r="F19" s="110">
        <v>0.94350173010320848</v>
      </c>
      <c r="G19" s="110">
        <v>0.94657042018710746</v>
      </c>
      <c r="H19" s="110">
        <v>0.98630779642754018</v>
      </c>
      <c r="I19" s="110">
        <v>0.97938573285188268</v>
      </c>
      <c r="J19" s="110">
        <v>0.96520214330112686</v>
      </c>
      <c r="K19" s="110">
        <v>0.93772633491598689</v>
      </c>
      <c r="L19" s="110">
        <v>0.94892004515577721</v>
      </c>
      <c r="M19" s="110">
        <v>0.96277660762284767</v>
      </c>
      <c r="N19" s="110">
        <v>0.97809169772199989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0.97929952591268865</v>
      </c>
      <c r="E20" s="110">
        <v>0.98662027388360474</v>
      </c>
      <c r="F20" s="110">
        <v>0.98408795496971901</v>
      </c>
      <c r="G20" s="110">
        <v>0.99287725818013561</v>
      </c>
      <c r="H20" s="110">
        <v>0.97741835654457043</v>
      </c>
      <c r="I20" s="110">
        <v>0.9731762033561232</v>
      </c>
      <c r="J20" s="110">
        <v>0.95679794084122272</v>
      </c>
      <c r="K20" s="110">
        <v>0.9407144606804736</v>
      </c>
      <c r="L20" s="110">
        <v>0.95454323267871599</v>
      </c>
      <c r="M20" s="110">
        <v>0.96609191832463015</v>
      </c>
      <c r="N20" s="110">
        <v>0.98256164980845873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13">C5/(C3*$P21 + C5)</f>
        <v>4.5992342579626285E-3</v>
      </c>
      <c r="D21" s="15">
        <f t="shared" si="13"/>
        <v>1.4370348690507897E-2</v>
      </c>
      <c r="E21" s="15">
        <f t="shared" si="13"/>
        <v>1.9918731967530686E-2</v>
      </c>
      <c r="F21" s="15">
        <f t="shared" si="13"/>
        <v>2.5823965442501193E-2</v>
      </c>
      <c r="G21" s="15">
        <f t="shared" si="13"/>
        <v>3.5085528662940069E-2</v>
      </c>
      <c r="H21" s="15">
        <f t="shared" si="13"/>
        <v>3.337158037128031E-2</v>
      </c>
      <c r="I21" s="15">
        <f t="shared" si="13"/>
        <v>3.4898779317721972E-2</v>
      </c>
      <c r="J21" s="15">
        <f t="shared" si="13"/>
        <v>4.6943092200281013E-2</v>
      </c>
      <c r="K21" s="15">
        <f t="shared" si="13"/>
        <v>5.3550248935987123E-2</v>
      </c>
      <c r="L21" s="15">
        <f t="shared" si="13"/>
        <v>6.3661768849784944E-2</v>
      </c>
      <c r="M21" s="15">
        <f t="shared" si="13"/>
        <v>6.1133860500353659E-2</v>
      </c>
      <c r="N21" s="15">
        <f t="shared" si="13"/>
        <v>7.2386959959172673E-2</v>
      </c>
      <c r="O21" s="16">
        <f>O5/(O3*$P21 + O5)</f>
        <v>7.7568315514782687E-2</v>
      </c>
      <c r="P21" s="128">
        <f>(1 - P$1) / P$1 * (P5/P3)</f>
        <v>1.1886387299905863</v>
      </c>
      <c r="Q21" s="129">
        <f>(1 - Q$1) / Q$1 * (Q5/Q3)</f>
        <v>0.81528885370645743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14">C6/(C4*$P22 + C6)</f>
        <v>6.8338873107771762E-4</v>
      </c>
      <c r="D22" s="52">
        <f t="shared" si="14"/>
        <v>1.8828015764968953E-2</v>
      </c>
      <c r="E22" s="52">
        <f t="shared" si="14"/>
        <v>2.2949024507545421E-2</v>
      </c>
      <c r="F22" s="52">
        <f t="shared" si="14"/>
        <v>2.5672404287137986E-2</v>
      </c>
      <c r="G22" s="52">
        <f t="shared" si="14"/>
        <v>3.1600136326710764E-2</v>
      </c>
      <c r="H22" s="52">
        <f t="shared" si="14"/>
        <v>3.4234854322285679E-2</v>
      </c>
      <c r="I22" s="52">
        <f t="shared" si="14"/>
        <v>4.349905107722199E-2</v>
      </c>
      <c r="J22" s="52">
        <f t="shared" si="14"/>
        <v>4.0696425834611527E-2</v>
      </c>
      <c r="K22" s="52">
        <f t="shared" si="14"/>
        <v>5.2788135449329039E-2</v>
      </c>
      <c r="L22" s="52">
        <f t="shared" si="14"/>
        <v>5.5458080066295934E-2</v>
      </c>
      <c r="M22" s="52">
        <f t="shared" si="14"/>
        <v>6.0078279915050901E-2</v>
      </c>
      <c r="N22" s="52">
        <f t="shared" si="14"/>
        <v>7.2001226603743418E-2</v>
      </c>
      <c r="O22" s="53">
        <f t="shared" si="14"/>
        <v>7.3994109570972452E-2</v>
      </c>
      <c r="P22" s="21">
        <f>(1 - P$1) / P$1 * (P6/P4)</f>
        <v>1.0339406687670289</v>
      </c>
      <c r="Q22" s="22">
        <f>(1 - Q$1) / Q$1 * (Q6/Q4)</f>
        <v>0.84982604804409045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84.543000000000006</v>
      </c>
      <c r="D27" s="37">
        <v>84.706999999999994</v>
      </c>
      <c r="E27" s="37">
        <v>88.415000000000006</v>
      </c>
      <c r="F27" s="37">
        <v>88.683000000000007</v>
      </c>
      <c r="G27" s="37">
        <v>86.731999999999999</v>
      </c>
      <c r="H27" s="37">
        <v>86.584999999999994</v>
      </c>
      <c r="I27" s="37">
        <v>85.451999999999998</v>
      </c>
      <c r="J27" s="37">
        <v>86.372</v>
      </c>
      <c r="K27" s="37">
        <v>86.022999999999996</v>
      </c>
      <c r="L27" s="37">
        <v>87</v>
      </c>
      <c r="M27" s="37">
        <v>85.302000000000007</v>
      </c>
      <c r="N27" s="37">
        <v>83.674999999999997</v>
      </c>
      <c r="O27" s="37">
        <v>82.4</v>
      </c>
      <c r="P27" s="37">
        <v>83.424999999999997</v>
      </c>
      <c r="Q27" s="37">
        <v>82.093000000000004</v>
      </c>
      <c r="S27" s="4">
        <f t="shared" ref="S27:S90" si="15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81.909219818239436</v>
      </c>
      <c r="T27" s="4">
        <f t="shared" ref="T27:T90" si="16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81.539645259570079</v>
      </c>
      <c r="U27" s="4">
        <f t="shared" ref="U27:U90" si="17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86.169790454094638</v>
      </c>
      <c r="V27" s="4">
        <f t="shared" ref="V27:V90" si="18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88.616078852436885</v>
      </c>
      <c r="W27" s="4">
        <f t="shared" ref="W27:W90" si="19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85.497445794153847</v>
      </c>
      <c r="X27" s="4">
        <f t="shared" ref="X27:X90" si="20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84.148597270095991</v>
      </c>
      <c r="Y27" s="4">
        <f t="shared" ref="Y27:Y90" si="21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82.880005150700114</v>
      </c>
      <c r="Z27" s="4">
        <f t="shared" ref="Z27:Z90" si="22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83.42133709519257</v>
      </c>
      <c r="AA27" s="4">
        <f t="shared" ref="AA27:AA90" si="23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83.414089610588292</v>
      </c>
      <c r="AB27" s="4" t="e">
        <f t="shared" ref="AB27:AB90" si="24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25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>
        <f t="shared" ref="AD27:AD90" si="26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83.257173497248331</v>
      </c>
      <c r="AE27" s="4">
        <f t="shared" ref="AE27:AE90" si="27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78.952492994625629</v>
      </c>
      <c r="AF27" s="4" t="e">
        <f t="shared" ref="AF27:AF90" si="28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9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30">IF(OR($B27 &lt; C$230, $B27 &gt; C$233), 0, C27-S27)</f>
        <v>2.6337801817605708</v>
      </c>
      <c r="AJ27" s="4">
        <f t="shared" ref="AJ27:AJ90" si="31">IF(OR($B27 &lt; D$230, $B27 &gt; D$233), 0, D27-T27)</f>
        <v>3.1673547404299143</v>
      </c>
      <c r="AK27" s="4">
        <f t="shared" ref="AK27:AK90" si="32">IF(OR($B27 &lt; E$230, $B27 &gt; E$233), 0, E27-U27)</f>
        <v>2.245209545905368</v>
      </c>
      <c r="AL27" s="4">
        <f t="shared" ref="AL27:AL90" si="33">IF(OR($B27 &lt; F$230, $B27 &gt; F$233), 0, F27-V27)</f>
        <v>6.6921147563121508E-2</v>
      </c>
      <c r="AM27" s="4">
        <f t="shared" ref="AM27:AM90" si="34">IF(OR($B27 &lt; G$230, $B27 &gt; G$233), 0, G27-W27)</f>
        <v>1.2345542058461518</v>
      </c>
      <c r="AN27" s="4">
        <f t="shared" ref="AN27:AN90" si="35">IF(OR($B27 &lt; H$230, $B27 &gt; H$233), 0, H27-X27)</f>
        <v>2.4364027299040032</v>
      </c>
      <c r="AO27" s="4">
        <f t="shared" ref="AO27:AO90" si="36">IF(OR($B27 &lt; I$230, $B27 &gt; I$233), 0, I27-Y27)</f>
        <v>2.5719948492998839</v>
      </c>
      <c r="AP27" s="4">
        <f t="shared" ref="AP27:AP90" si="37">IF(OR($B27 &lt; J$230, $B27 &gt; J$233), 0, J27-Z27)</f>
        <v>2.9506629048074302</v>
      </c>
      <c r="AQ27" s="4">
        <f t="shared" ref="AQ27:AQ90" si="38">IF(OR($B27 &lt; K$230, $B27 &gt; K$233), 0, K27-AA27)</f>
        <v>2.6089103894117045</v>
      </c>
      <c r="AR27" s="4">
        <f t="shared" ref="AR27:AR90" si="39">IF(OR($B27 &lt; L$230, $B27 &gt; L$233), 0, L27-AB27)</f>
        <v>0</v>
      </c>
      <c r="AS27" s="4">
        <f t="shared" ref="AS27:AS90" si="40">IF(OR($B27 &lt; M$230, $B27 &gt; M$233), 0, M27-AC27)</f>
        <v>0</v>
      </c>
      <c r="AT27" s="4">
        <f t="shared" ref="AT27:AT90" si="41">IF(OR($B27 &lt; N$230, $B27 &gt; N$233), 0, N27-AD27)</f>
        <v>0.41782650275166588</v>
      </c>
      <c r="AU27" s="4">
        <f t="shared" ref="AU27:AU90" si="42">IF(OR($B27 &lt; O$230, $B27 &gt; O$233), 0, O27-AE27)</f>
        <v>3.4475070053743764</v>
      </c>
      <c r="AV27" s="4">
        <f t="shared" ref="AV27:AW42" si="43">IF(OR($B27 &lt; P$230, $B27 &gt; P$233), 0, P27-AF27)</f>
        <v>0</v>
      </c>
      <c r="AW27" s="4">
        <f t="shared" si="43"/>
        <v>0</v>
      </c>
      <c r="AY27" s="2">
        <f>IF(OR($B27 &lt; C$230, $B27 &gt; C$233), #N/A, ((1-FG27)*DK27) + (FG27 - FW27)*EA27 + (FW27*EQ27))</f>
        <v>81.909219817180201</v>
      </c>
      <c r="AZ27" s="2">
        <f t="shared" ref="AZ27:BM42" si="44">IF(OR($B27 &lt; D$230, $B27 &gt; D$233), #N/A, ((1-FH27)*DL27) + (FH27 - FX27)*EB27 + (FX27*ER27))</f>
        <v>81.539645259553154</v>
      </c>
      <c r="BA27" s="2">
        <f t="shared" si="44"/>
        <v>86.16979045294481</v>
      </c>
      <c r="BB27" s="2">
        <f t="shared" si="44"/>
        <v>88.616078849783833</v>
      </c>
      <c r="BC27" s="2">
        <f t="shared" si="44"/>
        <v>85.497445792863516</v>
      </c>
      <c r="BD27" s="2">
        <f t="shared" si="44"/>
        <v>84.148597268723108</v>
      </c>
      <c r="BE27" s="2">
        <f t="shared" si="44"/>
        <v>82.88000515057243</v>
      </c>
      <c r="BF27" s="2">
        <f t="shared" si="44"/>
        <v>83.421337095155152</v>
      </c>
      <c r="BG27" s="2">
        <f t="shared" si="44"/>
        <v>83.414089610556303</v>
      </c>
      <c r="BH27" s="2" t="e">
        <f t="shared" si="44"/>
        <v>#N/A</v>
      </c>
      <c r="BI27" s="2" t="e">
        <f t="shared" si="44"/>
        <v>#N/A</v>
      </c>
      <c r="BJ27" s="2">
        <f t="shared" si="44"/>
        <v>83.257173495959947</v>
      </c>
      <c r="BK27" s="2">
        <f t="shared" si="44"/>
        <v>78.952492994300741</v>
      </c>
      <c r="BL27" s="2" t="e">
        <f t="shared" si="44"/>
        <v>#N/A</v>
      </c>
      <c r="BM27" s="2" t="e">
        <f t="shared" si="44"/>
        <v>#N/A</v>
      </c>
      <c r="BO27" s="2">
        <f t="shared" ref="BO27:BO90" si="45">IF(AND(IY27 &lt; $CC$22, $B27 &lt; C$7, $B27 &gt; C$230), C27, "")</f>
        <v>84.543000000000006</v>
      </c>
      <c r="BP27" s="2">
        <f t="shared" ref="BP27:BP90" si="46">IF(AND(IZ27 &lt; $CC$22, $B27 &lt; D$7, $B27 &gt; D$230), D27, "")</f>
        <v>84.706999999999994</v>
      </c>
      <c r="BQ27" s="2">
        <f t="shared" ref="BQ27:BQ90" si="47">IF(AND(JA27 &lt; $CC$22, $B27 &lt; E$7, $B27 &gt; E$230), E27, "")</f>
        <v>88.415000000000006</v>
      </c>
      <c r="BR27" s="2">
        <f t="shared" ref="BR27:BR90" si="48">IF(AND(JB27 &lt; $CC$22, $B27 &lt; F$7, $B27 &gt; F$230), F27, "")</f>
        <v>88.683000000000007</v>
      </c>
      <c r="BS27" s="2">
        <f t="shared" ref="BS27:BS90" si="49">IF(AND(JC27 &lt; $CC$22, $B27 &lt; G$7, $B27 &gt; G$230), G27, "")</f>
        <v>86.731999999999999</v>
      </c>
      <c r="BT27" s="2">
        <f t="shared" ref="BT27:BT90" si="50">IF(AND(JD27 &lt; $CC$22, $B27 &lt; H$7, $B27 &gt; H$230), H27, "")</f>
        <v>86.584999999999994</v>
      </c>
      <c r="BU27" s="2">
        <f t="shared" ref="BU27:BU90" si="51">IF(AND(JE27 &lt; $CC$22, $B27 &lt; I$7, $B27 &gt; I$230), I27, "")</f>
        <v>85.451999999999998</v>
      </c>
      <c r="BV27" s="2">
        <f t="shared" ref="BV27:BV90" si="52">IF(AND(JF27 &lt; $CC$22, $B27 &lt; J$7, $B27 &gt; J$230), J27, "")</f>
        <v>86.372</v>
      </c>
      <c r="BW27" s="2">
        <f t="shared" ref="BW27:BW90" si="53">IF(AND(JG27 &lt; $CC$22, $B27 &lt; K$7, $B27 &gt; K$230), K27, "")</f>
        <v>86.022999999999996</v>
      </c>
      <c r="BX27" s="2" t="str">
        <f t="shared" ref="BX27:BX90" si="54">IF(AND(JH27 &lt; $CC$22, $B27 &lt; L$7, $B27 &gt; L$230), L27, "")</f>
        <v/>
      </c>
      <c r="BY27" s="2" t="str">
        <f t="shared" ref="BY27:BY90" si="55">IF(AND(JI27 &lt; $CC$22, $B27 &lt; M$7, $B27 &gt; M$230), M27, "")</f>
        <v/>
      </c>
      <c r="BZ27" s="2">
        <f t="shared" ref="BZ27:BZ90" si="56">IF(AND(JJ27 &lt; $CC$22, $B27 &lt; N$7, $B27 &gt; N$230), N27, "")</f>
        <v>83.674999999999997</v>
      </c>
      <c r="CA27" s="2">
        <f t="shared" ref="CA27:CA90" si="57">IF(AND(JK27 &lt; $CC$22, $B27 &lt; O$7, $B27 &gt; O$230), O27, "")</f>
        <v>82.4</v>
      </c>
      <c r="CB27" s="2" t="str">
        <f t="shared" ref="CB27:CB90" si="58">IF(AND(JL27 &lt; $CC$22, $B27 &lt; P$7, $B27 &gt; P$230), P27, "")</f>
        <v/>
      </c>
      <c r="CC27" s="2" t="str">
        <f t="shared" ref="CC27:CC90" si="59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60">IF(AND(IZ27 &lt; $CS$22, $B27 &gt; D$231, $B27 &lt; D$232), D27, "")</f>
        <v/>
      </c>
      <c r="CG27" s="2" t="str">
        <f t="shared" si="60"/>
        <v/>
      </c>
      <c r="CH27" s="2" t="str">
        <f t="shared" si="60"/>
        <v/>
      </c>
      <c r="CI27" s="2" t="str">
        <f t="shared" si="60"/>
        <v/>
      </c>
      <c r="CJ27" s="2" t="str">
        <f t="shared" si="60"/>
        <v/>
      </c>
      <c r="CK27" s="2" t="str">
        <f t="shared" si="60"/>
        <v/>
      </c>
      <c r="CL27" s="2" t="str">
        <f t="shared" si="60"/>
        <v/>
      </c>
      <c r="CM27" s="2" t="str">
        <f t="shared" si="60"/>
        <v/>
      </c>
      <c r="CN27" s="2" t="str">
        <f t="shared" si="60"/>
        <v/>
      </c>
      <c r="CO27" s="2" t="str">
        <f t="shared" si="60"/>
        <v/>
      </c>
      <c r="CP27" s="2" t="str">
        <f t="shared" si="60"/>
        <v/>
      </c>
      <c r="CQ27" s="2" t="str">
        <f t="shared" si="60"/>
        <v/>
      </c>
      <c r="CR27" s="2" t="str">
        <f t="shared" si="60"/>
        <v/>
      </c>
      <c r="CS27" s="2" t="str">
        <f t="shared" si="60"/>
        <v/>
      </c>
      <c r="CU27" s="2" t="str">
        <f t="shared" ref="CU27:CU90" si="61">IF(AND(IY27 &lt; $DI$22, $B27 &gt; C$7, $B27 &lt; C$233), C27, "")</f>
        <v/>
      </c>
      <c r="CV27" s="2" t="str">
        <f t="shared" ref="CV27:CV90" si="62">IF(AND(IZ27 &lt; $DI$22, $B27 &gt; D$7, $B27 &lt; D$233), D27, "")</f>
        <v/>
      </c>
      <c r="CW27" s="2" t="str">
        <f t="shared" ref="CW27:CW90" si="63">IF(AND(JA27 &lt; $DI$22, $B27 &gt; E$7, $B27 &lt; E$233), E27, "")</f>
        <v/>
      </c>
      <c r="CX27" s="2" t="str">
        <f t="shared" ref="CX27:CX90" si="64">IF(AND(JB27 &lt; $DI$22, $B27 &gt; F$7, $B27 &lt; F$233), F27, "")</f>
        <v/>
      </c>
      <c r="CY27" s="2" t="str">
        <f t="shared" ref="CY27:CY90" si="65">IF(AND(JC27 &lt; $DI$22, $B27 &gt; G$7, $B27 &lt; G$233), G27, "")</f>
        <v/>
      </c>
      <c r="CZ27" s="2" t="str">
        <f t="shared" ref="CZ27:CZ90" si="66">IF(AND(JD27 &lt; $DI$22, $B27 &gt; H$7, $B27 &lt; H$233), H27, "")</f>
        <v/>
      </c>
      <c r="DA27" s="2" t="str">
        <f t="shared" ref="DA27:DA90" si="67">IF(AND(JE27 &lt; $DI$22, $B27 &gt; I$7, $B27 &lt; I$233), I27, "")</f>
        <v/>
      </c>
      <c r="DB27" s="2" t="str">
        <f t="shared" ref="DB27:DB90" si="68">IF(AND(JF27 &lt; $DI$22, $B27 &gt; J$7, $B27 &lt; J$233), J27, "")</f>
        <v/>
      </c>
      <c r="DC27" s="2" t="str">
        <f t="shared" ref="DC27:DC90" si="69">IF(AND(JG27 &lt; $DI$22, $B27 &gt; K$7, $B27 &lt; K$233), K27, "")</f>
        <v/>
      </c>
      <c r="DD27" s="2" t="str">
        <f t="shared" ref="DD27:DD90" si="70">IF(AND(JH27 &lt; $DI$22, $B27 &gt; L$7, $B27 &lt; L$233), L27, "")</f>
        <v/>
      </c>
      <c r="DE27" s="2" t="str">
        <f t="shared" ref="DE27:DE90" si="71">IF(AND(JI27 &lt; $DI$22, $B27 &gt; M$7, $B27 &lt; M$233), M27, "")</f>
        <v/>
      </c>
      <c r="DF27" s="2" t="str">
        <f t="shared" ref="DF27:DF90" si="72">IF(AND(JJ27 &lt; $DI$22, $B27 &gt; N$7, $B27 &lt; N$233), N27, "")</f>
        <v/>
      </c>
      <c r="DG27" s="2" t="str">
        <f t="shared" ref="DG27:DG90" si="73">IF(AND(JK27 &lt; $DI$22, $B27 &gt; O$7, $B27 &lt; O$233), O27, "")</f>
        <v/>
      </c>
      <c r="DH27" s="2" t="str">
        <f t="shared" ref="DH27:DH90" si="74">IF(AND(JL27 &lt; $DI$22, $B27 &gt; P$7, $B27 &lt; P$233), P27, "")</f>
        <v/>
      </c>
      <c r="DI27" s="2" t="str">
        <f t="shared" ref="DI27:DI90" si="75">IF(AND(JM27 &lt; $DI$22, $B27 &gt; Q$7, $B27 &lt; Q$233), Q27, "")</f>
        <v/>
      </c>
      <c r="DK27" s="2">
        <f t="shared" ref="DK27:DK90" si="76">BO$228*$B27+BO$229</f>
        <v>81.860406423034334</v>
      </c>
      <c r="DL27" s="2">
        <f t="shared" ref="DL27:DY42" si="77">BP$228*$B27+BP$229</f>
        <v>81.313042424242411</v>
      </c>
      <c r="DM27" s="2">
        <f t="shared" si="77"/>
        <v>86.047585825027696</v>
      </c>
      <c r="DN27" s="2">
        <f t="shared" si="77"/>
        <v>88.579958188153284</v>
      </c>
      <c r="DO27" s="2">
        <f t="shared" si="77"/>
        <v>85.384704318936897</v>
      </c>
      <c r="DP27" s="2">
        <f t="shared" si="77"/>
        <v>84.065810631229255</v>
      </c>
      <c r="DQ27" s="2">
        <f t="shared" si="77"/>
        <v>82.865912262156442</v>
      </c>
      <c r="DR27" s="2">
        <f t="shared" si="77"/>
        <v>83.443410147991528</v>
      </c>
      <c r="DS27" s="2">
        <f t="shared" si="77"/>
        <v>83.383639534883727</v>
      </c>
      <c r="DT27" s="2">
        <f t="shared" si="77"/>
        <v>83.910295681063118</v>
      </c>
      <c r="DU27" s="2">
        <f t="shared" si="77"/>
        <v>82.749043189368777</v>
      </c>
      <c r="DV27" s="2">
        <f t="shared" si="77"/>
        <v>83.210105204872647</v>
      </c>
      <c r="DW27" s="2">
        <f t="shared" si="77"/>
        <v>78.974682875264236</v>
      </c>
      <c r="DX27" s="2">
        <f t="shared" si="77"/>
        <v>80.847976078799235</v>
      </c>
      <c r="DY27" s="2">
        <f t="shared" si="77"/>
        <v>77.756222717086814</v>
      </c>
      <c r="EA27" s="2">
        <f t="shared" ref="EA27:EA83" si="78">CE$228*$B27+CE$229</f>
        <v>84.387909911050443</v>
      </c>
      <c r="EB27" s="2">
        <f t="shared" ref="EB27:EB90" si="79">CF$228*$B27+CF$229</f>
        <v>94.574063181818175</v>
      </c>
      <c r="EC27" s="2">
        <f t="shared" ref="EC27:EC90" si="80">CG$228*$B27+CG$229</f>
        <v>92.070186286412365</v>
      </c>
      <c r="ED27" s="2">
        <f t="shared" ref="ED27:ED90" si="81">CH$228*$B27+CH$229</f>
        <v>90.2477241673473</v>
      </c>
      <c r="EE27" s="2">
        <f t="shared" ref="EE27:EE90" si="82">CI$228*$B27+CI$229</f>
        <v>90.846167677190039</v>
      </c>
      <c r="EF27" s="2">
        <f t="shared" ref="EF27:EF90" si="83">CJ$228*$B27+CJ$229</f>
        <v>88.135814850398035</v>
      </c>
      <c r="EG27" s="2">
        <f t="shared" ref="EG27:EG90" si="84">CK$228*$B27+CK$229</f>
        <v>83.601829862640244</v>
      </c>
      <c r="EH27" s="2">
        <f t="shared" ref="EH27:EH90" si="85">CL$228*$B27+CL$229</f>
        <v>82.2465737771156</v>
      </c>
      <c r="EI27" s="2">
        <f t="shared" ref="EI27:EI90" si="86">CM$228*$B27+CM$229</f>
        <v>85.000246259634267</v>
      </c>
      <c r="EJ27" s="2">
        <f t="shared" ref="EJ27:EJ90" si="87">CN$228*$B27+CN$229</f>
        <v>83.522986092345846</v>
      </c>
      <c r="EK27" s="2">
        <f t="shared" ref="EK27:EK90" si="88">CO$228*$B27+CO$229</f>
        <v>86.711864134737922</v>
      </c>
      <c r="EL27" s="2">
        <f t="shared" ref="EL27:EL90" si="89">CP$228*$B27+CP$229</f>
        <v>85.502291725039697</v>
      </c>
      <c r="EM27" s="2">
        <f t="shared" ref="EM27:EM90" si="90">CQ$228*$B27+CQ$229</f>
        <v>77.801933860808106</v>
      </c>
      <c r="EN27" s="2">
        <f t="shared" ref="EN27:EN90" si="91">CR$228*$B27+CR$229</f>
        <v>83.316096139839757</v>
      </c>
      <c r="EO27" s="2">
        <f t="shared" ref="EO27:EO90" si="92">CS$228*$B27+CS$229</f>
        <v>80.683292317333567</v>
      </c>
      <c r="EQ27" s="2">
        <f t="shared" ref="EQ27:EQ90" si="93">CU$228*$B27+CU$229</f>
        <v>84.06156930812152</v>
      </c>
      <c r="ER27" s="2">
        <f t="shared" ref="ER27:FE42" si="94">CV$228*$B27+CV$229</f>
        <v>95.480559538218031</v>
      </c>
      <c r="ES27" s="2">
        <f t="shared" si="94"/>
        <v>92.662067847527766</v>
      </c>
      <c r="ET27" s="2">
        <f t="shared" si="94"/>
        <v>89.238311538412091</v>
      </c>
      <c r="EU27" s="2">
        <f t="shared" si="94"/>
        <v>88.42367050353252</v>
      </c>
      <c r="EV27" s="2">
        <f t="shared" si="94"/>
        <v>88.020730985455828</v>
      </c>
      <c r="EW27" s="2">
        <f t="shared" si="94"/>
        <v>83.246443008442725</v>
      </c>
      <c r="EX27" s="2">
        <f t="shared" si="94"/>
        <v>82.773864914308831</v>
      </c>
      <c r="EY27" s="2">
        <f t="shared" si="94"/>
        <v>85.568380096891403</v>
      </c>
      <c r="EZ27" s="2">
        <f t="shared" si="94"/>
        <v>84.279856445265054</v>
      </c>
      <c r="FA27" s="2">
        <f t="shared" si="94"/>
        <v>86.705207648487928</v>
      </c>
      <c r="FB27" s="2">
        <f t="shared" si="94"/>
        <v>86.265925173294463</v>
      </c>
      <c r="FC27" s="2">
        <f t="shared" si="94"/>
        <v>81.228679801597707</v>
      </c>
      <c r="FD27" s="2">
        <f t="shared" si="94"/>
        <v>86.126524860705217</v>
      </c>
      <c r="FE27" s="2">
        <f t="shared" si="94"/>
        <v>86.373578616227292</v>
      </c>
      <c r="FG27" s="2">
        <f t="shared" ref="FG27:FG90" si="95">POWER(10,($B27-C$231)/C$229)/(1+POWER(10,($B27-C$231)/C$229))</f>
        <v>1.9312954764270841E-2</v>
      </c>
      <c r="FH27" s="2">
        <f t="shared" ref="FH27:FU42" si="96">POWER(10,($B27-D$231)/D$229)/(1+POWER(10,($B27-D$231)/D$229))</f>
        <v>1.7087845317066603E-2</v>
      </c>
      <c r="FI27" s="2">
        <f t="shared" si="96"/>
        <v>2.0290950692888221E-2</v>
      </c>
      <c r="FJ27" s="2">
        <f t="shared" si="96"/>
        <v>2.1658509276200874E-2</v>
      </c>
      <c r="FK27" s="2">
        <f t="shared" si="96"/>
        <v>2.0643367907884787E-2</v>
      </c>
      <c r="FL27" s="2">
        <f t="shared" si="96"/>
        <v>2.0340696264570558E-2</v>
      </c>
      <c r="FM27" s="2">
        <f t="shared" si="96"/>
        <v>1.9150467805001438E-2</v>
      </c>
      <c r="FN27" s="2">
        <f t="shared" si="96"/>
        <v>1.8443207763131016E-2</v>
      </c>
      <c r="FO27" s="2">
        <f t="shared" si="96"/>
        <v>1.883543701075972E-2</v>
      </c>
      <c r="FP27" s="2">
        <f t="shared" si="96"/>
        <v>1.6739461611925986E-2</v>
      </c>
      <c r="FQ27" s="2">
        <f t="shared" si="96"/>
        <v>1.6614968767740566E-2</v>
      </c>
      <c r="FR27" s="2">
        <f t="shared" si="96"/>
        <v>2.0534009098067799E-2</v>
      </c>
      <c r="FS27" s="2">
        <f t="shared" si="96"/>
        <v>1.8922820264762344E-2</v>
      </c>
      <c r="FT27" s="2">
        <f t="shared" si="96"/>
        <v>1.5111058183620931E-2</v>
      </c>
      <c r="FU27" s="2">
        <f t="shared" si="96"/>
        <v>1.2439771982331576E-2</v>
      </c>
      <c r="FW27" s="2">
        <f>POWER(10,($B27-C$232)/C$229)/(1+POWER(10,($B27-C$232)/C$229))</f>
        <v>5.098498776225102E-7</v>
      </c>
      <c r="FX27" s="2">
        <f t="shared" ref="FX27:GK42" si="97">POWER(10,($B27-D$232)/D$229)/(1+POWER(10,($B27-D$232)/D$229))</f>
        <v>6.2202001090854902E-7</v>
      </c>
      <c r="FY27" s="2">
        <f t="shared" si="97"/>
        <v>5.7260135727655581E-7</v>
      </c>
      <c r="FZ27" s="2">
        <f t="shared" si="97"/>
        <v>6.5711517040690542E-7</v>
      </c>
      <c r="GA27" s="2">
        <f t="shared" si="97"/>
        <v>6.2889371477365172E-7</v>
      </c>
      <c r="GB27" s="2">
        <f t="shared" si="97"/>
        <v>7.1359944648484689E-7</v>
      </c>
      <c r="GC27" s="2">
        <f t="shared" si="97"/>
        <v>7.8196254341070781E-7</v>
      </c>
      <c r="GD27" s="2">
        <f t="shared" si="97"/>
        <v>8.5154122952550429E-7</v>
      </c>
      <c r="GE27" s="2">
        <f t="shared" si="97"/>
        <v>1.0235922022370482E-6</v>
      </c>
      <c r="GF27" s="2">
        <f t="shared" si="97"/>
        <v>9.2210642240089776E-7</v>
      </c>
      <c r="GG27" s="2">
        <f t="shared" si="97"/>
        <v>8.1213953898808022E-7</v>
      </c>
      <c r="GH27" s="2">
        <f t="shared" si="97"/>
        <v>6.7077696147604466E-7</v>
      </c>
      <c r="GI27" s="2">
        <f t="shared" si="97"/>
        <v>5.3632593891774222E-7</v>
      </c>
      <c r="GJ27" s="2">
        <f t="shared" si="97"/>
        <v>3.6555662470451212E-7</v>
      </c>
      <c r="GK27" s="2">
        <f t="shared" si="97"/>
        <v>3.6197881131734618E-7</v>
      </c>
      <c r="GM27" s="86">
        <f xml:space="preserve"> _xlfn.NORM.DIST($B27, C$7, ABS(C$11), TRUE) * _xlfn.NORM.DIST(($B27 - C$7)*C$15, 0, ABS(C$11), TRUE) * 2</f>
        <v>6.5582331541457162E-13</v>
      </c>
      <c r="GN27" s="86">
        <f t="shared" ref="GN27:HA42" si="98" xml:space="preserve"> _xlfn.NORM.DIST($B27, D$7, ABS(D$11), TRUE) * _xlfn.NORM.DIST(($B27 - D$7)*D$15, 0, ABS(D$11), TRUE) * 2</f>
        <v>8.8087086962359578E-15</v>
      </c>
      <c r="GO27" s="86">
        <f t="shared" si="98"/>
        <v>6.6813713864530616E-13</v>
      </c>
      <c r="GP27" s="86">
        <f t="shared" si="98"/>
        <v>1.5703104478186979E-12</v>
      </c>
      <c r="GQ27" s="86">
        <f t="shared" si="98"/>
        <v>7.5760346481383955E-13</v>
      </c>
      <c r="GR27" s="86">
        <f t="shared" si="98"/>
        <v>7.9010848296004525E-13</v>
      </c>
      <c r="GS27" s="86">
        <f t="shared" si="98"/>
        <v>6.8023886525545475E-14</v>
      </c>
      <c r="GT27" s="86">
        <f t="shared" si="98"/>
        <v>1.9541004289506102E-14</v>
      </c>
      <c r="GU27" s="86">
        <f t="shared" si="98"/>
        <v>1.6887058425415193E-14</v>
      </c>
      <c r="GV27" s="86">
        <f t="shared" si="98"/>
        <v>7.6772913850008769E-16</v>
      </c>
      <c r="GW27" s="86">
        <f t="shared" si="98"/>
        <v>1.2440971620576985E-15</v>
      </c>
      <c r="GX27" s="86">
        <f t="shared" si="98"/>
        <v>7.1612857845270851E-13</v>
      </c>
      <c r="GY27" s="86">
        <f t="shared" si="98"/>
        <v>1.7397686801940875E-13</v>
      </c>
      <c r="GZ27" s="86">
        <f t="shared" si="98"/>
        <v>8.779118432641698E-18</v>
      </c>
      <c r="HA27" s="86">
        <f t="shared" si="98"/>
        <v>1.6914845454166269E-22</v>
      </c>
      <c r="HC27" s="86">
        <f xml:space="preserve"> _xlfn.NORM.DIST($B27, C$8, ABS(C$12), TRUE) * _xlfn.NORM.DIST(($B27 - C$8)*C$16, 0, ABS(C$12), TRUE) * 2</f>
        <v>4.0535523819799169E-43</v>
      </c>
      <c r="HD27" s="86">
        <f t="shared" ref="HD27:HQ42" si="99" xml:space="preserve"> _xlfn.NORM.DIST($B27, D$8, ABS(D$12), TRUE) * _xlfn.NORM.DIST(($B27 - D$8)*D$16, 0, ABS(D$12), TRUE) * 2</f>
        <v>4.5767538144064854E-43</v>
      </c>
      <c r="HE27" s="86">
        <f t="shared" si="99"/>
        <v>3.2799775908128007E-40</v>
      </c>
      <c r="HF27" s="86">
        <f t="shared" si="99"/>
        <v>7.5092767117519826E-39</v>
      </c>
      <c r="HG27" s="86">
        <f t="shared" si="99"/>
        <v>9.6185650871525275E-39</v>
      </c>
      <c r="HH27" s="86">
        <f t="shared" si="99"/>
        <v>1.8213908569671098E-46</v>
      </c>
      <c r="HI27" s="86">
        <f t="shared" si="99"/>
        <v>1.12623645225582E-45</v>
      </c>
      <c r="HJ27" s="86">
        <f t="shared" si="99"/>
        <v>1.3192841573485187E-36</v>
      </c>
      <c r="HK27" s="86">
        <f t="shared" si="99"/>
        <v>3.1176256632028502E-36</v>
      </c>
      <c r="HL27" s="86">
        <f t="shared" si="99"/>
        <v>3.9946393607538376E-43</v>
      </c>
      <c r="HM27" s="86">
        <f t="shared" si="99"/>
        <v>1.0742102371304633E-43</v>
      </c>
      <c r="HN27" s="86">
        <f t="shared" si="99"/>
        <v>2.8563497314116144E-36</v>
      </c>
      <c r="HO27" s="86">
        <f t="shared" si="99"/>
        <v>1.3104102584754563E-35</v>
      </c>
      <c r="HP27" s="86">
        <f t="shared" si="99"/>
        <v>1.3304153175064222E-45</v>
      </c>
      <c r="HQ27" s="86">
        <f t="shared" si="99"/>
        <v>1.1766759229937727E-52</v>
      </c>
      <c r="HS27" s="86">
        <f xml:space="preserve"> _xlfn.NORM.DIST($B27, C$9, ABS(C$13), TRUE) * _xlfn.NORM.DIST(($B27 - C$9)*C$17, 0, ABS(C$13), TRUE) * 2</f>
        <v>1.3335641899335715E-83</v>
      </c>
      <c r="HT27" s="86">
        <f t="shared" ref="HT27:IG42" si="100" xml:space="preserve"> _xlfn.NORM.DIST($B27, D$9, ABS(D$13), TRUE) * _xlfn.NORM.DIST(($B27 - D$9)*D$17, 0, ABS(D$13), TRUE) * 2</f>
        <v>6.860287044459136E-83</v>
      </c>
      <c r="HU27" s="86">
        <f t="shared" si="100"/>
        <v>3.1052928925944097E-77</v>
      </c>
      <c r="HV27" s="86">
        <f t="shared" si="100"/>
        <v>2.1326478510403092E-73</v>
      </c>
      <c r="HW27" s="86">
        <f t="shared" si="100"/>
        <v>2.1320650705178017E-73</v>
      </c>
      <c r="HX27" s="86">
        <f t="shared" si="100"/>
        <v>8.6970428671313142E-91</v>
      </c>
      <c r="HY27" s="86">
        <f t="shared" si="100"/>
        <v>2.8268835654516062E-89</v>
      </c>
      <c r="HZ27" s="86">
        <f t="shared" si="100"/>
        <v>1.6928040665179553E-70</v>
      </c>
      <c r="IA27" s="86">
        <f t="shared" si="100"/>
        <v>5.5455019869259311E-69</v>
      </c>
      <c r="IB27" s="86">
        <f t="shared" si="100"/>
        <v>7.0504914003472639E-83</v>
      </c>
      <c r="IC27" s="86">
        <f t="shared" si="100"/>
        <v>2.1659504440322841E-84</v>
      </c>
      <c r="ID27" s="86">
        <f t="shared" si="100"/>
        <v>5.3379814885279038E-70</v>
      </c>
      <c r="IE27" s="86">
        <f t="shared" si="100"/>
        <v>4.881393068872178E-69</v>
      </c>
      <c r="IF27" s="86">
        <f t="shared" si="100"/>
        <v>7.124598682736453E-53</v>
      </c>
      <c r="IG27" s="86">
        <f t="shared" si="100"/>
        <v>1.0796751192895866E-65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101" xml:space="preserve"> _xlfn.NORM.DIST($B27, D$10, ABS(D$14), TRUE) * _xlfn.NORM.DIST(($B27 - D$10)*D$18, 0, ABS(D$14), TRUE) * 2</f>
        <v>0</v>
      </c>
      <c r="IK27" s="86">
        <f t="shared" si="101"/>
        <v>0</v>
      </c>
      <c r="IL27" s="86">
        <f t="shared" si="101"/>
        <v>0</v>
      </c>
      <c r="IM27" s="86">
        <f t="shared" si="101"/>
        <v>0</v>
      </c>
      <c r="IN27" s="86">
        <f t="shared" si="101"/>
        <v>0</v>
      </c>
      <c r="IO27" s="86">
        <f t="shared" si="101"/>
        <v>0</v>
      </c>
      <c r="IP27" s="86">
        <f t="shared" si="101"/>
        <v>0</v>
      </c>
      <c r="IQ27" s="86">
        <f t="shared" si="101"/>
        <v>0</v>
      </c>
      <c r="IR27" s="86">
        <f t="shared" si="101"/>
        <v>0</v>
      </c>
      <c r="IS27" s="86">
        <f t="shared" si="101"/>
        <v>0</v>
      </c>
      <c r="IT27" s="86">
        <f t="shared" si="101"/>
        <v>0</v>
      </c>
      <c r="IU27" s="86">
        <f t="shared" si="101"/>
        <v>0</v>
      </c>
      <c r="IV27" s="86">
        <f t="shared" si="101"/>
        <v>8.8171344415516947E-211</v>
      </c>
      <c r="IW27" s="86">
        <f t="shared" si="101"/>
        <v>1.4580121882239845E-210</v>
      </c>
      <c r="IY27" s="86">
        <f>GM27+HC27+HS27+II27</f>
        <v>6.5582331541457162E-13</v>
      </c>
      <c r="IZ27" s="86">
        <f t="shared" ref="IZ27:JM27" si="102">GN27+HD27+HT27+IJ27</f>
        <v>8.8087086962359578E-15</v>
      </c>
      <c r="JA27" s="86">
        <f t="shared" si="102"/>
        <v>6.6813713864530616E-13</v>
      </c>
      <c r="JB27" s="86">
        <f t="shared" si="102"/>
        <v>1.5703104478186979E-12</v>
      </c>
      <c r="JC27" s="86">
        <f t="shared" si="102"/>
        <v>7.5760346481383955E-13</v>
      </c>
      <c r="JD27" s="86">
        <f t="shared" si="102"/>
        <v>7.9010848296004525E-13</v>
      </c>
      <c r="JE27" s="86">
        <f t="shared" si="102"/>
        <v>6.8023886525545475E-14</v>
      </c>
      <c r="JF27" s="86">
        <f t="shared" si="102"/>
        <v>1.9541004289506102E-14</v>
      </c>
      <c r="JG27" s="86">
        <f t="shared" si="102"/>
        <v>1.6887058425415193E-14</v>
      </c>
      <c r="JH27" s="86">
        <f t="shared" si="102"/>
        <v>7.6772913850008769E-16</v>
      </c>
      <c r="JI27" s="86">
        <f t="shared" si="102"/>
        <v>1.2440971620576985E-15</v>
      </c>
      <c r="JJ27" s="86">
        <f t="shared" si="102"/>
        <v>7.1612857845270851E-13</v>
      </c>
      <c r="JK27" s="86">
        <f t="shared" si="102"/>
        <v>1.7397686801940875E-13</v>
      </c>
      <c r="JL27" s="86">
        <f t="shared" si="102"/>
        <v>8.779118432641698E-18</v>
      </c>
      <c r="JM27" s="86">
        <f t="shared" si="102"/>
        <v>1.6914845454166269E-22</v>
      </c>
    </row>
    <row r="28" spans="1:274" x14ac:dyDescent="0.25">
      <c r="B28" s="2">
        <v>1</v>
      </c>
      <c r="C28" s="37">
        <v>84.064999999999998</v>
      </c>
      <c r="D28" s="37">
        <v>83.122</v>
      </c>
      <c r="E28" s="37">
        <v>87.805000000000007</v>
      </c>
      <c r="F28" s="37">
        <v>87.488</v>
      </c>
      <c r="G28" s="37">
        <v>87.975999999999999</v>
      </c>
      <c r="H28" s="37">
        <v>86.22</v>
      </c>
      <c r="I28" s="37">
        <v>85.238</v>
      </c>
      <c r="J28" s="37">
        <v>85.116</v>
      </c>
      <c r="K28" s="37">
        <v>85.93</v>
      </c>
      <c r="L28" s="37">
        <v>84.766999999999996</v>
      </c>
      <c r="M28" s="37">
        <v>84.93</v>
      </c>
      <c r="N28" s="37">
        <v>84.35</v>
      </c>
      <c r="O28" s="37">
        <v>80.575000000000003</v>
      </c>
      <c r="P28" s="37">
        <v>81.7</v>
      </c>
      <c r="Q28" s="37">
        <v>80.860500000000002</v>
      </c>
      <c r="S28" s="4">
        <f t="shared" si="15"/>
        <v>82.085486295929698</v>
      </c>
      <c r="T28" s="4">
        <f t="shared" si="16"/>
        <v>81.853526351115775</v>
      </c>
      <c r="U28" s="4">
        <f t="shared" si="17"/>
        <v>86.369733738143935</v>
      </c>
      <c r="V28" s="4">
        <f t="shared" si="18"/>
        <v>88.752060882771346</v>
      </c>
      <c r="W28" s="4">
        <f t="shared" si="19"/>
        <v>85.71261449106477</v>
      </c>
      <c r="X28" s="4">
        <f t="shared" si="20"/>
        <v>84.373976595559128</v>
      </c>
      <c r="Y28" s="4">
        <f t="shared" si="21"/>
        <v>83.086135312468386</v>
      </c>
      <c r="Z28" s="4">
        <f t="shared" si="22"/>
        <v>83.617562883912456</v>
      </c>
      <c r="AA28" s="4">
        <f t="shared" si="23"/>
        <v>83.610699598514984</v>
      </c>
      <c r="AB28" s="4">
        <f t="shared" si="24"/>
        <v>84.068759446018973</v>
      </c>
      <c r="AC28" s="4">
        <f t="shared" si="25"/>
        <v>82.986860119144552</v>
      </c>
      <c r="AD28" s="4">
        <f t="shared" si="26"/>
        <v>83.447534192943763</v>
      </c>
      <c r="AE28" s="4">
        <f t="shared" si="27"/>
        <v>79.121780298254023</v>
      </c>
      <c r="AF28" s="4" t="e">
        <f t="shared" si="28"/>
        <v>#N/A</v>
      </c>
      <c r="AG28" s="4" t="e">
        <f t="shared" si="29"/>
        <v>#N/A</v>
      </c>
      <c r="AI28" s="4">
        <f t="shared" si="30"/>
        <v>1.9795137040702997</v>
      </c>
      <c r="AJ28" s="4">
        <f t="shared" si="31"/>
        <v>1.2684736488842248</v>
      </c>
      <c r="AK28" s="4">
        <f t="shared" si="32"/>
        <v>1.4352662618560714</v>
      </c>
      <c r="AL28" s="4">
        <f t="shared" si="33"/>
        <v>-1.2640608827713464</v>
      </c>
      <c r="AM28" s="4">
        <f t="shared" si="34"/>
        <v>2.2633855089352295</v>
      </c>
      <c r="AN28" s="4">
        <f t="shared" si="35"/>
        <v>1.8460234044408708</v>
      </c>
      <c r="AO28" s="4">
        <f t="shared" si="36"/>
        <v>2.1518646875316136</v>
      </c>
      <c r="AP28" s="4">
        <f t="shared" si="37"/>
        <v>1.498437116087544</v>
      </c>
      <c r="AQ28" s="4">
        <f t="shared" si="38"/>
        <v>2.3193004014850231</v>
      </c>
      <c r="AR28" s="4">
        <f t="shared" si="39"/>
        <v>0.69824055398102303</v>
      </c>
      <c r="AS28" s="4">
        <f t="shared" si="40"/>
        <v>1.9431398808554547</v>
      </c>
      <c r="AT28" s="4">
        <f t="shared" si="41"/>
        <v>0.90246580705623103</v>
      </c>
      <c r="AU28" s="4">
        <f t="shared" si="42"/>
        <v>1.4532197017459794</v>
      </c>
      <c r="AV28" s="4">
        <f t="shared" si="43"/>
        <v>0</v>
      </c>
      <c r="AW28" s="4">
        <f t="shared" si="43"/>
        <v>0</v>
      </c>
      <c r="AY28" s="2">
        <f t="shared" ref="AY28:AY91" si="103">IF(OR($B28 &lt; C$230, $B28 &gt; C$233), #N/A, ((1-FG28)*DK28) + (FG28 - FW28)*EA28 + (FW28*EQ28))</f>
        <v>82.08548629360908</v>
      </c>
      <c r="AZ28" s="2">
        <f t="shared" si="44"/>
        <v>81.853526351073342</v>
      </c>
      <c r="BA28" s="2">
        <f t="shared" si="44"/>
        <v>86.369733735601031</v>
      </c>
      <c r="BB28" s="2">
        <f t="shared" si="44"/>
        <v>88.752060877016419</v>
      </c>
      <c r="BC28" s="2">
        <f t="shared" si="44"/>
        <v>85.712614488214641</v>
      </c>
      <c r="BD28" s="2">
        <f t="shared" si="44"/>
        <v>84.373976592540785</v>
      </c>
      <c r="BE28" s="2">
        <f t="shared" si="44"/>
        <v>83.08613531216416</v>
      </c>
      <c r="BF28" s="2">
        <f t="shared" si="44"/>
        <v>83.617562883819772</v>
      </c>
      <c r="BG28" s="2">
        <f t="shared" si="44"/>
        <v>83.61069959843492</v>
      </c>
      <c r="BH28" s="2">
        <f t="shared" si="44"/>
        <v>84.068759446014653</v>
      </c>
      <c r="BI28" s="2">
        <f t="shared" si="44"/>
        <v>82.986860119137958</v>
      </c>
      <c r="BJ28" s="2">
        <f t="shared" si="44"/>
        <v>83.447534190094942</v>
      </c>
      <c r="BK28" s="2">
        <f t="shared" si="44"/>
        <v>79.121780297508906</v>
      </c>
      <c r="BL28" s="2" t="e">
        <f t="shared" si="44"/>
        <v>#N/A</v>
      </c>
      <c r="BM28" s="2" t="e">
        <f t="shared" si="44"/>
        <v>#N/A</v>
      </c>
      <c r="BO28" s="2">
        <f t="shared" si="45"/>
        <v>84.064999999999998</v>
      </c>
      <c r="BP28" s="2">
        <f t="shared" si="46"/>
        <v>83.122</v>
      </c>
      <c r="BQ28" s="2">
        <f t="shared" si="47"/>
        <v>87.805000000000007</v>
      </c>
      <c r="BR28" s="2">
        <f t="shared" si="48"/>
        <v>87.488</v>
      </c>
      <c r="BS28" s="2">
        <f t="shared" si="49"/>
        <v>87.975999999999999</v>
      </c>
      <c r="BT28" s="2">
        <f t="shared" si="50"/>
        <v>86.22</v>
      </c>
      <c r="BU28" s="2">
        <f t="shared" si="51"/>
        <v>85.238</v>
      </c>
      <c r="BV28" s="2">
        <f t="shared" si="52"/>
        <v>85.116</v>
      </c>
      <c r="BW28" s="2">
        <f t="shared" si="53"/>
        <v>85.93</v>
      </c>
      <c r="BX28" s="2">
        <f t="shared" si="54"/>
        <v>84.766999999999996</v>
      </c>
      <c r="BY28" s="2">
        <f t="shared" si="55"/>
        <v>84.93</v>
      </c>
      <c r="BZ28" s="2">
        <f t="shared" si="56"/>
        <v>84.35</v>
      </c>
      <c r="CA28" s="2">
        <f t="shared" si="57"/>
        <v>80.575000000000003</v>
      </c>
      <c r="CB28" s="2" t="str">
        <f t="shared" si="58"/>
        <v/>
      </c>
      <c r="CC28" s="2" t="str">
        <f t="shared" si="59"/>
        <v/>
      </c>
      <c r="CE28" s="2" t="str">
        <f t="shared" ref="CE28:CE91" si="104">IF(AND(IY28 &lt; $CS$22, $B28 &gt; C$231, $B28 &lt; C$232), C28, "")</f>
        <v/>
      </c>
      <c r="CF28" s="2" t="str">
        <f t="shared" ref="CF28:CF91" si="105">IF(AND(IZ28 &lt; $CS$22, $B28 &gt; D$231, $B28 &lt; D$232), D28, "")</f>
        <v/>
      </c>
      <c r="CG28" s="2" t="str">
        <f t="shared" ref="CG28:CG91" si="106">IF(AND(JA28 &lt; $CS$22, $B28 &gt; E$231, $B28 &lt; E$232), E28, "")</f>
        <v/>
      </c>
      <c r="CH28" s="2" t="str">
        <f t="shared" ref="CH28:CH91" si="107">IF(AND(JB28 &lt; $CS$22, $B28 &gt; F$231, $B28 &lt; F$232), F28, "")</f>
        <v/>
      </c>
      <c r="CI28" s="2" t="str">
        <f t="shared" ref="CI28:CI91" si="108">IF(AND(JC28 &lt; $CS$22, $B28 &gt; G$231, $B28 &lt; G$232), G28, "")</f>
        <v/>
      </c>
      <c r="CJ28" s="2" t="str">
        <f t="shared" ref="CJ28:CJ91" si="109">IF(AND(JD28 &lt; $CS$22, $B28 &gt; H$231, $B28 &lt; H$232), H28, "")</f>
        <v/>
      </c>
      <c r="CK28" s="2" t="str">
        <f t="shared" ref="CK28:CK91" si="110">IF(AND(JE28 &lt; $CS$22, $B28 &gt; I$231, $B28 &lt; I$232), I28, "")</f>
        <v/>
      </c>
      <c r="CL28" s="2" t="str">
        <f t="shared" ref="CL28:CL91" si="111">IF(AND(JF28 &lt; $CS$22, $B28 &gt; J$231, $B28 &lt; J$232), J28, "")</f>
        <v/>
      </c>
      <c r="CM28" s="2" t="str">
        <f t="shared" ref="CM28:CM91" si="112">IF(AND(JG28 &lt; $CS$22, $B28 &gt; K$231, $B28 &lt; K$232), K28, "")</f>
        <v/>
      </c>
      <c r="CN28" s="2" t="str">
        <f t="shared" ref="CN28:CN91" si="113">IF(AND(JH28 &lt; $CS$22, $B28 &gt; L$231, $B28 &lt; L$232), L28, "")</f>
        <v/>
      </c>
      <c r="CO28" s="2" t="str">
        <f t="shared" ref="CO28:CO91" si="114">IF(AND(JI28 &lt; $CS$22, $B28 &gt; M$231, $B28 &lt; M$232), M28, "")</f>
        <v/>
      </c>
      <c r="CP28" s="2" t="str">
        <f t="shared" ref="CP28:CP91" si="115">IF(AND(JJ28 &lt; $CS$22, $B28 &gt; N$231, $B28 &lt; N$232), N28, "")</f>
        <v/>
      </c>
      <c r="CQ28" s="2" t="str">
        <f t="shared" ref="CQ28:CQ91" si="116">IF(AND(JK28 &lt; $CS$22, $B28 &gt; O$231, $B28 &lt; O$232), O28, "")</f>
        <v/>
      </c>
      <c r="CR28" s="2" t="str">
        <f t="shared" ref="CR28:CR91" si="117">IF(AND(JL28 &lt; $CS$22, $B28 &gt; P$231, $B28 &lt; P$232), P28, "")</f>
        <v/>
      </c>
      <c r="CS28" s="2" t="str">
        <f t="shared" ref="CS28:CS91" si="118">IF(AND(JM28 &lt; $CS$22, $B28 &gt; Q$231, $B28 &lt; Q$232), Q28, "")</f>
        <v/>
      </c>
      <c r="CU28" s="2" t="str">
        <f t="shared" si="61"/>
        <v/>
      </c>
      <c r="CV28" s="2" t="str">
        <f t="shared" si="62"/>
        <v/>
      </c>
      <c r="CW28" s="2" t="str">
        <f t="shared" si="63"/>
        <v/>
      </c>
      <c r="CX28" s="2" t="str">
        <f t="shared" si="64"/>
        <v/>
      </c>
      <c r="CY28" s="2" t="str">
        <f t="shared" si="65"/>
        <v/>
      </c>
      <c r="CZ28" s="2" t="str">
        <f t="shared" si="66"/>
        <v/>
      </c>
      <c r="DA28" s="2" t="str">
        <f t="shared" si="67"/>
        <v/>
      </c>
      <c r="DB28" s="2" t="str">
        <f t="shared" si="68"/>
        <v/>
      </c>
      <c r="DC28" s="2" t="str">
        <f t="shared" si="69"/>
        <v/>
      </c>
      <c r="DD28" s="2" t="str">
        <f t="shared" si="70"/>
        <v/>
      </c>
      <c r="DE28" s="2" t="str">
        <f t="shared" si="71"/>
        <v/>
      </c>
      <c r="DF28" s="2" t="str">
        <f t="shared" si="72"/>
        <v/>
      </c>
      <c r="DG28" s="2" t="str">
        <f t="shared" si="73"/>
        <v/>
      </c>
      <c r="DH28" s="2" t="str">
        <f t="shared" si="74"/>
        <v/>
      </c>
      <c r="DI28" s="2" t="str">
        <f t="shared" si="75"/>
        <v/>
      </c>
      <c r="DK28" s="2">
        <f t="shared" si="76"/>
        <v>82.037643275801528</v>
      </c>
      <c r="DL28" s="2">
        <f t="shared" si="77"/>
        <v>81.61279837914023</v>
      </c>
      <c r="DM28" s="2">
        <f t="shared" si="77"/>
        <v>86.242120546687204</v>
      </c>
      <c r="DN28" s="2">
        <f t="shared" si="77"/>
        <v>88.717527351916345</v>
      </c>
      <c r="DO28" s="2">
        <f t="shared" si="77"/>
        <v>85.596129892229172</v>
      </c>
      <c r="DP28" s="2">
        <f t="shared" si="77"/>
        <v>84.289906976744206</v>
      </c>
      <c r="DQ28" s="2">
        <f t="shared" si="77"/>
        <v>83.076216550890962</v>
      </c>
      <c r="DR28" s="2">
        <f t="shared" si="77"/>
        <v>83.646770462096029</v>
      </c>
      <c r="DS28" s="2">
        <f t="shared" si="77"/>
        <v>83.582760797342203</v>
      </c>
      <c r="DT28" s="2">
        <f t="shared" si="77"/>
        <v>84.080038054968284</v>
      </c>
      <c r="DU28" s="2">
        <f t="shared" si="77"/>
        <v>82.919477801268499</v>
      </c>
      <c r="DV28" s="2">
        <f t="shared" si="77"/>
        <v>83.402150014855636</v>
      </c>
      <c r="DW28" s="2">
        <f t="shared" si="77"/>
        <v>79.150611597704582</v>
      </c>
      <c r="DX28" s="2">
        <f t="shared" si="77"/>
        <v>80.930813789868651</v>
      </c>
      <c r="DY28" s="2">
        <f t="shared" si="77"/>
        <v>77.821176022408949</v>
      </c>
      <c r="EA28" s="2">
        <f t="shared" si="78"/>
        <v>84.301140381778552</v>
      </c>
      <c r="EB28" s="2">
        <f t="shared" si="79"/>
        <v>94.482057272727261</v>
      </c>
      <c r="EC28" s="2">
        <f t="shared" si="80"/>
        <v>91.989121526547194</v>
      </c>
      <c r="ED28" s="2">
        <f t="shared" si="81"/>
        <v>90.174756865414281</v>
      </c>
      <c r="EE28" s="2">
        <f t="shared" si="82"/>
        <v>90.752667781726942</v>
      </c>
      <c r="EF28" s="2">
        <f t="shared" si="83"/>
        <v>88.066717067740271</v>
      </c>
      <c r="EG28" s="2">
        <f t="shared" si="84"/>
        <v>83.549469067841045</v>
      </c>
      <c r="EH28" s="2">
        <f t="shared" si="85"/>
        <v>82.199870766938574</v>
      </c>
      <c r="EI28" s="2">
        <f t="shared" si="86"/>
        <v>84.937983705390863</v>
      </c>
      <c r="EJ28" s="2">
        <f t="shared" si="87"/>
        <v>83.464515368247092</v>
      </c>
      <c r="EK28" s="2">
        <f t="shared" si="88"/>
        <v>86.624084124482522</v>
      </c>
      <c r="EL28" s="2">
        <f t="shared" si="89"/>
        <v>85.421840851779208</v>
      </c>
      <c r="EM28" s="2">
        <f t="shared" si="90"/>
        <v>77.758414951093357</v>
      </c>
      <c r="EN28" s="2">
        <f t="shared" si="91"/>
        <v>83.251663025006067</v>
      </c>
      <c r="EO28" s="2">
        <f t="shared" si="92"/>
        <v>80.635834843561398</v>
      </c>
      <c r="EQ28" s="2">
        <f t="shared" si="93"/>
        <v>83.977567732776151</v>
      </c>
      <c r="ER28" s="2">
        <f t="shared" si="94"/>
        <v>95.380545427567256</v>
      </c>
      <c r="ES28" s="2">
        <f t="shared" si="94"/>
        <v>92.575694226958646</v>
      </c>
      <c r="ET28" s="2">
        <f t="shared" si="94"/>
        <v>89.174436529087217</v>
      </c>
      <c r="EU28" s="2">
        <f t="shared" si="94"/>
        <v>88.351848438809739</v>
      </c>
      <c r="EV28" s="2">
        <f t="shared" si="94"/>
        <v>87.952673882065255</v>
      </c>
      <c r="EW28" s="2">
        <f t="shared" si="94"/>
        <v>83.197354057015204</v>
      </c>
      <c r="EX28" s="2">
        <f t="shared" si="94"/>
        <v>82.722208629352394</v>
      </c>
      <c r="EY28" s="2">
        <f t="shared" si="94"/>
        <v>85.500749541939697</v>
      </c>
      <c r="EZ28" s="2">
        <f t="shared" si="94"/>
        <v>84.214414466564492</v>
      </c>
      <c r="FA28" s="2">
        <f t="shared" si="94"/>
        <v>86.617488744147906</v>
      </c>
      <c r="FB28" s="2">
        <f t="shared" si="94"/>
        <v>86.178432052321483</v>
      </c>
      <c r="FC28" s="2">
        <f t="shared" si="94"/>
        <v>81.153920816433541</v>
      </c>
      <c r="FD28" s="2">
        <f t="shared" si="94"/>
        <v>86.035901497608478</v>
      </c>
      <c r="FE28" s="2">
        <f t="shared" si="94"/>
        <v>86.273550036262421</v>
      </c>
      <c r="FG28" s="2">
        <f t="shared" si="95"/>
        <v>2.1136849952679577E-2</v>
      </c>
      <c r="FH28" s="2">
        <f t="shared" si="96"/>
        <v>1.8705611653829769E-2</v>
      </c>
      <c r="FI28" s="2">
        <f t="shared" si="96"/>
        <v>2.220511551753216E-2</v>
      </c>
      <c r="FJ28" s="2">
        <f t="shared" si="96"/>
        <v>2.3698563282870799E-2</v>
      </c>
      <c r="FK28" s="2">
        <f t="shared" si="96"/>
        <v>2.2590011750208042E-2</v>
      </c>
      <c r="FL28" s="2">
        <f t="shared" si="96"/>
        <v>2.2259447259385882E-2</v>
      </c>
      <c r="FM28" s="2">
        <f t="shared" si="96"/>
        <v>2.0959345852462747E-2</v>
      </c>
      <c r="FN28" s="2">
        <f t="shared" si="96"/>
        <v>2.0186655701816433E-2</v>
      </c>
      <c r="FO28" s="2">
        <f t="shared" si="96"/>
        <v>2.0615183899688288E-2</v>
      </c>
      <c r="FP28" s="2">
        <f t="shared" si="96"/>
        <v>1.8324860150670579E-2</v>
      </c>
      <c r="FQ28" s="2">
        <f t="shared" si="96"/>
        <v>1.8188794669048259E-2</v>
      </c>
      <c r="FR28" s="2">
        <f t="shared" si="96"/>
        <v>2.2470577151036269E-2</v>
      </c>
      <c r="FS28" s="2">
        <f t="shared" si="96"/>
        <v>2.0710649648431521E-2</v>
      </c>
      <c r="FT28" s="2">
        <f t="shared" si="96"/>
        <v>1.6544825322724038E-2</v>
      </c>
      <c r="FU28" s="2">
        <f t="shared" si="96"/>
        <v>1.3623588165933228E-2</v>
      </c>
      <c r="FW28" s="2">
        <f t="shared" ref="FW28:FW91" si="119">POWER(10,($B28-C$232)/C$229)/(1+POWER(10,($B28-C$232)/C$229))</f>
        <v>5.5903924662055023E-7</v>
      </c>
      <c r="FX28" s="2">
        <f t="shared" si="97"/>
        <v>6.8203133859633593E-7</v>
      </c>
      <c r="FY28" s="2">
        <f t="shared" si="97"/>
        <v>6.2784486865136015E-7</v>
      </c>
      <c r="FZ28" s="2">
        <f t="shared" si="97"/>
        <v>7.2051241102755339E-7</v>
      </c>
      <c r="GA28" s="2">
        <f t="shared" si="97"/>
        <v>6.8956820410157238E-7</v>
      </c>
      <c r="GB28" s="2">
        <f t="shared" si="97"/>
        <v>7.8244617998157421E-7</v>
      </c>
      <c r="GC28" s="2">
        <f t="shared" si="97"/>
        <v>8.5740481436588788E-7</v>
      </c>
      <c r="GD28" s="2">
        <f t="shared" si="97"/>
        <v>9.3369631458370271E-7</v>
      </c>
      <c r="GE28" s="2">
        <f t="shared" si="97"/>
        <v>1.1223464206585426E-6</v>
      </c>
      <c r="GF28" s="2">
        <f t="shared" si="97"/>
        <v>1.0110694967382401E-6</v>
      </c>
      <c r="GG28" s="2">
        <f t="shared" si="97"/>
        <v>8.9049322695271892E-7</v>
      </c>
      <c r="GH28" s="2">
        <f t="shared" si="97"/>
        <v>7.3549226513601961E-7</v>
      </c>
      <c r="GI28" s="2">
        <f t="shared" si="97"/>
        <v>5.8806966762039171E-7</v>
      </c>
      <c r="GJ28" s="2">
        <f t="shared" si="97"/>
        <v>4.0082485430780668E-7</v>
      </c>
      <c r="GK28" s="2">
        <f t="shared" si="97"/>
        <v>3.9690186021426936E-7</v>
      </c>
      <c r="GM28" s="86">
        <f t="shared" ref="GM28:GM91" si="120" xml:space="preserve"> _xlfn.NORM.DIST($B28, C$7, ABS(C$11), TRUE) * _xlfn.NORM.DIST(($B28 - C$7)*C$15, 0, ABS(C$11), TRUE) * 2</f>
        <v>1.4583195056196317E-12</v>
      </c>
      <c r="GN28" s="86">
        <f t="shared" si="98"/>
        <v>2.2421889625447789E-14</v>
      </c>
      <c r="GO28" s="86">
        <f t="shared" si="98"/>
        <v>1.5000271560322617E-12</v>
      </c>
      <c r="GP28" s="86">
        <f t="shared" si="98"/>
        <v>3.4583207285852837E-12</v>
      </c>
      <c r="GQ28" s="86">
        <f t="shared" si="98"/>
        <v>1.6988766587205829E-12</v>
      </c>
      <c r="GR28" s="86">
        <f t="shared" si="98"/>
        <v>1.7634064626791878E-12</v>
      </c>
      <c r="GS28" s="86">
        <f t="shared" si="98"/>
        <v>1.645592010647168E-13</v>
      </c>
      <c r="GT28" s="86">
        <f t="shared" si="98"/>
        <v>4.9140000148445541E-14</v>
      </c>
      <c r="GU28" s="86">
        <f t="shared" si="98"/>
        <v>4.2915714566254976E-14</v>
      </c>
      <c r="GV28" s="86">
        <f t="shared" si="98"/>
        <v>2.1300805256046406E-15</v>
      </c>
      <c r="GW28" s="86">
        <f t="shared" si="98"/>
        <v>3.3837618608814436E-15</v>
      </c>
      <c r="GX28" s="86">
        <f t="shared" si="98"/>
        <v>1.6075423903294452E-12</v>
      </c>
      <c r="GY28" s="86">
        <f t="shared" si="98"/>
        <v>4.0504640625657051E-13</v>
      </c>
      <c r="GZ28" s="86">
        <f t="shared" si="98"/>
        <v>2.7989919520106984E-17</v>
      </c>
      <c r="HA28" s="86">
        <f t="shared" si="98"/>
        <v>7.5450808559904099E-22</v>
      </c>
      <c r="HC28" s="86">
        <f xml:space="preserve"> _xlfn.NORM.DIST($B28, C$8, ABS(C$12), TRUE) * _xlfn.NORM.DIST(($B28 - C$8)*C$16, 0, ABS(C$12), TRUE) * 2</f>
        <v>3.4280536841894256E-42</v>
      </c>
      <c r="HD28" s="86">
        <f t="shared" si="99"/>
        <v>3.9294445929401072E-42</v>
      </c>
      <c r="HE28" s="86">
        <f t="shared" si="99"/>
        <v>2.4075645441810827E-39</v>
      </c>
      <c r="HF28" s="86">
        <f t="shared" si="99"/>
        <v>5.2903659073023839E-38</v>
      </c>
      <c r="HG28" s="86">
        <f t="shared" si="99"/>
        <v>6.7573503738488646E-38</v>
      </c>
      <c r="HH28" s="86">
        <f t="shared" si="99"/>
        <v>1.9338955166789171E-45</v>
      </c>
      <c r="HI28" s="86">
        <f t="shared" si="99"/>
        <v>1.1688980876388693E-44</v>
      </c>
      <c r="HJ28" s="86">
        <f t="shared" si="99"/>
        <v>8.4320447658059029E-36</v>
      </c>
      <c r="HK28" s="86">
        <f t="shared" si="99"/>
        <v>1.9914497575682582E-35</v>
      </c>
      <c r="HL28" s="86">
        <f t="shared" si="99"/>
        <v>3.6696327802547307E-42</v>
      </c>
      <c r="HM28" s="86">
        <f t="shared" si="99"/>
        <v>1.0018928438311471E-42</v>
      </c>
      <c r="HN28" s="86">
        <f t="shared" si="99"/>
        <v>1.7627547480884107E-35</v>
      </c>
      <c r="HO28" s="86">
        <f t="shared" si="99"/>
        <v>7.620315992074085E-35</v>
      </c>
      <c r="HP28" s="86">
        <f t="shared" si="99"/>
        <v>1.3146921456171414E-44</v>
      </c>
      <c r="HQ28" s="86">
        <f t="shared" si="99"/>
        <v>1.6412941365247333E-51</v>
      </c>
      <c r="HS28" s="86">
        <f t="shared" ref="HS28:HS91" si="121" xml:space="preserve"> _xlfn.NORM.DIST($B28, C$9, ABS(C$13), TRUE) * _xlfn.NORM.DIST(($B28 - C$9)*C$17, 0, ABS(C$13), TRUE) * 2</f>
        <v>2.389600873925397E-82</v>
      </c>
      <c r="HT28" s="86">
        <f t="shared" si="100"/>
        <v>1.2411946487267147E-81</v>
      </c>
      <c r="HU28" s="86">
        <f t="shared" si="100"/>
        <v>4.5420840204261008E-76</v>
      </c>
      <c r="HV28" s="86">
        <f t="shared" si="100"/>
        <v>2.8891804906780807E-72</v>
      </c>
      <c r="HW28" s="86">
        <f t="shared" si="100"/>
        <v>2.8883972080221894E-72</v>
      </c>
      <c r="HX28" s="86">
        <f t="shared" si="100"/>
        <v>2.1432552447462162E-89</v>
      </c>
      <c r="HY28" s="86">
        <f t="shared" si="100"/>
        <v>6.7615925954770119E-88</v>
      </c>
      <c r="HZ28" s="86">
        <f t="shared" si="100"/>
        <v>2.0660759693918265E-69</v>
      </c>
      <c r="IA28" s="86">
        <f t="shared" si="100"/>
        <v>6.6662786368867573E-68</v>
      </c>
      <c r="IB28" s="86">
        <f t="shared" si="100"/>
        <v>1.3941985059106248E-81</v>
      </c>
      <c r="IC28" s="86">
        <f t="shared" si="100"/>
        <v>4.4033879610644422E-83</v>
      </c>
      <c r="ID28" s="86">
        <f t="shared" si="100"/>
        <v>6.2317114864976288E-69</v>
      </c>
      <c r="IE28" s="86">
        <f t="shared" si="100"/>
        <v>5.290186377805738E-68</v>
      </c>
      <c r="IF28" s="86">
        <f t="shared" si="100"/>
        <v>4.2249166284641931E-52</v>
      </c>
      <c r="IG28" s="86">
        <f t="shared" si="100"/>
        <v>9.869338006722149E-65</v>
      </c>
      <c r="II28" s="86">
        <f t="shared" ref="II28:II91" si="122" xml:space="preserve"> _xlfn.NORM.DIST($B28, C$10, ABS(C$14), TRUE) * _xlfn.NORM.DIST(($B28 - C$10)*C$18, 0, ABS(C$14), TRUE) * 2</f>
        <v>0</v>
      </c>
      <c r="IJ28" s="86">
        <f t="shared" ref="IJ28:IJ91" si="123" xml:space="preserve"> _xlfn.NORM.DIST($B28, D$10, ABS(D$14), TRUE) * _xlfn.NORM.DIST(($B28 - D$10)*D$18, 0, ABS(D$14), TRUE) * 2</f>
        <v>0</v>
      </c>
      <c r="IK28" s="86">
        <f t="shared" ref="IK28:IK91" si="124" xml:space="preserve"> _xlfn.NORM.DIST($B28, E$10, ABS(E$14), TRUE) * _xlfn.NORM.DIST(($B28 - E$10)*E$18, 0, ABS(E$14), TRUE) * 2</f>
        <v>0</v>
      </c>
      <c r="IL28" s="86">
        <f t="shared" ref="IL28:IL91" si="125" xml:space="preserve"> _xlfn.NORM.DIST($B28, F$10, ABS(F$14), TRUE) * _xlfn.NORM.DIST(($B28 - F$10)*F$18, 0, ABS(F$14), TRUE) * 2</f>
        <v>0</v>
      </c>
      <c r="IM28" s="86">
        <f t="shared" ref="IM28:IM91" si="126" xml:space="preserve"> _xlfn.NORM.DIST($B28, G$10, ABS(G$14), TRUE) * _xlfn.NORM.DIST(($B28 - G$10)*G$18, 0, ABS(G$14), TRUE) * 2</f>
        <v>0</v>
      </c>
      <c r="IN28" s="86">
        <f t="shared" ref="IN28:IN91" si="127" xml:space="preserve"> _xlfn.NORM.DIST($B28, H$10, ABS(H$14), TRUE) * _xlfn.NORM.DIST(($B28 - H$10)*H$18, 0, ABS(H$14), TRUE) * 2</f>
        <v>0</v>
      </c>
      <c r="IO28" s="86">
        <f t="shared" ref="IO28:IO91" si="128" xml:space="preserve"> _xlfn.NORM.DIST($B28, I$10, ABS(I$14), TRUE) * _xlfn.NORM.DIST(($B28 - I$10)*I$18, 0, ABS(I$14), TRUE) * 2</f>
        <v>0</v>
      </c>
      <c r="IP28" s="86">
        <f t="shared" ref="IP28:IP91" si="129" xml:space="preserve"> _xlfn.NORM.DIST($B28, J$10, ABS(J$14), TRUE) * _xlfn.NORM.DIST(($B28 - J$10)*J$18, 0, ABS(J$14), TRUE) * 2</f>
        <v>0</v>
      </c>
      <c r="IQ28" s="86">
        <f t="shared" ref="IQ28:IQ91" si="130" xml:space="preserve"> _xlfn.NORM.DIST($B28, K$10, ABS(K$14), TRUE) * _xlfn.NORM.DIST(($B28 - K$10)*K$18, 0, ABS(K$14), TRUE) * 2</f>
        <v>0</v>
      </c>
      <c r="IR28" s="86">
        <f t="shared" ref="IR28:IR91" si="131" xml:space="preserve"> _xlfn.NORM.DIST($B28, L$10, ABS(L$14), TRUE) * _xlfn.NORM.DIST(($B28 - L$10)*L$18, 0, ABS(L$14), TRUE) * 2</f>
        <v>0</v>
      </c>
      <c r="IS28" s="86">
        <f t="shared" ref="IS28:IS91" si="132" xml:space="preserve"> _xlfn.NORM.DIST($B28, M$10, ABS(M$14), TRUE) * _xlfn.NORM.DIST(($B28 - M$10)*M$18, 0, ABS(M$14), TRUE) * 2</f>
        <v>0</v>
      </c>
      <c r="IT28" s="86">
        <f t="shared" ref="IT28:IT91" si="133" xml:space="preserve"> _xlfn.NORM.DIST($B28, N$10, ABS(N$14), TRUE) * _xlfn.NORM.DIST(($B28 - N$10)*N$18, 0, ABS(N$14), TRUE) * 2</f>
        <v>0</v>
      </c>
      <c r="IU28" s="86">
        <f t="shared" ref="IU28:IU91" si="134" xml:space="preserve"> _xlfn.NORM.DIST($B28, O$10, ABS(O$14), TRUE) * _xlfn.NORM.DIST(($B28 - O$10)*O$18, 0, ABS(O$14), TRUE) * 2</f>
        <v>0</v>
      </c>
      <c r="IV28" s="86">
        <f t="shared" ref="IV28:IV91" si="135" xml:space="preserve"> _xlfn.NORM.DIST($B28, P$10, ABS(P$14), TRUE) * _xlfn.NORM.DIST(($B28 - P$10)*P$18, 0, ABS(P$14), TRUE) * 2</f>
        <v>3.3946544791270442E-208</v>
      </c>
      <c r="IW28" s="86">
        <f t="shared" ref="IW28:IW91" si="136" xml:space="preserve"> _xlfn.NORM.DIST($B28, Q$10, ABS(Q$14), TRUE) * _xlfn.NORM.DIST(($B28 - Q$10)*Q$18, 0, ABS(Q$14), TRUE) * 2</f>
        <v>5.5567183389694917E-208</v>
      </c>
      <c r="IY28" s="86">
        <f t="shared" ref="IY28:IY91" si="137">GM28+HC28+HS28+II28</f>
        <v>1.4583195056196317E-12</v>
      </c>
      <c r="IZ28" s="86">
        <f t="shared" ref="IZ28:IZ91" si="138">GN28+HD28+HT28+IJ28</f>
        <v>2.2421889625447789E-14</v>
      </c>
      <c r="JA28" s="86">
        <f t="shared" ref="JA28:JA91" si="139">GO28+HE28+HU28+IK28</f>
        <v>1.5000271560322617E-12</v>
      </c>
      <c r="JB28" s="86">
        <f t="shared" ref="JB28:JB91" si="140">GP28+HF28+HV28+IL28</f>
        <v>3.4583207285852837E-12</v>
      </c>
      <c r="JC28" s="86">
        <f t="shared" ref="JC28:JC91" si="141">GQ28+HG28+HW28+IM28</f>
        <v>1.6988766587205829E-12</v>
      </c>
      <c r="JD28" s="86">
        <f t="shared" ref="JD28:JD91" si="142">GR28+HH28+HX28+IN28</f>
        <v>1.7634064626791878E-12</v>
      </c>
      <c r="JE28" s="86">
        <f t="shared" ref="JE28:JE91" si="143">GS28+HI28+HY28+IO28</f>
        <v>1.645592010647168E-13</v>
      </c>
      <c r="JF28" s="86">
        <f t="shared" ref="JF28:JF91" si="144">GT28+HJ28+HZ28+IP28</f>
        <v>4.9140000148445541E-14</v>
      </c>
      <c r="JG28" s="86">
        <f t="shared" ref="JG28:JG91" si="145">GU28+HK28+IA28+IQ28</f>
        <v>4.2915714566254976E-14</v>
      </c>
      <c r="JH28" s="86">
        <f t="shared" ref="JH28:JH91" si="146">GV28+HL28+IB28+IR28</f>
        <v>2.1300805256046406E-15</v>
      </c>
      <c r="JI28" s="86">
        <f t="shared" ref="JI28:JI91" si="147">GW28+HM28+IC28+IS28</f>
        <v>3.3837618608814436E-15</v>
      </c>
      <c r="JJ28" s="86">
        <f t="shared" ref="JJ28:JJ91" si="148">GX28+HN28+ID28+IT28</f>
        <v>1.6075423903294452E-12</v>
      </c>
      <c r="JK28" s="86">
        <f t="shared" ref="JK28:JK91" si="149">GY28+HO28+IE28+IU28</f>
        <v>4.0504640625657051E-13</v>
      </c>
      <c r="JL28" s="86">
        <f t="shared" ref="JL28:JL91" si="150">GZ28+HP28+IF28+IV28</f>
        <v>2.7989919520106984E-17</v>
      </c>
      <c r="JM28" s="86">
        <f t="shared" ref="JM28:JM91" si="151">HA28+HQ28+IG28+IW28</f>
        <v>7.5450808559904099E-22</v>
      </c>
    </row>
    <row r="29" spans="1:274" x14ac:dyDescent="0.25">
      <c r="B29" s="2">
        <v>2</v>
      </c>
      <c r="C29" s="37">
        <v>83.087000000000003</v>
      </c>
      <c r="D29" s="37">
        <v>83.659000000000006</v>
      </c>
      <c r="E29" s="37">
        <v>87.488</v>
      </c>
      <c r="F29" s="37">
        <v>88.659000000000006</v>
      </c>
      <c r="G29" s="37">
        <v>87.78</v>
      </c>
      <c r="H29" s="37">
        <v>85.561000000000007</v>
      </c>
      <c r="I29" s="37">
        <v>85.213999999999999</v>
      </c>
      <c r="J29" s="37">
        <v>86.721000000000004</v>
      </c>
      <c r="K29" s="37">
        <v>86.022999999999996</v>
      </c>
      <c r="L29" s="37">
        <v>85.906999999999996</v>
      </c>
      <c r="M29" s="37">
        <v>85.418999999999997</v>
      </c>
      <c r="N29" s="37">
        <v>84.025000000000006</v>
      </c>
      <c r="O29" s="37">
        <v>81.174999999999997</v>
      </c>
      <c r="P29" s="37">
        <v>82.85</v>
      </c>
      <c r="Q29" s="37">
        <v>81.395300000000006</v>
      </c>
      <c r="R29" s="5"/>
      <c r="S29" s="4">
        <f t="shared" si="15"/>
        <v>82.261126017038009</v>
      </c>
      <c r="T29" s="4">
        <f t="shared" si="16"/>
        <v>82.168011131544588</v>
      </c>
      <c r="U29" s="4">
        <f t="shared" si="17"/>
        <v>86.569585435033687</v>
      </c>
      <c r="V29" s="4">
        <f t="shared" si="18"/>
        <v>88.887417111901243</v>
      </c>
      <c r="W29" s="4">
        <f t="shared" si="19"/>
        <v>85.927464131954991</v>
      </c>
      <c r="X29" s="4">
        <f t="shared" si="20"/>
        <v>84.598845638294847</v>
      </c>
      <c r="Y29" s="4">
        <f t="shared" si="21"/>
        <v>83.291350353750687</v>
      </c>
      <c r="Z29" s="4">
        <f t="shared" si="22"/>
        <v>83.812643350519537</v>
      </c>
      <c r="AA29" s="4">
        <f t="shared" si="23"/>
        <v>83.806558914954238</v>
      </c>
      <c r="AB29" s="4">
        <f t="shared" si="24"/>
        <v>84.232858149220249</v>
      </c>
      <c r="AC29" s="4">
        <f t="shared" si="25"/>
        <v>83.158525518321966</v>
      </c>
      <c r="AD29" s="4">
        <f t="shared" si="26"/>
        <v>83.63715057632001</v>
      </c>
      <c r="AE29" s="4">
        <f t="shared" si="27"/>
        <v>79.290017005113384</v>
      </c>
      <c r="AF29" s="4" t="e">
        <f t="shared" si="28"/>
        <v>#N/A</v>
      </c>
      <c r="AG29" s="4" t="e">
        <f t="shared" si="29"/>
        <v>#N/A</v>
      </c>
      <c r="AI29" s="4">
        <f t="shared" si="30"/>
        <v>0.8258739829619941</v>
      </c>
      <c r="AJ29" s="4">
        <f t="shared" si="31"/>
        <v>1.4909888684554176</v>
      </c>
      <c r="AK29" s="4">
        <f t="shared" si="32"/>
        <v>0.91841456496631224</v>
      </c>
      <c r="AL29" s="4">
        <f t="shared" si="33"/>
        <v>-0.22841711190123704</v>
      </c>
      <c r="AM29" s="4">
        <f t="shared" si="34"/>
        <v>1.8525358680450097</v>
      </c>
      <c r="AN29" s="4">
        <f t="shared" si="35"/>
        <v>0.96215436170516</v>
      </c>
      <c r="AO29" s="4">
        <f t="shared" si="36"/>
        <v>1.9226496462493117</v>
      </c>
      <c r="AP29" s="4">
        <f t="shared" si="37"/>
        <v>2.9083566494804671</v>
      </c>
      <c r="AQ29" s="4">
        <f t="shared" si="38"/>
        <v>2.2164410850457585</v>
      </c>
      <c r="AR29" s="4">
        <f t="shared" si="39"/>
        <v>1.6741418507797476</v>
      </c>
      <c r="AS29" s="4">
        <f t="shared" si="40"/>
        <v>2.2604744816780311</v>
      </c>
      <c r="AT29" s="4">
        <f t="shared" si="41"/>
        <v>0.3878494236799952</v>
      </c>
      <c r="AU29" s="4">
        <f t="shared" si="42"/>
        <v>1.884982994886613</v>
      </c>
      <c r="AV29" s="4">
        <f t="shared" si="43"/>
        <v>0</v>
      </c>
      <c r="AW29" s="4">
        <f t="shared" si="43"/>
        <v>0</v>
      </c>
      <c r="AY29" s="2">
        <f t="shared" si="103"/>
        <v>82.261126012014984</v>
      </c>
      <c r="AZ29" s="2">
        <f t="shared" si="44"/>
        <v>82.168011131439684</v>
      </c>
      <c r="BA29" s="2">
        <f t="shared" si="44"/>
        <v>86.569585429479176</v>
      </c>
      <c r="BB29" s="2">
        <f t="shared" si="44"/>
        <v>88.887417099569049</v>
      </c>
      <c r="BC29" s="2">
        <f t="shared" si="44"/>
        <v>85.927464125737202</v>
      </c>
      <c r="BD29" s="2">
        <f t="shared" si="44"/>
        <v>84.598845631739863</v>
      </c>
      <c r="BE29" s="2">
        <f t="shared" si="44"/>
        <v>83.291350353035639</v>
      </c>
      <c r="BF29" s="2">
        <f t="shared" si="44"/>
        <v>83.812643350293229</v>
      </c>
      <c r="BG29" s="2">
        <f t="shared" si="44"/>
        <v>83.806558914756735</v>
      </c>
      <c r="BH29" s="2">
        <f t="shared" si="44"/>
        <v>84.232858149208639</v>
      </c>
      <c r="BI29" s="2">
        <f t="shared" si="44"/>
        <v>83.158525518304586</v>
      </c>
      <c r="BJ29" s="2">
        <f t="shared" si="44"/>
        <v>83.637150570098569</v>
      </c>
      <c r="BK29" s="2">
        <f t="shared" si="44"/>
        <v>79.290017003426328</v>
      </c>
      <c r="BL29" s="2" t="e">
        <f t="shared" si="44"/>
        <v>#N/A</v>
      </c>
      <c r="BM29" s="2" t="e">
        <f t="shared" si="44"/>
        <v>#N/A</v>
      </c>
      <c r="BO29" s="2">
        <f t="shared" si="45"/>
        <v>83.087000000000003</v>
      </c>
      <c r="BP29" s="2">
        <f t="shared" si="46"/>
        <v>83.659000000000006</v>
      </c>
      <c r="BQ29" s="2">
        <f t="shared" si="47"/>
        <v>87.488</v>
      </c>
      <c r="BR29" s="2">
        <f t="shared" si="48"/>
        <v>88.659000000000006</v>
      </c>
      <c r="BS29" s="2">
        <f t="shared" si="49"/>
        <v>87.78</v>
      </c>
      <c r="BT29" s="2">
        <f t="shared" si="50"/>
        <v>85.561000000000007</v>
      </c>
      <c r="BU29" s="2">
        <f t="shared" si="51"/>
        <v>85.213999999999999</v>
      </c>
      <c r="BV29" s="2">
        <f t="shared" si="52"/>
        <v>86.721000000000004</v>
      </c>
      <c r="BW29" s="2">
        <f t="shared" si="53"/>
        <v>86.022999999999996</v>
      </c>
      <c r="BX29" s="2">
        <f t="shared" si="54"/>
        <v>85.906999999999996</v>
      </c>
      <c r="BY29" s="2">
        <f t="shared" si="55"/>
        <v>85.418999999999997</v>
      </c>
      <c r="BZ29" s="2">
        <f t="shared" si="56"/>
        <v>84.025000000000006</v>
      </c>
      <c r="CA29" s="2">
        <f t="shared" si="57"/>
        <v>81.174999999999997</v>
      </c>
      <c r="CB29" s="2" t="str">
        <f t="shared" si="58"/>
        <v/>
      </c>
      <c r="CC29" s="2" t="str">
        <f t="shared" si="59"/>
        <v/>
      </c>
      <c r="CE29" s="2" t="str">
        <f t="shared" si="104"/>
        <v/>
      </c>
      <c r="CF29" s="2" t="str">
        <f t="shared" si="105"/>
        <v/>
      </c>
      <c r="CG29" s="2" t="str">
        <f t="shared" si="106"/>
        <v/>
      </c>
      <c r="CH29" s="2" t="str">
        <f t="shared" si="107"/>
        <v/>
      </c>
      <c r="CI29" s="2" t="str">
        <f t="shared" si="108"/>
        <v/>
      </c>
      <c r="CJ29" s="2" t="str">
        <f t="shared" si="109"/>
        <v/>
      </c>
      <c r="CK29" s="2" t="str">
        <f t="shared" si="110"/>
        <v/>
      </c>
      <c r="CL29" s="2" t="str">
        <f t="shared" si="111"/>
        <v/>
      </c>
      <c r="CM29" s="2" t="str">
        <f t="shared" si="112"/>
        <v/>
      </c>
      <c r="CN29" s="2" t="str">
        <f t="shared" si="113"/>
        <v/>
      </c>
      <c r="CO29" s="2" t="str">
        <f t="shared" si="114"/>
        <v/>
      </c>
      <c r="CP29" s="2" t="str">
        <f t="shared" si="115"/>
        <v/>
      </c>
      <c r="CQ29" s="2" t="str">
        <f t="shared" si="116"/>
        <v/>
      </c>
      <c r="CR29" s="2" t="str">
        <f t="shared" si="117"/>
        <v/>
      </c>
      <c r="CS29" s="2" t="str">
        <f t="shared" si="118"/>
        <v/>
      </c>
      <c r="CU29" s="2" t="str">
        <f t="shared" si="61"/>
        <v/>
      </c>
      <c r="CV29" s="2" t="str">
        <f t="shared" si="62"/>
        <v/>
      </c>
      <c r="CW29" s="2" t="str">
        <f t="shared" si="63"/>
        <v/>
      </c>
      <c r="CX29" s="2" t="str">
        <f t="shared" si="64"/>
        <v/>
      </c>
      <c r="CY29" s="2" t="str">
        <f t="shared" si="65"/>
        <v/>
      </c>
      <c r="CZ29" s="2" t="str">
        <f t="shared" si="66"/>
        <v/>
      </c>
      <c r="DA29" s="2" t="str">
        <f t="shared" si="67"/>
        <v/>
      </c>
      <c r="DB29" s="2" t="str">
        <f t="shared" si="68"/>
        <v/>
      </c>
      <c r="DC29" s="2" t="str">
        <f t="shared" si="69"/>
        <v/>
      </c>
      <c r="DD29" s="2" t="str">
        <f t="shared" si="70"/>
        <v/>
      </c>
      <c r="DE29" s="2" t="str">
        <f t="shared" si="71"/>
        <v/>
      </c>
      <c r="DF29" s="2" t="str">
        <f t="shared" si="72"/>
        <v/>
      </c>
      <c r="DG29" s="2" t="str">
        <f t="shared" si="73"/>
        <v/>
      </c>
      <c r="DH29" s="2" t="str">
        <f t="shared" si="74"/>
        <v/>
      </c>
      <c r="DI29" s="2" t="str">
        <f t="shared" si="75"/>
        <v/>
      </c>
      <c r="DK29" s="2">
        <f t="shared" si="76"/>
        <v>82.214880128568737</v>
      </c>
      <c r="DL29" s="2">
        <f t="shared" si="77"/>
        <v>81.912554334038049</v>
      </c>
      <c r="DM29" s="2">
        <f t="shared" si="77"/>
        <v>86.436655268346712</v>
      </c>
      <c r="DN29" s="2">
        <f t="shared" si="77"/>
        <v>88.855096515679421</v>
      </c>
      <c r="DO29" s="2">
        <f t="shared" si="77"/>
        <v>85.807555465521446</v>
      </c>
      <c r="DP29" s="2">
        <f t="shared" si="77"/>
        <v>84.514003322259157</v>
      </c>
      <c r="DQ29" s="2">
        <f t="shared" si="77"/>
        <v>83.286520839625481</v>
      </c>
      <c r="DR29" s="2">
        <f t="shared" si="77"/>
        <v>83.85013077620053</v>
      </c>
      <c r="DS29" s="2">
        <f t="shared" si="77"/>
        <v>83.781882059800665</v>
      </c>
      <c r="DT29" s="2">
        <f t="shared" si="77"/>
        <v>84.24978042887345</v>
      </c>
      <c r="DU29" s="2">
        <f t="shared" si="77"/>
        <v>83.089912413168236</v>
      </c>
      <c r="DV29" s="2">
        <f t="shared" si="77"/>
        <v>83.59419482483861</v>
      </c>
      <c r="DW29" s="2">
        <f t="shared" si="77"/>
        <v>79.326540320144943</v>
      </c>
      <c r="DX29" s="2">
        <f t="shared" si="77"/>
        <v>81.013651500938067</v>
      </c>
      <c r="DY29" s="2">
        <f t="shared" si="77"/>
        <v>77.886129327731069</v>
      </c>
      <c r="EA29" s="2">
        <f t="shared" si="78"/>
        <v>84.214370852506661</v>
      </c>
      <c r="EB29" s="2">
        <f t="shared" si="79"/>
        <v>94.39005136363636</v>
      </c>
      <c r="EC29" s="2">
        <f t="shared" si="80"/>
        <v>91.908056766682023</v>
      </c>
      <c r="ED29" s="2">
        <f t="shared" si="81"/>
        <v>90.101789563481248</v>
      </c>
      <c r="EE29" s="2">
        <f t="shared" si="82"/>
        <v>90.659167886263845</v>
      </c>
      <c r="EF29" s="2">
        <f t="shared" si="83"/>
        <v>87.997619285082507</v>
      </c>
      <c r="EG29" s="2">
        <f t="shared" si="84"/>
        <v>83.497108273041832</v>
      </c>
      <c r="EH29" s="2">
        <f t="shared" si="85"/>
        <v>82.153167756761547</v>
      </c>
      <c r="EI29" s="2">
        <f t="shared" si="86"/>
        <v>84.875721151147474</v>
      </c>
      <c r="EJ29" s="2">
        <f t="shared" si="87"/>
        <v>83.406044644148352</v>
      </c>
      <c r="EK29" s="2">
        <f t="shared" si="88"/>
        <v>86.536304114227107</v>
      </c>
      <c r="EL29" s="2">
        <f t="shared" si="89"/>
        <v>85.341389978518734</v>
      </c>
      <c r="EM29" s="2">
        <f t="shared" si="90"/>
        <v>77.714896041378594</v>
      </c>
      <c r="EN29" s="2">
        <f t="shared" si="91"/>
        <v>83.187229910172363</v>
      </c>
      <c r="EO29" s="2">
        <f t="shared" si="92"/>
        <v>80.588377369789242</v>
      </c>
      <c r="EQ29" s="2">
        <f t="shared" si="93"/>
        <v>83.893566157430769</v>
      </c>
      <c r="ER29" s="2">
        <f t="shared" si="94"/>
        <v>95.28053131691648</v>
      </c>
      <c r="ES29" s="2">
        <f t="shared" si="94"/>
        <v>92.489320606389541</v>
      </c>
      <c r="ET29" s="2">
        <f t="shared" si="94"/>
        <v>89.110561519762328</v>
      </c>
      <c r="EU29" s="2">
        <f t="shared" si="94"/>
        <v>88.280026374086944</v>
      </c>
      <c r="EV29" s="2">
        <f t="shared" si="94"/>
        <v>87.884616778674669</v>
      </c>
      <c r="EW29" s="2">
        <f t="shared" si="94"/>
        <v>83.148265105587669</v>
      </c>
      <c r="EX29" s="2">
        <f t="shared" si="94"/>
        <v>82.670552344395958</v>
      </c>
      <c r="EY29" s="2">
        <f t="shared" si="94"/>
        <v>85.433118986987978</v>
      </c>
      <c r="EZ29" s="2">
        <f t="shared" si="94"/>
        <v>84.148972487863915</v>
      </c>
      <c r="FA29" s="2">
        <f t="shared" si="94"/>
        <v>86.529769839807869</v>
      </c>
      <c r="FB29" s="2">
        <f t="shared" si="94"/>
        <v>86.090938931348504</v>
      </c>
      <c r="FC29" s="2">
        <f t="shared" si="94"/>
        <v>81.079161831269374</v>
      </c>
      <c r="FD29" s="2">
        <f t="shared" si="94"/>
        <v>85.945278134511724</v>
      </c>
      <c r="FE29" s="2">
        <f t="shared" si="94"/>
        <v>86.17352145629755</v>
      </c>
      <c r="FG29" s="2">
        <f t="shared" si="95"/>
        <v>2.3128929550723119E-2</v>
      </c>
      <c r="FH29" s="2">
        <f t="shared" si="96"/>
        <v>2.0473347408205996E-2</v>
      </c>
      <c r="FI29" s="2">
        <f t="shared" si="96"/>
        <v>2.4295376791544188E-2</v>
      </c>
      <c r="FJ29" s="2">
        <f t="shared" si="96"/>
        <v>2.5925681580268943E-2</v>
      </c>
      <c r="FK29" s="2">
        <f t="shared" si="96"/>
        <v>2.4715589102614292E-2</v>
      </c>
      <c r="FL29" s="2">
        <f t="shared" si="96"/>
        <v>2.4354695619421048E-2</v>
      </c>
      <c r="FM29" s="2">
        <f t="shared" si="96"/>
        <v>2.2935088234776121E-2</v>
      </c>
      <c r="FN29" s="2">
        <f t="shared" si="96"/>
        <v>2.2091203617645456E-2</v>
      </c>
      <c r="FO29" s="2">
        <f t="shared" si="96"/>
        <v>2.2559231245028229E-2</v>
      </c>
      <c r="FP29" s="2">
        <f t="shared" si="96"/>
        <v>2.0057349223017749E-2</v>
      </c>
      <c r="FQ29" s="2">
        <f t="shared" si="96"/>
        <v>1.990868057608626E-2</v>
      </c>
      <c r="FR29" s="2">
        <f t="shared" si="96"/>
        <v>2.458519913751564E-2</v>
      </c>
      <c r="FS29" s="2">
        <f t="shared" si="96"/>
        <v>2.2663491253643274E-2</v>
      </c>
      <c r="FT29" s="2">
        <f t="shared" si="96"/>
        <v>1.8112129374538342E-2</v>
      </c>
      <c r="FU29" s="2">
        <f t="shared" si="96"/>
        <v>1.4918358996249529E-2</v>
      </c>
      <c r="FW29" s="2">
        <f t="shared" si="119"/>
        <v>6.129743116469161E-7</v>
      </c>
      <c r="FX29" s="2">
        <f t="shared" si="97"/>
        <v>7.4783244264899602E-7</v>
      </c>
      <c r="FY29" s="2">
        <f t="shared" si="97"/>
        <v>6.8841816733681015E-7</v>
      </c>
      <c r="FZ29" s="2">
        <f t="shared" si="97"/>
        <v>7.9002609382460166E-7</v>
      </c>
      <c r="GA29" s="2">
        <f t="shared" si="97"/>
        <v>7.5609645024918025E-7</v>
      </c>
      <c r="GB29" s="2">
        <f t="shared" si="97"/>
        <v>8.5793511124066193E-7</v>
      </c>
      <c r="GC29" s="2">
        <f t="shared" si="97"/>
        <v>9.4012560645238286E-7</v>
      </c>
      <c r="GD29" s="2">
        <f t="shared" si="97"/>
        <v>1.0237775585370292E-6</v>
      </c>
      <c r="GE29" s="2">
        <f t="shared" si="97"/>
        <v>1.2306282455166026E-6</v>
      </c>
      <c r="GF29" s="2">
        <f t="shared" si="97"/>
        <v>1.1086155498177519E-6</v>
      </c>
      <c r="GG29" s="2">
        <f t="shared" si="97"/>
        <v>9.7640632328066844E-7</v>
      </c>
      <c r="GH29" s="2">
        <f t="shared" si="97"/>
        <v>8.0645117492866527E-7</v>
      </c>
      <c r="GI29" s="2">
        <f t="shared" si="97"/>
        <v>6.4480553177530652E-7</v>
      </c>
      <c r="GJ29" s="2">
        <f t="shared" si="97"/>
        <v>4.3949569622510249E-7</v>
      </c>
      <c r="GK29" s="2">
        <f t="shared" si="97"/>
        <v>4.3519421906899594E-7</v>
      </c>
      <c r="GM29" s="86">
        <f t="shared" si="120"/>
        <v>3.204517476134237E-12</v>
      </c>
      <c r="GN29" s="86">
        <f t="shared" si="98"/>
        <v>5.6277139384856286E-14</v>
      </c>
      <c r="GO29" s="86">
        <f t="shared" si="98"/>
        <v>3.3269607486966915E-12</v>
      </c>
      <c r="GP29" s="86">
        <f t="shared" si="98"/>
        <v>7.5257167784381638E-12</v>
      </c>
      <c r="GQ29" s="86">
        <f t="shared" si="98"/>
        <v>3.7634662008505106E-12</v>
      </c>
      <c r="GR29" s="86">
        <f t="shared" si="98"/>
        <v>3.8884686129755577E-12</v>
      </c>
      <c r="GS29" s="86">
        <f t="shared" si="98"/>
        <v>3.9278632917895234E-13</v>
      </c>
      <c r="GT29" s="86">
        <f t="shared" si="98"/>
        <v>1.2185068176762109E-13</v>
      </c>
      <c r="GU29" s="86">
        <f t="shared" si="98"/>
        <v>1.0751562793439282E-13</v>
      </c>
      <c r="GV29" s="86">
        <f t="shared" si="98"/>
        <v>5.818631461190411E-15</v>
      </c>
      <c r="GW29" s="86">
        <f t="shared" si="98"/>
        <v>9.0646569088580866E-15</v>
      </c>
      <c r="GX29" s="86">
        <f t="shared" si="98"/>
        <v>3.5648179248223744E-12</v>
      </c>
      <c r="GY29" s="86">
        <f t="shared" si="98"/>
        <v>9.3113982026636535E-13</v>
      </c>
      <c r="GZ29" s="86">
        <f t="shared" si="98"/>
        <v>8.7664829247964832E-17</v>
      </c>
      <c r="HA29" s="86">
        <f t="shared" si="98"/>
        <v>3.2886558120459176E-21</v>
      </c>
      <c r="HC29" s="86">
        <f t="shared" ref="HC29:HC91" si="152" xml:space="preserve"> _xlfn.NORM.DIST($B29, C$8, ABS(C$12), TRUE) * _xlfn.NORM.DIST(($B29 - C$8)*C$16, 0, ABS(C$12), TRUE) * 2</f>
        <v>2.8304837889883945E-41</v>
      </c>
      <c r="HD29" s="86">
        <f t="shared" si="99"/>
        <v>3.2926387269121235E-41</v>
      </c>
      <c r="HE29" s="86">
        <f t="shared" si="99"/>
        <v>1.7280079738647539E-38</v>
      </c>
      <c r="HF29" s="86">
        <f t="shared" si="99"/>
        <v>3.6449611504211193E-37</v>
      </c>
      <c r="HG29" s="86">
        <f t="shared" si="99"/>
        <v>4.6426114533895235E-37</v>
      </c>
      <c r="HH29" s="86">
        <f t="shared" si="99"/>
        <v>1.9983244697137333E-44</v>
      </c>
      <c r="HI29" s="86">
        <f t="shared" si="99"/>
        <v>1.1807188057127383E-43</v>
      </c>
      <c r="HJ29" s="86">
        <f t="shared" si="99"/>
        <v>5.2751585871717227E-35</v>
      </c>
      <c r="HK29" s="86">
        <f t="shared" si="99"/>
        <v>1.2448837798238673E-34</v>
      </c>
      <c r="HL29" s="86">
        <f t="shared" si="99"/>
        <v>3.285066193313004E-41</v>
      </c>
      <c r="HM29" s="86">
        <f t="shared" si="99"/>
        <v>9.1060273682901669E-42</v>
      </c>
      <c r="HN29" s="86">
        <f t="shared" si="99"/>
        <v>1.0654764735087986E-34</v>
      </c>
      <c r="HO29" s="86">
        <f t="shared" si="99"/>
        <v>4.3444003763511994E-34</v>
      </c>
      <c r="HP29" s="86">
        <f t="shared" si="99"/>
        <v>1.2657753310504263E-43</v>
      </c>
      <c r="HQ29" s="86">
        <f t="shared" si="99"/>
        <v>2.2223020145788336E-50</v>
      </c>
      <c r="HS29" s="86">
        <f t="shared" si="121"/>
        <v>4.1879500597544936E-81</v>
      </c>
      <c r="HT29" s="86">
        <f t="shared" si="100"/>
        <v>2.1955953024427479E-80</v>
      </c>
      <c r="HU29" s="86">
        <f t="shared" si="100"/>
        <v>6.5070187786068501E-75</v>
      </c>
      <c r="HV29" s="86">
        <f t="shared" si="100"/>
        <v>3.8340573484614632E-71</v>
      </c>
      <c r="HW29" s="86">
        <f t="shared" si="100"/>
        <v>3.8330261718363191E-71</v>
      </c>
      <c r="HX29" s="86">
        <f t="shared" si="100"/>
        <v>5.1504746391520132E-88</v>
      </c>
      <c r="HY29" s="86">
        <f t="shared" si="100"/>
        <v>1.5771712317409089E-86</v>
      </c>
      <c r="HZ29" s="86">
        <f t="shared" si="100"/>
        <v>2.4721354516923655E-68</v>
      </c>
      <c r="IA29" s="86">
        <f t="shared" si="100"/>
        <v>7.8546231626787139E-67</v>
      </c>
      <c r="IB29" s="86">
        <f t="shared" si="100"/>
        <v>2.6917241521379508E-80</v>
      </c>
      <c r="IC29" s="86">
        <f t="shared" si="100"/>
        <v>8.7402846566246591E-82</v>
      </c>
      <c r="ID29" s="86">
        <f t="shared" si="100"/>
        <v>7.1362142187581649E-68</v>
      </c>
      <c r="IE29" s="86">
        <f t="shared" si="100"/>
        <v>5.6288145161141578E-67</v>
      </c>
      <c r="IF29" s="86">
        <f t="shared" si="100"/>
        <v>2.4719014259171762E-51</v>
      </c>
      <c r="IG29" s="86">
        <f t="shared" si="100"/>
        <v>8.8724937422104359E-64</v>
      </c>
      <c r="II29" s="86">
        <f t="shared" si="122"/>
        <v>0</v>
      </c>
      <c r="IJ29" s="86">
        <f t="shared" si="123"/>
        <v>0</v>
      </c>
      <c r="IK29" s="86">
        <f t="shared" si="124"/>
        <v>0</v>
      </c>
      <c r="IL29" s="86">
        <f t="shared" si="125"/>
        <v>0</v>
      </c>
      <c r="IM29" s="86">
        <f t="shared" si="126"/>
        <v>0</v>
      </c>
      <c r="IN29" s="86">
        <f t="shared" si="127"/>
        <v>0</v>
      </c>
      <c r="IO29" s="86">
        <f t="shared" si="128"/>
        <v>0</v>
      </c>
      <c r="IP29" s="86">
        <f t="shared" si="129"/>
        <v>0</v>
      </c>
      <c r="IQ29" s="86">
        <f t="shared" si="130"/>
        <v>0</v>
      </c>
      <c r="IR29" s="86">
        <f t="shared" si="131"/>
        <v>0</v>
      </c>
      <c r="IS29" s="86">
        <f t="shared" si="132"/>
        <v>0</v>
      </c>
      <c r="IT29" s="86">
        <f t="shared" si="133"/>
        <v>0</v>
      </c>
      <c r="IU29" s="86">
        <f t="shared" si="134"/>
        <v>0</v>
      </c>
      <c r="IV29" s="86">
        <f t="shared" si="135"/>
        <v>1.2594506388393522E-205</v>
      </c>
      <c r="IW29" s="86">
        <f t="shared" si="136"/>
        <v>2.0409446430641862E-205</v>
      </c>
      <c r="IY29" s="86">
        <f t="shared" si="137"/>
        <v>3.204517476134237E-12</v>
      </c>
      <c r="IZ29" s="86">
        <f t="shared" si="138"/>
        <v>5.6277139384856286E-14</v>
      </c>
      <c r="JA29" s="86">
        <f t="shared" si="139"/>
        <v>3.3269607486966915E-12</v>
      </c>
      <c r="JB29" s="86">
        <f t="shared" si="140"/>
        <v>7.5257167784381638E-12</v>
      </c>
      <c r="JC29" s="86">
        <f t="shared" si="141"/>
        <v>3.7634662008505106E-12</v>
      </c>
      <c r="JD29" s="86">
        <f t="shared" si="142"/>
        <v>3.8884686129755577E-12</v>
      </c>
      <c r="JE29" s="86">
        <f t="shared" si="143"/>
        <v>3.9278632917895234E-13</v>
      </c>
      <c r="JF29" s="86">
        <f t="shared" si="144"/>
        <v>1.2185068176762109E-13</v>
      </c>
      <c r="JG29" s="86">
        <f t="shared" si="145"/>
        <v>1.0751562793439282E-13</v>
      </c>
      <c r="JH29" s="86">
        <f t="shared" si="146"/>
        <v>5.818631461190411E-15</v>
      </c>
      <c r="JI29" s="86">
        <f t="shared" si="147"/>
        <v>9.0646569088580866E-15</v>
      </c>
      <c r="JJ29" s="86">
        <f t="shared" si="148"/>
        <v>3.5648179248223744E-12</v>
      </c>
      <c r="JK29" s="86">
        <f t="shared" si="149"/>
        <v>9.3113982026636535E-13</v>
      </c>
      <c r="JL29" s="86">
        <f t="shared" si="150"/>
        <v>8.7664829247964832E-17</v>
      </c>
      <c r="JM29" s="86">
        <f t="shared" si="151"/>
        <v>3.2886558120459176E-21</v>
      </c>
    </row>
    <row r="30" spans="1:274" x14ac:dyDescent="0.25">
      <c r="B30" s="2">
        <v>3</v>
      </c>
      <c r="C30" s="37">
        <v>84.064999999999998</v>
      </c>
      <c r="D30" s="37">
        <v>83.878</v>
      </c>
      <c r="E30" s="37">
        <v>88.244</v>
      </c>
      <c r="F30" s="37">
        <v>89.488</v>
      </c>
      <c r="G30" s="37">
        <v>87.244</v>
      </c>
      <c r="H30" s="37">
        <v>85.975999999999999</v>
      </c>
      <c r="I30" s="37">
        <v>86.238</v>
      </c>
      <c r="J30" s="37">
        <v>85.372</v>
      </c>
      <c r="K30" s="37">
        <v>85.372</v>
      </c>
      <c r="L30" s="37">
        <v>86.790999999999997</v>
      </c>
      <c r="M30" s="37">
        <v>86.256</v>
      </c>
      <c r="N30" s="37">
        <v>83.575000000000003</v>
      </c>
      <c r="O30" s="37">
        <v>80.599999999999994</v>
      </c>
      <c r="P30" s="37">
        <v>81.400000000000006</v>
      </c>
      <c r="Q30" s="37">
        <v>80.837199999999996</v>
      </c>
      <c r="S30" s="4">
        <f t="shared" si="15"/>
        <v>82.436031305553485</v>
      </c>
      <c r="T30" s="4">
        <f t="shared" si="16"/>
        <v>82.483083754981521</v>
      </c>
      <c r="U30" s="4">
        <f t="shared" si="17"/>
        <v>86.769279552657395</v>
      </c>
      <c r="V30" s="4">
        <f t="shared" si="18"/>
        <v>89.022046130208807</v>
      </c>
      <c r="W30" s="4">
        <f t="shared" si="19"/>
        <v>86.141901678759439</v>
      </c>
      <c r="X30" s="4">
        <f t="shared" si="20"/>
        <v>84.82309813326637</v>
      </c>
      <c r="Y30" s="4">
        <f t="shared" si="21"/>
        <v>83.495518025693386</v>
      </c>
      <c r="Z30" s="4">
        <f t="shared" si="22"/>
        <v>84.006430078782884</v>
      </c>
      <c r="AA30" s="4">
        <f t="shared" si="23"/>
        <v>84.001550716629225</v>
      </c>
      <c r="AB30" s="4">
        <f t="shared" si="24"/>
        <v>84.395994450769152</v>
      </c>
      <c r="AC30" s="4">
        <f t="shared" si="25"/>
        <v>83.329809699141492</v>
      </c>
      <c r="AD30" s="4">
        <f t="shared" si="26"/>
        <v>83.825899907198604</v>
      </c>
      <c r="AE30" s="4">
        <f t="shared" si="27"/>
        <v>79.457068000933816</v>
      </c>
      <c r="AF30" s="4" t="e">
        <f t="shared" si="28"/>
        <v>#N/A</v>
      </c>
      <c r="AG30" s="4" t="e">
        <f t="shared" si="29"/>
        <v>#N/A</v>
      </c>
      <c r="AI30" s="4">
        <f t="shared" si="30"/>
        <v>1.6289686944465132</v>
      </c>
      <c r="AJ30" s="4">
        <f t="shared" si="31"/>
        <v>1.3949162450184787</v>
      </c>
      <c r="AK30" s="4">
        <f t="shared" si="32"/>
        <v>1.4747204473426052</v>
      </c>
      <c r="AL30" s="4">
        <f t="shared" si="33"/>
        <v>0.46595386979119269</v>
      </c>
      <c r="AM30" s="4">
        <f t="shared" si="34"/>
        <v>1.1020983212405611</v>
      </c>
      <c r="AN30" s="4">
        <f t="shared" si="35"/>
        <v>1.1529018667336288</v>
      </c>
      <c r="AO30" s="4">
        <f t="shared" si="36"/>
        <v>2.7424819743066138</v>
      </c>
      <c r="AP30" s="4">
        <f t="shared" si="37"/>
        <v>1.3655699212171157</v>
      </c>
      <c r="AQ30" s="4">
        <f t="shared" si="38"/>
        <v>1.3704492833707747</v>
      </c>
      <c r="AR30" s="4">
        <f t="shared" si="39"/>
        <v>2.3950055492308451</v>
      </c>
      <c r="AS30" s="4">
        <f t="shared" si="40"/>
        <v>2.926190300858508</v>
      </c>
      <c r="AT30" s="4">
        <f t="shared" si="41"/>
        <v>-0.25089990719860111</v>
      </c>
      <c r="AU30" s="4">
        <f t="shared" si="42"/>
        <v>1.1429319990661782</v>
      </c>
      <c r="AV30" s="4">
        <f t="shared" si="43"/>
        <v>0</v>
      </c>
      <c r="AW30" s="4">
        <f t="shared" si="43"/>
        <v>0</v>
      </c>
      <c r="AY30" s="2">
        <f t="shared" si="103"/>
        <v>82.436031294811656</v>
      </c>
      <c r="AZ30" s="2">
        <f t="shared" si="44"/>
        <v>82.483083754725897</v>
      </c>
      <c r="BA30" s="2">
        <f t="shared" si="44"/>
        <v>86.769279540673992</v>
      </c>
      <c r="BB30" s="2">
        <f t="shared" si="44"/>
        <v>89.022046104102472</v>
      </c>
      <c r="BC30" s="2">
        <f t="shared" si="44"/>
        <v>86.141901665362127</v>
      </c>
      <c r="BD30" s="2">
        <f t="shared" si="44"/>
        <v>84.823098119204687</v>
      </c>
      <c r="BE30" s="2">
        <f t="shared" si="44"/>
        <v>83.495518024035533</v>
      </c>
      <c r="BF30" s="2">
        <f t="shared" si="44"/>
        <v>84.006430078238139</v>
      </c>
      <c r="BG30" s="2">
        <f t="shared" si="44"/>
        <v>84.001550716149112</v>
      </c>
      <c r="BH30" s="2">
        <f t="shared" si="44"/>
        <v>84.395994450738399</v>
      </c>
      <c r="BI30" s="2">
        <f t="shared" si="44"/>
        <v>83.32980969909633</v>
      </c>
      <c r="BJ30" s="2">
        <f t="shared" si="44"/>
        <v>83.825899893779479</v>
      </c>
      <c r="BK30" s="2">
        <f t="shared" si="44"/>
        <v>79.457067997163051</v>
      </c>
      <c r="BL30" s="2" t="e">
        <f t="shared" si="44"/>
        <v>#N/A</v>
      </c>
      <c r="BM30" s="2" t="e">
        <f t="shared" si="44"/>
        <v>#N/A</v>
      </c>
      <c r="BO30" s="2">
        <f t="shared" si="45"/>
        <v>84.064999999999998</v>
      </c>
      <c r="BP30" s="2">
        <f t="shared" si="46"/>
        <v>83.878</v>
      </c>
      <c r="BQ30" s="2">
        <f t="shared" si="47"/>
        <v>88.244</v>
      </c>
      <c r="BR30" s="2">
        <f t="shared" si="48"/>
        <v>89.488</v>
      </c>
      <c r="BS30" s="2">
        <f t="shared" si="49"/>
        <v>87.244</v>
      </c>
      <c r="BT30" s="2">
        <f t="shared" si="50"/>
        <v>85.975999999999999</v>
      </c>
      <c r="BU30" s="2">
        <f t="shared" si="51"/>
        <v>86.238</v>
      </c>
      <c r="BV30" s="2">
        <f t="shared" si="52"/>
        <v>85.372</v>
      </c>
      <c r="BW30" s="2">
        <f t="shared" si="53"/>
        <v>85.372</v>
      </c>
      <c r="BX30" s="2">
        <f t="shared" si="54"/>
        <v>86.790999999999997</v>
      </c>
      <c r="BY30" s="2">
        <f t="shared" si="55"/>
        <v>86.256</v>
      </c>
      <c r="BZ30" s="2">
        <f t="shared" si="56"/>
        <v>83.575000000000003</v>
      </c>
      <c r="CA30" s="2">
        <f t="shared" si="57"/>
        <v>80.599999999999994</v>
      </c>
      <c r="CB30" s="2" t="str">
        <f t="shared" si="58"/>
        <v/>
      </c>
      <c r="CC30" s="2" t="str">
        <f t="shared" si="59"/>
        <v/>
      </c>
      <c r="CE30" s="2" t="str">
        <f t="shared" si="104"/>
        <v/>
      </c>
      <c r="CF30" s="2" t="str">
        <f t="shared" si="105"/>
        <v/>
      </c>
      <c r="CG30" s="2" t="str">
        <f t="shared" si="106"/>
        <v/>
      </c>
      <c r="CH30" s="2" t="str">
        <f t="shared" si="107"/>
        <v/>
      </c>
      <c r="CI30" s="2" t="str">
        <f t="shared" si="108"/>
        <v/>
      </c>
      <c r="CJ30" s="2" t="str">
        <f t="shared" si="109"/>
        <v/>
      </c>
      <c r="CK30" s="2" t="str">
        <f t="shared" si="110"/>
        <v/>
      </c>
      <c r="CL30" s="2" t="str">
        <f t="shared" si="111"/>
        <v/>
      </c>
      <c r="CM30" s="2" t="str">
        <f t="shared" si="112"/>
        <v/>
      </c>
      <c r="CN30" s="2" t="str">
        <f t="shared" si="113"/>
        <v/>
      </c>
      <c r="CO30" s="2" t="str">
        <f t="shared" si="114"/>
        <v/>
      </c>
      <c r="CP30" s="2" t="str">
        <f t="shared" si="115"/>
        <v/>
      </c>
      <c r="CQ30" s="2" t="str">
        <f t="shared" si="116"/>
        <v/>
      </c>
      <c r="CR30" s="2" t="str">
        <f t="shared" si="117"/>
        <v/>
      </c>
      <c r="CS30" s="2" t="str">
        <f t="shared" si="118"/>
        <v/>
      </c>
      <c r="CU30" s="2" t="str">
        <f t="shared" si="61"/>
        <v/>
      </c>
      <c r="CV30" s="2" t="str">
        <f t="shared" si="62"/>
        <v/>
      </c>
      <c r="CW30" s="2" t="str">
        <f t="shared" si="63"/>
        <v/>
      </c>
      <c r="CX30" s="2" t="str">
        <f t="shared" si="64"/>
        <v/>
      </c>
      <c r="CY30" s="2" t="str">
        <f t="shared" si="65"/>
        <v/>
      </c>
      <c r="CZ30" s="2" t="str">
        <f t="shared" si="66"/>
        <v/>
      </c>
      <c r="DA30" s="2" t="str">
        <f t="shared" si="67"/>
        <v/>
      </c>
      <c r="DB30" s="2" t="str">
        <f t="shared" si="68"/>
        <v/>
      </c>
      <c r="DC30" s="2" t="str">
        <f t="shared" si="69"/>
        <v/>
      </c>
      <c r="DD30" s="2" t="str">
        <f t="shared" si="70"/>
        <v/>
      </c>
      <c r="DE30" s="2" t="str">
        <f t="shared" si="71"/>
        <v/>
      </c>
      <c r="DF30" s="2" t="str">
        <f t="shared" si="72"/>
        <v/>
      </c>
      <c r="DG30" s="2" t="str">
        <f t="shared" si="73"/>
        <v/>
      </c>
      <c r="DH30" s="2" t="str">
        <f t="shared" si="74"/>
        <v/>
      </c>
      <c r="DI30" s="2" t="str">
        <f t="shared" si="75"/>
        <v/>
      </c>
      <c r="DK30" s="2">
        <f t="shared" si="76"/>
        <v>82.392116981335931</v>
      </c>
      <c r="DL30" s="2">
        <f t="shared" si="77"/>
        <v>82.212310288935853</v>
      </c>
      <c r="DM30" s="2">
        <f t="shared" si="77"/>
        <v>86.63118999000622</v>
      </c>
      <c r="DN30" s="2">
        <f t="shared" si="77"/>
        <v>88.992665679442482</v>
      </c>
      <c r="DO30" s="2">
        <f t="shared" si="77"/>
        <v>86.018981038813735</v>
      </c>
      <c r="DP30" s="2">
        <f t="shared" si="77"/>
        <v>84.738099667774108</v>
      </c>
      <c r="DQ30" s="2">
        <f t="shared" si="77"/>
        <v>83.496825128360001</v>
      </c>
      <c r="DR30" s="2">
        <f t="shared" si="77"/>
        <v>84.05349109030503</v>
      </c>
      <c r="DS30" s="2">
        <f t="shared" si="77"/>
        <v>83.981003322259141</v>
      </c>
      <c r="DT30" s="2">
        <f t="shared" si="77"/>
        <v>84.419522802778616</v>
      </c>
      <c r="DU30" s="2">
        <f t="shared" si="77"/>
        <v>83.260347025067958</v>
      </c>
      <c r="DV30" s="2">
        <f t="shared" si="77"/>
        <v>83.786239634821598</v>
      </c>
      <c r="DW30" s="2">
        <f t="shared" si="77"/>
        <v>79.50246904258529</v>
      </c>
      <c r="DX30" s="2">
        <f t="shared" si="77"/>
        <v>81.096489212007484</v>
      </c>
      <c r="DY30" s="2">
        <f t="shared" si="77"/>
        <v>77.951082633053204</v>
      </c>
      <c r="EA30" s="2">
        <f t="shared" si="78"/>
        <v>84.127601323234771</v>
      </c>
      <c r="EB30" s="2">
        <f t="shared" si="79"/>
        <v>94.298045454545445</v>
      </c>
      <c r="EC30" s="2">
        <f t="shared" si="80"/>
        <v>91.826992006816852</v>
      </c>
      <c r="ED30" s="2">
        <f t="shared" si="81"/>
        <v>90.028822261548228</v>
      </c>
      <c r="EE30" s="2">
        <f t="shared" si="82"/>
        <v>90.565667990800748</v>
      </c>
      <c r="EF30" s="2">
        <f t="shared" si="83"/>
        <v>87.928521502424758</v>
      </c>
      <c r="EG30" s="2">
        <f t="shared" si="84"/>
        <v>83.444747478242633</v>
      </c>
      <c r="EH30" s="2">
        <f t="shared" si="85"/>
        <v>82.106464746584521</v>
      </c>
      <c r="EI30" s="2">
        <f t="shared" si="86"/>
        <v>84.81345859690407</v>
      </c>
      <c r="EJ30" s="2">
        <f t="shared" si="87"/>
        <v>83.347573920049598</v>
      </c>
      <c r="EK30" s="2">
        <f t="shared" si="88"/>
        <v>86.448524103971707</v>
      </c>
      <c r="EL30" s="2">
        <f t="shared" si="89"/>
        <v>85.260939105258245</v>
      </c>
      <c r="EM30" s="2">
        <f t="shared" si="90"/>
        <v>77.671377131663846</v>
      </c>
      <c r="EN30" s="2">
        <f t="shared" si="91"/>
        <v>83.122796795338672</v>
      </c>
      <c r="EO30" s="2">
        <f t="shared" si="92"/>
        <v>80.540919896017073</v>
      </c>
      <c r="EQ30" s="2">
        <f t="shared" si="93"/>
        <v>83.8095645820854</v>
      </c>
      <c r="ER30" s="2">
        <f t="shared" si="94"/>
        <v>95.180517206265705</v>
      </c>
      <c r="ES30" s="2">
        <f t="shared" si="94"/>
        <v>92.402946985820421</v>
      </c>
      <c r="ET30" s="2">
        <f t="shared" si="94"/>
        <v>89.046686510437453</v>
      </c>
      <c r="EU30" s="2">
        <f t="shared" si="94"/>
        <v>88.208204309364163</v>
      </c>
      <c r="EV30" s="2">
        <f t="shared" si="94"/>
        <v>87.816559675284097</v>
      </c>
      <c r="EW30" s="2">
        <f t="shared" si="94"/>
        <v>83.099176154160148</v>
      </c>
      <c r="EX30" s="2">
        <f t="shared" si="94"/>
        <v>82.618896059439521</v>
      </c>
      <c r="EY30" s="2">
        <f t="shared" si="94"/>
        <v>85.365488432036273</v>
      </c>
      <c r="EZ30" s="2">
        <f t="shared" si="94"/>
        <v>84.083530509163353</v>
      </c>
      <c r="FA30" s="2">
        <f t="shared" si="94"/>
        <v>86.442050935467847</v>
      </c>
      <c r="FB30" s="2">
        <f t="shared" si="94"/>
        <v>86.003445810375524</v>
      </c>
      <c r="FC30" s="2">
        <f t="shared" si="94"/>
        <v>81.004402846105208</v>
      </c>
      <c r="FD30" s="2">
        <f t="shared" si="94"/>
        <v>85.854654771414985</v>
      </c>
      <c r="FE30" s="2">
        <f t="shared" si="94"/>
        <v>86.073492876332679</v>
      </c>
      <c r="FG30" s="2">
        <f t="shared" si="95"/>
        <v>2.5303902877208566E-2</v>
      </c>
      <c r="FH30" s="2">
        <f t="shared" si="96"/>
        <v>2.2404325303242881E-2</v>
      </c>
      <c r="FI30" s="2">
        <f t="shared" si="96"/>
        <v>2.6577054989731161E-2</v>
      </c>
      <c r="FJ30" s="2">
        <f t="shared" si="96"/>
        <v>2.8356018712691035E-2</v>
      </c>
      <c r="FK30" s="2">
        <f t="shared" si="96"/>
        <v>2.7035637660062166E-2</v>
      </c>
      <c r="FL30" s="2">
        <f t="shared" si="96"/>
        <v>2.6641792577614631E-2</v>
      </c>
      <c r="FM30" s="2">
        <f t="shared" si="96"/>
        <v>2.5092301538588331E-2</v>
      </c>
      <c r="FN30" s="2">
        <f t="shared" si="96"/>
        <v>2.4171006955437203E-2</v>
      </c>
      <c r="FO30" s="2">
        <f t="shared" si="96"/>
        <v>2.4681985483809132E-2</v>
      </c>
      <c r="FP30" s="2">
        <f t="shared" si="96"/>
        <v>2.1949970775670031E-2</v>
      </c>
      <c r="FQ30" s="2">
        <f t="shared" si="96"/>
        <v>2.178758558244236E-2</v>
      </c>
      <c r="FR30" s="2">
        <f t="shared" si="96"/>
        <v>2.6893345516752317E-2</v>
      </c>
      <c r="FS30" s="2">
        <f t="shared" si="96"/>
        <v>2.4795807163565262E-2</v>
      </c>
      <c r="FT30" s="2">
        <f t="shared" si="96"/>
        <v>1.9824912386072074E-2</v>
      </c>
      <c r="FU30" s="2">
        <f t="shared" si="96"/>
        <v>1.6334145685108058E-2</v>
      </c>
      <c r="FW30" s="2">
        <f t="shared" si="119"/>
        <v>6.7211292776886692E-7</v>
      </c>
      <c r="FX30" s="2">
        <f t="shared" si="97"/>
        <v>8.1998190857181733E-7</v>
      </c>
      <c r="FY30" s="2">
        <f t="shared" si="97"/>
        <v>7.5483546017949819E-7</v>
      </c>
      <c r="FZ30" s="2">
        <f t="shared" si="97"/>
        <v>8.6624632023729952E-7</v>
      </c>
      <c r="GA30" s="2">
        <f t="shared" si="97"/>
        <v>8.290432114034191E-7</v>
      </c>
      <c r="GB30" s="2">
        <f t="shared" si="97"/>
        <v>9.4070706531682818E-7</v>
      </c>
      <c r="GC30" s="2">
        <f t="shared" si="97"/>
        <v>1.0308271356132324E-6</v>
      </c>
      <c r="GD30" s="2">
        <f t="shared" si="97"/>
        <v>1.1225496597598424E-6</v>
      </c>
      <c r="GE30" s="2">
        <f t="shared" si="97"/>
        <v>1.3493568785593827E-6</v>
      </c>
      <c r="GF30" s="2">
        <f t="shared" si="97"/>
        <v>1.2155726482661699E-6</v>
      </c>
      <c r="GG30" s="2">
        <f t="shared" si="97"/>
        <v>1.0706081432002426E-6</v>
      </c>
      <c r="GH30" s="2">
        <f t="shared" si="97"/>
        <v>8.8425606076383346E-7</v>
      </c>
      <c r="GI30" s="2">
        <f t="shared" si="97"/>
        <v>7.0701516236095188E-7</v>
      </c>
      <c r="GJ30" s="2">
        <f t="shared" si="97"/>
        <v>4.8189742777629826E-7</v>
      </c>
      <c r="GK30" s="2">
        <f t="shared" si="97"/>
        <v>4.7718095226143661E-7</v>
      </c>
      <c r="GM30" s="86">
        <f t="shared" si="120"/>
        <v>6.9585606190374379E-12</v>
      </c>
      <c r="GN30" s="86">
        <f t="shared" si="98"/>
        <v>1.3928183414497383E-13</v>
      </c>
      <c r="GO30" s="86">
        <f t="shared" si="98"/>
        <v>7.2897740864545866E-12</v>
      </c>
      <c r="GP30" s="86">
        <f t="shared" si="98"/>
        <v>1.6182148087107455E-11</v>
      </c>
      <c r="GQ30" s="86">
        <f t="shared" si="98"/>
        <v>8.2361316308450578E-12</v>
      </c>
      <c r="GR30" s="86">
        <f t="shared" si="98"/>
        <v>8.4716501138857358E-12</v>
      </c>
      <c r="GS30" s="86">
        <f t="shared" si="98"/>
        <v>9.250536328087365E-13</v>
      </c>
      <c r="GT30" s="86">
        <f t="shared" si="98"/>
        <v>2.979395998918723E-13</v>
      </c>
      <c r="GU30" s="86">
        <f t="shared" si="98"/>
        <v>2.6553558559779966E-13</v>
      </c>
      <c r="GV30" s="86">
        <f t="shared" si="98"/>
        <v>1.5648959949122393E-14</v>
      </c>
      <c r="GW30" s="86">
        <f t="shared" si="98"/>
        <v>2.3917289096887868E-14</v>
      </c>
      <c r="GX30" s="86">
        <f t="shared" si="98"/>
        <v>7.8094162442320251E-12</v>
      </c>
      <c r="GY30" s="86">
        <f t="shared" si="98"/>
        <v>2.1136089049271854E-12</v>
      </c>
      <c r="GZ30" s="86">
        <f t="shared" si="98"/>
        <v>2.6972746977742493E-16</v>
      </c>
      <c r="HA30" s="86">
        <f t="shared" si="98"/>
        <v>1.4006666103826757E-20</v>
      </c>
      <c r="HC30" s="86">
        <f t="shared" si="152"/>
        <v>2.2817927203918554E-40</v>
      </c>
      <c r="HD30" s="86">
        <f t="shared" si="99"/>
        <v>2.6927593948665437E-40</v>
      </c>
      <c r="HE30" s="86">
        <f t="shared" si="99"/>
        <v>1.2127618411587167E-37</v>
      </c>
      <c r="HF30" s="86">
        <f t="shared" si="99"/>
        <v>2.4559582446065675E-36</v>
      </c>
      <c r="HG30" s="86">
        <f t="shared" si="99"/>
        <v>3.1193872112781068E-36</v>
      </c>
      <c r="HH30" s="86">
        <f t="shared" si="99"/>
        <v>2.0095715760041095E-43</v>
      </c>
      <c r="HI30" s="86">
        <f t="shared" si="99"/>
        <v>1.1607546617214953E-42</v>
      </c>
      <c r="HJ30" s="86">
        <f t="shared" si="99"/>
        <v>3.230334739097272E-34</v>
      </c>
      <c r="HK30" s="86">
        <f t="shared" si="99"/>
        <v>7.6155925942282263E-34</v>
      </c>
      <c r="HL30" s="86">
        <f t="shared" si="99"/>
        <v>2.8657843827387007E-40</v>
      </c>
      <c r="HM30" s="86">
        <f t="shared" si="99"/>
        <v>8.0651726590791695E-41</v>
      </c>
      <c r="HN30" s="86">
        <f t="shared" si="99"/>
        <v>6.3076645215918079E-34</v>
      </c>
      <c r="HO30" s="86">
        <f t="shared" si="99"/>
        <v>2.4281700916302275E-33</v>
      </c>
      <c r="HP30" s="86">
        <f t="shared" si="99"/>
        <v>1.187370333673666E-42</v>
      </c>
      <c r="HQ30" s="86">
        <f t="shared" si="99"/>
        <v>2.920842309929076E-49</v>
      </c>
      <c r="HS30" s="86">
        <f t="shared" si="121"/>
        <v>7.1786486807547124E-80</v>
      </c>
      <c r="HT30" s="86">
        <f t="shared" si="100"/>
        <v>3.7973435946300946E-79</v>
      </c>
      <c r="HU30" s="86">
        <f t="shared" si="100"/>
        <v>9.1302709279267422E-74</v>
      </c>
      <c r="HV30" s="86">
        <f t="shared" si="100"/>
        <v>4.983923613641884E-70</v>
      </c>
      <c r="HW30" s="86">
        <f t="shared" si="100"/>
        <v>4.9825939289242341E-70</v>
      </c>
      <c r="HX30" s="86">
        <f t="shared" si="100"/>
        <v>1.2069578641449217E-86</v>
      </c>
      <c r="HY30" s="86">
        <f t="shared" si="100"/>
        <v>3.5875494524584398E-85</v>
      </c>
      <c r="HZ30" s="86">
        <f t="shared" si="100"/>
        <v>2.899913589716772E-67</v>
      </c>
      <c r="IA30" s="86">
        <f t="shared" si="100"/>
        <v>9.071247085382894E-66</v>
      </c>
      <c r="IB30" s="86">
        <f t="shared" si="100"/>
        <v>5.0738503581568916E-79</v>
      </c>
      <c r="IC30" s="86">
        <f t="shared" si="100"/>
        <v>1.6938105561954896E-80</v>
      </c>
      <c r="ID30" s="86">
        <f t="shared" si="100"/>
        <v>8.0160257687739773E-67</v>
      </c>
      <c r="IE30" s="86">
        <f t="shared" si="100"/>
        <v>5.8800642943471671E-66</v>
      </c>
      <c r="IF30" s="86">
        <f t="shared" si="100"/>
        <v>1.426920557685065E-50</v>
      </c>
      <c r="IG30" s="86">
        <f t="shared" si="100"/>
        <v>7.8445222884334833E-63</v>
      </c>
      <c r="II30" s="86">
        <f t="shared" si="122"/>
        <v>0</v>
      </c>
      <c r="IJ30" s="86">
        <f t="shared" si="123"/>
        <v>0</v>
      </c>
      <c r="IK30" s="86">
        <f t="shared" si="124"/>
        <v>0</v>
      </c>
      <c r="IL30" s="86">
        <f t="shared" si="125"/>
        <v>0</v>
      </c>
      <c r="IM30" s="86">
        <f t="shared" si="126"/>
        <v>0</v>
      </c>
      <c r="IN30" s="86">
        <f t="shared" si="127"/>
        <v>0</v>
      </c>
      <c r="IO30" s="86">
        <f t="shared" si="128"/>
        <v>0</v>
      </c>
      <c r="IP30" s="86">
        <f t="shared" si="129"/>
        <v>0</v>
      </c>
      <c r="IQ30" s="86">
        <f t="shared" si="130"/>
        <v>0</v>
      </c>
      <c r="IR30" s="86">
        <f t="shared" si="131"/>
        <v>0</v>
      </c>
      <c r="IS30" s="86">
        <f t="shared" si="132"/>
        <v>0</v>
      </c>
      <c r="IT30" s="86">
        <f t="shared" si="133"/>
        <v>0</v>
      </c>
      <c r="IU30" s="86">
        <f t="shared" si="134"/>
        <v>0</v>
      </c>
      <c r="IV30" s="86">
        <f t="shared" si="135"/>
        <v>4.5028180411270026E-203</v>
      </c>
      <c r="IW30" s="86">
        <f t="shared" si="136"/>
        <v>7.22436851124952E-203</v>
      </c>
      <c r="IY30" s="86">
        <f t="shared" si="137"/>
        <v>6.9585606190374379E-12</v>
      </c>
      <c r="IZ30" s="86">
        <f t="shared" si="138"/>
        <v>1.3928183414497383E-13</v>
      </c>
      <c r="JA30" s="86">
        <f t="shared" si="139"/>
        <v>7.2897740864545866E-12</v>
      </c>
      <c r="JB30" s="86">
        <f t="shared" si="140"/>
        <v>1.6182148087107455E-11</v>
      </c>
      <c r="JC30" s="86">
        <f t="shared" si="141"/>
        <v>8.2361316308450578E-12</v>
      </c>
      <c r="JD30" s="86">
        <f t="shared" si="142"/>
        <v>8.4716501138857358E-12</v>
      </c>
      <c r="JE30" s="86">
        <f t="shared" si="143"/>
        <v>9.250536328087365E-13</v>
      </c>
      <c r="JF30" s="86">
        <f t="shared" si="144"/>
        <v>2.979395998918723E-13</v>
      </c>
      <c r="JG30" s="86">
        <f t="shared" si="145"/>
        <v>2.6553558559779966E-13</v>
      </c>
      <c r="JH30" s="86">
        <f t="shared" si="146"/>
        <v>1.5648959949122393E-14</v>
      </c>
      <c r="JI30" s="86">
        <f t="shared" si="147"/>
        <v>2.3917289096887868E-14</v>
      </c>
      <c r="JJ30" s="86">
        <f t="shared" si="148"/>
        <v>7.8094162442320251E-12</v>
      </c>
      <c r="JK30" s="86">
        <f t="shared" si="149"/>
        <v>2.1136089049271854E-12</v>
      </c>
      <c r="JL30" s="86">
        <f t="shared" si="150"/>
        <v>2.6972746977742493E-16</v>
      </c>
      <c r="JM30" s="86">
        <f t="shared" si="151"/>
        <v>1.4006666103826757E-20</v>
      </c>
    </row>
    <row r="31" spans="1:274" x14ac:dyDescent="0.25">
      <c r="B31" s="2">
        <v>4</v>
      </c>
      <c r="C31" s="37">
        <v>83.195999999999998</v>
      </c>
      <c r="D31" s="37">
        <v>84.146000000000001</v>
      </c>
      <c r="E31" s="37">
        <v>88.171000000000006</v>
      </c>
      <c r="F31" s="37">
        <v>88.78</v>
      </c>
      <c r="G31" s="37">
        <v>88.634</v>
      </c>
      <c r="H31" s="37">
        <v>86.853999999999999</v>
      </c>
      <c r="I31" s="37">
        <v>84.213999999999999</v>
      </c>
      <c r="J31" s="37">
        <v>86.162999999999997</v>
      </c>
      <c r="K31" s="37">
        <v>86.697999999999993</v>
      </c>
      <c r="L31" s="37">
        <v>85.93</v>
      </c>
      <c r="M31" s="37">
        <v>84.372</v>
      </c>
      <c r="N31" s="37">
        <v>84.625</v>
      </c>
      <c r="O31" s="37">
        <v>79.900000000000006</v>
      </c>
      <c r="P31" s="37">
        <v>82.85</v>
      </c>
      <c r="Q31" s="37">
        <v>80.674400000000006</v>
      </c>
      <c r="S31" s="4">
        <f t="shared" si="15"/>
        <v>82.610080616274914</v>
      </c>
      <c r="T31" s="4">
        <f t="shared" si="16"/>
        <v>82.798719865366962</v>
      </c>
      <c r="U31" s="4">
        <f t="shared" si="17"/>
        <v>86.968738922912863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89.155833918267902</v>
      </c>
      <c r="W31" s="4">
        <f t="shared" si="19"/>
        <v>86.355820112780151</v>
      </c>
      <c r="X31" s="4">
        <f t="shared" si="20"/>
        <v>85.046613181508647</v>
      </c>
      <c r="Y31" s="4">
        <f t="shared" si="21"/>
        <v>83.698490379294967</v>
      </c>
      <c r="Z31" s="4">
        <f t="shared" si="22"/>
        <v>84.198758075835201</v>
      </c>
      <c r="AA31" s="4">
        <f t="shared" si="23"/>
        <v>84.19554373412241</v>
      </c>
      <c r="AB31" s="4">
        <f t="shared" si="24"/>
        <v>84.558040412763319</v>
      </c>
      <c r="AC31" s="4">
        <f t="shared" si="25"/>
        <v>83.500630473245749</v>
      </c>
      <c r="AD31" s="4">
        <f t="shared" si="26"/>
        <v>84.013643989345283</v>
      </c>
      <c r="AE31" s="4">
        <f t="shared" si="27"/>
        <v>79.622783187311455</v>
      </c>
      <c r="AF31" s="4" t="e">
        <f t="shared" si="28"/>
        <v>#N/A</v>
      </c>
      <c r="AG31" s="4" t="e">
        <f t="shared" si="29"/>
        <v>#N/A</v>
      </c>
      <c r="AI31" s="4">
        <f t="shared" si="30"/>
        <v>0.58591938372508423</v>
      </c>
      <c r="AJ31" s="4">
        <f t="shared" si="31"/>
        <v>1.3472801346330385</v>
      </c>
      <c r="AK31" s="4">
        <f t="shared" si="32"/>
        <v>1.2022610770871438</v>
      </c>
      <c r="AL31" s="4">
        <f t="shared" si="33"/>
        <v>-0.37583391826790091</v>
      </c>
      <c r="AM31" s="4">
        <f t="shared" si="34"/>
        <v>2.2781798872198493</v>
      </c>
      <c r="AN31" s="4">
        <f t="shared" si="35"/>
        <v>1.8073868184913522</v>
      </c>
      <c r="AO31" s="4">
        <f t="shared" si="36"/>
        <v>0.51550962070503203</v>
      </c>
      <c r="AP31" s="4">
        <f t="shared" si="37"/>
        <v>1.9642419241647957</v>
      </c>
      <c r="AQ31" s="4">
        <f t="shared" si="38"/>
        <v>2.5024562658775835</v>
      </c>
      <c r="AR31" s="4">
        <f t="shared" si="39"/>
        <v>1.3719595872366881</v>
      </c>
      <c r="AS31" s="4">
        <f t="shared" si="40"/>
        <v>0.8713695267542505</v>
      </c>
      <c r="AT31" s="4">
        <f t="shared" si="41"/>
        <v>0.6113560106547169</v>
      </c>
      <c r="AU31" s="4">
        <f t="shared" si="42"/>
        <v>0.27721681268855036</v>
      </c>
      <c r="AV31" s="4">
        <f t="shared" si="43"/>
        <v>0</v>
      </c>
      <c r="AW31" s="4">
        <f t="shared" si="43"/>
        <v>0</v>
      </c>
      <c r="AY31" s="2">
        <f t="shared" si="103"/>
        <v>82.610080593579355</v>
      </c>
      <c r="AZ31" s="2">
        <f t="shared" si="44"/>
        <v>82.798719864752854</v>
      </c>
      <c r="BA31" s="2">
        <f t="shared" si="44"/>
        <v>86.968738897378032</v>
      </c>
      <c r="BB31" s="2">
        <f t="shared" si="44"/>
        <v>89.155833863672484</v>
      </c>
      <c r="BC31" s="2">
        <f t="shared" si="44"/>
        <v>86.355820084269425</v>
      </c>
      <c r="BD31" s="2">
        <f t="shared" si="44"/>
        <v>85.046613151711966</v>
      </c>
      <c r="BE31" s="2">
        <f t="shared" si="44"/>
        <v>83.698490375503269</v>
      </c>
      <c r="BF31" s="2">
        <f t="shared" si="44"/>
        <v>84.198758074542525</v>
      </c>
      <c r="BG31" s="2">
        <f t="shared" si="44"/>
        <v>84.195543732972055</v>
      </c>
      <c r="BH31" s="2">
        <f t="shared" si="44"/>
        <v>84.55804041268317</v>
      </c>
      <c r="BI31" s="2">
        <f t="shared" si="44"/>
        <v>83.500630473130229</v>
      </c>
      <c r="BJ31" s="2">
        <f t="shared" si="44"/>
        <v>84.013643960758628</v>
      </c>
      <c r="BK31" s="2">
        <f t="shared" si="44"/>
        <v>79.622783178991284</v>
      </c>
      <c r="BL31" s="2" t="e">
        <f t="shared" si="44"/>
        <v>#N/A</v>
      </c>
      <c r="BM31" s="2" t="e">
        <f t="shared" si="44"/>
        <v>#N/A</v>
      </c>
      <c r="BO31" s="2">
        <f t="shared" si="45"/>
        <v>83.195999999999998</v>
      </c>
      <c r="BP31" s="2">
        <f t="shared" si="46"/>
        <v>84.146000000000001</v>
      </c>
      <c r="BQ31" s="2">
        <f t="shared" si="47"/>
        <v>88.171000000000006</v>
      </c>
      <c r="BR31" s="2">
        <f t="shared" si="48"/>
        <v>88.78</v>
      </c>
      <c r="BS31" s="2">
        <f t="shared" si="49"/>
        <v>88.634</v>
      </c>
      <c r="BT31" s="2">
        <f t="shared" si="50"/>
        <v>86.853999999999999</v>
      </c>
      <c r="BU31" s="2">
        <f t="shared" si="51"/>
        <v>84.213999999999999</v>
      </c>
      <c r="BV31" s="2">
        <f t="shared" si="52"/>
        <v>86.162999999999997</v>
      </c>
      <c r="BW31" s="2">
        <f t="shared" si="53"/>
        <v>86.697999999999993</v>
      </c>
      <c r="BX31" s="2">
        <f t="shared" si="54"/>
        <v>85.93</v>
      </c>
      <c r="BY31" s="2">
        <f t="shared" si="55"/>
        <v>84.372</v>
      </c>
      <c r="BZ31" s="2">
        <f t="shared" si="56"/>
        <v>84.625</v>
      </c>
      <c r="CA31" s="2">
        <f t="shared" si="57"/>
        <v>79.900000000000006</v>
      </c>
      <c r="CB31" s="2" t="str">
        <f t="shared" si="58"/>
        <v/>
      </c>
      <c r="CC31" s="2" t="str">
        <f t="shared" si="59"/>
        <v/>
      </c>
      <c r="CE31" s="2" t="str">
        <f t="shared" si="104"/>
        <v/>
      </c>
      <c r="CF31" s="2" t="str">
        <f t="shared" si="105"/>
        <v/>
      </c>
      <c r="CG31" s="2" t="str">
        <f t="shared" si="106"/>
        <v/>
      </c>
      <c r="CH31" s="2" t="str">
        <f t="shared" si="107"/>
        <v/>
      </c>
      <c r="CI31" s="2" t="str">
        <f t="shared" si="108"/>
        <v/>
      </c>
      <c r="CJ31" s="2" t="str">
        <f t="shared" si="109"/>
        <v/>
      </c>
      <c r="CK31" s="2" t="str">
        <f t="shared" si="110"/>
        <v/>
      </c>
      <c r="CL31" s="2" t="str">
        <f t="shared" si="111"/>
        <v/>
      </c>
      <c r="CM31" s="2" t="str">
        <f t="shared" si="112"/>
        <v/>
      </c>
      <c r="CN31" s="2" t="str">
        <f t="shared" si="113"/>
        <v/>
      </c>
      <c r="CO31" s="2" t="str">
        <f t="shared" si="114"/>
        <v/>
      </c>
      <c r="CP31" s="2" t="str">
        <f t="shared" si="115"/>
        <v/>
      </c>
      <c r="CQ31" s="2" t="str">
        <f t="shared" si="116"/>
        <v/>
      </c>
      <c r="CR31" s="2" t="str">
        <f t="shared" si="117"/>
        <v/>
      </c>
      <c r="CS31" s="2" t="str">
        <f t="shared" si="118"/>
        <v/>
      </c>
      <c r="CU31" s="2" t="str">
        <f t="shared" si="61"/>
        <v/>
      </c>
      <c r="CV31" s="2" t="str">
        <f t="shared" si="62"/>
        <v/>
      </c>
      <c r="CW31" s="2" t="str">
        <f t="shared" si="63"/>
        <v/>
      </c>
      <c r="CX31" s="2" t="str">
        <f t="shared" si="64"/>
        <v/>
      </c>
      <c r="CY31" s="2" t="str">
        <f t="shared" si="65"/>
        <v/>
      </c>
      <c r="CZ31" s="2" t="str">
        <f t="shared" si="66"/>
        <v/>
      </c>
      <c r="DA31" s="2" t="str">
        <f t="shared" si="67"/>
        <v/>
      </c>
      <c r="DB31" s="2" t="str">
        <f t="shared" si="68"/>
        <v/>
      </c>
      <c r="DC31" s="2" t="str">
        <f t="shared" si="69"/>
        <v/>
      </c>
      <c r="DD31" s="2" t="str">
        <f t="shared" si="70"/>
        <v/>
      </c>
      <c r="DE31" s="2" t="str">
        <f t="shared" si="71"/>
        <v/>
      </c>
      <c r="DF31" s="2" t="str">
        <f t="shared" si="72"/>
        <v/>
      </c>
      <c r="DG31" s="2" t="str">
        <f t="shared" si="73"/>
        <v/>
      </c>
      <c r="DH31" s="2" t="str">
        <f t="shared" si="74"/>
        <v/>
      </c>
      <c r="DI31" s="2" t="str">
        <f t="shared" si="75"/>
        <v/>
      </c>
      <c r="DK31" s="2">
        <f t="shared" si="76"/>
        <v>82.569353834103126</v>
      </c>
      <c r="DL31" s="2">
        <f t="shared" si="77"/>
        <v>82.512066243833672</v>
      </c>
      <c r="DM31" s="2">
        <f t="shared" si="77"/>
        <v>86.825724711665728</v>
      </c>
      <c r="DN31" s="2">
        <f t="shared" si="77"/>
        <v>89.130234843205542</v>
      </c>
      <c r="DO31" s="2">
        <f t="shared" si="77"/>
        <v>86.230406612106009</v>
      </c>
      <c r="DP31" s="2">
        <f t="shared" si="77"/>
        <v>84.962196013289059</v>
      </c>
      <c r="DQ31" s="2">
        <f t="shared" si="77"/>
        <v>83.707129417094521</v>
      </c>
      <c r="DR31" s="2">
        <f t="shared" si="77"/>
        <v>84.256851404409531</v>
      </c>
      <c r="DS31" s="2">
        <f t="shared" si="77"/>
        <v>84.180124584717618</v>
      </c>
      <c r="DT31" s="2">
        <f t="shared" si="77"/>
        <v>84.589265176683782</v>
      </c>
      <c r="DU31" s="2">
        <f t="shared" si="77"/>
        <v>83.430781636967694</v>
      </c>
      <c r="DV31" s="2">
        <f t="shared" si="77"/>
        <v>83.978284444804586</v>
      </c>
      <c r="DW31" s="2">
        <f t="shared" si="77"/>
        <v>79.678397765025636</v>
      </c>
      <c r="DX31" s="2">
        <f t="shared" si="77"/>
        <v>81.179326923076914</v>
      </c>
      <c r="DY31" s="2">
        <f t="shared" si="77"/>
        <v>78.016035938375325</v>
      </c>
      <c r="EA31" s="2">
        <f t="shared" si="78"/>
        <v>84.04083179396288</v>
      </c>
      <c r="EB31" s="2">
        <f t="shared" si="79"/>
        <v>94.206039545454544</v>
      </c>
      <c r="EC31" s="2">
        <f t="shared" si="80"/>
        <v>91.74592724695168</v>
      </c>
      <c r="ED31" s="2">
        <f t="shared" si="81"/>
        <v>89.955854959615195</v>
      </c>
      <c r="EE31" s="2">
        <f t="shared" si="82"/>
        <v>90.472168095337651</v>
      </c>
      <c r="EF31" s="2">
        <f t="shared" si="83"/>
        <v>87.859423719766994</v>
      </c>
      <c r="EG31" s="2">
        <f t="shared" si="84"/>
        <v>83.392386683443434</v>
      </c>
      <c r="EH31" s="2">
        <f t="shared" si="85"/>
        <v>82.059761736407495</v>
      </c>
      <c r="EI31" s="2">
        <f t="shared" si="86"/>
        <v>84.751196042660666</v>
      </c>
      <c r="EJ31" s="2">
        <f t="shared" si="87"/>
        <v>83.289103195950844</v>
      </c>
      <c r="EK31" s="2">
        <f t="shared" si="88"/>
        <v>86.360744093716306</v>
      </c>
      <c r="EL31" s="2">
        <f t="shared" si="89"/>
        <v>85.180488231997757</v>
      </c>
      <c r="EM31" s="2">
        <f t="shared" si="90"/>
        <v>77.627858221949083</v>
      </c>
      <c r="EN31" s="2">
        <f t="shared" si="91"/>
        <v>83.058363680504968</v>
      </c>
      <c r="EO31" s="2">
        <f t="shared" si="92"/>
        <v>80.493462422244903</v>
      </c>
      <c r="EQ31" s="2">
        <f t="shared" si="93"/>
        <v>83.725563006740032</v>
      </c>
      <c r="ER31" s="2">
        <f t="shared" si="94"/>
        <v>95.080503095614915</v>
      </c>
      <c r="ES31" s="2">
        <f t="shared" si="94"/>
        <v>92.316573365251301</v>
      </c>
      <c r="ET31" s="2">
        <f t="shared" si="94"/>
        <v>88.982811501112579</v>
      </c>
      <c r="EU31" s="2">
        <f t="shared" si="94"/>
        <v>88.136382244641368</v>
      </c>
      <c r="EV31" s="2">
        <f t="shared" si="94"/>
        <v>87.748502571893511</v>
      </c>
      <c r="EW31" s="2">
        <f t="shared" si="94"/>
        <v>83.050087202732612</v>
      </c>
      <c r="EX31" s="2">
        <f t="shared" si="94"/>
        <v>82.567239774483099</v>
      </c>
      <c r="EY31" s="2">
        <f t="shared" si="94"/>
        <v>85.297857877084567</v>
      </c>
      <c r="EZ31" s="2">
        <f t="shared" si="94"/>
        <v>84.018088530462791</v>
      </c>
      <c r="FA31" s="2">
        <f t="shared" si="94"/>
        <v>86.354332031127811</v>
      </c>
      <c r="FB31" s="2">
        <f t="shared" si="94"/>
        <v>85.915952689402559</v>
      </c>
      <c r="FC31" s="2">
        <f t="shared" si="94"/>
        <v>80.929643860941042</v>
      </c>
      <c r="FD31" s="2">
        <f t="shared" si="94"/>
        <v>85.764031408318246</v>
      </c>
      <c r="FE31" s="2">
        <f t="shared" si="94"/>
        <v>85.973464296367794</v>
      </c>
      <c r="FG31" s="2">
        <f t="shared" si="95"/>
        <v>2.7677609129586219E-2</v>
      </c>
      <c r="FH31" s="2">
        <f t="shared" si="96"/>
        <v>2.4512868919931624E-2</v>
      </c>
      <c r="FI31" s="2">
        <f t="shared" si="96"/>
        <v>2.9066631380592279E-2</v>
      </c>
      <c r="FJ31" s="2">
        <f t="shared" si="96"/>
        <v>3.1006929427208469E-2</v>
      </c>
      <c r="FK31" s="2">
        <f t="shared" si="96"/>
        <v>2.9566866490091999E-2</v>
      </c>
      <c r="FL31" s="2">
        <f t="shared" si="96"/>
        <v>2.9137251671794977E-2</v>
      </c>
      <c r="FM31" s="2">
        <f t="shared" si="96"/>
        <v>2.7446716869399278E-2</v>
      </c>
      <c r="FN31" s="2">
        <f t="shared" si="96"/>
        <v>2.6441321600555845E-2</v>
      </c>
      <c r="FO31" s="2">
        <f t="shared" si="96"/>
        <v>2.6998966997589344E-2</v>
      </c>
      <c r="FP31" s="2">
        <f t="shared" si="96"/>
        <v>2.401680412944519E-2</v>
      </c>
      <c r="FQ31" s="2">
        <f t="shared" si="96"/>
        <v>2.383950126349467E-2</v>
      </c>
      <c r="FR31" s="2">
        <f t="shared" si="96"/>
        <v>2.9411654869456405E-2</v>
      </c>
      <c r="FS31" s="2">
        <f t="shared" si="96"/>
        <v>2.7123176363210204E-2</v>
      </c>
      <c r="FT31" s="2">
        <f t="shared" si="96"/>
        <v>2.1696086678926002E-2</v>
      </c>
      <c r="FU31" s="2">
        <f t="shared" si="96"/>
        <v>1.788185477968756E-2</v>
      </c>
      <c r="FW31" s="2">
        <f t="shared" si="119"/>
        <v>7.3695712285709506E-7</v>
      </c>
      <c r="FX31" s="2">
        <f t="shared" si="97"/>
        <v>8.9909221285334961E-7</v>
      </c>
      <c r="FY31" s="2">
        <f t="shared" si="97"/>
        <v>8.2766056348801096E-7</v>
      </c>
      <c r="FZ31" s="2">
        <f t="shared" si="97"/>
        <v>9.4982012324931011E-7</v>
      </c>
      <c r="GA31" s="2">
        <f t="shared" si="97"/>
        <v>9.0902773225616003E-7</v>
      </c>
      <c r="GB31" s="2">
        <f t="shared" si="97"/>
        <v>1.0314646924643619E-6</v>
      </c>
      <c r="GC31" s="2">
        <f t="shared" si="97"/>
        <v>1.1302793657837143E-6</v>
      </c>
      <c r="GD31" s="2">
        <f t="shared" si="97"/>
        <v>1.2308510927115165E-6</v>
      </c>
      <c r="GE31" s="2">
        <f t="shared" si="97"/>
        <v>1.4795402035444417E-6</v>
      </c>
      <c r="GF31" s="2">
        <f t="shared" si="97"/>
        <v>1.3328487483403719E-6</v>
      </c>
      <c r="GG31" s="2">
        <f t="shared" si="97"/>
        <v>1.1738983643800422E-6</v>
      </c>
      <c r="GH31" s="2">
        <f t="shared" si="97"/>
        <v>9.6956740771982473E-7</v>
      </c>
      <c r="GI31" s="2">
        <f t="shared" si="97"/>
        <v>7.7522665699200722E-7</v>
      </c>
      <c r="GJ31" s="2">
        <f t="shared" si="97"/>
        <v>5.2838999776797515E-7</v>
      </c>
      <c r="GK31" s="2">
        <f t="shared" si="97"/>
        <v>5.2321848568180589E-7</v>
      </c>
      <c r="GM31" s="86">
        <f t="shared" si="120"/>
        <v>1.4932268566654118E-11</v>
      </c>
      <c r="GN31" s="86">
        <f t="shared" si="98"/>
        <v>3.3990890377311402E-13</v>
      </c>
      <c r="GO31" s="86">
        <f t="shared" si="98"/>
        <v>1.5779789558970715E-11</v>
      </c>
      <c r="GP31" s="86">
        <f t="shared" si="98"/>
        <v>3.438215837088767E-11</v>
      </c>
      <c r="GQ31" s="86">
        <f t="shared" si="98"/>
        <v>1.7806171887251503E-11</v>
      </c>
      <c r="GR31" s="86">
        <f t="shared" si="98"/>
        <v>1.8235747164372747E-11</v>
      </c>
      <c r="GS31" s="86">
        <f t="shared" si="98"/>
        <v>2.1495959392264533E-12</v>
      </c>
      <c r="GT31" s="86">
        <f t="shared" si="98"/>
        <v>7.1835480480441425E-13</v>
      </c>
      <c r="GU31" s="86">
        <f t="shared" si="98"/>
        <v>6.4650645757703682E-13</v>
      </c>
      <c r="GV31" s="86">
        <f t="shared" si="98"/>
        <v>4.143744838299581E-14</v>
      </c>
      <c r="GW31" s="86">
        <f t="shared" si="98"/>
        <v>6.2156217598478947E-14</v>
      </c>
      <c r="GX31" s="86">
        <f t="shared" si="98"/>
        <v>1.6900868340073661E-11</v>
      </c>
      <c r="GY31" s="86">
        <f t="shared" si="98"/>
        <v>4.737365193109548E-12</v>
      </c>
      <c r="GZ31" s="86">
        <f t="shared" si="98"/>
        <v>8.1527512832016142E-16</v>
      </c>
      <c r="HA31" s="86">
        <f t="shared" si="98"/>
        <v>5.8292981587067114E-20</v>
      </c>
      <c r="HC31" s="86">
        <f t="shared" si="152"/>
        <v>1.7959549535817759E-39</v>
      </c>
      <c r="HD31" s="86">
        <f t="shared" si="99"/>
        <v>2.1492793991025089E-39</v>
      </c>
      <c r="HE31" s="86">
        <f t="shared" si="99"/>
        <v>8.3227828275729329E-37</v>
      </c>
      <c r="HF31" s="86">
        <f t="shared" si="99"/>
        <v>1.6183456045595303E-35</v>
      </c>
      <c r="HG31" s="86">
        <f t="shared" si="99"/>
        <v>2.0497392944798698E-35</v>
      </c>
      <c r="HH31" s="86">
        <f t="shared" si="99"/>
        <v>1.9667393135333302E-42</v>
      </c>
      <c r="HI31" s="86">
        <f t="shared" si="99"/>
        <v>1.1106057650679232E-41</v>
      </c>
      <c r="HJ31" s="86">
        <f t="shared" si="99"/>
        <v>1.9362895519529145E-33</v>
      </c>
      <c r="HK31" s="86">
        <f t="shared" si="99"/>
        <v>4.5592715297658847E-33</v>
      </c>
      <c r="HL31" s="86">
        <f t="shared" si="99"/>
        <v>2.4362519233317858E-39</v>
      </c>
      <c r="HM31" s="86">
        <f t="shared" si="99"/>
        <v>6.9610832547140296E-40</v>
      </c>
      <c r="HN31" s="86">
        <f t="shared" si="99"/>
        <v>3.6573573445711206E-33</v>
      </c>
      <c r="HO31" s="86">
        <f t="shared" si="99"/>
        <v>1.3305219569056357E-32</v>
      </c>
      <c r="HP31" s="86">
        <f t="shared" si="99"/>
        <v>1.08521076256766E-41</v>
      </c>
      <c r="HQ31" s="86">
        <f t="shared" si="99"/>
        <v>3.7265144700664345E-48</v>
      </c>
      <c r="HS31" s="86">
        <f t="shared" si="121"/>
        <v>1.2035091369762531E-78</v>
      </c>
      <c r="HT31" s="86">
        <f t="shared" si="100"/>
        <v>6.4213024058034276E-78</v>
      </c>
      <c r="HU31" s="86">
        <f t="shared" si="100"/>
        <v>1.2547592141057983E-72</v>
      </c>
      <c r="HV31" s="86">
        <f t="shared" si="100"/>
        <v>6.3461953657488428E-69</v>
      </c>
      <c r="HW31" s="86">
        <f t="shared" si="100"/>
        <v>6.3445159223842394E-69</v>
      </c>
      <c r="HX31" s="86">
        <f t="shared" si="100"/>
        <v>2.7580929419726913E-85</v>
      </c>
      <c r="HY31" s="86">
        <f t="shared" si="100"/>
        <v>7.958048711828249E-84</v>
      </c>
      <c r="HZ31" s="86">
        <f t="shared" si="100"/>
        <v>3.3349176581714843E-66</v>
      </c>
      <c r="IA31" s="86">
        <f t="shared" si="100"/>
        <v>1.0268543747425292E-64</v>
      </c>
      <c r="IB31" s="86">
        <f t="shared" si="100"/>
        <v>9.3378390888205507E-78</v>
      </c>
      <c r="IC31" s="86">
        <f t="shared" si="100"/>
        <v>3.2048313141084965E-79</v>
      </c>
      <c r="ID31" s="86">
        <f t="shared" si="100"/>
        <v>8.8324552895517945E-66</v>
      </c>
      <c r="IE31" s="86">
        <f t="shared" si="100"/>
        <v>6.0306870628881051E-65</v>
      </c>
      <c r="IF31" s="86">
        <f t="shared" si="100"/>
        <v>8.126891596640832E-50</v>
      </c>
      <c r="IG31" s="86">
        <f t="shared" si="100"/>
        <v>6.8210432311917835E-62</v>
      </c>
      <c r="II31" s="86">
        <f t="shared" si="122"/>
        <v>0</v>
      </c>
      <c r="IJ31" s="86">
        <f t="shared" si="123"/>
        <v>0</v>
      </c>
      <c r="IK31" s="86">
        <f t="shared" si="124"/>
        <v>0</v>
      </c>
      <c r="IL31" s="86">
        <f t="shared" si="125"/>
        <v>0</v>
      </c>
      <c r="IM31" s="86">
        <f t="shared" si="126"/>
        <v>0</v>
      </c>
      <c r="IN31" s="86">
        <f t="shared" si="127"/>
        <v>0</v>
      </c>
      <c r="IO31" s="86">
        <f t="shared" si="128"/>
        <v>0</v>
      </c>
      <c r="IP31" s="86">
        <f t="shared" si="129"/>
        <v>0</v>
      </c>
      <c r="IQ31" s="86">
        <f t="shared" si="130"/>
        <v>0</v>
      </c>
      <c r="IR31" s="86">
        <f t="shared" si="131"/>
        <v>0</v>
      </c>
      <c r="IS31" s="86">
        <f t="shared" si="132"/>
        <v>0</v>
      </c>
      <c r="IT31" s="86">
        <f t="shared" si="133"/>
        <v>0</v>
      </c>
      <c r="IU31" s="86">
        <f t="shared" si="134"/>
        <v>0</v>
      </c>
      <c r="IV31" s="86">
        <f t="shared" si="135"/>
        <v>1.5513347889441494E-200</v>
      </c>
      <c r="IW31" s="86">
        <f t="shared" si="136"/>
        <v>2.4644760139246451E-200</v>
      </c>
      <c r="IY31" s="86">
        <f t="shared" si="137"/>
        <v>1.4932268566654118E-11</v>
      </c>
      <c r="IZ31" s="86">
        <f t="shared" si="138"/>
        <v>3.3990890377311402E-13</v>
      </c>
      <c r="JA31" s="86">
        <f t="shared" si="139"/>
        <v>1.5779789558970715E-11</v>
      </c>
      <c r="JB31" s="86">
        <f t="shared" si="140"/>
        <v>3.438215837088767E-11</v>
      </c>
      <c r="JC31" s="86">
        <f t="shared" si="141"/>
        <v>1.7806171887251503E-11</v>
      </c>
      <c r="JD31" s="86">
        <f t="shared" si="142"/>
        <v>1.8235747164372747E-11</v>
      </c>
      <c r="JE31" s="86">
        <f t="shared" si="143"/>
        <v>2.1495959392264533E-12</v>
      </c>
      <c r="JF31" s="86">
        <f t="shared" si="144"/>
        <v>7.1835480480441425E-13</v>
      </c>
      <c r="JG31" s="86">
        <f t="shared" si="145"/>
        <v>6.4650645757703682E-13</v>
      </c>
      <c r="JH31" s="86">
        <f t="shared" si="146"/>
        <v>4.143744838299581E-14</v>
      </c>
      <c r="JI31" s="86">
        <f t="shared" si="147"/>
        <v>6.2156217598478947E-14</v>
      </c>
      <c r="JJ31" s="86">
        <f t="shared" si="148"/>
        <v>1.6900868340073661E-11</v>
      </c>
      <c r="JK31" s="86">
        <f t="shared" si="149"/>
        <v>4.737365193109548E-12</v>
      </c>
      <c r="JL31" s="86">
        <f t="shared" si="150"/>
        <v>8.1527512832016142E-16</v>
      </c>
      <c r="JM31" s="86">
        <f t="shared" si="151"/>
        <v>5.8292981587067114E-20</v>
      </c>
    </row>
    <row r="32" spans="1:274" x14ac:dyDescent="0.25">
      <c r="B32" s="2">
        <v>5</v>
      </c>
      <c r="C32" s="37">
        <v>83.239000000000004</v>
      </c>
      <c r="D32" s="37">
        <v>83.561000000000007</v>
      </c>
      <c r="E32" s="37">
        <v>87.438999999999993</v>
      </c>
      <c r="F32" s="37">
        <v>89.975999999999999</v>
      </c>
      <c r="G32" s="37">
        <v>86.828999999999994</v>
      </c>
      <c r="H32" s="37">
        <v>86.731999999999999</v>
      </c>
      <c r="I32" s="37">
        <v>85.975999999999999</v>
      </c>
      <c r="J32" s="37">
        <v>85.14</v>
      </c>
      <c r="K32" s="37">
        <v>84.046999999999997</v>
      </c>
      <c r="L32" s="37">
        <v>85.14</v>
      </c>
      <c r="M32" s="37">
        <v>84.488</v>
      </c>
      <c r="N32" s="37">
        <v>84.075000000000003</v>
      </c>
      <c r="O32" s="37">
        <v>80.575000000000003</v>
      </c>
      <c r="P32" s="37">
        <v>83.65</v>
      </c>
      <c r="Q32" s="37">
        <v>80.441900000000004</v>
      </c>
      <c r="S32" s="4">
        <f t="shared" si="15"/>
        <v>82.783137112355391</v>
      </c>
      <c r="T32" s="4">
        <f t="shared" si="16"/>
        <v>83.114885201085713</v>
      </c>
      <c r="U32" s="4">
        <f t="shared" si="17"/>
        <v>87.167873854548347</v>
      </c>
      <c r="V32" s="4">
        <f t="shared" si="18"/>
        <v>89.288652618263384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86.569096860199906</v>
      </c>
      <c r="X32" s="4">
        <f t="shared" si="20"/>
        <v>85.269253688560923</v>
      </c>
      <c r="Y32" s="4">
        <f t="shared" si="21"/>
        <v>83.900102256577398</v>
      </c>
      <c r="Z32" s="4">
        <f t="shared" si="22"/>
        <v>84.389444256553404</v>
      </c>
      <c r="AA32" s="4">
        <f t="shared" si="23"/>
        <v>84.38839083372774</v>
      </c>
      <c r="AB32" s="4">
        <f t="shared" si="24"/>
        <v>84.718853569478554</v>
      </c>
      <c r="AC32" s="4">
        <f t="shared" si="25"/>
        <v>83.670894117155257</v>
      </c>
      <c r="AD32" s="4">
        <f t="shared" si="26"/>
        <v>84.200227630731192</v>
      </c>
      <c r="AE32" s="4">
        <f t="shared" si="27"/>
        <v>79.786996128812518</v>
      </c>
      <c r="AF32" s="4">
        <f t="shared" si="28"/>
        <v>81.303277607161775</v>
      </c>
      <c r="AG32" s="4" t="e">
        <f t="shared" si="29"/>
        <v>#N/A</v>
      </c>
      <c r="AI32" s="4">
        <f t="shared" si="30"/>
        <v>0.45586288764461358</v>
      </c>
      <c r="AJ32" s="4">
        <f t="shared" si="31"/>
        <v>0.4461147989142944</v>
      </c>
      <c r="AK32" s="4">
        <f t="shared" si="32"/>
        <v>0.27112614545164604</v>
      </c>
      <c r="AL32" s="4">
        <f t="shared" si="33"/>
        <v>0.68734738173661469</v>
      </c>
      <c r="AM32" s="4">
        <f t="shared" si="34"/>
        <v>0.2599031398000875</v>
      </c>
      <c r="AN32" s="4">
        <f t="shared" si="35"/>
        <v>1.4627463114390764</v>
      </c>
      <c r="AO32" s="4">
        <f t="shared" si="36"/>
        <v>2.0758977434226011</v>
      </c>
      <c r="AP32" s="4">
        <f t="shared" si="37"/>
        <v>0.75055574344659703</v>
      </c>
      <c r="AQ32" s="4">
        <f t="shared" si="38"/>
        <v>-0.34139083372774337</v>
      </c>
      <c r="AR32" s="4">
        <f t="shared" si="39"/>
        <v>0.42114643052144629</v>
      </c>
      <c r="AS32" s="4">
        <f t="shared" si="40"/>
        <v>0.81710588284474284</v>
      </c>
      <c r="AT32" s="4">
        <f t="shared" si="41"/>
        <v>-0.12522763073118881</v>
      </c>
      <c r="AU32" s="4">
        <f t="shared" si="42"/>
        <v>0.78800387118748461</v>
      </c>
      <c r="AV32" s="4">
        <f t="shared" si="43"/>
        <v>2.346722392838231</v>
      </c>
      <c r="AW32" s="4">
        <f t="shared" si="43"/>
        <v>0</v>
      </c>
      <c r="AY32" s="2">
        <f t="shared" si="103"/>
        <v>82.783137064979897</v>
      </c>
      <c r="AZ32" s="2">
        <f t="shared" si="44"/>
        <v>83.114885199631317</v>
      </c>
      <c r="BA32" s="2">
        <f t="shared" si="44"/>
        <v>87.167873800807513</v>
      </c>
      <c r="BB32" s="2">
        <f t="shared" si="44"/>
        <v>89.288652505473095</v>
      </c>
      <c r="BC32" s="2">
        <f t="shared" si="44"/>
        <v>86.569096800274906</v>
      </c>
      <c r="BD32" s="2">
        <f t="shared" si="44"/>
        <v>85.269253626192793</v>
      </c>
      <c r="BE32" s="2">
        <f t="shared" si="44"/>
        <v>83.900102248022847</v>
      </c>
      <c r="BF32" s="2">
        <f t="shared" si="44"/>
        <v>84.389444253529362</v>
      </c>
      <c r="BG32" s="2">
        <f t="shared" si="44"/>
        <v>84.388390831011264</v>
      </c>
      <c r="BH32" s="2">
        <f t="shared" si="44"/>
        <v>84.718853569272966</v>
      </c>
      <c r="BI32" s="2">
        <f t="shared" si="44"/>
        <v>83.670894116864289</v>
      </c>
      <c r="BJ32" s="2">
        <f t="shared" si="44"/>
        <v>84.200227570584858</v>
      </c>
      <c r="BK32" s="2">
        <f t="shared" si="44"/>
        <v>79.786996110689302</v>
      </c>
      <c r="BL32" s="2">
        <f t="shared" si="44"/>
        <v>81.303277607157227</v>
      </c>
      <c r="BM32" s="2" t="e">
        <f t="shared" si="44"/>
        <v>#N/A</v>
      </c>
      <c r="BO32" s="2">
        <f t="shared" si="45"/>
        <v>83.239000000000004</v>
      </c>
      <c r="BP32" s="2">
        <f t="shared" si="46"/>
        <v>83.561000000000007</v>
      </c>
      <c r="BQ32" s="2">
        <f t="shared" si="47"/>
        <v>87.438999999999993</v>
      </c>
      <c r="BR32" s="2">
        <f t="shared" si="48"/>
        <v>89.975999999999999</v>
      </c>
      <c r="BS32" s="2">
        <f t="shared" si="49"/>
        <v>86.828999999999994</v>
      </c>
      <c r="BT32" s="2">
        <f t="shared" si="50"/>
        <v>86.731999999999999</v>
      </c>
      <c r="BU32" s="2">
        <f t="shared" si="51"/>
        <v>85.975999999999999</v>
      </c>
      <c r="BV32" s="2">
        <f t="shared" si="52"/>
        <v>85.14</v>
      </c>
      <c r="BW32" s="2">
        <f t="shared" si="53"/>
        <v>84.046999999999997</v>
      </c>
      <c r="BX32" s="2">
        <f t="shared" si="54"/>
        <v>85.14</v>
      </c>
      <c r="BY32" s="2">
        <f t="shared" si="55"/>
        <v>84.488</v>
      </c>
      <c r="BZ32" s="2">
        <f t="shared" si="56"/>
        <v>84.075000000000003</v>
      </c>
      <c r="CA32" s="2">
        <f t="shared" si="57"/>
        <v>80.575000000000003</v>
      </c>
      <c r="CB32" s="2">
        <f t="shared" si="58"/>
        <v>83.65</v>
      </c>
      <c r="CC32" s="2" t="str">
        <f t="shared" si="59"/>
        <v/>
      </c>
      <c r="CE32" s="2" t="str">
        <f t="shared" si="104"/>
        <v/>
      </c>
      <c r="CF32" s="2" t="str">
        <f t="shared" si="105"/>
        <v/>
      </c>
      <c r="CG32" s="2" t="str">
        <f t="shared" si="106"/>
        <v/>
      </c>
      <c r="CH32" s="2" t="str">
        <f t="shared" si="107"/>
        <v/>
      </c>
      <c r="CI32" s="2" t="str">
        <f t="shared" si="108"/>
        <v/>
      </c>
      <c r="CJ32" s="2" t="str">
        <f t="shared" si="109"/>
        <v/>
      </c>
      <c r="CK32" s="2" t="str">
        <f t="shared" si="110"/>
        <v/>
      </c>
      <c r="CL32" s="2" t="str">
        <f t="shared" si="111"/>
        <v/>
      </c>
      <c r="CM32" s="2" t="str">
        <f t="shared" si="112"/>
        <v/>
      </c>
      <c r="CN32" s="2" t="str">
        <f t="shared" si="113"/>
        <v/>
      </c>
      <c r="CO32" s="2" t="str">
        <f t="shared" si="114"/>
        <v/>
      </c>
      <c r="CP32" s="2" t="str">
        <f t="shared" si="115"/>
        <v/>
      </c>
      <c r="CQ32" s="2" t="str">
        <f t="shared" si="116"/>
        <v/>
      </c>
      <c r="CR32" s="2" t="str">
        <f t="shared" si="117"/>
        <v/>
      </c>
      <c r="CS32" s="2" t="str">
        <f t="shared" si="118"/>
        <v/>
      </c>
      <c r="CU32" s="2" t="str">
        <f t="shared" si="61"/>
        <v/>
      </c>
      <c r="CV32" s="2" t="str">
        <f t="shared" si="62"/>
        <v/>
      </c>
      <c r="CW32" s="2" t="str">
        <f t="shared" si="63"/>
        <v/>
      </c>
      <c r="CX32" s="2" t="str">
        <f t="shared" si="64"/>
        <v/>
      </c>
      <c r="CY32" s="2" t="str">
        <f t="shared" si="65"/>
        <v/>
      </c>
      <c r="CZ32" s="2" t="str">
        <f t="shared" si="66"/>
        <v/>
      </c>
      <c r="DA32" s="2" t="str">
        <f t="shared" si="67"/>
        <v/>
      </c>
      <c r="DB32" s="2" t="str">
        <f t="shared" si="68"/>
        <v/>
      </c>
      <c r="DC32" s="2" t="str">
        <f t="shared" si="69"/>
        <v/>
      </c>
      <c r="DD32" s="2" t="str">
        <f t="shared" si="70"/>
        <v/>
      </c>
      <c r="DE32" s="2" t="str">
        <f t="shared" si="71"/>
        <v/>
      </c>
      <c r="DF32" s="2" t="str">
        <f t="shared" si="72"/>
        <v/>
      </c>
      <c r="DG32" s="2" t="str">
        <f t="shared" si="73"/>
        <v/>
      </c>
      <c r="DH32" s="2" t="str">
        <f t="shared" si="74"/>
        <v/>
      </c>
      <c r="DI32" s="2" t="str">
        <f t="shared" si="75"/>
        <v/>
      </c>
      <c r="DK32" s="2">
        <f t="shared" si="76"/>
        <v>82.746590686870334</v>
      </c>
      <c r="DL32" s="2">
        <f t="shared" si="77"/>
        <v>82.811822198731491</v>
      </c>
      <c r="DM32" s="2">
        <f t="shared" si="77"/>
        <v>87.020259433325236</v>
      </c>
      <c r="DN32" s="2">
        <f t="shared" si="77"/>
        <v>89.267804006968618</v>
      </c>
      <c r="DO32" s="2">
        <f t="shared" si="77"/>
        <v>86.441832185398283</v>
      </c>
      <c r="DP32" s="2">
        <f t="shared" si="77"/>
        <v>85.18629235880401</v>
      </c>
      <c r="DQ32" s="2">
        <f t="shared" si="77"/>
        <v>83.917433705829055</v>
      </c>
      <c r="DR32" s="2">
        <f t="shared" si="77"/>
        <v>84.460211718514032</v>
      </c>
      <c r="DS32" s="2">
        <f t="shared" si="77"/>
        <v>84.37924584717608</v>
      </c>
      <c r="DT32" s="2">
        <f t="shared" si="77"/>
        <v>84.759007550588947</v>
      </c>
      <c r="DU32" s="2">
        <f t="shared" si="77"/>
        <v>83.601216248867416</v>
      </c>
      <c r="DV32" s="2">
        <f t="shared" si="77"/>
        <v>84.170329254787561</v>
      </c>
      <c r="DW32" s="2">
        <f t="shared" si="77"/>
        <v>79.854326487465983</v>
      </c>
      <c r="DX32" s="2">
        <f t="shared" si="77"/>
        <v>81.26216463414633</v>
      </c>
      <c r="DY32" s="2">
        <f t="shared" si="77"/>
        <v>78.080989243697459</v>
      </c>
      <c r="EA32" s="2">
        <f t="shared" si="78"/>
        <v>83.95406226469099</v>
      </c>
      <c r="EB32" s="2">
        <f t="shared" si="79"/>
        <v>94.114033636363629</v>
      </c>
      <c r="EC32" s="2">
        <f t="shared" si="80"/>
        <v>91.664862487086509</v>
      </c>
      <c r="ED32" s="2">
        <f t="shared" si="81"/>
        <v>89.882887657682176</v>
      </c>
      <c r="EE32" s="2">
        <f t="shared" si="82"/>
        <v>90.378668199874539</v>
      </c>
      <c r="EF32" s="2">
        <f t="shared" si="83"/>
        <v>87.79032593710923</v>
      </c>
      <c r="EG32" s="2">
        <f t="shared" si="84"/>
        <v>83.340025888644234</v>
      </c>
      <c r="EH32" s="2">
        <f t="shared" si="85"/>
        <v>82.013058726230483</v>
      </c>
      <c r="EI32" s="2">
        <f t="shared" si="86"/>
        <v>84.688933488417277</v>
      </c>
      <c r="EJ32" s="2">
        <f t="shared" si="87"/>
        <v>83.23063247185209</v>
      </c>
      <c r="EK32" s="2">
        <f t="shared" si="88"/>
        <v>86.272964083460892</v>
      </c>
      <c r="EL32" s="2">
        <f t="shared" si="89"/>
        <v>85.100037358737282</v>
      </c>
      <c r="EM32" s="2">
        <f t="shared" si="90"/>
        <v>77.584339312234334</v>
      </c>
      <c r="EN32" s="2">
        <f t="shared" si="91"/>
        <v>82.993930565671278</v>
      </c>
      <c r="EO32" s="2">
        <f t="shared" si="92"/>
        <v>80.446004948472734</v>
      </c>
      <c r="EQ32" s="2">
        <f t="shared" si="93"/>
        <v>83.641561431394649</v>
      </c>
      <c r="ER32" s="2">
        <f t="shared" si="94"/>
        <v>94.98048898496414</v>
      </c>
      <c r="ES32" s="2">
        <f t="shared" si="94"/>
        <v>92.230199744682182</v>
      </c>
      <c r="ET32" s="2">
        <f t="shared" si="94"/>
        <v>88.91893649178769</v>
      </c>
      <c r="EU32" s="2">
        <f t="shared" si="94"/>
        <v>88.064560179918587</v>
      </c>
      <c r="EV32" s="2">
        <f t="shared" si="94"/>
        <v>87.680445468502938</v>
      </c>
      <c r="EW32" s="2">
        <f t="shared" si="94"/>
        <v>83.000998251305091</v>
      </c>
      <c r="EX32" s="2">
        <f t="shared" si="94"/>
        <v>82.515583489526662</v>
      </c>
      <c r="EY32" s="2">
        <f t="shared" si="94"/>
        <v>85.230227322132848</v>
      </c>
      <c r="EZ32" s="2">
        <f t="shared" si="94"/>
        <v>83.952646551762214</v>
      </c>
      <c r="FA32" s="2">
        <f t="shared" si="94"/>
        <v>86.266613126787789</v>
      </c>
      <c r="FB32" s="2">
        <f t="shared" si="94"/>
        <v>85.828459568429579</v>
      </c>
      <c r="FC32" s="2">
        <f t="shared" si="94"/>
        <v>80.854884875776875</v>
      </c>
      <c r="FD32" s="2">
        <f t="shared" si="94"/>
        <v>85.673408045221507</v>
      </c>
      <c r="FE32" s="2">
        <f t="shared" si="94"/>
        <v>85.873435716402923</v>
      </c>
      <c r="FG32" s="2">
        <f t="shared" si="95"/>
        <v>3.026707319612966E-2</v>
      </c>
      <c r="FH32" s="2">
        <f t="shared" si="96"/>
        <v>2.6814411355710516E-2</v>
      </c>
      <c r="FI32" s="2">
        <f t="shared" si="96"/>
        <v>3.1781801958846549E-2</v>
      </c>
      <c r="FJ32" s="2">
        <f t="shared" si="96"/>
        <v>3.3897019363051333E-2</v>
      </c>
      <c r="FK32" s="2">
        <f t="shared" si="96"/>
        <v>3.232720919724108E-2</v>
      </c>
      <c r="FL32" s="2">
        <f t="shared" si="96"/>
        <v>3.1858802571669682E-2</v>
      </c>
      <c r="FM32" s="2">
        <f t="shared" si="96"/>
        <v>3.0015245939606808E-2</v>
      </c>
      <c r="FN32" s="2">
        <f t="shared" si="96"/>
        <v>2.8918561044553197E-2</v>
      </c>
      <c r="FO32" s="2">
        <f t="shared" si="96"/>
        <v>2.9526866705346627E-2</v>
      </c>
      <c r="FP32" s="2">
        <f t="shared" si="96"/>
        <v>2.6273024897123833E-2</v>
      </c>
      <c r="FQ32" s="2">
        <f t="shared" si="96"/>
        <v>2.6079510674378335E-2</v>
      </c>
      <c r="FR32" s="2">
        <f t="shared" si="96"/>
        <v>3.2157987305653869E-2</v>
      </c>
      <c r="FS32" s="2">
        <f t="shared" si="96"/>
        <v>2.9662351196275288E-2</v>
      </c>
      <c r="FT32" s="2">
        <f t="shared" si="96"/>
        <v>2.3739594282793965E-2</v>
      </c>
      <c r="FU32" s="2">
        <f t="shared" si="96"/>
        <v>1.9573295844558369E-2</v>
      </c>
      <c r="FW32" s="2">
        <f t="shared" si="119"/>
        <v>8.0805735925210321E-7</v>
      </c>
      <c r="FX32" s="2">
        <f t="shared" si="97"/>
        <v>9.8583492220174842E-7</v>
      </c>
      <c r="FY32" s="2">
        <f t="shared" si="97"/>
        <v>9.0751168920629015E-7</v>
      </c>
      <c r="FZ32" s="2">
        <f t="shared" si="97"/>
        <v>1.0414569599649801E-6</v>
      </c>
      <c r="GA32" s="2">
        <f t="shared" si="97"/>
        <v>9.9672900069387931E-7</v>
      </c>
      <c r="GB32" s="2">
        <f t="shared" si="97"/>
        <v>1.1309784328306847E-6</v>
      </c>
      <c r="GC32" s="2">
        <f t="shared" si="97"/>
        <v>1.2393265449871585E-6</v>
      </c>
      <c r="GD32" s="2">
        <f t="shared" si="97"/>
        <v>1.3496012255916522E-6</v>
      </c>
      <c r="GE32" s="2">
        <f t="shared" si="97"/>
        <v>1.6222833419335412E-6</v>
      </c>
      <c r="GF32" s="2">
        <f t="shared" si="97"/>
        <v>1.4614394033842307E-6</v>
      </c>
      <c r="GG32" s="2">
        <f t="shared" si="97"/>
        <v>1.2871538152534928E-6</v>
      </c>
      <c r="GH32" s="2">
        <f t="shared" si="97"/>
        <v>1.0631094228103538E-6</v>
      </c>
      <c r="GI32" s="2">
        <f t="shared" si="97"/>
        <v>8.5001906288568404E-7</v>
      </c>
      <c r="GJ32" s="2">
        <f t="shared" si="97"/>
        <v>5.7936808207763868E-7</v>
      </c>
      <c r="GK32" s="2">
        <f t="shared" si="97"/>
        <v>5.7369763240937165E-7</v>
      </c>
      <c r="GM32" s="86">
        <f t="shared" si="120"/>
        <v>3.166537909742141E-11</v>
      </c>
      <c r="GN32" s="86">
        <f t="shared" si="98"/>
        <v>8.1797357405502697E-13</v>
      </c>
      <c r="GO32" s="86">
        <f t="shared" si="98"/>
        <v>3.37452090949142E-11</v>
      </c>
      <c r="GP32" s="86">
        <f t="shared" si="98"/>
        <v>7.2184152119481091E-11</v>
      </c>
      <c r="GQ32" s="86">
        <f t="shared" si="98"/>
        <v>3.8030578299226868E-11</v>
      </c>
      <c r="GR32" s="86">
        <f t="shared" si="98"/>
        <v>3.878361361437614E-11</v>
      </c>
      <c r="GS32" s="86">
        <f t="shared" si="98"/>
        <v>4.9286646716103197E-12</v>
      </c>
      <c r="GT32" s="86">
        <f t="shared" si="98"/>
        <v>1.7079040058407626E-12</v>
      </c>
      <c r="GU32" s="86">
        <f t="shared" si="98"/>
        <v>1.5517625102949561E-12</v>
      </c>
      <c r="GV32" s="86">
        <f t="shared" si="98"/>
        <v>1.0803056921805231E-13</v>
      </c>
      <c r="GW32" s="86">
        <f t="shared" si="98"/>
        <v>1.5910082179258536E-13</v>
      </c>
      <c r="GX32" s="86">
        <f t="shared" si="98"/>
        <v>3.6133643006827954E-11</v>
      </c>
      <c r="GY32" s="86">
        <f t="shared" si="98"/>
        <v>1.0484666461977276E-11</v>
      </c>
      <c r="GZ32" s="86">
        <f t="shared" si="98"/>
        <v>2.4208381926720861E-15</v>
      </c>
      <c r="HA32" s="86">
        <f t="shared" si="98"/>
        <v>2.370644154581644E-19</v>
      </c>
      <c r="HC32" s="86">
        <f t="shared" si="152"/>
        <v>1.3801291617999948E-38</v>
      </c>
      <c r="HD32" s="86">
        <f t="shared" si="99"/>
        <v>1.6742927946092824E-38</v>
      </c>
      <c r="HE32" s="86">
        <f t="shared" si="99"/>
        <v>5.5850386266516492E-36</v>
      </c>
      <c r="HF32" s="86">
        <f t="shared" si="99"/>
        <v>1.0429060047790815E-34</v>
      </c>
      <c r="HG32" s="86">
        <f t="shared" si="99"/>
        <v>1.317200072069194E-34</v>
      </c>
      <c r="HH32" s="86">
        <f t="shared" si="99"/>
        <v>1.8732571011567573E-41</v>
      </c>
      <c r="HI32" s="86">
        <f t="shared" si="99"/>
        <v>1.0342044412404506E-40</v>
      </c>
      <c r="HJ32" s="86">
        <f t="shared" si="99"/>
        <v>1.1360704588806601E-32</v>
      </c>
      <c r="HK32" s="86">
        <f t="shared" si="99"/>
        <v>2.6711946896836848E-32</v>
      </c>
      <c r="HL32" s="86">
        <f t="shared" si="99"/>
        <v>2.0182811024842915E-38</v>
      </c>
      <c r="HM32" s="86">
        <f t="shared" si="99"/>
        <v>5.8549053195105708E-39</v>
      </c>
      <c r="HN32" s="86">
        <f t="shared" si="99"/>
        <v>2.0770247492506397E-32</v>
      </c>
      <c r="HO32" s="86">
        <f t="shared" si="99"/>
        <v>7.147595782628255E-32</v>
      </c>
      <c r="HP32" s="86">
        <f t="shared" si="99"/>
        <v>9.6636611289561545E-41</v>
      </c>
      <c r="HQ32" s="86">
        <f t="shared" si="99"/>
        <v>4.6151787752834859E-47</v>
      </c>
      <c r="HS32" s="86">
        <f t="shared" si="121"/>
        <v>1.9734311840501974E-77</v>
      </c>
      <c r="HT32" s="86">
        <f t="shared" si="100"/>
        <v>1.0616525540079828E-76</v>
      </c>
      <c r="HU32" s="86">
        <f t="shared" si="100"/>
        <v>1.6889339733849307E-71</v>
      </c>
      <c r="HV32" s="86">
        <f t="shared" si="100"/>
        <v>7.9156255414070867E-68</v>
      </c>
      <c r="HW32" s="86">
        <f t="shared" si="100"/>
        <v>7.9135478400840811E-68</v>
      </c>
      <c r="HX32" s="86">
        <f t="shared" si="100"/>
        <v>6.1460779249758894E-84</v>
      </c>
      <c r="HY32" s="86">
        <f t="shared" si="100"/>
        <v>1.7214935223026573E-82</v>
      </c>
      <c r="HZ32" s="86">
        <f t="shared" si="100"/>
        <v>3.7598705527269217E-65</v>
      </c>
      <c r="IA32" s="86">
        <f t="shared" si="100"/>
        <v>1.1393349406660205E-63</v>
      </c>
      <c r="IB32" s="86">
        <f t="shared" si="100"/>
        <v>1.6778657918968682E-76</v>
      </c>
      <c r="IC32" s="86">
        <f t="shared" si="100"/>
        <v>5.9203456004066107E-78</v>
      </c>
      <c r="ID32" s="86">
        <f t="shared" si="100"/>
        <v>9.5463059436644452E-65</v>
      </c>
      <c r="IE32" s="86">
        <f t="shared" si="100"/>
        <v>6.0725557649926214E-64</v>
      </c>
      <c r="IF32" s="86">
        <f t="shared" si="100"/>
        <v>4.5667323129036391E-49</v>
      </c>
      <c r="IG32" s="86">
        <f t="shared" si="100"/>
        <v>5.8330942400362818E-61</v>
      </c>
      <c r="II32" s="86">
        <f t="shared" si="122"/>
        <v>0</v>
      </c>
      <c r="IJ32" s="86">
        <f t="shared" si="123"/>
        <v>0</v>
      </c>
      <c r="IK32" s="86">
        <f t="shared" si="124"/>
        <v>0</v>
      </c>
      <c r="IL32" s="86">
        <f t="shared" si="125"/>
        <v>0</v>
      </c>
      <c r="IM32" s="86">
        <f t="shared" si="126"/>
        <v>0</v>
      </c>
      <c r="IN32" s="86">
        <f t="shared" si="127"/>
        <v>0</v>
      </c>
      <c r="IO32" s="86">
        <f t="shared" si="128"/>
        <v>0</v>
      </c>
      <c r="IP32" s="86">
        <f t="shared" si="129"/>
        <v>0</v>
      </c>
      <c r="IQ32" s="86">
        <f t="shared" si="130"/>
        <v>7.2052647227374917E-308</v>
      </c>
      <c r="IR32" s="86">
        <f t="shared" si="131"/>
        <v>0</v>
      </c>
      <c r="IS32" s="86">
        <f t="shared" si="132"/>
        <v>0</v>
      </c>
      <c r="IT32" s="86">
        <f t="shared" si="133"/>
        <v>0</v>
      </c>
      <c r="IU32" s="86">
        <f t="shared" si="134"/>
        <v>0</v>
      </c>
      <c r="IV32" s="86">
        <f t="shared" si="135"/>
        <v>5.1504452338696638E-198</v>
      </c>
      <c r="IW32" s="86">
        <f t="shared" si="136"/>
        <v>8.102248492122014E-198</v>
      </c>
      <c r="IY32" s="86">
        <f t="shared" si="137"/>
        <v>3.166537909742141E-11</v>
      </c>
      <c r="IZ32" s="86">
        <f t="shared" si="138"/>
        <v>8.1797357405502697E-13</v>
      </c>
      <c r="JA32" s="86">
        <f t="shared" si="139"/>
        <v>3.37452090949142E-11</v>
      </c>
      <c r="JB32" s="86">
        <f t="shared" si="140"/>
        <v>7.2184152119481091E-11</v>
      </c>
      <c r="JC32" s="86">
        <f t="shared" si="141"/>
        <v>3.8030578299226868E-11</v>
      </c>
      <c r="JD32" s="86">
        <f t="shared" si="142"/>
        <v>3.878361361437614E-11</v>
      </c>
      <c r="JE32" s="86">
        <f t="shared" si="143"/>
        <v>4.9286646716103197E-12</v>
      </c>
      <c r="JF32" s="86">
        <f t="shared" si="144"/>
        <v>1.7079040058407626E-12</v>
      </c>
      <c r="JG32" s="86">
        <f t="shared" si="145"/>
        <v>1.5517625102949561E-12</v>
      </c>
      <c r="JH32" s="86">
        <f t="shared" si="146"/>
        <v>1.0803056921805231E-13</v>
      </c>
      <c r="JI32" s="86">
        <f t="shared" si="147"/>
        <v>1.5910082179258536E-13</v>
      </c>
      <c r="JJ32" s="86">
        <f t="shared" si="148"/>
        <v>3.6133643006827954E-11</v>
      </c>
      <c r="JK32" s="86">
        <f t="shared" si="149"/>
        <v>1.0484666461977276E-11</v>
      </c>
      <c r="JL32" s="86">
        <f t="shared" si="150"/>
        <v>2.4208381926720861E-15</v>
      </c>
      <c r="JM32" s="86">
        <f t="shared" si="151"/>
        <v>2.370644154581644E-19</v>
      </c>
    </row>
    <row r="33" spans="2:273" x14ac:dyDescent="0.25">
      <c r="B33" s="2">
        <v>6</v>
      </c>
      <c r="C33" s="37">
        <v>83.283000000000001</v>
      </c>
      <c r="D33" s="37">
        <v>84.268000000000001</v>
      </c>
      <c r="E33" s="37">
        <v>87.731999999999999</v>
      </c>
      <c r="F33" s="37">
        <v>91.194999999999993</v>
      </c>
      <c r="G33" s="37">
        <v>87.340999999999994</v>
      </c>
      <c r="H33" s="37">
        <v>85.22</v>
      </c>
      <c r="I33" s="37">
        <v>85.5</v>
      </c>
      <c r="J33" s="37">
        <v>84.233000000000004</v>
      </c>
      <c r="K33" s="37">
        <v>85.766999999999996</v>
      </c>
      <c r="L33" s="37">
        <v>85.628</v>
      </c>
      <c r="M33" s="37">
        <v>84.674000000000007</v>
      </c>
      <c r="N33" s="37">
        <v>83.424999999999997</v>
      </c>
      <c r="O33" s="37">
        <v>80.474999999999994</v>
      </c>
      <c r="P33" s="37">
        <v>81.174999999999997</v>
      </c>
      <c r="Q33" s="37">
        <v>80.348799999999997</v>
      </c>
      <c r="S33" s="4">
        <f t="shared" si="15"/>
        <v>82.955047152380203</v>
      </c>
      <c r="T33" s="4">
        <f t="shared" si="16"/>
        <v>83.431534041426346</v>
      </c>
      <c r="U33" s="4">
        <f t="shared" si="17"/>
        <v>87.366580677973005</v>
      </c>
      <c r="V33" s="4">
        <f t="shared" si="18"/>
        <v>89.420359242268432</v>
      </c>
      <c r="W33" s="4">
        <f t="shared" si="19"/>
        <v>86.781592103894781</v>
      </c>
      <c r="X33" s="4">
        <f t="shared" si="20"/>
        <v>85.49086469920239</v>
      </c>
      <c r="Y33" s="4">
        <f t="shared" si="21"/>
        <v>84.100169696889736</v>
      </c>
      <c r="Z33" s="4">
        <f t="shared" si="22"/>
        <v>84.578285850502169</v>
      </c>
      <c r="AA33" s="4">
        <f t="shared" si="23"/>
        <v>84.579927490576324</v>
      </c>
      <c r="AB33" s="4">
        <f t="shared" si="24"/>
        <v>84.878275575771482</v>
      </c>
      <c r="AC33" s="4">
        <f t="shared" si="25"/>
        <v>83.840494101926154</v>
      </c>
      <c r="AD33" s="4">
        <f t="shared" si="26"/>
        <v>84.385477015247943</v>
      </c>
      <c r="AE33" s="4">
        <f t="shared" si="27"/>
        <v>79.949522635095335</v>
      </c>
      <c r="AF33" s="4">
        <f t="shared" si="28"/>
        <v>81.386154106996941</v>
      </c>
      <c r="AG33" s="4" t="e">
        <f t="shared" si="29"/>
        <v>#N/A</v>
      </c>
      <c r="AI33" s="4">
        <f t="shared" si="30"/>
        <v>0.32795284761979815</v>
      </c>
      <c r="AJ33" s="4">
        <f t="shared" si="31"/>
        <v>0.83646595857365469</v>
      </c>
      <c r="AK33" s="4">
        <f t="shared" si="32"/>
        <v>0.36541932202699456</v>
      </c>
      <c r="AL33" s="4">
        <f t="shared" si="33"/>
        <v>1.7746407577315608</v>
      </c>
      <c r="AM33" s="4">
        <f t="shared" si="34"/>
        <v>0.55940789610521335</v>
      </c>
      <c r="AN33" s="4">
        <f t="shared" si="35"/>
        <v>-0.27086469920239153</v>
      </c>
      <c r="AO33" s="4">
        <f t="shared" si="36"/>
        <v>1.3998303031102637</v>
      </c>
      <c r="AP33" s="4">
        <f t="shared" si="37"/>
        <v>-0.3452858505021652</v>
      </c>
      <c r="AQ33" s="4">
        <f t="shared" si="38"/>
        <v>1.1870725094236718</v>
      </c>
      <c r="AR33" s="4">
        <f t="shared" si="39"/>
        <v>0.74972442422851771</v>
      </c>
      <c r="AS33" s="4">
        <f t="shared" si="40"/>
        <v>0.83350589807385234</v>
      </c>
      <c r="AT33" s="4">
        <f t="shared" si="41"/>
        <v>-0.96047701524794604</v>
      </c>
      <c r="AU33" s="4">
        <f t="shared" si="42"/>
        <v>0.52547736490465979</v>
      </c>
      <c r="AV33" s="4">
        <f t="shared" si="43"/>
        <v>-0.21115410699694337</v>
      </c>
      <c r="AW33" s="4">
        <f t="shared" si="43"/>
        <v>0</v>
      </c>
      <c r="AY33" s="2">
        <f t="shared" si="103"/>
        <v>82.955047054675191</v>
      </c>
      <c r="AZ33" s="2">
        <f t="shared" si="44"/>
        <v>83.431534038030662</v>
      </c>
      <c r="BA33" s="2">
        <f t="shared" si="44"/>
        <v>87.366580566262371</v>
      </c>
      <c r="BB33" s="2">
        <f t="shared" si="44"/>
        <v>89.420359012075352</v>
      </c>
      <c r="BC33" s="2">
        <f t="shared" si="44"/>
        <v>86.781591979495687</v>
      </c>
      <c r="BD33" s="2">
        <f t="shared" si="44"/>
        <v>85.490864570252228</v>
      </c>
      <c r="BE33" s="2">
        <f t="shared" si="44"/>
        <v>84.100169677851113</v>
      </c>
      <c r="BF33" s="2">
        <f t="shared" si="44"/>
        <v>84.578285843528008</v>
      </c>
      <c r="BG33" s="2">
        <f t="shared" si="44"/>
        <v>84.579927484254029</v>
      </c>
      <c r="BH33" s="2">
        <f t="shared" si="44"/>
        <v>84.878275575252403</v>
      </c>
      <c r="BI33" s="2">
        <f t="shared" si="44"/>
        <v>83.840494101204499</v>
      </c>
      <c r="BJ33" s="2">
        <f t="shared" si="44"/>
        <v>84.385476890261884</v>
      </c>
      <c r="BK33" s="2">
        <f t="shared" si="44"/>
        <v>79.94952259612451</v>
      </c>
      <c r="BL33" s="2">
        <f t="shared" si="44"/>
        <v>81.386154106983881</v>
      </c>
      <c r="BM33" s="2" t="e">
        <f t="shared" si="44"/>
        <v>#N/A</v>
      </c>
      <c r="BO33" s="2">
        <f t="shared" si="45"/>
        <v>83.283000000000001</v>
      </c>
      <c r="BP33" s="2">
        <f t="shared" si="46"/>
        <v>84.268000000000001</v>
      </c>
      <c r="BQ33" s="2">
        <f t="shared" si="47"/>
        <v>87.731999999999999</v>
      </c>
      <c r="BR33" s="2">
        <f t="shared" si="48"/>
        <v>91.194999999999993</v>
      </c>
      <c r="BS33" s="2">
        <f t="shared" si="49"/>
        <v>87.340999999999994</v>
      </c>
      <c r="BT33" s="2">
        <f t="shared" si="50"/>
        <v>85.22</v>
      </c>
      <c r="BU33" s="2">
        <f t="shared" si="51"/>
        <v>85.5</v>
      </c>
      <c r="BV33" s="2">
        <f t="shared" si="52"/>
        <v>84.233000000000004</v>
      </c>
      <c r="BW33" s="2">
        <f t="shared" si="53"/>
        <v>85.766999999999996</v>
      </c>
      <c r="BX33" s="2">
        <f t="shared" si="54"/>
        <v>85.628</v>
      </c>
      <c r="BY33" s="2">
        <f t="shared" si="55"/>
        <v>84.674000000000007</v>
      </c>
      <c r="BZ33" s="2">
        <f t="shared" si="56"/>
        <v>83.424999999999997</v>
      </c>
      <c r="CA33" s="2">
        <f t="shared" si="57"/>
        <v>80.474999999999994</v>
      </c>
      <c r="CB33" s="2">
        <f t="shared" si="58"/>
        <v>81.174999999999997</v>
      </c>
      <c r="CC33" s="2" t="str">
        <f t="shared" si="59"/>
        <v/>
      </c>
      <c r="CE33" s="2" t="str">
        <f t="shared" si="104"/>
        <v/>
      </c>
      <c r="CF33" s="2" t="str">
        <f t="shared" si="105"/>
        <v/>
      </c>
      <c r="CG33" s="2" t="str">
        <f t="shared" si="106"/>
        <v/>
      </c>
      <c r="CH33" s="2" t="str">
        <f t="shared" si="107"/>
        <v/>
      </c>
      <c r="CI33" s="2" t="str">
        <f t="shared" si="108"/>
        <v/>
      </c>
      <c r="CJ33" s="2" t="str">
        <f t="shared" si="109"/>
        <v/>
      </c>
      <c r="CK33" s="2" t="str">
        <f t="shared" si="110"/>
        <v/>
      </c>
      <c r="CL33" s="2" t="str">
        <f t="shared" si="111"/>
        <v/>
      </c>
      <c r="CM33" s="2" t="str">
        <f t="shared" si="112"/>
        <v/>
      </c>
      <c r="CN33" s="2" t="str">
        <f t="shared" si="113"/>
        <v/>
      </c>
      <c r="CO33" s="2" t="str">
        <f t="shared" si="114"/>
        <v/>
      </c>
      <c r="CP33" s="2" t="str">
        <f t="shared" si="115"/>
        <v/>
      </c>
      <c r="CQ33" s="2" t="str">
        <f t="shared" si="116"/>
        <v/>
      </c>
      <c r="CR33" s="2" t="str">
        <f t="shared" si="117"/>
        <v/>
      </c>
      <c r="CS33" s="2" t="str">
        <f t="shared" si="118"/>
        <v/>
      </c>
      <c r="CU33" s="2" t="str">
        <f t="shared" si="61"/>
        <v/>
      </c>
      <c r="CV33" s="2" t="str">
        <f t="shared" si="62"/>
        <v/>
      </c>
      <c r="CW33" s="2" t="str">
        <f t="shared" si="63"/>
        <v/>
      </c>
      <c r="CX33" s="2" t="str">
        <f t="shared" si="64"/>
        <v/>
      </c>
      <c r="CY33" s="2" t="str">
        <f t="shared" si="65"/>
        <v/>
      </c>
      <c r="CZ33" s="2" t="str">
        <f t="shared" si="66"/>
        <v/>
      </c>
      <c r="DA33" s="2" t="str">
        <f t="shared" si="67"/>
        <v/>
      </c>
      <c r="DB33" s="2" t="str">
        <f t="shared" si="68"/>
        <v/>
      </c>
      <c r="DC33" s="2" t="str">
        <f t="shared" si="69"/>
        <v/>
      </c>
      <c r="DD33" s="2" t="str">
        <f t="shared" si="70"/>
        <v/>
      </c>
      <c r="DE33" s="2" t="str">
        <f t="shared" si="71"/>
        <v/>
      </c>
      <c r="DF33" s="2" t="str">
        <f t="shared" si="72"/>
        <v/>
      </c>
      <c r="DG33" s="2" t="str">
        <f t="shared" si="73"/>
        <v/>
      </c>
      <c r="DH33" s="2" t="str">
        <f t="shared" si="74"/>
        <v/>
      </c>
      <c r="DI33" s="2" t="str">
        <f t="shared" si="75"/>
        <v/>
      </c>
      <c r="DK33" s="2">
        <f t="shared" si="76"/>
        <v>82.923827539637529</v>
      </c>
      <c r="DL33" s="2">
        <f t="shared" si="77"/>
        <v>83.11157815362931</v>
      </c>
      <c r="DM33" s="2">
        <f t="shared" si="77"/>
        <v>87.214794154984745</v>
      </c>
      <c r="DN33" s="2">
        <f t="shared" si="77"/>
        <v>89.405373170731679</v>
      </c>
      <c r="DO33" s="2">
        <f t="shared" si="77"/>
        <v>86.653257758690557</v>
      </c>
      <c r="DP33" s="2">
        <f t="shared" si="77"/>
        <v>85.410388704318962</v>
      </c>
      <c r="DQ33" s="2">
        <f t="shared" si="77"/>
        <v>84.127737994563574</v>
      </c>
      <c r="DR33" s="2">
        <f t="shared" si="77"/>
        <v>84.663572032618532</v>
      </c>
      <c r="DS33" s="2">
        <f t="shared" si="77"/>
        <v>84.578367109634556</v>
      </c>
      <c r="DT33" s="2">
        <f t="shared" si="77"/>
        <v>84.928749924494113</v>
      </c>
      <c r="DU33" s="2">
        <f t="shared" si="77"/>
        <v>83.771650860767153</v>
      </c>
      <c r="DV33" s="2">
        <f t="shared" si="77"/>
        <v>84.362374064770549</v>
      </c>
      <c r="DW33" s="2">
        <f t="shared" si="77"/>
        <v>80.030255209906343</v>
      </c>
      <c r="DX33" s="2">
        <f t="shared" si="77"/>
        <v>81.345002345215747</v>
      </c>
      <c r="DY33" s="2">
        <f t="shared" si="77"/>
        <v>78.145942549019594</v>
      </c>
      <c r="EA33" s="2">
        <f t="shared" si="78"/>
        <v>83.867292735419099</v>
      </c>
      <c r="EB33" s="2">
        <f t="shared" si="79"/>
        <v>94.022027727272715</v>
      </c>
      <c r="EC33" s="2">
        <f t="shared" si="80"/>
        <v>91.583797727221338</v>
      </c>
      <c r="ED33" s="2">
        <f t="shared" si="81"/>
        <v>89.809920355749156</v>
      </c>
      <c r="EE33" s="2">
        <f t="shared" si="82"/>
        <v>90.285168304411442</v>
      </c>
      <c r="EF33" s="2">
        <f t="shared" si="83"/>
        <v>87.721228154451467</v>
      </c>
      <c r="EG33" s="2">
        <f t="shared" si="84"/>
        <v>83.287665093845021</v>
      </c>
      <c r="EH33" s="2">
        <f t="shared" si="85"/>
        <v>81.966355716053457</v>
      </c>
      <c r="EI33" s="2">
        <f t="shared" si="86"/>
        <v>84.626670934173873</v>
      </c>
      <c r="EJ33" s="2">
        <f t="shared" si="87"/>
        <v>83.17216174775335</v>
      </c>
      <c r="EK33" s="2">
        <f t="shared" si="88"/>
        <v>86.185184073205491</v>
      </c>
      <c r="EL33" s="2">
        <f t="shared" si="89"/>
        <v>85.019586485476793</v>
      </c>
      <c r="EM33" s="2">
        <f t="shared" si="90"/>
        <v>77.540820402519586</v>
      </c>
      <c r="EN33" s="2">
        <f t="shared" si="91"/>
        <v>82.929497450837573</v>
      </c>
      <c r="EO33" s="2">
        <f t="shared" si="92"/>
        <v>80.398547474700578</v>
      </c>
      <c r="EQ33" s="2">
        <f t="shared" si="93"/>
        <v>83.557559856049281</v>
      </c>
      <c r="ER33" s="2">
        <f t="shared" si="94"/>
        <v>94.880474874313364</v>
      </c>
      <c r="ES33" s="2">
        <f t="shared" si="94"/>
        <v>92.143826124113076</v>
      </c>
      <c r="ET33" s="2">
        <f t="shared" si="94"/>
        <v>88.855061482462816</v>
      </c>
      <c r="EU33" s="2">
        <f t="shared" si="94"/>
        <v>87.992738115195792</v>
      </c>
      <c r="EV33" s="2">
        <f t="shared" si="94"/>
        <v>87.612388365112352</v>
      </c>
      <c r="EW33" s="2">
        <f t="shared" si="94"/>
        <v>82.951909299877556</v>
      </c>
      <c r="EX33" s="2">
        <f t="shared" si="94"/>
        <v>82.463927204570226</v>
      </c>
      <c r="EY33" s="2">
        <f t="shared" si="94"/>
        <v>85.162596767181142</v>
      </c>
      <c r="EZ33" s="2">
        <f t="shared" si="94"/>
        <v>83.887204573061652</v>
      </c>
      <c r="FA33" s="2">
        <f t="shared" si="94"/>
        <v>86.178894222447752</v>
      </c>
      <c r="FB33" s="2">
        <f t="shared" si="94"/>
        <v>85.7409664474566</v>
      </c>
      <c r="FC33" s="2">
        <f t="shared" si="94"/>
        <v>80.780125890612709</v>
      </c>
      <c r="FD33" s="2">
        <f t="shared" si="94"/>
        <v>85.582784682124753</v>
      </c>
      <c r="FE33" s="2">
        <f t="shared" si="94"/>
        <v>85.773407136438053</v>
      </c>
      <c r="FG33" s="2">
        <f t="shared" si="95"/>
        <v>3.3090557665435533E-2</v>
      </c>
      <c r="FH33" s="2">
        <f t="shared" si="96"/>
        <v>2.9325552013816331E-2</v>
      </c>
      <c r="FI33" s="2">
        <f t="shared" si="96"/>
        <v>3.4741526643871923E-2</v>
      </c>
      <c r="FJ33" s="2">
        <f t="shared" si="96"/>
        <v>3.7046189629346075E-2</v>
      </c>
      <c r="FK33" s="2">
        <f t="shared" si="96"/>
        <v>3.5335872006491464E-2</v>
      </c>
      <c r="FL33" s="2">
        <f t="shared" si="96"/>
        <v>3.4825440123115427E-2</v>
      </c>
      <c r="FM33" s="2">
        <f t="shared" si="96"/>
        <v>3.2816033504014533E-2</v>
      </c>
      <c r="FN33" s="2">
        <f t="shared" si="96"/>
        <v>3.1620350535870902E-2</v>
      </c>
      <c r="FO33" s="2">
        <f t="shared" si="96"/>
        <v>3.2283599291068214E-2</v>
      </c>
      <c r="FP33" s="2">
        <f t="shared" si="96"/>
        <v>2.8734962309653223E-2</v>
      </c>
      <c r="FQ33" s="2">
        <f t="shared" si="96"/>
        <v>2.8523845853722293E-2</v>
      </c>
      <c r="FR33" s="2">
        <f t="shared" si="96"/>
        <v>3.5151472899830782E-2</v>
      </c>
      <c r="FS33" s="2">
        <f t="shared" si="96"/>
        <v>3.2431310377522449E-2</v>
      </c>
      <c r="FT33" s="2">
        <f t="shared" si="96"/>
        <v>2.5970465975644237E-2</v>
      </c>
      <c r="FU33" s="2">
        <f t="shared" si="96"/>
        <v>2.1421240329759526E-2</v>
      </c>
      <c r="FW33" s="2">
        <f t="shared" si="119"/>
        <v>8.8601720657914408E-7</v>
      </c>
      <c r="FX33" s="2">
        <f t="shared" si="97"/>
        <v>1.0809463943802177E-6</v>
      </c>
      <c r="FY33" s="2">
        <f t="shared" si="97"/>
        <v>9.9506669283661285E-7</v>
      </c>
      <c r="FZ33" s="2">
        <f t="shared" si="97"/>
        <v>1.1419347340839768E-6</v>
      </c>
      <c r="GA33" s="2">
        <f t="shared" si="97"/>
        <v>1.0928915116291186E-6</v>
      </c>
      <c r="GB33" s="2">
        <f t="shared" si="97"/>
        <v>1.2400930565945801E-6</v>
      </c>
      <c r="GC33" s="2">
        <f t="shared" si="97"/>
        <v>1.3588943719996164E-6</v>
      </c>
      <c r="GD33" s="2">
        <f t="shared" si="97"/>
        <v>1.4798081246678538E-6</v>
      </c>
      <c r="GE33" s="2">
        <f t="shared" si="97"/>
        <v>1.7787980339879047E-6</v>
      </c>
      <c r="GF33" s="2">
        <f t="shared" si="97"/>
        <v>1.6024362148565538E-6</v>
      </c>
      <c r="GG33" s="2">
        <f t="shared" si="97"/>
        <v>1.4113359182450581E-6</v>
      </c>
      <c r="GH33" s="2">
        <f t="shared" si="97"/>
        <v>1.1656761826661505E-6</v>
      </c>
      <c r="GI33" s="2">
        <f t="shared" si="97"/>
        <v>9.3202729232623584E-7</v>
      </c>
      <c r="GJ33" s="2">
        <f t="shared" si="97"/>
        <v>6.3526443403043869E-7</v>
      </c>
      <c r="GK33" s="2">
        <f t="shared" si="97"/>
        <v>6.2904691029852951E-7</v>
      </c>
      <c r="GM33" s="86">
        <f t="shared" si="120"/>
        <v>6.6358896185923344E-11</v>
      </c>
      <c r="GN33" s="86">
        <f t="shared" si="98"/>
        <v>1.9410104718210075E-12</v>
      </c>
      <c r="GO33" s="86">
        <f t="shared" si="98"/>
        <v>7.1293507986446079E-11</v>
      </c>
      <c r="GP33" s="86">
        <f t="shared" si="98"/>
        <v>1.4974956515279422E-10</v>
      </c>
      <c r="GQ33" s="86">
        <f t="shared" si="98"/>
        <v>8.0244186544545016E-11</v>
      </c>
      <c r="GR33" s="86">
        <f t="shared" si="98"/>
        <v>8.1497688221517972E-11</v>
      </c>
      <c r="GS33" s="86">
        <f t="shared" si="98"/>
        <v>1.1150324723054897E-11</v>
      </c>
      <c r="GT33" s="86">
        <f t="shared" si="98"/>
        <v>4.004100066778693E-12</v>
      </c>
      <c r="GU33" s="86">
        <f t="shared" si="98"/>
        <v>3.671836149783225E-12</v>
      </c>
      <c r="GV33" s="86">
        <f t="shared" si="98"/>
        <v>2.7729998148124967E-13</v>
      </c>
      <c r="GW33" s="86">
        <f t="shared" si="98"/>
        <v>4.0112414519637804E-13</v>
      </c>
      <c r="GX33" s="86">
        <f t="shared" si="98"/>
        <v>7.6318522360251478E-11</v>
      </c>
      <c r="GY33" s="86">
        <f t="shared" si="98"/>
        <v>2.2912951721341427E-11</v>
      </c>
      <c r="GZ33" s="86">
        <f t="shared" si="98"/>
        <v>7.0617666743412777E-15</v>
      </c>
      <c r="HA33" s="86">
        <f t="shared" si="98"/>
        <v>9.420819962983406E-19</v>
      </c>
      <c r="HC33" s="86">
        <f t="shared" si="152"/>
        <v>1.0355007741487192E-37</v>
      </c>
      <c r="HD33" s="86">
        <f t="shared" si="99"/>
        <v>1.2729593670004748E-37</v>
      </c>
      <c r="HE33" s="86">
        <f t="shared" si="99"/>
        <v>3.6647955209266176E-35</v>
      </c>
      <c r="HF33" s="86">
        <f t="shared" si="99"/>
        <v>6.572704330803042E-34</v>
      </c>
      <c r="HG33" s="86">
        <f t="shared" si="99"/>
        <v>8.278088817094114E-34</v>
      </c>
      <c r="HH33" s="86">
        <f t="shared" si="99"/>
        <v>1.7364277481631429E-40</v>
      </c>
      <c r="HI33" s="86">
        <f t="shared" si="99"/>
        <v>9.37305942242481E-40</v>
      </c>
      <c r="HJ33" s="86">
        <f t="shared" si="99"/>
        <v>6.5246000825654583E-32</v>
      </c>
      <c r="HK33" s="86">
        <f t="shared" si="99"/>
        <v>1.5315651675446346E-31</v>
      </c>
      <c r="HL33" s="86">
        <f t="shared" si="99"/>
        <v>1.6293838980047248E-37</v>
      </c>
      <c r="HM33" s="86">
        <f t="shared" si="99"/>
        <v>4.7989288949761094E-38</v>
      </c>
      <c r="HN33" s="86">
        <f t="shared" si="99"/>
        <v>1.155294869628368E-31</v>
      </c>
      <c r="HO33" s="86">
        <f t="shared" si="99"/>
        <v>3.7643871743493687E-31</v>
      </c>
      <c r="HP33" s="86">
        <f t="shared" si="99"/>
        <v>8.3843695553001171E-40</v>
      </c>
      <c r="HQ33" s="86">
        <f t="shared" si="99"/>
        <v>5.5483858307566956E-46</v>
      </c>
      <c r="HS33" s="86">
        <f t="shared" si="121"/>
        <v>3.1649066900229099E-76</v>
      </c>
      <c r="HT33" s="86">
        <f t="shared" si="100"/>
        <v>1.7161616571500848E-75</v>
      </c>
      <c r="HU33" s="86">
        <f t="shared" si="100"/>
        <v>2.2265934902610407E-70</v>
      </c>
      <c r="HV33" s="86">
        <f t="shared" si="100"/>
        <v>9.6713534524128597E-67</v>
      </c>
      <c r="HW33" s="86">
        <f t="shared" si="100"/>
        <v>9.6688357642534359E-67</v>
      </c>
      <c r="HX33" s="86">
        <f t="shared" si="100"/>
        <v>1.3355497200291413E-82</v>
      </c>
      <c r="HY33" s="86">
        <f t="shared" si="100"/>
        <v>3.6315728614331257E-81</v>
      </c>
      <c r="HZ33" s="86">
        <f t="shared" si="100"/>
        <v>4.15574467814123E-64</v>
      </c>
      <c r="IA33" s="86">
        <f t="shared" si="100"/>
        <v>1.2390680635278407E-62</v>
      </c>
      <c r="IB33" s="86">
        <f t="shared" si="100"/>
        <v>2.9435447504609787E-75</v>
      </c>
      <c r="IC33" s="86">
        <f t="shared" si="100"/>
        <v>1.0678025654430329E-76</v>
      </c>
      <c r="ID33" s="86">
        <f t="shared" si="100"/>
        <v>1.0120949533082691E-63</v>
      </c>
      <c r="IE33" s="86">
        <f t="shared" si="100"/>
        <v>6.0033914030961216E-63</v>
      </c>
      <c r="IF33" s="86">
        <f t="shared" si="100"/>
        <v>2.5318820007084403E-48</v>
      </c>
      <c r="IG33" s="86">
        <f t="shared" si="100"/>
        <v>4.9058184476737874E-60</v>
      </c>
      <c r="II33" s="86">
        <f t="shared" si="122"/>
        <v>0</v>
      </c>
      <c r="IJ33" s="86">
        <f t="shared" si="123"/>
        <v>0</v>
      </c>
      <c r="IK33" s="86">
        <f t="shared" si="124"/>
        <v>0</v>
      </c>
      <c r="IL33" s="86">
        <f t="shared" si="125"/>
        <v>0</v>
      </c>
      <c r="IM33" s="86">
        <f t="shared" si="126"/>
        <v>0</v>
      </c>
      <c r="IN33" s="86">
        <f t="shared" si="127"/>
        <v>0</v>
      </c>
      <c r="IO33" s="86">
        <f t="shared" si="128"/>
        <v>0</v>
      </c>
      <c r="IP33" s="86">
        <f t="shared" si="129"/>
        <v>0</v>
      </c>
      <c r="IQ33" s="86">
        <f t="shared" si="130"/>
        <v>1.1663372037922569E-303</v>
      </c>
      <c r="IR33" s="86">
        <f t="shared" si="131"/>
        <v>0</v>
      </c>
      <c r="IS33" s="86">
        <f t="shared" si="132"/>
        <v>0</v>
      </c>
      <c r="IT33" s="86">
        <f t="shared" si="133"/>
        <v>0</v>
      </c>
      <c r="IU33" s="86">
        <f t="shared" si="134"/>
        <v>2.1768206535615568E-306</v>
      </c>
      <c r="IV33" s="86">
        <f t="shared" si="135"/>
        <v>1.6477918365028114E-195</v>
      </c>
      <c r="IW33" s="86">
        <f t="shared" si="136"/>
        <v>2.5671012818737418E-195</v>
      </c>
      <c r="IY33" s="86">
        <f t="shared" si="137"/>
        <v>6.6358896185923344E-11</v>
      </c>
      <c r="IZ33" s="86">
        <f t="shared" si="138"/>
        <v>1.9410104718210075E-12</v>
      </c>
      <c r="JA33" s="86">
        <f t="shared" si="139"/>
        <v>7.1293507986446079E-11</v>
      </c>
      <c r="JB33" s="86">
        <f t="shared" si="140"/>
        <v>1.4974956515279422E-10</v>
      </c>
      <c r="JC33" s="86">
        <f t="shared" si="141"/>
        <v>8.0244186544545016E-11</v>
      </c>
      <c r="JD33" s="86">
        <f t="shared" si="142"/>
        <v>8.1497688221517972E-11</v>
      </c>
      <c r="JE33" s="86">
        <f t="shared" si="143"/>
        <v>1.1150324723054897E-11</v>
      </c>
      <c r="JF33" s="86">
        <f t="shared" si="144"/>
        <v>4.004100066778693E-12</v>
      </c>
      <c r="JG33" s="86">
        <f t="shared" si="145"/>
        <v>3.671836149783225E-12</v>
      </c>
      <c r="JH33" s="86">
        <f t="shared" si="146"/>
        <v>2.7729998148124967E-13</v>
      </c>
      <c r="JI33" s="86">
        <f t="shared" si="147"/>
        <v>4.0112414519637804E-13</v>
      </c>
      <c r="JJ33" s="86">
        <f t="shared" si="148"/>
        <v>7.6318522360251478E-11</v>
      </c>
      <c r="JK33" s="86">
        <f t="shared" si="149"/>
        <v>2.2912951721341427E-11</v>
      </c>
      <c r="JL33" s="86">
        <f t="shared" si="150"/>
        <v>7.0617666743412777E-15</v>
      </c>
      <c r="JM33" s="86">
        <f t="shared" si="151"/>
        <v>9.420819962983406E-19</v>
      </c>
    </row>
    <row r="34" spans="2:273" x14ac:dyDescent="0.25">
      <c r="B34" s="2">
        <v>7</v>
      </c>
      <c r="C34" s="37">
        <v>83.435000000000002</v>
      </c>
      <c r="D34" s="37">
        <v>83.927000000000007</v>
      </c>
      <c r="E34" s="37">
        <v>87.049000000000007</v>
      </c>
      <c r="F34" s="37">
        <v>90.78</v>
      </c>
      <c r="G34" s="37">
        <v>87.78</v>
      </c>
      <c r="H34" s="37">
        <v>86.634</v>
      </c>
      <c r="I34" s="37">
        <v>85.286000000000001</v>
      </c>
      <c r="J34" s="37">
        <v>84.93</v>
      </c>
      <c r="K34" s="37">
        <v>85.302000000000007</v>
      </c>
      <c r="L34" s="37">
        <v>84.349000000000004</v>
      </c>
      <c r="M34" s="37">
        <v>85.721000000000004</v>
      </c>
      <c r="N34" s="37">
        <v>84.6</v>
      </c>
      <c r="O34" s="37">
        <v>79.674999999999997</v>
      </c>
      <c r="P34" s="37">
        <v>82.025000000000006</v>
      </c>
      <c r="Q34" s="37">
        <v>81.860500000000002</v>
      </c>
      <c r="R34" s="19"/>
      <c r="S34" s="4">
        <f t="shared" si="15"/>
        <v>83.125638694153366</v>
      </c>
      <c r="T34" s="4">
        <f t="shared" si="16"/>
        <v>83.748607485606982</v>
      </c>
      <c r="U34" s="4">
        <f t="shared" si="17"/>
        <v>87.564740184819755</v>
      </c>
      <c r="V34" s="4">
        <f t="shared" si="18"/>
        <v>89.550794328848525</v>
      </c>
      <c r="W34" s="4">
        <f t="shared" si="19"/>
        <v>86.993146987490675</v>
      </c>
      <c r="X34" s="4">
        <f t="shared" si="20"/>
        <v>85.711271636164398</v>
      </c>
      <c r="Y34" s="4">
        <f t="shared" si="21"/>
        <v>84.298488267456563</v>
      </c>
      <c r="Z34" s="4">
        <f t="shared" si="22"/>
        <v>84.765058741708998</v>
      </c>
      <c r="AA34" s="4">
        <f t="shared" si="23"/>
        <v>84.769970179767</v>
      </c>
      <c r="AB34" s="4">
        <f t="shared" si="24"/>
        <v>85.036130782816159</v>
      </c>
      <c r="AC34" s="4">
        <f t="shared" si="25"/>
        <v>84.009309727766592</v>
      </c>
      <c r="AD34" s="4">
        <f t="shared" si="26"/>
        <v>84.569197996424208</v>
      </c>
      <c r="AE34" s="4">
        <f t="shared" si="27"/>
        <v>80.110159288707976</v>
      </c>
      <c r="AF34" s="4">
        <f t="shared" si="28"/>
        <v>81.468666067830455</v>
      </c>
      <c r="AG34" s="4" t="e">
        <f t="shared" si="29"/>
        <v>#N/A</v>
      </c>
      <c r="AI34" s="4">
        <f t="shared" si="30"/>
        <v>0.30936130584663601</v>
      </c>
      <c r="AJ34" s="4">
        <f t="shared" si="31"/>
        <v>0.17839251439302473</v>
      </c>
      <c r="AK34" s="4">
        <f t="shared" si="32"/>
        <v>-0.51574018481974804</v>
      </c>
      <c r="AL34" s="4">
        <f t="shared" si="33"/>
        <v>1.2292056711514761</v>
      </c>
      <c r="AM34" s="4">
        <f t="shared" si="34"/>
        <v>0.78685301250932582</v>
      </c>
      <c r="AN34" s="4">
        <f t="shared" si="35"/>
        <v>0.92272836383560275</v>
      </c>
      <c r="AO34" s="4">
        <f t="shared" si="36"/>
        <v>0.98751173254343882</v>
      </c>
      <c r="AP34" s="4">
        <f t="shared" si="37"/>
        <v>0.16494125829100881</v>
      </c>
      <c r="AQ34" s="4">
        <f t="shared" si="38"/>
        <v>0.53202982023300649</v>
      </c>
      <c r="AR34" s="4">
        <f t="shared" si="39"/>
        <v>-0.68713078281615481</v>
      </c>
      <c r="AS34" s="4">
        <f t="shared" si="40"/>
        <v>1.7116902722334117</v>
      </c>
      <c r="AT34" s="4">
        <f t="shared" si="41"/>
        <v>3.080200357578633E-2</v>
      </c>
      <c r="AU34" s="4">
        <f t="shared" si="42"/>
        <v>-0.43515928870797893</v>
      </c>
      <c r="AV34" s="4">
        <f t="shared" si="43"/>
        <v>0.55633393216955085</v>
      </c>
      <c r="AW34" s="4">
        <f t="shared" si="43"/>
        <v>0</v>
      </c>
      <c r="AY34" s="2">
        <f t="shared" si="103"/>
        <v>83.125638495072224</v>
      </c>
      <c r="AZ34" s="2">
        <f t="shared" si="44"/>
        <v>83.74860747779114</v>
      </c>
      <c r="BA34" s="2">
        <f t="shared" si="44"/>
        <v>87.564739955467431</v>
      </c>
      <c r="BB34" s="2">
        <f t="shared" si="44"/>
        <v>89.550793864741706</v>
      </c>
      <c r="BC34" s="2">
        <f t="shared" si="44"/>
        <v>86.993146732434639</v>
      </c>
      <c r="BD34" s="2">
        <f t="shared" si="44"/>
        <v>85.711271372807133</v>
      </c>
      <c r="BE34" s="2">
        <f t="shared" si="44"/>
        <v>84.298488225659199</v>
      </c>
      <c r="BF34" s="2">
        <f t="shared" si="44"/>
        <v>84.765058725852697</v>
      </c>
      <c r="BG34" s="2">
        <f t="shared" si="44"/>
        <v>84.769970165264766</v>
      </c>
      <c r="BH34" s="2">
        <f t="shared" si="44"/>
        <v>85.036130781526083</v>
      </c>
      <c r="BI34" s="2">
        <f t="shared" si="44"/>
        <v>84.009309726004105</v>
      </c>
      <c r="BJ34" s="2">
        <f t="shared" si="44"/>
        <v>84.569197739904567</v>
      </c>
      <c r="BK34" s="2">
        <f t="shared" si="44"/>
        <v>80.110159205981461</v>
      </c>
      <c r="BL34" s="2">
        <f t="shared" si="44"/>
        <v>81.468666067793677</v>
      </c>
      <c r="BM34" s="2" t="e">
        <f t="shared" si="44"/>
        <v>#N/A</v>
      </c>
      <c r="BO34" s="2">
        <f t="shared" si="45"/>
        <v>83.435000000000002</v>
      </c>
      <c r="BP34" s="2">
        <f t="shared" si="46"/>
        <v>83.927000000000007</v>
      </c>
      <c r="BQ34" s="2">
        <f t="shared" si="47"/>
        <v>87.049000000000007</v>
      </c>
      <c r="BR34" s="2">
        <f t="shared" si="48"/>
        <v>90.78</v>
      </c>
      <c r="BS34" s="2">
        <f t="shared" si="49"/>
        <v>87.78</v>
      </c>
      <c r="BT34" s="2">
        <f t="shared" si="50"/>
        <v>86.634</v>
      </c>
      <c r="BU34" s="2">
        <f t="shared" si="51"/>
        <v>85.286000000000001</v>
      </c>
      <c r="BV34" s="2">
        <f t="shared" si="52"/>
        <v>84.93</v>
      </c>
      <c r="BW34" s="2">
        <f t="shared" si="53"/>
        <v>85.302000000000007</v>
      </c>
      <c r="BX34" s="2">
        <f t="shared" si="54"/>
        <v>84.349000000000004</v>
      </c>
      <c r="BY34" s="2">
        <f t="shared" si="55"/>
        <v>85.721000000000004</v>
      </c>
      <c r="BZ34" s="2">
        <f t="shared" si="56"/>
        <v>84.6</v>
      </c>
      <c r="CA34" s="2">
        <f t="shared" si="57"/>
        <v>79.674999999999997</v>
      </c>
      <c r="CB34" s="2">
        <f t="shared" si="58"/>
        <v>82.025000000000006</v>
      </c>
      <c r="CC34" s="2" t="str">
        <f t="shared" si="59"/>
        <v/>
      </c>
      <c r="CE34" s="2" t="str">
        <f t="shared" si="104"/>
        <v/>
      </c>
      <c r="CF34" s="2" t="str">
        <f t="shared" si="105"/>
        <v/>
      </c>
      <c r="CG34" s="2" t="str">
        <f t="shared" si="106"/>
        <v/>
      </c>
      <c r="CH34" s="2" t="str">
        <f t="shared" si="107"/>
        <v/>
      </c>
      <c r="CI34" s="2" t="str">
        <f t="shared" si="108"/>
        <v/>
      </c>
      <c r="CJ34" s="2" t="str">
        <f t="shared" si="109"/>
        <v/>
      </c>
      <c r="CK34" s="2" t="str">
        <f t="shared" si="110"/>
        <v/>
      </c>
      <c r="CL34" s="2" t="str">
        <f t="shared" si="111"/>
        <v/>
      </c>
      <c r="CM34" s="2" t="str">
        <f t="shared" si="112"/>
        <v/>
      </c>
      <c r="CN34" s="2" t="str">
        <f t="shared" si="113"/>
        <v/>
      </c>
      <c r="CO34" s="2" t="str">
        <f t="shared" si="114"/>
        <v/>
      </c>
      <c r="CP34" s="2" t="str">
        <f t="shared" si="115"/>
        <v/>
      </c>
      <c r="CQ34" s="2" t="str">
        <f t="shared" si="116"/>
        <v/>
      </c>
      <c r="CR34" s="2" t="str">
        <f t="shared" si="117"/>
        <v/>
      </c>
      <c r="CS34" s="2" t="str">
        <f t="shared" si="118"/>
        <v/>
      </c>
      <c r="CU34" s="2" t="str">
        <f t="shared" si="61"/>
        <v/>
      </c>
      <c r="CV34" s="2" t="str">
        <f t="shared" si="62"/>
        <v/>
      </c>
      <c r="CW34" s="2" t="str">
        <f t="shared" si="63"/>
        <v/>
      </c>
      <c r="CX34" s="2" t="str">
        <f t="shared" si="64"/>
        <v/>
      </c>
      <c r="CY34" s="2" t="str">
        <f t="shared" si="65"/>
        <v/>
      </c>
      <c r="CZ34" s="2" t="str">
        <f t="shared" si="66"/>
        <v/>
      </c>
      <c r="DA34" s="2" t="str">
        <f t="shared" si="67"/>
        <v/>
      </c>
      <c r="DB34" s="2" t="str">
        <f t="shared" si="68"/>
        <v/>
      </c>
      <c r="DC34" s="2" t="str">
        <f t="shared" si="69"/>
        <v/>
      </c>
      <c r="DD34" s="2" t="str">
        <f t="shared" si="70"/>
        <v/>
      </c>
      <c r="DE34" s="2" t="str">
        <f t="shared" si="71"/>
        <v/>
      </c>
      <c r="DF34" s="2" t="str">
        <f t="shared" si="72"/>
        <v/>
      </c>
      <c r="DG34" s="2" t="str">
        <f t="shared" si="73"/>
        <v/>
      </c>
      <c r="DH34" s="2" t="str">
        <f t="shared" si="74"/>
        <v/>
      </c>
      <c r="DI34" s="2" t="str">
        <f t="shared" si="75"/>
        <v/>
      </c>
      <c r="DK34" s="2">
        <f t="shared" si="76"/>
        <v>83.101064392404723</v>
      </c>
      <c r="DL34" s="2">
        <f t="shared" si="77"/>
        <v>83.411334108527114</v>
      </c>
      <c r="DM34" s="2">
        <f t="shared" si="77"/>
        <v>87.409328876644253</v>
      </c>
      <c r="DN34" s="2">
        <f t="shared" si="77"/>
        <v>89.542942334494754</v>
      </c>
      <c r="DO34" s="2">
        <f t="shared" si="77"/>
        <v>86.864683331982846</v>
      </c>
      <c r="DP34" s="2">
        <f t="shared" si="77"/>
        <v>85.634485049833913</v>
      </c>
      <c r="DQ34" s="2">
        <f t="shared" si="77"/>
        <v>84.338042283298094</v>
      </c>
      <c r="DR34" s="2">
        <f t="shared" si="77"/>
        <v>84.866932346723033</v>
      </c>
      <c r="DS34" s="2">
        <f t="shared" si="77"/>
        <v>84.777488372093032</v>
      </c>
      <c r="DT34" s="2">
        <f t="shared" si="77"/>
        <v>85.098492298399265</v>
      </c>
      <c r="DU34" s="2">
        <f t="shared" si="77"/>
        <v>83.942085472666875</v>
      </c>
      <c r="DV34" s="2">
        <f t="shared" si="77"/>
        <v>84.554418874753537</v>
      </c>
      <c r="DW34" s="2">
        <f t="shared" si="77"/>
        <v>80.20618393234669</v>
      </c>
      <c r="DX34" s="2">
        <f t="shared" si="77"/>
        <v>81.427840056285163</v>
      </c>
      <c r="DY34" s="2">
        <f t="shared" si="77"/>
        <v>78.210895854341715</v>
      </c>
      <c r="EA34" s="2">
        <f t="shared" si="78"/>
        <v>83.780523206147208</v>
      </c>
      <c r="EB34" s="2">
        <f t="shared" si="79"/>
        <v>93.930021818181814</v>
      </c>
      <c r="EC34" s="2">
        <f t="shared" si="80"/>
        <v>91.502732967356167</v>
      </c>
      <c r="ED34" s="2">
        <f t="shared" si="81"/>
        <v>89.736953053816123</v>
      </c>
      <c r="EE34" s="2">
        <f t="shared" si="82"/>
        <v>90.191668408948345</v>
      </c>
      <c r="EF34" s="2">
        <f t="shared" si="83"/>
        <v>87.652130371793703</v>
      </c>
      <c r="EG34" s="2">
        <f t="shared" si="84"/>
        <v>83.235304299045822</v>
      </c>
      <c r="EH34" s="2">
        <f t="shared" si="85"/>
        <v>81.91965270587643</v>
      </c>
      <c r="EI34" s="2">
        <f t="shared" si="86"/>
        <v>84.56440837993047</v>
      </c>
      <c r="EJ34" s="2">
        <f t="shared" si="87"/>
        <v>83.113691023654596</v>
      </c>
      <c r="EK34" s="2">
        <f t="shared" si="88"/>
        <v>86.097404062950091</v>
      </c>
      <c r="EL34" s="2">
        <f t="shared" si="89"/>
        <v>84.939135612216305</v>
      </c>
      <c r="EM34" s="2">
        <f t="shared" si="90"/>
        <v>77.497301492804823</v>
      </c>
      <c r="EN34" s="2">
        <f t="shared" si="91"/>
        <v>82.865064336003883</v>
      </c>
      <c r="EO34" s="2">
        <f t="shared" si="92"/>
        <v>80.351090000928409</v>
      </c>
      <c r="EQ34" s="2">
        <f t="shared" si="93"/>
        <v>83.473558280703912</v>
      </c>
      <c r="ER34" s="2">
        <f t="shared" si="94"/>
        <v>94.780460763662589</v>
      </c>
      <c r="ES34" s="2">
        <f t="shared" si="94"/>
        <v>92.057452503543956</v>
      </c>
      <c r="ET34" s="2">
        <f t="shared" si="94"/>
        <v>88.791186473137941</v>
      </c>
      <c r="EU34" s="2">
        <f t="shared" si="94"/>
        <v>87.920916050473011</v>
      </c>
      <c r="EV34" s="2">
        <f t="shared" si="94"/>
        <v>87.54433126172178</v>
      </c>
      <c r="EW34" s="2">
        <f t="shared" si="94"/>
        <v>82.902820348450035</v>
      </c>
      <c r="EX34" s="2">
        <f t="shared" si="94"/>
        <v>82.412270919613789</v>
      </c>
      <c r="EY34" s="2">
        <f t="shared" si="94"/>
        <v>85.094966212229437</v>
      </c>
      <c r="EZ34" s="2">
        <f t="shared" si="94"/>
        <v>83.82176259436109</v>
      </c>
      <c r="FA34" s="2">
        <f t="shared" si="94"/>
        <v>86.09117531810773</v>
      </c>
      <c r="FB34" s="2">
        <f t="shared" si="94"/>
        <v>85.653473326483621</v>
      </c>
      <c r="FC34" s="2">
        <f t="shared" si="94"/>
        <v>80.705366905448543</v>
      </c>
      <c r="FD34" s="2">
        <f t="shared" si="94"/>
        <v>85.492161319028014</v>
      </c>
      <c r="FE34" s="2">
        <f t="shared" si="94"/>
        <v>85.673378556473182</v>
      </c>
      <c r="FG34" s="2">
        <f t="shared" si="95"/>
        <v>3.6167609259639993E-2</v>
      </c>
      <c r="FH34" s="2">
        <f t="shared" si="96"/>
        <v>3.2064110144202809E-2</v>
      </c>
      <c r="FI34" s="2">
        <f t="shared" si="96"/>
        <v>3.7966071793060337E-2</v>
      </c>
      <c r="FJ34" s="2">
        <f t="shared" si="96"/>
        <v>4.047567307009789E-2</v>
      </c>
      <c r="FK34" s="2">
        <f t="shared" si="96"/>
        <v>3.8613374750464668E-2</v>
      </c>
      <c r="FL34" s="2">
        <f t="shared" si="96"/>
        <v>3.8057466649707251E-2</v>
      </c>
      <c r="FM34" s="2">
        <f t="shared" si="96"/>
        <v>3.5868504398487717E-2</v>
      </c>
      <c r="FN34" s="2">
        <f t="shared" si="96"/>
        <v>3.4565576597990921E-2</v>
      </c>
      <c r="FO34" s="2">
        <f t="shared" si="96"/>
        <v>3.5288351378326969E-2</v>
      </c>
      <c r="FP34" s="2">
        <f t="shared" si="96"/>
        <v>3.1420153631513979E-2</v>
      </c>
      <c r="FQ34" s="2">
        <f t="shared" si="96"/>
        <v>3.1189942535301357E-2</v>
      </c>
      <c r="FR34" s="2">
        <f t="shared" si="96"/>
        <v>3.8412553158050568E-2</v>
      </c>
      <c r="FS34" s="2">
        <f t="shared" si="96"/>
        <v>3.5449306857311555E-2</v>
      </c>
      <c r="FT34" s="2">
        <f t="shared" si="96"/>
        <v>2.8404878884146403E-2</v>
      </c>
      <c r="FU34" s="2">
        <f t="shared" si="96"/>
        <v>2.3439480987800569E-2</v>
      </c>
      <c r="FW34" s="2">
        <f t="shared" si="119"/>
        <v>9.7149846537673249E-7</v>
      </c>
      <c r="FX34" s="2">
        <f t="shared" si="97"/>
        <v>1.1852340290321004E-6</v>
      </c>
      <c r="FY34" s="2">
        <f t="shared" si="97"/>
        <v>1.0910688276586045E-6</v>
      </c>
      <c r="FZ34" s="2">
        <f t="shared" si="97"/>
        <v>1.2521063993948263E-6</v>
      </c>
      <c r="GA34" s="2">
        <f t="shared" si="97"/>
        <v>1.1983315868989703E-6</v>
      </c>
      <c r="GB34" s="2">
        <f t="shared" si="97"/>
        <v>1.3597348350631981E-6</v>
      </c>
      <c r="GC34" s="2">
        <f t="shared" si="97"/>
        <v>1.4899978544150671E-6</v>
      </c>
      <c r="GD34" s="2">
        <f t="shared" si="97"/>
        <v>1.6225771115197708E-6</v>
      </c>
      <c r="GE34" s="2">
        <f t="shared" si="97"/>
        <v>1.9504129248895467E-6</v>
      </c>
      <c r="GF34" s="2">
        <f t="shared" si="97"/>
        <v>1.7570360986623725E-6</v>
      </c>
      <c r="GG34" s="2">
        <f t="shared" si="97"/>
        <v>1.5474988510771177E-6</v>
      </c>
      <c r="GH34" s="2">
        <f t="shared" si="97"/>
        <v>1.2781383743144294E-6</v>
      </c>
      <c r="GI34" s="2">
        <f t="shared" si="97"/>
        <v>1.0219475123522489E-6</v>
      </c>
      <c r="GJ34" s="2">
        <f t="shared" si="97"/>
        <v>6.9655355800842948E-7</v>
      </c>
      <c r="GK34" s="2">
        <f t="shared" si="97"/>
        <v>6.8973617963396286E-7</v>
      </c>
      <c r="GM34" s="86">
        <f t="shared" si="120"/>
        <v>1.3742708984063386E-10</v>
      </c>
      <c r="GN34" s="86">
        <f t="shared" si="98"/>
        <v>4.5418386690271198E-12</v>
      </c>
      <c r="GO34" s="86">
        <f t="shared" si="98"/>
        <v>1.4880519601654185E-10</v>
      </c>
      <c r="GP34" s="86">
        <f t="shared" si="98"/>
        <v>3.069782741170631E-10</v>
      </c>
      <c r="GQ34" s="86">
        <f t="shared" si="98"/>
        <v>1.6726914891702146E-10</v>
      </c>
      <c r="GR34" s="86">
        <f t="shared" si="98"/>
        <v>1.6920683669512969E-10</v>
      </c>
      <c r="GS34" s="86">
        <f t="shared" si="98"/>
        <v>2.489057902269031E-11</v>
      </c>
      <c r="GT34" s="86">
        <f t="shared" si="98"/>
        <v>9.2569276773172545E-12</v>
      </c>
      <c r="GU34" s="86">
        <f t="shared" si="98"/>
        <v>8.5654568826321576E-12</v>
      </c>
      <c r="GV34" s="86">
        <f t="shared" si="98"/>
        <v>7.0081932776937782E-13</v>
      </c>
      <c r="GW34" s="86">
        <f t="shared" si="98"/>
        <v>9.9610975344495698E-13</v>
      </c>
      <c r="GX34" s="86">
        <f t="shared" si="98"/>
        <v>1.5924542332326285E-10</v>
      </c>
      <c r="GY34" s="86">
        <f t="shared" si="98"/>
        <v>4.9444662064520381E-11</v>
      </c>
      <c r="GZ34" s="86">
        <f t="shared" si="98"/>
        <v>2.0237210025127903E-14</v>
      </c>
      <c r="HA34" s="86">
        <f t="shared" si="98"/>
        <v>3.6583653661196675E-18</v>
      </c>
      <c r="HC34" s="86">
        <f t="shared" si="152"/>
        <v>7.5855824178997918E-37</v>
      </c>
      <c r="HD34" s="86">
        <f t="shared" si="99"/>
        <v>9.4459081519689952E-37</v>
      </c>
      <c r="HE34" s="86">
        <f t="shared" si="99"/>
        <v>2.3514766962404205E-34</v>
      </c>
      <c r="HF34" s="86">
        <f t="shared" si="99"/>
        <v>4.0510680554194739E-33</v>
      </c>
      <c r="HG34" s="86">
        <f t="shared" si="99"/>
        <v>5.087859653417176E-33</v>
      </c>
      <c r="HH34" s="86">
        <f t="shared" si="99"/>
        <v>1.5664852618755735E-39</v>
      </c>
      <c r="HI34" s="86">
        <f t="shared" si="99"/>
        <v>8.2677322348238056E-39</v>
      </c>
      <c r="HJ34" s="86">
        <f t="shared" si="99"/>
        <v>3.6679019667698885E-31</v>
      </c>
      <c r="HK34" s="86">
        <f t="shared" si="99"/>
        <v>8.5938317907193729E-31</v>
      </c>
      <c r="HL34" s="86">
        <f t="shared" si="99"/>
        <v>1.2818850469092343E-36</v>
      </c>
      <c r="HM34" s="86">
        <f t="shared" si="99"/>
        <v>3.8331136723796693E-37</v>
      </c>
      <c r="HN34" s="86">
        <f t="shared" si="99"/>
        <v>6.2939370560956286E-31</v>
      </c>
      <c r="HO34" s="86">
        <f t="shared" si="99"/>
        <v>1.9436871445070842E-30</v>
      </c>
      <c r="HP34" s="86">
        <f t="shared" si="99"/>
        <v>7.0876411414026096E-39</v>
      </c>
      <c r="HQ34" s="86">
        <f t="shared" si="99"/>
        <v>6.4749829586813618E-45</v>
      </c>
      <c r="HS34" s="86">
        <f t="shared" si="121"/>
        <v>4.9643980830542219E-75</v>
      </c>
      <c r="HT34" s="86">
        <f t="shared" si="100"/>
        <v>2.7123824981211954E-74</v>
      </c>
      <c r="HU34" s="86">
        <f t="shared" si="100"/>
        <v>2.8750515058062145E-69</v>
      </c>
      <c r="HV34" s="86">
        <f t="shared" si="100"/>
        <v>1.1574972265733858E-65</v>
      </c>
      <c r="HW34" s="86">
        <f t="shared" si="100"/>
        <v>1.1571983982028124E-65</v>
      </c>
      <c r="HX34" s="86">
        <f t="shared" si="100"/>
        <v>2.8300581466603836E-81</v>
      </c>
      <c r="HY34" s="86">
        <f t="shared" si="100"/>
        <v>7.4709387955065469E-80</v>
      </c>
      <c r="HZ34" s="86">
        <f t="shared" si="100"/>
        <v>4.5031196544071177E-63</v>
      </c>
      <c r="IA34" s="86">
        <f t="shared" si="100"/>
        <v>1.3208107705690099E-61</v>
      </c>
      <c r="IB34" s="86">
        <f t="shared" si="100"/>
        <v>5.041817867558088E-74</v>
      </c>
      <c r="IC34" s="86">
        <f t="shared" si="100"/>
        <v>1.8803442283565506E-75</v>
      </c>
      <c r="ID34" s="86">
        <f t="shared" si="100"/>
        <v>1.0525425027619907E-62</v>
      </c>
      <c r="IE34" s="86">
        <f t="shared" si="100"/>
        <v>5.8269685481546619E-62</v>
      </c>
      <c r="IF34" s="86">
        <f t="shared" si="100"/>
        <v>1.3849643502320617E-47</v>
      </c>
      <c r="IG34" s="86">
        <f t="shared" si="100"/>
        <v>4.0577813915218055E-59</v>
      </c>
      <c r="II34" s="86">
        <f t="shared" si="122"/>
        <v>0</v>
      </c>
      <c r="IJ34" s="86">
        <f t="shared" si="123"/>
        <v>0</v>
      </c>
      <c r="IK34" s="86">
        <f t="shared" si="124"/>
        <v>0</v>
      </c>
      <c r="IL34" s="86">
        <f t="shared" si="125"/>
        <v>0</v>
      </c>
      <c r="IM34" s="86">
        <f t="shared" si="126"/>
        <v>0</v>
      </c>
      <c r="IN34" s="86">
        <f t="shared" si="127"/>
        <v>0</v>
      </c>
      <c r="IO34" s="86">
        <f t="shared" si="128"/>
        <v>0</v>
      </c>
      <c r="IP34" s="86">
        <f t="shared" si="129"/>
        <v>8.8541340955243453E-305</v>
      </c>
      <c r="IQ34" s="86">
        <f t="shared" si="130"/>
        <v>1.7654674938149074E-299</v>
      </c>
      <c r="IR34" s="86">
        <f t="shared" si="131"/>
        <v>0</v>
      </c>
      <c r="IS34" s="86">
        <f t="shared" si="132"/>
        <v>0</v>
      </c>
      <c r="IT34" s="86">
        <f t="shared" si="133"/>
        <v>7.73529951232897E-307</v>
      </c>
      <c r="IU34" s="86">
        <f t="shared" si="134"/>
        <v>2.2908552658757462E-302</v>
      </c>
      <c r="IV34" s="86">
        <f t="shared" si="135"/>
        <v>5.0801727449742498E-193</v>
      </c>
      <c r="IW34" s="86">
        <f t="shared" si="136"/>
        <v>7.8385757246374597E-193</v>
      </c>
      <c r="IY34" s="86">
        <f t="shared" si="137"/>
        <v>1.3742708984063386E-10</v>
      </c>
      <c r="IZ34" s="86">
        <f t="shared" si="138"/>
        <v>4.5418386690271198E-12</v>
      </c>
      <c r="JA34" s="86">
        <f t="shared" si="139"/>
        <v>1.4880519601654185E-10</v>
      </c>
      <c r="JB34" s="86">
        <f t="shared" si="140"/>
        <v>3.069782741170631E-10</v>
      </c>
      <c r="JC34" s="86">
        <f t="shared" si="141"/>
        <v>1.6726914891702146E-10</v>
      </c>
      <c r="JD34" s="86">
        <f t="shared" si="142"/>
        <v>1.6920683669512969E-10</v>
      </c>
      <c r="JE34" s="86">
        <f t="shared" si="143"/>
        <v>2.489057902269031E-11</v>
      </c>
      <c r="JF34" s="86">
        <f t="shared" si="144"/>
        <v>9.2569276773172545E-12</v>
      </c>
      <c r="JG34" s="86">
        <f t="shared" si="145"/>
        <v>8.5654568826321576E-12</v>
      </c>
      <c r="JH34" s="86">
        <f t="shared" si="146"/>
        <v>7.0081932776937782E-13</v>
      </c>
      <c r="JI34" s="86">
        <f t="shared" si="147"/>
        <v>9.9610975344495698E-13</v>
      </c>
      <c r="JJ34" s="86">
        <f t="shared" si="148"/>
        <v>1.5924542332326285E-10</v>
      </c>
      <c r="JK34" s="86">
        <f t="shared" si="149"/>
        <v>4.9444662064520381E-11</v>
      </c>
      <c r="JL34" s="86">
        <f t="shared" si="150"/>
        <v>2.0237210025127903E-14</v>
      </c>
      <c r="JM34" s="86">
        <f t="shared" si="151"/>
        <v>3.6583653661196675E-18</v>
      </c>
    </row>
    <row r="35" spans="2:273" x14ac:dyDescent="0.25">
      <c r="B35" s="2">
        <v>8</v>
      </c>
      <c r="C35" s="37">
        <v>84.152000000000001</v>
      </c>
      <c r="D35" s="37">
        <v>85.194999999999993</v>
      </c>
      <c r="E35" s="37">
        <v>87.731999999999999</v>
      </c>
      <c r="F35" s="37">
        <v>92</v>
      </c>
      <c r="G35" s="37">
        <v>87.78</v>
      </c>
      <c r="H35" s="37">
        <v>86.683000000000007</v>
      </c>
      <c r="I35" s="37">
        <v>84.81</v>
      </c>
      <c r="J35" s="37">
        <v>85.116</v>
      </c>
      <c r="K35" s="37">
        <v>85.14</v>
      </c>
      <c r="L35" s="37">
        <v>83.86</v>
      </c>
      <c r="M35" s="37">
        <v>83.628</v>
      </c>
      <c r="N35" s="37">
        <v>84.375</v>
      </c>
      <c r="O35" s="37">
        <v>80.775000000000006</v>
      </c>
      <c r="P35" s="37">
        <v>82.224999999999994</v>
      </c>
      <c r="Q35" s="37">
        <v>81.418599999999998</v>
      </c>
      <c r="S35" s="4">
        <f t="shared" si="15"/>
        <v>83.294719627092391</v>
      </c>
      <c r="T35" s="4">
        <f t="shared" si="16"/>
        <v>84.066031556666957</v>
      </c>
      <c r="U35" s="4">
        <f t="shared" si="17"/>
        <v>87.762215969387938</v>
      </c>
      <c r="V35" s="4">
        <f t="shared" si="18"/>
        <v>89.6797805654857</v>
      </c>
      <c r="W35" s="4">
        <f t="shared" si="19"/>
        <v>87.203581722954581</v>
      </c>
      <c r="X35" s="4">
        <f t="shared" si="20"/>
        <v>85.93027845598732</v>
      </c>
      <c r="Y35" s="4">
        <f t="shared" si="21"/>
        <v>84.494831331859217</v>
      </c>
      <c r="Z35" s="4">
        <f t="shared" si="22"/>
        <v>84.949515756014037</v>
      </c>
      <c r="AA35" s="4">
        <f t="shared" si="23"/>
        <v>84.958314696145933</v>
      </c>
      <c r="AB35" s="4">
        <f t="shared" si="24"/>
        <v>85.192224749425719</v>
      </c>
      <c r="AC35" s="4">
        <f t="shared" si="25"/>
        <v>84.17720466575777</v>
      </c>
      <c r="AD35" s="4">
        <f t="shared" si="26"/>
        <v>84.751174329531651</v>
      </c>
      <c r="AE35" s="4">
        <f t="shared" si="27"/>
        <v>80.268681933840909</v>
      </c>
      <c r="AF35" s="4">
        <f t="shared" si="28"/>
        <v>81.550745980831934</v>
      </c>
      <c r="AG35" s="4" t="e">
        <f t="shared" si="29"/>
        <v>#N/A</v>
      </c>
      <c r="AI35" s="4">
        <f t="shared" si="30"/>
        <v>0.85728037290760994</v>
      </c>
      <c r="AJ35" s="4">
        <f t="shared" si="31"/>
        <v>1.1289684433330365</v>
      </c>
      <c r="AK35" s="4">
        <f t="shared" si="32"/>
        <v>-3.0215969387938912E-2</v>
      </c>
      <c r="AL35" s="4">
        <f t="shared" si="33"/>
        <v>2.3202194345142999</v>
      </c>
      <c r="AM35" s="4">
        <f t="shared" si="34"/>
        <v>0.57641827704541981</v>
      </c>
      <c r="AN35" s="4">
        <f t="shared" si="35"/>
        <v>0.75272154401268665</v>
      </c>
      <c r="AO35" s="4">
        <f t="shared" si="36"/>
        <v>0.31516866814078526</v>
      </c>
      <c r="AP35" s="4">
        <f t="shared" si="37"/>
        <v>0.16648424398596262</v>
      </c>
      <c r="AQ35" s="4">
        <f t="shared" si="38"/>
        <v>0.18168530385406712</v>
      </c>
      <c r="AR35" s="4">
        <f t="shared" si="39"/>
        <v>-1.3322247494257198</v>
      </c>
      <c r="AS35" s="4">
        <f t="shared" si="40"/>
        <v>-0.54920466575777027</v>
      </c>
      <c r="AT35" s="4">
        <f t="shared" si="41"/>
        <v>-0.37617432953165064</v>
      </c>
      <c r="AU35" s="4">
        <f t="shared" si="42"/>
        <v>0.50631806615909625</v>
      </c>
      <c r="AV35" s="4">
        <f t="shared" si="43"/>
        <v>0.67425401916806038</v>
      </c>
      <c r="AW35" s="4">
        <f t="shared" si="43"/>
        <v>0</v>
      </c>
      <c r="AY35" s="2">
        <f t="shared" si="103"/>
        <v>83.29471922632392</v>
      </c>
      <c r="AZ35" s="2">
        <f t="shared" si="44"/>
        <v>84.066031538932123</v>
      </c>
      <c r="BA35" s="2">
        <f t="shared" si="44"/>
        <v>87.76221550430499</v>
      </c>
      <c r="BB35" s="2">
        <f t="shared" si="44"/>
        <v>89.67977964110959</v>
      </c>
      <c r="BC35" s="2">
        <f t="shared" si="44"/>
        <v>87.203581206463014</v>
      </c>
      <c r="BD35" s="2">
        <f t="shared" si="44"/>
        <v>85.930277924695616</v>
      </c>
      <c r="BE35" s="2">
        <f t="shared" si="44"/>
        <v>84.494831241340734</v>
      </c>
      <c r="BF35" s="2">
        <f t="shared" si="44"/>
        <v>84.949515720474082</v>
      </c>
      <c r="BG35" s="2">
        <f t="shared" si="44"/>
        <v>84.958314663359957</v>
      </c>
      <c r="BH35" s="2">
        <f t="shared" si="44"/>
        <v>85.192224746269758</v>
      </c>
      <c r="BI35" s="2">
        <f t="shared" si="44"/>
        <v>84.17720466151907</v>
      </c>
      <c r="BJ35" s="2">
        <f t="shared" si="44"/>
        <v>84.751173809552057</v>
      </c>
      <c r="BK35" s="2">
        <f t="shared" si="44"/>
        <v>80.268681760480106</v>
      </c>
      <c r="BL35" s="2">
        <f t="shared" si="44"/>
        <v>81.550745980730127</v>
      </c>
      <c r="BM35" s="2" t="e">
        <f t="shared" si="44"/>
        <v>#N/A</v>
      </c>
      <c r="BO35" s="2">
        <f t="shared" si="45"/>
        <v>84.152000000000001</v>
      </c>
      <c r="BP35" s="2">
        <f t="shared" si="46"/>
        <v>85.194999999999993</v>
      </c>
      <c r="BQ35" s="2">
        <f t="shared" si="47"/>
        <v>87.731999999999999</v>
      </c>
      <c r="BR35" s="2">
        <f t="shared" si="48"/>
        <v>92</v>
      </c>
      <c r="BS35" s="2">
        <f t="shared" si="49"/>
        <v>87.78</v>
      </c>
      <c r="BT35" s="2">
        <f t="shared" si="50"/>
        <v>86.683000000000007</v>
      </c>
      <c r="BU35" s="2">
        <f t="shared" si="51"/>
        <v>84.81</v>
      </c>
      <c r="BV35" s="2">
        <f t="shared" si="52"/>
        <v>85.116</v>
      </c>
      <c r="BW35" s="2">
        <f t="shared" si="53"/>
        <v>85.14</v>
      </c>
      <c r="BX35" s="2">
        <f t="shared" si="54"/>
        <v>83.86</v>
      </c>
      <c r="BY35" s="2">
        <f t="shared" si="55"/>
        <v>83.628</v>
      </c>
      <c r="BZ35" s="2">
        <f t="shared" si="56"/>
        <v>84.375</v>
      </c>
      <c r="CA35" s="2">
        <f t="shared" si="57"/>
        <v>80.775000000000006</v>
      </c>
      <c r="CB35" s="2">
        <f t="shared" si="58"/>
        <v>82.224999999999994</v>
      </c>
      <c r="CC35" s="2" t="str">
        <f t="shared" si="59"/>
        <v/>
      </c>
      <c r="CE35" s="2" t="str">
        <f t="shared" si="104"/>
        <v/>
      </c>
      <c r="CF35" s="2" t="str">
        <f t="shared" si="105"/>
        <v/>
      </c>
      <c r="CG35" s="2" t="str">
        <f t="shared" si="106"/>
        <v/>
      </c>
      <c r="CH35" s="2" t="str">
        <f t="shared" si="107"/>
        <v/>
      </c>
      <c r="CI35" s="2" t="str">
        <f t="shared" si="108"/>
        <v/>
      </c>
      <c r="CJ35" s="2" t="str">
        <f t="shared" si="109"/>
        <v/>
      </c>
      <c r="CK35" s="2" t="str">
        <f t="shared" si="110"/>
        <v/>
      </c>
      <c r="CL35" s="2" t="str">
        <f t="shared" si="111"/>
        <v/>
      </c>
      <c r="CM35" s="2" t="str">
        <f t="shared" si="112"/>
        <v/>
      </c>
      <c r="CN35" s="2" t="str">
        <f t="shared" si="113"/>
        <v/>
      </c>
      <c r="CO35" s="2" t="str">
        <f t="shared" si="114"/>
        <v/>
      </c>
      <c r="CP35" s="2" t="str">
        <f t="shared" si="115"/>
        <v/>
      </c>
      <c r="CQ35" s="2" t="str">
        <f t="shared" si="116"/>
        <v/>
      </c>
      <c r="CR35" s="2" t="str">
        <f t="shared" si="117"/>
        <v/>
      </c>
      <c r="CS35" s="2" t="str">
        <f t="shared" si="118"/>
        <v/>
      </c>
      <c r="CU35" s="2" t="str">
        <f t="shared" si="61"/>
        <v/>
      </c>
      <c r="CV35" s="2" t="str">
        <f t="shared" si="62"/>
        <v/>
      </c>
      <c r="CW35" s="2" t="str">
        <f t="shared" si="63"/>
        <v/>
      </c>
      <c r="CX35" s="2" t="str">
        <f t="shared" si="64"/>
        <v/>
      </c>
      <c r="CY35" s="2" t="str">
        <f t="shared" si="65"/>
        <v/>
      </c>
      <c r="CZ35" s="2" t="str">
        <f t="shared" si="66"/>
        <v/>
      </c>
      <c r="DA35" s="2" t="str">
        <f t="shared" si="67"/>
        <v/>
      </c>
      <c r="DB35" s="2" t="str">
        <f t="shared" si="68"/>
        <v/>
      </c>
      <c r="DC35" s="2" t="str">
        <f t="shared" si="69"/>
        <v/>
      </c>
      <c r="DD35" s="2" t="str">
        <f t="shared" si="70"/>
        <v/>
      </c>
      <c r="DE35" s="2" t="str">
        <f t="shared" si="71"/>
        <v/>
      </c>
      <c r="DF35" s="2" t="str">
        <f t="shared" si="72"/>
        <v/>
      </c>
      <c r="DG35" s="2" t="str">
        <f t="shared" si="73"/>
        <v/>
      </c>
      <c r="DH35" s="2" t="str">
        <f t="shared" si="74"/>
        <v/>
      </c>
      <c r="DI35" s="2" t="str">
        <f t="shared" si="75"/>
        <v/>
      </c>
      <c r="DK35" s="2">
        <f t="shared" si="76"/>
        <v>83.278301245171917</v>
      </c>
      <c r="DL35" s="2">
        <f t="shared" si="77"/>
        <v>83.711090063424933</v>
      </c>
      <c r="DM35" s="2">
        <f t="shared" si="77"/>
        <v>87.603863598303761</v>
      </c>
      <c r="DN35" s="2">
        <f t="shared" si="77"/>
        <v>89.680511498257815</v>
      </c>
      <c r="DO35" s="2">
        <f t="shared" si="77"/>
        <v>87.07610890527512</v>
      </c>
      <c r="DP35" s="2">
        <f t="shared" si="77"/>
        <v>85.85858139534885</v>
      </c>
      <c r="DQ35" s="2">
        <f t="shared" si="77"/>
        <v>84.548346572032614</v>
      </c>
      <c r="DR35" s="2">
        <f t="shared" si="77"/>
        <v>85.070292660827533</v>
      </c>
      <c r="DS35" s="2">
        <f t="shared" si="77"/>
        <v>84.976609634551508</v>
      </c>
      <c r="DT35" s="2">
        <f t="shared" si="77"/>
        <v>85.26823467230443</v>
      </c>
      <c r="DU35" s="2">
        <f t="shared" si="77"/>
        <v>84.112520084566597</v>
      </c>
      <c r="DV35" s="2">
        <f t="shared" si="77"/>
        <v>84.746463684736511</v>
      </c>
      <c r="DW35" s="2">
        <f t="shared" si="77"/>
        <v>80.382112654787036</v>
      </c>
      <c r="DX35" s="2">
        <f t="shared" si="77"/>
        <v>81.510677767354579</v>
      </c>
      <c r="DY35" s="2">
        <f t="shared" si="77"/>
        <v>78.275849159663849</v>
      </c>
      <c r="EA35" s="2">
        <f t="shared" si="78"/>
        <v>83.693753676875318</v>
      </c>
      <c r="EB35" s="2">
        <f t="shared" si="79"/>
        <v>93.838015909090899</v>
      </c>
      <c r="EC35" s="2">
        <f t="shared" si="80"/>
        <v>91.421668207490995</v>
      </c>
      <c r="ED35" s="2">
        <f t="shared" si="81"/>
        <v>89.663985751883104</v>
      </c>
      <c r="EE35" s="2">
        <f t="shared" si="82"/>
        <v>90.098168513485248</v>
      </c>
      <c r="EF35" s="2">
        <f t="shared" si="83"/>
        <v>87.583032589135954</v>
      </c>
      <c r="EG35" s="2">
        <f t="shared" si="84"/>
        <v>83.182943504246623</v>
      </c>
      <c r="EH35" s="2">
        <f t="shared" si="85"/>
        <v>81.872949695699404</v>
      </c>
      <c r="EI35" s="2">
        <f t="shared" si="86"/>
        <v>84.50214582568708</v>
      </c>
      <c r="EJ35" s="2">
        <f t="shared" si="87"/>
        <v>83.055220299555842</v>
      </c>
      <c r="EK35" s="2">
        <f t="shared" si="88"/>
        <v>86.009624052694676</v>
      </c>
      <c r="EL35" s="2">
        <f t="shared" si="89"/>
        <v>84.85868473895583</v>
      </c>
      <c r="EM35" s="2">
        <f t="shared" si="90"/>
        <v>77.453782583090074</v>
      </c>
      <c r="EN35" s="2">
        <f t="shared" si="91"/>
        <v>82.800631221170178</v>
      </c>
      <c r="EO35" s="2">
        <f t="shared" si="92"/>
        <v>80.303632527156239</v>
      </c>
      <c r="EQ35" s="2">
        <f t="shared" si="93"/>
        <v>83.38955670535853</v>
      </c>
      <c r="ER35" s="2">
        <f t="shared" si="94"/>
        <v>94.680446653011813</v>
      </c>
      <c r="ES35" s="2">
        <f t="shared" si="94"/>
        <v>91.971078882974837</v>
      </c>
      <c r="ET35" s="2">
        <f t="shared" si="94"/>
        <v>88.727311463813066</v>
      </c>
      <c r="EU35" s="2">
        <f t="shared" si="94"/>
        <v>87.849093985750216</v>
      </c>
      <c r="EV35" s="2">
        <f t="shared" si="94"/>
        <v>87.476274158331194</v>
      </c>
      <c r="EW35" s="2">
        <f t="shared" si="94"/>
        <v>82.8537313970225</v>
      </c>
      <c r="EX35" s="2">
        <f t="shared" si="94"/>
        <v>82.360614634657352</v>
      </c>
      <c r="EY35" s="2">
        <f t="shared" si="94"/>
        <v>85.027335657277732</v>
      </c>
      <c r="EZ35" s="2">
        <f t="shared" si="94"/>
        <v>83.756320615660513</v>
      </c>
      <c r="FA35" s="2">
        <f t="shared" si="94"/>
        <v>86.003456413767694</v>
      </c>
      <c r="FB35" s="2">
        <f t="shared" si="94"/>
        <v>85.565980205510641</v>
      </c>
      <c r="FC35" s="2">
        <f t="shared" si="94"/>
        <v>80.630607920284376</v>
      </c>
      <c r="FD35" s="2">
        <f t="shared" si="94"/>
        <v>85.401537955931275</v>
      </c>
      <c r="FE35" s="2">
        <f t="shared" si="94"/>
        <v>85.573349976508311</v>
      </c>
      <c r="FG35" s="2">
        <f t="shared" si="95"/>
        <v>3.9519097585821575E-2</v>
      </c>
      <c r="FH35" s="2">
        <f t="shared" si="96"/>
        <v>3.50491734715642E-2</v>
      </c>
      <c r="FI35" s="2">
        <f t="shared" si="96"/>
        <v>4.1477043728748955E-2</v>
      </c>
      <c r="FJ35" s="2">
        <f t="shared" si="96"/>
        <v>4.4208059641813943E-2</v>
      </c>
      <c r="FK35" s="2">
        <f t="shared" si="96"/>
        <v>4.2181582388464811E-2</v>
      </c>
      <c r="FL35" s="2">
        <f t="shared" si="96"/>
        <v>4.1576525200185073E-2</v>
      </c>
      <c r="FM35" s="2">
        <f t="shared" si="96"/>
        <v>3.9193403108712076E-2</v>
      </c>
      <c r="FN35" s="2">
        <f t="shared" si="96"/>
        <v>3.777442998303316E-2</v>
      </c>
      <c r="FO35" s="2">
        <f t="shared" si="96"/>
        <v>3.8561622641705207E-2</v>
      </c>
      <c r="FP35" s="2">
        <f t="shared" si="96"/>
        <v>3.434739406870177E-2</v>
      </c>
      <c r="FQ35" s="2">
        <f t="shared" si="96"/>
        <v>3.4096490495218734E-2</v>
      </c>
      <c r="FR35" s="2">
        <f t="shared" si="96"/>
        <v>4.1963013167035206E-2</v>
      </c>
      <c r="FS35" s="2">
        <f t="shared" si="96"/>
        <v>3.8736908510710079E-2</v>
      </c>
      <c r="FT35" s="2">
        <f t="shared" si="96"/>
        <v>3.1060211358479604E-2</v>
      </c>
      <c r="FU35" s="2">
        <f t="shared" si="96"/>
        <v>2.5642891027902692E-2</v>
      </c>
      <c r="FW35" s="2">
        <f t="shared" si="119"/>
        <v>1.0652267850301288E-6</v>
      </c>
      <c r="FX35" s="2">
        <f t="shared" si="97"/>
        <v>1.2995831215542929E-6</v>
      </c>
      <c r="FY35" s="2">
        <f t="shared" si="97"/>
        <v>1.1963330540879416E-6</v>
      </c>
      <c r="FZ35" s="2">
        <f t="shared" si="97"/>
        <v>1.3729072003392597E-6</v>
      </c>
      <c r="GA35" s="2">
        <f t="shared" si="97"/>
        <v>1.3139443048755111E-6</v>
      </c>
      <c r="GB35" s="2">
        <f t="shared" si="97"/>
        <v>1.4909194035972387E-6</v>
      </c>
      <c r="GC35" s="2">
        <f t="shared" si="97"/>
        <v>1.6337499248109328E-6</v>
      </c>
      <c r="GD35" s="2">
        <f t="shared" si="97"/>
        <v>1.7791201458330558E-6</v>
      </c>
      <c r="GE35" s="2">
        <f t="shared" si="97"/>
        <v>2.1385848431947701E-6</v>
      </c>
      <c r="GF35" s="2">
        <f t="shared" si="97"/>
        <v>1.9265514454391149E-6</v>
      </c>
      <c r="GG35" s="2">
        <f t="shared" si="97"/>
        <v>1.6967984954308471E-6</v>
      </c>
      <c r="GH35" s="2">
        <f t="shared" si="97"/>
        <v>1.4014506862733014E-6</v>
      </c>
      <c r="GI35" s="2">
        <f t="shared" si="97"/>
        <v>1.1205430544163368E-6</v>
      </c>
      <c r="GJ35" s="2">
        <f t="shared" si="97"/>
        <v>7.6375573747611177E-7</v>
      </c>
      <c r="GK35" s="2">
        <f t="shared" si="97"/>
        <v>7.5628063173342074E-7</v>
      </c>
      <c r="GM35" s="86">
        <f t="shared" si="120"/>
        <v>2.8125975512231025E-10</v>
      </c>
      <c r="GN35" s="86">
        <f t="shared" si="98"/>
        <v>1.0479830242246871E-11</v>
      </c>
      <c r="GO35" s="86">
        <f t="shared" si="98"/>
        <v>3.0684560842053317E-10</v>
      </c>
      <c r="GP35" s="86">
        <f t="shared" si="98"/>
        <v>6.2182989046478921E-10</v>
      </c>
      <c r="GQ35" s="86">
        <f t="shared" si="98"/>
        <v>3.4446350911395198E-10</v>
      </c>
      <c r="GR35" s="86">
        <f t="shared" si="98"/>
        <v>3.4711194455866868E-10</v>
      </c>
      <c r="GS35" s="86">
        <f t="shared" si="98"/>
        <v>5.4824580326505977E-11</v>
      </c>
      <c r="GT35" s="86">
        <f t="shared" si="98"/>
        <v>2.1103424505783953E-11</v>
      </c>
      <c r="GU35" s="86">
        <f t="shared" si="98"/>
        <v>1.9698388206350214E-11</v>
      </c>
      <c r="GV35" s="86">
        <f t="shared" si="98"/>
        <v>1.7438898750355208E-12</v>
      </c>
      <c r="GW35" s="86">
        <f t="shared" si="98"/>
        <v>2.4364708245824225E-12</v>
      </c>
      <c r="GX35" s="86">
        <f t="shared" si="98"/>
        <v>3.282662607902173E-10</v>
      </c>
      <c r="GY35" s="86">
        <f t="shared" si="98"/>
        <v>1.0535937146901371E-10</v>
      </c>
      <c r="GZ35" s="86">
        <f t="shared" si="98"/>
        <v>5.6974614993068265E-14</v>
      </c>
      <c r="HA35" s="86">
        <f t="shared" si="98"/>
        <v>1.3882429394268985E-17</v>
      </c>
      <c r="HC35" s="86">
        <f t="shared" si="152"/>
        <v>5.4254616511944962E-36</v>
      </c>
      <c r="HD35" s="86">
        <f t="shared" si="99"/>
        <v>6.8410133015008623E-36</v>
      </c>
      <c r="HE35" s="86">
        <f t="shared" si="99"/>
        <v>1.4753682748655302E-33</v>
      </c>
      <c r="HF35" s="86">
        <f t="shared" si="99"/>
        <v>2.4418727676575057E-32</v>
      </c>
      <c r="HG35" s="86">
        <f t="shared" si="99"/>
        <v>3.0582177969358394E-32</v>
      </c>
      <c r="HH35" s="86">
        <f t="shared" si="99"/>
        <v>1.375332659061413E-38</v>
      </c>
      <c r="HI35" s="86">
        <f t="shared" si="99"/>
        <v>7.0977895221386518E-38</v>
      </c>
      <c r="HJ35" s="86">
        <f t="shared" si="99"/>
        <v>2.0183585383440181E-30</v>
      </c>
      <c r="HK35" s="86">
        <f t="shared" si="99"/>
        <v>4.7191228421477346E-30</v>
      </c>
      <c r="HL35" s="86">
        <f t="shared" si="99"/>
        <v>9.8278899298823046E-36</v>
      </c>
      <c r="HM35" s="86">
        <f t="shared" si="99"/>
        <v>2.9836208833952474E-36</v>
      </c>
      <c r="HN35" s="86">
        <f t="shared" si="99"/>
        <v>3.3583956308257743E-30</v>
      </c>
      <c r="HO35" s="86">
        <f t="shared" si="99"/>
        <v>9.8391521870693803E-30</v>
      </c>
      <c r="HP35" s="86">
        <f t="shared" si="99"/>
        <v>5.8376376926031005E-38</v>
      </c>
      <c r="HQ35" s="86">
        <f t="shared" si="99"/>
        <v>7.3350984865136702E-44</v>
      </c>
      <c r="HS35" s="86">
        <f t="shared" si="121"/>
        <v>7.6162203410597148E-74</v>
      </c>
      <c r="HT35" s="86">
        <f t="shared" si="100"/>
        <v>4.1914191089011969E-73</v>
      </c>
      <c r="HU35" s="86">
        <f t="shared" si="100"/>
        <v>3.6360279382046972E-68</v>
      </c>
      <c r="HV35" s="86">
        <f t="shared" si="100"/>
        <v>1.3570124827751621E-64</v>
      </c>
      <c r="HW35" s="86">
        <f t="shared" si="100"/>
        <v>1.3566650724003912E-64</v>
      </c>
      <c r="HX35" s="86">
        <f t="shared" si="100"/>
        <v>5.8479605551855701E-80</v>
      </c>
      <c r="HY35" s="86">
        <f t="shared" si="100"/>
        <v>1.498811899367702E-78</v>
      </c>
      <c r="HZ35" s="86">
        <f t="shared" si="100"/>
        <v>4.7837367462531339E-62</v>
      </c>
      <c r="IA35" s="86">
        <f t="shared" si="100"/>
        <v>1.380029109033128E-60</v>
      </c>
      <c r="IB35" s="86">
        <f t="shared" si="100"/>
        <v>8.4315469268169805E-73</v>
      </c>
      <c r="IC35" s="86">
        <f t="shared" si="100"/>
        <v>3.2328589761504171E-74</v>
      </c>
      <c r="ID35" s="86">
        <f t="shared" si="100"/>
        <v>1.0737198227343427E-61</v>
      </c>
      <c r="IE35" s="86">
        <f t="shared" si="100"/>
        <v>5.5527741026293309E-61</v>
      </c>
      <c r="IF35" s="86">
        <f t="shared" si="100"/>
        <v>7.4746588257032266E-47</v>
      </c>
      <c r="IG35" s="86">
        <f t="shared" si="100"/>
        <v>3.3008890896326099E-58</v>
      </c>
      <c r="II35" s="86">
        <f t="shared" si="122"/>
        <v>0</v>
      </c>
      <c r="IJ35" s="86">
        <f t="shared" si="123"/>
        <v>0</v>
      </c>
      <c r="IK35" s="86">
        <f t="shared" si="124"/>
        <v>0</v>
      </c>
      <c r="IL35" s="86">
        <f t="shared" si="125"/>
        <v>0</v>
      </c>
      <c r="IM35" s="86">
        <f t="shared" si="126"/>
        <v>0</v>
      </c>
      <c r="IN35" s="86">
        <f t="shared" si="127"/>
        <v>0</v>
      </c>
      <c r="IO35" s="86">
        <f t="shared" si="128"/>
        <v>0</v>
      </c>
      <c r="IP35" s="86">
        <f t="shared" si="129"/>
        <v>1.2997689088847573E-300</v>
      </c>
      <c r="IQ35" s="86">
        <f t="shared" si="130"/>
        <v>2.4989468804639472E-295</v>
      </c>
      <c r="IR35" s="86">
        <f t="shared" si="131"/>
        <v>0</v>
      </c>
      <c r="IS35" s="86">
        <f t="shared" si="132"/>
        <v>0</v>
      </c>
      <c r="IT35" s="86">
        <f t="shared" si="133"/>
        <v>1.0233188238934752E-302</v>
      </c>
      <c r="IU35" s="86">
        <f t="shared" si="134"/>
        <v>2.2669597005397454E-298</v>
      </c>
      <c r="IV35" s="86">
        <f t="shared" si="135"/>
        <v>1.5092924723209897E-190</v>
      </c>
      <c r="IW35" s="86">
        <f t="shared" si="136"/>
        <v>2.3066848050660088E-190</v>
      </c>
      <c r="IY35" s="86">
        <f t="shared" si="137"/>
        <v>2.8125975512231025E-10</v>
      </c>
      <c r="IZ35" s="86">
        <f t="shared" si="138"/>
        <v>1.0479830242246871E-11</v>
      </c>
      <c r="JA35" s="86">
        <f t="shared" si="139"/>
        <v>3.0684560842053317E-10</v>
      </c>
      <c r="JB35" s="86">
        <f t="shared" si="140"/>
        <v>6.2182989046478921E-10</v>
      </c>
      <c r="JC35" s="86">
        <f t="shared" si="141"/>
        <v>3.4446350911395198E-10</v>
      </c>
      <c r="JD35" s="86">
        <f t="shared" si="142"/>
        <v>3.4711194455866868E-10</v>
      </c>
      <c r="JE35" s="86">
        <f t="shared" si="143"/>
        <v>5.4824580326505977E-11</v>
      </c>
      <c r="JF35" s="86">
        <f t="shared" si="144"/>
        <v>2.1103424505783953E-11</v>
      </c>
      <c r="JG35" s="86">
        <f t="shared" si="145"/>
        <v>1.9698388206350214E-11</v>
      </c>
      <c r="JH35" s="86">
        <f t="shared" si="146"/>
        <v>1.7438898750355208E-12</v>
      </c>
      <c r="JI35" s="86">
        <f t="shared" si="147"/>
        <v>2.4364708245824225E-12</v>
      </c>
      <c r="JJ35" s="86">
        <f t="shared" si="148"/>
        <v>3.282662607902173E-10</v>
      </c>
      <c r="JK35" s="86">
        <f t="shared" si="149"/>
        <v>1.0535937146901371E-10</v>
      </c>
      <c r="JL35" s="86">
        <f t="shared" si="150"/>
        <v>5.6974614993068265E-14</v>
      </c>
      <c r="JM35" s="86">
        <f t="shared" si="151"/>
        <v>1.3882429394268985E-17</v>
      </c>
    </row>
    <row r="36" spans="2:273" x14ac:dyDescent="0.25">
      <c r="B36" s="2">
        <v>9</v>
      </c>
      <c r="C36" s="37">
        <v>83.63</v>
      </c>
      <c r="D36" s="37">
        <v>84.146000000000001</v>
      </c>
      <c r="E36" s="37">
        <v>88.853999999999999</v>
      </c>
      <c r="F36" s="37">
        <v>93.438999999999993</v>
      </c>
      <c r="G36" s="37">
        <v>86.731999999999999</v>
      </c>
      <c r="H36" s="37">
        <v>86</v>
      </c>
      <c r="I36" s="37">
        <v>84.619</v>
      </c>
      <c r="J36" s="37">
        <v>85.884</v>
      </c>
      <c r="K36" s="37">
        <v>85.233000000000004</v>
      </c>
      <c r="L36" s="37">
        <v>86.022999999999996</v>
      </c>
      <c r="M36" s="37">
        <v>84.256</v>
      </c>
      <c r="N36" s="37">
        <v>83.85</v>
      </c>
      <c r="O36" s="37">
        <v>81.349999999999994</v>
      </c>
      <c r="P36" s="37">
        <v>81.525000000000006</v>
      </c>
      <c r="Q36" s="37">
        <v>78.883700000000005</v>
      </c>
      <c r="R36" s="10"/>
      <c r="S36" s="4">
        <f t="shared" si="15"/>
        <v>83.462076051498798</v>
      </c>
      <c r="T36" s="4">
        <f t="shared" si="16"/>
        <v>84.383715124883764</v>
      </c>
      <c r="U36" s="4">
        <f t="shared" si="17"/>
        <v>87.958852685257852</v>
      </c>
      <c r="V36" s="4">
        <f t="shared" si="18"/>
        <v>89.807121402763329</v>
      </c>
      <c r="W36" s="4">
        <f t="shared" si="19"/>
        <v>87.412693620412639</v>
      </c>
      <c r="X36" s="4">
        <f t="shared" si="20"/>
        <v>86.147665742713713</v>
      </c>
      <c r="Y36" s="4">
        <f t="shared" si="21"/>
        <v>84.688948275961451</v>
      </c>
      <c r="Z36" s="4">
        <f t="shared" si="22"/>
        <v>85.13138491626701</v>
      </c>
      <c r="AA36" s="4">
        <f t="shared" si="23"/>
        <v>85.144734418298725</v>
      </c>
      <c r="AB36" s="4">
        <f t="shared" si="24"/>
        <v>85.346342700965735</v>
      </c>
      <c r="AC36" s="4">
        <f t="shared" si="25"/>
        <v>84.344025411662756</v>
      </c>
      <c r="AD36" s="4">
        <f t="shared" si="26"/>
        <v>84.931165866368943</v>
      </c>
      <c r="AE36" s="4">
        <f t="shared" si="27"/>
        <v>80.424844147254461</v>
      </c>
      <c r="AF36" s="4">
        <f t="shared" si="28"/>
        <v>81.632317530418277</v>
      </c>
      <c r="AG36" s="4" t="e">
        <f t="shared" si="29"/>
        <v>#N/A</v>
      </c>
      <c r="AI36" s="4">
        <f t="shared" si="30"/>
        <v>0.16792394850119763</v>
      </c>
      <c r="AJ36" s="4">
        <f t="shared" si="31"/>
        <v>-0.23771512488376345</v>
      </c>
      <c r="AK36" s="4">
        <f t="shared" si="32"/>
        <v>0.8951473147421467</v>
      </c>
      <c r="AL36" s="4">
        <f t="shared" si="33"/>
        <v>3.6318785972366641</v>
      </c>
      <c r="AM36" s="4">
        <f t="shared" si="34"/>
        <v>-0.68069362041264014</v>
      </c>
      <c r="AN36" s="4">
        <f t="shared" si="35"/>
        <v>-0.14766574271371269</v>
      </c>
      <c r="AO36" s="4">
        <f t="shared" si="36"/>
        <v>-6.9948275961451145E-2</v>
      </c>
      <c r="AP36" s="4">
        <f t="shared" si="37"/>
        <v>0.7526150837329908</v>
      </c>
      <c r="AQ36" s="4">
        <f t="shared" si="38"/>
        <v>8.8265581701278961E-2</v>
      </c>
      <c r="AR36" s="4">
        <f t="shared" si="39"/>
        <v>0.67665729903426097</v>
      </c>
      <c r="AS36" s="4">
        <f t="shared" si="40"/>
        <v>-8.8025411662755459E-2</v>
      </c>
      <c r="AT36" s="4">
        <f t="shared" si="41"/>
        <v>-1.0811658663689485</v>
      </c>
      <c r="AU36" s="4">
        <f t="shared" si="42"/>
        <v>0.92515585274553302</v>
      </c>
      <c r="AV36" s="4">
        <f t="shared" si="43"/>
        <v>-0.10731753041827119</v>
      </c>
      <c r="AW36" s="4">
        <f t="shared" si="43"/>
        <v>0</v>
      </c>
      <c r="AY36" s="2">
        <f t="shared" si="103"/>
        <v>83.462075254409257</v>
      </c>
      <c r="AZ36" s="2">
        <f t="shared" si="44"/>
        <v>84.383715085212003</v>
      </c>
      <c r="BA36" s="2">
        <f t="shared" si="44"/>
        <v>87.958851753771896</v>
      </c>
      <c r="BB36" s="2">
        <f t="shared" si="44"/>
        <v>89.807119583964891</v>
      </c>
      <c r="BC36" s="2">
        <f t="shared" si="44"/>
        <v>87.412692587413119</v>
      </c>
      <c r="BD36" s="2">
        <f t="shared" si="44"/>
        <v>86.147664683984075</v>
      </c>
      <c r="BE36" s="2">
        <f t="shared" si="44"/>
        <v>84.688948082586336</v>
      </c>
      <c r="BF36" s="2">
        <f t="shared" si="44"/>
        <v>85.131384837736675</v>
      </c>
      <c r="BG36" s="2">
        <f t="shared" si="44"/>
        <v>85.144734345246476</v>
      </c>
      <c r="BH36" s="2">
        <f t="shared" si="44"/>
        <v>85.346342693366196</v>
      </c>
      <c r="BI36" s="2">
        <f t="shared" si="44"/>
        <v>84.344025401624791</v>
      </c>
      <c r="BJ36" s="2">
        <f t="shared" si="44"/>
        <v>84.931164825350109</v>
      </c>
      <c r="BK36" s="2">
        <f t="shared" si="44"/>
        <v>80.424843788615036</v>
      </c>
      <c r="BL36" s="2">
        <f t="shared" si="44"/>
        <v>81.632317530141577</v>
      </c>
      <c r="BM36" s="2" t="e">
        <f t="shared" si="44"/>
        <v>#N/A</v>
      </c>
      <c r="BO36" s="2">
        <f t="shared" si="45"/>
        <v>83.63</v>
      </c>
      <c r="BP36" s="2">
        <f t="shared" si="46"/>
        <v>84.146000000000001</v>
      </c>
      <c r="BQ36" s="2">
        <f t="shared" si="47"/>
        <v>88.853999999999999</v>
      </c>
      <c r="BR36" s="2">
        <f t="shared" si="48"/>
        <v>93.438999999999993</v>
      </c>
      <c r="BS36" s="2">
        <f t="shared" si="49"/>
        <v>86.731999999999999</v>
      </c>
      <c r="BT36" s="2">
        <f t="shared" si="50"/>
        <v>86</v>
      </c>
      <c r="BU36" s="2">
        <f t="shared" si="51"/>
        <v>84.619</v>
      </c>
      <c r="BV36" s="2">
        <f t="shared" si="52"/>
        <v>85.884</v>
      </c>
      <c r="BW36" s="2">
        <f t="shared" si="53"/>
        <v>85.233000000000004</v>
      </c>
      <c r="BX36" s="2">
        <f t="shared" si="54"/>
        <v>86.022999999999996</v>
      </c>
      <c r="BY36" s="2">
        <f t="shared" si="55"/>
        <v>84.256</v>
      </c>
      <c r="BZ36" s="2">
        <f t="shared" si="56"/>
        <v>83.85</v>
      </c>
      <c r="CA36" s="2">
        <f t="shared" si="57"/>
        <v>81.349999999999994</v>
      </c>
      <c r="CB36" s="2">
        <f t="shared" si="58"/>
        <v>81.525000000000006</v>
      </c>
      <c r="CC36" s="2" t="str">
        <f t="shared" si="59"/>
        <v/>
      </c>
      <c r="CE36" s="2" t="str">
        <f t="shared" si="104"/>
        <v/>
      </c>
      <c r="CF36" s="2" t="str">
        <f t="shared" si="105"/>
        <v/>
      </c>
      <c r="CG36" s="2" t="str">
        <f t="shared" si="106"/>
        <v/>
      </c>
      <c r="CH36" s="2" t="str">
        <f t="shared" si="107"/>
        <v/>
      </c>
      <c r="CI36" s="2" t="str">
        <f t="shared" si="108"/>
        <v/>
      </c>
      <c r="CJ36" s="2" t="str">
        <f t="shared" si="109"/>
        <v/>
      </c>
      <c r="CK36" s="2" t="str">
        <f t="shared" si="110"/>
        <v/>
      </c>
      <c r="CL36" s="2" t="str">
        <f t="shared" si="111"/>
        <v/>
      </c>
      <c r="CM36" s="2" t="str">
        <f t="shared" si="112"/>
        <v/>
      </c>
      <c r="CN36" s="2" t="str">
        <f t="shared" si="113"/>
        <v/>
      </c>
      <c r="CO36" s="2" t="str">
        <f t="shared" si="114"/>
        <v/>
      </c>
      <c r="CP36" s="2" t="str">
        <f t="shared" si="115"/>
        <v/>
      </c>
      <c r="CQ36" s="2" t="str">
        <f t="shared" si="116"/>
        <v/>
      </c>
      <c r="CR36" s="2" t="str">
        <f t="shared" si="117"/>
        <v/>
      </c>
      <c r="CS36" s="2" t="str">
        <f t="shared" si="118"/>
        <v/>
      </c>
      <c r="CU36" s="2" t="str">
        <f t="shared" si="61"/>
        <v/>
      </c>
      <c r="CV36" s="2" t="str">
        <f t="shared" si="62"/>
        <v/>
      </c>
      <c r="CW36" s="2" t="str">
        <f t="shared" si="63"/>
        <v/>
      </c>
      <c r="CX36" s="2" t="str">
        <f t="shared" si="64"/>
        <v/>
      </c>
      <c r="CY36" s="2" t="str">
        <f t="shared" si="65"/>
        <v/>
      </c>
      <c r="CZ36" s="2" t="str">
        <f t="shared" si="66"/>
        <v/>
      </c>
      <c r="DA36" s="2" t="str">
        <f t="shared" si="67"/>
        <v/>
      </c>
      <c r="DB36" s="2" t="str">
        <f t="shared" si="68"/>
        <v/>
      </c>
      <c r="DC36" s="2" t="str">
        <f t="shared" si="69"/>
        <v/>
      </c>
      <c r="DD36" s="2" t="str">
        <f t="shared" si="70"/>
        <v/>
      </c>
      <c r="DE36" s="2" t="str">
        <f t="shared" si="71"/>
        <v/>
      </c>
      <c r="DF36" s="2" t="str">
        <f t="shared" si="72"/>
        <v/>
      </c>
      <c r="DG36" s="2" t="str">
        <f t="shared" si="73"/>
        <v/>
      </c>
      <c r="DH36" s="2" t="str">
        <f t="shared" si="74"/>
        <v/>
      </c>
      <c r="DI36" s="2" t="str">
        <f t="shared" si="75"/>
        <v/>
      </c>
      <c r="DK36" s="2">
        <f t="shared" si="76"/>
        <v>83.455538097939126</v>
      </c>
      <c r="DL36" s="2">
        <f t="shared" si="77"/>
        <v>84.010846018322752</v>
      </c>
      <c r="DM36" s="2">
        <f t="shared" si="77"/>
        <v>87.798398319963269</v>
      </c>
      <c r="DN36" s="2">
        <f t="shared" si="77"/>
        <v>89.818080662020876</v>
      </c>
      <c r="DO36" s="2">
        <f t="shared" si="77"/>
        <v>87.287534478567395</v>
      </c>
      <c r="DP36" s="2">
        <f t="shared" si="77"/>
        <v>86.082677740863801</v>
      </c>
      <c r="DQ36" s="2">
        <f t="shared" si="77"/>
        <v>84.758650860767133</v>
      </c>
      <c r="DR36" s="2">
        <f t="shared" si="77"/>
        <v>85.273652974932034</v>
      </c>
      <c r="DS36" s="2">
        <f t="shared" si="77"/>
        <v>85.17573089700997</v>
      </c>
      <c r="DT36" s="2">
        <f t="shared" si="77"/>
        <v>85.437977046209596</v>
      </c>
      <c r="DU36" s="2">
        <f t="shared" si="77"/>
        <v>84.282954696466334</v>
      </c>
      <c r="DV36" s="2">
        <f t="shared" si="77"/>
        <v>84.9385084947195</v>
      </c>
      <c r="DW36" s="2">
        <f t="shared" si="77"/>
        <v>80.558041377227383</v>
      </c>
      <c r="DX36" s="2">
        <f t="shared" si="77"/>
        <v>81.593515478423996</v>
      </c>
      <c r="DY36" s="2">
        <f t="shared" si="77"/>
        <v>78.34080246498597</v>
      </c>
      <c r="EA36" s="2">
        <f t="shared" si="78"/>
        <v>83.606984147603427</v>
      </c>
      <c r="EB36" s="2">
        <f t="shared" si="79"/>
        <v>93.746009999999998</v>
      </c>
      <c r="EC36" s="2">
        <f t="shared" si="80"/>
        <v>91.340603447625824</v>
      </c>
      <c r="ED36" s="2">
        <f t="shared" si="81"/>
        <v>89.59101844995007</v>
      </c>
      <c r="EE36" s="2">
        <f t="shared" si="82"/>
        <v>90.004668618022151</v>
      </c>
      <c r="EF36" s="2">
        <f t="shared" si="83"/>
        <v>87.51393480647819</v>
      </c>
      <c r="EG36" s="2">
        <f t="shared" si="84"/>
        <v>83.13058270944741</v>
      </c>
      <c r="EH36" s="2">
        <f t="shared" si="85"/>
        <v>81.826246685522378</v>
      </c>
      <c r="EI36" s="2">
        <f t="shared" si="86"/>
        <v>84.439883271443676</v>
      </c>
      <c r="EJ36" s="2">
        <f t="shared" si="87"/>
        <v>82.996749575457102</v>
      </c>
      <c r="EK36" s="2">
        <f t="shared" si="88"/>
        <v>85.921844042439275</v>
      </c>
      <c r="EL36" s="2">
        <f t="shared" si="89"/>
        <v>84.778233865695341</v>
      </c>
      <c r="EM36" s="2">
        <f t="shared" si="90"/>
        <v>77.410263673375326</v>
      </c>
      <c r="EN36" s="2">
        <f t="shared" si="91"/>
        <v>82.736198106336488</v>
      </c>
      <c r="EO36" s="2">
        <f t="shared" si="92"/>
        <v>80.256175053384069</v>
      </c>
      <c r="EQ36" s="2">
        <f t="shared" si="93"/>
        <v>83.305555130013161</v>
      </c>
      <c r="ER36" s="2">
        <f t="shared" si="94"/>
        <v>94.580432542361038</v>
      </c>
      <c r="ES36" s="2">
        <f t="shared" si="94"/>
        <v>91.884705262405731</v>
      </c>
      <c r="ET36" s="2">
        <f t="shared" si="94"/>
        <v>88.663436454488178</v>
      </c>
      <c r="EU36" s="2">
        <f t="shared" si="94"/>
        <v>87.777271921027435</v>
      </c>
      <c r="EV36" s="2">
        <f t="shared" si="94"/>
        <v>87.408217054940621</v>
      </c>
      <c r="EW36" s="2">
        <f t="shared" si="94"/>
        <v>82.804642445594979</v>
      </c>
      <c r="EX36" s="2">
        <f t="shared" si="94"/>
        <v>82.308958349700916</v>
      </c>
      <c r="EY36" s="2">
        <f t="shared" si="94"/>
        <v>84.959705102326012</v>
      </c>
      <c r="EZ36" s="2">
        <f t="shared" si="94"/>
        <v>83.690878636959951</v>
      </c>
      <c r="FA36" s="2">
        <f t="shared" si="94"/>
        <v>85.915737509427672</v>
      </c>
      <c r="FB36" s="2">
        <f t="shared" si="94"/>
        <v>85.478487084537662</v>
      </c>
      <c r="FC36" s="2">
        <f t="shared" si="94"/>
        <v>80.55584893512021</v>
      </c>
      <c r="FD36" s="2">
        <f t="shared" si="94"/>
        <v>85.310914592834536</v>
      </c>
      <c r="FE36" s="2">
        <f t="shared" si="94"/>
        <v>85.47332139654344</v>
      </c>
      <c r="FG36" s="2">
        <f t="shared" si="95"/>
        <v>4.3167243735017236E-2</v>
      </c>
      <c r="FH36" s="2">
        <f t="shared" si="96"/>
        <v>3.8301139926213403E-2</v>
      </c>
      <c r="FI36" s="2">
        <f t="shared" si="96"/>
        <v>4.5297410595568362E-2</v>
      </c>
      <c r="FJ36" s="2">
        <f t="shared" si="96"/>
        <v>4.8267307927539575E-2</v>
      </c>
      <c r="FK36" s="2">
        <f t="shared" si="96"/>
        <v>4.606372429812753E-2</v>
      </c>
      <c r="FL36" s="2">
        <f t="shared" si="96"/>
        <v>4.5405621047938889E-2</v>
      </c>
      <c r="FM36" s="2">
        <f t="shared" si="96"/>
        <v>4.2812823433952187E-2</v>
      </c>
      <c r="FN36" s="2">
        <f t="shared" si="96"/>
        <v>4.1268439780348894E-2</v>
      </c>
      <c r="FO36" s="2">
        <f t="shared" si="96"/>
        <v>4.2125257488808319E-2</v>
      </c>
      <c r="FP36" s="2">
        <f t="shared" si="96"/>
        <v>3.7536780260850451E-2</v>
      </c>
      <c r="FQ36" s="2">
        <f t="shared" si="96"/>
        <v>3.7263477653162756E-2</v>
      </c>
      <c r="FR36" s="2">
        <f t="shared" si="96"/>
        <v>4.5826001689541124E-2</v>
      </c>
      <c r="FS36" s="2">
        <f t="shared" si="96"/>
        <v>4.2316029265817082E-2</v>
      </c>
      <c r="FT36" s="2">
        <f t="shared" si="96"/>
        <v>3.3955093562725434E-2</v>
      </c>
      <c r="FU36" s="2">
        <f t="shared" si="96"/>
        <v>2.8047481992310323E-2</v>
      </c>
      <c r="FW36" s="2">
        <f t="shared" si="119"/>
        <v>1.1679978236967499E-6</v>
      </c>
      <c r="FX36" s="2">
        <f t="shared" si="97"/>
        <v>1.424964378195901E-6</v>
      </c>
      <c r="FY36" s="2">
        <f t="shared" si="97"/>
        <v>1.3117529577302144E-6</v>
      </c>
      <c r="FZ36" s="2">
        <f t="shared" si="97"/>
        <v>1.5053626111062582E-6</v>
      </c>
      <c r="GA36" s="2">
        <f t="shared" si="97"/>
        <v>1.4407110986079209E-6</v>
      </c>
      <c r="GB36" s="2">
        <f t="shared" si="97"/>
        <v>1.6347603831052533E-6</v>
      </c>
      <c r="GC36" s="2">
        <f t="shared" si="97"/>
        <v>1.7913708881476444E-6</v>
      </c>
      <c r="GD36" s="2">
        <f t="shared" si="97"/>
        <v>1.9507661133832416E-6</v>
      </c>
      <c r="GE36" s="2">
        <f t="shared" si="97"/>
        <v>2.3449111673473243E-6</v>
      </c>
      <c r="GF36" s="2">
        <f t="shared" si="97"/>
        <v>2.1124212610359458E-6</v>
      </c>
      <c r="GG36" s="2">
        <f t="shared" si="97"/>
        <v>1.86050224891672E-6</v>
      </c>
      <c r="GH36" s="2">
        <f t="shared" si="97"/>
        <v>1.5366599126976605E-6</v>
      </c>
      <c r="GI36" s="2">
        <f t="shared" si="97"/>
        <v>1.228650894180242E-6</v>
      </c>
      <c r="GJ36" s="2">
        <f t="shared" si="97"/>
        <v>8.3744145161429162E-7</v>
      </c>
      <c r="GK36" s="2">
        <f t="shared" si="97"/>
        <v>8.2924516235555507E-7</v>
      </c>
      <c r="GM36" s="86">
        <f t="shared" si="120"/>
        <v>5.6886386426467437E-10</v>
      </c>
      <c r="GN36" s="86">
        <f t="shared" si="98"/>
        <v>2.3845101254454275E-11</v>
      </c>
      <c r="GO36" s="86">
        <f t="shared" si="98"/>
        <v>6.2511373593509141E-10</v>
      </c>
      <c r="GP36" s="86">
        <f t="shared" si="98"/>
        <v>1.2446897597170367E-9</v>
      </c>
      <c r="GQ36" s="86">
        <f t="shared" si="98"/>
        <v>7.008084786644397E-10</v>
      </c>
      <c r="GR36" s="86">
        <f t="shared" si="98"/>
        <v>7.0356437030006476E-10</v>
      </c>
      <c r="GS36" s="86">
        <f t="shared" si="98"/>
        <v>1.1915498637280068E-10</v>
      </c>
      <c r="GT36" s="86">
        <f t="shared" si="98"/>
        <v>4.7442429136411815E-11</v>
      </c>
      <c r="GU36" s="86">
        <f t="shared" si="98"/>
        <v>4.466091950656684E-11</v>
      </c>
      <c r="GV36" s="86">
        <f t="shared" si="98"/>
        <v>4.2726042957480051E-12</v>
      </c>
      <c r="GW36" s="86">
        <f t="shared" si="98"/>
        <v>5.8700887987447383E-12</v>
      </c>
      <c r="GX36" s="86">
        <f t="shared" si="98"/>
        <v>6.6851546162444688E-10</v>
      </c>
      <c r="GY36" s="86">
        <f t="shared" si="98"/>
        <v>2.2168989777406057E-10</v>
      </c>
      <c r="GZ36" s="86">
        <f t="shared" si="98"/>
        <v>1.5758309985179486E-13</v>
      </c>
      <c r="HA36" s="86">
        <f t="shared" si="98"/>
        <v>5.1478759827826216E-17</v>
      </c>
      <c r="HC36" s="86">
        <f t="shared" si="152"/>
        <v>3.7887437703142807E-35</v>
      </c>
      <c r="HD36" s="86">
        <f t="shared" si="99"/>
        <v>4.8355540202971901E-35</v>
      </c>
      <c r="HE36" s="86">
        <f t="shared" si="99"/>
        <v>9.0517083083291595E-33</v>
      </c>
      <c r="HF36" s="86">
        <f t="shared" si="99"/>
        <v>1.4394817524667367E-31</v>
      </c>
      <c r="HG36" s="86">
        <f t="shared" si="99"/>
        <v>1.7977593011670668E-31</v>
      </c>
      <c r="HH36" s="86">
        <f t="shared" si="99"/>
        <v>1.175175379380282E-37</v>
      </c>
      <c r="HI36" s="86">
        <f t="shared" si="99"/>
        <v>5.9305257058762621E-37</v>
      </c>
      <c r="HJ36" s="86">
        <f t="shared" si="99"/>
        <v>1.087169667518364E-29</v>
      </c>
      <c r="HK36" s="86">
        <f t="shared" si="99"/>
        <v>2.5360655628807249E-29</v>
      </c>
      <c r="HL36" s="86">
        <f t="shared" si="99"/>
        <v>7.3427498667316752E-35</v>
      </c>
      <c r="HM36" s="86">
        <f t="shared" si="99"/>
        <v>2.263194113610986E-35</v>
      </c>
      <c r="HN36" s="86">
        <f t="shared" si="99"/>
        <v>1.7551846647822427E-29</v>
      </c>
      <c r="HO36" s="86">
        <f t="shared" si="99"/>
        <v>4.8830339861548452E-29</v>
      </c>
      <c r="HP36" s="86">
        <f t="shared" si="99"/>
        <v>4.6846617561228435E-37</v>
      </c>
      <c r="HQ36" s="86">
        <f t="shared" si="99"/>
        <v>8.0662218071591518E-43</v>
      </c>
      <c r="HS36" s="86">
        <f t="shared" si="121"/>
        <v>1.1428258882748495E-72</v>
      </c>
      <c r="HT36" s="86">
        <f t="shared" si="100"/>
        <v>6.3327032403031352E-72</v>
      </c>
      <c r="HU36" s="86">
        <f t="shared" si="100"/>
        <v>4.5038731415176893E-67</v>
      </c>
      <c r="HV36" s="86">
        <f t="shared" si="100"/>
        <v>1.558401683702028E-63</v>
      </c>
      <c r="HW36" s="86">
        <f t="shared" si="100"/>
        <v>1.5580060759356849E-63</v>
      </c>
      <c r="HX36" s="86">
        <f t="shared" si="100"/>
        <v>1.1783865544314526E-78</v>
      </c>
      <c r="HY36" s="86">
        <f t="shared" si="100"/>
        <v>2.9323184003654985E-77</v>
      </c>
      <c r="HZ36" s="86">
        <f t="shared" si="100"/>
        <v>4.9820802068576398E-61</v>
      </c>
      <c r="IA36" s="86">
        <f t="shared" si="100"/>
        <v>1.4133138929979544E-59</v>
      </c>
      <c r="IB36" s="86">
        <f t="shared" si="100"/>
        <v>1.3766752093861182E-71</v>
      </c>
      <c r="IC36" s="86">
        <f t="shared" si="100"/>
        <v>5.4267481304397E-73</v>
      </c>
      <c r="ID36" s="86">
        <f t="shared" si="100"/>
        <v>1.0744240758079293E-60</v>
      </c>
      <c r="IE36" s="86">
        <f t="shared" si="100"/>
        <v>5.1951622447638188E-60</v>
      </c>
      <c r="IF36" s="86">
        <f t="shared" si="100"/>
        <v>3.9801755759223453E-46</v>
      </c>
      <c r="IG36" s="86">
        <f t="shared" si="100"/>
        <v>2.6408197327737333E-57</v>
      </c>
      <c r="II36" s="86">
        <f t="shared" si="122"/>
        <v>0</v>
      </c>
      <c r="IJ36" s="86">
        <f t="shared" si="123"/>
        <v>0</v>
      </c>
      <c r="IK36" s="86">
        <f t="shared" si="124"/>
        <v>0</v>
      </c>
      <c r="IL36" s="86">
        <f t="shared" si="125"/>
        <v>0</v>
      </c>
      <c r="IM36" s="86">
        <f t="shared" si="126"/>
        <v>0</v>
      </c>
      <c r="IN36" s="86">
        <f t="shared" si="127"/>
        <v>0</v>
      </c>
      <c r="IO36" s="86">
        <f t="shared" si="128"/>
        <v>0</v>
      </c>
      <c r="IP36" s="86">
        <f t="shared" si="129"/>
        <v>1.7854246430985708E-296</v>
      </c>
      <c r="IQ36" s="86">
        <f t="shared" si="130"/>
        <v>3.3076254491194039E-291</v>
      </c>
      <c r="IR36" s="86">
        <f t="shared" si="131"/>
        <v>0</v>
      </c>
      <c r="IS36" s="86">
        <f t="shared" si="132"/>
        <v>0</v>
      </c>
      <c r="IT36" s="86">
        <f t="shared" si="133"/>
        <v>1.2691590515082617E-298</v>
      </c>
      <c r="IU36" s="86">
        <f t="shared" si="134"/>
        <v>2.109411709528853E-294</v>
      </c>
      <c r="IV36" s="86">
        <f t="shared" si="135"/>
        <v>4.3210307966645981E-188</v>
      </c>
      <c r="IW36" s="86">
        <f t="shared" si="136"/>
        <v>6.5417889678279236E-188</v>
      </c>
      <c r="IY36" s="86">
        <f t="shared" si="137"/>
        <v>5.6886386426467437E-10</v>
      </c>
      <c r="IZ36" s="86">
        <f t="shared" si="138"/>
        <v>2.3845101254454275E-11</v>
      </c>
      <c r="JA36" s="86">
        <f t="shared" si="139"/>
        <v>6.2511373593509141E-10</v>
      </c>
      <c r="JB36" s="86">
        <f t="shared" si="140"/>
        <v>1.2446897597170367E-9</v>
      </c>
      <c r="JC36" s="86">
        <f t="shared" si="141"/>
        <v>7.008084786644397E-10</v>
      </c>
      <c r="JD36" s="86">
        <f t="shared" si="142"/>
        <v>7.0356437030006476E-10</v>
      </c>
      <c r="JE36" s="86">
        <f t="shared" si="143"/>
        <v>1.1915498637280068E-10</v>
      </c>
      <c r="JF36" s="86">
        <f t="shared" si="144"/>
        <v>4.7442429136411815E-11</v>
      </c>
      <c r="JG36" s="86">
        <f t="shared" si="145"/>
        <v>4.466091950656684E-11</v>
      </c>
      <c r="JH36" s="86">
        <f t="shared" si="146"/>
        <v>4.2726042957480051E-12</v>
      </c>
      <c r="JI36" s="86">
        <f t="shared" si="147"/>
        <v>5.8700887987447383E-12</v>
      </c>
      <c r="JJ36" s="86">
        <f t="shared" si="148"/>
        <v>6.6851546162444688E-10</v>
      </c>
      <c r="JK36" s="86">
        <f t="shared" si="149"/>
        <v>2.2168989777406057E-10</v>
      </c>
      <c r="JL36" s="86">
        <f t="shared" si="150"/>
        <v>1.5758309985179486E-13</v>
      </c>
      <c r="JM36" s="86">
        <f t="shared" si="151"/>
        <v>5.1478759827826216E-17</v>
      </c>
    </row>
    <row r="37" spans="2:273" x14ac:dyDescent="0.25">
      <c r="B37" s="2">
        <v>10</v>
      </c>
      <c r="C37" s="37">
        <v>83.608999999999995</v>
      </c>
      <c r="D37" s="37">
        <v>83.659000000000006</v>
      </c>
      <c r="E37" s="37">
        <v>87.731999999999999</v>
      </c>
      <c r="F37" s="37">
        <v>93.462999999999994</v>
      </c>
      <c r="G37" s="37">
        <v>87.122</v>
      </c>
      <c r="H37" s="37">
        <v>86.706999999999994</v>
      </c>
      <c r="I37" s="37">
        <v>84.951999999999998</v>
      </c>
      <c r="J37" s="37">
        <v>86.813999999999993</v>
      </c>
      <c r="K37" s="37">
        <v>84.790999999999997</v>
      </c>
      <c r="L37" s="37">
        <v>85.766999999999996</v>
      </c>
      <c r="M37" s="37">
        <v>83.790999999999997</v>
      </c>
      <c r="N37" s="37">
        <v>85.5</v>
      </c>
      <c r="O37" s="37">
        <v>81.875</v>
      </c>
      <c r="P37" s="37">
        <v>82.4</v>
      </c>
      <c r="Q37" s="37">
        <v>82.093000000000004</v>
      </c>
      <c r="S37" s="4">
        <f t="shared" si="15"/>
        <v>83.627470531661459</v>
      </c>
      <c r="T37" s="4">
        <f t="shared" si="16"/>
        <v>84.701547648796691</v>
      </c>
      <c r="U37" s="4">
        <f t="shared" si="17"/>
        <v>88.1544742392161</v>
      </c>
      <c r="V37" s="4">
        <f t="shared" si="18"/>
        <v>89.932599698318612</v>
      </c>
      <c r="W37" s="4">
        <f t="shared" si="19"/>
        <v>87.620255069274705</v>
      </c>
      <c r="X37" s="4">
        <f t="shared" si="20"/>
        <v>86.363188770569778</v>
      </c>
      <c r="Y37" s="4">
        <f t="shared" si="21"/>
        <v>84.880562718291429</v>
      </c>
      <c r="Z37" s="4">
        <f t="shared" si="22"/>
        <v>85.310367692508137</v>
      </c>
      <c r="AA37" s="4">
        <f t="shared" si="23"/>
        <v>85.328978538547076</v>
      </c>
      <c r="AB37" s="4">
        <f t="shared" si="24"/>
        <v>85.498247952446278</v>
      </c>
      <c r="AC37" s="4">
        <f t="shared" si="25"/>
        <v>84.509599660419966</v>
      </c>
      <c r="AD37" s="4">
        <f t="shared" si="26"/>
        <v>85.108906747892902</v>
      </c>
      <c r="AE37" s="4">
        <f t="shared" si="27"/>
        <v>80.578375720372222</v>
      </c>
      <c r="AF37" s="4">
        <f t="shared" si="28"/>
        <v>81.713294716783068</v>
      </c>
      <c r="AG37" s="4" t="e">
        <f t="shared" si="29"/>
        <v>#N/A</v>
      </c>
      <c r="AI37" s="4">
        <f t="shared" si="30"/>
        <v>-1.8470531661463951E-2</v>
      </c>
      <c r="AJ37" s="4">
        <f t="shared" si="31"/>
        <v>-1.0425476487966847</v>
      </c>
      <c r="AK37" s="4">
        <f t="shared" si="32"/>
        <v>-0.4224742392161005</v>
      </c>
      <c r="AL37" s="4">
        <f t="shared" si="33"/>
        <v>3.5304003016813823</v>
      </c>
      <c r="AM37" s="4">
        <f t="shared" si="34"/>
        <v>-0.49825506927470542</v>
      </c>
      <c r="AN37" s="4">
        <f t="shared" si="35"/>
        <v>0.3438112294302158</v>
      </c>
      <c r="AO37" s="4">
        <f t="shared" si="36"/>
        <v>7.1437281708568889E-2</v>
      </c>
      <c r="AP37" s="4">
        <f t="shared" si="37"/>
        <v>1.5036323074918556</v>
      </c>
      <c r="AQ37" s="4">
        <f t="shared" si="38"/>
        <v>-0.53797853854707967</v>
      </c>
      <c r="AR37" s="4">
        <f t="shared" si="39"/>
        <v>0.2687520475537184</v>
      </c>
      <c r="AS37" s="4">
        <f t="shared" si="40"/>
        <v>-0.7185996604199687</v>
      </c>
      <c r="AT37" s="4">
        <f t="shared" si="41"/>
        <v>0.39109325210709756</v>
      </c>
      <c r="AU37" s="4">
        <f t="shared" si="42"/>
        <v>1.2966242796277783</v>
      </c>
      <c r="AV37" s="4">
        <f t="shared" si="43"/>
        <v>0.6867052832169378</v>
      </c>
      <c r="AW37" s="4">
        <f t="shared" si="43"/>
        <v>0</v>
      </c>
      <c r="AY37" s="2">
        <f t="shared" si="103"/>
        <v>83.627468965376352</v>
      </c>
      <c r="AZ37" s="2">
        <f t="shared" si="44"/>
        <v>84.701547561310576</v>
      </c>
      <c r="BA37" s="2">
        <f t="shared" si="44"/>
        <v>88.154472396574747</v>
      </c>
      <c r="BB37" s="2">
        <f t="shared" si="44"/>
        <v>89.932596163024684</v>
      </c>
      <c r="BC37" s="2">
        <f t="shared" si="44"/>
        <v>87.620253028729365</v>
      </c>
      <c r="BD37" s="2">
        <f t="shared" si="44"/>
        <v>86.363186686552027</v>
      </c>
      <c r="BE37" s="2">
        <f t="shared" si="44"/>
        <v>84.880562310780803</v>
      </c>
      <c r="BF37" s="2">
        <f t="shared" si="44"/>
        <v>85.310367521442203</v>
      </c>
      <c r="BG37" s="2">
        <f t="shared" si="44"/>
        <v>85.328978378122258</v>
      </c>
      <c r="BH37" s="2">
        <f t="shared" si="44"/>
        <v>85.498247934433579</v>
      </c>
      <c r="BI37" s="2">
        <f t="shared" si="44"/>
        <v>84.509599637011846</v>
      </c>
      <c r="BJ37" s="2">
        <f t="shared" si="44"/>
        <v>85.108904689456409</v>
      </c>
      <c r="BK37" s="2">
        <f t="shared" si="44"/>
        <v>80.578374987942297</v>
      </c>
      <c r="BL37" s="2">
        <f t="shared" si="44"/>
        <v>81.713294716044402</v>
      </c>
      <c r="BM37" s="2" t="e">
        <f t="shared" si="44"/>
        <v>#N/A</v>
      </c>
      <c r="BO37" s="2">
        <f t="shared" si="45"/>
        <v>83.608999999999995</v>
      </c>
      <c r="BP37" s="2">
        <f t="shared" si="46"/>
        <v>83.659000000000006</v>
      </c>
      <c r="BQ37" s="2">
        <f t="shared" si="47"/>
        <v>87.731999999999999</v>
      </c>
      <c r="BR37" s="2">
        <f t="shared" si="48"/>
        <v>93.462999999999994</v>
      </c>
      <c r="BS37" s="2">
        <f t="shared" si="49"/>
        <v>87.122</v>
      </c>
      <c r="BT37" s="2">
        <f t="shared" si="50"/>
        <v>86.706999999999994</v>
      </c>
      <c r="BU37" s="2">
        <f t="shared" si="51"/>
        <v>84.951999999999998</v>
      </c>
      <c r="BV37" s="2">
        <f t="shared" si="52"/>
        <v>86.813999999999993</v>
      </c>
      <c r="BW37" s="2">
        <f t="shared" si="53"/>
        <v>84.790999999999997</v>
      </c>
      <c r="BX37" s="2">
        <f t="shared" si="54"/>
        <v>85.766999999999996</v>
      </c>
      <c r="BY37" s="2">
        <f t="shared" si="55"/>
        <v>83.790999999999997</v>
      </c>
      <c r="BZ37" s="2">
        <f t="shared" si="56"/>
        <v>85.5</v>
      </c>
      <c r="CA37" s="2">
        <f t="shared" si="57"/>
        <v>81.875</v>
      </c>
      <c r="CB37" s="2">
        <f t="shared" si="58"/>
        <v>82.4</v>
      </c>
      <c r="CC37" s="2" t="str">
        <f t="shared" si="59"/>
        <v/>
      </c>
      <c r="CE37" s="2" t="str">
        <f t="shared" si="104"/>
        <v/>
      </c>
      <c r="CF37" s="2" t="str">
        <f t="shared" si="105"/>
        <v/>
      </c>
      <c r="CG37" s="2" t="str">
        <f t="shared" si="106"/>
        <v/>
      </c>
      <c r="CH37" s="2" t="str">
        <f t="shared" si="107"/>
        <v/>
      </c>
      <c r="CI37" s="2" t="str">
        <f t="shared" si="108"/>
        <v/>
      </c>
      <c r="CJ37" s="2" t="str">
        <f t="shared" si="109"/>
        <v/>
      </c>
      <c r="CK37" s="2" t="str">
        <f t="shared" si="110"/>
        <v/>
      </c>
      <c r="CL37" s="2" t="str">
        <f t="shared" si="111"/>
        <v/>
      </c>
      <c r="CM37" s="2" t="str">
        <f t="shared" si="112"/>
        <v/>
      </c>
      <c r="CN37" s="2" t="str">
        <f t="shared" si="113"/>
        <v/>
      </c>
      <c r="CO37" s="2" t="str">
        <f t="shared" si="114"/>
        <v/>
      </c>
      <c r="CP37" s="2" t="str">
        <f t="shared" si="115"/>
        <v/>
      </c>
      <c r="CQ37" s="2" t="str">
        <f t="shared" si="116"/>
        <v/>
      </c>
      <c r="CR37" s="2" t="str">
        <f t="shared" si="117"/>
        <v/>
      </c>
      <c r="CS37" s="2" t="str">
        <f t="shared" si="118"/>
        <v/>
      </c>
      <c r="CU37" s="2" t="str">
        <f t="shared" si="61"/>
        <v/>
      </c>
      <c r="CV37" s="2" t="str">
        <f t="shared" si="62"/>
        <v/>
      </c>
      <c r="CW37" s="2" t="str">
        <f t="shared" si="63"/>
        <v/>
      </c>
      <c r="CX37" s="2" t="str">
        <f t="shared" si="64"/>
        <v/>
      </c>
      <c r="CY37" s="2" t="str">
        <f t="shared" si="65"/>
        <v/>
      </c>
      <c r="CZ37" s="2" t="str">
        <f t="shared" si="66"/>
        <v/>
      </c>
      <c r="DA37" s="2" t="str">
        <f t="shared" si="67"/>
        <v/>
      </c>
      <c r="DB37" s="2" t="str">
        <f t="shared" si="68"/>
        <v/>
      </c>
      <c r="DC37" s="2" t="str">
        <f t="shared" si="69"/>
        <v/>
      </c>
      <c r="DD37" s="2" t="str">
        <f t="shared" si="70"/>
        <v/>
      </c>
      <c r="DE37" s="2" t="str">
        <f t="shared" si="71"/>
        <v/>
      </c>
      <c r="DF37" s="2" t="str">
        <f t="shared" si="72"/>
        <v/>
      </c>
      <c r="DG37" s="2" t="str">
        <f t="shared" si="73"/>
        <v/>
      </c>
      <c r="DH37" s="2" t="str">
        <f t="shared" si="74"/>
        <v/>
      </c>
      <c r="DI37" s="2" t="str">
        <f t="shared" si="75"/>
        <v/>
      </c>
      <c r="DK37" s="2">
        <f t="shared" si="76"/>
        <v>83.63277495070632</v>
      </c>
      <c r="DL37" s="2">
        <f t="shared" si="77"/>
        <v>84.310601973220571</v>
      </c>
      <c r="DM37" s="2">
        <f t="shared" si="77"/>
        <v>87.992933041622791</v>
      </c>
      <c r="DN37" s="2">
        <f t="shared" si="77"/>
        <v>89.955649825783951</v>
      </c>
      <c r="DO37" s="2">
        <f t="shared" si="77"/>
        <v>87.498960051859669</v>
      </c>
      <c r="DP37" s="2">
        <f t="shared" si="77"/>
        <v>86.306774086378752</v>
      </c>
      <c r="DQ37" s="2">
        <f t="shared" si="77"/>
        <v>84.968955149501653</v>
      </c>
      <c r="DR37" s="2">
        <f t="shared" si="77"/>
        <v>85.477013289036535</v>
      </c>
      <c r="DS37" s="2">
        <f t="shared" si="77"/>
        <v>85.374852159468446</v>
      </c>
      <c r="DT37" s="2">
        <f t="shared" si="77"/>
        <v>85.607719420114762</v>
      </c>
      <c r="DU37" s="2">
        <f t="shared" si="77"/>
        <v>84.453389308366056</v>
      </c>
      <c r="DV37" s="2">
        <f t="shared" si="77"/>
        <v>85.130553304702488</v>
      </c>
      <c r="DW37" s="2">
        <f t="shared" si="77"/>
        <v>80.733970099667744</v>
      </c>
      <c r="DX37" s="2">
        <f t="shared" si="77"/>
        <v>81.676353189493412</v>
      </c>
      <c r="DY37" s="2">
        <f t="shared" si="77"/>
        <v>78.405755770308105</v>
      </c>
      <c r="EA37" s="2">
        <f t="shared" si="78"/>
        <v>83.520214618331536</v>
      </c>
      <c r="EB37" s="2">
        <f t="shared" si="79"/>
        <v>93.654004090909083</v>
      </c>
      <c r="EC37" s="2">
        <f t="shared" si="80"/>
        <v>91.259538687760653</v>
      </c>
      <c r="ED37" s="2">
        <f t="shared" si="81"/>
        <v>89.518051148017051</v>
      </c>
      <c r="EE37" s="2">
        <f t="shared" si="82"/>
        <v>89.911168722559054</v>
      </c>
      <c r="EF37" s="2">
        <f t="shared" si="83"/>
        <v>87.444837023820426</v>
      </c>
      <c r="EG37" s="2">
        <f t="shared" si="84"/>
        <v>83.078221914648211</v>
      </c>
      <c r="EH37" s="2">
        <f t="shared" si="85"/>
        <v>81.779543675345352</v>
      </c>
      <c r="EI37" s="2">
        <f t="shared" si="86"/>
        <v>84.377620717200273</v>
      </c>
      <c r="EJ37" s="2">
        <f t="shared" si="87"/>
        <v>82.938278851358348</v>
      </c>
      <c r="EK37" s="2">
        <f t="shared" si="88"/>
        <v>85.834064032183875</v>
      </c>
      <c r="EL37" s="2">
        <f t="shared" si="89"/>
        <v>84.697782992434853</v>
      </c>
      <c r="EM37" s="2">
        <f t="shared" si="90"/>
        <v>77.366744763660563</v>
      </c>
      <c r="EN37" s="2">
        <f t="shared" si="91"/>
        <v>82.671764991502783</v>
      </c>
      <c r="EO37" s="2">
        <f t="shared" si="92"/>
        <v>80.208717579611914</v>
      </c>
      <c r="EQ37" s="2">
        <f t="shared" si="93"/>
        <v>83.221553554667793</v>
      </c>
      <c r="ER37" s="2">
        <f t="shared" si="94"/>
        <v>94.480418431710262</v>
      </c>
      <c r="ES37" s="2">
        <f t="shared" si="94"/>
        <v>91.798331641836612</v>
      </c>
      <c r="ET37" s="2">
        <f t="shared" si="94"/>
        <v>88.599561445163303</v>
      </c>
      <c r="EU37" s="2">
        <f t="shared" si="94"/>
        <v>87.705449856304639</v>
      </c>
      <c r="EV37" s="2">
        <f t="shared" si="94"/>
        <v>87.340159951550049</v>
      </c>
      <c r="EW37" s="2">
        <f t="shared" si="94"/>
        <v>82.755553494167444</v>
      </c>
      <c r="EX37" s="2">
        <f t="shared" si="94"/>
        <v>82.257302064744493</v>
      </c>
      <c r="EY37" s="2">
        <f t="shared" si="94"/>
        <v>84.892074547374307</v>
      </c>
      <c r="EZ37" s="2">
        <f t="shared" si="94"/>
        <v>83.625436658259389</v>
      </c>
      <c r="FA37" s="2">
        <f t="shared" si="94"/>
        <v>85.828018605087635</v>
      </c>
      <c r="FB37" s="2">
        <f t="shared" si="94"/>
        <v>85.390993963564696</v>
      </c>
      <c r="FC37" s="2">
        <f t="shared" si="94"/>
        <v>80.481089949956043</v>
      </c>
      <c r="FD37" s="2">
        <f t="shared" si="94"/>
        <v>85.220291229737782</v>
      </c>
      <c r="FE37" s="2">
        <f t="shared" si="94"/>
        <v>85.373292816578569</v>
      </c>
      <c r="FG37" s="2">
        <f t="shared" si="95"/>
        <v>4.7135635863683432E-2</v>
      </c>
      <c r="FH37" s="2">
        <f t="shared" si="96"/>
        <v>4.1841750139950978E-2</v>
      </c>
      <c r="FI37" s="2">
        <f t="shared" si="96"/>
        <v>4.9451509456783588E-2</v>
      </c>
      <c r="FJ37" s="2">
        <f t="shared" si="96"/>
        <v>5.267873938863419E-2</v>
      </c>
      <c r="FK37" s="2">
        <f t="shared" si="96"/>
        <v>5.028439816794783E-2</v>
      </c>
      <c r="FL37" s="2">
        <f t="shared" si="96"/>
        <v>4.9569128339710278E-2</v>
      </c>
      <c r="FM37" s="2">
        <f t="shared" si="96"/>
        <v>4.6750225418653008E-2</v>
      </c>
      <c r="FN37" s="2">
        <f t="shared" si="96"/>
        <v>4.5070496019528304E-2</v>
      </c>
      <c r="FO37" s="2">
        <f t="shared" si="96"/>
        <v>4.6002464559697968E-2</v>
      </c>
      <c r="FP37" s="2">
        <f t="shared" si="96"/>
        <v>4.1009745102944549E-2</v>
      </c>
      <c r="FQ37" s="2">
        <f t="shared" si="96"/>
        <v>4.0712225702962679E-2</v>
      </c>
      <c r="FR37" s="2">
        <f t="shared" si="96"/>
        <v>5.002603605914499E-2</v>
      </c>
      <c r="FS37" s="2">
        <f t="shared" si="96"/>
        <v>4.6209947897571962E-2</v>
      </c>
      <c r="FT37" s="2">
        <f t="shared" si="96"/>
        <v>3.7109451914596352E-2</v>
      </c>
      <c r="FU37" s="2">
        <f t="shared" si="96"/>
        <v>3.0670459104679654E-2</v>
      </c>
      <c r="FW37" s="2">
        <f t="shared" si="119"/>
        <v>1.2806840025106087E-6</v>
      </c>
      <c r="FX37" s="2">
        <f t="shared" si="97"/>
        <v>1.5624421561711274E-6</v>
      </c>
      <c r="FY37" s="2">
        <f t="shared" si="97"/>
        <v>1.4383083348515972E-6</v>
      </c>
      <c r="FZ37" s="2">
        <f t="shared" si="97"/>
        <v>1.650597040643272E-6</v>
      </c>
      <c r="GA37" s="2">
        <f t="shared" si="97"/>
        <v>1.579708086990068E-6</v>
      </c>
      <c r="GB37" s="2">
        <f t="shared" si="97"/>
        <v>1.7924788332860991E-6</v>
      </c>
      <c r="GC37" s="2">
        <f t="shared" si="97"/>
        <v>1.9641987805905408E-6</v>
      </c>
      <c r="GD37" s="2">
        <f t="shared" si="97"/>
        <v>2.1389721065314772E-6</v>
      </c>
      <c r="GE37" s="2">
        <f t="shared" si="97"/>
        <v>2.5711433852120377E-6</v>
      </c>
      <c r="GF37" s="2">
        <f t="shared" si="97"/>
        <v>2.316223381742875E-6</v>
      </c>
      <c r="GG37" s="2">
        <f t="shared" si="97"/>
        <v>2.0399997836368643E-6</v>
      </c>
      <c r="GH37" s="2">
        <f t="shared" si="97"/>
        <v>1.6849138393647606E-6</v>
      </c>
      <c r="GI37" s="2">
        <f t="shared" si="97"/>
        <v>1.3471887564473724E-6</v>
      </c>
      <c r="GJ37" s="2">
        <f t="shared" si="97"/>
        <v>9.1823621805281943E-7</v>
      </c>
      <c r="GK37" s="2">
        <f t="shared" si="97"/>
        <v>9.092491670364407E-7</v>
      </c>
      <c r="GM37" s="86">
        <f t="shared" si="120"/>
        <v>1.1370464998602208E-9</v>
      </c>
      <c r="GN37" s="86">
        <f t="shared" si="98"/>
        <v>5.350203526330869E-11</v>
      </c>
      <c r="GO37" s="86">
        <f t="shared" si="98"/>
        <v>1.2581698153275055E-9</v>
      </c>
      <c r="GP37" s="86">
        <f t="shared" si="98"/>
        <v>2.4619547232859536E-9</v>
      </c>
      <c r="GQ37" s="86">
        <f t="shared" si="98"/>
        <v>1.4086011493441337E-9</v>
      </c>
      <c r="GR37" s="86">
        <f t="shared" si="98"/>
        <v>1.4090438251889362E-9</v>
      </c>
      <c r="GS37" s="86">
        <f t="shared" si="98"/>
        <v>2.555345622271293E-10</v>
      </c>
      <c r="GT37" s="86">
        <f t="shared" si="98"/>
        <v>1.0517506743645795E-10</v>
      </c>
      <c r="GU37" s="86">
        <f t="shared" si="98"/>
        <v>9.9826423875746418E-11</v>
      </c>
      <c r="GV37" s="86">
        <f t="shared" si="98"/>
        <v>1.0306969264180407E-11</v>
      </c>
      <c r="GW37" s="86">
        <f t="shared" si="98"/>
        <v>1.3930334258235872E-11</v>
      </c>
      <c r="GX37" s="86">
        <f t="shared" si="98"/>
        <v>1.3450127096678654E-9</v>
      </c>
      <c r="GY37" s="86">
        <f t="shared" si="98"/>
        <v>4.6061848497039917E-10</v>
      </c>
      <c r="GZ37" s="86">
        <f t="shared" si="98"/>
        <v>4.2819298491126686E-13</v>
      </c>
      <c r="HA37" s="86">
        <f t="shared" si="98"/>
        <v>1.8654313674371002E-16</v>
      </c>
      <c r="HC37" s="86">
        <f t="shared" si="152"/>
        <v>2.5832480150007861E-34</v>
      </c>
      <c r="HD37" s="86">
        <f t="shared" si="99"/>
        <v>3.3359746130395153E-34</v>
      </c>
      <c r="HE37" s="86">
        <f t="shared" si="99"/>
        <v>5.4304095162361346E-32</v>
      </c>
      <c r="HF37" s="86">
        <f t="shared" si="99"/>
        <v>8.2989010224600674E-31</v>
      </c>
      <c r="HG37" s="86">
        <f t="shared" si="99"/>
        <v>1.0335373561124022E-30</v>
      </c>
      <c r="HH37" s="86">
        <f t="shared" si="99"/>
        <v>9.7726601704422663E-37</v>
      </c>
      <c r="HI37" s="86">
        <f t="shared" si="99"/>
        <v>4.8227902556629623E-36</v>
      </c>
      <c r="HJ37" s="86">
        <f t="shared" si="99"/>
        <v>5.7321355546227898E-29</v>
      </c>
      <c r="HK37" s="86">
        <f t="shared" si="99"/>
        <v>1.3337861106154614E-28</v>
      </c>
      <c r="HL37" s="86">
        <f t="shared" si="99"/>
        <v>5.3462123337418174E-34</v>
      </c>
      <c r="HM37" s="86">
        <f t="shared" si="99"/>
        <v>1.6729691466051786E-34</v>
      </c>
      <c r="HN37" s="86">
        <f t="shared" si="99"/>
        <v>8.9845622140274042E-29</v>
      </c>
      <c r="HO37" s="86">
        <f t="shared" si="99"/>
        <v>2.3758780103267114E-28</v>
      </c>
      <c r="HP37" s="86">
        <f t="shared" si="99"/>
        <v>3.6629134719099468E-36</v>
      </c>
      <c r="HQ37" s="86">
        <f t="shared" si="99"/>
        <v>8.6105891183987387E-42</v>
      </c>
      <c r="HS37" s="86">
        <f t="shared" si="121"/>
        <v>1.6772151536077593E-71</v>
      </c>
      <c r="HT37" s="86">
        <f t="shared" si="100"/>
        <v>9.354822763476395E-71</v>
      </c>
      <c r="HU37" s="86">
        <f t="shared" si="100"/>
        <v>5.4641538929535279E-66</v>
      </c>
      <c r="HV37" s="86">
        <f t="shared" si="100"/>
        <v>1.7531019497784967E-62</v>
      </c>
      <c r="HW37" s="86">
        <f t="shared" si="100"/>
        <v>1.7526606965441919E-62</v>
      </c>
      <c r="HX37" s="86">
        <f t="shared" si="100"/>
        <v>2.3155059033070678E-77</v>
      </c>
      <c r="HY37" s="86">
        <f t="shared" si="100"/>
        <v>5.5945823751961806E-76</v>
      </c>
      <c r="HZ37" s="86">
        <f t="shared" si="100"/>
        <v>5.0867961166301179E-60</v>
      </c>
      <c r="IA37" s="86">
        <f t="shared" si="100"/>
        <v>1.4187056129662239E-58</v>
      </c>
      <c r="IB37" s="86">
        <f t="shared" si="100"/>
        <v>2.1946252991491054E-70</v>
      </c>
      <c r="IC37" s="86">
        <f t="shared" si="100"/>
        <v>8.8939892122735716E-72</v>
      </c>
      <c r="ID37" s="86">
        <f t="shared" si="100"/>
        <v>1.054616158274339E-59</v>
      </c>
      <c r="IE37" s="86">
        <f t="shared" si="100"/>
        <v>4.7721102974316274E-59</v>
      </c>
      <c r="IF37" s="86">
        <f t="shared" si="100"/>
        <v>2.0910845908293596E-45</v>
      </c>
      <c r="IG37" s="86">
        <f t="shared" si="100"/>
        <v>2.0778421672323188E-56</v>
      </c>
      <c r="II37" s="86">
        <f t="shared" si="122"/>
        <v>0</v>
      </c>
      <c r="IJ37" s="86">
        <f t="shared" si="123"/>
        <v>0</v>
      </c>
      <c r="IK37" s="86">
        <f t="shared" si="124"/>
        <v>0</v>
      </c>
      <c r="IL37" s="86">
        <f t="shared" si="125"/>
        <v>0</v>
      </c>
      <c r="IM37" s="86">
        <f t="shared" si="126"/>
        <v>0</v>
      </c>
      <c r="IN37" s="86">
        <f t="shared" si="127"/>
        <v>0</v>
      </c>
      <c r="IO37" s="86">
        <f t="shared" si="128"/>
        <v>0</v>
      </c>
      <c r="IP37" s="86">
        <f t="shared" si="129"/>
        <v>2.2949463098591972E-292</v>
      </c>
      <c r="IQ37" s="86">
        <f t="shared" si="130"/>
        <v>4.093906615118469E-287</v>
      </c>
      <c r="IR37" s="86">
        <f t="shared" si="131"/>
        <v>0</v>
      </c>
      <c r="IS37" s="86">
        <f t="shared" si="132"/>
        <v>0</v>
      </c>
      <c r="IT37" s="86">
        <f t="shared" si="133"/>
        <v>1.4756816513051114E-294</v>
      </c>
      <c r="IU37" s="86">
        <f t="shared" si="134"/>
        <v>1.8456552143104638E-290</v>
      </c>
      <c r="IV37" s="86">
        <f t="shared" si="135"/>
        <v>1.1921216877099637E-185</v>
      </c>
      <c r="IW37" s="86">
        <f t="shared" si="136"/>
        <v>1.7879782252043054E-185</v>
      </c>
      <c r="IY37" s="86">
        <f t="shared" si="137"/>
        <v>1.1370464998602208E-9</v>
      </c>
      <c r="IZ37" s="86">
        <f t="shared" si="138"/>
        <v>5.350203526330869E-11</v>
      </c>
      <c r="JA37" s="86">
        <f t="shared" si="139"/>
        <v>1.2581698153275055E-9</v>
      </c>
      <c r="JB37" s="86">
        <f t="shared" si="140"/>
        <v>2.4619547232859536E-9</v>
      </c>
      <c r="JC37" s="86">
        <f t="shared" si="141"/>
        <v>1.4086011493441337E-9</v>
      </c>
      <c r="JD37" s="86">
        <f t="shared" si="142"/>
        <v>1.4090438251889362E-9</v>
      </c>
      <c r="JE37" s="86">
        <f t="shared" si="143"/>
        <v>2.555345622271293E-10</v>
      </c>
      <c r="JF37" s="86">
        <f t="shared" si="144"/>
        <v>1.0517506743645795E-10</v>
      </c>
      <c r="JG37" s="86">
        <f t="shared" si="145"/>
        <v>9.9826423875746418E-11</v>
      </c>
      <c r="JH37" s="86">
        <f t="shared" si="146"/>
        <v>1.0306969264180407E-11</v>
      </c>
      <c r="JI37" s="86">
        <f t="shared" si="147"/>
        <v>1.3930334258235872E-11</v>
      </c>
      <c r="JJ37" s="86">
        <f t="shared" si="148"/>
        <v>1.3450127096678654E-9</v>
      </c>
      <c r="JK37" s="86">
        <f t="shared" si="149"/>
        <v>4.6061848497039917E-10</v>
      </c>
      <c r="JL37" s="86">
        <f t="shared" si="150"/>
        <v>4.2819298491126686E-13</v>
      </c>
      <c r="JM37" s="86">
        <f t="shared" si="151"/>
        <v>1.8654313674371002E-16</v>
      </c>
    </row>
    <row r="38" spans="2:273" x14ac:dyDescent="0.25">
      <c r="B38" s="2">
        <v>11</v>
      </c>
      <c r="C38" s="37">
        <v>84.652000000000001</v>
      </c>
      <c r="D38" s="37">
        <v>84.316999999999993</v>
      </c>
      <c r="E38" s="37">
        <v>87.488</v>
      </c>
      <c r="F38" s="37">
        <v>92.902000000000001</v>
      </c>
      <c r="G38" s="37">
        <v>87.853999999999999</v>
      </c>
      <c r="H38" s="37">
        <v>85.659000000000006</v>
      </c>
      <c r="I38" s="37">
        <v>84.570999999999998</v>
      </c>
      <c r="J38" s="37">
        <v>86.209000000000003</v>
      </c>
      <c r="K38" s="37">
        <v>85.697999999999993</v>
      </c>
      <c r="L38" s="37">
        <v>84.953000000000003</v>
      </c>
      <c r="M38" s="37">
        <v>83.86</v>
      </c>
      <c r="N38" s="37">
        <v>87.1</v>
      </c>
      <c r="O38" s="37">
        <v>81.400000000000006</v>
      </c>
      <c r="P38" s="37">
        <v>82.525000000000006</v>
      </c>
      <c r="Q38" s="37">
        <v>79.441900000000004</v>
      </c>
      <c r="S38" s="4">
        <f t="shared" si="15"/>
        <v>83.790640361819896</v>
      </c>
      <c r="T38" s="4">
        <f t="shared" si="16"/>
        <v>85.019396736783222</v>
      </c>
      <c r="U38" s="4">
        <f t="shared" si="17"/>
        <v>88.348881957496559</v>
      </c>
      <c r="V38" s="4">
        <f t="shared" si="18"/>
        <v>90.055976446116475</v>
      </c>
      <c r="W38" s="4">
        <f t="shared" si="19"/>
        <v>87.826011514546465</v>
      </c>
      <c r="X38" s="4">
        <f t="shared" si="20"/>
        <v>86.576575581569529</v>
      </c>
      <c r="Y38" s="4">
        <f t="shared" si="21"/>
        <v>85.069370741751897</v>
      </c>
      <c r="Z38" s="4">
        <f t="shared" si="22"/>
        <v>85.486137282910349</v>
      </c>
      <c r="AA38" s="4">
        <f t="shared" si="23"/>
        <v>85.510770288730725</v>
      </c>
      <c r="AB38" s="4">
        <f t="shared" si="24"/>
        <v>85.647680317950815</v>
      </c>
      <c r="AC38" s="4">
        <f t="shared" si="25"/>
        <v>84.673734614505349</v>
      </c>
      <c r="AD38" s="4">
        <f t="shared" si="26"/>
        <v>85.284103645156705</v>
      </c>
      <c r="AE38" s="4">
        <f t="shared" si="27"/>
        <v>80.728981191933542</v>
      </c>
      <c r="AF38" s="4">
        <f t="shared" si="28"/>
        <v>81.79358093216598</v>
      </c>
      <c r="AG38" s="4" t="e">
        <f t="shared" si="29"/>
        <v>#N/A</v>
      </c>
      <c r="AI38" s="4">
        <f t="shared" si="30"/>
        <v>0.86135963818010453</v>
      </c>
      <c r="AJ38" s="4">
        <f t="shared" si="31"/>
        <v>-0.70239673678322845</v>
      </c>
      <c r="AK38" s="4">
        <f t="shared" si="32"/>
        <v>-0.86088195749655938</v>
      </c>
      <c r="AL38" s="4">
        <f t="shared" si="33"/>
        <v>2.8460235538835263</v>
      </c>
      <c r="AM38" s="4">
        <f t="shared" si="34"/>
        <v>2.798848545353394E-2</v>
      </c>
      <c r="AN38" s="4">
        <f t="shared" si="35"/>
        <v>-0.91757558156952257</v>
      </c>
      <c r="AO38" s="4">
        <f t="shared" si="36"/>
        <v>-0.49837074175189855</v>
      </c>
      <c r="AP38" s="4">
        <f t="shared" si="37"/>
        <v>0.72286271708965444</v>
      </c>
      <c r="AQ38" s="4">
        <f t="shared" si="38"/>
        <v>0.1872297112692678</v>
      </c>
      <c r="AR38" s="4">
        <f t="shared" si="39"/>
        <v>-0.69468031795081231</v>
      </c>
      <c r="AS38" s="4">
        <f t="shared" si="40"/>
        <v>-0.8137346145053499</v>
      </c>
      <c r="AT38" s="4">
        <f t="shared" si="41"/>
        <v>1.8158963548432894</v>
      </c>
      <c r="AU38" s="4">
        <f t="shared" si="42"/>
        <v>0.67101880806646363</v>
      </c>
      <c r="AV38" s="4">
        <f t="shared" si="43"/>
        <v>0.73141906783402533</v>
      </c>
      <c r="AW38" s="4">
        <f t="shared" si="43"/>
        <v>0</v>
      </c>
      <c r="AY38" s="2">
        <f t="shared" si="103"/>
        <v>83.790637321042169</v>
      </c>
      <c r="AZ38" s="2">
        <f t="shared" si="44"/>
        <v>85.019396546587842</v>
      </c>
      <c r="BA38" s="2">
        <f t="shared" si="44"/>
        <v>88.348878357318853</v>
      </c>
      <c r="BB38" s="2">
        <f t="shared" si="44"/>
        <v>90.055969657651659</v>
      </c>
      <c r="BC38" s="2">
        <f t="shared" si="44"/>
        <v>87.826007533459844</v>
      </c>
      <c r="BD38" s="2">
        <f t="shared" si="44"/>
        <v>86.576571529451726</v>
      </c>
      <c r="BE38" s="2">
        <f t="shared" si="44"/>
        <v>85.069369894617623</v>
      </c>
      <c r="BF38" s="2">
        <f t="shared" si="44"/>
        <v>85.486136915547618</v>
      </c>
      <c r="BG38" s="2">
        <f t="shared" si="44"/>
        <v>85.510769941512891</v>
      </c>
      <c r="BH38" s="2">
        <f t="shared" si="44"/>
        <v>85.647680275925822</v>
      </c>
      <c r="BI38" s="2">
        <f t="shared" si="44"/>
        <v>84.67373456075336</v>
      </c>
      <c r="BJ38" s="2">
        <f t="shared" si="44"/>
        <v>85.284099625185235</v>
      </c>
      <c r="BK38" s="2">
        <f t="shared" si="44"/>
        <v>80.728979715292013</v>
      </c>
      <c r="BL38" s="2">
        <f t="shared" si="44"/>
        <v>81.793580930229353</v>
      </c>
      <c r="BM38" s="2" t="e">
        <f t="shared" si="44"/>
        <v>#N/A</v>
      </c>
      <c r="BO38" s="2">
        <f t="shared" si="45"/>
        <v>84.652000000000001</v>
      </c>
      <c r="BP38" s="2">
        <f t="shared" si="46"/>
        <v>84.316999999999993</v>
      </c>
      <c r="BQ38" s="2">
        <f t="shared" si="47"/>
        <v>87.488</v>
      </c>
      <c r="BR38" s="2">
        <f t="shared" si="48"/>
        <v>92.902000000000001</v>
      </c>
      <c r="BS38" s="2">
        <f t="shared" si="49"/>
        <v>87.853999999999999</v>
      </c>
      <c r="BT38" s="2">
        <f t="shared" si="50"/>
        <v>85.659000000000006</v>
      </c>
      <c r="BU38" s="2">
        <f t="shared" si="51"/>
        <v>84.570999999999998</v>
      </c>
      <c r="BV38" s="2">
        <f t="shared" si="52"/>
        <v>86.209000000000003</v>
      </c>
      <c r="BW38" s="2">
        <f t="shared" si="53"/>
        <v>85.697999999999993</v>
      </c>
      <c r="BX38" s="2">
        <f t="shared" si="54"/>
        <v>84.953000000000003</v>
      </c>
      <c r="BY38" s="2">
        <f t="shared" si="55"/>
        <v>83.86</v>
      </c>
      <c r="BZ38" s="2">
        <f t="shared" si="56"/>
        <v>87.1</v>
      </c>
      <c r="CA38" s="2">
        <f t="shared" si="57"/>
        <v>81.400000000000006</v>
      </c>
      <c r="CB38" s="2">
        <f t="shared" si="58"/>
        <v>82.525000000000006</v>
      </c>
      <c r="CC38" s="2" t="str">
        <f t="shared" si="59"/>
        <v/>
      </c>
      <c r="CE38" s="2" t="str">
        <f t="shared" si="104"/>
        <v/>
      </c>
      <c r="CF38" s="2" t="str">
        <f t="shared" si="105"/>
        <v/>
      </c>
      <c r="CG38" s="2" t="str">
        <f t="shared" si="106"/>
        <v/>
      </c>
      <c r="CH38" s="2" t="str">
        <f t="shared" si="107"/>
        <v/>
      </c>
      <c r="CI38" s="2" t="str">
        <f t="shared" si="108"/>
        <v/>
      </c>
      <c r="CJ38" s="2" t="str">
        <f t="shared" si="109"/>
        <v/>
      </c>
      <c r="CK38" s="2" t="str">
        <f t="shared" si="110"/>
        <v/>
      </c>
      <c r="CL38" s="2" t="str">
        <f t="shared" si="111"/>
        <v/>
      </c>
      <c r="CM38" s="2" t="str">
        <f t="shared" si="112"/>
        <v/>
      </c>
      <c r="CN38" s="2" t="str">
        <f t="shared" si="113"/>
        <v/>
      </c>
      <c r="CO38" s="2" t="str">
        <f t="shared" si="114"/>
        <v/>
      </c>
      <c r="CP38" s="2" t="str">
        <f t="shared" si="115"/>
        <v/>
      </c>
      <c r="CQ38" s="2" t="str">
        <f t="shared" si="116"/>
        <v/>
      </c>
      <c r="CR38" s="2" t="str">
        <f t="shared" si="117"/>
        <v/>
      </c>
      <c r="CS38" s="2" t="str">
        <f t="shared" si="118"/>
        <v/>
      </c>
      <c r="CU38" s="2" t="str">
        <f t="shared" si="61"/>
        <v/>
      </c>
      <c r="CV38" s="2" t="str">
        <f t="shared" si="62"/>
        <v/>
      </c>
      <c r="CW38" s="2" t="str">
        <f t="shared" si="63"/>
        <v/>
      </c>
      <c r="CX38" s="2" t="str">
        <f t="shared" si="64"/>
        <v/>
      </c>
      <c r="CY38" s="2" t="str">
        <f t="shared" si="65"/>
        <v/>
      </c>
      <c r="CZ38" s="2" t="str">
        <f t="shared" si="66"/>
        <v/>
      </c>
      <c r="DA38" s="2" t="str">
        <f t="shared" si="67"/>
        <v/>
      </c>
      <c r="DB38" s="2" t="str">
        <f t="shared" si="68"/>
        <v/>
      </c>
      <c r="DC38" s="2" t="str">
        <f t="shared" si="69"/>
        <v/>
      </c>
      <c r="DD38" s="2" t="str">
        <f t="shared" si="70"/>
        <v/>
      </c>
      <c r="DE38" s="2" t="str">
        <f t="shared" si="71"/>
        <v/>
      </c>
      <c r="DF38" s="2" t="str">
        <f t="shared" si="72"/>
        <v/>
      </c>
      <c r="DG38" s="2" t="str">
        <f t="shared" si="73"/>
        <v/>
      </c>
      <c r="DH38" s="2" t="str">
        <f t="shared" si="74"/>
        <v/>
      </c>
      <c r="DI38" s="2" t="str">
        <f t="shared" si="75"/>
        <v/>
      </c>
      <c r="DK38" s="2">
        <f t="shared" si="76"/>
        <v>83.810011803473515</v>
      </c>
      <c r="DL38" s="2">
        <f t="shared" si="77"/>
        <v>84.610357928118376</v>
      </c>
      <c r="DM38" s="2">
        <f t="shared" si="77"/>
        <v>88.187467763282299</v>
      </c>
      <c r="DN38" s="2">
        <f t="shared" si="77"/>
        <v>90.093218989547012</v>
      </c>
      <c r="DO38" s="2">
        <f t="shared" si="77"/>
        <v>87.710385625151957</v>
      </c>
      <c r="DP38" s="2">
        <f t="shared" si="77"/>
        <v>86.530870431893703</v>
      </c>
      <c r="DQ38" s="2">
        <f t="shared" si="77"/>
        <v>85.179259438236173</v>
      </c>
      <c r="DR38" s="2">
        <f t="shared" si="77"/>
        <v>85.680373603141035</v>
      </c>
      <c r="DS38" s="2">
        <f t="shared" si="77"/>
        <v>85.573973421926922</v>
      </c>
      <c r="DT38" s="2">
        <f t="shared" si="77"/>
        <v>85.777461794019928</v>
      </c>
      <c r="DU38" s="2">
        <f t="shared" si="77"/>
        <v>84.623823920265792</v>
      </c>
      <c r="DV38" s="2">
        <f t="shared" si="77"/>
        <v>85.322598114685462</v>
      </c>
      <c r="DW38" s="2">
        <f t="shared" si="77"/>
        <v>80.90989882210809</v>
      </c>
      <c r="DX38" s="2">
        <f t="shared" si="77"/>
        <v>81.759190900562842</v>
      </c>
      <c r="DY38" s="2">
        <f t="shared" si="77"/>
        <v>78.470709075630225</v>
      </c>
      <c r="EA38" s="2">
        <f t="shared" si="78"/>
        <v>83.433445089059646</v>
      </c>
      <c r="EB38" s="2">
        <f t="shared" si="79"/>
        <v>93.561998181818169</v>
      </c>
      <c r="EC38" s="2">
        <f t="shared" si="80"/>
        <v>91.178473927895482</v>
      </c>
      <c r="ED38" s="2">
        <f t="shared" si="81"/>
        <v>89.445083846084032</v>
      </c>
      <c r="EE38" s="2">
        <f t="shared" si="82"/>
        <v>89.817668827095957</v>
      </c>
      <c r="EF38" s="2">
        <f t="shared" si="83"/>
        <v>87.375739241162663</v>
      </c>
      <c r="EG38" s="2">
        <f t="shared" si="84"/>
        <v>83.025861119849012</v>
      </c>
      <c r="EH38" s="2">
        <f t="shared" si="85"/>
        <v>81.732840665168325</v>
      </c>
      <c r="EI38" s="2">
        <f t="shared" si="86"/>
        <v>84.315358162956883</v>
      </c>
      <c r="EJ38" s="2">
        <f t="shared" si="87"/>
        <v>82.879808127259594</v>
      </c>
      <c r="EK38" s="2">
        <f t="shared" si="88"/>
        <v>85.746284021928474</v>
      </c>
      <c r="EL38" s="2">
        <f t="shared" si="89"/>
        <v>84.617332119174378</v>
      </c>
      <c r="EM38" s="2">
        <f t="shared" si="90"/>
        <v>77.323225853945814</v>
      </c>
      <c r="EN38" s="2">
        <f t="shared" si="91"/>
        <v>82.607331876669093</v>
      </c>
      <c r="EO38" s="2">
        <f t="shared" si="92"/>
        <v>80.161260105839744</v>
      </c>
      <c r="EQ38" s="2">
        <f t="shared" si="93"/>
        <v>83.13755197932241</v>
      </c>
      <c r="ER38" s="2">
        <f t="shared" si="94"/>
        <v>94.380404321059487</v>
      </c>
      <c r="ES38" s="2">
        <f t="shared" si="94"/>
        <v>91.711958021267492</v>
      </c>
      <c r="ET38" s="2">
        <f t="shared" si="94"/>
        <v>88.535686435838429</v>
      </c>
      <c r="EU38" s="2">
        <f t="shared" si="94"/>
        <v>87.633627791581858</v>
      </c>
      <c r="EV38" s="2">
        <f t="shared" si="94"/>
        <v>87.272102848159463</v>
      </c>
      <c r="EW38" s="2">
        <f t="shared" si="94"/>
        <v>82.706464542739923</v>
      </c>
      <c r="EX38" s="2">
        <f t="shared" si="94"/>
        <v>82.205645779788057</v>
      </c>
      <c r="EY38" s="2">
        <f t="shared" si="94"/>
        <v>84.824443992422601</v>
      </c>
      <c r="EZ38" s="2">
        <f t="shared" si="94"/>
        <v>83.559994679558827</v>
      </c>
      <c r="FA38" s="2">
        <f t="shared" si="94"/>
        <v>85.740299700747613</v>
      </c>
      <c r="FB38" s="2">
        <f t="shared" si="94"/>
        <v>85.303500842591717</v>
      </c>
      <c r="FC38" s="2">
        <f t="shared" si="94"/>
        <v>80.406330964791877</v>
      </c>
      <c r="FD38" s="2">
        <f t="shared" si="94"/>
        <v>85.129667866641043</v>
      </c>
      <c r="FE38" s="2">
        <f t="shared" si="94"/>
        <v>85.273264236613684</v>
      </c>
      <c r="FG38" s="2">
        <f t="shared" si="95"/>
        <v>5.1449228474695401E-2</v>
      </c>
      <c r="FH38" s="2">
        <f t="shared" si="96"/>
        <v>4.5694107984345943E-2</v>
      </c>
      <c r="FI38" s="2">
        <f t="shared" si="96"/>
        <v>5.3965035111785485E-2</v>
      </c>
      <c r="FJ38" s="2">
        <f t="shared" si="96"/>
        <v>5.746901152352183E-2</v>
      </c>
      <c r="FK38" s="2">
        <f t="shared" si="96"/>
        <v>5.486955489034636E-2</v>
      </c>
      <c r="FL38" s="2">
        <f t="shared" si="96"/>
        <v>5.4092778363949781E-2</v>
      </c>
      <c r="FM38" s="2">
        <f t="shared" si="96"/>
        <v>5.103043630879045E-2</v>
      </c>
      <c r="FN38" s="2">
        <f t="shared" si="96"/>
        <v>4.9204857700296957E-2</v>
      </c>
      <c r="FO38" s="2">
        <f t="shared" si="96"/>
        <v>5.0217820878412929E-2</v>
      </c>
      <c r="FP38" s="2">
        <f t="shared" si="96"/>
        <v>4.478908126406627E-2</v>
      </c>
      <c r="FQ38" s="2">
        <f t="shared" si="96"/>
        <v>4.4465414672157935E-2</v>
      </c>
      <c r="FR38" s="2">
        <f t="shared" si="96"/>
        <v>5.4588988299568104E-2</v>
      </c>
      <c r="FS38" s="2">
        <f t="shared" si="96"/>
        <v>5.0443311300073818E-2</v>
      </c>
      <c r="FT38" s="2">
        <f t="shared" si="96"/>
        <v>4.0544545166500155E-2</v>
      </c>
      <c r="FU38" s="2">
        <f t="shared" si="96"/>
        <v>3.3530272572443558E-2</v>
      </c>
      <c r="FW38" s="2">
        <f t="shared" si="119"/>
        <v>1.4042419113968279E-6</v>
      </c>
      <c r="FX38" s="2">
        <f t="shared" si="97"/>
        <v>1.7131834987285627E-6</v>
      </c>
      <c r="FY38" s="2">
        <f t="shared" si="97"/>
        <v>1.5770735096525631E-6</v>
      </c>
      <c r="FZ38" s="2">
        <f t="shared" si="97"/>
        <v>1.8098433774723608E-6</v>
      </c>
      <c r="GA38" s="2">
        <f t="shared" si="97"/>
        <v>1.7321152096685183E-6</v>
      </c>
      <c r="GB38" s="2">
        <f t="shared" si="97"/>
        <v>1.9654136178573337E-6</v>
      </c>
      <c r="GC38" s="2">
        <f t="shared" si="97"/>
        <v>2.1537007276772024E-6</v>
      </c>
      <c r="GD38" s="2">
        <f t="shared" si="97"/>
        <v>2.3453357929769467E-6</v>
      </c>
      <c r="GE38" s="2">
        <f t="shared" si="97"/>
        <v>2.8192019617135789E-6</v>
      </c>
      <c r="GF38" s="2">
        <f t="shared" si="97"/>
        <v>2.5396878679466082E-6</v>
      </c>
      <c r="GG38" s="2">
        <f t="shared" si="97"/>
        <v>2.2368148426548058E-6</v>
      </c>
      <c r="GH38" s="2">
        <f t="shared" si="97"/>
        <v>1.8474709869231951E-6</v>
      </c>
      <c r="GI38" s="2">
        <f t="shared" si="97"/>
        <v>1.4771629055405195E-6</v>
      </c>
      <c r="GJ38" s="2">
        <f t="shared" si="97"/>
        <v>1.0068259028094164E-6</v>
      </c>
      <c r="GK38" s="2">
        <f t="shared" si="97"/>
        <v>9.9697179905973385E-7</v>
      </c>
      <c r="GM38" s="86">
        <f t="shared" si="120"/>
        <v>2.2460582386162352E-9</v>
      </c>
      <c r="GN38" s="86">
        <f t="shared" si="98"/>
        <v>1.1837817921526889E-10</v>
      </c>
      <c r="GO38" s="86">
        <f t="shared" si="98"/>
        <v>2.5018687522736211E-9</v>
      </c>
      <c r="GP38" s="86">
        <f t="shared" si="98"/>
        <v>4.8120758488213823E-9</v>
      </c>
      <c r="GQ38" s="86">
        <f t="shared" si="98"/>
        <v>2.7971340859626142E-9</v>
      </c>
      <c r="GR38" s="86">
        <f t="shared" si="98"/>
        <v>2.7882741908403222E-9</v>
      </c>
      <c r="GS38" s="86">
        <f t="shared" si="98"/>
        <v>5.4074401035074641E-10</v>
      </c>
      <c r="GT38" s="86">
        <f t="shared" si="98"/>
        <v>2.2992952959286328E-10</v>
      </c>
      <c r="GU38" s="86">
        <f t="shared" si="98"/>
        <v>2.1998269736805233E-10</v>
      </c>
      <c r="GV38" s="86">
        <f t="shared" si="98"/>
        <v>2.4481512043855607E-11</v>
      </c>
      <c r="GW38" s="86">
        <f t="shared" si="98"/>
        <v>3.2562368234936424E-11</v>
      </c>
      <c r="GX38" s="86">
        <f t="shared" si="98"/>
        <v>2.6734682216226151E-9</v>
      </c>
      <c r="GY38" s="86">
        <f t="shared" si="98"/>
        <v>9.4506891299098317E-10</v>
      </c>
      <c r="GZ38" s="86">
        <f t="shared" si="98"/>
        <v>1.1430770875936854E-12</v>
      </c>
      <c r="HA38" s="86">
        <f t="shared" si="98"/>
        <v>6.6057735987820763E-16</v>
      </c>
      <c r="HC38" s="86">
        <f t="shared" si="152"/>
        <v>1.7196930008030754E-33</v>
      </c>
      <c r="HD38" s="86">
        <f t="shared" si="99"/>
        <v>2.2462163899721646E-33</v>
      </c>
      <c r="HE38" s="86">
        <f t="shared" si="99"/>
        <v>3.1857241292545709E-31</v>
      </c>
      <c r="HF38" s="86">
        <f t="shared" si="99"/>
        <v>4.6791611701556627E-30</v>
      </c>
      <c r="HG38" s="86">
        <f t="shared" si="99"/>
        <v>5.8110422219582432E-30</v>
      </c>
      <c r="HH38" s="86">
        <f t="shared" si="99"/>
        <v>7.9093329541788618E-36</v>
      </c>
      <c r="HI38" s="86">
        <f t="shared" si="99"/>
        <v>3.81716095364639E-35</v>
      </c>
      <c r="HJ38" s="86">
        <f t="shared" si="99"/>
        <v>2.9584038287194183E-28</v>
      </c>
      <c r="HK38" s="86">
        <f t="shared" si="99"/>
        <v>6.8649953738665238E-28</v>
      </c>
      <c r="HL38" s="86">
        <f t="shared" si="99"/>
        <v>3.7933641086175258E-33</v>
      </c>
      <c r="HM38" s="86">
        <f t="shared" si="99"/>
        <v>1.2051575261370149E-33</v>
      </c>
      <c r="HN38" s="86">
        <f t="shared" si="99"/>
        <v>4.5045963136736852E-28</v>
      </c>
      <c r="HO38" s="86">
        <f t="shared" si="99"/>
        <v>1.1333458976819602E-27</v>
      </c>
      <c r="HP38" s="86">
        <f t="shared" si="99"/>
        <v>2.7905132730192286E-35</v>
      </c>
      <c r="HQ38" s="86">
        <f t="shared" si="99"/>
        <v>8.9226884650693123E-41</v>
      </c>
      <c r="HS38" s="86">
        <f t="shared" si="121"/>
        <v>2.4074989327236307E-70</v>
      </c>
      <c r="HT38" s="86">
        <f t="shared" si="100"/>
        <v>1.3511416103761163E-69</v>
      </c>
      <c r="HU38" s="86">
        <f t="shared" si="100"/>
        <v>6.4928896435731309E-65</v>
      </c>
      <c r="HV38" s="86">
        <f t="shared" si="100"/>
        <v>1.931824470598213E-61</v>
      </c>
      <c r="HW38" s="86">
        <f t="shared" si="100"/>
        <v>1.9313423984258487E-61</v>
      </c>
      <c r="HX38" s="86">
        <f t="shared" si="100"/>
        <v>4.4368964351397143E-76</v>
      </c>
      <c r="HY38" s="86">
        <f t="shared" si="100"/>
        <v>1.0409198771821395E-74</v>
      </c>
      <c r="HZ38" s="86">
        <f t="shared" si="100"/>
        <v>5.0917684801644339E-59</v>
      </c>
      <c r="IA38" s="86">
        <f t="shared" si="100"/>
        <v>1.3958854477974041E-57</v>
      </c>
      <c r="IB38" s="86">
        <f t="shared" si="100"/>
        <v>3.4158160964925031E-69</v>
      </c>
      <c r="IC38" s="86">
        <f t="shared" si="100"/>
        <v>1.4231743057800709E-70</v>
      </c>
      <c r="ID38" s="86">
        <f t="shared" si="100"/>
        <v>1.01542429417879E-58</v>
      </c>
      <c r="IE38" s="86">
        <f t="shared" si="100"/>
        <v>4.303725489463417E-58</v>
      </c>
      <c r="IF38" s="86">
        <f t="shared" si="100"/>
        <v>1.0839267605087379E-44</v>
      </c>
      <c r="IG38" s="86">
        <f t="shared" si="100"/>
        <v>1.6078768272533084E-55</v>
      </c>
      <c r="II38" s="86">
        <f t="shared" si="122"/>
        <v>0</v>
      </c>
      <c r="IJ38" s="86">
        <f t="shared" si="123"/>
        <v>0</v>
      </c>
      <c r="IK38" s="86">
        <f t="shared" si="124"/>
        <v>0</v>
      </c>
      <c r="IL38" s="86">
        <f t="shared" si="125"/>
        <v>0</v>
      </c>
      <c r="IM38" s="86">
        <f t="shared" si="126"/>
        <v>0</v>
      </c>
      <c r="IN38" s="86">
        <f t="shared" si="127"/>
        <v>0</v>
      </c>
      <c r="IO38" s="86">
        <f t="shared" si="128"/>
        <v>0</v>
      </c>
      <c r="IP38" s="86">
        <f t="shared" si="129"/>
        <v>2.7603201652459142E-288</v>
      </c>
      <c r="IQ38" s="86">
        <f t="shared" si="130"/>
        <v>4.7382956774994694E-283</v>
      </c>
      <c r="IR38" s="86">
        <f t="shared" si="131"/>
        <v>0</v>
      </c>
      <c r="IS38" s="86">
        <f t="shared" si="132"/>
        <v>0</v>
      </c>
      <c r="IT38" s="86">
        <f t="shared" si="133"/>
        <v>1.6085742930083525E-290</v>
      </c>
      <c r="IU38" s="86">
        <f t="shared" si="134"/>
        <v>1.5184892924678398E-286</v>
      </c>
      <c r="IV38" s="86">
        <f t="shared" si="135"/>
        <v>3.1693728606949881E-183</v>
      </c>
      <c r="IW38" s="86">
        <f t="shared" si="136"/>
        <v>4.7096169639231457E-183</v>
      </c>
      <c r="IY38" s="86">
        <f t="shared" si="137"/>
        <v>2.2460582386162352E-9</v>
      </c>
      <c r="IZ38" s="86">
        <f t="shared" si="138"/>
        <v>1.1837817921526889E-10</v>
      </c>
      <c r="JA38" s="86">
        <f t="shared" si="139"/>
        <v>2.5018687522736211E-9</v>
      </c>
      <c r="JB38" s="86">
        <f t="shared" si="140"/>
        <v>4.8120758488213823E-9</v>
      </c>
      <c r="JC38" s="86">
        <f t="shared" si="141"/>
        <v>2.7971340859626142E-9</v>
      </c>
      <c r="JD38" s="86">
        <f t="shared" si="142"/>
        <v>2.7882741908403222E-9</v>
      </c>
      <c r="JE38" s="86">
        <f t="shared" si="143"/>
        <v>5.4074401035074641E-10</v>
      </c>
      <c r="JF38" s="86">
        <f t="shared" si="144"/>
        <v>2.2992952959286328E-10</v>
      </c>
      <c r="JG38" s="86">
        <f t="shared" si="145"/>
        <v>2.1998269736805233E-10</v>
      </c>
      <c r="JH38" s="86">
        <f t="shared" si="146"/>
        <v>2.4481512043855607E-11</v>
      </c>
      <c r="JI38" s="86">
        <f t="shared" si="147"/>
        <v>3.2562368234936424E-11</v>
      </c>
      <c r="JJ38" s="86">
        <f t="shared" si="148"/>
        <v>2.6734682216226151E-9</v>
      </c>
      <c r="JK38" s="86">
        <f t="shared" si="149"/>
        <v>9.4506891299098317E-10</v>
      </c>
      <c r="JL38" s="86">
        <f t="shared" si="150"/>
        <v>1.1430770875936854E-12</v>
      </c>
      <c r="JM38" s="86">
        <f t="shared" si="151"/>
        <v>6.6057735987820763E-16</v>
      </c>
    </row>
    <row r="39" spans="2:273" x14ac:dyDescent="0.25">
      <c r="B39" s="2">
        <v>12</v>
      </c>
      <c r="C39" s="37">
        <v>83.674000000000007</v>
      </c>
      <c r="D39" s="37">
        <v>83.537000000000006</v>
      </c>
      <c r="E39" s="37">
        <v>89.878</v>
      </c>
      <c r="F39" s="37">
        <v>90.438999999999993</v>
      </c>
      <c r="G39" s="37">
        <v>88.146000000000001</v>
      </c>
      <c r="H39" s="37">
        <v>86.340999999999994</v>
      </c>
      <c r="I39" s="37">
        <v>84.475999999999999</v>
      </c>
      <c r="J39" s="37">
        <v>85.605000000000004</v>
      </c>
      <c r="K39" s="37">
        <v>84.07</v>
      </c>
      <c r="L39" s="37">
        <v>84.349000000000004</v>
      </c>
      <c r="M39" s="37">
        <v>84</v>
      </c>
      <c r="N39" s="37">
        <v>86.6</v>
      </c>
      <c r="O39" s="37">
        <v>81.325000000000003</v>
      </c>
      <c r="P39" s="37">
        <v>81.775000000000006</v>
      </c>
      <c r="Q39" s="37">
        <v>79.860500000000002</v>
      </c>
      <c r="S39" s="4">
        <f t="shared" si="15"/>
        <v>83.951295901069926</v>
      </c>
      <c r="T39" s="4">
        <f t="shared" si="16"/>
        <v>85.337105539019959</v>
      </c>
      <c r="U39" s="4">
        <f t="shared" si="17"/>
        <v>88.541852778282077</v>
      </c>
      <c r="V39" s="4">
        <f t="shared" si="18"/>
        <v>90.17698967247965</v>
      </c>
      <c r="W39" s="4">
        <f t="shared" si="19"/>
        <v>88.029679493627569</v>
      </c>
      <c r="X39" s="4">
        <f t="shared" si="20"/>
        <v>86.787525145221522</v>
      </c>
      <c r="Y39" s="4">
        <f t="shared" si="21"/>
        <v>85.255039196840954</v>
      </c>
      <c r="Z39" s="4">
        <f t="shared" si="22"/>
        <v>85.658336972386707</v>
      </c>
      <c r="AA39" s="4">
        <f t="shared" si="23"/>
        <v>85.689805202059858</v>
      </c>
      <c r="AB39" s="4">
        <f t="shared" si="24"/>
        <v>85.794354535366921</v>
      </c>
      <c r="AC39" s="4">
        <f t="shared" si="25"/>
        <v>84.836215245201373</v>
      </c>
      <c r="AD39" s="4">
        <f t="shared" si="26"/>
        <v>85.456434120930638</v>
      </c>
      <c r="AE39" s="4">
        <f t="shared" si="27"/>
        <v>80.876338484914257</v>
      </c>
      <c r="AF39" s="4">
        <f t="shared" si="28"/>
        <v>81.87306799780491</v>
      </c>
      <c r="AG39" s="4">
        <f t="shared" si="29"/>
        <v>78.593501485698738</v>
      </c>
      <c r="AI39" s="4">
        <f t="shared" si="30"/>
        <v>-0.27729590106991964</v>
      </c>
      <c r="AJ39" s="4">
        <f t="shared" si="31"/>
        <v>-1.8001055390199525</v>
      </c>
      <c r="AK39" s="4">
        <f t="shared" si="32"/>
        <v>1.3361472217179227</v>
      </c>
      <c r="AL39" s="4">
        <f t="shared" si="33"/>
        <v>0.26201032752034337</v>
      </c>
      <c r="AM39" s="4">
        <f t="shared" si="34"/>
        <v>0.11632050637243196</v>
      </c>
      <c r="AN39" s="4">
        <f t="shared" si="35"/>
        <v>-0.44652514522152842</v>
      </c>
      <c r="AO39" s="4">
        <f t="shared" si="36"/>
        <v>-0.77903919684095513</v>
      </c>
      <c r="AP39" s="4">
        <f t="shared" si="37"/>
        <v>-5.3336972386702541E-2</v>
      </c>
      <c r="AQ39" s="4">
        <f t="shared" si="38"/>
        <v>-1.6198052020598652</v>
      </c>
      <c r="AR39" s="4">
        <f t="shared" si="39"/>
        <v>-1.445354535366917</v>
      </c>
      <c r="AS39" s="4">
        <f t="shared" si="40"/>
        <v>-0.83621524520137314</v>
      </c>
      <c r="AT39" s="4">
        <f t="shared" si="41"/>
        <v>1.1435658790693566</v>
      </c>
      <c r="AU39" s="4">
        <f t="shared" si="42"/>
        <v>0.44866151508574603</v>
      </c>
      <c r="AV39" s="4">
        <f t="shared" si="43"/>
        <v>-9.8067997804903939E-2</v>
      </c>
      <c r="AW39" s="4">
        <f t="shared" si="43"/>
        <v>1.2669985143012639</v>
      </c>
      <c r="AY39" s="2">
        <f t="shared" si="103"/>
        <v>83.951290068651417</v>
      </c>
      <c r="AZ39" s="2">
        <f t="shared" si="44"/>
        <v>85.337105131392065</v>
      </c>
      <c r="BA39" s="2">
        <f t="shared" si="44"/>
        <v>88.541845830828123</v>
      </c>
      <c r="BB39" s="2">
        <f t="shared" si="44"/>
        <v>90.176976795242069</v>
      </c>
      <c r="BC39" s="2">
        <f t="shared" si="44"/>
        <v>88.029671822375491</v>
      </c>
      <c r="BD39" s="2">
        <f t="shared" si="44"/>
        <v>86.787517362580161</v>
      </c>
      <c r="BE39" s="2">
        <f t="shared" si="44"/>
        <v>85.255037459678022</v>
      </c>
      <c r="BF39" s="2">
        <f t="shared" si="44"/>
        <v>85.658336194650772</v>
      </c>
      <c r="BG39" s="2">
        <f t="shared" si="44"/>
        <v>85.689804461389429</v>
      </c>
      <c r="BH39" s="2">
        <f t="shared" si="44"/>
        <v>85.794354438856644</v>
      </c>
      <c r="BI39" s="2">
        <f t="shared" si="44"/>
        <v>84.836215123658391</v>
      </c>
      <c r="BJ39" s="2">
        <f t="shared" si="44"/>
        <v>85.456426367122035</v>
      </c>
      <c r="BK39" s="2">
        <f t="shared" si="44"/>
        <v>80.876335546012825</v>
      </c>
      <c r="BL39" s="2">
        <f t="shared" si="44"/>
        <v>81.873067992818122</v>
      </c>
      <c r="BM39" s="2">
        <f t="shared" si="44"/>
        <v>78.593501485695583</v>
      </c>
      <c r="BO39" s="2">
        <f t="shared" si="45"/>
        <v>83.674000000000007</v>
      </c>
      <c r="BP39" s="2">
        <f t="shared" si="46"/>
        <v>83.537000000000006</v>
      </c>
      <c r="BQ39" s="2">
        <f t="shared" si="47"/>
        <v>89.878</v>
      </c>
      <c r="BR39" s="2">
        <f t="shared" si="48"/>
        <v>90.438999999999993</v>
      </c>
      <c r="BS39" s="2">
        <f t="shared" si="49"/>
        <v>88.146000000000001</v>
      </c>
      <c r="BT39" s="2">
        <f t="shared" si="50"/>
        <v>86.340999999999994</v>
      </c>
      <c r="BU39" s="2">
        <f t="shared" si="51"/>
        <v>84.475999999999999</v>
      </c>
      <c r="BV39" s="2">
        <f t="shared" si="52"/>
        <v>85.605000000000004</v>
      </c>
      <c r="BW39" s="2">
        <f t="shared" si="53"/>
        <v>84.07</v>
      </c>
      <c r="BX39" s="2">
        <f t="shared" si="54"/>
        <v>84.349000000000004</v>
      </c>
      <c r="BY39" s="2">
        <f t="shared" si="55"/>
        <v>84</v>
      </c>
      <c r="BZ39" s="2">
        <f t="shared" si="56"/>
        <v>86.6</v>
      </c>
      <c r="CA39" s="2">
        <f t="shared" si="57"/>
        <v>81.325000000000003</v>
      </c>
      <c r="CB39" s="2">
        <f t="shared" si="58"/>
        <v>81.775000000000006</v>
      </c>
      <c r="CC39" s="2">
        <f t="shared" si="59"/>
        <v>79.860500000000002</v>
      </c>
      <c r="CE39" s="2" t="str">
        <f t="shared" si="104"/>
        <v/>
      </c>
      <c r="CF39" s="2" t="str">
        <f t="shared" si="105"/>
        <v/>
      </c>
      <c r="CG39" s="2" t="str">
        <f t="shared" si="106"/>
        <v/>
      </c>
      <c r="CH39" s="2" t="str">
        <f t="shared" si="107"/>
        <v/>
      </c>
      <c r="CI39" s="2" t="str">
        <f t="shared" si="108"/>
        <v/>
      </c>
      <c r="CJ39" s="2" t="str">
        <f t="shared" si="109"/>
        <v/>
      </c>
      <c r="CK39" s="2" t="str">
        <f t="shared" si="110"/>
        <v/>
      </c>
      <c r="CL39" s="2" t="str">
        <f t="shared" si="111"/>
        <v/>
      </c>
      <c r="CM39" s="2" t="str">
        <f t="shared" si="112"/>
        <v/>
      </c>
      <c r="CN39" s="2" t="str">
        <f t="shared" si="113"/>
        <v/>
      </c>
      <c r="CO39" s="2" t="str">
        <f t="shared" si="114"/>
        <v/>
      </c>
      <c r="CP39" s="2" t="str">
        <f t="shared" si="115"/>
        <v/>
      </c>
      <c r="CQ39" s="2" t="str">
        <f t="shared" si="116"/>
        <v/>
      </c>
      <c r="CR39" s="2" t="str">
        <f t="shared" si="117"/>
        <v/>
      </c>
      <c r="CS39" s="2" t="str">
        <f t="shared" si="118"/>
        <v/>
      </c>
      <c r="CU39" s="2" t="str">
        <f t="shared" si="61"/>
        <v/>
      </c>
      <c r="CV39" s="2" t="str">
        <f t="shared" si="62"/>
        <v/>
      </c>
      <c r="CW39" s="2" t="str">
        <f t="shared" si="63"/>
        <v/>
      </c>
      <c r="CX39" s="2" t="str">
        <f t="shared" si="64"/>
        <v/>
      </c>
      <c r="CY39" s="2" t="str">
        <f t="shared" si="65"/>
        <v/>
      </c>
      <c r="CZ39" s="2" t="str">
        <f t="shared" si="66"/>
        <v/>
      </c>
      <c r="DA39" s="2" t="str">
        <f t="shared" si="67"/>
        <v/>
      </c>
      <c r="DB39" s="2" t="str">
        <f t="shared" si="68"/>
        <v/>
      </c>
      <c r="DC39" s="2" t="str">
        <f t="shared" si="69"/>
        <v/>
      </c>
      <c r="DD39" s="2" t="str">
        <f t="shared" si="70"/>
        <v/>
      </c>
      <c r="DE39" s="2" t="str">
        <f t="shared" si="71"/>
        <v/>
      </c>
      <c r="DF39" s="2" t="str">
        <f t="shared" si="72"/>
        <v/>
      </c>
      <c r="DG39" s="2" t="str">
        <f t="shared" si="73"/>
        <v/>
      </c>
      <c r="DH39" s="2" t="str">
        <f t="shared" si="74"/>
        <v/>
      </c>
      <c r="DI39" s="2" t="str">
        <f t="shared" si="75"/>
        <v/>
      </c>
      <c r="DK39" s="2">
        <f t="shared" si="76"/>
        <v>83.987248656240723</v>
      </c>
      <c r="DL39" s="2">
        <f t="shared" si="77"/>
        <v>84.910113883016194</v>
      </c>
      <c r="DM39" s="2">
        <f t="shared" si="77"/>
        <v>88.382002484941808</v>
      </c>
      <c r="DN39" s="2">
        <f t="shared" si="77"/>
        <v>90.230788153310073</v>
      </c>
      <c r="DO39" s="2">
        <f t="shared" si="77"/>
        <v>87.921811198444232</v>
      </c>
      <c r="DP39" s="2">
        <f t="shared" si="77"/>
        <v>86.754966777408654</v>
      </c>
      <c r="DQ39" s="2">
        <f t="shared" si="77"/>
        <v>85.389563726970692</v>
      </c>
      <c r="DR39" s="2">
        <f t="shared" si="77"/>
        <v>85.883733917245536</v>
      </c>
      <c r="DS39" s="2">
        <f t="shared" si="77"/>
        <v>85.773094684385384</v>
      </c>
      <c r="DT39" s="2">
        <f t="shared" si="77"/>
        <v>85.947204167925094</v>
      </c>
      <c r="DU39" s="2">
        <f t="shared" si="77"/>
        <v>84.794258532165514</v>
      </c>
      <c r="DV39" s="2">
        <f t="shared" si="77"/>
        <v>85.514642924668451</v>
      </c>
      <c r="DW39" s="2">
        <f t="shared" si="77"/>
        <v>81.085827544548437</v>
      </c>
      <c r="DX39" s="2">
        <f t="shared" si="77"/>
        <v>81.842028611632259</v>
      </c>
      <c r="DY39" s="2">
        <f t="shared" si="77"/>
        <v>78.53566238095236</v>
      </c>
      <c r="EA39" s="2">
        <f t="shared" si="78"/>
        <v>83.346675559787755</v>
      </c>
      <c r="EB39" s="2">
        <f t="shared" si="79"/>
        <v>93.469992272727268</v>
      </c>
      <c r="EC39" s="2">
        <f t="shared" si="80"/>
        <v>91.09740916803031</v>
      </c>
      <c r="ED39" s="2">
        <f t="shared" si="81"/>
        <v>89.372116544150998</v>
      </c>
      <c r="EE39" s="2">
        <f t="shared" si="82"/>
        <v>89.72416893163286</v>
      </c>
      <c r="EF39" s="2">
        <f t="shared" si="83"/>
        <v>87.306641458504899</v>
      </c>
      <c r="EG39" s="2">
        <f t="shared" si="84"/>
        <v>82.973500325049812</v>
      </c>
      <c r="EH39" s="2">
        <f t="shared" si="85"/>
        <v>81.686137654991299</v>
      </c>
      <c r="EI39" s="2">
        <f t="shared" si="86"/>
        <v>84.25309560871348</v>
      </c>
      <c r="EJ39" s="2">
        <f t="shared" si="87"/>
        <v>82.82133740316084</v>
      </c>
      <c r="EK39" s="2">
        <f t="shared" si="88"/>
        <v>85.65850401167306</v>
      </c>
      <c r="EL39" s="2">
        <f t="shared" si="89"/>
        <v>84.536881245913889</v>
      </c>
      <c r="EM39" s="2">
        <f t="shared" si="90"/>
        <v>77.279706944231052</v>
      </c>
      <c r="EN39" s="2">
        <f t="shared" si="91"/>
        <v>82.542898761835389</v>
      </c>
      <c r="EO39" s="2">
        <f t="shared" si="92"/>
        <v>80.113802632067575</v>
      </c>
      <c r="EQ39" s="2">
        <f t="shared" si="93"/>
        <v>83.053550403977042</v>
      </c>
      <c r="ER39" s="2">
        <f t="shared" si="94"/>
        <v>94.280390210408697</v>
      </c>
      <c r="ES39" s="2">
        <f t="shared" si="94"/>
        <v>91.625584400698386</v>
      </c>
      <c r="ET39" s="2">
        <f t="shared" si="94"/>
        <v>88.47181142651354</v>
      </c>
      <c r="EU39" s="2">
        <f t="shared" si="94"/>
        <v>87.561805726859063</v>
      </c>
      <c r="EV39" s="2">
        <f t="shared" si="94"/>
        <v>87.204045744768891</v>
      </c>
      <c r="EW39" s="2">
        <f t="shared" si="94"/>
        <v>82.657375591312388</v>
      </c>
      <c r="EX39" s="2">
        <f t="shared" si="94"/>
        <v>82.15398949483162</v>
      </c>
      <c r="EY39" s="2">
        <f t="shared" si="94"/>
        <v>84.756813437470882</v>
      </c>
      <c r="EZ39" s="2">
        <f t="shared" si="94"/>
        <v>83.49455270085825</v>
      </c>
      <c r="FA39" s="2">
        <f t="shared" si="94"/>
        <v>85.652580796407591</v>
      </c>
      <c r="FB39" s="2">
        <f t="shared" si="94"/>
        <v>85.216007721618737</v>
      </c>
      <c r="FC39" s="2">
        <f t="shared" si="94"/>
        <v>80.331571979627711</v>
      </c>
      <c r="FD39" s="2">
        <f t="shared" si="94"/>
        <v>85.039044503544304</v>
      </c>
      <c r="FE39" s="2">
        <f t="shared" si="94"/>
        <v>85.173235656648814</v>
      </c>
      <c r="FG39" s="2">
        <f t="shared" si="95"/>
        <v>5.613432168413942E-2</v>
      </c>
      <c r="FH39" s="2">
        <f t="shared" si="96"/>
        <v>4.9882686018354078E-2</v>
      </c>
      <c r="FI39" s="2">
        <f t="shared" si="96"/>
        <v>5.8865006684717336E-2</v>
      </c>
      <c r="FJ39" s="2">
        <f t="shared" si="96"/>
        <v>6.2666065676837426E-2</v>
      </c>
      <c r="FK39" s="2">
        <f t="shared" si="96"/>
        <v>5.9846460423470076E-2</v>
      </c>
      <c r="FL39" s="2">
        <f t="shared" si="96"/>
        <v>5.9003625477157304E-2</v>
      </c>
      <c r="FM39" s="2">
        <f t="shared" si="96"/>
        <v>5.5679631859723758E-2</v>
      </c>
      <c r="FN39" s="2">
        <f t="shared" si="96"/>
        <v>5.3697142756103995E-2</v>
      </c>
      <c r="FO39" s="2">
        <f t="shared" si="96"/>
        <v>5.479725706279024E-2</v>
      </c>
      <c r="FP39" s="2">
        <f t="shared" si="96"/>
        <v>4.8898950365363972E-2</v>
      </c>
      <c r="FQ39" s="2">
        <f t="shared" si="96"/>
        <v>4.8547093407035738E-2</v>
      </c>
      <c r="FR39" s="2">
        <f t="shared" si="96"/>
        <v>5.9542048461915811E-2</v>
      </c>
      <c r="FS39" s="2">
        <f t="shared" si="96"/>
        <v>5.5042118621460155E-2</v>
      </c>
      <c r="FT39" s="2">
        <f t="shared" si="96"/>
        <v>4.4282989545857791E-2</v>
      </c>
      <c r="FU39" s="2">
        <f t="shared" si="96"/>
        <v>3.6646663022502607E-2</v>
      </c>
      <c r="FW39" s="2">
        <f t="shared" si="119"/>
        <v>1.5397204293576884E-6</v>
      </c>
      <c r="FX39" s="2">
        <f t="shared" si="97"/>
        <v>1.8784680418658488E-6</v>
      </c>
      <c r="FY39" s="2">
        <f t="shared" si="97"/>
        <v>1.7292264539416925E-6</v>
      </c>
      <c r="FZ39" s="2">
        <f t="shared" si="97"/>
        <v>1.9844534553263229E-6</v>
      </c>
      <c r="GA39" s="2">
        <f t="shared" si="97"/>
        <v>1.8992262432272481E-6</v>
      </c>
      <c r="GB39" s="2">
        <f t="shared" si="97"/>
        <v>2.1550327697470969E-6</v>
      </c>
      <c r="GC39" s="2">
        <f t="shared" si="97"/>
        <v>2.3614853982341393E-6</v>
      </c>
      <c r="GD39" s="2">
        <f t="shared" si="97"/>
        <v>2.5716089777457582E-6</v>
      </c>
      <c r="GE39" s="2">
        <f t="shared" si="97"/>
        <v>3.091192640764848E-6</v>
      </c>
      <c r="GF39" s="2">
        <f t="shared" si="97"/>
        <v>2.7847116898902305E-6</v>
      </c>
      <c r="GG39" s="2">
        <f t="shared" si="97"/>
        <v>2.4526181744959713E-6</v>
      </c>
      <c r="GH39" s="2">
        <f t="shared" si="97"/>
        <v>2.0257112941042791E-6</v>
      </c>
      <c r="GI39" s="2">
        <f t="shared" si="97"/>
        <v>1.6196766872500731E-6</v>
      </c>
      <c r="GJ39" s="2">
        <f t="shared" si="97"/>
        <v>1.103962542507374E-6</v>
      </c>
      <c r="GK39" s="2">
        <f t="shared" si="97"/>
        <v>1.0931577346921279E-6</v>
      </c>
      <c r="GM39" s="86">
        <f t="shared" si="120"/>
        <v>4.3847079097691011E-9</v>
      </c>
      <c r="GN39" s="86">
        <f t="shared" si="98"/>
        <v>2.5828990425888788E-10</v>
      </c>
      <c r="GO39" s="86">
        <f t="shared" si="98"/>
        <v>4.915174745991802E-9</v>
      </c>
      <c r="GP39" s="86">
        <f t="shared" si="98"/>
        <v>9.2944254664263639E-9</v>
      </c>
      <c r="GQ39" s="86">
        <f t="shared" si="98"/>
        <v>5.4875598365666633E-9</v>
      </c>
      <c r="GR39" s="86">
        <f t="shared" si="98"/>
        <v>5.4518121925278073E-9</v>
      </c>
      <c r="GS39" s="86">
        <f t="shared" si="98"/>
        <v>1.1291268767111112E-9</v>
      </c>
      <c r="GT39" s="86">
        <f t="shared" si="98"/>
        <v>4.9569797570479017E-10</v>
      </c>
      <c r="GU39" s="86">
        <f t="shared" si="98"/>
        <v>4.7792656250645321E-10</v>
      </c>
      <c r="GV39" s="86">
        <f t="shared" si="98"/>
        <v>5.7255723642056762E-11</v>
      </c>
      <c r="GW39" s="86">
        <f t="shared" si="98"/>
        <v>7.4974293145452244E-11</v>
      </c>
      <c r="GX39" s="86">
        <f t="shared" si="98"/>
        <v>5.2500270386856691E-9</v>
      </c>
      <c r="GY39" s="86">
        <f t="shared" si="98"/>
        <v>1.9147688888523905E-9</v>
      </c>
      <c r="GZ39" s="86">
        <f t="shared" si="98"/>
        <v>2.9979346961312854E-12</v>
      </c>
      <c r="HA39" s="86">
        <f t="shared" si="98"/>
        <v>2.2859469932675247E-15</v>
      </c>
      <c r="HC39" s="86">
        <f t="shared" si="152"/>
        <v>1.1177672255685922E-32</v>
      </c>
      <c r="HD39" s="86">
        <f t="shared" si="99"/>
        <v>1.4761637292668896E-32</v>
      </c>
      <c r="HE39" s="86">
        <f t="shared" si="99"/>
        <v>1.8275067543394739E-30</v>
      </c>
      <c r="HF39" s="86">
        <f t="shared" si="99"/>
        <v>2.5801811378076509E-29</v>
      </c>
      <c r="HG39" s="86">
        <f t="shared" si="99"/>
        <v>3.195338589150061E-29</v>
      </c>
      <c r="HH39" s="86">
        <f t="shared" si="99"/>
        <v>6.2299663041488138E-35</v>
      </c>
      <c r="HI39" s="86">
        <f t="shared" si="99"/>
        <v>2.9405012333269701E-34</v>
      </c>
      <c r="HJ39" s="86">
        <f t="shared" si="99"/>
        <v>1.4945903327307136E-27</v>
      </c>
      <c r="HK39" s="86">
        <f t="shared" si="99"/>
        <v>3.4579964794746233E-27</v>
      </c>
      <c r="HL39" s="86">
        <f t="shared" si="99"/>
        <v>2.6229839027613081E-32</v>
      </c>
      <c r="HM39" s="86">
        <f t="shared" si="99"/>
        <v>8.4604084277870447E-33</v>
      </c>
      <c r="HN39" s="86">
        <f t="shared" si="99"/>
        <v>2.2120831982553196E-27</v>
      </c>
      <c r="HO39" s="86">
        <f t="shared" si="99"/>
        <v>5.3003732026715766E-27</v>
      </c>
      <c r="HP39" s="86">
        <f t="shared" si="99"/>
        <v>2.0713443120280969E-34</v>
      </c>
      <c r="HQ39" s="86">
        <f t="shared" si="99"/>
        <v>8.9755377371718888E-40</v>
      </c>
      <c r="HS39" s="86">
        <f t="shared" si="121"/>
        <v>3.3799676125724286E-69</v>
      </c>
      <c r="HT39" s="86">
        <f t="shared" si="100"/>
        <v>1.9080316036921175E-68</v>
      </c>
      <c r="HU39" s="86">
        <f t="shared" si="100"/>
        <v>7.5566959801825932E-64</v>
      </c>
      <c r="HV39" s="86">
        <f t="shared" si="100"/>
        <v>2.0852658038535626E-60</v>
      </c>
      <c r="HW39" s="86">
        <f t="shared" si="100"/>
        <v>2.0847499373949448E-60</v>
      </c>
      <c r="HX39" s="86">
        <f t="shared" si="100"/>
        <v>8.2906485195383773E-75</v>
      </c>
      <c r="HY39" s="86">
        <f t="shared" si="100"/>
        <v>1.888689447087482E-73</v>
      </c>
      <c r="HZ39" s="86">
        <f t="shared" si="100"/>
        <v>4.9967107336241171E-58</v>
      </c>
      <c r="IA39" s="86">
        <f t="shared" si="100"/>
        <v>1.3462064804579806E-56</v>
      </c>
      <c r="IB39" s="86">
        <f t="shared" si="100"/>
        <v>5.1908007086654554E-68</v>
      </c>
      <c r="IC39" s="86">
        <f t="shared" si="100"/>
        <v>2.2234363523458455E-69</v>
      </c>
      <c r="ID39" s="86">
        <f t="shared" si="100"/>
        <v>9.5903761296908981E-58</v>
      </c>
      <c r="IE39" s="86">
        <f t="shared" si="100"/>
        <v>3.810674713962961E-57</v>
      </c>
      <c r="IF39" s="86">
        <f t="shared" si="100"/>
        <v>5.5435465842395881E-44</v>
      </c>
      <c r="IG39" s="86">
        <f t="shared" si="100"/>
        <v>1.2236574996262754E-54</v>
      </c>
      <c r="II39" s="86">
        <f t="shared" si="122"/>
        <v>0</v>
      </c>
      <c r="IJ39" s="86">
        <f t="shared" si="123"/>
        <v>0</v>
      </c>
      <c r="IK39" s="86">
        <f t="shared" si="124"/>
        <v>0</v>
      </c>
      <c r="IL39" s="86">
        <f t="shared" si="125"/>
        <v>7.2015567628062457E-308</v>
      </c>
      <c r="IM39" s="86">
        <f t="shared" si="126"/>
        <v>0</v>
      </c>
      <c r="IN39" s="86">
        <f t="shared" si="127"/>
        <v>0</v>
      </c>
      <c r="IO39" s="86">
        <f t="shared" si="128"/>
        <v>0</v>
      </c>
      <c r="IP39" s="86">
        <f t="shared" si="129"/>
        <v>3.1067235932302093E-284</v>
      </c>
      <c r="IQ39" s="86">
        <f t="shared" si="130"/>
        <v>5.1282515706055679E-279</v>
      </c>
      <c r="IR39" s="86">
        <f t="shared" si="131"/>
        <v>0</v>
      </c>
      <c r="IS39" s="86">
        <f t="shared" si="132"/>
        <v>0</v>
      </c>
      <c r="IT39" s="86">
        <f t="shared" si="133"/>
        <v>1.6438480868168209E-286</v>
      </c>
      <c r="IU39" s="86">
        <f t="shared" si="134"/>
        <v>1.174749062799245E-282</v>
      </c>
      <c r="IV39" s="86">
        <f t="shared" si="135"/>
        <v>8.119809691359228E-181</v>
      </c>
      <c r="IW39" s="86">
        <f t="shared" si="136"/>
        <v>1.1955475839124493E-180</v>
      </c>
      <c r="IY39" s="86">
        <f t="shared" si="137"/>
        <v>4.3847079097691011E-9</v>
      </c>
      <c r="IZ39" s="86">
        <f t="shared" si="138"/>
        <v>2.5828990425888788E-10</v>
      </c>
      <c r="JA39" s="86">
        <f t="shared" si="139"/>
        <v>4.915174745991802E-9</v>
      </c>
      <c r="JB39" s="86">
        <f t="shared" si="140"/>
        <v>9.2944254664263639E-9</v>
      </c>
      <c r="JC39" s="86">
        <f t="shared" si="141"/>
        <v>5.4875598365666633E-9</v>
      </c>
      <c r="JD39" s="86">
        <f t="shared" si="142"/>
        <v>5.4518121925278073E-9</v>
      </c>
      <c r="JE39" s="86">
        <f t="shared" si="143"/>
        <v>1.1291268767111112E-9</v>
      </c>
      <c r="JF39" s="86">
        <f t="shared" si="144"/>
        <v>4.9569797570479017E-10</v>
      </c>
      <c r="JG39" s="86">
        <f t="shared" si="145"/>
        <v>4.7792656250645321E-10</v>
      </c>
      <c r="JH39" s="86">
        <f t="shared" si="146"/>
        <v>5.7255723642056762E-11</v>
      </c>
      <c r="JI39" s="86">
        <f t="shared" si="147"/>
        <v>7.4974293145452244E-11</v>
      </c>
      <c r="JJ39" s="86">
        <f t="shared" si="148"/>
        <v>5.2500270386856691E-9</v>
      </c>
      <c r="JK39" s="86">
        <f t="shared" si="149"/>
        <v>1.9147688888523905E-9</v>
      </c>
      <c r="JL39" s="86">
        <f t="shared" si="150"/>
        <v>2.9979346961312854E-12</v>
      </c>
      <c r="JM39" s="86">
        <f t="shared" si="151"/>
        <v>2.2859469932675247E-15</v>
      </c>
    </row>
    <row r="40" spans="2:273" x14ac:dyDescent="0.25">
      <c r="B40" s="2">
        <v>13</v>
      </c>
      <c r="C40" s="37">
        <v>83.412999999999997</v>
      </c>
      <c r="D40" s="37">
        <v>84.78</v>
      </c>
      <c r="E40" s="37">
        <v>88.659000000000006</v>
      </c>
      <c r="F40" s="37">
        <v>90.122</v>
      </c>
      <c r="G40" s="37">
        <v>88.366</v>
      </c>
      <c r="H40" s="37">
        <v>86.39</v>
      </c>
      <c r="I40" s="37">
        <v>83.69</v>
      </c>
      <c r="J40" s="37">
        <v>85</v>
      </c>
      <c r="K40" s="37">
        <v>87.093000000000004</v>
      </c>
      <c r="L40" s="37">
        <v>84.837000000000003</v>
      </c>
      <c r="M40" s="37">
        <v>86.256</v>
      </c>
      <c r="N40" s="37">
        <v>86.025000000000006</v>
      </c>
      <c r="O40" s="37">
        <v>81.275000000000006</v>
      </c>
      <c r="P40" s="37">
        <v>83.474999999999994</v>
      </c>
      <c r="Q40" s="37">
        <v>80.069800000000001</v>
      </c>
      <c r="S40" s="4">
        <f t="shared" si="15"/>
        <v>84.109119057788888</v>
      </c>
      <c r="T40" s="4">
        <f t="shared" si="16"/>
        <v>85.654489989470264</v>
      </c>
      <c r="U40" s="4">
        <f t="shared" si="17"/>
        <v>88.733137552586669</v>
      </c>
      <c r="V40" s="4">
        <f t="shared" si="18"/>
        <v>90.295353618823086</v>
      </c>
      <c r="W40" s="4">
        <f t="shared" si="19"/>
        <v>88.230944830288905</v>
      </c>
      <c r="X40" s="4">
        <f t="shared" si="20"/>
        <v>86.995705698480734</v>
      </c>
      <c r="Y40" s="4">
        <f t="shared" si="21"/>
        <v>85.437204145110641</v>
      </c>
      <c r="Z40" s="4">
        <f t="shared" si="22"/>
        <v>85.826578630556611</v>
      </c>
      <c r="AA40" s="4">
        <f t="shared" si="23"/>
        <v>85.865749465580635</v>
      </c>
      <c r="AB40" s="4">
        <f t="shared" si="24"/>
        <v>85.937958743831345</v>
      </c>
      <c r="AC40" s="4">
        <f t="shared" si="25"/>
        <v>84.996802533402644</v>
      </c>
      <c r="AD40" s="4">
        <f t="shared" si="26"/>
        <v>85.625545216328049</v>
      </c>
      <c r="AE40" s="4">
        <f t="shared" si="27"/>
        <v>81.020097721691869</v>
      </c>
      <c r="AF40" s="4">
        <f t="shared" si="28"/>
        <v>81.9516351715084</v>
      </c>
      <c r="AG40" s="4">
        <f t="shared" si="29"/>
        <v>78.659310520103816</v>
      </c>
      <c r="AI40" s="4">
        <f t="shared" si="30"/>
        <v>-0.69611905778889138</v>
      </c>
      <c r="AJ40" s="4">
        <f t="shared" si="31"/>
        <v>-0.87448998947026269</v>
      </c>
      <c r="AK40" s="4">
        <f t="shared" si="32"/>
        <v>-7.4137552586662991E-2</v>
      </c>
      <c r="AL40" s="4">
        <f t="shared" si="33"/>
        <v>-0.17335361882308575</v>
      </c>
      <c r="AM40" s="4">
        <f t="shared" si="34"/>
        <v>0.13505516971109444</v>
      </c>
      <c r="AN40" s="4">
        <f t="shared" si="35"/>
        <v>-0.60570569848073319</v>
      </c>
      <c r="AO40" s="4">
        <f t="shared" si="36"/>
        <v>-1.7472041451106435</v>
      </c>
      <c r="AP40" s="4">
        <f t="shared" si="37"/>
        <v>-0.82657863055661096</v>
      </c>
      <c r="AQ40" s="4">
        <f t="shared" si="38"/>
        <v>1.2272505344193689</v>
      </c>
      <c r="AR40" s="4">
        <f t="shared" si="39"/>
        <v>-1.1009587438313417</v>
      </c>
      <c r="AS40" s="4">
        <f t="shared" si="40"/>
        <v>1.2591974665973567</v>
      </c>
      <c r="AT40" s="4">
        <f t="shared" si="41"/>
        <v>0.39945478367195619</v>
      </c>
      <c r="AU40" s="4">
        <f t="shared" si="42"/>
        <v>0.25490227830813694</v>
      </c>
      <c r="AV40" s="4">
        <f t="shared" si="43"/>
        <v>1.5233648284915944</v>
      </c>
      <c r="AW40" s="4">
        <f t="shared" si="43"/>
        <v>1.4104894798961851</v>
      </c>
      <c r="AY40" s="2">
        <f t="shared" si="103"/>
        <v>84.109108005230141</v>
      </c>
      <c r="AZ40" s="2">
        <f t="shared" si="44"/>
        <v>85.654489128216753</v>
      </c>
      <c r="BA40" s="2">
        <f t="shared" si="44"/>
        <v>88.733124310816848</v>
      </c>
      <c r="BB40" s="2">
        <f t="shared" si="44"/>
        <v>90.29532948762207</v>
      </c>
      <c r="BC40" s="2">
        <f t="shared" si="44"/>
        <v>88.230930230716723</v>
      </c>
      <c r="BD40" s="2">
        <f t="shared" si="44"/>
        <v>86.995690933384651</v>
      </c>
      <c r="BE40" s="2">
        <f t="shared" si="44"/>
        <v>85.437200631093859</v>
      </c>
      <c r="BF40" s="2">
        <f t="shared" si="44"/>
        <v>85.826577007346529</v>
      </c>
      <c r="BG40" s="2">
        <f t="shared" si="44"/>
        <v>85.865747908394724</v>
      </c>
      <c r="BH40" s="2">
        <f t="shared" si="44"/>
        <v>85.937958525670666</v>
      </c>
      <c r="BI40" s="2">
        <f t="shared" si="44"/>
        <v>84.996802262774636</v>
      </c>
      <c r="BJ40" s="2">
        <f t="shared" si="44"/>
        <v>85.625530445195665</v>
      </c>
      <c r="BK40" s="2">
        <f t="shared" si="44"/>
        <v>81.020091947437564</v>
      </c>
      <c r="BL40" s="2">
        <f t="shared" si="44"/>
        <v>81.951635158896906</v>
      </c>
      <c r="BM40" s="2">
        <f t="shared" si="44"/>
        <v>78.659310520093371</v>
      </c>
      <c r="BO40" s="2">
        <f t="shared" si="45"/>
        <v>83.412999999999997</v>
      </c>
      <c r="BP40" s="2">
        <f t="shared" si="46"/>
        <v>84.78</v>
      </c>
      <c r="BQ40" s="2">
        <f t="shared" si="47"/>
        <v>88.659000000000006</v>
      </c>
      <c r="BR40" s="2">
        <f t="shared" si="48"/>
        <v>90.122</v>
      </c>
      <c r="BS40" s="2">
        <f t="shared" si="49"/>
        <v>88.366</v>
      </c>
      <c r="BT40" s="2">
        <f t="shared" si="50"/>
        <v>86.39</v>
      </c>
      <c r="BU40" s="2">
        <f t="shared" si="51"/>
        <v>83.69</v>
      </c>
      <c r="BV40" s="2">
        <f t="shared" si="52"/>
        <v>85</v>
      </c>
      <c r="BW40" s="2">
        <f t="shared" si="53"/>
        <v>87.093000000000004</v>
      </c>
      <c r="BX40" s="2">
        <f t="shared" si="54"/>
        <v>84.837000000000003</v>
      </c>
      <c r="BY40" s="2">
        <f t="shared" si="55"/>
        <v>86.256</v>
      </c>
      <c r="BZ40" s="2">
        <f t="shared" si="56"/>
        <v>86.025000000000006</v>
      </c>
      <c r="CA40" s="2">
        <f t="shared" si="57"/>
        <v>81.275000000000006</v>
      </c>
      <c r="CB40" s="2">
        <f t="shared" si="58"/>
        <v>83.474999999999994</v>
      </c>
      <c r="CC40" s="2">
        <f t="shared" si="59"/>
        <v>80.069800000000001</v>
      </c>
      <c r="CE40" s="2" t="str">
        <f t="shared" si="104"/>
        <v/>
      </c>
      <c r="CF40" s="2" t="str">
        <f t="shared" si="105"/>
        <v/>
      </c>
      <c r="CG40" s="2" t="str">
        <f t="shared" si="106"/>
        <v/>
      </c>
      <c r="CH40" s="2" t="str">
        <f t="shared" si="107"/>
        <v/>
      </c>
      <c r="CI40" s="2" t="str">
        <f t="shared" si="108"/>
        <v/>
      </c>
      <c r="CJ40" s="2" t="str">
        <f t="shared" si="109"/>
        <v/>
      </c>
      <c r="CK40" s="2" t="str">
        <f t="shared" si="110"/>
        <v/>
      </c>
      <c r="CL40" s="2" t="str">
        <f t="shared" si="111"/>
        <v/>
      </c>
      <c r="CM40" s="2" t="str">
        <f t="shared" si="112"/>
        <v/>
      </c>
      <c r="CN40" s="2" t="str">
        <f t="shared" si="113"/>
        <v/>
      </c>
      <c r="CO40" s="2" t="str">
        <f t="shared" si="114"/>
        <v/>
      </c>
      <c r="CP40" s="2" t="str">
        <f t="shared" si="115"/>
        <v/>
      </c>
      <c r="CQ40" s="2" t="str">
        <f t="shared" si="116"/>
        <v/>
      </c>
      <c r="CR40" s="2" t="str">
        <f t="shared" si="117"/>
        <v/>
      </c>
      <c r="CS40" s="2" t="str">
        <f t="shared" si="118"/>
        <v/>
      </c>
      <c r="CU40" s="2" t="str">
        <f t="shared" si="61"/>
        <v/>
      </c>
      <c r="CV40" s="2" t="str">
        <f t="shared" si="62"/>
        <v/>
      </c>
      <c r="CW40" s="2" t="str">
        <f t="shared" si="63"/>
        <v/>
      </c>
      <c r="CX40" s="2" t="str">
        <f t="shared" si="64"/>
        <v/>
      </c>
      <c r="CY40" s="2" t="str">
        <f t="shared" si="65"/>
        <v/>
      </c>
      <c r="CZ40" s="2" t="str">
        <f t="shared" si="66"/>
        <v/>
      </c>
      <c r="DA40" s="2" t="str">
        <f t="shared" si="67"/>
        <v/>
      </c>
      <c r="DB40" s="2" t="str">
        <f t="shared" si="68"/>
        <v/>
      </c>
      <c r="DC40" s="2" t="str">
        <f t="shared" si="69"/>
        <v/>
      </c>
      <c r="DD40" s="2" t="str">
        <f t="shared" si="70"/>
        <v/>
      </c>
      <c r="DE40" s="2" t="str">
        <f t="shared" si="71"/>
        <v/>
      </c>
      <c r="DF40" s="2" t="str">
        <f t="shared" si="72"/>
        <v/>
      </c>
      <c r="DG40" s="2" t="str">
        <f t="shared" si="73"/>
        <v/>
      </c>
      <c r="DH40" s="2" t="str">
        <f t="shared" si="74"/>
        <v/>
      </c>
      <c r="DI40" s="2" t="str">
        <f t="shared" si="75"/>
        <v/>
      </c>
      <c r="DK40" s="2">
        <f t="shared" si="76"/>
        <v>84.164485509007918</v>
      </c>
      <c r="DL40" s="2">
        <f t="shared" si="77"/>
        <v>85.209869837914013</v>
      </c>
      <c r="DM40" s="2">
        <f t="shared" si="77"/>
        <v>88.576537206601316</v>
      </c>
      <c r="DN40" s="2">
        <f t="shared" si="77"/>
        <v>90.368357317073148</v>
      </c>
      <c r="DO40" s="2">
        <f t="shared" si="77"/>
        <v>88.133236771736506</v>
      </c>
      <c r="DP40" s="2">
        <f t="shared" si="77"/>
        <v>86.979063122923606</v>
      </c>
      <c r="DQ40" s="2">
        <f t="shared" si="77"/>
        <v>85.599868015705212</v>
      </c>
      <c r="DR40" s="2">
        <f t="shared" si="77"/>
        <v>86.087094231350036</v>
      </c>
      <c r="DS40" s="2">
        <f t="shared" si="77"/>
        <v>85.97221594684386</v>
      </c>
      <c r="DT40" s="2">
        <f t="shared" si="77"/>
        <v>86.116946541830259</v>
      </c>
      <c r="DU40" s="2">
        <f t="shared" si="77"/>
        <v>84.964693144065251</v>
      </c>
      <c r="DV40" s="2">
        <f t="shared" si="77"/>
        <v>85.706687734651439</v>
      </c>
      <c r="DW40" s="2">
        <f t="shared" si="77"/>
        <v>81.261756266988783</v>
      </c>
      <c r="DX40" s="2">
        <f t="shared" si="77"/>
        <v>81.924866322701675</v>
      </c>
      <c r="DY40" s="2">
        <f t="shared" si="77"/>
        <v>78.600615686274494</v>
      </c>
      <c r="EA40" s="2">
        <f t="shared" si="78"/>
        <v>83.259906030515864</v>
      </c>
      <c r="EB40" s="2">
        <f t="shared" si="79"/>
        <v>93.377986363636353</v>
      </c>
      <c r="EC40" s="2">
        <f t="shared" si="80"/>
        <v>91.016344408165139</v>
      </c>
      <c r="ED40" s="2">
        <f t="shared" si="81"/>
        <v>89.299149242217979</v>
      </c>
      <c r="EE40" s="2">
        <f t="shared" si="82"/>
        <v>89.630669036169763</v>
      </c>
      <c r="EF40" s="2">
        <f t="shared" si="83"/>
        <v>87.237543675847149</v>
      </c>
      <c r="EG40" s="2">
        <f t="shared" si="84"/>
        <v>82.921139530250599</v>
      </c>
      <c r="EH40" s="2">
        <f t="shared" si="85"/>
        <v>81.639434644814273</v>
      </c>
      <c r="EI40" s="2">
        <f t="shared" si="86"/>
        <v>84.190833054470076</v>
      </c>
      <c r="EJ40" s="2">
        <f t="shared" si="87"/>
        <v>82.7628666790621</v>
      </c>
      <c r="EK40" s="2">
        <f t="shared" si="88"/>
        <v>85.570724001417659</v>
      </c>
      <c r="EL40" s="2">
        <f t="shared" si="89"/>
        <v>84.456430372653401</v>
      </c>
      <c r="EM40" s="2">
        <f t="shared" si="90"/>
        <v>77.236188034516303</v>
      </c>
      <c r="EN40" s="2">
        <f t="shared" si="91"/>
        <v>82.478465647001698</v>
      </c>
      <c r="EO40" s="2">
        <f t="shared" si="92"/>
        <v>80.066345158295405</v>
      </c>
      <c r="EQ40" s="2">
        <f t="shared" si="93"/>
        <v>82.969548828631673</v>
      </c>
      <c r="ER40" s="2">
        <f t="shared" si="94"/>
        <v>94.180376099757922</v>
      </c>
      <c r="ES40" s="2">
        <f t="shared" si="94"/>
        <v>91.539210780129267</v>
      </c>
      <c r="ET40" s="2">
        <f t="shared" si="94"/>
        <v>88.407936417188665</v>
      </c>
      <c r="EU40" s="2">
        <f t="shared" si="94"/>
        <v>87.489983662136282</v>
      </c>
      <c r="EV40" s="2">
        <f t="shared" si="94"/>
        <v>87.135988641378304</v>
      </c>
      <c r="EW40" s="2">
        <f t="shared" si="94"/>
        <v>82.608286639884867</v>
      </c>
      <c r="EX40" s="2">
        <f t="shared" si="94"/>
        <v>82.102333209875184</v>
      </c>
      <c r="EY40" s="2">
        <f t="shared" si="94"/>
        <v>84.689182882519177</v>
      </c>
      <c r="EZ40" s="2">
        <f t="shared" si="94"/>
        <v>83.429110722157688</v>
      </c>
      <c r="FA40" s="2">
        <f t="shared" si="94"/>
        <v>85.564861892067555</v>
      </c>
      <c r="FB40" s="2">
        <f t="shared" si="94"/>
        <v>85.128514600645758</v>
      </c>
      <c r="FC40" s="2">
        <f t="shared" si="94"/>
        <v>80.256812994463559</v>
      </c>
      <c r="FD40" s="2">
        <f t="shared" si="94"/>
        <v>84.948421140447564</v>
      </c>
      <c r="FE40" s="2">
        <f t="shared" si="94"/>
        <v>85.073207076683943</v>
      </c>
      <c r="FG40" s="2">
        <f t="shared" si="95"/>
        <v>6.1218516330762737E-2</v>
      </c>
      <c r="FH40" s="2">
        <f t="shared" si="96"/>
        <v>5.4433312284580891E-2</v>
      </c>
      <c r="FI40" s="2">
        <f t="shared" si="96"/>
        <v>6.4179707613696221E-2</v>
      </c>
      <c r="FJ40" s="2">
        <f t="shared" si="96"/>
        <v>6.8299044844459145E-2</v>
      </c>
      <c r="FK40" s="2">
        <f t="shared" si="96"/>
        <v>6.5243630174076722E-2</v>
      </c>
      <c r="FL40" s="2">
        <f t="shared" si="96"/>
        <v>6.4329986306621373E-2</v>
      </c>
      <c r="FM40" s="2">
        <f t="shared" si="96"/>
        <v>6.0725293892020395E-2</v>
      </c>
      <c r="FN40" s="2">
        <f t="shared" si="96"/>
        <v>5.8574296025943703E-2</v>
      </c>
      <c r="FO40" s="2">
        <f t="shared" si="96"/>
        <v>5.9768019567254409E-2</v>
      </c>
      <c r="FP40" s="2">
        <f t="shared" si="96"/>
        <v>5.3364874354741507E-2</v>
      </c>
      <c r="FQ40" s="2">
        <f t="shared" si="96"/>
        <v>5.2982672556118937E-2</v>
      </c>
      <c r="FR40" s="2">
        <f t="shared" si="96"/>
        <v>6.4913660755825983E-2</v>
      </c>
      <c r="FS40" s="2">
        <f t="shared" si="96"/>
        <v>6.0033682214139919E-2</v>
      </c>
      <c r="FT40" s="2">
        <f t="shared" si="96"/>
        <v>4.8348769970486503E-2</v>
      </c>
      <c r="FU40" s="2">
        <f t="shared" si="96"/>
        <v>4.0040698912621749E-2</v>
      </c>
      <c r="FW40" s="2">
        <f t="shared" si="119"/>
        <v>1.6882696281554038E-6</v>
      </c>
      <c r="FX40" s="2">
        <f t="shared" si="97"/>
        <v>2.0596988767759704E-6</v>
      </c>
      <c r="FY40" s="2">
        <f t="shared" si="97"/>
        <v>1.8960587866165523E-6</v>
      </c>
      <c r="FZ40" s="2">
        <f t="shared" si="97"/>
        <v>2.1759095284343162E-6</v>
      </c>
      <c r="GA40" s="2">
        <f t="shared" si="97"/>
        <v>2.0824597836643329E-6</v>
      </c>
      <c r="GB40" s="2">
        <f t="shared" si="97"/>
        <v>2.3629459527129723E-6</v>
      </c>
      <c r="GC40" s="2">
        <f t="shared" si="97"/>
        <v>2.58931665974543E-6</v>
      </c>
      <c r="GD40" s="2">
        <f t="shared" si="97"/>
        <v>2.8197124735217987E-6</v>
      </c>
      <c r="GE40" s="2">
        <f t="shared" si="97"/>
        <v>3.3894243198398022E-6</v>
      </c>
      <c r="GF40" s="2">
        <f t="shared" si="97"/>
        <v>3.0533748301779043E-6</v>
      </c>
      <c r="GG40" s="2">
        <f t="shared" si="97"/>
        <v>2.6892417154597287E-6</v>
      </c>
      <c r="GH40" s="2">
        <f t="shared" si="97"/>
        <v>2.2211478315719304E-6</v>
      </c>
      <c r="GI40" s="2">
        <f t="shared" si="97"/>
        <v>1.7759398948565721E-6</v>
      </c>
      <c r="GJ40" s="2">
        <f t="shared" si="97"/>
        <v>1.210470728292932E-6</v>
      </c>
      <c r="GK40" s="2">
        <f t="shared" si="97"/>
        <v>1.1986234946213052E-6</v>
      </c>
      <c r="GM40" s="86">
        <f t="shared" si="120"/>
        <v>8.4594345581020788E-9</v>
      </c>
      <c r="GN40" s="86">
        <f t="shared" si="98"/>
        <v>5.5575328259485359E-10</v>
      </c>
      <c r="GO40" s="86">
        <f t="shared" si="98"/>
        <v>9.5404072966909753E-9</v>
      </c>
      <c r="GP40" s="86">
        <f t="shared" si="98"/>
        <v>1.7740046118641764E-8</v>
      </c>
      <c r="GQ40" s="86">
        <f t="shared" si="98"/>
        <v>1.0636294852775678E-8</v>
      </c>
      <c r="GR40" s="86">
        <f t="shared" si="98"/>
        <v>1.0532829059795306E-8</v>
      </c>
      <c r="GS40" s="86">
        <f t="shared" si="98"/>
        <v>2.3265225096954368E-9</v>
      </c>
      <c r="GT40" s="86">
        <f t="shared" si="98"/>
        <v>1.0538640023105094E-9</v>
      </c>
      <c r="GU40" s="86">
        <f t="shared" si="98"/>
        <v>1.0236892726885999E-9</v>
      </c>
      <c r="GV40" s="86">
        <f t="shared" si="98"/>
        <v>1.3184925499673194E-10</v>
      </c>
      <c r="GW40" s="86">
        <f t="shared" si="98"/>
        <v>1.7004165164355734E-10</v>
      </c>
      <c r="GX40" s="86">
        <f t="shared" si="98"/>
        <v>1.0185686367812556E-8</v>
      </c>
      <c r="GY40" s="86">
        <f t="shared" si="98"/>
        <v>3.830930975020005E-9</v>
      </c>
      <c r="GZ40" s="86">
        <f t="shared" si="98"/>
        <v>7.7247483856876118E-12</v>
      </c>
      <c r="HA40" s="86">
        <f t="shared" si="98"/>
        <v>7.7305748896423364E-15</v>
      </c>
      <c r="HC40" s="86">
        <f t="shared" si="152"/>
        <v>7.093640714927538E-32</v>
      </c>
      <c r="HD40" s="86">
        <f t="shared" si="99"/>
        <v>9.4683290611154537E-32</v>
      </c>
      <c r="HE40" s="86">
        <f t="shared" si="99"/>
        <v>1.0251485761856041E-29</v>
      </c>
      <c r="HF40" s="86">
        <f t="shared" si="99"/>
        <v>1.3914544723158877E-28</v>
      </c>
      <c r="HG40" s="86">
        <f t="shared" si="99"/>
        <v>1.7183696287947845E-28</v>
      </c>
      <c r="HH40" s="86">
        <f t="shared" si="99"/>
        <v>4.7758669206669621E-34</v>
      </c>
      <c r="HI40" s="86">
        <f t="shared" si="99"/>
        <v>2.2046670260849966E-33</v>
      </c>
      <c r="HJ40" s="86">
        <f t="shared" si="99"/>
        <v>7.3911580941654049E-27</v>
      </c>
      <c r="HK40" s="86">
        <f t="shared" si="99"/>
        <v>1.7046728823721924E-26</v>
      </c>
      <c r="HL40" s="86">
        <f t="shared" si="99"/>
        <v>1.7675083379779105E-31</v>
      </c>
      <c r="HM40" s="86">
        <f t="shared" si="99"/>
        <v>5.7880517747523262E-32</v>
      </c>
      <c r="HN40" s="86">
        <f t="shared" si="99"/>
        <v>1.0639849830464445E-26</v>
      </c>
      <c r="HO40" s="86">
        <f t="shared" si="99"/>
        <v>2.4302883462423214E-26</v>
      </c>
      <c r="HP40" s="86">
        <f t="shared" si="99"/>
        <v>1.4980734067353001E-33</v>
      </c>
      <c r="HQ40" s="86">
        <f t="shared" si="99"/>
        <v>8.7645353823308853E-39</v>
      </c>
      <c r="HS40" s="86">
        <f t="shared" si="121"/>
        <v>4.6411818845826044E-68</v>
      </c>
      <c r="HT40" s="86">
        <f t="shared" si="100"/>
        <v>2.6344512903945057E-67</v>
      </c>
      <c r="HU40" s="86">
        <f t="shared" si="100"/>
        <v>8.6140070790676197E-63</v>
      </c>
      <c r="HV40" s="86">
        <f t="shared" si="100"/>
        <v>2.204900537932854E-59</v>
      </c>
      <c r="HW40" s="86">
        <f t="shared" si="100"/>
        <v>2.2043598289459397E-59</v>
      </c>
      <c r="HX40" s="86">
        <f t="shared" si="100"/>
        <v>1.5106855326167053E-73</v>
      </c>
      <c r="HY40" s="86">
        <f t="shared" si="100"/>
        <v>3.341934885035721E-72</v>
      </c>
      <c r="HZ40" s="86">
        <f t="shared" si="100"/>
        <v>4.8071930866759423E-57</v>
      </c>
      <c r="IA40" s="86">
        <f t="shared" si="100"/>
        <v>1.2725608665266721E-55</v>
      </c>
      <c r="IB40" s="86">
        <f t="shared" si="100"/>
        <v>7.7015933674633127E-67</v>
      </c>
      <c r="IC40" s="86">
        <f t="shared" si="100"/>
        <v>3.3915403166517607E-68</v>
      </c>
      <c r="ID40" s="86">
        <f t="shared" si="100"/>
        <v>8.8850367576009944E-57</v>
      </c>
      <c r="IE40" s="86">
        <f t="shared" si="100"/>
        <v>3.312706255116567E-56</v>
      </c>
      <c r="IF40" s="86">
        <f t="shared" si="100"/>
        <v>2.7972762778536088E-43</v>
      </c>
      <c r="IG40" s="86">
        <f t="shared" si="100"/>
        <v>9.1587103524482253E-54</v>
      </c>
      <c r="II40" s="86">
        <f t="shared" si="122"/>
        <v>0</v>
      </c>
      <c r="IJ40" s="86">
        <f t="shared" si="123"/>
        <v>0</v>
      </c>
      <c r="IK40" s="86">
        <f t="shared" si="124"/>
        <v>0</v>
      </c>
      <c r="IL40" s="86">
        <f t="shared" si="125"/>
        <v>1.3519949495927703E-303</v>
      </c>
      <c r="IM40" s="86">
        <f t="shared" si="126"/>
        <v>1.2529152072836106E-305</v>
      </c>
      <c r="IN40" s="86">
        <f t="shared" si="127"/>
        <v>0</v>
      </c>
      <c r="IO40" s="86">
        <f t="shared" si="128"/>
        <v>0</v>
      </c>
      <c r="IP40" s="86">
        <f t="shared" si="129"/>
        <v>3.2719172701511814E-280</v>
      </c>
      <c r="IQ40" s="86">
        <f t="shared" si="130"/>
        <v>5.1901480807490205E-275</v>
      </c>
      <c r="IR40" s="86">
        <f t="shared" si="131"/>
        <v>0</v>
      </c>
      <c r="IS40" s="86">
        <f t="shared" si="132"/>
        <v>0</v>
      </c>
      <c r="IT40" s="86">
        <f t="shared" si="133"/>
        <v>1.5749060186162223E-282</v>
      </c>
      <c r="IU40" s="86">
        <f t="shared" si="134"/>
        <v>8.5457655679134926E-279</v>
      </c>
      <c r="IV40" s="86">
        <f t="shared" si="135"/>
        <v>2.0046492369048949E-178</v>
      </c>
      <c r="IW40" s="86">
        <f t="shared" si="136"/>
        <v>2.9248683198320586E-178</v>
      </c>
      <c r="IY40" s="86">
        <f t="shared" si="137"/>
        <v>8.4594345581020788E-9</v>
      </c>
      <c r="IZ40" s="86">
        <f t="shared" si="138"/>
        <v>5.5575328259485359E-10</v>
      </c>
      <c r="JA40" s="86">
        <f t="shared" si="139"/>
        <v>9.5404072966909753E-9</v>
      </c>
      <c r="JB40" s="86">
        <f t="shared" si="140"/>
        <v>1.7740046118641764E-8</v>
      </c>
      <c r="JC40" s="86">
        <f t="shared" si="141"/>
        <v>1.0636294852775678E-8</v>
      </c>
      <c r="JD40" s="86">
        <f t="shared" si="142"/>
        <v>1.0532829059795306E-8</v>
      </c>
      <c r="JE40" s="86">
        <f t="shared" si="143"/>
        <v>2.3265225096954368E-9</v>
      </c>
      <c r="JF40" s="86">
        <f t="shared" si="144"/>
        <v>1.0538640023105094E-9</v>
      </c>
      <c r="JG40" s="86">
        <f t="shared" si="145"/>
        <v>1.0236892726885999E-9</v>
      </c>
      <c r="JH40" s="86">
        <f t="shared" si="146"/>
        <v>1.3184925499673194E-10</v>
      </c>
      <c r="JI40" s="86">
        <f t="shared" si="147"/>
        <v>1.7004165164355734E-10</v>
      </c>
      <c r="JJ40" s="86">
        <f t="shared" si="148"/>
        <v>1.0185686367812556E-8</v>
      </c>
      <c r="JK40" s="86">
        <f t="shared" si="149"/>
        <v>3.830930975020005E-9</v>
      </c>
      <c r="JL40" s="86">
        <f t="shared" si="150"/>
        <v>7.7247483856876118E-12</v>
      </c>
      <c r="JM40" s="86">
        <f t="shared" si="151"/>
        <v>7.7305748896423364E-15</v>
      </c>
    </row>
    <row r="41" spans="2:273" x14ac:dyDescent="0.25">
      <c r="B41" s="2">
        <v>14</v>
      </c>
      <c r="C41" s="37">
        <v>82.847999999999999</v>
      </c>
      <c r="D41" s="37">
        <v>84.049000000000007</v>
      </c>
      <c r="E41" s="37">
        <v>89.22</v>
      </c>
      <c r="F41" s="37">
        <v>90.878</v>
      </c>
      <c r="G41" s="37">
        <v>86.561000000000007</v>
      </c>
      <c r="H41" s="37">
        <v>86.561000000000007</v>
      </c>
      <c r="I41" s="37">
        <v>84.548000000000002</v>
      </c>
      <c r="J41" s="37">
        <v>85.558000000000007</v>
      </c>
      <c r="K41" s="37">
        <v>84.766999999999996</v>
      </c>
      <c r="L41" s="37">
        <v>85.022999999999996</v>
      </c>
      <c r="M41" s="37">
        <v>84.488</v>
      </c>
      <c r="N41" s="37">
        <v>87.525000000000006</v>
      </c>
      <c r="O41" s="37">
        <v>80.349999999999994</v>
      </c>
      <c r="P41" s="37">
        <v>81.275000000000006</v>
      </c>
      <c r="Q41" s="37">
        <v>80.744200000000006</v>
      </c>
      <c r="S41" s="4">
        <f t="shared" si="15"/>
        <v>84.263762039770469</v>
      </c>
      <c r="T41" s="4">
        <f t="shared" si="16"/>
        <v>85.971335931719437</v>
      </c>
      <c r="U41" s="4">
        <f t="shared" si="17"/>
        <v>88.922459577795962</v>
      </c>
      <c r="V41" s="4">
        <f t="shared" si="18"/>
        <v>90.410758388565895</v>
      </c>
      <c r="W41" s="4">
        <f t="shared" si="19"/>
        <v>88.429461128941782</v>
      </c>
      <c r="X41" s="4">
        <f t="shared" si="20"/>
        <v>87.200753409657437</v>
      </c>
      <c r="Y41" s="4">
        <f t="shared" si="21"/>
        <v>85.615469538247652</v>
      </c>
      <c r="Z41" s="4">
        <f t="shared" si="22"/>
        <v>85.990441431188543</v>
      </c>
      <c r="AA41" s="4">
        <f t="shared" si="23"/>
        <v>86.038238437898627</v>
      </c>
      <c r="AB41" s="4">
        <f t="shared" si="24"/>
        <v>86.078153062072317</v>
      </c>
      <c r="AC41" s="4">
        <f t="shared" si="25"/>
        <v>85.155231726698389</v>
      </c>
      <c r="AD41" s="4">
        <f t="shared" si="26"/>
        <v>85.791052413872535</v>
      </c>
      <c r="AE41" s="4">
        <f t="shared" si="27"/>
        <v>81.159880320862001</v>
      </c>
      <c r="AF41" s="4">
        <f t="shared" si="28"/>
        <v>82.029148139522448</v>
      </c>
      <c r="AG41" s="4">
        <f t="shared" si="29"/>
        <v>78.724762629839205</v>
      </c>
      <c r="AI41" s="4">
        <f t="shared" si="30"/>
        <v>-1.4157620397704704</v>
      </c>
      <c r="AJ41" s="4">
        <f t="shared" si="31"/>
        <v>-1.9223359317194308</v>
      </c>
      <c r="AK41" s="4">
        <f t="shared" si="32"/>
        <v>0.29754042220403676</v>
      </c>
      <c r="AL41" s="4">
        <f t="shared" si="33"/>
        <v>0.4672416114341047</v>
      </c>
      <c r="AM41" s="4">
        <f t="shared" si="34"/>
        <v>-1.8684611289417745</v>
      </c>
      <c r="AN41" s="4">
        <f t="shared" si="35"/>
        <v>-0.63975340965743044</v>
      </c>
      <c r="AO41" s="4">
        <f t="shared" si="36"/>
        <v>-1.06746953824765</v>
      </c>
      <c r="AP41" s="4">
        <f t="shared" si="37"/>
        <v>-0.43244143118853628</v>
      </c>
      <c r="AQ41" s="4">
        <f t="shared" si="38"/>
        <v>-1.2712384378986314</v>
      </c>
      <c r="AR41" s="4">
        <f t="shared" si="39"/>
        <v>-1.0551530620723213</v>
      </c>
      <c r="AS41" s="4">
        <f t="shared" si="40"/>
        <v>-0.66723172669838959</v>
      </c>
      <c r="AT41" s="4">
        <f t="shared" si="41"/>
        <v>1.7339475861274707</v>
      </c>
      <c r="AU41" s="4">
        <f t="shared" si="42"/>
        <v>-0.8098803208620069</v>
      </c>
      <c r="AV41" s="4">
        <f t="shared" si="43"/>
        <v>-0.75414813952244231</v>
      </c>
      <c r="AW41" s="4">
        <f t="shared" si="43"/>
        <v>2.0194373701608015</v>
      </c>
      <c r="AY41" s="2">
        <f t="shared" si="103"/>
        <v>84.263741346595395</v>
      </c>
      <c r="AZ41" s="2">
        <f t="shared" si="44"/>
        <v>85.971334137806878</v>
      </c>
      <c r="BA41" s="2">
        <f t="shared" si="44"/>
        <v>88.922434649935326</v>
      </c>
      <c r="BB41" s="2">
        <f t="shared" si="44"/>
        <v>90.410713716065814</v>
      </c>
      <c r="BC41" s="2">
        <f t="shared" si="44"/>
        <v>88.429433686468244</v>
      </c>
      <c r="BD41" s="2">
        <f t="shared" si="44"/>
        <v>87.200725739613844</v>
      </c>
      <c r="BE41" s="2">
        <f t="shared" si="44"/>
        <v>85.615462526244698</v>
      </c>
      <c r="BF41" s="2">
        <f t="shared" si="44"/>
        <v>85.990438091370606</v>
      </c>
      <c r="BG41" s="2">
        <f t="shared" si="44"/>
        <v>86.038235211274227</v>
      </c>
      <c r="BH41" s="2">
        <f t="shared" si="44"/>
        <v>86.078152576653778</v>
      </c>
      <c r="BI41" s="2">
        <f t="shared" si="44"/>
        <v>85.155231133331952</v>
      </c>
      <c r="BJ41" s="2">
        <f t="shared" si="44"/>
        <v>85.791024621916591</v>
      </c>
      <c r="BK41" s="2">
        <f t="shared" si="44"/>
        <v>81.15986912112723</v>
      </c>
      <c r="BL41" s="2">
        <f t="shared" si="44"/>
        <v>82.029148108197958</v>
      </c>
      <c r="BM41" s="2">
        <f t="shared" si="44"/>
        <v>78.724762629805326</v>
      </c>
      <c r="BO41" s="2">
        <f t="shared" si="45"/>
        <v>82.847999999999999</v>
      </c>
      <c r="BP41" s="2">
        <f t="shared" si="46"/>
        <v>84.049000000000007</v>
      </c>
      <c r="BQ41" s="2">
        <f t="shared" si="47"/>
        <v>89.22</v>
      </c>
      <c r="BR41" s="2">
        <f t="shared" si="48"/>
        <v>90.878</v>
      </c>
      <c r="BS41" s="2">
        <f t="shared" si="49"/>
        <v>86.561000000000007</v>
      </c>
      <c r="BT41" s="2">
        <f t="shared" si="50"/>
        <v>86.561000000000007</v>
      </c>
      <c r="BU41" s="2">
        <f t="shared" si="51"/>
        <v>84.548000000000002</v>
      </c>
      <c r="BV41" s="2">
        <f t="shared" si="52"/>
        <v>85.558000000000007</v>
      </c>
      <c r="BW41" s="2">
        <f t="shared" si="53"/>
        <v>84.766999999999996</v>
      </c>
      <c r="BX41" s="2">
        <f t="shared" si="54"/>
        <v>85.022999999999996</v>
      </c>
      <c r="BY41" s="2">
        <f t="shared" si="55"/>
        <v>84.488</v>
      </c>
      <c r="BZ41" s="2">
        <f t="shared" si="56"/>
        <v>87.525000000000006</v>
      </c>
      <c r="CA41" s="2">
        <f t="shared" si="57"/>
        <v>80.349999999999994</v>
      </c>
      <c r="CB41" s="2">
        <f t="shared" si="58"/>
        <v>81.275000000000006</v>
      </c>
      <c r="CC41" s="2">
        <f t="shared" si="59"/>
        <v>80.744200000000006</v>
      </c>
      <c r="CE41" s="2" t="str">
        <f t="shared" si="104"/>
        <v/>
      </c>
      <c r="CF41" s="2" t="str">
        <f t="shared" si="105"/>
        <v/>
      </c>
      <c r="CG41" s="2" t="str">
        <f t="shared" si="106"/>
        <v/>
      </c>
      <c r="CH41" s="2" t="str">
        <f t="shared" si="107"/>
        <v/>
      </c>
      <c r="CI41" s="2" t="str">
        <f t="shared" si="108"/>
        <v/>
      </c>
      <c r="CJ41" s="2" t="str">
        <f t="shared" si="109"/>
        <v/>
      </c>
      <c r="CK41" s="2" t="str">
        <f t="shared" si="110"/>
        <v/>
      </c>
      <c r="CL41" s="2" t="str">
        <f t="shared" si="111"/>
        <v/>
      </c>
      <c r="CM41" s="2" t="str">
        <f t="shared" si="112"/>
        <v/>
      </c>
      <c r="CN41" s="2" t="str">
        <f t="shared" si="113"/>
        <v/>
      </c>
      <c r="CO41" s="2" t="str">
        <f t="shared" si="114"/>
        <v/>
      </c>
      <c r="CP41" s="2" t="str">
        <f t="shared" si="115"/>
        <v/>
      </c>
      <c r="CQ41" s="2" t="str">
        <f t="shared" si="116"/>
        <v/>
      </c>
      <c r="CR41" s="2" t="str">
        <f t="shared" si="117"/>
        <v/>
      </c>
      <c r="CS41" s="2" t="str">
        <f t="shared" si="118"/>
        <v/>
      </c>
      <c r="CU41" s="2" t="str">
        <f t="shared" si="61"/>
        <v/>
      </c>
      <c r="CV41" s="2" t="str">
        <f t="shared" si="62"/>
        <v/>
      </c>
      <c r="CW41" s="2" t="str">
        <f t="shared" si="63"/>
        <v/>
      </c>
      <c r="CX41" s="2" t="str">
        <f t="shared" si="64"/>
        <v/>
      </c>
      <c r="CY41" s="2" t="str">
        <f t="shared" si="65"/>
        <v/>
      </c>
      <c r="CZ41" s="2" t="str">
        <f t="shared" si="66"/>
        <v/>
      </c>
      <c r="DA41" s="2" t="str">
        <f t="shared" si="67"/>
        <v/>
      </c>
      <c r="DB41" s="2" t="str">
        <f t="shared" si="68"/>
        <v/>
      </c>
      <c r="DC41" s="2" t="str">
        <f t="shared" si="69"/>
        <v/>
      </c>
      <c r="DD41" s="2" t="str">
        <f t="shared" si="70"/>
        <v/>
      </c>
      <c r="DE41" s="2" t="str">
        <f t="shared" si="71"/>
        <v/>
      </c>
      <c r="DF41" s="2" t="str">
        <f t="shared" si="72"/>
        <v/>
      </c>
      <c r="DG41" s="2" t="str">
        <f t="shared" si="73"/>
        <v/>
      </c>
      <c r="DH41" s="2" t="str">
        <f t="shared" si="74"/>
        <v/>
      </c>
      <c r="DI41" s="2" t="str">
        <f t="shared" si="75"/>
        <v/>
      </c>
      <c r="DK41" s="2">
        <f t="shared" si="76"/>
        <v>84.341722361775112</v>
      </c>
      <c r="DL41" s="2">
        <f t="shared" si="77"/>
        <v>85.509625792811832</v>
      </c>
      <c r="DM41" s="2">
        <f t="shared" si="77"/>
        <v>88.771071928260824</v>
      </c>
      <c r="DN41" s="2">
        <f t="shared" si="77"/>
        <v>90.505926480836209</v>
      </c>
      <c r="DO41" s="2">
        <f t="shared" si="77"/>
        <v>88.34466234502878</v>
      </c>
      <c r="DP41" s="2">
        <f t="shared" si="77"/>
        <v>87.203159468438557</v>
      </c>
      <c r="DQ41" s="2">
        <f t="shared" si="77"/>
        <v>85.810172304439746</v>
      </c>
      <c r="DR41" s="2">
        <f t="shared" si="77"/>
        <v>86.290454545454537</v>
      </c>
      <c r="DS41" s="2">
        <f t="shared" si="77"/>
        <v>86.171337209302337</v>
      </c>
      <c r="DT41" s="2">
        <f t="shared" si="77"/>
        <v>86.286688915735425</v>
      </c>
      <c r="DU41" s="2">
        <f t="shared" si="77"/>
        <v>85.135127755964973</v>
      </c>
      <c r="DV41" s="2">
        <f t="shared" si="77"/>
        <v>85.898732544634413</v>
      </c>
      <c r="DW41" s="2">
        <f t="shared" si="77"/>
        <v>81.437684989429144</v>
      </c>
      <c r="DX41" s="2">
        <f t="shared" si="77"/>
        <v>82.007704033771091</v>
      </c>
      <c r="DY41" s="2">
        <f t="shared" si="77"/>
        <v>78.665568991596615</v>
      </c>
      <c r="EA41" s="2">
        <f t="shared" si="78"/>
        <v>83.173136501243974</v>
      </c>
      <c r="EB41" s="2">
        <f t="shared" si="79"/>
        <v>93.285980454545452</v>
      </c>
      <c r="EC41" s="2">
        <f t="shared" si="80"/>
        <v>90.935279648299968</v>
      </c>
      <c r="ED41" s="2">
        <f t="shared" si="81"/>
        <v>89.22618194028496</v>
      </c>
      <c r="EE41" s="2">
        <f t="shared" si="82"/>
        <v>89.537169140706666</v>
      </c>
      <c r="EF41" s="2">
        <f t="shared" si="83"/>
        <v>87.168445893189386</v>
      </c>
      <c r="EG41" s="2">
        <f t="shared" si="84"/>
        <v>82.8687787354514</v>
      </c>
      <c r="EH41" s="2">
        <f t="shared" si="85"/>
        <v>81.592731634637261</v>
      </c>
      <c r="EI41" s="2">
        <f t="shared" si="86"/>
        <v>84.128570500226687</v>
      </c>
      <c r="EJ41" s="2">
        <f t="shared" si="87"/>
        <v>82.704395954963346</v>
      </c>
      <c r="EK41" s="2">
        <f t="shared" si="88"/>
        <v>85.482943991162259</v>
      </c>
      <c r="EL41" s="2">
        <f t="shared" si="89"/>
        <v>84.375979499392926</v>
      </c>
      <c r="EM41" s="2">
        <f t="shared" si="90"/>
        <v>77.192669124801554</v>
      </c>
      <c r="EN41" s="2">
        <f t="shared" si="91"/>
        <v>82.414032532167994</v>
      </c>
      <c r="EO41" s="2">
        <f t="shared" si="92"/>
        <v>80.01888768452325</v>
      </c>
      <c r="EQ41" s="2">
        <f t="shared" si="93"/>
        <v>82.88554725328629</v>
      </c>
      <c r="ER41" s="2">
        <f t="shared" si="94"/>
        <v>94.080361989107146</v>
      </c>
      <c r="ES41" s="2">
        <f t="shared" si="94"/>
        <v>91.452837159560147</v>
      </c>
      <c r="ET41" s="2">
        <f t="shared" si="94"/>
        <v>88.344061407863791</v>
      </c>
      <c r="EU41" s="2">
        <f t="shared" si="94"/>
        <v>87.418161597413487</v>
      </c>
      <c r="EV41" s="2">
        <f t="shared" si="94"/>
        <v>87.067931537987732</v>
      </c>
      <c r="EW41" s="2">
        <f t="shared" si="94"/>
        <v>82.559197688457331</v>
      </c>
      <c r="EX41" s="2">
        <f t="shared" si="94"/>
        <v>82.050676924918747</v>
      </c>
      <c r="EY41" s="2">
        <f t="shared" si="94"/>
        <v>84.621552327567471</v>
      </c>
      <c r="EZ41" s="2">
        <f t="shared" si="94"/>
        <v>83.363668743457126</v>
      </c>
      <c r="FA41" s="2">
        <f t="shared" si="94"/>
        <v>85.477142987727532</v>
      </c>
      <c r="FB41" s="2">
        <f t="shared" si="94"/>
        <v>85.041021479672779</v>
      </c>
      <c r="FC41" s="2">
        <f t="shared" si="94"/>
        <v>80.182054009299392</v>
      </c>
      <c r="FD41" s="2">
        <f t="shared" si="94"/>
        <v>84.857797777350811</v>
      </c>
      <c r="FE41" s="2">
        <f t="shared" si="94"/>
        <v>84.973178496719072</v>
      </c>
      <c r="FG41" s="2">
        <f t="shared" si="95"/>
        <v>6.673064037698373E-2</v>
      </c>
      <c r="FH41" s="2">
        <f t="shared" si="96"/>
        <v>5.9373134461612319E-2</v>
      </c>
      <c r="FI41" s="2">
        <f t="shared" si="96"/>
        <v>6.9938594284547351E-2</v>
      </c>
      <c r="FJ41" s="2">
        <f t="shared" si="96"/>
        <v>7.4398176478033276E-2</v>
      </c>
      <c r="FK41" s="2">
        <f t="shared" si="96"/>
        <v>7.1090731078190514E-2</v>
      </c>
      <c r="FL41" s="2">
        <f t="shared" si="96"/>
        <v>7.0101347463767408E-2</v>
      </c>
      <c r="FM41" s="2">
        <f t="shared" si="96"/>
        <v>6.6196139580746646E-2</v>
      </c>
      <c r="FN41" s="2">
        <f t="shared" si="96"/>
        <v>6.3864530887193682E-2</v>
      </c>
      <c r="FO41" s="2">
        <f t="shared" si="96"/>
        <v>6.5158605516993165E-2</v>
      </c>
      <c r="FP41" s="2">
        <f t="shared" si="96"/>
        <v>5.8213705183474039E-2</v>
      </c>
      <c r="FQ41" s="2">
        <f t="shared" si="96"/>
        <v>5.7798896192860695E-2</v>
      </c>
      <c r="FR41" s="2">
        <f t="shared" si="96"/>
        <v>7.0733427671690663E-2</v>
      </c>
      <c r="FS41" s="2">
        <f t="shared" si="96"/>
        <v>6.5446560938310999E-2</v>
      </c>
      <c r="FT41" s="2">
        <f t="shared" si="96"/>
        <v>5.2767233932110642E-2</v>
      </c>
      <c r="FU41" s="2">
        <f t="shared" si="96"/>
        <v>4.3734803391201588E-2</v>
      </c>
      <c r="FW41" s="2">
        <f t="shared" si="119"/>
        <v>1.8511505349655296E-6</v>
      </c>
      <c r="FX41" s="2">
        <f t="shared" si="97"/>
        <v>2.2584144602223027E-6</v>
      </c>
      <c r="FY41" s="2">
        <f t="shared" si="97"/>
        <v>2.0789867378251778E-6</v>
      </c>
      <c r="FZ41" s="2">
        <f t="shared" si="97"/>
        <v>2.3858368538548856E-6</v>
      </c>
      <c r="GA41" s="2">
        <f t="shared" si="97"/>
        <v>2.2833712883763893E-6</v>
      </c>
      <c r="GB41" s="2">
        <f t="shared" si="97"/>
        <v>2.5909181251557944E-6</v>
      </c>
      <c r="GC41" s="2">
        <f t="shared" si="97"/>
        <v>2.8391285510710783E-6</v>
      </c>
      <c r="GD41" s="2">
        <f t="shared" si="97"/>
        <v>3.0917524055269043E-6</v>
      </c>
      <c r="GE41" s="2">
        <f t="shared" si="97"/>
        <v>3.7164286488890122E-6</v>
      </c>
      <c r="GF41" s="2">
        <f t="shared" si="97"/>
        <v>3.3479579396873088E-6</v>
      </c>
      <c r="GG41" s="2">
        <f t="shared" si="97"/>
        <v>2.9486941401121867E-6</v>
      </c>
      <c r="GH41" s="2">
        <f t="shared" si="97"/>
        <v>2.4354396458332891E-6</v>
      </c>
      <c r="GI41" s="2">
        <f t="shared" si="97"/>
        <v>1.9472790387252783E-6</v>
      </c>
      <c r="GJ41" s="2">
        <f t="shared" si="97"/>
        <v>1.3272546056406137E-6</v>
      </c>
      <c r="GK41" s="2">
        <f t="shared" si="97"/>
        <v>1.3142643752543215E-6</v>
      </c>
      <c r="GM41" s="86">
        <f t="shared" si="120"/>
        <v>1.6129739636041992E-8</v>
      </c>
      <c r="GN41" s="86">
        <f t="shared" si="98"/>
        <v>1.1792342785823232E-9</v>
      </c>
      <c r="GO41" s="86">
        <f t="shared" si="98"/>
        <v>1.8295864167906789E-8</v>
      </c>
      <c r="GP41" s="86">
        <f t="shared" si="98"/>
        <v>3.3460597640032446E-8</v>
      </c>
      <c r="GQ41" s="86">
        <f t="shared" si="98"/>
        <v>2.0368130823763433E-8</v>
      </c>
      <c r="GR41" s="86">
        <f t="shared" si="98"/>
        <v>2.0107239300366522E-8</v>
      </c>
      <c r="GS41" s="86">
        <f t="shared" si="98"/>
        <v>4.7303144314550889E-9</v>
      </c>
      <c r="GT41" s="86">
        <f t="shared" si="98"/>
        <v>2.2095398617318039E-9</v>
      </c>
      <c r="GU41" s="86">
        <f t="shared" si="98"/>
        <v>2.1617945187765834E-9</v>
      </c>
      <c r="GV41" s="86">
        <f t="shared" si="98"/>
        <v>2.9896440124774325E-10</v>
      </c>
      <c r="GW41" s="86">
        <f t="shared" si="98"/>
        <v>3.7988277717320648E-10</v>
      </c>
      <c r="GX41" s="86">
        <f t="shared" si="98"/>
        <v>1.9523869031735891E-8</v>
      </c>
      <c r="GY41" s="86">
        <f t="shared" si="98"/>
        <v>7.5688847213851958E-9</v>
      </c>
      <c r="GZ41" s="86">
        <f t="shared" si="98"/>
        <v>1.9555419582102242E-11</v>
      </c>
      <c r="HA41" s="86">
        <f t="shared" si="98"/>
        <v>2.5548533009454575E-14</v>
      </c>
      <c r="HC41" s="86">
        <f t="shared" si="152"/>
        <v>4.3954787067115237E-31</v>
      </c>
      <c r="HD41" s="86">
        <f t="shared" si="99"/>
        <v>5.9274771687009121E-31</v>
      </c>
      <c r="HE41" s="86">
        <f t="shared" si="99"/>
        <v>5.6233284571975531E-29</v>
      </c>
      <c r="HF41" s="86">
        <f t="shared" si="99"/>
        <v>7.3388216095516949E-28</v>
      </c>
      <c r="HG41" s="86">
        <f t="shared" si="99"/>
        <v>9.0376405347035515E-28</v>
      </c>
      <c r="HH41" s="86">
        <f t="shared" si="99"/>
        <v>3.5632097670345603E-33</v>
      </c>
      <c r="HI41" s="86">
        <f t="shared" si="99"/>
        <v>1.6088198799988516E-32</v>
      </c>
      <c r="HJ41" s="86">
        <f t="shared" si="99"/>
        <v>3.57791813224677E-26</v>
      </c>
      <c r="HK41" s="86">
        <f t="shared" si="99"/>
        <v>8.2241649369381913E-26</v>
      </c>
      <c r="HL41" s="86">
        <f t="shared" si="99"/>
        <v>1.1607110812343132E-30</v>
      </c>
      <c r="HM41" s="86">
        <f t="shared" si="99"/>
        <v>3.8589492523058682E-31</v>
      </c>
      <c r="HN41" s="86">
        <f t="shared" si="99"/>
        <v>5.0125637546995835E-26</v>
      </c>
      <c r="HO41" s="86">
        <f t="shared" si="99"/>
        <v>1.0924922260851056E-25</v>
      </c>
      <c r="HP41" s="86">
        <f t="shared" si="99"/>
        <v>1.0556704933394078E-32</v>
      </c>
      <c r="HQ41" s="86">
        <f t="shared" si="99"/>
        <v>8.3081217707955652E-38</v>
      </c>
      <c r="HS41" s="86">
        <f t="shared" si="121"/>
        <v>6.2332532053903884E-67</v>
      </c>
      <c r="HT41" s="86">
        <f t="shared" si="100"/>
        <v>3.5564379388469623E-66</v>
      </c>
      <c r="HU41" s="86">
        <f t="shared" si="100"/>
        <v>9.6174153670073918E-62</v>
      </c>
      <c r="HV41" s="86">
        <f t="shared" si="100"/>
        <v>2.283762720939842E-58</v>
      </c>
      <c r="HW41" s="86">
        <f t="shared" si="100"/>
        <v>2.2832075957274715E-58</v>
      </c>
      <c r="HX41" s="86">
        <f t="shared" si="100"/>
        <v>2.6843339630659476E-72</v>
      </c>
      <c r="HY41" s="86">
        <f t="shared" si="100"/>
        <v>5.7667372146129744E-71</v>
      </c>
      <c r="HZ41" s="86">
        <f t="shared" si="100"/>
        <v>4.5341020709212629E-56</v>
      </c>
      <c r="IA41" s="86">
        <f t="shared" si="100"/>
        <v>1.1791010913742051E-54</v>
      </c>
      <c r="IB41" s="86">
        <f t="shared" si="100"/>
        <v>1.1156648862538919E-65</v>
      </c>
      <c r="IC41" s="86">
        <f t="shared" si="100"/>
        <v>5.0509784815380688E-67</v>
      </c>
      <c r="ID41" s="86">
        <f t="shared" si="100"/>
        <v>8.0745599829107787E-56</v>
      </c>
      <c r="IE41" s="86">
        <f t="shared" si="100"/>
        <v>2.8274063624486407E-55</v>
      </c>
      <c r="IF41" s="86">
        <f t="shared" si="100"/>
        <v>1.3926545574367711E-42</v>
      </c>
      <c r="IG41" s="86">
        <f t="shared" si="100"/>
        <v>6.7418114316767535E-53</v>
      </c>
      <c r="II41" s="86">
        <f t="shared" si="122"/>
        <v>0</v>
      </c>
      <c r="IJ41" s="86">
        <f t="shared" si="123"/>
        <v>0</v>
      </c>
      <c r="IK41" s="86">
        <f t="shared" si="124"/>
        <v>1.7254479179662421E-307</v>
      </c>
      <c r="IL41" s="86">
        <f t="shared" si="125"/>
        <v>2.3685573048134413E-299</v>
      </c>
      <c r="IM41" s="86">
        <f t="shared" si="126"/>
        <v>2.2685463295729764E-301</v>
      </c>
      <c r="IN41" s="86">
        <f t="shared" si="127"/>
        <v>0</v>
      </c>
      <c r="IO41" s="86">
        <f t="shared" si="128"/>
        <v>0</v>
      </c>
      <c r="IP41" s="86">
        <f t="shared" si="129"/>
        <v>3.2244739479753247E-276</v>
      </c>
      <c r="IQ41" s="86">
        <f t="shared" si="130"/>
        <v>4.9119481348742041E-271</v>
      </c>
      <c r="IR41" s="86">
        <f t="shared" si="131"/>
        <v>0</v>
      </c>
      <c r="IS41" s="86">
        <f t="shared" si="132"/>
        <v>0</v>
      </c>
      <c r="IT41" s="86">
        <f t="shared" si="133"/>
        <v>1.4145565433276727E-278</v>
      </c>
      <c r="IU41" s="86">
        <f t="shared" si="134"/>
        <v>5.8456071206735293E-275</v>
      </c>
      <c r="IV41" s="86">
        <f t="shared" si="135"/>
        <v>4.7692624703621631E-176</v>
      </c>
      <c r="IW41" s="86">
        <f t="shared" si="136"/>
        <v>6.8961104015678032E-176</v>
      </c>
      <c r="IY41" s="86">
        <f t="shared" si="137"/>
        <v>1.6129739636041992E-8</v>
      </c>
      <c r="IZ41" s="86">
        <f t="shared" si="138"/>
        <v>1.1792342785823232E-9</v>
      </c>
      <c r="JA41" s="86">
        <f t="shared" si="139"/>
        <v>1.8295864167906789E-8</v>
      </c>
      <c r="JB41" s="86">
        <f t="shared" si="140"/>
        <v>3.3460597640032446E-8</v>
      </c>
      <c r="JC41" s="86">
        <f t="shared" si="141"/>
        <v>2.0368130823763433E-8</v>
      </c>
      <c r="JD41" s="86">
        <f t="shared" si="142"/>
        <v>2.0107239300366522E-8</v>
      </c>
      <c r="JE41" s="86">
        <f t="shared" si="143"/>
        <v>4.7303144314550889E-9</v>
      </c>
      <c r="JF41" s="86">
        <f t="shared" si="144"/>
        <v>2.2095398617318039E-9</v>
      </c>
      <c r="JG41" s="86">
        <f t="shared" si="145"/>
        <v>2.1617945187765834E-9</v>
      </c>
      <c r="JH41" s="86">
        <f t="shared" si="146"/>
        <v>2.9896440124774325E-10</v>
      </c>
      <c r="JI41" s="86">
        <f t="shared" si="147"/>
        <v>3.7988277717320648E-10</v>
      </c>
      <c r="JJ41" s="86">
        <f t="shared" si="148"/>
        <v>1.9523869031735891E-8</v>
      </c>
      <c r="JK41" s="86">
        <f t="shared" si="149"/>
        <v>7.5688847213851958E-9</v>
      </c>
      <c r="JL41" s="86">
        <f t="shared" si="150"/>
        <v>1.9555419582102242E-11</v>
      </c>
      <c r="JM41" s="86">
        <f t="shared" si="151"/>
        <v>2.5548533009454575E-14</v>
      </c>
    </row>
    <row r="42" spans="2:273" x14ac:dyDescent="0.25">
      <c r="B42" s="2">
        <v>15</v>
      </c>
      <c r="C42" s="37">
        <v>83.825999999999993</v>
      </c>
      <c r="D42" s="37">
        <v>83.268000000000001</v>
      </c>
      <c r="E42" s="37">
        <v>88.512</v>
      </c>
      <c r="F42" s="37">
        <v>88.975999999999999</v>
      </c>
      <c r="G42" s="37">
        <v>87.659000000000006</v>
      </c>
      <c r="H42" s="37">
        <v>85.902000000000001</v>
      </c>
      <c r="I42" s="37">
        <v>86.262</v>
      </c>
      <c r="J42" s="37">
        <v>86.721000000000004</v>
      </c>
      <c r="K42" s="37">
        <v>85.278999999999996</v>
      </c>
      <c r="L42" s="37">
        <v>85.884</v>
      </c>
      <c r="M42" s="37">
        <v>85.372</v>
      </c>
      <c r="N42" s="37">
        <v>88.125</v>
      </c>
      <c r="O42" s="37">
        <v>81.599999999999994</v>
      </c>
      <c r="P42" s="37">
        <v>81.775000000000006</v>
      </c>
      <c r="Q42" s="37">
        <v>77.697699999999998</v>
      </c>
      <c r="S42" s="4">
        <f t="shared" si="15"/>
        <v>84.414846538437374</v>
      </c>
      <c r="T42" s="4">
        <f t="shared" si="16"/>
        <v>86.287396183358993</v>
      </c>
      <c r="U42" s="4">
        <f t="shared" si="17"/>
        <v>89.109513551330963</v>
      </c>
      <c r="V42" s="4">
        <f t="shared" si="18"/>
        <v>90.522870321442156</v>
      </c>
      <c r="W42" s="4">
        <f t="shared" si="19"/>
        <v>88.62484878120965</v>
      </c>
      <c r="X42" s="4">
        <f t="shared" si="20"/>
        <v>87.402271577368964</v>
      </c>
      <c r="Y42" s="4">
        <f t="shared" si="21"/>
        <v>85.789406267522452</v>
      </c>
      <c r="Z42" s="4">
        <f t="shared" si="22"/>
        <v>86.149470904552757</v>
      </c>
      <c r="AA42" s="4">
        <f t="shared" si="23"/>
        <v>86.20687543620717</v>
      </c>
      <c r="AB42" s="4">
        <f t="shared" si="24"/>
        <v>86.214568330146591</v>
      </c>
      <c r="AC42" s="4">
        <f t="shared" si="25"/>
        <v>85.311210663445863</v>
      </c>
      <c r="AD42" s="4">
        <f t="shared" si="26"/>
        <v>85.952539198342663</v>
      </c>
      <c r="AE42" s="4">
        <f t="shared" si="27"/>
        <v>81.295278522677336</v>
      </c>
      <c r="AF42" s="4">
        <f t="shared" si="28"/>
        <v>82.105458011115786</v>
      </c>
      <c r="AG42" s="4">
        <f t="shared" si="29"/>
        <v>78.789786148029279</v>
      </c>
      <c r="AI42" s="4">
        <f t="shared" si="30"/>
        <v>-0.58884653843738022</v>
      </c>
      <c r="AJ42" s="4">
        <f t="shared" si="31"/>
        <v>-3.0193961833589924</v>
      </c>
      <c r="AK42" s="4">
        <f t="shared" si="32"/>
        <v>-0.5975135513309624</v>
      </c>
      <c r="AL42" s="4">
        <f t="shared" si="33"/>
        <v>-1.5468703214421566</v>
      </c>
      <c r="AM42" s="4">
        <f t="shared" si="34"/>
        <v>-0.9658487812096439</v>
      </c>
      <c r="AN42" s="4">
        <f t="shared" si="35"/>
        <v>-1.500271577368963</v>
      </c>
      <c r="AO42" s="4">
        <f t="shared" si="36"/>
        <v>0.47259373247754866</v>
      </c>
      <c r="AP42" s="4">
        <f t="shared" si="37"/>
        <v>0.5715290954472465</v>
      </c>
      <c r="AQ42" s="4">
        <f t="shared" si="38"/>
        <v>-0.92787543620717372</v>
      </c>
      <c r="AR42" s="4">
        <f t="shared" si="39"/>
        <v>-0.33056833014659048</v>
      </c>
      <c r="AS42" s="4">
        <f t="shared" si="40"/>
        <v>6.0789336554137208E-2</v>
      </c>
      <c r="AT42" s="4">
        <f t="shared" si="41"/>
        <v>2.172460801657337</v>
      </c>
      <c r="AU42" s="4">
        <f t="shared" si="42"/>
        <v>0.30472147732265853</v>
      </c>
      <c r="AV42" s="4">
        <f t="shared" si="43"/>
        <v>-0.33045801111578044</v>
      </c>
      <c r="AW42" s="4">
        <f t="shared" si="43"/>
        <v>-1.0920861480292814</v>
      </c>
      <c r="AY42" s="2">
        <f t="shared" si="103"/>
        <v>84.414808261112327</v>
      </c>
      <c r="AZ42" s="2">
        <f t="shared" si="44"/>
        <v>86.287392499740122</v>
      </c>
      <c r="BA42" s="2">
        <f t="shared" si="44"/>
        <v>89.109467202092972</v>
      </c>
      <c r="BB42" s="2">
        <f t="shared" si="44"/>
        <v>90.522788624336386</v>
      </c>
      <c r="BC42" s="2">
        <f t="shared" si="44"/>
        <v>88.624797834560226</v>
      </c>
      <c r="BD42" s="2">
        <f t="shared" si="44"/>
        <v>87.402220356408861</v>
      </c>
      <c r="BE42" s="2">
        <f t="shared" si="44"/>
        <v>85.78939246509961</v>
      </c>
      <c r="BF42" s="2">
        <f t="shared" si="44"/>
        <v>86.149464130066775</v>
      </c>
      <c r="BG42" s="2">
        <f t="shared" si="44"/>
        <v>86.206868846762035</v>
      </c>
      <c r="BH42" s="2">
        <f t="shared" si="44"/>
        <v>86.214567266999794</v>
      </c>
      <c r="BI42" s="2">
        <f t="shared" si="44"/>
        <v>85.311209382352928</v>
      </c>
      <c r="BJ42" s="2">
        <f t="shared" si="44"/>
        <v>85.952487553014279</v>
      </c>
      <c r="BK42" s="2">
        <f t="shared" si="44"/>
        <v>81.295257077950779</v>
      </c>
      <c r="BL42" s="2">
        <f t="shared" si="44"/>
        <v>82.105457934701732</v>
      </c>
      <c r="BM42" s="2">
        <f t="shared" si="44"/>
        <v>78.789786147921987</v>
      </c>
      <c r="BO42" s="2">
        <f t="shared" si="45"/>
        <v>83.825999999999993</v>
      </c>
      <c r="BP42" s="2">
        <f t="shared" si="46"/>
        <v>83.268000000000001</v>
      </c>
      <c r="BQ42" s="2">
        <f t="shared" si="47"/>
        <v>88.512</v>
      </c>
      <c r="BR42" s="2">
        <f t="shared" si="48"/>
        <v>88.975999999999999</v>
      </c>
      <c r="BS42" s="2">
        <f t="shared" si="49"/>
        <v>87.659000000000006</v>
      </c>
      <c r="BT42" s="2">
        <f t="shared" si="50"/>
        <v>85.902000000000001</v>
      </c>
      <c r="BU42" s="2">
        <f t="shared" si="51"/>
        <v>86.262</v>
      </c>
      <c r="BV42" s="2">
        <f t="shared" si="52"/>
        <v>86.721000000000004</v>
      </c>
      <c r="BW42" s="2">
        <f t="shared" si="53"/>
        <v>85.278999999999996</v>
      </c>
      <c r="BX42" s="2">
        <f t="shared" si="54"/>
        <v>85.884</v>
      </c>
      <c r="BY42" s="2">
        <f t="shared" si="55"/>
        <v>85.372</v>
      </c>
      <c r="BZ42" s="2">
        <f t="shared" si="56"/>
        <v>88.125</v>
      </c>
      <c r="CA42" s="2">
        <f t="shared" si="57"/>
        <v>81.599999999999994</v>
      </c>
      <c r="CB42" s="2">
        <f t="shared" si="58"/>
        <v>81.775000000000006</v>
      </c>
      <c r="CC42" s="2">
        <f t="shared" si="59"/>
        <v>77.697699999999998</v>
      </c>
      <c r="CE42" s="2" t="str">
        <f t="shared" si="104"/>
        <v/>
      </c>
      <c r="CF42" s="2" t="str">
        <f t="shared" si="105"/>
        <v/>
      </c>
      <c r="CG42" s="2" t="str">
        <f t="shared" si="106"/>
        <v/>
      </c>
      <c r="CH42" s="2" t="str">
        <f t="shared" si="107"/>
        <v/>
      </c>
      <c r="CI42" s="2" t="str">
        <f t="shared" si="108"/>
        <v/>
      </c>
      <c r="CJ42" s="2" t="str">
        <f t="shared" si="109"/>
        <v/>
      </c>
      <c r="CK42" s="2" t="str">
        <f t="shared" si="110"/>
        <v/>
      </c>
      <c r="CL42" s="2" t="str">
        <f t="shared" si="111"/>
        <v/>
      </c>
      <c r="CM42" s="2" t="str">
        <f t="shared" si="112"/>
        <v/>
      </c>
      <c r="CN42" s="2" t="str">
        <f t="shared" si="113"/>
        <v/>
      </c>
      <c r="CO42" s="2" t="str">
        <f t="shared" si="114"/>
        <v/>
      </c>
      <c r="CP42" s="2" t="str">
        <f t="shared" si="115"/>
        <v/>
      </c>
      <c r="CQ42" s="2" t="str">
        <f t="shared" si="116"/>
        <v/>
      </c>
      <c r="CR42" s="2" t="str">
        <f t="shared" si="117"/>
        <v/>
      </c>
      <c r="CS42" s="2" t="str">
        <f t="shared" si="118"/>
        <v/>
      </c>
      <c r="CU42" s="2" t="str">
        <f t="shared" si="61"/>
        <v/>
      </c>
      <c r="CV42" s="2" t="str">
        <f t="shared" si="62"/>
        <v/>
      </c>
      <c r="CW42" s="2" t="str">
        <f t="shared" si="63"/>
        <v/>
      </c>
      <c r="CX42" s="2" t="str">
        <f t="shared" si="64"/>
        <v/>
      </c>
      <c r="CY42" s="2" t="str">
        <f t="shared" si="65"/>
        <v/>
      </c>
      <c r="CZ42" s="2" t="str">
        <f t="shared" si="66"/>
        <v/>
      </c>
      <c r="DA42" s="2" t="str">
        <f t="shared" si="67"/>
        <v/>
      </c>
      <c r="DB42" s="2" t="str">
        <f t="shared" si="68"/>
        <v/>
      </c>
      <c r="DC42" s="2" t="str">
        <f t="shared" si="69"/>
        <v/>
      </c>
      <c r="DD42" s="2" t="str">
        <f t="shared" si="70"/>
        <v/>
      </c>
      <c r="DE42" s="2" t="str">
        <f t="shared" si="71"/>
        <v/>
      </c>
      <c r="DF42" s="2" t="str">
        <f t="shared" si="72"/>
        <v/>
      </c>
      <c r="DG42" s="2" t="str">
        <f t="shared" si="73"/>
        <v/>
      </c>
      <c r="DH42" s="2" t="str">
        <f t="shared" si="74"/>
        <v/>
      </c>
      <c r="DI42" s="2" t="str">
        <f t="shared" si="75"/>
        <v/>
      </c>
      <c r="DK42" s="2">
        <f t="shared" si="76"/>
        <v>84.518959214542321</v>
      </c>
      <c r="DL42" s="2">
        <f t="shared" si="77"/>
        <v>85.809381747709637</v>
      </c>
      <c r="DM42" s="2">
        <f t="shared" si="77"/>
        <v>88.965606649920332</v>
      </c>
      <c r="DN42" s="2">
        <f t="shared" si="77"/>
        <v>90.643495644599284</v>
      </c>
      <c r="DO42" s="2">
        <f t="shared" si="77"/>
        <v>88.556087918321069</v>
      </c>
      <c r="DP42" s="2">
        <f t="shared" si="77"/>
        <v>87.427255813953508</v>
      </c>
      <c r="DQ42" s="2">
        <f t="shared" si="77"/>
        <v>86.020476593174266</v>
      </c>
      <c r="DR42" s="2">
        <f t="shared" si="77"/>
        <v>86.493814859559023</v>
      </c>
      <c r="DS42" s="2">
        <f t="shared" si="77"/>
        <v>86.370458471760799</v>
      </c>
      <c r="DT42" s="2">
        <f t="shared" si="77"/>
        <v>86.456431289640591</v>
      </c>
      <c r="DU42" s="2">
        <f t="shared" si="77"/>
        <v>85.305562367864695</v>
      </c>
      <c r="DV42" s="2">
        <f t="shared" si="77"/>
        <v>86.090777354617401</v>
      </c>
      <c r="DW42" s="2">
        <f t="shared" si="77"/>
        <v>81.61361371186949</v>
      </c>
      <c r="DX42" s="2">
        <f t="shared" si="77"/>
        <v>82.090541744840507</v>
      </c>
      <c r="DY42" s="2">
        <f t="shared" si="77"/>
        <v>78.73052229691875</v>
      </c>
      <c r="EA42" s="2">
        <f t="shared" si="78"/>
        <v>83.086366971972083</v>
      </c>
      <c r="EB42" s="2">
        <f t="shared" si="79"/>
        <v>93.193974545454537</v>
      </c>
      <c r="EC42" s="2">
        <f t="shared" si="80"/>
        <v>90.854214888434797</v>
      </c>
      <c r="ED42" s="2">
        <f t="shared" si="81"/>
        <v>89.153214638351926</v>
      </c>
      <c r="EE42" s="2">
        <f t="shared" si="82"/>
        <v>89.443669245243569</v>
      </c>
      <c r="EF42" s="2">
        <f t="shared" si="83"/>
        <v>87.099348110531622</v>
      </c>
      <c r="EG42" s="2">
        <f t="shared" si="84"/>
        <v>82.816417940652201</v>
      </c>
      <c r="EH42" s="2">
        <f t="shared" si="85"/>
        <v>81.546028624460234</v>
      </c>
      <c r="EI42" s="2">
        <f t="shared" si="86"/>
        <v>84.066307945983283</v>
      </c>
      <c r="EJ42" s="2">
        <f t="shared" si="87"/>
        <v>82.645925230864592</v>
      </c>
      <c r="EK42" s="2">
        <f t="shared" si="88"/>
        <v>85.395163980906844</v>
      </c>
      <c r="EL42" s="2">
        <f t="shared" si="89"/>
        <v>84.295528626132437</v>
      </c>
      <c r="EM42" s="2">
        <f t="shared" si="90"/>
        <v>77.149150215086792</v>
      </c>
      <c r="EN42" s="2">
        <f t="shared" si="91"/>
        <v>82.349599417334304</v>
      </c>
      <c r="EO42" s="2">
        <f t="shared" si="92"/>
        <v>79.97143021075108</v>
      </c>
      <c r="EQ42" s="2">
        <f t="shared" si="93"/>
        <v>82.801545677940922</v>
      </c>
      <c r="ER42" s="2">
        <f t="shared" si="94"/>
        <v>93.980347878456371</v>
      </c>
      <c r="ES42" s="2">
        <f t="shared" si="94"/>
        <v>91.366463538991027</v>
      </c>
      <c r="ET42" s="2">
        <f t="shared" si="94"/>
        <v>88.280186398538902</v>
      </c>
      <c r="EU42" s="2">
        <f t="shared" si="94"/>
        <v>87.346339532690706</v>
      </c>
      <c r="EV42" s="2">
        <f t="shared" si="94"/>
        <v>86.999874434597146</v>
      </c>
      <c r="EW42" s="2">
        <f t="shared" si="94"/>
        <v>82.51010873702981</v>
      </c>
      <c r="EX42" s="2">
        <f t="shared" si="94"/>
        <v>81.99902063996231</v>
      </c>
      <c r="EY42" s="2">
        <f t="shared" si="94"/>
        <v>84.553921772615752</v>
      </c>
      <c r="EZ42" s="2">
        <f t="shared" si="94"/>
        <v>83.298226764756549</v>
      </c>
      <c r="FA42" s="2">
        <f t="shared" si="94"/>
        <v>85.389424083387496</v>
      </c>
      <c r="FB42" s="2">
        <f t="shared" si="94"/>
        <v>84.953528358699799</v>
      </c>
      <c r="FC42" s="2">
        <f t="shared" si="94"/>
        <v>80.107295024135226</v>
      </c>
      <c r="FD42" s="2">
        <f t="shared" si="94"/>
        <v>84.767174414254072</v>
      </c>
      <c r="FE42" s="2">
        <f t="shared" si="94"/>
        <v>84.873149916754201</v>
      </c>
      <c r="FG42" s="2">
        <f t="shared" si="95"/>
        <v>7.2700641690136944E-2</v>
      </c>
      <c r="FH42" s="2">
        <f t="shared" si="96"/>
        <v>6.4730556961632449E-2</v>
      </c>
      <c r="FI42" s="2">
        <f t="shared" si="96"/>
        <v>7.6172168232533796E-2</v>
      </c>
      <c r="FJ42" s="2">
        <f t="shared" si="96"/>
        <v>8.0994615042237733E-2</v>
      </c>
      <c r="FK42" s="2">
        <f t="shared" si="96"/>
        <v>7.7418446252240994E-2</v>
      </c>
      <c r="FL42" s="2">
        <f t="shared" si="96"/>
        <v>7.634823668414549E-2</v>
      </c>
      <c r="FM42" s="2">
        <f t="shared" si="96"/>
        <v>7.2122017597722882E-2</v>
      </c>
      <c r="FN42" s="2">
        <f t="shared" si="96"/>
        <v>6.9597239813971049E-2</v>
      </c>
      <c r="FO42" s="2">
        <f t="shared" si="96"/>
        <v>7.0998665315451154E-2</v>
      </c>
      <c r="FP42" s="2">
        <f t="shared" si="96"/>
        <v>6.3473568466765856E-2</v>
      </c>
      <c r="FQ42" s="2">
        <f t="shared" si="96"/>
        <v>6.3023787793594341E-2</v>
      </c>
      <c r="FR42" s="2">
        <f t="shared" si="96"/>
        <v>7.7031976981911582E-2</v>
      </c>
      <c r="FS42" s="2">
        <f t="shared" si="96"/>
        <v>7.131046098302618E-2</v>
      </c>
      <c r="FT42" s="2">
        <f t="shared" si="96"/>
        <v>5.7565064208924217E-2</v>
      </c>
      <c r="FU42" s="2">
        <f t="shared" si="96"/>
        <v>4.7752767679583953E-2</v>
      </c>
      <c r="FW42" s="2">
        <f t="shared" si="119"/>
        <v>2.0297458368646886E-6</v>
      </c>
      <c r="FX42" s="2">
        <f t="shared" si="97"/>
        <v>2.4763016739324261E-6</v>
      </c>
      <c r="FY42" s="2">
        <f t="shared" si="97"/>
        <v>2.2795631708684673E-6</v>
      </c>
      <c r="FZ42" s="2">
        <f t="shared" si="97"/>
        <v>2.6160174876485982E-6</v>
      </c>
      <c r="GA42" s="2">
        <f t="shared" si="97"/>
        <v>2.5036662798575595E-6</v>
      </c>
      <c r="GB42" s="2">
        <f t="shared" si="97"/>
        <v>2.8408845220978219E-6</v>
      </c>
      <c r="GC42" s="2">
        <f t="shared" si="97"/>
        <v>3.1130416995913271E-6</v>
      </c>
      <c r="GD42" s="2">
        <f t="shared" si="97"/>
        <v>3.3900380893302337E-6</v>
      </c>
      <c r="GE42" s="2">
        <f t="shared" si="97"/>
        <v>4.0749815199264003E-6</v>
      </c>
      <c r="GF42" s="2">
        <f t="shared" si="97"/>
        <v>3.6709616967328204E-6</v>
      </c>
      <c r="GG42" s="2">
        <f t="shared" si="97"/>
        <v>3.2331779119385678E-6</v>
      </c>
      <c r="GH42" s="2">
        <f t="shared" si="97"/>
        <v>2.6704058422221015E-6</v>
      </c>
      <c r="GI42" s="2">
        <f t="shared" si="97"/>
        <v>2.1351486066386248E-6</v>
      </c>
      <c r="GJ42" s="2">
        <f t="shared" si="97"/>
        <v>1.4553055494620338E-6</v>
      </c>
      <c r="GK42" s="2">
        <f t="shared" si="97"/>
        <v>1.4410620487105298E-6</v>
      </c>
      <c r="GM42" s="86">
        <f t="shared" si="120"/>
        <v>3.0395079672173766E-8</v>
      </c>
      <c r="GN42" s="86">
        <f t="shared" si="98"/>
        <v>2.4675528351461609E-9</v>
      </c>
      <c r="GO42" s="86">
        <f t="shared" si="98"/>
        <v>3.4665842885941826E-8</v>
      </c>
      <c r="GP42" s="86">
        <f t="shared" si="98"/>
        <v>6.2368351955687418E-8</v>
      </c>
      <c r="GQ42" s="86">
        <f t="shared" si="98"/>
        <v>3.8535989086388568E-8</v>
      </c>
      <c r="GR42" s="86">
        <f t="shared" si="98"/>
        <v>3.7928691403240463E-8</v>
      </c>
      <c r="GS42" s="86">
        <f t="shared" si="98"/>
        <v>9.4906506551058839E-9</v>
      </c>
      <c r="GT42" s="86">
        <f t="shared" si="98"/>
        <v>4.5685040706249215E-9</v>
      </c>
      <c r="GU42" s="86">
        <f t="shared" si="98"/>
        <v>4.5009598063034849E-9</v>
      </c>
      <c r="GV42" s="86">
        <f t="shared" si="98"/>
        <v>6.6749724740523055E-10</v>
      </c>
      <c r="GW42" s="86">
        <f t="shared" si="98"/>
        <v>8.3598851321703755E-10</v>
      </c>
      <c r="GX42" s="86">
        <f t="shared" si="98"/>
        <v>3.6973716367248915E-8</v>
      </c>
      <c r="GY42" s="86">
        <f t="shared" si="98"/>
        <v>1.4767391710171223E-8</v>
      </c>
      <c r="GZ42" s="86">
        <f t="shared" si="98"/>
        <v>4.8638023818540894E-11</v>
      </c>
      <c r="HA42" s="86">
        <f t="shared" si="98"/>
        <v>8.2515274708632038E-14</v>
      </c>
      <c r="HC42" s="86">
        <f t="shared" si="152"/>
        <v>2.6592809593004031E-30</v>
      </c>
      <c r="HD42" s="86">
        <f t="shared" si="99"/>
        <v>3.6218136579001081E-30</v>
      </c>
      <c r="HE42" s="86">
        <f t="shared" si="99"/>
        <v>3.016343489111882E-28</v>
      </c>
      <c r="HF42" s="86">
        <f t="shared" si="99"/>
        <v>3.7855080352401405E-27</v>
      </c>
      <c r="HG42" s="86">
        <f t="shared" si="99"/>
        <v>4.648729821709064E-27</v>
      </c>
      <c r="HH42" s="86">
        <f t="shared" si="99"/>
        <v>2.5873505348408522E-32</v>
      </c>
      <c r="HI42" s="86">
        <f t="shared" si="99"/>
        <v>1.1426592201441775E-31</v>
      </c>
      <c r="HJ42" s="86">
        <f t="shared" si="99"/>
        <v>1.6954225006371254E-25</v>
      </c>
      <c r="HK42" s="86">
        <f t="shared" si="99"/>
        <v>3.8831033586223787E-25</v>
      </c>
      <c r="HL42" s="86">
        <f t="shared" si="99"/>
        <v>7.4282369462414956E-30</v>
      </c>
      <c r="HM42" s="86">
        <f t="shared" si="99"/>
        <v>2.5072832842448009E-30</v>
      </c>
      <c r="HN42" s="86">
        <f t="shared" si="99"/>
        <v>2.3130055377384771E-25</v>
      </c>
      <c r="HO42" s="86">
        <f t="shared" si="99"/>
        <v>4.8149300891144861E-25</v>
      </c>
      <c r="HP42" s="86">
        <f t="shared" si="99"/>
        <v>7.2483662461794599E-32</v>
      </c>
      <c r="HQ42" s="86">
        <f t="shared" si="99"/>
        <v>7.6451194020758855E-37</v>
      </c>
      <c r="HS42" s="86">
        <f t="shared" si="121"/>
        <v>8.1878826671791421E-66</v>
      </c>
      <c r="HT42" s="86">
        <f t="shared" si="100"/>
        <v>4.6941968719659862E-65</v>
      </c>
      <c r="HU42" s="86">
        <f t="shared" si="100"/>
        <v>1.0517001583650382E-60</v>
      </c>
      <c r="HV42" s="86">
        <f t="shared" si="100"/>
        <v>2.317116845204327E-57</v>
      </c>
      <c r="HW42" s="86">
        <f t="shared" si="100"/>
        <v>2.3165586072189806E-57</v>
      </c>
      <c r="HX42" s="86">
        <f t="shared" si="100"/>
        <v>4.6513230299200473E-71</v>
      </c>
      <c r="HY42" s="86">
        <f t="shared" si="100"/>
        <v>9.7041538054995094E-70</v>
      </c>
      <c r="HZ42" s="86">
        <f t="shared" si="100"/>
        <v>4.1926052294598271E-55</v>
      </c>
      <c r="IA42" s="86">
        <f t="shared" si="100"/>
        <v>1.0708526761378283E-53</v>
      </c>
      <c r="IB42" s="86">
        <f t="shared" si="100"/>
        <v>1.5779546066577746E-64</v>
      </c>
      <c r="IC42" s="86">
        <f t="shared" si="100"/>
        <v>7.3444773770202048E-66</v>
      </c>
      <c r="ID42" s="86">
        <f t="shared" si="100"/>
        <v>7.1980542099735389E-55</v>
      </c>
      <c r="IE42" s="86">
        <f t="shared" si="100"/>
        <v>2.3692905427396446E-54</v>
      </c>
      <c r="IF42" s="86">
        <f t="shared" si="100"/>
        <v>6.8408855377124878E-42</v>
      </c>
      <c r="IG42" s="86">
        <f t="shared" si="100"/>
        <v>4.8807571395740678E-52</v>
      </c>
      <c r="II42" s="86">
        <f t="shared" si="122"/>
        <v>0</v>
      </c>
      <c r="IJ42" s="86">
        <f t="shared" si="123"/>
        <v>0</v>
      </c>
      <c r="IK42" s="86">
        <f t="shared" si="124"/>
        <v>3.313426870839107E-303</v>
      </c>
      <c r="IL42" s="86">
        <f t="shared" si="125"/>
        <v>3.8721589504028921E-295</v>
      </c>
      <c r="IM42" s="86">
        <f t="shared" si="126"/>
        <v>3.8329568621724496E-297</v>
      </c>
      <c r="IN42" s="86">
        <f t="shared" si="127"/>
        <v>0</v>
      </c>
      <c r="IO42" s="86">
        <f t="shared" si="128"/>
        <v>0</v>
      </c>
      <c r="IP42" s="86">
        <f t="shared" si="129"/>
        <v>2.9735319981498302E-272</v>
      </c>
      <c r="IQ42" s="86">
        <f t="shared" si="130"/>
        <v>4.3470209421479505E-267</v>
      </c>
      <c r="IR42" s="86">
        <f t="shared" si="131"/>
        <v>0</v>
      </c>
      <c r="IS42" s="86">
        <f t="shared" si="132"/>
        <v>0</v>
      </c>
      <c r="IT42" s="86">
        <f t="shared" si="133"/>
        <v>1.1911295432149748E-274</v>
      </c>
      <c r="IU42" s="86">
        <f t="shared" si="134"/>
        <v>3.7599437294785754E-271</v>
      </c>
      <c r="IV42" s="86">
        <f t="shared" si="135"/>
        <v>1.0934139501098423E-173</v>
      </c>
      <c r="IW42" s="86">
        <f t="shared" si="136"/>
        <v>1.5669704040222041E-173</v>
      </c>
      <c r="IY42" s="86">
        <f t="shared" si="137"/>
        <v>3.0395079672173766E-8</v>
      </c>
      <c r="IZ42" s="86">
        <f t="shared" si="138"/>
        <v>2.4675528351461609E-9</v>
      </c>
      <c r="JA42" s="86">
        <f t="shared" si="139"/>
        <v>3.4665842885941826E-8</v>
      </c>
      <c r="JB42" s="86">
        <f t="shared" si="140"/>
        <v>6.2368351955687418E-8</v>
      </c>
      <c r="JC42" s="86">
        <f t="shared" si="141"/>
        <v>3.8535989086388568E-8</v>
      </c>
      <c r="JD42" s="86">
        <f t="shared" si="142"/>
        <v>3.7928691403240463E-8</v>
      </c>
      <c r="JE42" s="86">
        <f t="shared" si="143"/>
        <v>9.4906506551058839E-9</v>
      </c>
      <c r="JF42" s="86">
        <f t="shared" si="144"/>
        <v>4.5685040706249215E-9</v>
      </c>
      <c r="JG42" s="86">
        <f t="shared" si="145"/>
        <v>4.5009598063034849E-9</v>
      </c>
      <c r="JH42" s="86">
        <f t="shared" si="146"/>
        <v>6.6749724740523055E-10</v>
      </c>
      <c r="JI42" s="86">
        <f t="shared" si="147"/>
        <v>8.3598851321703755E-10</v>
      </c>
      <c r="JJ42" s="86">
        <f t="shared" si="148"/>
        <v>3.6973716367248915E-8</v>
      </c>
      <c r="JK42" s="86">
        <f t="shared" si="149"/>
        <v>1.4767391710171223E-8</v>
      </c>
      <c r="JL42" s="86">
        <f t="shared" si="150"/>
        <v>4.8638023818540894E-11</v>
      </c>
      <c r="JM42" s="86">
        <f t="shared" si="151"/>
        <v>8.2515274708632038E-14</v>
      </c>
    </row>
    <row r="43" spans="2:273" x14ac:dyDescent="0.25">
      <c r="B43" s="2">
        <v>16</v>
      </c>
      <c r="C43" s="37">
        <v>82.760999999999996</v>
      </c>
      <c r="D43" s="37">
        <v>83.78</v>
      </c>
      <c r="E43" s="37">
        <v>90.194999999999993</v>
      </c>
      <c r="F43" s="37">
        <v>90</v>
      </c>
      <c r="G43" s="37">
        <v>87.462999999999994</v>
      </c>
      <c r="H43" s="37">
        <v>88.537000000000006</v>
      </c>
      <c r="I43" s="37">
        <v>85.332999999999998</v>
      </c>
      <c r="J43" s="37">
        <v>85.790999999999997</v>
      </c>
      <c r="K43" s="37">
        <v>86.721000000000004</v>
      </c>
      <c r="L43" s="37">
        <v>86.233000000000004</v>
      </c>
      <c r="M43" s="37">
        <v>85</v>
      </c>
      <c r="N43" s="37">
        <v>87.6</v>
      </c>
      <c r="O43" s="37">
        <v>80.424999999999997</v>
      </c>
      <c r="P43" s="37">
        <v>81.099999999999994</v>
      </c>
      <c r="Q43" s="37">
        <v>78.767399999999995</v>
      </c>
      <c r="S43" s="4">
        <f t="shared" si="15"/>
        <v>84.56196359210746</v>
      </c>
      <c r="T43" s="4">
        <f t="shared" si="16"/>
        <v>86.602387624949742</v>
      </c>
      <c r="U43" s="4">
        <f t="shared" si="17"/>
        <v>89.293965226293096</v>
      </c>
      <c r="V43" s="4">
        <f t="shared" si="18"/>
        <v>90.631333485404255</v>
      </c>
      <c r="W43" s="4">
        <f t="shared" si="19"/>
        <v>88.816694798923379</v>
      </c>
      <c r="X43" s="4">
        <f t="shared" si="20"/>
        <v>87.599830675167922</v>
      </c>
      <c r="Y43" s="4">
        <f t="shared" si="21"/>
        <v>85.958551777607809</v>
      </c>
      <c r="Z43" s="4">
        <f t="shared" si="22"/>
        <v>86.303178477633935</v>
      </c>
      <c r="AA43" s="4">
        <f t="shared" si="23"/>
        <v>86.371230941031044</v>
      </c>
      <c r="AB43" s="4">
        <f t="shared" si="24"/>
        <v>86.34680509707411</v>
      </c>
      <c r="AC43" s="4">
        <f t="shared" si="25"/>
        <v>85.464418234686846</v>
      </c>
      <c r="AD43" s="4">
        <f t="shared" si="26"/>
        <v>86.109557540442438</v>
      </c>
      <c r="AE43" s="4">
        <f t="shared" si="27"/>
        <v>81.425855555335815</v>
      </c>
      <c r="AF43" s="4">
        <f t="shared" si="28"/>
        <v>82.180400340585322</v>
      </c>
      <c r="AG43" s="4">
        <f t="shared" si="29"/>
        <v>78.854300250542508</v>
      </c>
      <c r="AI43" s="4">
        <f t="shared" si="30"/>
        <v>-1.8009635921074647</v>
      </c>
      <c r="AJ43" s="4">
        <f t="shared" si="31"/>
        <v>-2.8223876249497408</v>
      </c>
      <c r="AK43" s="4">
        <f t="shared" si="32"/>
        <v>0.90103477370689689</v>
      </c>
      <c r="AL43" s="4">
        <f t="shared" si="33"/>
        <v>-0.63133348540425516</v>
      </c>
      <c r="AM43" s="4">
        <f t="shared" si="34"/>
        <v>-1.3536947989233852</v>
      </c>
      <c r="AN43" s="4">
        <f t="shared" si="35"/>
        <v>0.93716932483208382</v>
      </c>
      <c r="AO43" s="4">
        <f t="shared" si="36"/>
        <v>-0.62555177760781078</v>
      </c>
      <c r="AP43" s="4">
        <f t="shared" si="37"/>
        <v>-0.5121784776339382</v>
      </c>
      <c r="AQ43" s="4">
        <f t="shared" si="38"/>
        <v>0.34976905896895971</v>
      </c>
      <c r="AR43" s="4">
        <f t="shared" si="39"/>
        <v>-0.11380509707410624</v>
      </c>
      <c r="AS43" s="4">
        <f t="shared" si="40"/>
        <v>-0.46441823468684618</v>
      </c>
      <c r="AT43" s="4">
        <f t="shared" si="41"/>
        <v>1.4904424595575563</v>
      </c>
      <c r="AU43" s="4">
        <f t="shared" si="42"/>
        <v>-1.0008555553358178</v>
      </c>
      <c r="AV43" s="4">
        <f t="shared" ref="AV43:AW58" si="153">IF(OR($B43 &lt; P$230, $B43 &gt; P$233), 0, P43-AF43)</f>
        <v>-1.080400340585328</v>
      </c>
      <c r="AW43" s="4">
        <f t="shared" si="153"/>
        <v>-8.6900250542512936E-2</v>
      </c>
      <c r="AY43" s="2">
        <f t="shared" si="103"/>
        <v>84.561893639134524</v>
      </c>
      <c r="AZ43" s="2">
        <f t="shared" ref="AZ43:AZ106" si="154">IF(OR($B43 &lt; D$230, $B43 &gt; D$233), #N/A, ((1-FH43)*DL43) + (FH43 - FX43)*EB43 + (FX43*ER43))</f>
        <v>86.602380168170868</v>
      </c>
      <c r="BA43" s="2">
        <f t="shared" ref="BA43:BA106" si="155">IF(OR($B43 &lt; E$230, $B43 &gt; E$233), #N/A, ((1-FI43)*DM43) + (FI43 - FY43)*EC43 + (FY43*ES43))</f>
        <v>89.293880108803563</v>
      </c>
      <c r="BB43" s="2">
        <f t="shared" ref="BB43:BB106" si="156">IF(OR($B43 &lt; F$230, $B43 &gt; F$233), #N/A, ((1-FJ43)*DN43) + (FJ43 - FZ43)*ED43 + (FZ43*ET43))</f>
        <v>90.631185888184689</v>
      </c>
      <c r="BC43" s="2">
        <f t="shared" ref="BC43:BC106" si="157">IF(OR($B43 &lt; G$230, $B43 &gt; G$233), #N/A, ((1-FK43)*DO43) + (FK43 - GA43)*EE43 + (GA43*EU43))</f>
        <v>88.816601383787599</v>
      </c>
      <c r="BD43" s="2">
        <f t="shared" ref="BD43:BD106" si="158">IF(OR($B43 &lt; H$230, $B43 &gt; H$233), #N/A, ((1-FL43)*DP43) + (FL43 - GB43)*EF43 + (GB43*EV43))</f>
        <v>87.599737016086976</v>
      </c>
      <c r="BE43" s="2">
        <f t="shared" ref="BE43:BE106" si="159">IF(OR($B43 &lt; I$230, $B43 &gt; I$233), #N/A, ((1-FM43)*DQ43) + (FM43 - GC43)*EG43 + (GC43*EW43))</f>
        <v>85.958524977067711</v>
      </c>
      <c r="BF43" s="2">
        <f t="shared" ref="BF43:BF106" si="160">IF(OR($B43 &lt; J$230, $B43 &gt; J$233), #N/A, ((1-FN43)*DR43) + (FN43 - GD43)*EH43 + (GD43*EX43))</f>
        <v>86.303164930875056</v>
      </c>
      <c r="BG43" s="2">
        <f t="shared" ref="BG43:BG106" si="161">IF(OR($B43 &lt; K$230, $B43 &gt; K$233), #N/A, ((1-FO43)*DS43) + (FO43 - GE43)*EI43 + (GE43*EY43))</f>
        <v>86.371217678031158</v>
      </c>
      <c r="BH43" s="2">
        <f t="shared" ref="BH43:BH106" si="162">IF(OR($B43 &lt; L$230, $B43 &gt; L$233), #N/A, ((1-FP43)*DT43) + (FP43 - GF43)*EJ43 + (GF43*EZ43))</f>
        <v>86.34680280511374</v>
      </c>
      <c r="BI43" s="2">
        <f t="shared" ref="BI43:BI106" si="163">IF(OR($B43 &lt; M$230, $B43 &gt; M$233), #N/A, ((1-FQ43)*DU43) + (FQ43 - GG43)*EK43 + (GG43*FA43))</f>
        <v>85.464415511071877</v>
      </c>
      <c r="BJ43" s="2">
        <f t="shared" ref="BJ43:BJ106" si="164">IF(OR($B43 &lt; N$230, $B43 &gt; N$233), #N/A, ((1-FR43)*DV43) + (FR43 - GH43)*EL43 + (GH43*FB43))</f>
        <v>86.109462753266953</v>
      </c>
      <c r="BK43" s="2">
        <f t="shared" ref="BK43:BK106" si="165">IF(OR($B43 &lt; O$230, $B43 &gt; O$233), #N/A, ((1-FS43)*DW43) + (FS43 - GI43)*EM43 + (GI43*FC43))</f>
        <v>81.425815019957369</v>
      </c>
      <c r="BL43" s="2">
        <f t="shared" ref="BL43:BL106" si="166">IF(OR($B43 &lt; P$230, $B43 &gt; P$233), #N/A, ((1-FT43)*DX43) + (FT43 - GJ43)*EN43 + (GJ43*FD43))</f>
        <v>82.180400157508132</v>
      </c>
      <c r="BM43" s="2">
        <f t="shared" ref="BM43:BM106" si="167">IF(OR($B43 &lt; Q$230, $B43 &gt; Q$233), #N/A, ((1-FU43)*DY43) + (FU43 - GK43)*EO43 + (GK43*FE43))</f>
        <v>78.854300250210571</v>
      </c>
      <c r="BO43" s="2">
        <f t="shared" si="45"/>
        <v>82.760999999999996</v>
      </c>
      <c r="BP43" s="2">
        <f t="shared" si="46"/>
        <v>83.78</v>
      </c>
      <c r="BQ43" s="2">
        <f t="shared" si="47"/>
        <v>90.194999999999993</v>
      </c>
      <c r="BR43" s="2">
        <f t="shared" si="48"/>
        <v>90</v>
      </c>
      <c r="BS43" s="2">
        <f t="shared" si="49"/>
        <v>87.462999999999994</v>
      </c>
      <c r="BT43" s="2">
        <f t="shared" si="50"/>
        <v>88.537000000000006</v>
      </c>
      <c r="BU43" s="2">
        <f t="shared" si="51"/>
        <v>85.332999999999998</v>
      </c>
      <c r="BV43" s="2">
        <f t="shared" si="52"/>
        <v>85.790999999999997</v>
      </c>
      <c r="BW43" s="2">
        <f t="shared" si="53"/>
        <v>86.721000000000004</v>
      </c>
      <c r="BX43" s="2">
        <f t="shared" si="54"/>
        <v>86.233000000000004</v>
      </c>
      <c r="BY43" s="2">
        <f t="shared" si="55"/>
        <v>85</v>
      </c>
      <c r="BZ43" s="2">
        <f t="shared" si="56"/>
        <v>87.6</v>
      </c>
      <c r="CA43" s="2">
        <f t="shared" si="57"/>
        <v>80.424999999999997</v>
      </c>
      <c r="CB43" s="2">
        <f t="shared" si="58"/>
        <v>81.099999999999994</v>
      </c>
      <c r="CC43" s="2">
        <f t="shared" si="59"/>
        <v>78.767399999999995</v>
      </c>
      <c r="CE43" s="2" t="str">
        <f t="shared" si="104"/>
        <v/>
      </c>
      <c r="CF43" s="2" t="str">
        <f t="shared" si="105"/>
        <v/>
      </c>
      <c r="CG43" s="2" t="str">
        <f t="shared" si="106"/>
        <v/>
      </c>
      <c r="CH43" s="2" t="str">
        <f t="shared" si="107"/>
        <v/>
      </c>
      <c r="CI43" s="2" t="str">
        <f t="shared" si="108"/>
        <v/>
      </c>
      <c r="CJ43" s="2" t="str">
        <f t="shared" si="109"/>
        <v/>
      </c>
      <c r="CK43" s="2" t="str">
        <f t="shared" si="110"/>
        <v/>
      </c>
      <c r="CL43" s="2" t="str">
        <f t="shared" si="111"/>
        <v/>
      </c>
      <c r="CM43" s="2" t="str">
        <f t="shared" si="112"/>
        <v/>
      </c>
      <c r="CN43" s="2" t="str">
        <f t="shared" si="113"/>
        <v/>
      </c>
      <c r="CO43" s="2" t="str">
        <f t="shared" si="114"/>
        <v/>
      </c>
      <c r="CP43" s="2" t="str">
        <f t="shared" si="115"/>
        <v/>
      </c>
      <c r="CQ43" s="2" t="str">
        <f t="shared" si="116"/>
        <v/>
      </c>
      <c r="CR43" s="2" t="str">
        <f t="shared" si="117"/>
        <v/>
      </c>
      <c r="CS43" s="2" t="str">
        <f t="shared" si="118"/>
        <v/>
      </c>
      <c r="CU43" s="2" t="str">
        <f t="shared" si="61"/>
        <v/>
      </c>
      <c r="CV43" s="2" t="str">
        <f t="shared" si="62"/>
        <v/>
      </c>
      <c r="CW43" s="2" t="str">
        <f t="shared" si="63"/>
        <v/>
      </c>
      <c r="CX43" s="2" t="str">
        <f t="shared" si="64"/>
        <v/>
      </c>
      <c r="CY43" s="2" t="str">
        <f t="shared" si="65"/>
        <v/>
      </c>
      <c r="CZ43" s="2" t="str">
        <f t="shared" si="66"/>
        <v/>
      </c>
      <c r="DA43" s="2" t="str">
        <f t="shared" si="67"/>
        <v/>
      </c>
      <c r="DB43" s="2" t="str">
        <f t="shared" si="68"/>
        <v/>
      </c>
      <c r="DC43" s="2" t="str">
        <f t="shared" si="69"/>
        <v/>
      </c>
      <c r="DD43" s="2" t="str">
        <f t="shared" si="70"/>
        <v/>
      </c>
      <c r="DE43" s="2" t="str">
        <f t="shared" si="71"/>
        <v/>
      </c>
      <c r="DF43" s="2" t="str">
        <f t="shared" si="72"/>
        <v/>
      </c>
      <c r="DG43" s="2" t="str">
        <f t="shared" si="73"/>
        <v/>
      </c>
      <c r="DH43" s="2" t="str">
        <f t="shared" si="74"/>
        <v/>
      </c>
      <c r="DI43" s="2" t="str">
        <f t="shared" si="75"/>
        <v/>
      </c>
      <c r="DK43" s="2">
        <f t="shared" si="76"/>
        <v>84.696196067309515</v>
      </c>
      <c r="DL43" s="2">
        <f t="shared" ref="DL43:DY58" si="168">BP$228*$B43+BP$229</f>
        <v>86.109137702607455</v>
      </c>
      <c r="DM43" s="2">
        <f t="shared" si="168"/>
        <v>89.16014137157984</v>
      </c>
      <c r="DN43" s="2">
        <f t="shared" si="168"/>
        <v>90.781064808362345</v>
      </c>
      <c r="DO43" s="2">
        <f t="shared" si="168"/>
        <v>88.767513491613343</v>
      </c>
      <c r="DP43" s="2">
        <f t="shared" si="168"/>
        <v>87.651352159468459</v>
      </c>
      <c r="DQ43" s="2">
        <f t="shared" si="168"/>
        <v>86.230780881908785</v>
      </c>
      <c r="DR43" s="2">
        <f t="shared" si="168"/>
        <v>86.697175173663524</v>
      </c>
      <c r="DS43" s="2">
        <f t="shared" si="168"/>
        <v>86.569579734219275</v>
      </c>
      <c r="DT43" s="2">
        <f t="shared" si="168"/>
        <v>86.626173663545757</v>
      </c>
      <c r="DU43" s="2">
        <f t="shared" si="168"/>
        <v>85.475996979764432</v>
      </c>
      <c r="DV43" s="2">
        <f t="shared" si="168"/>
        <v>86.28282216460039</v>
      </c>
      <c r="DW43" s="2">
        <f t="shared" si="168"/>
        <v>81.789542434309837</v>
      </c>
      <c r="DX43" s="2">
        <f t="shared" si="168"/>
        <v>82.173379455909924</v>
      </c>
      <c r="DY43" s="2">
        <f t="shared" si="168"/>
        <v>78.79547560224087</v>
      </c>
      <c r="EA43" s="2">
        <f t="shared" si="78"/>
        <v>82.999597442700193</v>
      </c>
      <c r="EB43" s="2">
        <f t="shared" si="79"/>
        <v>93.101968636363637</v>
      </c>
      <c r="EC43" s="2">
        <f t="shared" si="80"/>
        <v>90.773150128569625</v>
      </c>
      <c r="ED43" s="2">
        <f t="shared" si="81"/>
        <v>89.080247336418907</v>
      </c>
      <c r="EE43" s="2">
        <f t="shared" si="82"/>
        <v>89.350169349780458</v>
      </c>
      <c r="EF43" s="2">
        <f t="shared" si="83"/>
        <v>87.030250327873858</v>
      </c>
      <c r="EG43" s="2">
        <f t="shared" si="84"/>
        <v>82.764057145852988</v>
      </c>
      <c r="EH43" s="2">
        <f t="shared" si="85"/>
        <v>81.499325614283208</v>
      </c>
      <c r="EI43" s="2">
        <f t="shared" si="86"/>
        <v>84.004045391739879</v>
      </c>
      <c r="EJ43" s="2">
        <f t="shared" si="87"/>
        <v>82.587454506765837</v>
      </c>
      <c r="EK43" s="2">
        <f t="shared" si="88"/>
        <v>85.307383970651443</v>
      </c>
      <c r="EL43" s="2">
        <f t="shared" si="89"/>
        <v>84.215077752871963</v>
      </c>
      <c r="EM43" s="2">
        <f t="shared" si="90"/>
        <v>77.105631305372043</v>
      </c>
      <c r="EN43" s="2">
        <f t="shared" si="91"/>
        <v>82.285166302500599</v>
      </c>
      <c r="EO43" s="2">
        <f t="shared" si="92"/>
        <v>79.923972736978911</v>
      </c>
      <c r="EQ43" s="2">
        <f t="shared" si="93"/>
        <v>82.717544102595554</v>
      </c>
      <c r="ER43" s="2">
        <f t="shared" ref="ER43:FE58" si="169">CV$228*$B43+CV$229</f>
        <v>93.880333767805595</v>
      </c>
      <c r="ES43" s="2">
        <f t="shared" si="169"/>
        <v>91.280089918421922</v>
      </c>
      <c r="ET43" s="2">
        <f t="shared" si="169"/>
        <v>88.216311389214027</v>
      </c>
      <c r="EU43" s="2">
        <f t="shared" si="169"/>
        <v>87.274517467967911</v>
      </c>
      <c r="EV43" s="2">
        <f t="shared" si="169"/>
        <v>86.931817331206574</v>
      </c>
      <c r="EW43" s="2">
        <f t="shared" si="169"/>
        <v>82.461019785602275</v>
      </c>
      <c r="EX43" s="2">
        <f t="shared" si="169"/>
        <v>81.947364355005888</v>
      </c>
      <c r="EY43" s="2">
        <f t="shared" si="169"/>
        <v>84.486291217664046</v>
      </c>
      <c r="EZ43" s="2">
        <f t="shared" si="169"/>
        <v>83.232784786055987</v>
      </c>
      <c r="FA43" s="2">
        <f t="shared" si="169"/>
        <v>85.301705179047474</v>
      </c>
      <c r="FB43" s="2">
        <f t="shared" si="169"/>
        <v>84.866035237726834</v>
      </c>
      <c r="FC43" s="2">
        <f t="shared" si="169"/>
        <v>80.03253603897106</v>
      </c>
      <c r="FD43" s="2">
        <f t="shared" si="169"/>
        <v>84.676551051157332</v>
      </c>
      <c r="FE43" s="2">
        <f t="shared" si="169"/>
        <v>84.77312133678933</v>
      </c>
      <c r="FG43" s="2">
        <f t="shared" si="95"/>
        <v>7.9159442013573542E-2</v>
      </c>
      <c r="FH43" s="2">
        <f t="shared" ref="FH43:FU58" si="170">POWER(10,($B43-D$231)/D$229)/(1+POWER(10,($B43-D$231)/D$229))</f>
        <v>7.0535146182001435E-2</v>
      </c>
      <c r="FI43" s="2">
        <f t="shared" si="170"/>
        <v>8.2911806617825184E-2</v>
      </c>
      <c r="FJ43" s="2">
        <f t="shared" si="170"/>
        <v>8.8120238962418537E-2</v>
      </c>
      <c r="FK43" s="2">
        <f t="shared" si="170"/>
        <v>8.4258296894178242E-2</v>
      </c>
      <c r="FL43" s="2">
        <f t="shared" si="170"/>
        <v>8.310205209573307E-2</v>
      </c>
      <c r="FM43" s="2">
        <f t="shared" si="170"/>
        <v>7.8533765937972844E-2</v>
      </c>
      <c r="FN43" s="2">
        <f t="shared" si="170"/>
        <v>7.5802868800416243E-2</v>
      </c>
      <c r="FO43" s="2">
        <f t="shared" si="170"/>
        <v>7.7318867901739807E-2</v>
      </c>
      <c r="FP43" s="2">
        <f t="shared" si="170"/>
        <v>6.9173776418700705E-2</v>
      </c>
      <c r="FQ43" s="2">
        <f t="shared" si="170"/>
        <v>6.868656589160882E-2</v>
      </c>
      <c r="FR43" s="2">
        <f t="shared" si="170"/>
        <v>8.3840786308187698E-2</v>
      </c>
      <c r="FS43" s="2">
        <f t="shared" si="170"/>
        <v>7.7656099068364459E-2</v>
      </c>
      <c r="FT43" s="2">
        <f t="shared" si="170"/>
        <v>6.2770226142628879E-2</v>
      </c>
      <c r="FU43" s="2">
        <f t="shared" si="170"/>
        <v>5.2119747630637828E-2</v>
      </c>
      <c r="FW43" s="2">
        <f t="shared" si="119"/>
        <v>2.2255716180092577E-6</v>
      </c>
      <c r="FX43" s="2">
        <f t="shared" ref="FX43:FX106" si="171">POWER(10,($B43-D$232)/D$229)/(1+POWER(10,($B43-D$232)/D$229))</f>
        <v>2.7152101438513129E-6</v>
      </c>
      <c r="FY43" s="2">
        <f t="shared" ref="FY43:FY106" si="172">POWER(10,($B43-E$232)/E$229)/(1+POWER(10,($B43-E$232)/E$229))</f>
        <v>2.499490763879933E-6</v>
      </c>
      <c r="FZ43" s="2">
        <f t="shared" ref="FZ43:FZ106" si="173">POWER(10,($B43-F$232)/F$229)/(1+POWER(10,($B43-F$232)/F$229))</f>
        <v>2.868405411982995E-6</v>
      </c>
      <c r="GA43" s="2">
        <f t="shared" ref="GA43:GA106" si="174">POWER(10,($B43-G$232)/G$229)/(1+POWER(10,($B43-G$232)/G$229))</f>
        <v>2.7452148231782726E-6</v>
      </c>
      <c r="GB43" s="2">
        <f t="shared" ref="GB43:GB106" si="175">POWER(10,($B43-H$232)/H$229)/(1+POWER(10,($B43-H$232)/H$229))</f>
        <v>3.1149670824801047E-6</v>
      </c>
      <c r="GC43" s="2">
        <f t="shared" ref="GC43:GC106" si="176">POWER(10,($B43-I$232)/I$229)/(1+POWER(10,($B43-I$232)/I$229))</f>
        <v>3.4133813221092541E-6</v>
      </c>
      <c r="GD43" s="2">
        <f t="shared" ref="GD43:GD106" si="177">POWER(10,($B43-J$232)/J$229)/(1+POWER(10,($B43-J$232)/J$229))</f>
        <v>3.7171016333125508E-6</v>
      </c>
      <c r="GE43" s="2">
        <f t="shared" ref="GE43:GE106" si="178">POWER(10,($B43-K$232)/K$229)/(1+POWER(10,($B43-K$232)/K$229))</f>
        <v>4.4681266296557369E-6</v>
      </c>
      <c r="GF43" s="2">
        <f t="shared" ref="GF43:GF106" si="179">POWER(10,($B43-L$232)/L$229)/(1+POWER(10,($B43-L$232)/L$229))</f>
        <v>4.0251280337737444E-6</v>
      </c>
      <c r="GG43" s="2">
        <f t="shared" ref="GG43:GG106" si="180">POWER(10,($B43-M$232)/M$229)/(1+POWER(10,($B43-M$232)/M$229))</f>
        <v>3.5451079788627065E-6</v>
      </c>
      <c r="GH43" s="2">
        <f t="shared" ref="GH43:GH106" si="181">POWER(10,($B43-N$232)/N$229)/(1+POWER(10,($B43-N$232)/N$229))</f>
        <v>2.9280410264813143E-6</v>
      </c>
      <c r="GI43" s="2">
        <f t="shared" ref="GI43:GI106" si="182">POWER(10,($B43-O$232)/O$229)/(1+POWER(10,($B43-O$232)/O$229))</f>
        <v>2.3411434104402505E-6</v>
      </c>
      <c r="GJ43" s="2">
        <f t="shared" ref="GJ43:GJ106" si="183">POWER(10,($B43-P$232)/P$229)/(1+POWER(10,($B43-P$232)/P$229))</f>
        <v>1.5957105796651502E-6</v>
      </c>
      <c r="GK43" s="2">
        <f t="shared" ref="GK43:GK106" si="184">POWER(10,($B43-Q$232)/Q$229)/(1+POWER(10,($B43-Q$232)/Q$229))</f>
        <v>1.5800928960185223E-6</v>
      </c>
      <c r="GM43" s="86">
        <f t="shared" si="120"/>
        <v>5.6607489792932793E-8</v>
      </c>
      <c r="GN43" s="86">
        <f t="shared" ref="GN43:GN106" si="185" xml:space="preserve"> _xlfn.NORM.DIST($B43, D$7, ABS(D$11), TRUE) * _xlfn.NORM.DIST(($B43 - D$7)*D$15, 0, ABS(D$11), TRUE) * 2</f>
        <v>5.091974647495539E-9</v>
      </c>
      <c r="GO43" s="86">
        <f t="shared" ref="GO43:GO106" si="186" xml:space="preserve"> _xlfn.NORM.DIST($B43, E$7, ABS(E$11), TRUE) * _xlfn.NORM.DIST(($B43 - E$7)*E$15, 0, ABS(E$11), TRUE) * 2</f>
        <v>6.4896075068285581E-8</v>
      </c>
      <c r="GP43" s="86">
        <f t="shared" ref="GP43:GP106" si="187" xml:space="preserve"> _xlfn.NORM.DIST($B43, F$7, ABS(F$11), TRUE) * _xlfn.NORM.DIST(($B43 - F$7)*F$15, 0, ABS(F$11), TRUE) * 2</f>
        <v>1.1488189306649478E-7</v>
      </c>
      <c r="GQ43" s="86">
        <f t="shared" ref="GQ43:GQ106" si="188" xml:space="preserve"> _xlfn.NORM.DIST($B43, G$7, ABS(G$11), TRUE) * _xlfn.NORM.DIST(($B43 - G$7)*G$15, 0, ABS(G$11), TRUE) * 2</f>
        <v>7.2034646659021222E-8</v>
      </c>
      <c r="GR43" s="86">
        <f t="shared" ref="GR43:GR106" si="189" xml:space="preserve"> _xlfn.NORM.DIST($B43, H$7, ABS(H$11), TRUE) * _xlfn.NORM.DIST(($B43 - H$7)*H$15, 0, ABS(H$11), TRUE) * 2</f>
        <v>7.0696229103095461E-8</v>
      </c>
      <c r="GS43" s="86">
        <f t="shared" ref="GS43:GS106" si="190" xml:space="preserve"> _xlfn.NORM.DIST($B43, I$7, ABS(I$11), TRUE) * _xlfn.NORM.DIST(($B43 - I$7)*I$15, 0, ABS(I$11), TRUE) * 2</f>
        <v>1.8790158096881334E-8</v>
      </c>
      <c r="GT43" s="86">
        <f t="shared" ref="GT43:GT106" si="191" xml:space="preserve"> _xlfn.NORM.DIST($B43, J$7, ABS(J$11), TRUE) * _xlfn.NORM.DIST(($B43 - J$7)*J$15, 0, ABS(J$11), TRUE) * 2</f>
        <v>9.3155052185451279E-9</v>
      </c>
      <c r="GU43" s="86">
        <f t="shared" ref="GU43:GU106" si="192" xml:space="preserve"> _xlfn.NORM.DIST($B43, K$7, ABS(K$11), TRUE) * _xlfn.NORM.DIST(($B43 - K$7)*K$15, 0, ABS(K$11), TRUE) * 2</f>
        <v>9.2394427565278783E-9</v>
      </c>
      <c r="GV43" s="86">
        <f t="shared" ref="GV43:GV106" si="193" xml:space="preserve"> _xlfn.NORM.DIST($B43, L$7, ABS(L$11), TRUE) * _xlfn.NORM.DIST(($B43 - L$7)*L$15, 0, ABS(L$11), TRUE) * 2</f>
        <v>1.4674831649013477E-9</v>
      </c>
      <c r="GW43" s="86">
        <f t="shared" ref="GW43:GW106" si="194" xml:space="preserve"> _xlfn.NORM.DIST($B43, M$7, ABS(M$11), TRUE) * _xlfn.NORM.DIST(($B43 - M$7)*M$15, 0, ABS(M$11), TRUE) * 2</f>
        <v>1.8122276578439502E-9</v>
      </c>
      <c r="GX43" s="86">
        <f t="shared" ref="GX43:GX106" si="195" xml:space="preserve"> _xlfn.NORM.DIST($B43, N$7, ABS(N$11), TRUE) * _xlfn.NORM.DIST(($B43 - N$7)*N$15, 0, ABS(N$11), TRUE) * 2</f>
        <v>6.917943399761093E-8</v>
      </c>
      <c r="GY43" s="86">
        <f t="shared" ref="GY43:GY106" si="196" xml:space="preserve"> _xlfn.NORM.DIST($B43, O$7, ABS(O$11), TRUE) * _xlfn.NORM.DIST(($B43 - O$7)*O$15, 0, ABS(O$11), TRUE) * 2</f>
        <v>2.8452800367998913E-8</v>
      </c>
      <c r="GZ43" s="86">
        <f t="shared" ref="GZ43:GZ106" si="197" xml:space="preserve"> _xlfn.NORM.DIST($B43, P$7, ABS(P$11), TRUE) * _xlfn.NORM.DIST(($B43 - P$7)*P$15, 0, ABS(P$11), TRUE) * 2</f>
        <v>1.1885469381315685E-10</v>
      </c>
      <c r="HA43" s="86">
        <f t="shared" ref="HA43:HA106" si="198" xml:space="preserve"> _xlfn.NORM.DIST($B43, Q$7, ABS(Q$11), TRUE) * _xlfn.NORM.DIST(($B43 - Q$7)*Q$15, 0, ABS(Q$11), TRUE) * 2</f>
        <v>2.6044913087832138E-13</v>
      </c>
      <c r="HC43" s="86">
        <f t="shared" si="152"/>
        <v>1.5708881611830138E-29</v>
      </c>
      <c r="HD43" s="86">
        <f t="shared" ref="HD43:HD106" si="199" xml:space="preserve"> _xlfn.NORM.DIST($B43, D$8, ABS(D$12), TRUE) * _xlfn.NORM.DIST(($B43 - D$8)*D$16, 0, ABS(D$12), TRUE) * 2</f>
        <v>2.1599514353922995E-29</v>
      </c>
      <c r="HE43" s="86">
        <f t="shared" ref="HE43:HE106" si="200" xml:space="preserve"> _xlfn.NORM.DIST($B43, E$8, ABS(E$12), TRUE) * _xlfn.NORM.DIST(($B43 - E$8)*E$16, 0, ABS(E$12), TRUE) * 2</f>
        <v>1.582161488175695E-27</v>
      </c>
      <c r="HF43" s="86">
        <f t="shared" ref="HF43:HF106" si="201" xml:space="preserve"> _xlfn.NORM.DIST($B43, F$8, ABS(F$12), TRUE) * _xlfn.NORM.DIST(($B43 - F$8)*F$16, 0, ABS(F$12), TRUE) * 2</f>
        <v>1.9096975416379859E-26</v>
      </c>
      <c r="HG43" s="86">
        <f t="shared" ref="HG43:HG106" si="202" xml:space="preserve"> _xlfn.NORM.DIST($B43, G$8, ABS(G$12), TRUE) * _xlfn.NORM.DIST(($B43 - G$8)*G$16, 0, ABS(G$12), TRUE) * 2</f>
        <v>2.3386023971691688E-26</v>
      </c>
      <c r="HH43" s="86">
        <f t="shared" ref="HH43:HH106" si="203" xml:space="preserve"> _xlfn.NORM.DIST($B43, H$8, ABS(H$12), TRUE) * _xlfn.NORM.DIST(($B43 - H$8)*H$16, 0, ABS(H$12), TRUE) * 2</f>
        <v>1.8285043356710068E-31</v>
      </c>
      <c r="HI43" s="86">
        <f t="shared" ref="HI43:HI106" si="204" xml:space="preserve"> _xlfn.NORM.DIST($B43, I$8, ABS(I$12), TRUE) * _xlfn.NORM.DIST(($B43 - I$8)*I$16, 0, ABS(I$12), TRUE) * 2</f>
        <v>7.8990181953920371E-31</v>
      </c>
      <c r="HJ43" s="86">
        <f t="shared" ref="HJ43:HJ106" si="205" xml:space="preserve"> _xlfn.NORM.DIST($B43, J$8, ABS(J$12), TRUE) * _xlfn.NORM.DIST(($B43 - J$8)*J$16, 0, ABS(J$12), TRUE) * 2</f>
        <v>7.8642489940438851E-25</v>
      </c>
      <c r="HK43" s="86">
        <f t="shared" ref="HK43:HK106" si="206" xml:space="preserve"> _xlfn.NORM.DIST($B43, K$8, ABS(K$12), TRUE) * _xlfn.NORM.DIST(($B43 - K$8)*K$16, 0, ABS(K$12), TRUE) * 2</f>
        <v>1.7943397635437322E-24</v>
      </c>
      <c r="HL43" s="86">
        <f t="shared" ref="HL43:HL106" si="207" xml:space="preserve"> _xlfn.NORM.DIST($B43, L$8, ABS(L$12), TRUE) * _xlfn.NORM.DIST(($B43 - L$8)*L$16, 0, ABS(L$12), TRUE) * 2</f>
        <v>4.632853382971762E-29</v>
      </c>
      <c r="HM43" s="86">
        <f t="shared" ref="HM43:HM106" si="208" xml:space="preserve"> _xlfn.NORM.DIST($B43, M$8, ABS(M$12), TRUE) * _xlfn.NORM.DIST(($B43 - M$8)*M$16, 0, ABS(M$12), TRUE) * 2</f>
        <v>1.5875872456011941E-29</v>
      </c>
      <c r="HN43" s="86">
        <f t="shared" ref="HN43:HN106" si="209" xml:space="preserve"> _xlfn.NORM.DIST($B43, N$8, ABS(N$12), TRUE) * _xlfn.NORM.DIST(($B43 - N$8)*N$16, 0, ABS(N$12), TRUE) * 2</f>
        <v>1.0454128832360461E-24</v>
      </c>
      <c r="HO43" s="86">
        <f t="shared" ref="HO43:HO106" si="210" xml:space="preserve"> _xlfn.NORM.DIST($B43, O$8, ABS(O$12), TRUE) * _xlfn.NORM.DIST(($B43 - O$8)*O$16, 0, ABS(O$12), TRUE) * 2</f>
        <v>2.080533204488785E-24</v>
      </c>
      <c r="HP43" s="86">
        <f t="shared" ref="HP43:HP106" si="211" xml:space="preserve"> _xlfn.NORM.DIST($B43, P$8, ABS(P$12), TRUE) * _xlfn.NORM.DIST(($B43 - P$8)*P$16, 0, ABS(P$12), TRUE) * 2</f>
        <v>4.8492031624914879E-31</v>
      </c>
      <c r="HQ43" s="86">
        <f t="shared" ref="HQ43:HQ106" si="212" xml:space="preserve"> _xlfn.NORM.DIST($B43, Q$8, ABS(Q$12), TRUE) * _xlfn.NORM.DIST(($B43 - Q$8)*Q$16, 0, ABS(Q$12), TRUE) * 2</f>
        <v>6.8292838491732776E-36</v>
      </c>
      <c r="HS43" s="86">
        <f t="shared" si="121"/>
        <v>1.0519610419546811E-64</v>
      </c>
      <c r="HT43" s="86">
        <f t="shared" ref="HT43:HT106" si="213" xml:space="preserve"> _xlfn.NORM.DIST($B43, D$9, ABS(D$13), TRUE) * _xlfn.NORM.DIST(($B43 - D$9)*D$17, 0, ABS(D$13), TRUE) * 2</f>
        <v>6.057995336652728E-64</v>
      </c>
      <c r="HU43" s="86">
        <f t="shared" ref="HU43:HU106" si="214" xml:space="preserve"> _xlfn.NORM.DIST($B43, E$9, ABS(E$13), TRUE) * _xlfn.NORM.DIST(($B43 - E$9)*E$17, 0, ABS(E$13), TRUE) * 2</f>
        <v>1.1264358895799538E-59</v>
      </c>
      <c r="HV43" s="86">
        <f t="shared" ref="HV43:HV106" si="215" xml:space="preserve"> _xlfn.NORM.DIST($B43, F$9, ABS(F$13), TRUE) * _xlfn.NORM.DIST(($B43 - F$9)*F$17, 0, ABS(F$13), TRUE) * 2</f>
        <v>2.3029285772833625E-56</v>
      </c>
      <c r="HW43" s="86">
        <f t="shared" ref="HW43:HW106" si="216" xml:space="preserve"> _xlfn.NORM.DIST($B43, G$9, ABS(G$13), TRUE) * _xlfn.NORM.DIST(($B43 - G$9)*G$17, 0, ABS(G$13), TRUE) * 2</f>
        <v>2.3023787213888478E-56</v>
      </c>
      <c r="HX43" s="86">
        <f t="shared" ref="HX43:HX106" si="217" xml:space="preserve"> _xlfn.NORM.DIST($B43, H$9, ABS(H$13), TRUE) * _xlfn.NORM.DIST(($B43 - H$9)*H$17, 0, ABS(H$13), TRUE) * 2</f>
        <v>7.8594928238715674E-70</v>
      </c>
      <c r="HY43" s="86">
        <f t="shared" ref="HY43:HY106" si="218" xml:space="preserve"> _xlfn.NORM.DIST($B43, I$9, ABS(I$13), TRUE) * _xlfn.NORM.DIST(($B43 - I$9)*I$17, 0, ABS(I$13), TRUE) * 2</f>
        <v>1.592506131496418E-68</v>
      </c>
      <c r="HZ43" s="86">
        <f t="shared" ref="HZ43:HZ106" si="219" xml:space="preserve"> _xlfn.NORM.DIST($B43, J$9, ABS(J$13), TRUE) * _xlfn.NORM.DIST(($B43 - J$9)*J$17, 0, ABS(J$13), TRUE) * 2</f>
        <v>3.8007578721566865E-54</v>
      </c>
      <c r="IA43" s="86">
        <f t="shared" ref="IA43:IA106" si="220" xml:space="preserve"> _xlfn.NORM.DIST($B43, K$9, ABS(K$13), TRUE) * _xlfn.NORM.DIST(($B43 - K$9)*K$17, 0, ABS(K$13), TRUE) * 2</f>
        <v>9.5326852150238157E-53</v>
      </c>
      <c r="IB43" s="86">
        <f t="shared" ref="IB43:IB106" si="221" xml:space="preserve"> _xlfn.NORM.DIST($B43, L$9, ABS(L$13), TRUE) * _xlfn.NORM.DIST(($B43 - L$9)*L$17, 0, ABS(L$13), TRUE) * 2</f>
        <v>2.1790311330644291E-63</v>
      </c>
      <c r="IC43" s="86">
        <f t="shared" ref="IC43:IC106" si="222" xml:space="preserve"> _xlfn.NORM.DIST($B43, M$9, ABS(M$13), TRUE) * _xlfn.NORM.DIST(($B43 - M$9)*M$17, 0, ABS(M$13), TRUE) * 2</f>
        <v>1.0426864502647404E-64</v>
      </c>
      <c r="ID43" s="86">
        <f t="shared" ref="ID43:ID106" si="223" xml:space="preserve"> _xlfn.NORM.DIST($B43, N$9, ABS(N$13), TRUE) * _xlfn.NORM.DIST(($B43 - N$9)*N$17, 0, ABS(N$13), TRUE) * 2</f>
        <v>6.2943161305018029E-54</v>
      </c>
      <c r="IE43" s="86">
        <f t="shared" ref="IE43:IE106" si="224" xml:space="preserve"> _xlfn.NORM.DIST($B43, O$9, ABS(O$13), TRUE) * _xlfn.NORM.DIST(($B43 - O$9)*O$17, 0, ABS(O$13), TRUE) * 2</f>
        <v>1.9492778343116336E-53</v>
      </c>
      <c r="IF43" s="86">
        <f t="shared" ref="IF43:IF106" si="225" xml:space="preserve"> _xlfn.NORM.DIST($B43, P$9, ABS(P$13), TRUE) * _xlfn.NORM.DIST(($B43 - P$9)*P$17, 0, ABS(P$13), TRUE) * 2</f>
        <v>3.3154511031490585E-41</v>
      </c>
      <c r="IG43" s="86">
        <f t="shared" ref="IG43:IG106" si="226" xml:space="preserve"> _xlfn.NORM.DIST($B43, Q$9, ABS(Q$13), TRUE) * _xlfn.NORM.DIST(($B43 - Q$9)*Q$17, 0, ABS(Q$13), TRUE) * 2</f>
        <v>3.4750945079490529E-51</v>
      </c>
      <c r="II43" s="86">
        <f t="shared" si="122"/>
        <v>0</v>
      </c>
      <c r="IJ43" s="86">
        <f t="shared" si="123"/>
        <v>0</v>
      </c>
      <c r="IK43" s="86">
        <f t="shared" si="124"/>
        <v>5.9352166738904516E-299</v>
      </c>
      <c r="IL43" s="86">
        <f t="shared" si="125"/>
        <v>5.9072210552713852E-291</v>
      </c>
      <c r="IM43" s="86">
        <f t="shared" si="126"/>
        <v>6.0433928447851146E-293</v>
      </c>
      <c r="IN43" s="86">
        <f t="shared" si="127"/>
        <v>0</v>
      </c>
      <c r="IO43" s="86">
        <f t="shared" si="128"/>
        <v>0</v>
      </c>
      <c r="IP43" s="86">
        <f t="shared" si="129"/>
        <v>2.5659245297589571E-268</v>
      </c>
      <c r="IQ43" s="86">
        <f t="shared" si="130"/>
        <v>3.5974434572569521E-263</v>
      </c>
      <c r="IR43" s="86">
        <f t="shared" si="131"/>
        <v>0</v>
      </c>
      <c r="IS43" s="86">
        <f t="shared" si="132"/>
        <v>0</v>
      </c>
      <c r="IT43" s="86">
        <f t="shared" si="133"/>
        <v>9.4030990487733522E-271</v>
      </c>
      <c r="IU43" s="86">
        <f t="shared" si="134"/>
        <v>2.2740836712910253E-267</v>
      </c>
      <c r="IV43" s="86">
        <f t="shared" si="135"/>
        <v>2.4156767818102721E-171</v>
      </c>
      <c r="IW43" s="86">
        <f t="shared" si="136"/>
        <v>3.4314395716283165E-171</v>
      </c>
      <c r="IY43" s="86">
        <f t="shared" si="137"/>
        <v>5.6607489792932793E-8</v>
      </c>
      <c r="IZ43" s="86">
        <f t="shared" si="138"/>
        <v>5.091974647495539E-9</v>
      </c>
      <c r="JA43" s="86">
        <f t="shared" si="139"/>
        <v>6.4896075068285581E-8</v>
      </c>
      <c r="JB43" s="86">
        <f t="shared" si="140"/>
        <v>1.1488189306649478E-7</v>
      </c>
      <c r="JC43" s="86">
        <f t="shared" si="141"/>
        <v>7.2034646659021222E-8</v>
      </c>
      <c r="JD43" s="86">
        <f t="shared" si="142"/>
        <v>7.0696229103095461E-8</v>
      </c>
      <c r="JE43" s="86">
        <f t="shared" si="143"/>
        <v>1.8790158096881334E-8</v>
      </c>
      <c r="JF43" s="86">
        <f t="shared" si="144"/>
        <v>9.3155052185451279E-9</v>
      </c>
      <c r="JG43" s="86">
        <f t="shared" si="145"/>
        <v>9.23944275652788E-9</v>
      </c>
      <c r="JH43" s="86">
        <f t="shared" si="146"/>
        <v>1.4674831649013477E-9</v>
      </c>
      <c r="JI43" s="86">
        <f t="shared" si="147"/>
        <v>1.8122276578439502E-9</v>
      </c>
      <c r="JJ43" s="86">
        <f t="shared" si="148"/>
        <v>6.917943399761093E-8</v>
      </c>
      <c r="JK43" s="86">
        <f t="shared" si="149"/>
        <v>2.8452800367998916E-8</v>
      </c>
      <c r="JL43" s="86">
        <f t="shared" si="150"/>
        <v>1.1885469381315685E-10</v>
      </c>
      <c r="JM43" s="86">
        <f t="shared" si="151"/>
        <v>2.6044913087832138E-13</v>
      </c>
    </row>
    <row r="44" spans="2:273" x14ac:dyDescent="0.25">
      <c r="B44" s="2">
        <v>17</v>
      </c>
      <c r="C44" s="37">
        <v>83.108999999999995</v>
      </c>
      <c r="D44" s="37">
        <v>85.584999999999994</v>
      </c>
      <c r="E44" s="37">
        <v>89.462999999999994</v>
      </c>
      <c r="F44" s="37">
        <v>89.634</v>
      </c>
      <c r="G44" s="37">
        <v>86.659000000000006</v>
      </c>
      <c r="H44" s="37">
        <v>86.488</v>
      </c>
      <c r="I44" s="37">
        <v>86.167000000000002</v>
      </c>
      <c r="J44" s="37">
        <v>85.186000000000007</v>
      </c>
      <c r="K44" s="37">
        <v>85.953000000000003</v>
      </c>
      <c r="L44" s="37">
        <v>87.884</v>
      </c>
      <c r="M44" s="37">
        <v>83.93</v>
      </c>
      <c r="N44" s="37">
        <v>87.55</v>
      </c>
      <c r="O44" s="37">
        <v>80.825000000000003</v>
      </c>
      <c r="P44" s="37">
        <v>83.45</v>
      </c>
      <c r="Q44" s="37">
        <v>79.558099999999996</v>
      </c>
      <c r="S44" s="4">
        <f t="shared" si="15"/>
        <v>84.704674485444812</v>
      </c>
      <c r="T44" s="4">
        <f t="shared" si="16"/>
        <v>86.915988447343352</v>
      </c>
      <c r="U44" s="4">
        <f t="shared" si="17"/>
        <v>89.475452190908953</v>
      </c>
      <c r="V44" s="4">
        <f t="shared" si="18"/>
        <v>90.735772862295192</v>
      </c>
      <c r="W44" s="4">
        <f t="shared" si="19"/>
        <v>89.004553938067829</v>
      </c>
      <c r="X44" s="4">
        <f t="shared" si="20"/>
        <v>87.792969698740208</v>
      </c>
      <c r="Y44" s="4">
        <f t="shared" si="21"/>
        <v>86.122410528911729</v>
      </c>
      <c r="Z44" s="4">
        <f t="shared" si="22"/>
        <v>86.451041723341021</v>
      </c>
      <c r="AA44" s="4">
        <f t="shared" si="23"/>
        <v>86.530842435465161</v>
      </c>
      <c r="AB44" s="4">
        <f t="shared" si="24"/>
        <v>86.474432966343798</v>
      </c>
      <c r="AC44" s="4">
        <f t="shared" si="25"/>
        <v>85.614503084995889</v>
      </c>
      <c r="AD44" s="4">
        <f t="shared" si="26"/>
        <v>86.261629781408857</v>
      </c>
      <c r="AE44" s="4">
        <f t="shared" si="27"/>
        <v>81.551146752480292</v>
      </c>
      <c r="AF44" s="4">
        <f t="shared" si="28"/>
        <v>82.253794210155036</v>
      </c>
      <c r="AG44" s="4">
        <f t="shared" si="29"/>
        <v>78.918214164710932</v>
      </c>
      <c r="AI44" s="4">
        <f t="shared" si="30"/>
        <v>-1.5956744854448175</v>
      </c>
      <c r="AJ44" s="4">
        <f t="shared" si="31"/>
        <v>-1.3309884473433584</v>
      </c>
      <c r="AK44" s="4">
        <f t="shared" si="32"/>
        <v>-1.2452190908959437E-2</v>
      </c>
      <c r="AL44" s="4">
        <f t="shared" si="33"/>
        <v>-1.1017728622951921</v>
      </c>
      <c r="AM44" s="4">
        <f t="shared" si="34"/>
        <v>-2.3455539380678232</v>
      </c>
      <c r="AN44" s="4">
        <f t="shared" si="35"/>
        <v>-1.3049696987402086</v>
      </c>
      <c r="AO44" s="4">
        <f t="shared" si="36"/>
        <v>4.4589471088272603E-2</v>
      </c>
      <c r="AP44" s="4">
        <f t="shared" si="37"/>
        <v>-1.2650417233410138</v>
      </c>
      <c r="AQ44" s="4">
        <f t="shared" si="38"/>
        <v>-0.57784243546515768</v>
      </c>
      <c r="AR44" s="4">
        <f t="shared" si="39"/>
        <v>1.4095670336562023</v>
      </c>
      <c r="AS44" s="4">
        <f t="shared" si="40"/>
        <v>-1.6845030849958817</v>
      </c>
      <c r="AT44" s="4">
        <f t="shared" si="41"/>
        <v>1.2883702185911403</v>
      </c>
      <c r="AU44" s="4">
        <f t="shared" si="42"/>
        <v>-0.72614675248028959</v>
      </c>
      <c r="AV44" s="4">
        <f t="shared" si="153"/>
        <v>1.1962057898449672</v>
      </c>
      <c r="AW44" s="4">
        <f t="shared" si="153"/>
        <v>0.63988583528906418</v>
      </c>
      <c r="AY44" s="2">
        <f t="shared" si="103"/>
        <v>84.704548180335109</v>
      </c>
      <c r="AZ44" s="2">
        <f t="shared" si="154"/>
        <v>86.915973566381723</v>
      </c>
      <c r="BA44" s="2">
        <f t="shared" si="155"/>
        <v>89.475297802877236</v>
      </c>
      <c r="BB44" s="2">
        <f t="shared" si="156"/>
        <v>90.735509438638914</v>
      </c>
      <c r="BC44" s="2">
        <f t="shared" si="157"/>
        <v>89.004384766209398</v>
      </c>
      <c r="BD44" s="2">
        <f t="shared" si="158"/>
        <v>87.792800531457004</v>
      </c>
      <c r="BE44" s="2">
        <f t="shared" si="159"/>
        <v>86.122359194718143</v>
      </c>
      <c r="BF44" s="2">
        <f t="shared" si="160"/>
        <v>86.451015017888054</v>
      </c>
      <c r="BG44" s="2">
        <f t="shared" si="161"/>
        <v>86.530816125082012</v>
      </c>
      <c r="BH44" s="2">
        <f t="shared" si="162"/>
        <v>86.474428102742536</v>
      </c>
      <c r="BI44" s="2">
        <f t="shared" si="163"/>
        <v>85.614497383114212</v>
      </c>
      <c r="BJ44" s="2">
        <f t="shared" si="164"/>
        <v>86.261457961007395</v>
      </c>
      <c r="BK44" s="2">
        <f t="shared" si="165"/>
        <v>81.551071112937478</v>
      </c>
      <c r="BL44" s="2">
        <f t="shared" si="166"/>
        <v>82.25379377936369</v>
      </c>
      <c r="BM44" s="2">
        <f t="shared" si="167"/>
        <v>78.91821416370766</v>
      </c>
      <c r="BO44" s="2">
        <f t="shared" si="45"/>
        <v>83.108999999999995</v>
      </c>
      <c r="BP44" s="2">
        <f t="shared" si="46"/>
        <v>85.584999999999994</v>
      </c>
      <c r="BQ44" s="2">
        <f t="shared" si="47"/>
        <v>89.462999999999994</v>
      </c>
      <c r="BR44" s="2">
        <f t="shared" si="48"/>
        <v>89.634</v>
      </c>
      <c r="BS44" s="2">
        <f t="shared" si="49"/>
        <v>86.659000000000006</v>
      </c>
      <c r="BT44" s="2">
        <f t="shared" si="50"/>
        <v>86.488</v>
      </c>
      <c r="BU44" s="2">
        <f t="shared" si="51"/>
        <v>86.167000000000002</v>
      </c>
      <c r="BV44" s="2">
        <f t="shared" si="52"/>
        <v>85.186000000000007</v>
      </c>
      <c r="BW44" s="2">
        <f t="shared" si="53"/>
        <v>85.953000000000003</v>
      </c>
      <c r="BX44" s="2">
        <f t="shared" si="54"/>
        <v>87.884</v>
      </c>
      <c r="BY44" s="2">
        <f t="shared" si="55"/>
        <v>83.93</v>
      </c>
      <c r="BZ44" s="2">
        <f t="shared" si="56"/>
        <v>87.55</v>
      </c>
      <c r="CA44" s="2">
        <f t="shared" si="57"/>
        <v>80.825000000000003</v>
      </c>
      <c r="CB44" s="2">
        <f t="shared" si="58"/>
        <v>83.45</v>
      </c>
      <c r="CC44" s="2">
        <f t="shared" si="59"/>
        <v>79.558099999999996</v>
      </c>
      <c r="CE44" s="2" t="str">
        <f t="shared" si="104"/>
        <v/>
      </c>
      <c r="CF44" s="2" t="str">
        <f t="shared" si="105"/>
        <v/>
      </c>
      <c r="CG44" s="2" t="str">
        <f t="shared" si="106"/>
        <v/>
      </c>
      <c r="CH44" s="2" t="str">
        <f t="shared" si="107"/>
        <v/>
      </c>
      <c r="CI44" s="2" t="str">
        <f t="shared" si="108"/>
        <v/>
      </c>
      <c r="CJ44" s="2" t="str">
        <f t="shared" si="109"/>
        <v/>
      </c>
      <c r="CK44" s="2" t="str">
        <f t="shared" si="110"/>
        <v/>
      </c>
      <c r="CL44" s="2" t="str">
        <f t="shared" si="111"/>
        <v/>
      </c>
      <c r="CM44" s="2" t="str">
        <f t="shared" si="112"/>
        <v/>
      </c>
      <c r="CN44" s="2" t="str">
        <f t="shared" si="113"/>
        <v/>
      </c>
      <c r="CO44" s="2" t="str">
        <f t="shared" si="114"/>
        <v/>
      </c>
      <c r="CP44" s="2" t="str">
        <f t="shared" si="115"/>
        <v/>
      </c>
      <c r="CQ44" s="2" t="str">
        <f t="shared" si="116"/>
        <v/>
      </c>
      <c r="CR44" s="2" t="str">
        <f t="shared" si="117"/>
        <v/>
      </c>
      <c r="CS44" s="2" t="str">
        <f t="shared" si="118"/>
        <v/>
      </c>
      <c r="CU44" s="2" t="str">
        <f t="shared" si="61"/>
        <v/>
      </c>
      <c r="CV44" s="2" t="str">
        <f t="shared" si="62"/>
        <v/>
      </c>
      <c r="CW44" s="2" t="str">
        <f t="shared" si="63"/>
        <v/>
      </c>
      <c r="CX44" s="2" t="str">
        <f t="shared" si="64"/>
        <v/>
      </c>
      <c r="CY44" s="2" t="str">
        <f t="shared" si="65"/>
        <v/>
      </c>
      <c r="CZ44" s="2" t="str">
        <f t="shared" si="66"/>
        <v/>
      </c>
      <c r="DA44" s="2" t="str">
        <f t="shared" si="67"/>
        <v/>
      </c>
      <c r="DB44" s="2" t="str">
        <f t="shared" si="68"/>
        <v/>
      </c>
      <c r="DC44" s="2" t="str">
        <f t="shared" si="69"/>
        <v/>
      </c>
      <c r="DD44" s="2" t="str">
        <f t="shared" si="70"/>
        <v/>
      </c>
      <c r="DE44" s="2" t="str">
        <f t="shared" si="71"/>
        <v/>
      </c>
      <c r="DF44" s="2" t="str">
        <f t="shared" si="72"/>
        <v/>
      </c>
      <c r="DG44" s="2" t="str">
        <f t="shared" si="73"/>
        <v/>
      </c>
      <c r="DH44" s="2" t="str">
        <f t="shared" si="74"/>
        <v/>
      </c>
      <c r="DI44" s="2" t="str">
        <f t="shared" si="75"/>
        <v/>
      </c>
      <c r="DK44" s="2">
        <f t="shared" si="76"/>
        <v>84.873432920076709</v>
      </c>
      <c r="DL44" s="2">
        <f t="shared" si="168"/>
        <v>86.408893657505274</v>
      </c>
      <c r="DM44" s="2">
        <f t="shared" si="168"/>
        <v>89.354676093239348</v>
      </c>
      <c r="DN44" s="2">
        <f t="shared" si="168"/>
        <v>90.918633972125406</v>
      </c>
      <c r="DO44" s="2">
        <f t="shared" si="168"/>
        <v>88.978939064905617</v>
      </c>
      <c r="DP44" s="2">
        <f t="shared" si="168"/>
        <v>87.87544850498341</v>
      </c>
      <c r="DQ44" s="2">
        <f t="shared" si="168"/>
        <v>86.441085170643305</v>
      </c>
      <c r="DR44" s="2">
        <f t="shared" si="168"/>
        <v>86.900535487768025</v>
      </c>
      <c r="DS44" s="2">
        <f t="shared" si="168"/>
        <v>86.768700996677751</v>
      </c>
      <c r="DT44" s="2">
        <f t="shared" si="168"/>
        <v>86.795916037450922</v>
      </c>
      <c r="DU44" s="2">
        <f t="shared" si="168"/>
        <v>85.646431591664154</v>
      </c>
      <c r="DV44" s="2">
        <f t="shared" si="168"/>
        <v>86.474866974583364</v>
      </c>
      <c r="DW44" s="2">
        <f t="shared" si="168"/>
        <v>81.965471156750198</v>
      </c>
      <c r="DX44" s="2">
        <f t="shared" si="168"/>
        <v>82.25621716697934</v>
      </c>
      <c r="DY44" s="2">
        <f t="shared" si="168"/>
        <v>78.860428907563005</v>
      </c>
      <c r="EA44" s="2">
        <f t="shared" si="78"/>
        <v>82.912827913428302</v>
      </c>
      <c r="EB44" s="2">
        <f t="shared" si="79"/>
        <v>93.009962727272722</v>
      </c>
      <c r="EC44" s="2">
        <f t="shared" si="80"/>
        <v>90.69208536870444</v>
      </c>
      <c r="ED44" s="2">
        <f t="shared" si="81"/>
        <v>89.007280034485873</v>
      </c>
      <c r="EE44" s="2">
        <f t="shared" si="82"/>
        <v>89.256669454317361</v>
      </c>
      <c r="EF44" s="2">
        <f t="shared" si="83"/>
        <v>86.961152545216109</v>
      </c>
      <c r="EG44" s="2">
        <f t="shared" si="84"/>
        <v>82.711696351053789</v>
      </c>
      <c r="EH44" s="2">
        <f t="shared" si="85"/>
        <v>81.452622604106182</v>
      </c>
      <c r="EI44" s="2">
        <f t="shared" si="86"/>
        <v>83.941782837496476</v>
      </c>
      <c r="EJ44" s="2">
        <f t="shared" si="87"/>
        <v>82.528983782667098</v>
      </c>
      <c r="EK44" s="2">
        <f t="shared" si="88"/>
        <v>85.219603960396043</v>
      </c>
      <c r="EL44" s="2">
        <f t="shared" si="89"/>
        <v>84.134626879611474</v>
      </c>
      <c r="EM44" s="2">
        <f t="shared" si="90"/>
        <v>77.062112395657294</v>
      </c>
      <c r="EN44" s="2">
        <f t="shared" si="91"/>
        <v>82.220733187666909</v>
      </c>
      <c r="EO44" s="2">
        <f t="shared" si="92"/>
        <v>79.876515263206741</v>
      </c>
      <c r="EQ44" s="2">
        <f t="shared" si="93"/>
        <v>82.633542527250171</v>
      </c>
      <c r="ER44" s="2">
        <f t="shared" si="169"/>
        <v>93.78031965715482</v>
      </c>
      <c r="ES44" s="2">
        <f t="shared" si="169"/>
        <v>91.193716297852802</v>
      </c>
      <c r="ET44" s="2">
        <f t="shared" si="169"/>
        <v>88.152436379889153</v>
      </c>
      <c r="EU44" s="2">
        <f t="shared" si="169"/>
        <v>87.20269540324513</v>
      </c>
      <c r="EV44" s="2">
        <f t="shared" si="169"/>
        <v>86.863760227815987</v>
      </c>
      <c r="EW44" s="2">
        <f t="shared" si="169"/>
        <v>82.411930834174754</v>
      </c>
      <c r="EX44" s="2">
        <f t="shared" si="169"/>
        <v>81.895708070049452</v>
      </c>
      <c r="EY44" s="2">
        <f t="shared" si="169"/>
        <v>84.418660662712341</v>
      </c>
      <c r="EZ44" s="2">
        <f t="shared" si="169"/>
        <v>83.167342807355425</v>
      </c>
      <c r="FA44" s="2">
        <f t="shared" si="169"/>
        <v>85.213986274707437</v>
      </c>
      <c r="FB44" s="2">
        <f t="shared" si="169"/>
        <v>84.778542116753854</v>
      </c>
      <c r="FC44" s="2">
        <f t="shared" si="169"/>
        <v>79.957777053806893</v>
      </c>
      <c r="FD44" s="2">
        <f t="shared" si="169"/>
        <v>84.585927688060593</v>
      </c>
      <c r="FE44" s="2">
        <f t="shared" si="169"/>
        <v>84.67309275682446</v>
      </c>
      <c r="FG44" s="2">
        <f t="shared" si="95"/>
        <v>8.6138746780465611E-2</v>
      </c>
      <c r="FH44" s="2">
        <f t="shared" si="170"/>
        <v>7.6817498807410151E-2</v>
      </c>
      <c r="FI44" s="2">
        <f t="shared" si="170"/>
        <v>9.0189545610802918E-2</v>
      </c>
      <c r="FJ44" s="2">
        <f t="shared" si="170"/>
        <v>9.580739667033715E-2</v>
      </c>
      <c r="FK44" s="2">
        <f t="shared" si="170"/>
        <v>9.1642416078478603E-2</v>
      </c>
      <c r="FL44" s="2">
        <f t="shared" si="170"/>
        <v>9.0394844252307344E-2</v>
      </c>
      <c r="FM44" s="2">
        <f t="shared" si="170"/>
        <v>8.5463026091435565E-2</v>
      </c>
      <c r="FN44" s="2">
        <f t="shared" si="170"/>
        <v>8.2512750363560247E-2</v>
      </c>
      <c r="FO44" s="2">
        <f t="shared" si="170"/>
        <v>8.4150723339334835E-2</v>
      </c>
      <c r="FP44" s="2">
        <f t="shared" si="170"/>
        <v>7.5344705021306274E-2</v>
      </c>
      <c r="FQ44" s="2">
        <f t="shared" si="170"/>
        <v>7.4817524391195558E-2</v>
      </c>
      <c r="FR44" s="2">
        <f t="shared" si="170"/>
        <v>9.1191959895534747E-2</v>
      </c>
      <c r="FS44" s="2">
        <f t="shared" si="170"/>
        <v>8.4515022703871304E-2</v>
      </c>
      <c r="FT44" s="2">
        <f t="shared" si="170"/>
        <v>6.8411884818228963E-2</v>
      </c>
      <c r="FU44" s="2">
        <f t="shared" si="170"/>
        <v>5.6862239685707992E-2</v>
      </c>
      <c r="FW44" s="2">
        <f t="shared" si="119"/>
        <v>2.4402902291252526E-6</v>
      </c>
      <c r="FX44" s="2">
        <f t="shared" si="171"/>
        <v>2.977167940785093E-6</v>
      </c>
      <c r="FY44" s="2">
        <f t="shared" si="172"/>
        <v>2.7406364631611119E-6</v>
      </c>
      <c r="FZ44" s="2">
        <f t="shared" si="173"/>
        <v>3.145143121556021E-6</v>
      </c>
      <c r="GA44" s="2">
        <f t="shared" si="174"/>
        <v>3.0100674001175365E-6</v>
      </c>
      <c r="GB44" s="2">
        <f t="shared" si="175"/>
        <v>3.4154924611975131E-6</v>
      </c>
      <c r="GC44" s="2">
        <f t="shared" si="176"/>
        <v>3.7426969622819353E-6</v>
      </c>
      <c r="GD44" s="2">
        <f t="shared" si="177"/>
        <v>4.075719432143949E-6</v>
      </c>
      <c r="GE44" s="2">
        <f t="shared" si="178"/>
        <v>4.8992013150922362E-6</v>
      </c>
      <c r="GF44" s="2">
        <f t="shared" si="179"/>
        <v>4.4134634118060523E-6</v>
      </c>
      <c r="GG44" s="2">
        <f t="shared" si="180"/>
        <v>3.8871322722973541E-6</v>
      </c>
      <c r="GH44" s="2">
        <f t="shared" si="181"/>
        <v>3.2105322359994232E-6</v>
      </c>
      <c r="GI44" s="2">
        <f t="shared" si="182"/>
        <v>2.5670121237828153E-6</v>
      </c>
      <c r="GJ44" s="2">
        <f t="shared" si="183"/>
        <v>1.7496615885952013E-6</v>
      </c>
      <c r="GK44" s="2">
        <f t="shared" si="184"/>
        <v>1.7325371442492665E-6</v>
      </c>
      <c r="GM44" s="86">
        <f t="shared" si="120"/>
        <v>1.0419435758251211E-7</v>
      </c>
      <c r="GN44" s="86">
        <f t="shared" si="185"/>
        <v>1.0362505461652404E-8</v>
      </c>
      <c r="GO44" s="86">
        <f t="shared" si="186"/>
        <v>1.2003507958802388E-7</v>
      </c>
      <c r="GP44" s="86">
        <f t="shared" si="187"/>
        <v>2.0912262083194182E-7</v>
      </c>
      <c r="GQ44" s="86">
        <f t="shared" si="188"/>
        <v>1.3303969780907226E-7</v>
      </c>
      <c r="GR44" s="86">
        <f t="shared" si="189"/>
        <v>1.3020955152939793E-7</v>
      </c>
      <c r="GS44" s="86">
        <f t="shared" si="190"/>
        <v>3.6711223788988511E-8</v>
      </c>
      <c r="GT44" s="86">
        <f t="shared" si="191"/>
        <v>1.8732883242761117E-8</v>
      </c>
      <c r="GU44" s="86">
        <f t="shared" si="192"/>
        <v>1.8700020699022796E-8</v>
      </c>
      <c r="GV44" s="86">
        <f t="shared" si="193"/>
        <v>3.1768459564776677E-9</v>
      </c>
      <c r="GW44" s="86">
        <f t="shared" si="194"/>
        <v>3.8698357906095444E-9</v>
      </c>
      <c r="GX44" s="86">
        <f t="shared" si="195"/>
        <v>1.2788596470221277E-7</v>
      </c>
      <c r="GY44" s="86">
        <f t="shared" si="196"/>
        <v>5.4137822663362767E-8</v>
      </c>
      <c r="GZ44" s="86">
        <f t="shared" si="197"/>
        <v>2.8536081730978926E-10</v>
      </c>
      <c r="HA44" s="86">
        <f t="shared" si="198"/>
        <v>8.0341135322346063E-13</v>
      </c>
      <c r="HC44" s="86">
        <f t="shared" si="152"/>
        <v>9.0604826502695329E-29</v>
      </c>
      <c r="HD44" s="86">
        <f t="shared" si="199"/>
        <v>1.2572615361459816E-28</v>
      </c>
      <c r="HE44" s="86">
        <f t="shared" si="200"/>
        <v>8.1153177859089579E-27</v>
      </c>
      <c r="HF44" s="86">
        <f t="shared" si="201"/>
        <v>9.4221437861114501E-26</v>
      </c>
      <c r="HG44" s="86">
        <f t="shared" si="202"/>
        <v>1.1505976254775545E-25</v>
      </c>
      <c r="HH44" s="86">
        <f t="shared" si="203"/>
        <v>1.2576673370732349E-30</v>
      </c>
      <c r="HI44" s="86">
        <f t="shared" si="204"/>
        <v>5.3147013679845447E-30</v>
      </c>
      <c r="HJ44" s="86">
        <f t="shared" si="205"/>
        <v>3.5708413630759677E-24</v>
      </c>
      <c r="HK44" s="86">
        <f t="shared" si="206"/>
        <v>8.1146782817590323E-24</v>
      </c>
      <c r="HL44" s="86">
        <f t="shared" si="207"/>
        <v>2.8158847584426123E-28</v>
      </c>
      <c r="HM44" s="86">
        <f t="shared" si="208"/>
        <v>9.79656724666019E-29</v>
      </c>
      <c r="HN44" s="86">
        <f t="shared" si="209"/>
        <v>4.6280237322524257E-24</v>
      </c>
      <c r="HO44" s="86">
        <f t="shared" si="210"/>
        <v>8.8140271563817059E-24</v>
      </c>
      <c r="HP44" s="86">
        <f t="shared" si="211"/>
        <v>3.1609764608162473E-30</v>
      </c>
      <c r="HQ44" s="86">
        <f t="shared" si="212"/>
        <v>5.922125603049179E-35</v>
      </c>
      <c r="HS44" s="86">
        <f t="shared" si="121"/>
        <v>1.3219026236374493E-63</v>
      </c>
      <c r="HT44" s="86">
        <f t="shared" si="213"/>
        <v>7.6439655333153496E-63</v>
      </c>
      <c r="HU44" s="86">
        <f t="shared" si="214"/>
        <v>1.181687288165768E-58</v>
      </c>
      <c r="HV44" s="86">
        <f t="shared" si="215"/>
        <v>2.2420701643315208E-55</v>
      </c>
      <c r="HW44" s="86">
        <f t="shared" si="216"/>
        <v>2.2415396715810711E-55</v>
      </c>
      <c r="HX44" s="86">
        <f t="shared" si="217"/>
        <v>1.2950639251938213E-68</v>
      </c>
      <c r="HY44" s="86">
        <f t="shared" si="218"/>
        <v>2.5485966214498772E-67</v>
      </c>
      <c r="HZ44" s="86">
        <f t="shared" si="219"/>
        <v>3.3779296826220173E-53</v>
      </c>
      <c r="IA44" s="86">
        <f t="shared" si="220"/>
        <v>8.3177960849184424E-52</v>
      </c>
      <c r="IB44" s="86">
        <f t="shared" si="221"/>
        <v>2.9379283362418617E-62</v>
      </c>
      <c r="IC44" s="86">
        <f t="shared" si="222"/>
        <v>1.4452888111570309E-63</v>
      </c>
      <c r="ID44" s="86">
        <f t="shared" si="223"/>
        <v>5.3990801423315584E-53</v>
      </c>
      <c r="IE44" s="86">
        <f t="shared" si="224"/>
        <v>1.574544945442883E-52</v>
      </c>
      <c r="IF44" s="86">
        <f t="shared" si="225"/>
        <v>1.5853853298928508E-40</v>
      </c>
      <c r="IG44" s="86">
        <f t="shared" si="226"/>
        <v>2.4334105328730855E-50</v>
      </c>
      <c r="II44" s="86">
        <f t="shared" si="122"/>
        <v>0</v>
      </c>
      <c r="IJ44" s="86">
        <f t="shared" si="123"/>
        <v>0</v>
      </c>
      <c r="IK44" s="86">
        <f t="shared" si="124"/>
        <v>9.9169866734879567E-295</v>
      </c>
      <c r="IL44" s="86">
        <f t="shared" si="125"/>
        <v>8.4095809577817254E-287</v>
      </c>
      <c r="IM44" s="86">
        <f t="shared" si="126"/>
        <v>8.8917788677832278E-289</v>
      </c>
      <c r="IN44" s="86">
        <f t="shared" si="127"/>
        <v>0</v>
      </c>
      <c r="IO44" s="86">
        <f t="shared" si="128"/>
        <v>0</v>
      </c>
      <c r="IP44" s="86">
        <f t="shared" si="129"/>
        <v>2.0719200796279673E-264</v>
      </c>
      <c r="IQ44" s="86">
        <f t="shared" si="130"/>
        <v>2.7839463431193075E-259</v>
      </c>
      <c r="IR44" s="86">
        <f t="shared" si="131"/>
        <v>0</v>
      </c>
      <c r="IS44" s="86">
        <f t="shared" si="132"/>
        <v>0</v>
      </c>
      <c r="IT44" s="86">
        <f t="shared" si="133"/>
        <v>6.9591576767617201E-267</v>
      </c>
      <c r="IU44" s="86">
        <f t="shared" si="134"/>
        <v>1.293317671656429E-263</v>
      </c>
      <c r="IV44" s="86">
        <f t="shared" si="135"/>
        <v>5.1429718369912901E-169</v>
      </c>
      <c r="IW44" s="86">
        <f t="shared" si="136"/>
        <v>7.2418773864301192E-169</v>
      </c>
      <c r="IY44" s="86">
        <f t="shared" si="137"/>
        <v>1.0419435758251211E-7</v>
      </c>
      <c r="IZ44" s="86">
        <f t="shared" si="138"/>
        <v>1.0362505461652404E-8</v>
      </c>
      <c r="JA44" s="86">
        <f t="shared" si="139"/>
        <v>1.2003507958802388E-7</v>
      </c>
      <c r="JB44" s="86">
        <f t="shared" si="140"/>
        <v>2.0912262083194182E-7</v>
      </c>
      <c r="JC44" s="86">
        <f t="shared" si="141"/>
        <v>1.3303969780907226E-7</v>
      </c>
      <c r="JD44" s="86">
        <f t="shared" si="142"/>
        <v>1.3020955152939793E-7</v>
      </c>
      <c r="JE44" s="86">
        <f t="shared" si="143"/>
        <v>3.6711223788988511E-8</v>
      </c>
      <c r="JF44" s="86">
        <f t="shared" si="144"/>
        <v>1.8732883242761121E-8</v>
      </c>
      <c r="JG44" s="86">
        <f t="shared" si="145"/>
        <v>1.8700020699022802E-8</v>
      </c>
      <c r="JH44" s="86">
        <f t="shared" si="146"/>
        <v>3.1768459564776677E-9</v>
      </c>
      <c r="JI44" s="86">
        <f t="shared" si="147"/>
        <v>3.8698357906095444E-9</v>
      </c>
      <c r="JJ44" s="86">
        <f t="shared" si="148"/>
        <v>1.2788596470221277E-7</v>
      </c>
      <c r="JK44" s="86">
        <f t="shared" si="149"/>
        <v>5.4137822663362774E-8</v>
      </c>
      <c r="JL44" s="86">
        <f t="shared" si="150"/>
        <v>2.8536081730978926E-10</v>
      </c>
      <c r="JM44" s="86">
        <f t="shared" si="151"/>
        <v>8.0341135322346063E-13</v>
      </c>
    </row>
    <row r="45" spans="2:273" x14ac:dyDescent="0.25">
      <c r="B45" s="2">
        <v>18</v>
      </c>
      <c r="C45" s="37">
        <v>85.412999999999997</v>
      </c>
      <c r="D45" s="37">
        <v>85.244</v>
      </c>
      <c r="E45" s="37">
        <v>89.438999999999993</v>
      </c>
      <c r="F45" s="37">
        <v>89.805000000000007</v>
      </c>
      <c r="G45" s="37">
        <v>87.927000000000007</v>
      </c>
      <c r="H45" s="37">
        <v>86.244</v>
      </c>
      <c r="I45" s="37">
        <v>85.451999999999998</v>
      </c>
      <c r="J45" s="37">
        <v>86.349000000000004</v>
      </c>
      <c r="K45" s="37">
        <v>86.512</v>
      </c>
      <c r="L45" s="37">
        <v>86.953000000000003</v>
      </c>
      <c r="M45" s="37">
        <v>84.697999999999993</v>
      </c>
      <c r="N45" s="37">
        <v>87.375</v>
      </c>
      <c r="O45" s="37">
        <v>80.174999999999997</v>
      </c>
      <c r="P45" s="37">
        <v>81.2</v>
      </c>
      <c r="Q45" s="37">
        <v>78.046499999999995</v>
      </c>
      <c r="S45" s="4">
        <f t="shared" si="15"/>
        <v>84.842513205168387</v>
      </c>
      <c r="T45" s="4">
        <f t="shared" si="16"/>
        <v>87.227835764652482</v>
      </c>
      <c r="U45" s="4">
        <f t="shared" si="17"/>
        <v>89.653586398761163</v>
      </c>
      <c r="V45" s="4">
        <f t="shared" si="18"/>
        <v>90.835800071986824</v>
      </c>
      <c r="W45" s="4">
        <f t="shared" si="19"/>
        <v>89.187951797438643</v>
      </c>
      <c r="X45" s="4">
        <f t="shared" si="20"/>
        <v>87.981199485327636</v>
      </c>
      <c r="Y45" s="4">
        <f t="shared" si="21"/>
        <v>86.28045572997604</v>
      </c>
      <c r="Z45" s="4">
        <f t="shared" si="22"/>
        <v>86.592505641862559</v>
      </c>
      <c r="AA45" s="4">
        <f t="shared" si="23"/>
        <v>86.685215202170411</v>
      </c>
      <c r="AB45" s="4">
        <f t="shared" si="24"/>
        <v>86.596990456653813</v>
      </c>
      <c r="AC45" s="4">
        <f t="shared" si="25"/>
        <v>85.76108270025199</v>
      </c>
      <c r="AD45" s="4">
        <f t="shared" si="26"/>
        <v>86.408252620322244</v>
      </c>
      <c r="AE45" s="4">
        <f t="shared" si="27"/>
        <v>81.670662079440945</v>
      </c>
      <c r="AF45" s="4">
        <f t="shared" si="28"/>
        <v>82.325441420355077</v>
      </c>
      <c r="AG45" s="4">
        <f t="shared" si="29"/>
        <v>78.981426372074054</v>
      </c>
      <c r="AI45" s="4">
        <f t="shared" si="30"/>
        <v>0.57048679483160925</v>
      </c>
      <c r="AJ45" s="4">
        <f t="shared" si="31"/>
        <v>-1.9838357646524827</v>
      </c>
      <c r="AK45" s="4">
        <f t="shared" si="32"/>
        <v>-0.21458639876117047</v>
      </c>
      <c r="AL45" s="4">
        <f t="shared" si="33"/>
        <v>-1.0308000719868176</v>
      </c>
      <c r="AM45" s="4">
        <f t="shared" si="34"/>
        <v>-1.2609517974386364</v>
      </c>
      <c r="AN45" s="4">
        <f t="shared" si="35"/>
        <v>-1.7371994853276362</v>
      </c>
      <c r="AO45" s="4">
        <f t="shared" si="36"/>
        <v>-0.82845572997604222</v>
      </c>
      <c r="AP45" s="4">
        <f t="shared" si="37"/>
        <v>-0.24350564186255497</v>
      </c>
      <c r="AQ45" s="4">
        <f t="shared" si="38"/>
        <v>-0.17321520217041098</v>
      </c>
      <c r="AR45" s="4">
        <f t="shared" si="39"/>
        <v>0.35600954334618962</v>
      </c>
      <c r="AS45" s="4">
        <f t="shared" si="40"/>
        <v>-1.0630827002519965</v>
      </c>
      <c r="AT45" s="4">
        <f t="shared" si="41"/>
        <v>0.9667473796777557</v>
      </c>
      <c r="AU45" s="4">
        <f t="shared" si="42"/>
        <v>-1.4956620794409474</v>
      </c>
      <c r="AV45" s="4">
        <f t="shared" si="153"/>
        <v>-1.1254414203550738</v>
      </c>
      <c r="AW45" s="4">
        <f t="shared" si="153"/>
        <v>-0.93492637207405949</v>
      </c>
      <c r="AY45" s="2">
        <f t="shared" si="103"/>
        <v>84.84228789239549</v>
      </c>
      <c r="AZ45" s="2">
        <f t="shared" si="154"/>
        <v>87.227806488507781</v>
      </c>
      <c r="BA45" s="2">
        <f t="shared" si="155"/>
        <v>89.653309814749306</v>
      </c>
      <c r="BB45" s="2">
        <f t="shared" si="156"/>
        <v>90.835335624665476</v>
      </c>
      <c r="BC45" s="2">
        <f t="shared" si="157"/>
        <v>89.18764921184993</v>
      </c>
      <c r="BD45" s="2">
        <f t="shared" si="158"/>
        <v>87.980897665919471</v>
      </c>
      <c r="BE45" s="2">
        <f t="shared" si="159"/>
        <v>86.280358735964455</v>
      </c>
      <c r="BF45" s="2">
        <f t="shared" si="160"/>
        <v>86.592453741547686</v>
      </c>
      <c r="BG45" s="2">
        <f t="shared" si="161"/>
        <v>86.685163761684095</v>
      </c>
      <c r="BH45" s="2">
        <f t="shared" si="162"/>
        <v>86.596980297774266</v>
      </c>
      <c r="BI45" s="2">
        <f t="shared" si="163"/>
        <v>85.761070945915861</v>
      </c>
      <c r="BJ45" s="2">
        <f t="shared" si="164"/>
        <v>86.407945006047356</v>
      </c>
      <c r="BK45" s="2">
        <f t="shared" si="165"/>
        <v>81.670522743067636</v>
      </c>
      <c r="BL45" s="2">
        <f t="shared" si="166"/>
        <v>82.325440424785953</v>
      </c>
      <c r="BM45" s="2">
        <f t="shared" si="167"/>
        <v>78.981426369111688</v>
      </c>
      <c r="BO45" s="2">
        <f t="shared" si="45"/>
        <v>85.412999999999997</v>
      </c>
      <c r="BP45" s="2">
        <f t="shared" si="46"/>
        <v>85.244</v>
      </c>
      <c r="BQ45" s="2">
        <f t="shared" si="47"/>
        <v>89.438999999999993</v>
      </c>
      <c r="BR45" s="2">
        <f t="shared" si="48"/>
        <v>89.805000000000007</v>
      </c>
      <c r="BS45" s="2">
        <f t="shared" si="49"/>
        <v>87.927000000000007</v>
      </c>
      <c r="BT45" s="2">
        <f t="shared" si="50"/>
        <v>86.244</v>
      </c>
      <c r="BU45" s="2">
        <f t="shared" si="51"/>
        <v>85.451999999999998</v>
      </c>
      <c r="BV45" s="2">
        <f t="shared" si="52"/>
        <v>86.349000000000004</v>
      </c>
      <c r="BW45" s="2">
        <f t="shared" si="53"/>
        <v>86.512</v>
      </c>
      <c r="BX45" s="2">
        <f t="shared" si="54"/>
        <v>86.953000000000003</v>
      </c>
      <c r="BY45" s="2">
        <f t="shared" si="55"/>
        <v>84.697999999999993</v>
      </c>
      <c r="BZ45" s="2">
        <f t="shared" si="56"/>
        <v>87.375</v>
      </c>
      <c r="CA45" s="2">
        <f t="shared" si="57"/>
        <v>80.174999999999997</v>
      </c>
      <c r="CB45" s="2">
        <f t="shared" si="58"/>
        <v>81.2</v>
      </c>
      <c r="CC45" s="2">
        <f t="shared" si="59"/>
        <v>78.046499999999995</v>
      </c>
      <c r="CE45" s="2" t="str">
        <f t="shared" si="104"/>
        <v/>
      </c>
      <c r="CF45" s="2" t="str">
        <f t="shared" si="105"/>
        <v/>
      </c>
      <c r="CG45" s="2" t="str">
        <f t="shared" si="106"/>
        <v/>
      </c>
      <c r="CH45" s="2" t="str">
        <f t="shared" si="107"/>
        <v/>
      </c>
      <c r="CI45" s="2" t="str">
        <f t="shared" si="108"/>
        <v/>
      </c>
      <c r="CJ45" s="2" t="str">
        <f t="shared" si="109"/>
        <v/>
      </c>
      <c r="CK45" s="2" t="str">
        <f t="shared" si="110"/>
        <v/>
      </c>
      <c r="CL45" s="2" t="str">
        <f t="shared" si="111"/>
        <v/>
      </c>
      <c r="CM45" s="2" t="str">
        <f t="shared" si="112"/>
        <v/>
      </c>
      <c r="CN45" s="2" t="str">
        <f t="shared" si="113"/>
        <v/>
      </c>
      <c r="CO45" s="2" t="str">
        <f t="shared" si="114"/>
        <v/>
      </c>
      <c r="CP45" s="2" t="str">
        <f t="shared" si="115"/>
        <v/>
      </c>
      <c r="CQ45" s="2" t="str">
        <f t="shared" si="116"/>
        <v/>
      </c>
      <c r="CR45" s="2" t="str">
        <f t="shared" si="117"/>
        <v/>
      </c>
      <c r="CS45" s="2" t="str">
        <f t="shared" si="118"/>
        <v/>
      </c>
      <c r="CU45" s="2" t="str">
        <f t="shared" si="61"/>
        <v/>
      </c>
      <c r="CV45" s="2" t="str">
        <f t="shared" si="62"/>
        <v/>
      </c>
      <c r="CW45" s="2" t="str">
        <f t="shared" si="63"/>
        <v/>
      </c>
      <c r="CX45" s="2" t="str">
        <f t="shared" si="64"/>
        <v/>
      </c>
      <c r="CY45" s="2" t="str">
        <f t="shared" si="65"/>
        <v/>
      </c>
      <c r="CZ45" s="2" t="str">
        <f t="shared" si="66"/>
        <v/>
      </c>
      <c r="DA45" s="2" t="str">
        <f t="shared" si="67"/>
        <v/>
      </c>
      <c r="DB45" s="2" t="str">
        <f t="shared" si="68"/>
        <v/>
      </c>
      <c r="DC45" s="2" t="str">
        <f t="shared" si="69"/>
        <v/>
      </c>
      <c r="DD45" s="2" t="str">
        <f t="shared" si="70"/>
        <v/>
      </c>
      <c r="DE45" s="2" t="str">
        <f t="shared" si="71"/>
        <v/>
      </c>
      <c r="DF45" s="2" t="str">
        <f t="shared" si="72"/>
        <v/>
      </c>
      <c r="DG45" s="2" t="str">
        <f t="shared" si="73"/>
        <v/>
      </c>
      <c r="DH45" s="2" t="str">
        <f t="shared" si="74"/>
        <v/>
      </c>
      <c r="DI45" s="2" t="str">
        <f t="shared" si="75"/>
        <v/>
      </c>
      <c r="DK45" s="2">
        <f t="shared" si="76"/>
        <v>85.050669772843918</v>
      </c>
      <c r="DL45" s="2">
        <f t="shared" si="168"/>
        <v>86.708649612403093</v>
      </c>
      <c r="DM45" s="2">
        <f t="shared" si="168"/>
        <v>89.549210814898856</v>
      </c>
      <c r="DN45" s="2">
        <f t="shared" si="168"/>
        <v>91.056203135888481</v>
      </c>
      <c r="DO45" s="2">
        <f t="shared" si="168"/>
        <v>89.190364638197892</v>
      </c>
      <c r="DP45" s="2">
        <f t="shared" si="168"/>
        <v>88.099544850498361</v>
      </c>
      <c r="DQ45" s="2">
        <f t="shared" si="168"/>
        <v>86.651389459377825</v>
      </c>
      <c r="DR45" s="2">
        <f t="shared" si="168"/>
        <v>87.103895801872525</v>
      </c>
      <c r="DS45" s="2">
        <f t="shared" si="168"/>
        <v>86.967822259136227</v>
      </c>
      <c r="DT45" s="2">
        <f t="shared" si="168"/>
        <v>86.965658411356088</v>
      </c>
      <c r="DU45" s="2">
        <f t="shared" si="168"/>
        <v>85.81686620356389</v>
      </c>
      <c r="DV45" s="2">
        <f t="shared" si="168"/>
        <v>86.666911784566352</v>
      </c>
      <c r="DW45" s="2">
        <f t="shared" si="168"/>
        <v>82.141399879190544</v>
      </c>
      <c r="DX45" s="2">
        <f t="shared" si="168"/>
        <v>82.339054878048771</v>
      </c>
      <c r="DY45" s="2">
        <f t="shared" si="168"/>
        <v>78.92538221288514</v>
      </c>
      <c r="EA45" s="2">
        <f t="shared" si="78"/>
        <v>82.826058384156411</v>
      </c>
      <c r="EB45" s="2">
        <f t="shared" si="79"/>
        <v>92.917956818181807</v>
      </c>
      <c r="EC45" s="2">
        <f t="shared" si="80"/>
        <v>90.611020608839269</v>
      </c>
      <c r="ED45" s="2">
        <f t="shared" si="81"/>
        <v>88.934312732552854</v>
      </c>
      <c r="EE45" s="2">
        <f t="shared" si="82"/>
        <v>89.163169558854264</v>
      </c>
      <c r="EF45" s="2">
        <f t="shared" si="83"/>
        <v>86.892054762558345</v>
      </c>
      <c r="EG45" s="2">
        <f t="shared" si="84"/>
        <v>82.65933555625459</v>
      </c>
      <c r="EH45" s="2">
        <f t="shared" si="85"/>
        <v>81.405919593929156</v>
      </c>
      <c r="EI45" s="2">
        <f t="shared" si="86"/>
        <v>83.879520283253086</v>
      </c>
      <c r="EJ45" s="2">
        <f t="shared" si="87"/>
        <v>82.470513058568343</v>
      </c>
      <c r="EK45" s="2">
        <f t="shared" si="88"/>
        <v>85.131823950140628</v>
      </c>
      <c r="EL45" s="2">
        <f t="shared" si="89"/>
        <v>84.054176006350986</v>
      </c>
      <c r="EM45" s="2">
        <f t="shared" si="90"/>
        <v>77.018593485942532</v>
      </c>
      <c r="EN45" s="2">
        <f t="shared" si="91"/>
        <v>82.156300072833204</v>
      </c>
      <c r="EO45" s="2">
        <f t="shared" si="92"/>
        <v>79.829057789434586</v>
      </c>
      <c r="EQ45" s="2">
        <f t="shared" si="93"/>
        <v>82.549540951904802</v>
      </c>
      <c r="ER45" s="2">
        <f t="shared" si="169"/>
        <v>93.680305546504044</v>
      </c>
      <c r="ES45" s="2">
        <f t="shared" si="169"/>
        <v>91.107342677283683</v>
      </c>
      <c r="ET45" s="2">
        <f t="shared" si="169"/>
        <v>88.088561370564278</v>
      </c>
      <c r="EU45" s="2">
        <f t="shared" si="169"/>
        <v>87.130873338522335</v>
      </c>
      <c r="EV45" s="2">
        <f t="shared" si="169"/>
        <v>86.795703124425415</v>
      </c>
      <c r="EW45" s="2">
        <f t="shared" si="169"/>
        <v>82.362841882747219</v>
      </c>
      <c r="EX45" s="2">
        <f t="shared" si="169"/>
        <v>81.844051785093015</v>
      </c>
      <c r="EY45" s="2">
        <f t="shared" si="169"/>
        <v>84.351030107760636</v>
      </c>
      <c r="EZ45" s="2">
        <f t="shared" si="169"/>
        <v>83.101900828654848</v>
      </c>
      <c r="FA45" s="2">
        <f t="shared" si="169"/>
        <v>85.126267370367415</v>
      </c>
      <c r="FB45" s="2">
        <f t="shared" si="169"/>
        <v>84.691048995780875</v>
      </c>
      <c r="FC45" s="2">
        <f t="shared" si="169"/>
        <v>79.883018068642727</v>
      </c>
      <c r="FD45" s="2">
        <f t="shared" si="169"/>
        <v>84.49530432496384</v>
      </c>
      <c r="FE45" s="2">
        <f t="shared" si="169"/>
        <v>84.573064176859575</v>
      </c>
      <c r="FG45" s="2">
        <f t="shared" si="95"/>
        <v>9.3670805437584201E-2</v>
      </c>
      <c r="FH45" s="2">
        <f t="shared" si="170"/>
        <v>8.3609067854020808E-2</v>
      </c>
      <c r="FI45" s="2">
        <f t="shared" si="170"/>
        <v>9.8037811454755208E-2</v>
      </c>
      <c r="FJ45" s="2">
        <f t="shared" si="170"/>
        <v>0.10408859676952363</v>
      </c>
      <c r="FK45" s="2">
        <f t="shared" si="170"/>
        <v>9.9603269265391731E-2</v>
      </c>
      <c r="FL45" s="2">
        <f t="shared" si="170"/>
        <v>9.825904570635835E-2</v>
      </c>
      <c r="FM45" s="2">
        <f t="shared" si="170"/>
        <v>9.294200821713651E-2</v>
      </c>
      <c r="FN45" s="2">
        <f t="shared" si="170"/>
        <v>8.975888976097382E-2</v>
      </c>
      <c r="FO45" s="2">
        <f t="shared" si="170"/>
        <v>9.1526357379080187E-2</v>
      </c>
      <c r="FP45" s="2">
        <f t="shared" si="170"/>
        <v>8.2017630154163898E-2</v>
      </c>
      <c r="FQ45" s="2">
        <f t="shared" si="170"/>
        <v>8.1447872282620667E-2</v>
      </c>
      <c r="FR45" s="2">
        <f t="shared" si="170"/>
        <v>9.9117952396060305E-2</v>
      </c>
      <c r="FS45" s="2">
        <f t="shared" si="170"/>
        <v>9.1919382149513409E-2</v>
      </c>
      <c r="FT45" s="2">
        <f t="shared" si="170"/>
        <v>7.4520287144385605E-2</v>
      </c>
      <c r="FU45" s="2">
        <f t="shared" si="170"/>
        <v>6.2008032024391903E-2</v>
      </c>
      <c r="FW45" s="2">
        <f t="shared" si="119"/>
        <v>2.6757243985384633E-6</v>
      </c>
      <c r="FX45" s="2">
        <f t="shared" si="171"/>
        <v>3.2643987956882401E-6</v>
      </c>
      <c r="FY45" s="2">
        <f t="shared" si="172"/>
        <v>3.0050473308415793E-6</v>
      </c>
      <c r="FZ45" s="2">
        <f t="shared" si="173"/>
        <v>3.4485798101066509E-6</v>
      </c>
      <c r="GA45" s="2">
        <f t="shared" si="174"/>
        <v>3.3004723146737437E-6</v>
      </c>
      <c r="GB45" s="2">
        <f t="shared" si="175"/>
        <v>3.7450117787361477E-6</v>
      </c>
      <c r="GC45" s="2">
        <f t="shared" si="176"/>
        <v>4.1037841320835929E-6</v>
      </c>
      <c r="GD45" s="2">
        <f t="shared" si="177"/>
        <v>4.4689357336766883E-6</v>
      </c>
      <c r="GE45" s="2">
        <f t="shared" si="178"/>
        <v>5.3718648814162017E-6</v>
      </c>
      <c r="GF45" s="2">
        <f t="shared" si="179"/>
        <v>4.8392643399478264E-6</v>
      </c>
      <c r="GG45" s="2">
        <f t="shared" si="180"/>
        <v>4.2621541836905402E-6</v>
      </c>
      <c r="GH45" s="2">
        <f t="shared" si="181"/>
        <v>3.5202775043950605E-6</v>
      </c>
      <c r="GI45" s="2">
        <f t="shared" si="182"/>
        <v>2.8146721258793997E-6</v>
      </c>
      <c r="GJ45" s="2">
        <f t="shared" si="183"/>
        <v>1.91846545867887E-6</v>
      </c>
      <c r="GK45" s="2">
        <f t="shared" si="184"/>
        <v>1.8996888851405931E-6</v>
      </c>
      <c r="GM45" s="86">
        <f t="shared" si="120"/>
        <v>1.8954811203312426E-7</v>
      </c>
      <c r="GN45" s="86">
        <f t="shared" si="185"/>
        <v>2.079733655759842E-8</v>
      </c>
      <c r="GO45" s="86">
        <f t="shared" si="186"/>
        <v>2.1936965361396421E-7</v>
      </c>
      <c r="GP45" s="86">
        <f t="shared" si="187"/>
        <v>3.7619949375165657E-7</v>
      </c>
      <c r="GQ45" s="86">
        <f t="shared" si="188"/>
        <v>2.4276806419529177E-7</v>
      </c>
      <c r="GR45" s="86">
        <f t="shared" si="189"/>
        <v>2.3698078420466466E-7</v>
      </c>
      <c r="GS45" s="86">
        <f t="shared" si="190"/>
        <v>7.0779431815592159E-8</v>
      </c>
      <c r="GT45" s="86">
        <f t="shared" si="191"/>
        <v>3.715134513604132E-8</v>
      </c>
      <c r="GU45" s="86">
        <f t="shared" si="192"/>
        <v>3.7316431560459536E-8</v>
      </c>
      <c r="GV45" s="86">
        <f t="shared" si="193"/>
        <v>6.7721193795608669E-9</v>
      </c>
      <c r="GW45" s="86">
        <f t="shared" si="194"/>
        <v>8.1403964370688578E-9</v>
      </c>
      <c r="GX45" s="86">
        <f t="shared" si="195"/>
        <v>2.3358035601831494E-7</v>
      </c>
      <c r="GY45" s="86">
        <f t="shared" si="196"/>
        <v>1.0172708417307209E-7</v>
      </c>
      <c r="GZ45" s="86">
        <f t="shared" si="197"/>
        <v>6.7315675234661129E-10</v>
      </c>
      <c r="HA45" s="86">
        <f t="shared" si="198"/>
        <v>2.4220671070976515E-12</v>
      </c>
      <c r="HC45" s="86">
        <f t="shared" si="152"/>
        <v>5.1025177934894427E-28</v>
      </c>
      <c r="HD45" s="86">
        <f t="shared" si="199"/>
        <v>7.1428774657497454E-28</v>
      </c>
      <c r="HE45" s="86">
        <f t="shared" si="200"/>
        <v>4.0704936555450971E-26</v>
      </c>
      <c r="HF45" s="86">
        <f t="shared" si="201"/>
        <v>4.5465484208328509E-25</v>
      </c>
      <c r="HG45" s="86">
        <f t="shared" si="202"/>
        <v>5.536531806451041E-25</v>
      </c>
      <c r="HH45" s="86">
        <f t="shared" si="203"/>
        <v>8.419124780372601E-30</v>
      </c>
      <c r="HI45" s="86">
        <f t="shared" si="204"/>
        <v>3.4804577395073906E-29</v>
      </c>
      <c r="HJ45" s="86">
        <f t="shared" si="205"/>
        <v>1.5871579760262199E-23</v>
      </c>
      <c r="HK45" s="86">
        <f t="shared" si="206"/>
        <v>3.5915442524490427E-23</v>
      </c>
      <c r="HL45" s="86">
        <f t="shared" si="207"/>
        <v>1.6679657587323921E-27</v>
      </c>
      <c r="HM45" s="86">
        <f t="shared" si="208"/>
        <v>5.8913487986131159E-28</v>
      </c>
      <c r="HN45" s="86">
        <f t="shared" si="209"/>
        <v>2.0067907428901009E-23</v>
      </c>
      <c r="HO45" s="86">
        <f t="shared" si="210"/>
        <v>3.6609289192839107E-23</v>
      </c>
      <c r="HP45" s="86">
        <f t="shared" si="211"/>
        <v>2.0076822937988104E-29</v>
      </c>
      <c r="HQ45" s="86">
        <f t="shared" si="212"/>
        <v>4.9853286588007574E-34</v>
      </c>
      <c r="HS45" s="86">
        <f t="shared" si="121"/>
        <v>1.6246941118116577E-62</v>
      </c>
      <c r="HT45" s="86">
        <f t="shared" si="213"/>
        <v>9.430424710071928E-62</v>
      </c>
      <c r="HU45" s="86">
        <f t="shared" si="214"/>
        <v>1.2141735807879771E-57</v>
      </c>
      <c r="HV45" s="86">
        <f t="shared" si="215"/>
        <v>2.1382316755027377E-54</v>
      </c>
      <c r="HW45" s="86">
        <f t="shared" si="216"/>
        <v>2.1377303600525202E-54</v>
      </c>
      <c r="HX45" s="86">
        <f t="shared" si="217"/>
        <v>2.080976475913095E-67</v>
      </c>
      <c r="HY45" s="86">
        <f t="shared" si="218"/>
        <v>3.977574048725036E-66</v>
      </c>
      <c r="HZ45" s="86">
        <f t="shared" si="219"/>
        <v>2.9432408834238415E-52</v>
      </c>
      <c r="IA45" s="86">
        <f t="shared" si="220"/>
        <v>7.113927678936823E-51</v>
      </c>
      <c r="IB45" s="86">
        <f t="shared" si="221"/>
        <v>3.8674833764394509E-61</v>
      </c>
      <c r="IC45" s="86">
        <f t="shared" si="222"/>
        <v>1.9559793750334685E-62</v>
      </c>
      <c r="ID45" s="86">
        <f t="shared" si="223"/>
        <v>4.5428603904285455E-52</v>
      </c>
      <c r="IE45" s="86">
        <f t="shared" si="224"/>
        <v>1.2487136223276593E-51</v>
      </c>
      <c r="IF45" s="86">
        <f t="shared" si="225"/>
        <v>7.4797913109867677E-40</v>
      </c>
      <c r="IG45" s="86">
        <f t="shared" si="226"/>
        <v>1.675845658376061E-49</v>
      </c>
      <c r="II45" s="86">
        <f t="shared" si="122"/>
        <v>0</v>
      </c>
      <c r="IJ45" s="86">
        <f t="shared" si="123"/>
        <v>0</v>
      </c>
      <c r="IK45" s="86">
        <f t="shared" si="124"/>
        <v>1.5456357745743109E-290</v>
      </c>
      <c r="IL45" s="86">
        <f t="shared" si="125"/>
        <v>1.1171896464716877E-282</v>
      </c>
      <c r="IM45" s="86">
        <f t="shared" si="126"/>
        <v>1.2208371542326853E-284</v>
      </c>
      <c r="IN45" s="86">
        <f t="shared" si="127"/>
        <v>0</v>
      </c>
      <c r="IO45" s="86">
        <f t="shared" si="128"/>
        <v>0</v>
      </c>
      <c r="IP45" s="86">
        <f t="shared" si="129"/>
        <v>1.5655261500367855E-260</v>
      </c>
      <c r="IQ45" s="86">
        <f t="shared" si="130"/>
        <v>2.0146181753885648E-255</v>
      </c>
      <c r="IR45" s="86">
        <f t="shared" si="131"/>
        <v>0</v>
      </c>
      <c r="IS45" s="86">
        <f t="shared" si="132"/>
        <v>0</v>
      </c>
      <c r="IT45" s="86">
        <f t="shared" si="133"/>
        <v>4.8285454346531256E-263</v>
      </c>
      <c r="IU45" s="86">
        <f t="shared" si="134"/>
        <v>6.9163660901968785E-260</v>
      </c>
      <c r="IV45" s="86">
        <f t="shared" si="135"/>
        <v>1.0551418709832745E-166</v>
      </c>
      <c r="IW45" s="86">
        <f t="shared" si="136"/>
        <v>1.4729415510370538E-166</v>
      </c>
      <c r="IY45" s="86">
        <f t="shared" si="137"/>
        <v>1.8954811203312426E-7</v>
      </c>
      <c r="IZ45" s="86">
        <f t="shared" si="138"/>
        <v>2.079733655759842E-8</v>
      </c>
      <c r="JA45" s="86">
        <f t="shared" si="139"/>
        <v>2.1936965361396421E-7</v>
      </c>
      <c r="JB45" s="86">
        <f t="shared" si="140"/>
        <v>3.7619949375165657E-7</v>
      </c>
      <c r="JC45" s="86">
        <f t="shared" si="141"/>
        <v>2.4276806419529177E-7</v>
      </c>
      <c r="JD45" s="86">
        <f t="shared" si="142"/>
        <v>2.3698078420466466E-7</v>
      </c>
      <c r="JE45" s="86">
        <f t="shared" si="143"/>
        <v>7.0779431815592159E-8</v>
      </c>
      <c r="JF45" s="86">
        <f t="shared" si="144"/>
        <v>3.7151345136041333E-8</v>
      </c>
      <c r="JG45" s="86">
        <f t="shared" si="145"/>
        <v>3.7316431560459569E-8</v>
      </c>
      <c r="JH45" s="86">
        <f t="shared" si="146"/>
        <v>6.7721193795608669E-9</v>
      </c>
      <c r="JI45" s="86">
        <f t="shared" si="147"/>
        <v>8.1403964370688578E-9</v>
      </c>
      <c r="JJ45" s="86">
        <f t="shared" si="148"/>
        <v>2.3358035601831497E-7</v>
      </c>
      <c r="JK45" s="86">
        <f t="shared" si="149"/>
        <v>1.0172708417307213E-7</v>
      </c>
      <c r="JL45" s="86">
        <f t="shared" si="150"/>
        <v>6.7315675234661129E-10</v>
      </c>
      <c r="JM45" s="86">
        <f t="shared" si="151"/>
        <v>2.4220671070976515E-12</v>
      </c>
    </row>
    <row r="46" spans="2:273" x14ac:dyDescent="0.25">
      <c r="B46" s="2">
        <v>19</v>
      </c>
      <c r="C46" s="37">
        <v>84.977999999999994</v>
      </c>
      <c r="D46" s="37">
        <v>86.659000000000006</v>
      </c>
      <c r="E46" s="37">
        <v>87.805000000000007</v>
      </c>
      <c r="F46" s="37">
        <v>88.584999999999994</v>
      </c>
      <c r="G46" s="37">
        <v>87.512</v>
      </c>
      <c r="H46" s="37">
        <v>86.415000000000006</v>
      </c>
      <c r="I46" s="37">
        <v>84.762</v>
      </c>
      <c r="J46" s="37">
        <v>85.534999999999997</v>
      </c>
      <c r="K46" s="37">
        <v>85.418999999999997</v>
      </c>
      <c r="L46" s="37">
        <v>88.93</v>
      </c>
      <c r="M46" s="37">
        <v>83.650999999999996</v>
      </c>
      <c r="N46" s="37">
        <v>86.55</v>
      </c>
      <c r="O46" s="37">
        <v>80.375</v>
      </c>
      <c r="P46" s="37">
        <v>82.174999999999997</v>
      </c>
      <c r="Q46" s="37">
        <v>78.488399999999999</v>
      </c>
      <c r="S46" s="4">
        <f t="shared" si="15"/>
        <v>84.974991206064516</v>
      </c>
      <c r="T46" s="4">
        <f t="shared" si="16"/>
        <v>87.537523913726091</v>
      </c>
      <c r="U46" s="4">
        <f t="shared" si="17"/>
        <v>89.827959373132813</v>
      </c>
      <c r="V46" s="4">
        <f t="shared" si="18"/>
        <v>90.931022860633405</v>
      </c>
      <c r="W46" s="4">
        <f t="shared" si="19"/>
        <v>89.366390890809413</v>
      </c>
      <c r="X46" s="4">
        <f t="shared" si="20"/>
        <v>88.164008980284677</v>
      </c>
      <c r="Y46" s="4">
        <f t="shared" si="21"/>
        <v>86.432132969811562</v>
      </c>
      <c r="Z46" s="4">
        <f t="shared" si="22"/>
        <v>86.726985455014926</v>
      </c>
      <c r="AA46" s="4">
        <f t="shared" si="23"/>
        <v>86.8338245673377</v>
      </c>
      <c r="AB46" s="4">
        <f t="shared" si="24"/>
        <v>86.713985607346459</v>
      </c>
      <c r="AC46" s="4">
        <f t="shared" si="25"/>
        <v>85.903743104648527</v>
      </c>
      <c r="AD46" s="4">
        <f t="shared" si="26"/>
        <v>86.548904228147848</v>
      </c>
      <c r="AE46" s="4">
        <f t="shared" si="27"/>
        <v>81.783890744529614</v>
      </c>
      <c r="AF46" s="4">
        <f t="shared" si="28"/>
        <v>82.395125855385103</v>
      </c>
      <c r="AG46" s="4">
        <f t="shared" si="29"/>
        <v>79.043823821394142</v>
      </c>
      <c r="AI46" s="4">
        <f t="shared" si="30"/>
        <v>3.0087939354785931E-3</v>
      </c>
      <c r="AJ46" s="4">
        <f t="shared" si="31"/>
        <v>-0.87852391372608452</v>
      </c>
      <c r="AK46" s="4">
        <f t="shared" si="32"/>
        <v>-2.0229593731328066</v>
      </c>
      <c r="AL46" s="4">
        <f t="shared" si="33"/>
        <v>-2.3460228606334113</v>
      </c>
      <c r="AM46" s="4">
        <f t="shared" si="34"/>
        <v>-1.8543908908094124</v>
      </c>
      <c r="AN46" s="4">
        <f t="shared" si="35"/>
        <v>-1.7490089802846711</v>
      </c>
      <c r="AO46" s="4">
        <f t="shared" si="36"/>
        <v>-1.6701329698115615</v>
      </c>
      <c r="AP46" s="4">
        <f t="shared" si="37"/>
        <v>-1.1919854550149296</v>
      </c>
      <c r="AQ46" s="4">
        <f t="shared" si="38"/>
        <v>-1.4148245673377033</v>
      </c>
      <c r="AR46" s="4">
        <f t="shared" si="39"/>
        <v>2.2160143926535483</v>
      </c>
      <c r="AS46" s="4">
        <f t="shared" si="40"/>
        <v>-2.2527431046485304</v>
      </c>
      <c r="AT46" s="4">
        <f t="shared" si="41"/>
        <v>1.0957718521495963E-3</v>
      </c>
      <c r="AU46" s="4">
        <f t="shared" si="42"/>
        <v>-1.4088907445296144</v>
      </c>
      <c r="AV46" s="4">
        <f t="shared" si="153"/>
        <v>-0.22012585538510621</v>
      </c>
      <c r="AW46" s="4">
        <f t="shared" si="153"/>
        <v>-0.55542382139414315</v>
      </c>
      <c r="AY46" s="2">
        <f t="shared" si="103"/>
        <v>84.974594105181851</v>
      </c>
      <c r="AZ46" s="2">
        <f t="shared" si="154"/>
        <v>87.537467133132338</v>
      </c>
      <c r="BA46" s="2">
        <f t="shared" si="155"/>
        <v>89.827469978581234</v>
      </c>
      <c r="BB46" s="2">
        <f t="shared" si="156"/>
        <v>90.930213907719732</v>
      </c>
      <c r="BC46" s="2">
        <f t="shared" si="157"/>
        <v>89.365856354010518</v>
      </c>
      <c r="BD46" s="2">
        <f t="shared" si="158"/>
        <v>88.16347706526048</v>
      </c>
      <c r="BE46" s="2">
        <f t="shared" si="159"/>
        <v>86.431952186607546</v>
      </c>
      <c r="BF46" s="2">
        <f t="shared" si="160"/>
        <v>86.726886018582903</v>
      </c>
      <c r="BG46" s="2">
        <f t="shared" si="161"/>
        <v>86.833725444107642</v>
      </c>
      <c r="BH46" s="2">
        <f t="shared" si="162"/>
        <v>86.713964720606981</v>
      </c>
      <c r="BI46" s="2">
        <f t="shared" si="163"/>
        <v>85.903719243825194</v>
      </c>
      <c r="BJ46" s="2">
        <f t="shared" si="164"/>
        <v>86.548360295847729</v>
      </c>
      <c r="BK46" s="2">
        <f t="shared" si="165"/>
        <v>81.783637359441002</v>
      </c>
      <c r="BL46" s="2">
        <f t="shared" si="166"/>
        <v>82.395123595701705</v>
      </c>
      <c r="BM46" s="2">
        <f t="shared" si="167"/>
        <v>79.043823812849098</v>
      </c>
      <c r="BO46" s="2">
        <f t="shared" si="45"/>
        <v>84.977999999999994</v>
      </c>
      <c r="BP46" s="2">
        <f t="shared" si="46"/>
        <v>86.659000000000006</v>
      </c>
      <c r="BQ46" s="2">
        <f t="shared" si="47"/>
        <v>87.805000000000007</v>
      </c>
      <c r="BR46" s="2">
        <f t="shared" si="48"/>
        <v>88.584999999999994</v>
      </c>
      <c r="BS46" s="2">
        <f t="shared" si="49"/>
        <v>87.512</v>
      </c>
      <c r="BT46" s="2">
        <f t="shared" si="50"/>
        <v>86.415000000000006</v>
      </c>
      <c r="BU46" s="2">
        <f t="shared" si="51"/>
        <v>84.762</v>
      </c>
      <c r="BV46" s="2">
        <f t="shared" si="52"/>
        <v>85.534999999999997</v>
      </c>
      <c r="BW46" s="2">
        <f t="shared" si="53"/>
        <v>85.418999999999997</v>
      </c>
      <c r="BX46" s="2">
        <f t="shared" si="54"/>
        <v>88.93</v>
      </c>
      <c r="BY46" s="2">
        <f t="shared" si="55"/>
        <v>83.650999999999996</v>
      </c>
      <c r="BZ46" s="2">
        <f t="shared" si="56"/>
        <v>86.55</v>
      </c>
      <c r="CA46" s="2">
        <f t="shared" si="57"/>
        <v>80.375</v>
      </c>
      <c r="CB46" s="2">
        <f t="shared" si="58"/>
        <v>82.174999999999997</v>
      </c>
      <c r="CC46" s="2">
        <f t="shared" si="59"/>
        <v>78.488399999999999</v>
      </c>
      <c r="CE46" s="2" t="str">
        <f t="shared" si="104"/>
        <v/>
      </c>
      <c r="CF46" s="2" t="str">
        <f t="shared" si="105"/>
        <v/>
      </c>
      <c r="CG46" s="2" t="str">
        <f t="shared" si="106"/>
        <v/>
      </c>
      <c r="CH46" s="2" t="str">
        <f t="shared" si="107"/>
        <v/>
      </c>
      <c r="CI46" s="2" t="str">
        <f t="shared" si="108"/>
        <v/>
      </c>
      <c r="CJ46" s="2" t="str">
        <f t="shared" si="109"/>
        <v/>
      </c>
      <c r="CK46" s="2" t="str">
        <f t="shared" si="110"/>
        <v/>
      </c>
      <c r="CL46" s="2" t="str">
        <f t="shared" si="111"/>
        <v/>
      </c>
      <c r="CM46" s="2" t="str">
        <f t="shared" si="112"/>
        <v/>
      </c>
      <c r="CN46" s="2" t="str">
        <f t="shared" si="113"/>
        <v/>
      </c>
      <c r="CO46" s="2" t="str">
        <f t="shared" si="114"/>
        <v/>
      </c>
      <c r="CP46" s="2" t="str">
        <f t="shared" si="115"/>
        <v/>
      </c>
      <c r="CQ46" s="2" t="str">
        <f t="shared" si="116"/>
        <v/>
      </c>
      <c r="CR46" s="2" t="str">
        <f t="shared" si="117"/>
        <v/>
      </c>
      <c r="CS46" s="2" t="str">
        <f t="shared" si="118"/>
        <v/>
      </c>
      <c r="CU46" s="2" t="str">
        <f t="shared" si="61"/>
        <v/>
      </c>
      <c r="CV46" s="2" t="str">
        <f t="shared" si="62"/>
        <v/>
      </c>
      <c r="CW46" s="2" t="str">
        <f t="shared" si="63"/>
        <v/>
      </c>
      <c r="CX46" s="2" t="str">
        <f t="shared" si="64"/>
        <v/>
      </c>
      <c r="CY46" s="2" t="str">
        <f t="shared" si="65"/>
        <v/>
      </c>
      <c r="CZ46" s="2" t="str">
        <f t="shared" si="66"/>
        <v/>
      </c>
      <c r="DA46" s="2" t="str">
        <f t="shared" si="67"/>
        <v/>
      </c>
      <c r="DB46" s="2" t="str">
        <f t="shared" si="68"/>
        <v/>
      </c>
      <c r="DC46" s="2" t="str">
        <f t="shared" si="69"/>
        <v/>
      </c>
      <c r="DD46" s="2" t="str">
        <f t="shared" si="70"/>
        <v/>
      </c>
      <c r="DE46" s="2" t="str">
        <f t="shared" si="71"/>
        <v/>
      </c>
      <c r="DF46" s="2" t="str">
        <f t="shared" si="72"/>
        <v/>
      </c>
      <c r="DG46" s="2" t="str">
        <f t="shared" si="73"/>
        <v/>
      </c>
      <c r="DH46" s="2" t="str">
        <f t="shared" si="74"/>
        <v/>
      </c>
      <c r="DI46" s="2" t="str">
        <f t="shared" si="75"/>
        <v/>
      </c>
      <c r="DK46" s="2">
        <f t="shared" si="76"/>
        <v>85.227906625611112</v>
      </c>
      <c r="DL46" s="2">
        <f t="shared" si="168"/>
        <v>87.008405567300898</v>
      </c>
      <c r="DM46" s="2">
        <f t="shared" si="168"/>
        <v>89.743745536558365</v>
      </c>
      <c r="DN46" s="2">
        <f t="shared" si="168"/>
        <v>91.193772299651542</v>
      </c>
      <c r="DO46" s="2">
        <f t="shared" si="168"/>
        <v>89.40179021149018</v>
      </c>
      <c r="DP46" s="2">
        <f t="shared" si="168"/>
        <v>88.323641196013313</v>
      </c>
      <c r="DQ46" s="2">
        <f t="shared" si="168"/>
        <v>86.861693748112344</v>
      </c>
      <c r="DR46" s="2">
        <f t="shared" si="168"/>
        <v>87.307256115977026</v>
      </c>
      <c r="DS46" s="2">
        <f t="shared" si="168"/>
        <v>87.166943521594689</v>
      </c>
      <c r="DT46" s="2">
        <f t="shared" si="168"/>
        <v>87.13540078526124</v>
      </c>
      <c r="DU46" s="2">
        <f t="shared" si="168"/>
        <v>85.987300815463612</v>
      </c>
      <c r="DV46" s="2">
        <f t="shared" si="168"/>
        <v>86.85895659454934</v>
      </c>
      <c r="DW46" s="2">
        <f t="shared" si="168"/>
        <v>82.317328601630891</v>
      </c>
      <c r="DX46" s="2">
        <f t="shared" si="168"/>
        <v>82.421892589118187</v>
      </c>
      <c r="DY46" s="2">
        <f t="shared" si="168"/>
        <v>78.99033551820726</v>
      </c>
      <c r="EA46" s="2">
        <f t="shared" si="78"/>
        <v>82.739288854884521</v>
      </c>
      <c r="EB46" s="2">
        <f t="shared" si="79"/>
        <v>92.825950909090906</v>
      </c>
      <c r="EC46" s="2">
        <f t="shared" si="80"/>
        <v>90.529955848974097</v>
      </c>
      <c r="ED46" s="2">
        <f t="shared" si="81"/>
        <v>88.861345430619835</v>
      </c>
      <c r="EE46" s="2">
        <f t="shared" si="82"/>
        <v>89.069669663391167</v>
      </c>
      <c r="EF46" s="2">
        <f t="shared" si="83"/>
        <v>86.822956979900582</v>
      </c>
      <c r="EG46" s="2">
        <f t="shared" si="84"/>
        <v>82.60697476145539</v>
      </c>
      <c r="EH46" s="2">
        <f t="shared" si="85"/>
        <v>81.359216583752129</v>
      </c>
      <c r="EI46" s="2">
        <f t="shared" si="86"/>
        <v>83.817257729009683</v>
      </c>
      <c r="EJ46" s="2">
        <f t="shared" si="87"/>
        <v>82.412042334469589</v>
      </c>
      <c r="EK46" s="2">
        <f t="shared" si="88"/>
        <v>85.044043939885228</v>
      </c>
      <c r="EL46" s="2">
        <f t="shared" si="89"/>
        <v>83.973725133090511</v>
      </c>
      <c r="EM46" s="2">
        <f t="shared" si="90"/>
        <v>76.975074576227783</v>
      </c>
      <c r="EN46" s="2">
        <f t="shared" si="91"/>
        <v>82.091866957999514</v>
      </c>
      <c r="EO46" s="2">
        <f t="shared" si="92"/>
        <v>79.781600315662416</v>
      </c>
      <c r="EQ46" s="2">
        <f t="shared" si="93"/>
        <v>82.465539376559434</v>
      </c>
      <c r="ER46" s="2">
        <f t="shared" si="169"/>
        <v>93.580291435853255</v>
      </c>
      <c r="ES46" s="2">
        <f t="shared" si="169"/>
        <v>91.020969056714577</v>
      </c>
      <c r="ET46" s="2">
        <f t="shared" si="169"/>
        <v>88.024686361239389</v>
      </c>
      <c r="EU46" s="2">
        <f t="shared" si="169"/>
        <v>87.059051273799554</v>
      </c>
      <c r="EV46" s="2">
        <f t="shared" si="169"/>
        <v>86.727646021034843</v>
      </c>
      <c r="EW46" s="2">
        <f t="shared" si="169"/>
        <v>82.313752931319698</v>
      </c>
      <c r="EX46" s="2">
        <f t="shared" si="169"/>
        <v>81.792395500136578</v>
      </c>
      <c r="EY46" s="2">
        <f t="shared" si="169"/>
        <v>84.283399552808916</v>
      </c>
      <c r="EZ46" s="2">
        <f t="shared" si="169"/>
        <v>83.036458849954286</v>
      </c>
      <c r="FA46" s="2">
        <f t="shared" si="169"/>
        <v>85.038548466027379</v>
      </c>
      <c r="FB46" s="2">
        <f t="shared" si="169"/>
        <v>84.603555874807896</v>
      </c>
      <c r="FC46" s="2">
        <f t="shared" si="169"/>
        <v>79.808259083478561</v>
      </c>
      <c r="FD46" s="2">
        <f t="shared" si="169"/>
        <v>84.404680961867101</v>
      </c>
      <c r="FE46" s="2">
        <f t="shared" si="169"/>
        <v>84.473035596894704</v>
      </c>
      <c r="FG46" s="2">
        <f t="shared" si="95"/>
        <v>0.10178811718811281</v>
      </c>
      <c r="FH46" s="2">
        <f t="shared" si="170"/>
        <v>9.0941941094817527E-2</v>
      </c>
      <c r="FI46" s="2">
        <f t="shared" si="170"/>
        <v>0.10648909436568262</v>
      </c>
      <c r="FJ46" s="2">
        <f t="shared" si="170"/>
        <v>0.11299613796232647</v>
      </c>
      <c r="FK46" s="2">
        <f t="shared" si="170"/>
        <v>0.10817331679390883</v>
      </c>
      <c r="FL46" s="2">
        <f t="shared" si="170"/>
        <v>0.10672714329613765</v>
      </c>
      <c r="FM46" s="2">
        <f t="shared" si="170"/>
        <v>0.1010032021949912</v>
      </c>
      <c r="FN46" s="2">
        <f t="shared" si="170"/>
        <v>9.7573699176816298E-2</v>
      </c>
      <c r="FO46" s="2">
        <f t="shared" si="170"/>
        <v>9.9478232812302017E-2</v>
      </c>
      <c r="FP46" s="2">
        <f t="shared" si="170"/>
        <v>8.9224517319538038E-2</v>
      </c>
      <c r="FQ46" s="2">
        <f t="shared" si="170"/>
        <v>8.8609527393961149E-2</v>
      </c>
      <c r="FR46" s="2">
        <f t="shared" si="170"/>
        <v>0.10765123489682417</v>
      </c>
      <c r="FS46" s="2">
        <f t="shared" si="170"/>
        <v>9.9901648910578969E-2</v>
      </c>
      <c r="FT46" s="2">
        <f t="shared" si="170"/>
        <v>8.1126603583927828E-2</v>
      </c>
      <c r="FU46" s="2">
        <f t="shared" si="170"/>
        <v>6.7586126298899193E-2</v>
      </c>
      <c r="FW46" s="2">
        <f t="shared" si="119"/>
        <v>2.9338727045092719E-6</v>
      </c>
      <c r="FX46" s="2">
        <f t="shared" si="171"/>
        <v>3.5793409756987415E-6</v>
      </c>
      <c r="FY46" s="2">
        <f t="shared" si="172"/>
        <v>3.2949679213638729E-6</v>
      </c>
      <c r="FZ46" s="2">
        <f t="shared" si="173"/>
        <v>3.7812913113576805E-6</v>
      </c>
      <c r="GA46" s="2">
        <f t="shared" si="174"/>
        <v>3.6188947776724292E-6</v>
      </c>
      <c r="GB46" s="2">
        <f t="shared" si="175"/>
        <v>4.1063222760201618E-6</v>
      </c>
      <c r="GC46" s="2">
        <f t="shared" si="176"/>
        <v>4.4997080409580381E-6</v>
      </c>
      <c r="GD46" s="2">
        <f t="shared" si="177"/>
        <v>4.9000884792446808E-6</v>
      </c>
      <c r="GE46" s="2">
        <f t="shared" si="178"/>
        <v>5.8901296624354181E-6</v>
      </c>
      <c r="GF46" s="2">
        <f t="shared" si="179"/>
        <v>5.3061453567743453E-6</v>
      </c>
      <c r="GG46" s="2">
        <f t="shared" si="180"/>
        <v>4.6733572093095254E-6</v>
      </c>
      <c r="GH46" s="2">
        <f t="shared" si="181"/>
        <v>3.8599062170024878E-6</v>
      </c>
      <c r="GI46" s="2">
        <f t="shared" si="182"/>
        <v>3.0862257772402821E-6</v>
      </c>
      <c r="GJ46" s="2">
        <f t="shared" si="183"/>
        <v>2.1035551561480072E-6</v>
      </c>
      <c r="GK46" s="2">
        <f t="shared" si="184"/>
        <v>2.0829670602490219E-6</v>
      </c>
      <c r="GM46" s="86">
        <f t="shared" si="120"/>
        <v>3.4080441642478254E-7</v>
      </c>
      <c r="GN46" s="86">
        <f t="shared" si="185"/>
        <v>4.1164326381580291E-8</v>
      </c>
      <c r="GO46" s="86">
        <f t="shared" si="186"/>
        <v>3.9612234062535849E-7</v>
      </c>
      <c r="GP46" s="86">
        <f t="shared" si="187"/>
        <v>6.6881977901905127E-7</v>
      </c>
      <c r="GQ46" s="86">
        <f t="shared" si="188"/>
        <v>4.377016902016786E-7</v>
      </c>
      <c r="GR46" s="86">
        <f t="shared" si="189"/>
        <v>4.2619945757315414E-7</v>
      </c>
      <c r="GS46" s="86">
        <f t="shared" si="190"/>
        <v>1.3466699566391939E-7</v>
      </c>
      <c r="GT46" s="86">
        <f t="shared" si="191"/>
        <v>7.2664512795232673E-8</v>
      </c>
      <c r="GU46" s="86">
        <f t="shared" si="192"/>
        <v>7.3422000340630217E-8</v>
      </c>
      <c r="GV46" s="86">
        <f t="shared" si="193"/>
        <v>1.4215588422792455E-8</v>
      </c>
      <c r="GW46" s="86">
        <f t="shared" si="194"/>
        <v>1.6868560571543239E-8</v>
      </c>
      <c r="GX46" s="86">
        <f t="shared" si="195"/>
        <v>4.2152483052463127E-7</v>
      </c>
      <c r="GY46" s="86">
        <f t="shared" si="196"/>
        <v>1.8877228473004607E-7</v>
      </c>
      <c r="GZ46" s="86">
        <f t="shared" si="197"/>
        <v>1.5602297787394501E-9</v>
      </c>
      <c r="HA46" s="86">
        <f t="shared" si="198"/>
        <v>7.1363244005637011E-12</v>
      </c>
      <c r="HC46" s="86">
        <f t="shared" si="152"/>
        <v>2.8057375230079597E-27</v>
      </c>
      <c r="HD46" s="86">
        <f t="shared" si="199"/>
        <v>3.9608551152945797E-27</v>
      </c>
      <c r="HE46" s="86">
        <f t="shared" si="200"/>
        <v>1.9965384051588019E-25</v>
      </c>
      <c r="HF46" s="86">
        <f t="shared" si="201"/>
        <v>2.1456713030495441E-24</v>
      </c>
      <c r="HG46" s="86">
        <f t="shared" si="202"/>
        <v>2.605563752571514E-24</v>
      </c>
      <c r="HH46" s="86">
        <f t="shared" si="203"/>
        <v>5.4853190877925898E-29</v>
      </c>
      <c r="HI46" s="86">
        <f t="shared" si="204"/>
        <v>2.218442046659103E-28</v>
      </c>
      <c r="HJ46" s="86">
        <f t="shared" si="205"/>
        <v>6.9057119214017369E-23</v>
      </c>
      <c r="HK46" s="86">
        <f t="shared" si="206"/>
        <v>1.5557396669240822E-22</v>
      </c>
      <c r="HL46" s="86">
        <f t="shared" si="207"/>
        <v>9.6287040664816257E-27</v>
      </c>
      <c r="HM46" s="86">
        <f t="shared" si="208"/>
        <v>3.4527290474657738E-27</v>
      </c>
      <c r="HN46" s="86">
        <f t="shared" si="209"/>
        <v>8.5233378156803916E-23</v>
      </c>
      <c r="HO46" s="86">
        <f t="shared" si="210"/>
        <v>1.4908281526144766E-22</v>
      </c>
      <c r="HP46" s="86">
        <f t="shared" si="211"/>
        <v>1.2424927554214099E-28</v>
      </c>
      <c r="HQ46" s="86">
        <f t="shared" si="212"/>
        <v>4.0740463427022245E-33</v>
      </c>
      <c r="HS46" s="86">
        <f t="shared" si="121"/>
        <v>1.9530648747514103E-61</v>
      </c>
      <c r="HT46" s="86">
        <f t="shared" si="213"/>
        <v>1.1375412193364761E-60</v>
      </c>
      <c r="HU46" s="86">
        <f t="shared" si="214"/>
        <v>1.2219170531728497E-56</v>
      </c>
      <c r="HV46" s="86">
        <f t="shared" si="215"/>
        <v>1.9975506367740461E-53</v>
      </c>
      <c r="HW46" s="86">
        <f t="shared" si="216"/>
        <v>1.9970866091945767E-53</v>
      </c>
      <c r="HX46" s="86">
        <f t="shared" si="217"/>
        <v>3.2607916405243051E-66</v>
      </c>
      <c r="HY46" s="86">
        <f t="shared" si="218"/>
        <v>6.0538725549644055E-65</v>
      </c>
      <c r="HZ46" s="86">
        <f t="shared" si="219"/>
        <v>2.5141805459419781E-51</v>
      </c>
      <c r="IA46" s="86">
        <f t="shared" si="220"/>
        <v>5.9637505346293636E-50</v>
      </c>
      <c r="IB46" s="86">
        <f t="shared" si="221"/>
        <v>4.9707954072460581E-60</v>
      </c>
      <c r="IC46" s="86">
        <f t="shared" si="222"/>
        <v>2.5845401337319278E-61</v>
      </c>
      <c r="ID46" s="86">
        <f t="shared" si="223"/>
        <v>3.7495403058662332E-51</v>
      </c>
      <c r="IE46" s="86">
        <f t="shared" si="224"/>
        <v>9.7229420424515558E-51</v>
      </c>
      <c r="IF46" s="86">
        <f t="shared" si="225"/>
        <v>3.4818263823909362E-39</v>
      </c>
      <c r="IG46" s="86">
        <f t="shared" si="226"/>
        <v>1.1350711062223318E-48</v>
      </c>
      <c r="II46" s="86">
        <f t="shared" si="122"/>
        <v>0</v>
      </c>
      <c r="IJ46" s="86">
        <f t="shared" si="123"/>
        <v>3.3461435404682487E-306</v>
      </c>
      <c r="IK46" s="86">
        <f t="shared" si="124"/>
        <v>2.2470834258052593E-286</v>
      </c>
      <c r="IL46" s="86">
        <f t="shared" si="125"/>
        <v>1.384972647967985E-278</v>
      </c>
      <c r="IM46" s="86">
        <f t="shared" si="126"/>
        <v>1.5641860552534055E-280</v>
      </c>
      <c r="IN46" s="86">
        <f t="shared" si="127"/>
        <v>0</v>
      </c>
      <c r="IO46" s="86">
        <f t="shared" si="128"/>
        <v>0</v>
      </c>
      <c r="IP46" s="86">
        <f t="shared" si="129"/>
        <v>1.1068944632194651E-256</v>
      </c>
      <c r="IQ46" s="86">
        <f t="shared" si="130"/>
        <v>1.3632955273982247E-251</v>
      </c>
      <c r="IR46" s="86">
        <f t="shared" si="131"/>
        <v>2.5893441611408865E-305</v>
      </c>
      <c r="IS46" s="86">
        <f t="shared" si="132"/>
        <v>0</v>
      </c>
      <c r="IT46" s="86">
        <f t="shared" si="133"/>
        <v>3.1408723300900898E-259</v>
      </c>
      <c r="IU46" s="86">
        <f t="shared" si="134"/>
        <v>3.4779636734934495E-256</v>
      </c>
      <c r="IV46" s="86">
        <f t="shared" si="135"/>
        <v>2.0860717835820731E-164</v>
      </c>
      <c r="IW46" s="86">
        <f t="shared" si="136"/>
        <v>2.8872187073662617E-164</v>
      </c>
      <c r="IY46" s="86">
        <f t="shared" si="137"/>
        <v>3.4080441642478254E-7</v>
      </c>
      <c r="IZ46" s="86">
        <f t="shared" si="138"/>
        <v>4.1164326381580291E-8</v>
      </c>
      <c r="JA46" s="86">
        <f t="shared" si="139"/>
        <v>3.9612234062535849E-7</v>
      </c>
      <c r="JB46" s="86">
        <f t="shared" si="140"/>
        <v>6.6881977901905127E-7</v>
      </c>
      <c r="JC46" s="86">
        <f t="shared" si="141"/>
        <v>4.377016902016786E-7</v>
      </c>
      <c r="JD46" s="86">
        <f t="shared" si="142"/>
        <v>4.2619945757315414E-7</v>
      </c>
      <c r="JE46" s="86">
        <f t="shared" si="143"/>
        <v>1.3466699566391939E-7</v>
      </c>
      <c r="JF46" s="86">
        <f t="shared" si="144"/>
        <v>7.2664512795232739E-8</v>
      </c>
      <c r="JG46" s="86">
        <f t="shared" si="145"/>
        <v>7.3422000340630376E-8</v>
      </c>
      <c r="JH46" s="86">
        <f t="shared" si="146"/>
        <v>1.4215588422792455E-8</v>
      </c>
      <c r="JI46" s="86">
        <f t="shared" si="147"/>
        <v>1.6868560571543239E-8</v>
      </c>
      <c r="JJ46" s="86">
        <f t="shared" si="148"/>
        <v>4.2152483052463138E-7</v>
      </c>
      <c r="JK46" s="86">
        <f t="shared" si="149"/>
        <v>1.8877228473004622E-7</v>
      </c>
      <c r="JL46" s="86">
        <f t="shared" si="150"/>
        <v>1.5602297787394501E-9</v>
      </c>
      <c r="JM46" s="86">
        <f t="shared" si="151"/>
        <v>7.1363244005637011E-12</v>
      </c>
    </row>
    <row r="47" spans="2:273" x14ac:dyDescent="0.25">
      <c r="B47" s="2">
        <v>20</v>
      </c>
      <c r="C47" s="37">
        <v>85.195999999999998</v>
      </c>
      <c r="D47" s="37">
        <v>85.853999999999999</v>
      </c>
      <c r="E47" s="37">
        <v>87.902000000000001</v>
      </c>
      <c r="F47" s="37">
        <v>89.049000000000007</v>
      </c>
      <c r="G47" s="37">
        <v>88.22</v>
      </c>
      <c r="H47" s="37">
        <v>86.805000000000007</v>
      </c>
      <c r="I47" s="37">
        <v>85.119</v>
      </c>
      <c r="J47" s="37">
        <v>85.465000000000003</v>
      </c>
      <c r="K47" s="37">
        <v>85.93</v>
      </c>
      <c r="L47" s="37">
        <v>88.534999999999997</v>
      </c>
      <c r="M47" s="37">
        <v>84</v>
      </c>
      <c r="N47" s="37">
        <v>86</v>
      </c>
      <c r="O47" s="37">
        <v>80.275000000000006</v>
      </c>
      <c r="P47" s="37">
        <v>81.95</v>
      </c>
      <c r="Q47" s="37">
        <v>79.860500000000002</v>
      </c>
      <c r="S47" s="4">
        <f t="shared" si="15"/>
        <v>85.101605572201791</v>
      </c>
      <c r="T47" s="4">
        <f t="shared" si="16"/>
        <v>87.844603935916624</v>
      </c>
      <c r="U47" s="4">
        <f t="shared" si="17"/>
        <v>89.998151429238547</v>
      </c>
      <c r="V47" s="4">
        <f t="shared" si="18"/>
        <v>91.021060108217924</v>
      </c>
      <c r="W47" s="4">
        <f t="shared" si="19"/>
        <v>89.539361136236977</v>
      </c>
      <c r="X47" s="4">
        <f t="shared" si="20"/>
        <v>88.340875856170953</v>
      </c>
      <c r="Y47" s="4">
        <f t="shared" si="21"/>
        <v>86.576866692308755</v>
      </c>
      <c r="Z47" s="4">
        <f t="shared" si="22"/>
        <v>86.853871636853881</v>
      </c>
      <c r="AA47" s="4">
        <f t="shared" si="23"/>
        <v>86.976120337560772</v>
      </c>
      <c r="AB47" s="4">
        <f t="shared" si="24"/>
        <v>86.824897674298896</v>
      </c>
      <c r="AC47" s="4">
        <f t="shared" si="25"/>
        <v>86.042039508112225</v>
      </c>
      <c r="AD47" s="4">
        <f t="shared" si="26"/>
        <v>86.683055968838033</v>
      </c>
      <c r="AE47" s="4">
        <f t="shared" si="27"/>
        <v>81.890308892589715</v>
      </c>
      <c r="AF47" s="4">
        <f t="shared" si="28"/>
        <v>82.462613126028543</v>
      </c>
      <c r="AG47" s="4">
        <f t="shared" si="29"/>
        <v>79.105281172673884</v>
      </c>
      <c r="AI47" s="4">
        <f t="shared" si="30"/>
        <v>9.4394427798206948E-2</v>
      </c>
      <c r="AJ47" s="4">
        <f t="shared" si="31"/>
        <v>-1.9906039359166243</v>
      </c>
      <c r="AK47" s="4">
        <f t="shared" si="32"/>
        <v>-2.0961514292385459</v>
      </c>
      <c r="AL47" s="4">
        <f t="shared" si="33"/>
        <v>-1.9720601082179172</v>
      </c>
      <c r="AM47" s="4">
        <f t="shared" si="34"/>
        <v>-1.3193611362369779</v>
      </c>
      <c r="AN47" s="4">
        <f t="shared" si="35"/>
        <v>-1.5358758561709465</v>
      </c>
      <c r="AO47" s="4">
        <f t="shared" si="36"/>
        <v>-1.4578666923087553</v>
      </c>
      <c r="AP47" s="4">
        <f t="shared" si="37"/>
        <v>-1.388871636853878</v>
      </c>
      <c r="AQ47" s="4">
        <f t="shared" si="38"/>
        <v>-1.0461203375607653</v>
      </c>
      <c r="AR47" s="4">
        <f t="shared" si="39"/>
        <v>1.7101023257011008</v>
      </c>
      <c r="AS47" s="4">
        <f t="shared" si="40"/>
        <v>-2.0420395081122251</v>
      </c>
      <c r="AT47" s="4">
        <f t="shared" si="41"/>
        <v>-0.68305596883803332</v>
      </c>
      <c r="AU47" s="4">
        <f t="shared" si="42"/>
        <v>-1.6153088925897094</v>
      </c>
      <c r="AV47" s="4">
        <f t="shared" si="153"/>
        <v>-0.51261312602854048</v>
      </c>
      <c r="AW47" s="4">
        <f t="shared" si="153"/>
        <v>0.755218827326118</v>
      </c>
      <c r="AY47" s="2">
        <f t="shared" si="103"/>
        <v>85.100914113828154</v>
      </c>
      <c r="AZ47" s="2">
        <f t="shared" si="154"/>
        <v>87.84449537109316</v>
      </c>
      <c r="BA47" s="2">
        <f t="shared" si="155"/>
        <v>89.997296146306823</v>
      </c>
      <c r="BB47" s="2">
        <f t="shared" si="156"/>
        <v>91.019668185520516</v>
      </c>
      <c r="BC47" s="2">
        <f t="shared" si="157"/>
        <v>89.538428491538369</v>
      </c>
      <c r="BD47" s="2">
        <f t="shared" si="158"/>
        <v>88.339949876062917</v>
      </c>
      <c r="BE47" s="2">
        <f t="shared" si="159"/>
        <v>86.57653430363527</v>
      </c>
      <c r="BF47" s="2">
        <f t="shared" si="160"/>
        <v>86.853683823456691</v>
      </c>
      <c r="BG47" s="2">
        <f t="shared" si="161"/>
        <v>86.975932086118519</v>
      </c>
      <c r="BH47" s="2">
        <f t="shared" si="162"/>
        <v>86.824855404276377</v>
      </c>
      <c r="BI47" s="2">
        <f t="shared" si="163"/>
        <v>86.041991812309789</v>
      </c>
      <c r="BJ47" s="2">
        <f t="shared" si="164"/>
        <v>86.682106042735754</v>
      </c>
      <c r="BK47" s="2">
        <f t="shared" si="165"/>
        <v>81.889854010802296</v>
      </c>
      <c r="BL47" s="2">
        <f t="shared" si="166"/>
        <v>82.462608088755445</v>
      </c>
      <c r="BM47" s="2">
        <f t="shared" si="167"/>
        <v>79.105281148594585</v>
      </c>
      <c r="BO47" s="2">
        <f t="shared" si="45"/>
        <v>85.195999999999998</v>
      </c>
      <c r="BP47" s="2">
        <f t="shared" si="46"/>
        <v>85.853999999999999</v>
      </c>
      <c r="BQ47" s="2">
        <f t="shared" si="47"/>
        <v>87.902000000000001</v>
      </c>
      <c r="BR47" s="2">
        <f t="shared" si="48"/>
        <v>89.049000000000007</v>
      </c>
      <c r="BS47" s="2">
        <f t="shared" si="49"/>
        <v>88.22</v>
      </c>
      <c r="BT47" s="2">
        <f t="shared" si="50"/>
        <v>86.805000000000007</v>
      </c>
      <c r="BU47" s="2">
        <f t="shared" si="51"/>
        <v>85.119</v>
      </c>
      <c r="BV47" s="2">
        <f t="shared" si="52"/>
        <v>85.465000000000003</v>
      </c>
      <c r="BW47" s="2">
        <f t="shared" si="53"/>
        <v>85.93</v>
      </c>
      <c r="BX47" s="2">
        <f t="shared" si="54"/>
        <v>88.534999999999997</v>
      </c>
      <c r="BY47" s="2">
        <f t="shared" si="55"/>
        <v>84</v>
      </c>
      <c r="BZ47" s="2">
        <f t="shared" si="56"/>
        <v>86</v>
      </c>
      <c r="CA47" s="2">
        <f t="shared" si="57"/>
        <v>80.275000000000006</v>
      </c>
      <c r="CB47" s="2">
        <f t="shared" si="58"/>
        <v>81.95</v>
      </c>
      <c r="CC47" s="2">
        <f t="shared" si="59"/>
        <v>79.860500000000002</v>
      </c>
      <c r="CE47" s="2" t="str">
        <f t="shared" si="104"/>
        <v/>
      </c>
      <c r="CF47" s="2" t="str">
        <f t="shared" si="105"/>
        <v/>
      </c>
      <c r="CG47" s="2" t="str">
        <f t="shared" si="106"/>
        <v/>
      </c>
      <c r="CH47" s="2" t="str">
        <f t="shared" si="107"/>
        <v/>
      </c>
      <c r="CI47" s="2" t="str">
        <f t="shared" si="108"/>
        <v/>
      </c>
      <c r="CJ47" s="2" t="str">
        <f t="shared" si="109"/>
        <v/>
      </c>
      <c r="CK47" s="2" t="str">
        <f t="shared" si="110"/>
        <v/>
      </c>
      <c r="CL47" s="2" t="str">
        <f t="shared" si="111"/>
        <v/>
      </c>
      <c r="CM47" s="2" t="str">
        <f t="shared" si="112"/>
        <v/>
      </c>
      <c r="CN47" s="2" t="str">
        <f t="shared" si="113"/>
        <v/>
      </c>
      <c r="CO47" s="2" t="str">
        <f t="shared" si="114"/>
        <v/>
      </c>
      <c r="CP47" s="2" t="str">
        <f t="shared" si="115"/>
        <v/>
      </c>
      <c r="CQ47" s="2" t="str">
        <f t="shared" si="116"/>
        <v/>
      </c>
      <c r="CR47" s="2" t="str">
        <f t="shared" si="117"/>
        <v/>
      </c>
      <c r="CS47" s="2" t="str">
        <f t="shared" si="118"/>
        <v/>
      </c>
      <c r="CU47" s="2" t="str">
        <f t="shared" si="61"/>
        <v/>
      </c>
      <c r="CV47" s="2" t="str">
        <f t="shared" si="62"/>
        <v/>
      </c>
      <c r="CW47" s="2" t="str">
        <f t="shared" si="63"/>
        <v/>
      </c>
      <c r="CX47" s="2" t="str">
        <f t="shared" si="64"/>
        <v/>
      </c>
      <c r="CY47" s="2" t="str">
        <f t="shared" si="65"/>
        <v/>
      </c>
      <c r="CZ47" s="2" t="str">
        <f t="shared" si="66"/>
        <v/>
      </c>
      <c r="DA47" s="2" t="str">
        <f t="shared" si="67"/>
        <v/>
      </c>
      <c r="DB47" s="2" t="str">
        <f t="shared" si="68"/>
        <v/>
      </c>
      <c r="DC47" s="2" t="str">
        <f t="shared" si="69"/>
        <v/>
      </c>
      <c r="DD47" s="2" t="str">
        <f t="shared" si="70"/>
        <v/>
      </c>
      <c r="DE47" s="2" t="str">
        <f t="shared" si="71"/>
        <v/>
      </c>
      <c r="DF47" s="2" t="str">
        <f t="shared" si="72"/>
        <v/>
      </c>
      <c r="DG47" s="2" t="str">
        <f t="shared" si="73"/>
        <v/>
      </c>
      <c r="DH47" s="2" t="str">
        <f t="shared" si="74"/>
        <v/>
      </c>
      <c r="DI47" s="2" t="str">
        <f t="shared" si="75"/>
        <v/>
      </c>
      <c r="DK47" s="2">
        <f t="shared" si="76"/>
        <v>85.405143478378307</v>
      </c>
      <c r="DL47" s="2">
        <f t="shared" si="168"/>
        <v>87.308161522198716</v>
      </c>
      <c r="DM47" s="2">
        <f t="shared" si="168"/>
        <v>89.938280258217873</v>
      </c>
      <c r="DN47" s="2">
        <f t="shared" si="168"/>
        <v>91.331341463414603</v>
      </c>
      <c r="DO47" s="2">
        <f t="shared" si="168"/>
        <v>89.613215784782454</v>
      </c>
      <c r="DP47" s="2">
        <f t="shared" si="168"/>
        <v>88.547737541528264</v>
      </c>
      <c r="DQ47" s="2">
        <f t="shared" si="168"/>
        <v>87.071998036846864</v>
      </c>
      <c r="DR47" s="2">
        <f t="shared" si="168"/>
        <v>87.510616430081527</v>
      </c>
      <c r="DS47" s="2">
        <f t="shared" si="168"/>
        <v>87.366064784053165</v>
      </c>
      <c r="DT47" s="2">
        <f t="shared" si="168"/>
        <v>87.305143159166406</v>
      </c>
      <c r="DU47" s="2">
        <f t="shared" si="168"/>
        <v>86.157735427363349</v>
      </c>
      <c r="DV47" s="2">
        <f t="shared" si="168"/>
        <v>87.051001404532315</v>
      </c>
      <c r="DW47" s="2">
        <f t="shared" si="168"/>
        <v>82.493257324071237</v>
      </c>
      <c r="DX47" s="2">
        <f t="shared" si="168"/>
        <v>82.504730300187603</v>
      </c>
      <c r="DY47" s="2">
        <f t="shared" si="168"/>
        <v>79.055288823529395</v>
      </c>
      <c r="EA47" s="2">
        <f t="shared" si="78"/>
        <v>82.65251932561263</v>
      </c>
      <c r="EB47" s="2">
        <f t="shared" si="79"/>
        <v>92.733944999999991</v>
      </c>
      <c r="EC47" s="2">
        <f t="shared" si="80"/>
        <v>90.448891089108926</v>
      </c>
      <c r="ED47" s="2">
        <f t="shared" si="81"/>
        <v>88.788378128686801</v>
      </c>
      <c r="EE47" s="2">
        <f t="shared" si="82"/>
        <v>88.97616976792807</v>
      </c>
      <c r="EF47" s="2">
        <f t="shared" si="83"/>
        <v>86.753859197242818</v>
      </c>
      <c r="EG47" s="2">
        <f t="shared" si="84"/>
        <v>82.554613966656177</v>
      </c>
      <c r="EH47" s="2">
        <f t="shared" si="85"/>
        <v>81.312513573575103</v>
      </c>
      <c r="EI47" s="2">
        <f t="shared" si="86"/>
        <v>83.754995174766279</v>
      </c>
      <c r="EJ47" s="2">
        <f t="shared" si="87"/>
        <v>82.353571610370849</v>
      </c>
      <c r="EK47" s="2">
        <f t="shared" si="88"/>
        <v>84.956263929629827</v>
      </c>
      <c r="EL47" s="2">
        <f t="shared" si="89"/>
        <v>83.893274259830022</v>
      </c>
      <c r="EM47" s="2">
        <f t="shared" si="90"/>
        <v>76.93155566651302</v>
      </c>
      <c r="EN47" s="2">
        <f t="shared" si="91"/>
        <v>82.027433843165809</v>
      </c>
      <c r="EO47" s="2">
        <f t="shared" si="92"/>
        <v>79.734142841890247</v>
      </c>
      <c r="EQ47" s="2">
        <f t="shared" si="93"/>
        <v>82.381537801214051</v>
      </c>
      <c r="ER47" s="2">
        <f t="shared" si="169"/>
        <v>93.480277325202479</v>
      </c>
      <c r="ES47" s="2">
        <f t="shared" si="169"/>
        <v>90.934595436145457</v>
      </c>
      <c r="ET47" s="2">
        <f t="shared" si="169"/>
        <v>87.960811351914515</v>
      </c>
      <c r="EU47" s="2">
        <f t="shared" si="169"/>
        <v>86.987229209076773</v>
      </c>
      <c r="EV47" s="2">
        <f t="shared" si="169"/>
        <v>86.659588917644257</v>
      </c>
      <c r="EW47" s="2">
        <f t="shared" si="169"/>
        <v>82.264663979892163</v>
      </c>
      <c r="EX47" s="2">
        <f t="shared" si="169"/>
        <v>81.740739215180142</v>
      </c>
      <c r="EY47" s="2">
        <f t="shared" si="169"/>
        <v>84.215768997857211</v>
      </c>
      <c r="EZ47" s="2">
        <f t="shared" si="169"/>
        <v>82.971016871253724</v>
      </c>
      <c r="FA47" s="2">
        <f t="shared" si="169"/>
        <v>84.950829561687357</v>
      </c>
      <c r="FB47" s="2">
        <f t="shared" si="169"/>
        <v>84.516062753834916</v>
      </c>
      <c r="FC47" s="2">
        <f t="shared" si="169"/>
        <v>79.733500098314394</v>
      </c>
      <c r="FD47" s="2">
        <f t="shared" si="169"/>
        <v>84.314057598770361</v>
      </c>
      <c r="FE47" s="2">
        <f t="shared" si="169"/>
        <v>84.373007016929833</v>
      </c>
      <c r="FG47" s="2">
        <f t="shared" si="95"/>
        <v>0.11052307759372547</v>
      </c>
      <c r="FH47" s="2">
        <f t="shared" si="170"/>
        <v>9.8848566659944709E-2</v>
      </c>
      <c r="FI47" s="2">
        <f t="shared" si="170"/>
        <v>0.11557556114598226</v>
      </c>
      <c r="FJ47" s="2">
        <f t="shared" si="170"/>
        <v>0.12256167537359067</v>
      </c>
      <c r="FK47" s="2">
        <f t="shared" si="170"/>
        <v>0.11738461441444284</v>
      </c>
      <c r="FL47" s="2">
        <f t="shared" si="170"/>
        <v>0.11583128904821484</v>
      </c>
      <c r="FM47" s="2">
        <f t="shared" si="170"/>
        <v>0.10967902993177309</v>
      </c>
      <c r="FN47" s="2">
        <f t="shared" si="170"/>
        <v>0.10598967500548497</v>
      </c>
      <c r="FO47" s="2">
        <f t="shared" si="170"/>
        <v>0.10803881287435931</v>
      </c>
      <c r="FP47" s="2">
        <f t="shared" si="170"/>
        <v>9.6997759700440694E-2</v>
      </c>
      <c r="FQ47" s="2">
        <f t="shared" si="170"/>
        <v>9.6334858900060563E-2</v>
      </c>
      <c r="FR47" s="2">
        <f t="shared" si="170"/>
        <v>0.1168238991909373</v>
      </c>
      <c r="FS47" s="2">
        <f t="shared" si="170"/>
        <v>0.10849427605811666</v>
      </c>
      <c r="FT47" s="2">
        <f t="shared" si="170"/>
        <v>8.82627241715771E-2</v>
      </c>
      <c r="FU47" s="2">
        <f t="shared" si="170"/>
        <v>7.3626624994264089E-2</v>
      </c>
      <c r="FW47" s="2">
        <f t="shared" si="119"/>
        <v>3.2169265401877264E-6</v>
      </c>
      <c r="FX47" s="2">
        <f t="shared" si="171"/>
        <v>3.9246679811163811E-6</v>
      </c>
      <c r="FY47" s="2">
        <f t="shared" si="172"/>
        <v>3.6128593342656099E-6</v>
      </c>
      <c r="FZ47" s="2">
        <f t="shared" si="173"/>
        <v>4.146101963620934E-6</v>
      </c>
      <c r="GA47" s="2">
        <f t="shared" si="174"/>
        <v>3.9680378324359085E-6</v>
      </c>
      <c r="GB47" s="2">
        <f t="shared" si="175"/>
        <v>4.5024910582387329E-6</v>
      </c>
      <c r="GC47" s="2">
        <f t="shared" si="176"/>
        <v>4.9338296140282131E-6</v>
      </c>
      <c r="GD47" s="2">
        <f t="shared" si="177"/>
        <v>5.3728376366461051E-6</v>
      </c>
      <c r="GE47" s="2">
        <f t="shared" si="178"/>
        <v>6.4583950772104044E-6</v>
      </c>
      <c r="GF47" s="2">
        <f t="shared" si="179"/>
        <v>5.8180697108405733E-6</v>
      </c>
      <c r="GG47" s="2">
        <f t="shared" si="180"/>
        <v>5.1242319723977501E-6</v>
      </c>
      <c r="GH47" s="2">
        <f t="shared" si="181"/>
        <v>4.2323014300052885E-6</v>
      </c>
      <c r="GI47" s="2">
        <f t="shared" si="182"/>
        <v>3.3839782655276697E-6</v>
      </c>
      <c r="GJ47" s="2">
        <f t="shared" si="183"/>
        <v>2.3065018950027487E-6</v>
      </c>
      <c r="GK47" s="2">
        <f t="shared" si="184"/>
        <v>2.2839275058673816E-6</v>
      </c>
      <c r="GM47" s="86">
        <f t="shared" si="120"/>
        <v>6.0562984983415247E-7</v>
      </c>
      <c r="GN47" s="86">
        <f t="shared" si="185"/>
        <v>8.0354630317557948E-8</v>
      </c>
      <c r="GO47" s="86">
        <f t="shared" si="186"/>
        <v>7.0676113917367342E-7</v>
      </c>
      <c r="GP47" s="86">
        <f t="shared" si="187"/>
        <v>1.1751139277058448E-6</v>
      </c>
      <c r="GQ47" s="86">
        <f t="shared" si="188"/>
        <v>7.7973574001340014E-7</v>
      </c>
      <c r="GR47" s="86">
        <f t="shared" si="189"/>
        <v>7.5743994086865567E-7</v>
      </c>
      <c r="GS47" s="86">
        <f t="shared" si="190"/>
        <v>2.5285270060906581E-7</v>
      </c>
      <c r="GT47" s="86">
        <f t="shared" si="191"/>
        <v>1.4016985853046574E-7</v>
      </c>
      <c r="GU47" s="86">
        <f t="shared" si="192"/>
        <v>1.4243841309866302E-7</v>
      </c>
      <c r="GV47" s="86">
        <f t="shared" si="193"/>
        <v>2.9384857066140014E-8</v>
      </c>
      <c r="GW47" s="86">
        <f t="shared" si="194"/>
        <v>3.4434715538631502E-8</v>
      </c>
      <c r="GX47" s="86">
        <f t="shared" si="195"/>
        <v>7.5160488361868881E-7</v>
      </c>
      <c r="GY47" s="86">
        <f t="shared" si="196"/>
        <v>3.4594876021868082E-7</v>
      </c>
      <c r="GZ47" s="86">
        <f t="shared" si="197"/>
        <v>3.5531898161154203E-9</v>
      </c>
      <c r="HA47" s="86">
        <f t="shared" si="198"/>
        <v>2.0549944978145203E-11</v>
      </c>
      <c r="HC47" s="86">
        <f t="shared" si="152"/>
        <v>1.5064029196048852E-26</v>
      </c>
      <c r="HD47" s="86">
        <f t="shared" si="199"/>
        <v>2.1437554901525162E-26</v>
      </c>
      <c r="HE47" s="86">
        <f t="shared" si="200"/>
        <v>9.5763406418559137E-25</v>
      </c>
      <c r="HF47" s="86">
        <f t="shared" si="201"/>
        <v>9.9036723586959284E-24</v>
      </c>
      <c r="HG47" s="86">
        <f t="shared" si="202"/>
        <v>1.1992717961490619E-23</v>
      </c>
      <c r="HH47" s="86">
        <f t="shared" si="203"/>
        <v>3.4783488948340729E-28</v>
      </c>
      <c r="HI47" s="86">
        <f t="shared" si="204"/>
        <v>1.3763111250453234E-27</v>
      </c>
      <c r="HJ47" s="86">
        <f t="shared" si="205"/>
        <v>2.941290810527379E-22</v>
      </c>
      <c r="HK47" s="86">
        <f t="shared" si="206"/>
        <v>6.5953981556565244E-22</v>
      </c>
      <c r="HL47" s="86">
        <f t="shared" si="207"/>
        <v>5.4170099206105545E-26</v>
      </c>
      <c r="HM47" s="86">
        <f t="shared" si="208"/>
        <v>1.972058422079666E-26</v>
      </c>
      <c r="HN47" s="86">
        <f t="shared" si="209"/>
        <v>3.5458538382430274E-22</v>
      </c>
      <c r="HO47" s="86">
        <f t="shared" si="210"/>
        <v>5.9523099214514371E-22</v>
      </c>
      <c r="HP47" s="86">
        <f t="shared" si="211"/>
        <v>7.492388529100859E-28</v>
      </c>
      <c r="HQ47" s="86">
        <f t="shared" si="212"/>
        <v>3.2320381485727414E-32</v>
      </c>
      <c r="HS47" s="86">
        <f t="shared" si="121"/>
        <v>2.2963350560378327E-60</v>
      </c>
      <c r="HT47" s="86">
        <f t="shared" si="213"/>
        <v>1.3416122634657386E-59</v>
      </c>
      <c r="HU47" s="86">
        <f t="shared" si="214"/>
        <v>1.2044423630658304E-55</v>
      </c>
      <c r="HV47" s="86">
        <f t="shared" si="215"/>
        <v>1.8280117482929581E-52</v>
      </c>
      <c r="HW47" s="86">
        <f t="shared" si="216"/>
        <v>1.8275910433976713E-52</v>
      </c>
      <c r="HX47" s="86">
        <f t="shared" si="217"/>
        <v>4.9826397723720914E-65</v>
      </c>
      <c r="HY47" s="86">
        <f t="shared" si="218"/>
        <v>8.9855935943579821E-64</v>
      </c>
      <c r="HZ47" s="86">
        <f t="shared" si="219"/>
        <v>2.1055387308946845E-50</v>
      </c>
      <c r="IA47" s="86">
        <f t="shared" si="220"/>
        <v>4.9004847616396032E-49</v>
      </c>
      <c r="IB47" s="86">
        <f t="shared" si="221"/>
        <v>6.2378394876937493E-59</v>
      </c>
      <c r="IC47" s="86">
        <f t="shared" si="222"/>
        <v>3.3343589150566452E-60</v>
      </c>
      <c r="ID47" s="86">
        <f t="shared" si="223"/>
        <v>3.0357522440735918E-50</v>
      </c>
      <c r="IE47" s="86">
        <f t="shared" si="224"/>
        <v>7.4329328699181439E-50</v>
      </c>
      <c r="IF47" s="86">
        <f t="shared" si="225"/>
        <v>1.5991466329217749E-38</v>
      </c>
      <c r="IG47" s="86">
        <f t="shared" si="226"/>
        <v>7.5610670803210614E-48</v>
      </c>
      <c r="II47" s="86">
        <f t="shared" si="122"/>
        <v>1.1755284669971666E-306</v>
      </c>
      <c r="IJ47" s="86">
        <f t="shared" si="123"/>
        <v>9.4184500839576675E-302</v>
      </c>
      <c r="IK47" s="86">
        <f t="shared" si="124"/>
        <v>3.0473066977508108E-282</v>
      </c>
      <c r="IL47" s="86">
        <f t="shared" si="125"/>
        <v>1.6022031469262697E-274</v>
      </c>
      <c r="IM47" s="86">
        <f t="shared" si="126"/>
        <v>1.8701696619909448E-276</v>
      </c>
      <c r="IN47" s="86">
        <f t="shared" si="127"/>
        <v>0</v>
      </c>
      <c r="IO47" s="86">
        <f t="shared" si="128"/>
        <v>0</v>
      </c>
      <c r="IP47" s="86">
        <f t="shared" si="129"/>
        <v>7.3233708840009272E-253</v>
      </c>
      <c r="IQ47" s="86">
        <f t="shared" si="130"/>
        <v>8.6268655062063294E-248</v>
      </c>
      <c r="IR47" s="86">
        <f t="shared" si="131"/>
        <v>9.8372315403795826E-301</v>
      </c>
      <c r="IS47" s="86">
        <f t="shared" si="132"/>
        <v>4.6684880156733033E-307</v>
      </c>
      <c r="IT47" s="86">
        <f t="shared" si="133"/>
        <v>1.9153974444064697E-255</v>
      </c>
      <c r="IU47" s="86">
        <f t="shared" si="134"/>
        <v>1.6445487170227728E-252</v>
      </c>
      <c r="IV47" s="86">
        <f t="shared" si="135"/>
        <v>3.9743820827476978E-162</v>
      </c>
      <c r="IW47" s="86">
        <f t="shared" si="136"/>
        <v>5.4542365700482182E-162</v>
      </c>
      <c r="IY47" s="86">
        <f t="shared" si="137"/>
        <v>6.0562984983415247E-7</v>
      </c>
      <c r="IZ47" s="86">
        <f t="shared" si="138"/>
        <v>8.0354630317557948E-8</v>
      </c>
      <c r="JA47" s="86">
        <f t="shared" si="139"/>
        <v>7.0676113917367342E-7</v>
      </c>
      <c r="JB47" s="86">
        <f t="shared" si="140"/>
        <v>1.1751139277058448E-6</v>
      </c>
      <c r="JC47" s="86">
        <f t="shared" si="141"/>
        <v>7.7973574001340014E-7</v>
      </c>
      <c r="JD47" s="86">
        <f t="shared" si="142"/>
        <v>7.5743994086865567E-7</v>
      </c>
      <c r="JE47" s="86">
        <f t="shared" si="143"/>
        <v>2.5285270060906581E-7</v>
      </c>
      <c r="JF47" s="86">
        <f t="shared" si="144"/>
        <v>1.4016985853046603E-7</v>
      </c>
      <c r="JG47" s="86">
        <f t="shared" si="145"/>
        <v>1.4243841309866368E-7</v>
      </c>
      <c r="JH47" s="86">
        <f t="shared" si="146"/>
        <v>2.9384857066140014E-8</v>
      </c>
      <c r="JI47" s="86">
        <f t="shared" si="147"/>
        <v>3.4434715538631502E-8</v>
      </c>
      <c r="JJ47" s="86">
        <f t="shared" si="148"/>
        <v>7.5160488361868913E-7</v>
      </c>
      <c r="JK47" s="86">
        <f t="shared" si="149"/>
        <v>3.4594876021868141E-7</v>
      </c>
      <c r="JL47" s="86">
        <f t="shared" si="150"/>
        <v>3.5531898161154203E-9</v>
      </c>
      <c r="JM47" s="86">
        <f t="shared" si="151"/>
        <v>2.0549944978145203E-11</v>
      </c>
    </row>
    <row r="48" spans="2:273" x14ac:dyDescent="0.25">
      <c r="B48" s="2">
        <v>21</v>
      </c>
      <c r="C48" s="37">
        <v>84.912999999999997</v>
      </c>
      <c r="D48" s="37">
        <v>86.878</v>
      </c>
      <c r="E48" s="37">
        <v>89.072999999999993</v>
      </c>
      <c r="F48" s="37">
        <v>89.512</v>
      </c>
      <c r="G48" s="37">
        <v>87.828999999999994</v>
      </c>
      <c r="H48" s="37">
        <v>86.828999999999994</v>
      </c>
      <c r="I48" s="37">
        <v>86.094999999999999</v>
      </c>
      <c r="J48" s="37">
        <v>85.790999999999997</v>
      </c>
      <c r="K48" s="37">
        <v>85.14</v>
      </c>
      <c r="L48" s="37">
        <v>88.441999999999993</v>
      </c>
      <c r="M48" s="37">
        <v>85.233000000000004</v>
      </c>
      <c r="N48" s="37">
        <v>86.025000000000006</v>
      </c>
      <c r="O48" s="37">
        <v>80.674999999999997</v>
      </c>
      <c r="P48" s="37">
        <v>82.75</v>
      </c>
      <c r="Q48" s="37">
        <v>79</v>
      </c>
      <c r="S48" s="4">
        <f t="shared" si="15"/>
        <v>85.221852117474469</v>
      </c>
      <c r="T48" s="4">
        <f t="shared" si="16"/>
        <v>88.148585004016624</v>
      </c>
      <c r="U48" s="4">
        <f t="shared" si="17"/>
        <v>90.163746842368084</v>
      </c>
      <c r="V48" s="4">
        <f t="shared" si="18"/>
        <v>91.105564829634758</v>
      </c>
      <c r="W48" s="4">
        <f t="shared" si="19"/>
        <v>89.706356821320213</v>
      </c>
      <c r="X48" s="4">
        <f t="shared" si="20"/>
        <v>88.511283484652097</v>
      </c>
      <c r="Y48" s="4">
        <f t="shared" si="21"/>
        <v>86.714070915425481</v>
      </c>
      <c r="Z48" s="4">
        <f t="shared" si="22"/>
        <v>86.972538271906998</v>
      </c>
      <c r="AA48" s="4">
        <f t="shared" si="23"/>
        <v>87.111534567327013</v>
      </c>
      <c r="AB48" s="4">
        <f t="shared" si="24"/>
        <v>86.929180450022471</v>
      </c>
      <c r="AC48" s="4">
        <f t="shared" si="25"/>
        <v>86.175498435106292</v>
      </c>
      <c r="AD48" s="4">
        <f t="shared" si="26"/>
        <v>86.810190840673954</v>
      </c>
      <c r="AE48" s="4">
        <f t="shared" si="27"/>
        <v>81.989391840543448</v>
      </c>
      <c r="AF48" s="4">
        <f t="shared" si="28"/>
        <v>82.527650653182619</v>
      </c>
      <c r="AG48" s="4">
        <f t="shared" si="29"/>
        <v>79.165660098621956</v>
      </c>
      <c r="AI48" s="4">
        <f t="shared" si="30"/>
        <v>-0.30885211747447272</v>
      </c>
      <c r="AJ48" s="4">
        <f t="shared" si="31"/>
        <v>-1.270585004016624</v>
      </c>
      <c r="AK48" s="4">
        <f t="shared" si="32"/>
        <v>-1.0907468423680911</v>
      </c>
      <c r="AL48" s="4">
        <f t="shared" si="33"/>
        <v>-1.593564829634758</v>
      </c>
      <c r="AM48" s="4">
        <f t="shared" si="34"/>
        <v>-1.8773568213202196</v>
      </c>
      <c r="AN48" s="4">
        <f t="shared" si="35"/>
        <v>-1.6822834846521033</v>
      </c>
      <c r="AO48" s="4">
        <f t="shared" si="36"/>
        <v>-0.61907091542548187</v>
      </c>
      <c r="AP48" s="4">
        <f t="shared" si="37"/>
        <v>-1.1815382719070016</v>
      </c>
      <c r="AQ48" s="4">
        <f t="shared" si="38"/>
        <v>-1.9715345673270122</v>
      </c>
      <c r="AR48" s="4">
        <f t="shared" si="39"/>
        <v>1.5128195499775217</v>
      </c>
      <c r="AS48" s="4">
        <f t="shared" si="40"/>
        <v>-0.9424984351062875</v>
      </c>
      <c r="AT48" s="4">
        <f t="shared" si="41"/>
        <v>-0.78519084067394829</v>
      </c>
      <c r="AU48" s="4">
        <f t="shared" si="42"/>
        <v>-1.3143918405434505</v>
      </c>
      <c r="AV48" s="4">
        <f t="shared" si="153"/>
        <v>0.22234934681738139</v>
      </c>
      <c r="AW48" s="4">
        <f t="shared" si="153"/>
        <v>-0.16566009862195585</v>
      </c>
      <c r="AY48" s="2">
        <f t="shared" si="103"/>
        <v>85.220662571103915</v>
      </c>
      <c r="AZ48" s="2">
        <f t="shared" si="154"/>
        <v>88.148380368276037</v>
      </c>
      <c r="BA48" s="2">
        <f t="shared" si="155"/>
        <v>90.162270527147498</v>
      </c>
      <c r="BB48" s="2">
        <f t="shared" si="156"/>
        <v>91.103198844117401</v>
      </c>
      <c r="BC48" s="2">
        <f t="shared" si="157"/>
        <v>89.704749642901035</v>
      </c>
      <c r="BD48" s="2">
        <f t="shared" si="158"/>
        <v>88.509691182937274</v>
      </c>
      <c r="BE48" s="2">
        <f t="shared" si="159"/>
        <v>86.713468065331057</v>
      </c>
      <c r="BF48" s="2">
        <f t="shared" si="160"/>
        <v>86.972188557841505</v>
      </c>
      <c r="BG48" s="2">
        <f t="shared" si="161"/>
        <v>87.111182201595625</v>
      </c>
      <c r="BH48" s="2">
        <f t="shared" si="162"/>
        <v>86.929096246298414</v>
      </c>
      <c r="BI48" s="2">
        <f t="shared" si="163"/>
        <v>86.175404553111392</v>
      </c>
      <c r="BJ48" s="2">
        <f t="shared" si="164"/>
        <v>86.80855235970202</v>
      </c>
      <c r="BK48" s="2">
        <f t="shared" si="165"/>
        <v>81.988585688446179</v>
      </c>
      <c r="BL48" s="2">
        <f t="shared" si="166"/>
        <v>82.52763962471613</v>
      </c>
      <c r="BM48" s="2">
        <f t="shared" si="167"/>
        <v>79.165660032334912</v>
      </c>
      <c r="BO48" s="2">
        <f t="shared" si="45"/>
        <v>84.912999999999997</v>
      </c>
      <c r="BP48" s="2">
        <f t="shared" si="46"/>
        <v>86.878</v>
      </c>
      <c r="BQ48" s="2">
        <f t="shared" si="47"/>
        <v>89.072999999999993</v>
      </c>
      <c r="BR48" s="2">
        <f t="shared" si="48"/>
        <v>89.512</v>
      </c>
      <c r="BS48" s="2">
        <f t="shared" si="49"/>
        <v>87.828999999999994</v>
      </c>
      <c r="BT48" s="2">
        <f t="shared" si="50"/>
        <v>86.828999999999994</v>
      </c>
      <c r="BU48" s="2">
        <f t="shared" si="51"/>
        <v>86.094999999999999</v>
      </c>
      <c r="BV48" s="2">
        <f t="shared" si="52"/>
        <v>85.790999999999997</v>
      </c>
      <c r="BW48" s="2">
        <f t="shared" si="53"/>
        <v>85.14</v>
      </c>
      <c r="BX48" s="2">
        <f t="shared" si="54"/>
        <v>88.441999999999993</v>
      </c>
      <c r="BY48" s="2">
        <f t="shared" si="55"/>
        <v>85.233000000000004</v>
      </c>
      <c r="BZ48" s="2">
        <f t="shared" si="56"/>
        <v>86.025000000000006</v>
      </c>
      <c r="CA48" s="2">
        <f t="shared" si="57"/>
        <v>80.674999999999997</v>
      </c>
      <c r="CB48" s="2">
        <f t="shared" si="58"/>
        <v>82.75</v>
      </c>
      <c r="CC48" s="2">
        <f t="shared" si="59"/>
        <v>79</v>
      </c>
      <c r="CE48" s="2" t="str">
        <f t="shared" si="104"/>
        <v/>
      </c>
      <c r="CF48" s="2" t="str">
        <f t="shared" si="105"/>
        <v/>
      </c>
      <c r="CG48" s="2" t="str">
        <f t="shared" si="106"/>
        <v/>
      </c>
      <c r="CH48" s="2" t="str">
        <f t="shared" si="107"/>
        <v/>
      </c>
      <c r="CI48" s="2" t="str">
        <f t="shared" si="108"/>
        <v/>
      </c>
      <c r="CJ48" s="2" t="str">
        <f t="shared" si="109"/>
        <v/>
      </c>
      <c r="CK48" s="2" t="str">
        <f t="shared" si="110"/>
        <v/>
      </c>
      <c r="CL48" s="2" t="str">
        <f t="shared" si="111"/>
        <v/>
      </c>
      <c r="CM48" s="2" t="str">
        <f t="shared" si="112"/>
        <v/>
      </c>
      <c r="CN48" s="2" t="str">
        <f t="shared" si="113"/>
        <v/>
      </c>
      <c r="CO48" s="2" t="str">
        <f t="shared" si="114"/>
        <v/>
      </c>
      <c r="CP48" s="2" t="str">
        <f t="shared" si="115"/>
        <v/>
      </c>
      <c r="CQ48" s="2" t="str">
        <f t="shared" si="116"/>
        <v/>
      </c>
      <c r="CR48" s="2" t="str">
        <f t="shared" si="117"/>
        <v/>
      </c>
      <c r="CS48" s="2" t="str">
        <f t="shared" si="118"/>
        <v/>
      </c>
      <c r="CU48" s="2" t="str">
        <f t="shared" si="61"/>
        <v/>
      </c>
      <c r="CV48" s="2" t="str">
        <f t="shared" si="62"/>
        <v/>
      </c>
      <c r="CW48" s="2" t="str">
        <f t="shared" si="63"/>
        <v/>
      </c>
      <c r="CX48" s="2" t="str">
        <f t="shared" si="64"/>
        <v/>
      </c>
      <c r="CY48" s="2" t="str">
        <f t="shared" si="65"/>
        <v/>
      </c>
      <c r="CZ48" s="2" t="str">
        <f t="shared" si="66"/>
        <v/>
      </c>
      <c r="DA48" s="2" t="str">
        <f t="shared" si="67"/>
        <v/>
      </c>
      <c r="DB48" s="2" t="str">
        <f t="shared" si="68"/>
        <v/>
      </c>
      <c r="DC48" s="2" t="str">
        <f t="shared" si="69"/>
        <v/>
      </c>
      <c r="DD48" s="2" t="str">
        <f t="shared" si="70"/>
        <v/>
      </c>
      <c r="DE48" s="2" t="str">
        <f t="shared" si="71"/>
        <v/>
      </c>
      <c r="DF48" s="2" t="str">
        <f t="shared" si="72"/>
        <v/>
      </c>
      <c r="DG48" s="2" t="str">
        <f t="shared" si="73"/>
        <v/>
      </c>
      <c r="DH48" s="2" t="str">
        <f t="shared" si="74"/>
        <v/>
      </c>
      <c r="DI48" s="2" t="str">
        <f t="shared" si="75"/>
        <v/>
      </c>
      <c r="DK48" s="2">
        <f t="shared" si="76"/>
        <v>85.582380331145501</v>
      </c>
      <c r="DL48" s="2">
        <f t="shared" si="168"/>
        <v>87.607917477096535</v>
      </c>
      <c r="DM48" s="2">
        <f t="shared" si="168"/>
        <v>90.132814979877381</v>
      </c>
      <c r="DN48" s="2">
        <f t="shared" si="168"/>
        <v>91.468910627177678</v>
      </c>
      <c r="DO48" s="2">
        <f t="shared" si="168"/>
        <v>89.824641358074729</v>
      </c>
      <c r="DP48" s="2">
        <f t="shared" si="168"/>
        <v>88.771833887043215</v>
      </c>
      <c r="DQ48" s="2">
        <f t="shared" si="168"/>
        <v>87.282302325581384</v>
      </c>
      <c r="DR48" s="2">
        <f t="shared" si="168"/>
        <v>87.713976744186027</v>
      </c>
      <c r="DS48" s="2">
        <f t="shared" si="168"/>
        <v>87.565186046511641</v>
      </c>
      <c r="DT48" s="2">
        <f t="shared" si="168"/>
        <v>87.474885533071571</v>
      </c>
      <c r="DU48" s="2">
        <f t="shared" si="168"/>
        <v>86.328170039263071</v>
      </c>
      <c r="DV48" s="2">
        <f t="shared" si="168"/>
        <v>87.243046214515303</v>
      </c>
      <c r="DW48" s="2">
        <f t="shared" si="168"/>
        <v>82.669186046511598</v>
      </c>
      <c r="DX48" s="2">
        <f t="shared" si="168"/>
        <v>82.587568011257019</v>
      </c>
      <c r="DY48" s="2">
        <f t="shared" si="168"/>
        <v>79.120242128851515</v>
      </c>
      <c r="EA48" s="2">
        <f t="shared" si="78"/>
        <v>82.565749796340739</v>
      </c>
      <c r="EB48" s="2">
        <f t="shared" si="79"/>
        <v>92.641939090909091</v>
      </c>
      <c r="EC48" s="2">
        <f t="shared" si="80"/>
        <v>90.367826329243755</v>
      </c>
      <c r="ED48" s="2">
        <f t="shared" si="81"/>
        <v>88.715410826753782</v>
      </c>
      <c r="EE48" s="2">
        <f t="shared" si="82"/>
        <v>88.882669872464973</v>
      </c>
      <c r="EF48" s="2">
        <f t="shared" si="83"/>
        <v>86.684761414585054</v>
      </c>
      <c r="EG48" s="2">
        <f t="shared" si="84"/>
        <v>82.502253171856978</v>
      </c>
      <c r="EH48" s="2">
        <f t="shared" si="85"/>
        <v>81.265810563398077</v>
      </c>
      <c r="EI48" s="2">
        <f t="shared" si="86"/>
        <v>83.692732620522889</v>
      </c>
      <c r="EJ48" s="2">
        <f t="shared" si="87"/>
        <v>82.295100886272095</v>
      </c>
      <c r="EK48" s="2">
        <f t="shared" si="88"/>
        <v>84.868483919374412</v>
      </c>
      <c r="EL48" s="2">
        <f t="shared" si="89"/>
        <v>83.812823386569534</v>
      </c>
      <c r="EM48" s="2">
        <f t="shared" si="90"/>
        <v>76.888036756798272</v>
      </c>
      <c r="EN48" s="2">
        <f t="shared" si="91"/>
        <v>81.963000728332119</v>
      </c>
      <c r="EO48" s="2">
        <f t="shared" si="92"/>
        <v>79.686685368118091</v>
      </c>
      <c r="EQ48" s="2">
        <f t="shared" si="93"/>
        <v>82.297536225868683</v>
      </c>
      <c r="ER48" s="2">
        <f t="shared" si="169"/>
        <v>93.380263214551704</v>
      </c>
      <c r="ES48" s="2">
        <f t="shared" si="169"/>
        <v>90.848221815576338</v>
      </c>
      <c r="ET48" s="2">
        <f t="shared" si="169"/>
        <v>87.89693634258964</v>
      </c>
      <c r="EU48" s="2">
        <f t="shared" si="169"/>
        <v>86.915407144353978</v>
      </c>
      <c r="EV48" s="2">
        <f t="shared" si="169"/>
        <v>86.591531814253685</v>
      </c>
      <c r="EW48" s="2">
        <f t="shared" si="169"/>
        <v>82.215575028464642</v>
      </c>
      <c r="EX48" s="2">
        <f t="shared" si="169"/>
        <v>81.689082930223705</v>
      </c>
      <c r="EY48" s="2">
        <f t="shared" si="169"/>
        <v>84.148138442905505</v>
      </c>
      <c r="EZ48" s="2">
        <f t="shared" si="169"/>
        <v>82.905574892553147</v>
      </c>
      <c r="FA48" s="2">
        <f t="shared" si="169"/>
        <v>84.86311065734732</v>
      </c>
      <c r="FB48" s="2">
        <f t="shared" si="169"/>
        <v>84.428569632861937</v>
      </c>
      <c r="FC48" s="2">
        <f t="shared" si="169"/>
        <v>79.658741113150228</v>
      </c>
      <c r="FD48" s="2">
        <f t="shared" si="169"/>
        <v>84.223434235673622</v>
      </c>
      <c r="FE48" s="2">
        <f t="shared" si="169"/>
        <v>84.272978436964962</v>
      </c>
      <c r="FG48" s="2">
        <f t="shared" si="95"/>
        <v>0.11990756236189216</v>
      </c>
      <c r="FH48" s="2">
        <f t="shared" si="170"/>
        <v>0.10736142102728707</v>
      </c>
      <c r="FI48" s="2">
        <f t="shared" si="170"/>
        <v>0.12532860349598421</v>
      </c>
      <c r="FJ48" s="2">
        <f t="shared" si="170"/>
        <v>0.13281572133402492</v>
      </c>
      <c r="FK48" s="2">
        <f t="shared" si="170"/>
        <v>0.12726834910608098</v>
      </c>
      <c r="FL48" s="2">
        <f t="shared" si="170"/>
        <v>0.12560284671559435</v>
      </c>
      <c r="FM48" s="2">
        <f t="shared" si="170"/>
        <v>0.11900143514757354</v>
      </c>
      <c r="FN48" s="2">
        <f t="shared" si="170"/>
        <v>0.11503901405879403</v>
      </c>
      <c r="FO48" s="2">
        <f t="shared" si="170"/>
        <v>0.11724016273987083</v>
      </c>
      <c r="FP48" s="2">
        <f t="shared" si="170"/>
        <v>0.10536985964424243</v>
      </c>
      <c r="FQ48" s="2">
        <f t="shared" si="170"/>
        <v>0.10465637364086204</v>
      </c>
      <c r="FR48" s="2">
        <f t="shared" si="170"/>
        <v>0.12666719745449276</v>
      </c>
      <c r="FS48" s="2">
        <f t="shared" si="170"/>
        <v>0.11772929646641468</v>
      </c>
      <c r="FT48" s="2">
        <f t="shared" si="170"/>
        <v>9.5961003530164971E-2</v>
      </c>
      <c r="FU48" s="2">
        <f t="shared" si="170"/>
        <v>8.0160579191970657E-2</v>
      </c>
      <c r="FW48" s="2">
        <f t="shared" si="119"/>
        <v>3.5272887151693159E-6</v>
      </c>
      <c r="FX48" s="2">
        <f t="shared" si="171"/>
        <v>4.3033112389685977E-6</v>
      </c>
      <c r="FY48" s="2">
        <f t="shared" si="172"/>
        <v>3.9614201049535083E-6</v>
      </c>
      <c r="FZ48" s="2">
        <f t="shared" si="173"/>
        <v>4.5461085836150009E-6</v>
      </c>
      <c r="GA48" s="2">
        <f t="shared" si="174"/>
        <v>4.35086529909925E-6</v>
      </c>
      <c r="GB48" s="2">
        <f t="shared" si="175"/>
        <v>4.9368811291456945E-6</v>
      </c>
      <c r="GC48" s="2">
        <f t="shared" si="176"/>
        <v>5.4098340201487166E-6</v>
      </c>
      <c r="GD48" s="2">
        <f t="shared" si="177"/>
        <v>5.8911962662295182E-6</v>
      </c>
      <c r="GE48" s="2">
        <f t="shared" si="178"/>
        <v>7.0814849718067155E-6</v>
      </c>
      <c r="GF48" s="2">
        <f t="shared" si="179"/>
        <v>6.3793830007224679E-6</v>
      </c>
      <c r="GG48" s="2">
        <f t="shared" si="180"/>
        <v>5.6186058520063268E-6</v>
      </c>
      <c r="GH48" s="2">
        <f t="shared" si="181"/>
        <v>4.640624342624379E-6</v>
      </c>
      <c r="GI48" s="2">
        <f t="shared" si="182"/>
        <v>3.7104571729830236E-6</v>
      </c>
      <c r="GJ48" s="2">
        <f t="shared" si="183"/>
        <v>2.5290284744559722E-6</v>
      </c>
      <c r="GK48" s="2">
        <f t="shared" si="184"/>
        <v>2.5042761599400057E-6</v>
      </c>
      <c r="GM48" s="86">
        <f t="shared" si="120"/>
        <v>1.0637308629661171E-6</v>
      </c>
      <c r="GN48" s="86">
        <f t="shared" si="185"/>
        <v>1.5469775075726569E-7</v>
      </c>
      <c r="GO48" s="86">
        <f t="shared" si="186"/>
        <v>1.2459854411181118E-6</v>
      </c>
      <c r="GP48" s="86">
        <f t="shared" si="187"/>
        <v>2.0405037402039357E-6</v>
      </c>
      <c r="GQ48" s="86">
        <f t="shared" si="188"/>
        <v>1.372479050562483E-6</v>
      </c>
      <c r="GR48" s="86">
        <f t="shared" si="189"/>
        <v>1.3302260925130912E-6</v>
      </c>
      <c r="GS48" s="86">
        <f t="shared" si="190"/>
        <v>4.6852539398302392E-7</v>
      </c>
      <c r="GT48" s="86">
        <f t="shared" si="191"/>
        <v>2.6667251020272939E-7</v>
      </c>
      <c r="GU48" s="86">
        <f t="shared" si="192"/>
        <v>2.7246451307614557E-7</v>
      </c>
      <c r="GV48" s="86">
        <f t="shared" si="193"/>
        <v>5.9814699423926785E-8</v>
      </c>
      <c r="GW48" s="86">
        <f t="shared" si="194"/>
        <v>6.9248105745378362E-8</v>
      </c>
      <c r="GX48" s="86">
        <f t="shared" si="195"/>
        <v>1.3241650110321853E-6</v>
      </c>
      <c r="GY48" s="86">
        <f t="shared" si="196"/>
        <v>6.2612875124545896E-7</v>
      </c>
      <c r="GZ48" s="86">
        <f t="shared" si="197"/>
        <v>7.9508424181921706E-9</v>
      </c>
      <c r="HA48" s="86">
        <f t="shared" si="198"/>
        <v>5.7836541857987453E-11</v>
      </c>
      <c r="HC48" s="86">
        <f t="shared" si="152"/>
        <v>7.8971288731113741E-26</v>
      </c>
      <c r="HD48" s="86">
        <f t="shared" si="199"/>
        <v>1.1324903956782749E-25</v>
      </c>
      <c r="HE48" s="86">
        <f t="shared" si="200"/>
        <v>4.4917463614184264E-24</v>
      </c>
      <c r="HF48" s="86">
        <f t="shared" si="201"/>
        <v>4.4707826474963469E-23</v>
      </c>
      <c r="HG48" s="86">
        <f t="shared" si="202"/>
        <v>5.3986861828400025E-23</v>
      </c>
      <c r="HH48" s="86">
        <f t="shared" si="203"/>
        <v>2.1467590392070865E-27</v>
      </c>
      <c r="HI48" s="86">
        <f t="shared" si="204"/>
        <v>8.3108349596998646E-27</v>
      </c>
      <c r="HJ48" s="86">
        <f t="shared" si="205"/>
        <v>1.2263411265658834E-21</v>
      </c>
      <c r="HK48" s="86">
        <f t="shared" si="206"/>
        <v>2.7365048099812184E-21</v>
      </c>
      <c r="HL48" s="86">
        <f t="shared" si="207"/>
        <v>2.9700601812669962E-25</v>
      </c>
      <c r="HM48" s="86">
        <f t="shared" si="208"/>
        <v>1.0977141088550568E-25</v>
      </c>
      <c r="HN48" s="86">
        <f t="shared" si="209"/>
        <v>1.4449006572259004E-21</v>
      </c>
      <c r="HO48" s="86">
        <f t="shared" si="210"/>
        <v>2.33006226771664E-21</v>
      </c>
      <c r="HP48" s="86">
        <f t="shared" si="211"/>
        <v>4.4022709060322746E-27</v>
      </c>
      <c r="HQ48" s="86">
        <f t="shared" si="212"/>
        <v>2.4891311882767084E-31</v>
      </c>
      <c r="HS48" s="86">
        <f t="shared" si="121"/>
        <v>2.6407542308178918E-59</v>
      </c>
      <c r="HT48" s="86">
        <f t="shared" si="213"/>
        <v>1.5470755700869291E-58</v>
      </c>
      <c r="HU48" s="86">
        <f t="shared" si="214"/>
        <v>1.1628248436269526E-54</v>
      </c>
      <c r="HV48" s="86">
        <f t="shared" si="215"/>
        <v>1.6386982917228829E-51</v>
      </c>
      <c r="HW48" s="86">
        <f t="shared" si="216"/>
        <v>1.6383246869589839E-51</v>
      </c>
      <c r="HX48" s="86">
        <f t="shared" si="217"/>
        <v>7.4246701200963946E-64</v>
      </c>
      <c r="HY48" s="86">
        <f t="shared" si="218"/>
        <v>1.3006470305865526E-62</v>
      </c>
      <c r="HZ48" s="86">
        <f t="shared" si="219"/>
        <v>1.7287285807922067E-49</v>
      </c>
      <c r="IA48" s="86">
        <f t="shared" si="220"/>
        <v>3.9470160733773171E-48</v>
      </c>
      <c r="IB48" s="86">
        <f t="shared" si="221"/>
        <v>7.6428281571712252E-58</v>
      </c>
      <c r="IC48" s="86">
        <f t="shared" si="222"/>
        <v>4.2000277896446624E-59</v>
      </c>
      <c r="ID48" s="86">
        <f t="shared" si="223"/>
        <v>2.4109874262922096E-49</v>
      </c>
      <c r="IE48" s="86">
        <f t="shared" si="224"/>
        <v>5.5789312847773983E-49</v>
      </c>
      <c r="IF48" s="86">
        <f t="shared" si="225"/>
        <v>7.2465882470346661E-38</v>
      </c>
      <c r="IG48" s="86">
        <f t="shared" si="226"/>
        <v>4.9535284037953229E-47</v>
      </c>
      <c r="II48" s="86">
        <f t="shared" si="122"/>
        <v>3.0820254483870225E-302</v>
      </c>
      <c r="IJ48" s="86">
        <f t="shared" si="123"/>
        <v>2.4584528704362837E-297</v>
      </c>
      <c r="IK48" s="86">
        <f t="shared" si="124"/>
        <v>3.8547694504579385E-278</v>
      </c>
      <c r="IL48" s="86">
        <f t="shared" si="125"/>
        <v>1.7296427194335957E-270</v>
      </c>
      <c r="IM48" s="86">
        <f t="shared" si="126"/>
        <v>2.086584018481951E-272</v>
      </c>
      <c r="IN48" s="86">
        <f t="shared" si="127"/>
        <v>0</v>
      </c>
      <c r="IO48" s="86">
        <f t="shared" si="128"/>
        <v>0</v>
      </c>
      <c r="IP48" s="86">
        <f t="shared" si="129"/>
        <v>4.5339334380522347E-249</v>
      </c>
      <c r="IQ48" s="86">
        <f t="shared" si="130"/>
        <v>5.1048406416380199E-244</v>
      </c>
      <c r="IR48" s="86">
        <f t="shared" si="131"/>
        <v>3.4494368858118177E-296</v>
      </c>
      <c r="IS48" s="86">
        <f t="shared" si="132"/>
        <v>1.8283027435010891E-302</v>
      </c>
      <c r="IT48" s="86">
        <f t="shared" si="133"/>
        <v>1.0950716434605844E-251</v>
      </c>
      <c r="IU48" s="86">
        <f t="shared" si="134"/>
        <v>7.3121216882953438E-249</v>
      </c>
      <c r="IV48" s="86">
        <f t="shared" si="135"/>
        <v>7.2967969641757809E-160</v>
      </c>
      <c r="IW48" s="86">
        <f t="shared" si="136"/>
        <v>9.9299869761430569E-160</v>
      </c>
      <c r="IY48" s="86">
        <f t="shared" si="137"/>
        <v>1.0637308629661171E-6</v>
      </c>
      <c r="IZ48" s="86">
        <f t="shared" si="138"/>
        <v>1.5469775075726569E-7</v>
      </c>
      <c r="JA48" s="86">
        <f t="shared" si="139"/>
        <v>1.2459854411181118E-6</v>
      </c>
      <c r="JB48" s="86">
        <f t="shared" si="140"/>
        <v>2.0405037402039357E-6</v>
      </c>
      <c r="JC48" s="86">
        <f t="shared" si="141"/>
        <v>1.372479050562483E-6</v>
      </c>
      <c r="JD48" s="86">
        <f t="shared" si="142"/>
        <v>1.3302260925130912E-6</v>
      </c>
      <c r="JE48" s="86">
        <f t="shared" si="143"/>
        <v>4.6852539398302392E-7</v>
      </c>
      <c r="JF48" s="86">
        <f t="shared" si="144"/>
        <v>2.666725102027306E-7</v>
      </c>
      <c r="JG48" s="86">
        <f t="shared" si="145"/>
        <v>2.7246451307614832E-7</v>
      </c>
      <c r="JH48" s="86">
        <f t="shared" si="146"/>
        <v>5.9814699423926785E-8</v>
      </c>
      <c r="JI48" s="86">
        <f t="shared" si="147"/>
        <v>6.9248105745378362E-8</v>
      </c>
      <c r="JJ48" s="86">
        <f t="shared" si="148"/>
        <v>1.3241650110321868E-6</v>
      </c>
      <c r="JK48" s="86">
        <f t="shared" si="149"/>
        <v>6.2612875124546129E-7</v>
      </c>
      <c r="JL48" s="86">
        <f t="shared" si="150"/>
        <v>7.9508424181921706E-9</v>
      </c>
      <c r="JM48" s="86">
        <f t="shared" si="151"/>
        <v>5.7836541857987453E-11</v>
      </c>
    </row>
    <row r="49" spans="2:273" x14ac:dyDescent="0.25">
      <c r="B49" s="2">
        <v>22</v>
      </c>
      <c r="C49" s="37">
        <v>84.239000000000004</v>
      </c>
      <c r="D49" s="37">
        <v>87.293000000000006</v>
      </c>
      <c r="E49" s="37">
        <v>88.097999999999999</v>
      </c>
      <c r="F49" s="37">
        <v>89.537000000000006</v>
      </c>
      <c r="G49" s="37">
        <v>87.659000000000006</v>
      </c>
      <c r="H49" s="37">
        <v>87.561000000000007</v>
      </c>
      <c r="I49" s="37">
        <v>86.070999999999998</v>
      </c>
      <c r="J49" s="37">
        <v>85.86</v>
      </c>
      <c r="K49" s="37">
        <v>85.953000000000003</v>
      </c>
      <c r="L49" s="37">
        <v>87.628</v>
      </c>
      <c r="M49" s="37">
        <v>84.744</v>
      </c>
      <c r="N49" s="37">
        <v>85.55</v>
      </c>
      <c r="O49" s="37">
        <v>79.8</v>
      </c>
      <c r="P49" s="37">
        <v>82.424999999999997</v>
      </c>
      <c r="Q49" s="37">
        <v>79.209299999999999</v>
      </c>
      <c r="S49" s="4">
        <f t="shared" si="15"/>
        <v>85.33524559327698</v>
      </c>
      <c r="T49" s="4">
        <f t="shared" si="16"/>
        <v>88.448938959474731</v>
      </c>
      <c r="U49" s="4">
        <f t="shared" si="17"/>
        <v>90.324357682767328</v>
      </c>
      <c r="V49" s="4">
        <f t="shared" si="18"/>
        <v>91.184258594408774</v>
      </c>
      <c r="W49" s="4">
        <f t="shared" si="19"/>
        <v>89.866902933873234</v>
      </c>
      <c r="X49" s="4">
        <f t="shared" si="20"/>
        <v>88.674747064357106</v>
      </c>
      <c r="Y49" s="4">
        <f t="shared" si="21"/>
        <v>86.843166263553471</v>
      </c>
      <c r="Z49" s="4">
        <f t="shared" si="22"/>
        <v>87.082356381538759</v>
      </c>
      <c r="AA49" s="4">
        <f t="shared" si="23"/>
        <v>87.239494381652193</v>
      </c>
      <c r="AB49" s="4">
        <f t="shared" si="24"/>
        <v>87.026268043129193</v>
      </c>
      <c r="AC49" s="4">
        <f t="shared" si="25"/>
        <v>86.303622165989964</v>
      </c>
      <c r="AD49" s="4">
        <f t="shared" si="26"/>
        <v>86.929831607982464</v>
      </c>
      <c r="AE49" s="4">
        <f t="shared" si="27"/>
        <v>82.080632967621554</v>
      </c>
      <c r="AF49" s="4">
        <f t="shared" si="28"/>
        <v>82.589968460486887</v>
      </c>
      <c r="AG49" s="4">
        <f t="shared" si="29"/>
        <v>79.224808677968227</v>
      </c>
      <c r="AI49" s="4">
        <f t="shared" si="30"/>
        <v>-1.0962455932769757</v>
      </c>
      <c r="AJ49" s="4">
        <f t="shared" si="31"/>
        <v>-1.1559389594747245</v>
      </c>
      <c r="AK49" s="4">
        <f t="shared" si="32"/>
        <v>-2.226357682767329</v>
      </c>
      <c r="AL49" s="4">
        <f t="shared" si="33"/>
        <v>-1.6472585944087683</v>
      </c>
      <c r="AM49" s="4">
        <f t="shared" si="34"/>
        <v>-2.2079029338732283</v>
      </c>
      <c r="AN49" s="4">
        <f t="shared" si="35"/>
        <v>-1.1137470643570992</v>
      </c>
      <c r="AO49" s="4">
        <f t="shared" si="36"/>
        <v>-0.77216626355347273</v>
      </c>
      <c r="AP49" s="4">
        <f t="shared" si="37"/>
        <v>-1.2223563815387593</v>
      </c>
      <c r="AQ49" s="4">
        <f t="shared" si="38"/>
        <v>-1.2864943816521901</v>
      </c>
      <c r="AR49" s="4">
        <f t="shared" si="39"/>
        <v>0.60173195687080749</v>
      </c>
      <c r="AS49" s="4">
        <f t="shared" si="40"/>
        <v>-1.5596221659899641</v>
      </c>
      <c r="AT49" s="4">
        <f t="shared" si="41"/>
        <v>-1.3798316079824673</v>
      </c>
      <c r="AU49" s="4">
        <f t="shared" si="42"/>
        <v>-2.2806329676215569</v>
      </c>
      <c r="AV49" s="4">
        <f t="shared" si="153"/>
        <v>-0.16496846048688951</v>
      </c>
      <c r="AW49" s="4">
        <f t="shared" si="153"/>
        <v>-1.5508677968227857E-2</v>
      </c>
      <c r="AY49" s="2">
        <f t="shared" si="103"/>
        <v>85.333223752924411</v>
      </c>
      <c r="AZ49" s="2">
        <f t="shared" si="154"/>
        <v>88.448558702664386</v>
      </c>
      <c r="BA49" s="2">
        <f t="shared" si="155"/>
        <v>90.321840776708129</v>
      </c>
      <c r="BB49" s="2">
        <f t="shared" si="156"/>
        <v>91.180285634897842</v>
      </c>
      <c r="BC49" s="2">
        <f t="shared" si="157"/>
        <v>89.864167531576356</v>
      </c>
      <c r="BD49" s="2">
        <f t="shared" si="158"/>
        <v>88.672042400023088</v>
      </c>
      <c r="BE49" s="2">
        <f t="shared" si="159"/>
        <v>86.842087695804409</v>
      </c>
      <c r="BF49" s="2">
        <f t="shared" si="160"/>
        <v>87.081714425738014</v>
      </c>
      <c r="BG49" s="2">
        <f t="shared" si="161"/>
        <v>87.23884433952135</v>
      </c>
      <c r="BH49" s="2">
        <f t="shared" si="162"/>
        <v>87.026102935511901</v>
      </c>
      <c r="BI49" s="2">
        <f t="shared" si="163"/>
        <v>86.303440199308966</v>
      </c>
      <c r="BJ49" s="2">
        <f t="shared" si="164"/>
        <v>86.927040352486273</v>
      </c>
      <c r="BK49" s="2">
        <f t="shared" si="165"/>
        <v>82.079222586872291</v>
      </c>
      <c r="BL49" s="2">
        <f t="shared" si="166"/>
        <v>82.589944746395631</v>
      </c>
      <c r="BM49" s="2">
        <f t="shared" si="167"/>
        <v>79.224808499702107</v>
      </c>
      <c r="BO49" s="2">
        <f t="shared" si="45"/>
        <v>84.239000000000004</v>
      </c>
      <c r="BP49" s="2">
        <f t="shared" si="46"/>
        <v>87.293000000000006</v>
      </c>
      <c r="BQ49" s="2">
        <f t="shared" si="47"/>
        <v>88.097999999999999</v>
      </c>
      <c r="BR49" s="2">
        <f t="shared" si="48"/>
        <v>89.537000000000006</v>
      </c>
      <c r="BS49" s="2">
        <f t="shared" si="49"/>
        <v>87.659000000000006</v>
      </c>
      <c r="BT49" s="2">
        <f t="shared" si="50"/>
        <v>87.561000000000007</v>
      </c>
      <c r="BU49" s="2">
        <f t="shared" si="51"/>
        <v>86.070999999999998</v>
      </c>
      <c r="BV49" s="2">
        <f t="shared" si="52"/>
        <v>85.86</v>
      </c>
      <c r="BW49" s="2">
        <f t="shared" si="53"/>
        <v>85.953000000000003</v>
      </c>
      <c r="BX49" s="2">
        <f t="shared" si="54"/>
        <v>87.628</v>
      </c>
      <c r="BY49" s="2">
        <f t="shared" si="55"/>
        <v>84.744</v>
      </c>
      <c r="BZ49" s="2">
        <f t="shared" si="56"/>
        <v>85.55</v>
      </c>
      <c r="CA49" s="2">
        <f t="shared" si="57"/>
        <v>79.8</v>
      </c>
      <c r="CB49" s="2">
        <f t="shared" si="58"/>
        <v>82.424999999999997</v>
      </c>
      <c r="CC49" s="2">
        <f t="shared" si="59"/>
        <v>79.209299999999999</v>
      </c>
      <c r="CE49" s="2" t="str">
        <f t="shared" si="104"/>
        <v/>
      </c>
      <c r="CF49" s="2" t="str">
        <f t="shared" si="105"/>
        <v/>
      </c>
      <c r="CG49" s="2" t="str">
        <f t="shared" si="106"/>
        <v/>
      </c>
      <c r="CH49" s="2" t="str">
        <f t="shared" si="107"/>
        <v/>
      </c>
      <c r="CI49" s="2" t="str">
        <f t="shared" si="108"/>
        <v/>
      </c>
      <c r="CJ49" s="2" t="str">
        <f t="shared" si="109"/>
        <v/>
      </c>
      <c r="CK49" s="2" t="str">
        <f t="shared" si="110"/>
        <v/>
      </c>
      <c r="CL49" s="2" t="str">
        <f t="shared" si="111"/>
        <v/>
      </c>
      <c r="CM49" s="2" t="str">
        <f t="shared" si="112"/>
        <v/>
      </c>
      <c r="CN49" s="2" t="str">
        <f t="shared" si="113"/>
        <v/>
      </c>
      <c r="CO49" s="2" t="str">
        <f t="shared" si="114"/>
        <v/>
      </c>
      <c r="CP49" s="2" t="str">
        <f t="shared" si="115"/>
        <v/>
      </c>
      <c r="CQ49" s="2" t="str">
        <f t="shared" si="116"/>
        <v/>
      </c>
      <c r="CR49" s="2" t="str">
        <f t="shared" si="117"/>
        <v/>
      </c>
      <c r="CS49" s="2" t="str">
        <f t="shared" si="118"/>
        <v/>
      </c>
      <c r="CU49" s="2" t="str">
        <f t="shared" si="61"/>
        <v/>
      </c>
      <c r="CV49" s="2" t="str">
        <f t="shared" si="62"/>
        <v/>
      </c>
      <c r="CW49" s="2" t="str">
        <f t="shared" si="63"/>
        <v/>
      </c>
      <c r="CX49" s="2" t="str">
        <f t="shared" si="64"/>
        <v/>
      </c>
      <c r="CY49" s="2" t="str">
        <f t="shared" si="65"/>
        <v/>
      </c>
      <c r="CZ49" s="2" t="str">
        <f t="shared" si="66"/>
        <v/>
      </c>
      <c r="DA49" s="2" t="str">
        <f t="shared" si="67"/>
        <v/>
      </c>
      <c r="DB49" s="2" t="str">
        <f t="shared" si="68"/>
        <v/>
      </c>
      <c r="DC49" s="2" t="str">
        <f t="shared" si="69"/>
        <v/>
      </c>
      <c r="DD49" s="2" t="str">
        <f t="shared" si="70"/>
        <v/>
      </c>
      <c r="DE49" s="2" t="str">
        <f t="shared" si="71"/>
        <v/>
      </c>
      <c r="DF49" s="2" t="str">
        <f t="shared" si="72"/>
        <v/>
      </c>
      <c r="DG49" s="2" t="str">
        <f t="shared" si="73"/>
        <v/>
      </c>
      <c r="DH49" s="2" t="str">
        <f t="shared" si="74"/>
        <v/>
      </c>
      <c r="DI49" s="2" t="str">
        <f t="shared" si="75"/>
        <v/>
      </c>
      <c r="DK49" s="2">
        <f t="shared" si="76"/>
        <v>85.759617183912709</v>
      </c>
      <c r="DL49" s="2">
        <f t="shared" si="168"/>
        <v>87.907673431994354</v>
      </c>
      <c r="DM49" s="2">
        <f t="shared" si="168"/>
        <v>90.327349701536889</v>
      </c>
      <c r="DN49" s="2">
        <f t="shared" si="168"/>
        <v>91.606479790940739</v>
      </c>
      <c r="DO49" s="2">
        <f t="shared" si="168"/>
        <v>90.036066931367003</v>
      </c>
      <c r="DP49" s="2">
        <f t="shared" si="168"/>
        <v>88.995930232558152</v>
      </c>
      <c r="DQ49" s="2">
        <f t="shared" si="168"/>
        <v>87.492606614315918</v>
      </c>
      <c r="DR49" s="2">
        <f t="shared" si="168"/>
        <v>87.917337058290528</v>
      </c>
      <c r="DS49" s="2">
        <f t="shared" si="168"/>
        <v>87.764307308970103</v>
      </c>
      <c r="DT49" s="2">
        <f t="shared" si="168"/>
        <v>87.644627906976737</v>
      </c>
      <c r="DU49" s="2">
        <f t="shared" si="168"/>
        <v>86.498604651162793</v>
      </c>
      <c r="DV49" s="2">
        <f t="shared" si="168"/>
        <v>87.435091024498291</v>
      </c>
      <c r="DW49" s="2">
        <f t="shared" si="168"/>
        <v>82.845114768951944</v>
      </c>
      <c r="DX49" s="2">
        <f t="shared" si="168"/>
        <v>82.670405722326436</v>
      </c>
      <c r="DY49" s="2">
        <f t="shared" si="168"/>
        <v>79.18519543417365</v>
      </c>
      <c r="EA49" s="2">
        <f t="shared" si="78"/>
        <v>82.478980267068849</v>
      </c>
      <c r="EB49" s="2">
        <f t="shared" si="79"/>
        <v>92.549933181818176</v>
      </c>
      <c r="EC49" s="2">
        <f t="shared" si="80"/>
        <v>90.286761569378584</v>
      </c>
      <c r="ED49" s="2">
        <f t="shared" si="81"/>
        <v>88.642443524820749</v>
      </c>
      <c r="EE49" s="2">
        <f t="shared" si="82"/>
        <v>88.789169977001876</v>
      </c>
      <c r="EF49" s="2">
        <f t="shared" si="83"/>
        <v>86.615663631927305</v>
      </c>
      <c r="EG49" s="2">
        <f t="shared" si="84"/>
        <v>82.449892377057779</v>
      </c>
      <c r="EH49" s="2">
        <f t="shared" si="85"/>
        <v>81.21910755322105</v>
      </c>
      <c r="EI49" s="2">
        <f t="shared" si="86"/>
        <v>83.630470066279486</v>
      </c>
      <c r="EJ49" s="2">
        <f t="shared" si="87"/>
        <v>82.236630162173341</v>
      </c>
      <c r="EK49" s="2">
        <f t="shared" si="88"/>
        <v>84.780703909119012</v>
      </c>
      <c r="EL49" s="2">
        <f t="shared" si="89"/>
        <v>83.732372513309059</v>
      </c>
      <c r="EM49" s="2">
        <f t="shared" si="90"/>
        <v>76.844517847083523</v>
      </c>
      <c r="EN49" s="2">
        <f t="shared" si="91"/>
        <v>81.898567613498415</v>
      </c>
      <c r="EO49" s="2">
        <f t="shared" si="92"/>
        <v>79.639227894345922</v>
      </c>
      <c r="EQ49" s="2">
        <f t="shared" si="93"/>
        <v>82.213534650523314</v>
      </c>
      <c r="ER49" s="2">
        <f t="shared" si="169"/>
        <v>93.280249103900928</v>
      </c>
      <c r="ES49" s="2">
        <f t="shared" si="169"/>
        <v>90.761848195007232</v>
      </c>
      <c r="ET49" s="2">
        <f t="shared" si="169"/>
        <v>87.833061333264752</v>
      </c>
      <c r="EU49" s="2">
        <f t="shared" si="169"/>
        <v>86.843585079631197</v>
      </c>
      <c r="EV49" s="2">
        <f t="shared" si="169"/>
        <v>86.523474710863098</v>
      </c>
      <c r="EW49" s="2">
        <f t="shared" si="169"/>
        <v>82.166486077037106</v>
      </c>
      <c r="EX49" s="2">
        <f t="shared" si="169"/>
        <v>81.637426645267283</v>
      </c>
      <c r="EY49" s="2">
        <f t="shared" si="169"/>
        <v>84.080507887953786</v>
      </c>
      <c r="EZ49" s="2">
        <f t="shared" si="169"/>
        <v>82.840132913852585</v>
      </c>
      <c r="FA49" s="2">
        <f t="shared" si="169"/>
        <v>84.775391753007298</v>
      </c>
      <c r="FB49" s="2">
        <f t="shared" si="169"/>
        <v>84.341076511888957</v>
      </c>
      <c r="FC49" s="2">
        <f t="shared" si="169"/>
        <v>79.583982127986062</v>
      </c>
      <c r="FD49" s="2">
        <f t="shared" si="169"/>
        <v>84.132810872576869</v>
      </c>
      <c r="FE49" s="2">
        <f t="shared" si="169"/>
        <v>84.172949857000091</v>
      </c>
      <c r="FG49" s="2">
        <f t="shared" si="95"/>
        <v>0.12997244594890034</v>
      </c>
      <c r="FH49" s="2">
        <f t="shared" si="170"/>
        <v>0.11651261537139128</v>
      </c>
      <c r="FI49" s="2">
        <f t="shared" si="170"/>
        <v>0.1357783205660299</v>
      </c>
      <c r="FJ49" s="2">
        <f t="shared" si="170"/>
        <v>0.14378708060407805</v>
      </c>
      <c r="FK49" s="2">
        <f t="shared" si="170"/>
        <v>0.13785430907437216</v>
      </c>
      <c r="FL49" s="2">
        <f t="shared" si="170"/>
        <v>0.13607187254318606</v>
      </c>
      <c r="FM49" s="2">
        <f t="shared" si="170"/>
        <v>0.12900140813184632</v>
      </c>
      <c r="FN49" s="2">
        <f t="shared" si="170"/>
        <v>0.12475316560581888</v>
      </c>
      <c r="FO49" s="2">
        <f t="shared" si="170"/>
        <v>0.12711348633316258</v>
      </c>
      <c r="FP49" s="2">
        <f t="shared" si="170"/>
        <v>0.11437304933613428</v>
      </c>
      <c r="FQ49" s="2">
        <f t="shared" si="170"/>
        <v>0.11360634194450631</v>
      </c>
      <c r="FR49" s="2">
        <f t="shared" si="170"/>
        <v>0.13721101611432732</v>
      </c>
      <c r="FS49" s="2">
        <f t="shared" si="170"/>
        <v>0.12763785626357552</v>
      </c>
      <c r="FT49" s="2">
        <f t="shared" si="170"/>
        <v>0.10425394991567406</v>
      </c>
      <c r="FU49" s="2">
        <f t="shared" si="170"/>
        <v>8.7219791379887834E-2</v>
      </c>
      <c r="FW49" s="2">
        <f t="shared" si="119"/>
        <v>3.8675938515179258E-6</v>
      </c>
      <c r="FX49" s="2">
        <f t="shared" si="171"/>
        <v>4.7184849857466552E-6</v>
      </c>
      <c r="FY49" s="2">
        <f t="shared" si="172"/>
        <v>4.3436091107579171E-6</v>
      </c>
      <c r="FZ49" s="2">
        <f t="shared" si="173"/>
        <v>4.984706752939079E-6</v>
      </c>
      <c r="GA49" s="2">
        <f t="shared" si="174"/>
        <v>4.7706269322826257E-6</v>
      </c>
      <c r="GB49" s="2">
        <f t="shared" si="175"/>
        <v>5.4131799367538908E-6</v>
      </c>
      <c r="GC49" s="2">
        <f t="shared" si="176"/>
        <v>5.9317619518760873E-6</v>
      </c>
      <c r="GD49" s="2">
        <f t="shared" si="177"/>
        <v>6.4595645836852369E-6</v>
      </c>
      <c r="GE49" s="2">
        <f t="shared" si="178"/>
        <v>7.7646885629973815E-6</v>
      </c>
      <c r="GF49" s="2">
        <f t="shared" si="179"/>
        <v>6.9948500600087569E-6</v>
      </c>
      <c r="GG49" s="2">
        <f t="shared" si="180"/>
        <v>6.1606754699118665E-6</v>
      </c>
      <c r="GH49" s="2">
        <f t="shared" si="181"/>
        <v>5.0883411300315943E-6</v>
      </c>
      <c r="GI49" s="2">
        <f t="shared" si="182"/>
        <v>4.0684339314882419E-6</v>
      </c>
      <c r="GJ49" s="2">
        <f t="shared" si="183"/>
        <v>2.7730239030592021E-6</v>
      </c>
      <c r="GK49" s="2">
        <f t="shared" si="184"/>
        <v>2.7458835430678448E-6</v>
      </c>
      <c r="GM49" s="86">
        <f t="shared" si="120"/>
        <v>1.8466522741516671E-6</v>
      </c>
      <c r="GN49" s="86">
        <f t="shared" si="185"/>
        <v>2.9372928523837114E-7</v>
      </c>
      <c r="GO49" s="86">
        <f t="shared" si="186"/>
        <v>2.1704862716040498E-6</v>
      </c>
      <c r="GP49" s="86">
        <f t="shared" si="187"/>
        <v>3.5017756742643756E-6</v>
      </c>
      <c r="GQ49" s="86">
        <f t="shared" si="188"/>
        <v>2.3870413527884134E-6</v>
      </c>
      <c r="GR49" s="86">
        <f t="shared" si="189"/>
        <v>2.3086144953279326E-6</v>
      </c>
      <c r="GS49" s="86">
        <f t="shared" si="190"/>
        <v>8.5677137540794253E-7</v>
      </c>
      <c r="GT49" s="86">
        <f t="shared" si="191"/>
        <v>5.0038063322993816E-7</v>
      </c>
      <c r="GU49" s="86">
        <f t="shared" si="192"/>
        <v>5.1390420038692386E-7</v>
      </c>
      <c r="GV49" s="86">
        <f t="shared" si="193"/>
        <v>1.1990170695076137E-7</v>
      </c>
      <c r="GW49" s="86">
        <f t="shared" si="194"/>
        <v>1.371890749419093E-7</v>
      </c>
      <c r="GX49" s="86">
        <f t="shared" si="195"/>
        <v>2.3050882578636177E-6</v>
      </c>
      <c r="GY49" s="86">
        <f t="shared" si="196"/>
        <v>1.1191816856569918E-6</v>
      </c>
      <c r="GZ49" s="86">
        <f t="shared" si="197"/>
        <v>1.7481576991854493E-8</v>
      </c>
      <c r="HA49" s="86">
        <f t="shared" si="198"/>
        <v>1.5909551400374799E-10</v>
      </c>
      <c r="HC49" s="86">
        <f t="shared" si="152"/>
        <v>4.0423483972452797E-25</v>
      </c>
      <c r="HD49" s="86">
        <f t="shared" si="199"/>
        <v>5.8394150147286972E-25</v>
      </c>
      <c r="HE49" s="86">
        <f t="shared" si="200"/>
        <v>2.0602839277306711E-23</v>
      </c>
      <c r="HF49" s="86">
        <f t="shared" si="201"/>
        <v>1.973911598222137E-22</v>
      </c>
      <c r="HG49" s="86">
        <f t="shared" si="202"/>
        <v>2.3769264084201519E-22</v>
      </c>
      <c r="HH49" s="86">
        <f t="shared" si="203"/>
        <v>1.2895408444094164E-26</v>
      </c>
      <c r="HI49" s="86">
        <f t="shared" si="204"/>
        <v>4.8846675854222872E-26</v>
      </c>
      <c r="HJ49" s="86">
        <f t="shared" si="205"/>
        <v>5.0053120821851364E-21</v>
      </c>
      <c r="HK49" s="86">
        <f t="shared" si="206"/>
        <v>1.1112335602218415E-20</v>
      </c>
      <c r="HL49" s="86">
        <f t="shared" si="207"/>
        <v>1.5870388472563752E-24</v>
      </c>
      <c r="HM49" s="86">
        <f t="shared" si="208"/>
        <v>5.9548893848583253E-25</v>
      </c>
      <c r="HN49" s="86">
        <f t="shared" si="209"/>
        <v>5.7671838959607113E-21</v>
      </c>
      <c r="HO49" s="86">
        <f t="shared" si="210"/>
        <v>8.9428518763247366E-21</v>
      </c>
      <c r="HP49" s="86">
        <f t="shared" si="211"/>
        <v>2.5203792463835068E-26</v>
      </c>
      <c r="HQ49" s="86">
        <f t="shared" si="212"/>
        <v>1.8609831693530597E-30</v>
      </c>
      <c r="HS49" s="86">
        <f t="shared" si="121"/>
        <v>2.9702669977981616E-58</v>
      </c>
      <c r="HT49" s="86">
        <f t="shared" si="213"/>
        <v>1.7443006059777057E-57</v>
      </c>
      <c r="HU49" s="86">
        <f t="shared" si="214"/>
        <v>1.0995809716740415E-53</v>
      </c>
      <c r="HV49" s="86">
        <f t="shared" si="215"/>
        <v>1.4389925910441036E-50</v>
      </c>
      <c r="HW49" s="86">
        <f t="shared" si="216"/>
        <v>1.4386676172707764E-50</v>
      </c>
      <c r="HX49" s="86">
        <f t="shared" si="217"/>
        <v>1.078888967157581E-62</v>
      </c>
      <c r="HY49" s="86">
        <f t="shared" si="218"/>
        <v>1.835997239074744E-61</v>
      </c>
      <c r="HZ49" s="86">
        <f t="shared" si="219"/>
        <v>1.3915150225382502E-48</v>
      </c>
      <c r="IA49" s="86">
        <f t="shared" si="220"/>
        <v>3.1160884041744626E-47</v>
      </c>
      <c r="IB49" s="86">
        <f t="shared" si="221"/>
        <v>9.1429496114554764E-57</v>
      </c>
      <c r="IC49" s="86">
        <f t="shared" si="222"/>
        <v>5.1653939500055922E-58</v>
      </c>
      <c r="ID49" s="86">
        <f t="shared" si="223"/>
        <v>1.8782983062370497E-48</v>
      </c>
      <c r="IE49" s="86">
        <f t="shared" si="224"/>
        <v>4.1112202241781529E-48</v>
      </c>
      <c r="IF49" s="86">
        <f t="shared" si="225"/>
        <v>3.2399894343324024E-37</v>
      </c>
      <c r="IG49" s="86">
        <f t="shared" si="226"/>
        <v>3.1916727447024521E-46</v>
      </c>
      <c r="II49" s="86">
        <f t="shared" si="122"/>
        <v>7.5022112872442522E-298</v>
      </c>
      <c r="IJ49" s="86">
        <f t="shared" si="123"/>
        <v>5.9510316462435522E-293</v>
      </c>
      <c r="IK49" s="86">
        <f t="shared" si="124"/>
        <v>4.5484797837184738E-274</v>
      </c>
      <c r="IL49" s="86">
        <f t="shared" si="125"/>
        <v>1.742440760167512E-266</v>
      </c>
      <c r="IM49" s="86">
        <f t="shared" si="126"/>
        <v>2.172467912637884E-268</v>
      </c>
      <c r="IN49" s="86">
        <f t="shared" si="127"/>
        <v>0</v>
      </c>
      <c r="IO49" s="86">
        <f t="shared" si="128"/>
        <v>0</v>
      </c>
      <c r="IP49" s="86">
        <f t="shared" si="129"/>
        <v>2.6266301694075145E-245</v>
      </c>
      <c r="IQ49" s="86">
        <f t="shared" si="130"/>
        <v>2.824736186066357E-240</v>
      </c>
      <c r="IR49" s="86">
        <f t="shared" si="131"/>
        <v>1.1163904053663771E-291</v>
      </c>
      <c r="IS49" s="86">
        <f t="shared" si="132"/>
        <v>6.6086383536404164E-298</v>
      </c>
      <c r="IT49" s="86">
        <f t="shared" si="133"/>
        <v>5.8695057295054711E-248</v>
      </c>
      <c r="IU49" s="86">
        <f t="shared" si="134"/>
        <v>3.0571403875027981E-245</v>
      </c>
      <c r="IV49" s="86">
        <f t="shared" si="135"/>
        <v>1.2909739968409701E-157</v>
      </c>
      <c r="IW49" s="86">
        <f t="shared" si="136"/>
        <v>1.74230472651043E-157</v>
      </c>
      <c r="IY49" s="86">
        <f t="shared" si="137"/>
        <v>1.8466522741516671E-6</v>
      </c>
      <c r="IZ49" s="86">
        <f t="shared" si="138"/>
        <v>2.9372928523837114E-7</v>
      </c>
      <c r="JA49" s="86">
        <f t="shared" si="139"/>
        <v>2.1704862716040498E-6</v>
      </c>
      <c r="JB49" s="86">
        <f t="shared" si="140"/>
        <v>3.5017756742643756E-6</v>
      </c>
      <c r="JC49" s="86">
        <f t="shared" si="141"/>
        <v>2.3870413527884139E-6</v>
      </c>
      <c r="JD49" s="86">
        <f t="shared" si="142"/>
        <v>2.3086144953279326E-6</v>
      </c>
      <c r="JE49" s="86">
        <f t="shared" si="143"/>
        <v>8.5677137540794253E-7</v>
      </c>
      <c r="JF49" s="86">
        <f t="shared" si="144"/>
        <v>5.0038063322994314E-7</v>
      </c>
      <c r="JG49" s="86">
        <f t="shared" si="145"/>
        <v>5.1390420038693498E-7</v>
      </c>
      <c r="JH49" s="86">
        <f t="shared" si="146"/>
        <v>1.1990170695076137E-7</v>
      </c>
      <c r="JI49" s="86">
        <f t="shared" si="147"/>
        <v>1.371890749419093E-7</v>
      </c>
      <c r="JJ49" s="86">
        <f t="shared" si="148"/>
        <v>2.3050882578636236E-6</v>
      </c>
      <c r="JK49" s="86">
        <f t="shared" si="149"/>
        <v>1.1191816856570006E-6</v>
      </c>
      <c r="JL49" s="86">
        <f t="shared" si="150"/>
        <v>1.7481576991854493E-8</v>
      </c>
      <c r="JM49" s="86">
        <f t="shared" si="151"/>
        <v>1.5909551400374799E-10</v>
      </c>
    </row>
    <row r="50" spans="2:273" x14ac:dyDescent="0.25">
      <c r="B50" s="2">
        <v>23</v>
      </c>
      <c r="C50" s="37">
        <v>84.087000000000003</v>
      </c>
      <c r="D50" s="37">
        <v>86.731999999999999</v>
      </c>
      <c r="E50" s="37">
        <v>87.659000000000006</v>
      </c>
      <c r="F50" s="37">
        <v>89.488</v>
      </c>
      <c r="G50" s="37">
        <v>89.61</v>
      </c>
      <c r="H50" s="37">
        <v>86.39</v>
      </c>
      <c r="I50" s="37">
        <v>85.69</v>
      </c>
      <c r="J50" s="37">
        <v>85.488</v>
      </c>
      <c r="K50" s="37">
        <v>86.628</v>
      </c>
      <c r="L50" s="37">
        <v>87.953000000000003</v>
      </c>
      <c r="M50" s="37">
        <v>84.394999999999996</v>
      </c>
      <c r="N50" s="37">
        <v>84.35</v>
      </c>
      <c r="O50" s="37">
        <v>82</v>
      </c>
      <c r="P50" s="37">
        <v>83.174999999999997</v>
      </c>
      <c r="Q50" s="37">
        <v>78.883700000000005</v>
      </c>
      <c r="S50" s="4">
        <f t="shared" si="15"/>
        <v>85.441349997114784</v>
      </c>
      <c r="T50" s="4">
        <f t="shared" si="16"/>
        <v>88.745109719924002</v>
      </c>
      <c r="U50" s="4">
        <f t="shared" si="17"/>
        <v>90.479660085084134</v>
      </c>
      <c r="V50" s="4">
        <f t="shared" si="18"/>
        <v>91.256982009824839</v>
      </c>
      <c r="W50" s="4">
        <f t="shared" si="19"/>
        <v>90.02059483858082</v>
      </c>
      <c r="X50" s="4">
        <f t="shared" si="20"/>
        <v>88.830852762501394</v>
      </c>
      <c r="Y50" s="4">
        <f t="shared" si="21"/>
        <v>86.963606321055778</v>
      </c>
      <c r="Z50" s="4">
        <f t="shared" si="22"/>
        <v>87.182714660562269</v>
      </c>
      <c r="AA50" s="4">
        <f t="shared" si="23"/>
        <v>87.359442437667894</v>
      </c>
      <c r="AB50" s="4">
        <f t="shared" si="24"/>
        <v>87.115584428067777</v>
      </c>
      <c r="AC50" s="4">
        <f t="shared" si="25"/>
        <v>86.425896789381113</v>
      </c>
      <c r="AD50" s="4">
        <f t="shared" si="26"/>
        <v>87.041582722375949</v>
      </c>
      <c r="AE50" s="4">
        <f t="shared" si="27"/>
        <v>82.163572272696072</v>
      </c>
      <c r="AF50" s="4">
        <f t="shared" si="28"/>
        <v>82.649281127375872</v>
      </c>
      <c r="AG50" s="4">
        <f t="shared" si="29"/>
        <v>79.282560927477277</v>
      </c>
      <c r="AI50" s="4">
        <f t="shared" si="30"/>
        <v>-1.354349997114781</v>
      </c>
      <c r="AJ50" s="4">
        <f t="shared" si="31"/>
        <v>-2.0131097199240031</v>
      </c>
      <c r="AK50" s="4">
        <f t="shared" si="32"/>
        <v>-2.8206600850841284</v>
      </c>
      <c r="AL50" s="4">
        <f t="shared" si="33"/>
        <v>-1.768982009824839</v>
      </c>
      <c r="AM50" s="4">
        <f t="shared" si="34"/>
        <v>-0.41059483858082046</v>
      </c>
      <c r="AN50" s="4">
        <f t="shared" si="35"/>
        <v>-2.4408527625013932</v>
      </c>
      <c r="AO50" s="4">
        <f t="shared" si="36"/>
        <v>-1.2736063210557802</v>
      </c>
      <c r="AP50" s="4">
        <f t="shared" si="37"/>
        <v>-1.6947146605622692</v>
      </c>
      <c r="AQ50" s="4">
        <f t="shared" si="38"/>
        <v>-0.7314424376678943</v>
      </c>
      <c r="AR50" s="4">
        <f t="shared" si="39"/>
        <v>0.83741557193222604</v>
      </c>
      <c r="AS50" s="4">
        <f t="shared" si="40"/>
        <v>-2.0308967893811172</v>
      </c>
      <c r="AT50" s="4">
        <f t="shared" si="41"/>
        <v>-2.691582722375955</v>
      </c>
      <c r="AU50" s="4">
        <f t="shared" si="42"/>
        <v>-0.16357227269607222</v>
      </c>
      <c r="AV50" s="4">
        <f t="shared" si="153"/>
        <v>0.52571887262412531</v>
      </c>
      <c r="AW50" s="4">
        <f t="shared" si="153"/>
        <v>-0.39886092747727275</v>
      </c>
      <c r="AY50" s="2">
        <f t="shared" si="103"/>
        <v>85.437954819554221</v>
      </c>
      <c r="AZ50" s="2">
        <f t="shared" si="154"/>
        <v>88.74441313243419</v>
      </c>
      <c r="BA50" s="2">
        <f t="shared" si="155"/>
        <v>90.475421962324162</v>
      </c>
      <c r="BB50" s="2">
        <f t="shared" si="156"/>
        <v>91.25039146545258</v>
      </c>
      <c r="BC50" s="2">
        <f t="shared" si="157"/>
        <v>90.015996641608083</v>
      </c>
      <c r="BD50" s="2">
        <f t="shared" si="158"/>
        <v>88.826314749967523</v>
      </c>
      <c r="BE50" s="2">
        <f t="shared" si="159"/>
        <v>86.961702787633484</v>
      </c>
      <c r="BF50" s="2">
        <f t="shared" si="160"/>
        <v>87.181552937393008</v>
      </c>
      <c r="BG50" s="2">
        <f t="shared" si="161"/>
        <v>87.358260534676575</v>
      </c>
      <c r="BH50" s="2">
        <f t="shared" si="162"/>
        <v>87.115265758998916</v>
      </c>
      <c r="BI50" s="2">
        <f t="shared" si="163"/>
        <v>86.425549486126442</v>
      </c>
      <c r="BJ50" s="2">
        <f t="shared" si="164"/>
        <v>87.036886329845473</v>
      </c>
      <c r="BK50" s="2">
        <f t="shared" si="165"/>
        <v>82.161136388157033</v>
      </c>
      <c r="BL50" s="2">
        <f t="shared" si="166"/>
        <v>82.649231046770169</v>
      </c>
      <c r="BM50" s="2">
        <f t="shared" si="167"/>
        <v>79.282560459134032</v>
      </c>
      <c r="BO50" s="2">
        <f t="shared" si="45"/>
        <v>84.087000000000003</v>
      </c>
      <c r="BP50" s="2">
        <f t="shared" si="46"/>
        <v>86.731999999999999</v>
      </c>
      <c r="BQ50" s="2">
        <f t="shared" si="47"/>
        <v>87.659000000000006</v>
      </c>
      <c r="BR50" s="2">
        <f t="shared" si="48"/>
        <v>89.488</v>
      </c>
      <c r="BS50" s="2">
        <f t="shared" si="49"/>
        <v>89.61</v>
      </c>
      <c r="BT50" s="2">
        <f t="shared" si="50"/>
        <v>86.39</v>
      </c>
      <c r="BU50" s="2">
        <f t="shared" si="51"/>
        <v>85.69</v>
      </c>
      <c r="BV50" s="2">
        <f t="shared" si="52"/>
        <v>85.488</v>
      </c>
      <c r="BW50" s="2">
        <f t="shared" si="53"/>
        <v>86.628</v>
      </c>
      <c r="BX50" s="2">
        <f t="shared" si="54"/>
        <v>87.953000000000003</v>
      </c>
      <c r="BY50" s="2">
        <f t="shared" si="55"/>
        <v>84.394999999999996</v>
      </c>
      <c r="BZ50" s="2">
        <f t="shared" si="56"/>
        <v>84.35</v>
      </c>
      <c r="CA50" s="2">
        <f t="shared" si="57"/>
        <v>82</v>
      </c>
      <c r="CB50" s="2">
        <f t="shared" si="58"/>
        <v>83.174999999999997</v>
      </c>
      <c r="CC50" s="2">
        <f t="shared" si="59"/>
        <v>78.883700000000005</v>
      </c>
      <c r="CE50" s="2" t="str">
        <f t="shared" si="104"/>
        <v/>
      </c>
      <c r="CF50" s="2" t="str">
        <f t="shared" si="105"/>
        <v/>
      </c>
      <c r="CG50" s="2" t="str">
        <f t="shared" si="106"/>
        <v/>
      </c>
      <c r="CH50" s="2" t="str">
        <f t="shared" si="107"/>
        <v/>
      </c>
      <c r="CI50" s="2" t="str">
        <f t="shared" si="108"/>
        <v/>
      </c>
      <c r="CJ50" s="2" t="str">
        <f t="shared" si="109"/>
        <v/>
      </c>
      <c r="CK50" s="2" t="str">
        <f t="shared" si="110"/>
        <v/>
      </c>
      <c r="CL50" s="2" t="str">
        <f t="shared" si="111"/>
        <v/>
      </c>
      <c r="CM50" s="2" t="str">
        <f t="shared" si="112"/>
        <v/>
      </c>
      <c r="CN50" s="2" t="str">
        <f t="shared" si="113"/>
        <v/>
      </c>
      <c r="CO50" s="2" t="str">
        <f t="shared" si="114"/>
        <v/>
      </c>
      <c r="CP50" s="2" t="str">
        <f t="shared" si="115"/>
        <v/>
      </c>
      <c r="CQ50" s="2" t="str">
        <f t="shared" si="116"/>
        <v/>
      </c>
      <c r="CR50" s="2" t="str">
        <f t="shared" si="117"/>
        <v/>
      </c>
      <c r="CS50" s="2" t="str">
        <f t="shared" si="118"/>
        <v/>
      </c>
      <c r="CU50" s="2" t="str">
        <f t="shared" si="61"/>
        <v/>
      </c>
      <c r="CV50" s="2" t="str">
        <f t="shared" si="62"/>
        <v/>
      </c>
      <c r="CW50" s="2" t="str">
        <f t="shared" si="63"/>
        <v/>
      </c>
      <c r="CX50" s="2" t="str">
        <f t="shared" si="64"/>
        <v/>
      </c>
      <c r="CY50" s="2" t="str">
        <f t="shared" si="65"/>
        <v/>
      </c>
      <c r="CZ50" s="2" t="str">
        <f t="shared" si="66"/>
        <v/>
      </c>
      <c r="DA50" s="2" t="str">
        <f t="shared" si="67"/>
        <v/>
      </c>
      <c r="DB50" s="2" t="str">
        <f t="shared" si="68"/>
        <v/>
      </c>
      <c r="DC50" s="2" t="str">
        <f t="shared" si="69"/>
        <v/>
      </c>
      <c r="DD50" s="2" t="str">
        <f t="shared" si="70"/>
        <v/>
      </c>
      <c r="DE50" s="2" t="str">
        <f t="shared" si="71"/>
        <v/>
      </c>
      <c r="DF50" s="2" t="str">
        <f t="shared" si="72"/>
        <v/>
      </c>
      <c r="DG50" s="2" t="str">
        <f t="shared" si="73"/>
        <v/>
      </c>
      <c r="DH50" s="2" t="str">
        <f t="shared" si="74"/>
        <v/>
      </c>
      <c r="DI50" s="2" t="str">
        <f t="shared" si="75"/>
        <v/>
      </c>
      <c r="DK50" s="2">
        <f t="shared" si="76"/>
        <v>85.936854036679904</v>
      </c>
      <c r="DL50" s="2">
        <f t="shared" si="168"/>
        <v>88.207429386892159</v>
      </c>
      <c r="DM50" s="2">
        <f t="shared" si="168"/>
        <v>90.521884423196397</v>
      </c>
      <c r="DN50" s="2">
        <f t="shared" si="168"/>
        <v>91.744048954703814</v>
      </c>
      <c r="DO50" s="2">
        <f t="shared" si="168"/>
        <v>90.247492504659292</v>
      </c>
      <c r="DP50" s="2">
        <f t="shared" si="168"/>
        <v>89.220026578073103</v>
      </c>
      <c r="DQ50" s="2">
        <f t="shared" si="168"/>
        <v>87.702910903050437</v>
      </c>
      <c r="DR50" s="2">
        <f t="shared" si="168"/>
        <v>88.120697372395028</v>
      </c>
      <c r="DS50" s="2">
        <f t="shared" si="168"/>
        <v>87.96342857142858</v>
      </c>
      <c r="DT50" s="2">
        <f t="shared" si="168"/>
        <v>87.814370280881903</v>
      </c>
      <c r="DU50" s="2">
        <f t="shared" si="168"/>
        <v>86.66903926306253</v>
      </c>
      <c r="DV50" s="2">
        <f t="shared" si="168"/>
        <v>87.627135834481265</v>
      </c>
      <c r="DW50" s="2">
        <f t="shared" si="168"/>
        <v>83.021043491392291</v>
      </c>
      <c r="DX50" s="2">
        <f t="shared" si="168"/>
        <v>82.753243433395852</v>
      </c>
      <c r="DY50" s="2">
        <f t="shared" si="168"/>
        <v>79.250148739495785</v>
      </c>
      <c r="EA50" s="2">
        <f t="shared" si="78"/>
        <v>82.392210737796958</v>
      </c>
      <c r="EB50" s="2">
        <f t="shared" si="79"/>
        <v>92.457927272727261</v>
      </c>
      <c r="EC50" s="2">
        <f t="shared" si="80"/>
        <v>90.205696809513412</v>
      </c>
      <c r="ED50" s="2">
        <f t="shared" si="81"/>
        <v>88.569476222887729</v>
      </c>
      <c r="EE50" s="2">
        <f t="shared" si="82"/>
        <v>88.695670081538779</v>
      </c>
      <c r="EF50" s="2">
        <f t="shared" si="83"/>
        <v>86.546565849269541</v>
      </c>
      <c r="EG50" s="2">
        <f t="shared" si="84"/>
        <v>82.397531582258566</v>
      </c>
      <c r="EH50" s="2">
        <f t="shared" si="85"/>
        <v>81.172404543044038</v>
      </c>
      <c r="EI50" s="2">
        <f t="shared" si="86"/>
        <v>83.568207512036082</v>
      </c>
      <c r="EJ50" s="2">
        <f t="shared" si="87"/>
        <v>82.178159438074587</v>
      </c>
      <c r="EK50" s="2">
        <f t="shared" si="88"/>
        <v>84.692923898863611</v>
      </c>
      <c r="EL50" s="2">
        <f t="shared" si="89"/>
        <v>83.65192164004857</v>
      </c>
      <c r="EM50" s="2">
        <f t="shared" si="90"/>
        <v>76.80099893736876</v>
      </c>
      <c r="EN50" s="2">
        <f t="shared" si="91"/>
        <v>81.834134498664724</v>
      </c>
      <c r="EO50" s="2">
        <f t="shared" si="92"/>
        <v>79.591770420573752</v>
      </c>
      <c r="EQ50" s="2">
        <f t="shared" si="93"/>
        <v>82.129533075177932</v>
      </c>
      <c r="ER50" s="2">
        <f t="shared" si="169"/>
        <v>93.180234993250153</v>
      </c>
      <c r="ES50" s="2">
        <f t="shared" si="169"/>
        <v>90.675474574438113</v>
      </c>
      <c r="ET50" s="2">
        <f t="shared" si="169"/>
        <v>87.769186323939877</v>
      </c>
      <c r="EU50" s="2">
        <f t="shared" si="169"/>
        <v>86.771763014908402</v>
      </c>
      <c r="EV50" s="2">
        <f t="shared" si="169"/>
        <v>86.455417607472526</v>
      </c>
      <c r="EW50" s="2">
        <f t="shared" si="169"/>
        <v>82.117397125609585</v>
      </c>
      <c r="EX50" s="2">
        <f t="shared" si="169"/>
        <v>81.585770360310846</v>
      </c>
      <c r="EY50" s="2">
        <f t="shared" si="169"/>
        <v>84.012877333002081</v>
      </c>
      <c r="EZ50" s="2">
        <f t="shared" si="169"/>
        <v>82.774690935152023</v>
      </c>
      <c r="FA50" s="2">
        <f t="shared" si="169"/>
        <v>84.687672848667276</v>
      </c>
      <c r="FB50" s="2">
        <f t="shared" si="169"/>
        <v>84.253583390915992</v>
      </c>
      <c r="FC50" s="2">
        <f t="shared" si="169"/>
        <v>79.509223142821895</v>
      </c>
      <c r="FD50" s="2">
        <f t="shared" si="169"/>
        <v>84.042187509480129</v>
      </c>
      <c r="FE50" s="2">
        <f t="shared" si="169"/>
        <v>84.072921277035221</v>
      </c>
      <c r="FG50" s="2">
        <f t="shared" si="95"/>
        <v>0.14074705438983201</v>
      </c>
      <c r="FH50" s="2">
        <f t="shared" si="170"/>
        <v>0.12633343738819322</v>
      </c>
      <c r="FI50" s="2">
        <f t="shared" si="170"/>
        <v>0.14695293635257664</v>
      </c>
      <c r="FJ50" s="2">
        <f t="shared" si="170"/>
        <v>0.15550222246401033</v>
      </c>
      <c r="FK50" s="2">
        <f t="shared" si="170"/>
        <v>0.14917028898652968</v>
      </c>
      <c r="FL50" s="2">
        <f t="shared" si="170"/>
        <v>0.14726653092738434</v>
      </c>
      <c r="FM50" s="2">
        <f t="shared" si="170"/>
        <v>0.13970844469222968</v>
      </c>
      <c r="FN50" s="2">
        <f t="shared" si="170"/>
        <v>0.13516231768597461</v>
      </c>
      <c r="FO50" s="2">
        <f t="shared" si="170"/>
        <v>0.13768859732118863</v>
      </c>
      <c r="FP50" s="2">
        <f t="shared" si="170"/>
        <v>0.12403884748031446</v>
      </c>
      <c r="FQ50" s="2">
        <f t="shared" si="170"/>
        <v>0.12321635967024108</v>
      </c>
      <c r="FR50" s="2">
        <f t="shared" si="170"/>
        <v>0.14848328482152887</v>
      </c>
      <c r="FS50" s="2">
        <f t="shared" si="170"/>
        <v>0.13824968246000749</v>
      </c>
      <c r="FT50" s="2">
        <f t="shared" si="170"/>
        <v>0.11317385394857322</v>
      </c>
      <c r="FU50" s="2">
        <f t="shared" si="170"/>
        <v>9.4836567995833343E-2</v>
      </c>
      <c r="FW50" s="2">
        <f t="shared" si="119"/>
        <v>4.2407307473470291E-6</v>
      </c>
      <c r="FX50" s="2">
        <f t="shared" si="171"/>
        <v>5.1737135504658134E-6</v>
      </c>
      <c r="FY50" s="2">
        <f t="shared" si="172"/>
        <v>4.7626706866531538E-6</v>
      </c>
      <c r="FZ50" s="2">
        <f t="shared" si="173"/>
        <v>5.4656196402641039E-6</v>
      </c>
      <c r="GA50" s="2">
        <f t="shared" si="174"/>
        <v>5.2308860056060073E-6</v>
      </c>
      <c r="GB50" s="2">
        <f t="shared" si="175"/>
        <v>5.9354306726489613E-6</v>
      </c>
      <c r="GC50" s="2">
        <f t="shared" si="176"/>
        <v>6.5040439227725955E-6</v>
      </c>
      <c r="GD50" s="2">
        <f t="shared" si="177"/>
        <v>7.0827673085584401E-6</v>
      </c>
      <c r="GE50" s="2">
        <f t="shared" si="178"/>
        <v>8.5138053312803506E-6</v>
      </c>
      <c r="GF50" s="2">
        <f t="shared" si="179"/>
        <v>7.6696954001925626E-6</v>
      </c>
      <c r="GG50" s="2">
        <f t="shared" si="180"/>
        <v>6.7550423112722461E-6</v>
      </c>
      <c r="GH50" s="2">
        <f t="shared" si="181"/>
        <v>5.5792523646852671E-6</v>
      </c>
      <c r="GI50" s="2">
        <f t="shared" si="182"/>
        <v>4.4609473473364608E-6</v>
      </c>
      <c r="GJ50" s="2">
        <f t="shared" si="183"/>
        <v>3.0405594336281324E-6</v>
      </c>
      <c r="GK50" s="2">
        <f t="shared" si="184"/>
        <v>3.0108006365073319E-6</v>
      </c>
      <c r="GM50" s="86">
        <f t="shared" si="120"/>
        <v>3.1686492113481572E-6</v>
      </c>
      <c r="GN50" s="86">
        <f t="shared" si="185"/>
        <v>5.5005739103843598E-7</v>
      </c>
      <c r="GO50" s="86">
        <f t="shared" si="186"/>
        <v>3.7360445811114523E-6</v>
      </c>
      <c r="GP50" s="86">
        <f t="shared" si="187"/>
        <v>5.9393659343767142E-6</v>
      </c>
      <c r="GQ50" s="86">
        <f t="shared" si="188"/>
        <v>4.1022048529789673E-6</v>
      </c>
      <c r="GR50" s="86">
        <f t="shared" si="189"/>
        <v>3.9594346920308741E-6</v>
      </c>
      <c r="GS50" s="86">
        <f t="shared" si="190"/>
        <v>1.5462175671936127E-6</v>
      </c>
      <c r="GT50" s="86">
        <f t="shared" si="191"/>
        <v>9.2603854248711346E-7</v>
      </c>
      <c r="GU50" s="86">
        <f t="shared" si="192"/>
        <v>9.5576630786087017E-7</v>
      </c>
      <c r="GV50" s="86">
        <f t="shared" si="193"/>
        <v>2.3669214074284442E-7</v>
      </c>
      <c r="GW50" s="86">
        <f t="shared" si="194"/>
        <v>2.6775594045638559E-7</v>
      </c>
      <c r="GX50" s="86">
        <f t="shared" si="195"/>
        <v>3.9649085222543912E-6</v>
      </c>
      <c r="GY50" s="86">
        <f t="shared" si="196"/>
        <v>1.9757398179073124E-6</v>
      </c>
      <c r="GZ50" s="86">
        <f t="shared" si="197"/>
        <v>3.776844362751971E-8</v>
      </c>
      <c r="HA50" s="86">
        <f t="shared" si="198"/>
        <v>4.2774645236820853E-10</v>
      </c>
      <c r="HC50" s="86">
        <f t="shared" si="152"/>
        <v>2.0203995926375771E-24</v>
      </c>
      <c r="HD50" s="86">
        <f t="shared" si="199"/>
        <v>2.9388833903427044E-24</v>
      </c>
      <c r="HE50" s="86">
        <f t="shared" si="200"/>
        <v>9.2413992099892852E-23</v>
      </c>
      <c r="HF50" s="86">
        <f t="shared" si="201"/>
        <v>8.5237643157679222E-22</v>
      </c>
      <c r="HG50" s="86">
        <f t="shared" si="202"/>
        <v>1.0235364996977221E-21</v>
      </c>
      <c r="HH50" s="86">
        <f t="shared" si="203"/>
        <v>7.5393064821533913E-26</v>
      </c>
      <c r="HI50" s="86">
        <f t="shared" si="204"/>
        <v>2.7944132184364248E-25</v>
      </c>
      <c r="HJ50" s="86">
        <f t="shared" si="205"/>
        <v>1.9998637633333746E-20</v>
      </c>
      <c r="HK50" s="86">
        <f t="shared" si="206"/>
        <v>4.4164302339155963E-20</v>
      </c>
      <c r="HL50" s="86">
        <f t="shared" si="207"/>
        <v>8.2647466605851842E-24</v>
      </c>
      <c r="HM50" s="86">
        <f t="shared" si="208"/>
        <v>3.1482995618641662E-24</v>
      </c>
      <c r="HN50" s="86">
        <f t="shared" si="209"/>
        <v>2.254763508597941E-20</v>
      </c>
      <c r="HO50" s="86">
        <f t="shared" si="210"/>
        <v>3.3652214530787816E-20</v>
      </c>
      <c r="HP50" s="86">
        <f t="shared" si="211"/>
        <v>1.4060164452421283E-25</v>
      </c>
      <c r="HQ50" s="86">
        <f t="shared" si="212"/>
        <v>1.3507131279118741E-29</v>
      </c>
      <c r="HS50" s="86">
        <f t="shared" si="121"/>
        <v>3.2676717618764079E-57</v>
      </c>
      <c r="HT50" s="86">
        <f t="shared" si="213"/>
        <v>1.922901821432754E-56</v>
      </c>
      <c r="HU50" s="86">
        <f t="shared" si="214"/>
        <v>1.0184165136471409E-52</v>
      </c>
      <c r="HV50" s="86">
        <f t="shared" si="215"/>
        <v>1.2378225163310738E-49</v>
      </c>
      <c r="HW50" s="86">
        <f t="shared" si="216"/>
        <v>1.2375456403459517E-49</v>
      </c>
      <c r="HX50" s="86">
        <f t="shared" si="217"/>
        <v>1.5288291813867304E-61</v>
      </c>
      <c r="HY50" s="86">
        <f t="shared" si="218"/>
        <v>2.5274653302826475E-60</v>
      </c>
      <c r="HZ50" s="86">
        <f t="shared" si="219"/>
        <v>1.0981134739468977E-47</v>
      </c>
      <c r="IA50" s="86">
        <f t="shared" si="220"/>
        <v>2.4113621299087601E-46</v>
      </c>
      <c r="IB50" s="86">
        <f t="shared" si="221"/>
        <v>1.0679026135772463E-55</v>
      </c>
      <c r="IC50" s="86">
        <f t="shared" si="222"/>
        <v>6.2025023655387161E-57</v>
      </c>
      <c r="ID50" s="86">
        <f t="shared" si="223"/>
        <v>1.4354097305245791E-47</v>
      </c>
      <c r="IE50" s="86">
        <f t="shared" si="224"/>
        <v>2.9745416414593351E-47</v>
      </c>
      <c r="IF50" s="86">
        <f t="shared" si="225"/>
        <v>1.4292852760602944E-36</v>
      </c>
      <c r="IG50" s="86">
        <f t="shared" si="226"/>
        <v>2.0225291294823533E-45</v>
      </c>
      <c r="II50" s="86">
        <f t="shared" si="122"/>
        <v>1.695480138703189E-293</v>
      </c>
      <c r="IJ50" s="86">
        <f t="shared" si="123"/>
        <v>1.3358906770981964E-288</v>
      </c>
      <c r="IK50" s="86">
        <f t="shared" si="124"/>
        <v>5.0063372265600388E-270</v>
      </c>
      <c r="IL50" s="86">
        <f t="shared" si="125"/>
        <v>1.6380335835503787E-262</v>
      </c>
      <c r="IM50" s="86">
        <f t="shared" si="126"/>
        <v>2.110735675449193E-264</v>
      </c>
      <c r="IN50" s="86">
        <f t="shared" si="127"/>
        <v>0</v>
      </c>
      <c r="IO50" s="86">
        <f t="shared" si="128"/>
        <v>0</v>
      </c>
      <c r="IP50" s="86">
        <f t="shared" si="129"/>
        <v>1.4239107957267748E-241</v>
      </c>
      <c r="IQ50" s="86">
        <f t="shared" si="130"/>
        <v>1.4616404305108433E-236</v>
      </c>
      <c r="IR50" s="86">
        <f t="shared" si="131"/>
        <v>3.3348550955638613E-287</v>
      </c>
      <c r="IS50" s="86">
        <f t="shared" si="132"/>
        <v>2.2047952272306459E-293</v>
      </c>
      <c r="IT50" s="86">
        <f t="shared" si="133"/>
        <v>2.9494175729256623E-244</v>
      </c>
      <c r="IU50" s="86">
        <f t="shared" si="134"/>
        <v>1.2018852548249961E-241</v>
      </c>
      <c r="IV50" s="86">
        <f t="shared" si="135"/>
        <v>2.2010283145509599E-155</v>
      </c>
      <c r="IW50" s="86">
        <f t="shared" si="136"/>
        <v>2.9461889283325017E-155</v>
      </c>
      <c r="IY50" s="86">
        <f t="shared" si="137"/>
        <v>3.1686492113481572E-6</v>
      </c>
      <c r="IZ50" s="86">
        <f t="shared" si="138"/>
        <v>5.5005739103843598E-7</v>
      </c>
      <c r="JA50" s="86">
        <f t="shared" si="139"/>
        <v>3.7360445811114523E-6</v>
      </c>
      <c r="JB50" s="86">
        <f t="shared" si="140"/>
        <v>5.9393659343767151E-6</v>
      </c>
      <c r="JC50" s="86">
        <f t="shared" si="141"/>
        <v>4.1022048529789682E-6</v>
      </c>
      <c r="JD50" s="86">
        <f t="shared" si="142"/>
        <v>3.9594346920308741E-6</v>
      </c>
      <c r="JE50" s="86">
        <f t="shared" si="143"/>
        <v>1.5462175671936127E-6</v>
      </c>
      <c r="JF50" s="86">
        <f t="shared" si="144"/>
        <v>9.2603854248713347E-7</v>
      </c>
      <c r="JG50" s="86">
        <f t="shared" si="145"/>
        <v>9.5576630786091443E-7</v>
      </c>
      <c r="JH50" s="86">
        <f t="shared" si="146"/>
        <v>2.3669214074284442E-7</v>
      </c>
      <c r="JI50" s="86">
        <f t="shared" si="147"/>
        <v>2.6775594045638559E-7</v>
      </c>
      <c r="JJ50" s="86">
        <f t="shared" si="148"/>
        <v>3.9649085222544141E-6</v>
      </c>
      <c r="JK50" s="86">
        <f t="shared" si="149"/>
        <v>1.9757398179073458E-6</v>
      </c>
      <c r="JL50" s="86">
        <f t="shared" si="150"/>
        <v>3.776844362751971E-8</v>
      </c>
      <c r="JM50" s="86">
        <f t="shared" si="151"/>
        <v>4.2774645236820853E-10</v>
      </c>
    </row>
    <row r="51" spans="2:273" x14ac:dyDescent="0.25">
      <c r="B51" s="2">
        <v>24</v>
      </c>
      <c r="C51" s="37">
        <v>82.695999999999998</v>
      </c>
      <c r="D51" s="37">
        <v>87.683000000000007</v>
      </c>
      <c r="E51" s="37">
        <v>88.171000000000006</v>
      </c>
      <c r="F51" s="37">
        <v>88.853999999999999</v>
      </c>
      <c r="G51" s="37">
        <v>88.39</v>
      </c>
      <c r="H51" s="37">
        <v>88.61</v>
      </c>
      <c r="I51" s="37">
        <v>85.024000000000001</v>
      </c>
      <c r="J51" s="37">
        <v>85.581000000000003</v>
      </c>
      <c r="K51" s="37">
        <v>85.93</v>
      </c>
      <c r="L51" s="37">
        <v>88.418999999999997</v>
      </c>
      <c r="M51" s="37">
        <v>84.744</v>
      </c>
      <c r="N51" s="37">
        <v>86.275000000000006</v>
      </c>
      <c r="O51" s="37">
        <v>81.875</v>
      </c>
      <c r="P51" s="37">
        <v>82.25</v>
      </c>
      <c r="Q51" s="37">
        <v>78.674400000000006</v>
      </c>
      <c r="S51" s="4">
        <f t="shared" si="15"/>
        <v>85.539823038644258</v>
      </c>
      <c r="T51" s="4">
        <f t="shared" si="16"/>
        <v>89.036530178008661</v>
      </c>
      <c r="U51" s="4">
        <f t="shared" si="17"/>
        <v>90.629448060455616</v>
      </c>
      <c r="V51" s="4">
        <f t="shared" si="18"/>
        <v>91.323767422099934</v>
      </c>
      <c r="W51" s="4">
        <f t="shared" si="19"/>
        <v>90.167156668449252</v>
      </c>
      <c r="X51" s="4">
        <f t="shared" si="20"/>
        <v>88.979315070747958</v>
      </c>
      <c r="Y51" s="4">
        <f t="shared" si="21"/>
        <v>87.074917605339209</v>
      </c>
      <c r="Z51" s="4">
        <f t="shared" si="22"/>
        <v>87.273051206792715</v>
      </c>
      <c r="AA51" s="4">
        <f t="shared" si="23"/>
        <v>87.470868834554722</v>
      </c>
      <c r="AB51" s="4">
        <f t="shared" si="24"/>
        <v>87.196558811346875</v>
      </c>
      <c r="AC51" s="4">
        <f t="shared" si="25"/>
        <v>86.541805876357657</v>
      </c>
      <c r="AD51" s="4">
        <f t="shared" si="26"/>
        <v>87.145191573624942</v>
      </c>
      <c r="AE51" s="4">
        <f t="shared" si="27"/>
        <v>82.237838817161972</v>
      </c>
      <c r="AF51" s="4">
        <f t="shared" si="28"/>
        <v>82.705291666455651</v>
      </c>
      <c r="AG51" s="4">
        <f t="shared" si="29"/>
        <v>79.338736541291439</v>
      </c>
      <c r="AI51" s="4">
        <f t="shared" si="30"/>
        <v>-2.8438230386442598</v>
      </c>
      <c r="AJ51" s="4">
        <f t="shared" si="31"/>
        <v>-1.3535301780086542</v>
      </c>
      <c r="AK51" s="4">
        <f t="shared" si="32"/>
        <v>-2.4584480604556092</v>
      </c>
      <c r="AL51" s="4">
        <f t="shared" si="33"/>
        <v>-2.4697674220999346</v>
      </c>
      <c r="AM51" s="4">
        <f t="shared" si="34"/>
        <v>-1.7771566684492512</v>
      </c>
      <c r="AN51" s="4">
        <f t="shared" si="35"/>
        <v>-0.36931507074795888</v>
      </c>
      <c r="AO51" s="4">
        <f t="shared" si="36"/>
        <v>-2.0509176053392082</v>
      </c>
      <c r="AP51" s="4">
        <f t="shared" si="37"/>
        <v>-1.692051206792712</v>
      </c>
      <c r="AQ51" s="4">
        <f t="shared" si="38"/>
        <v>-1.5408688345547148</v>
      </c>
      <c r="AR51" s="4">
        <f t="shared" si="39"/>
        <v>1.2224411886531215</v>
      </c>
      <c r="AS51" s="4">
        <f t="shared" si="40"/>
        <v>-1.797805876357657</v>
      </c>
      <c r="AT51" s="4">
        <f t="shared" si="41"/>
        <v>-0.87019157362493615</v>
      </c>
      <c r="AU51" s="4">
        <f t="shared" si="42"/>
        <v>-0.36283881716197186</v>
      </c>
      <c r="AV51" s="4">
        <f t="shared" si="153"/>
        <v>-0.45529166645565056</v>
      </c>
      <c r="AW51" s="4">
        <f t="shared" si="153"/>
        <v>-0.66433654129143349</v>
      </c>
      <c r="AY51" s="2">
        <f t="shared" si="103"/>
        <v>85.534190187537945</v>
      </c>
      <c r="AZ51" s="2">
        <f t="shared" si="154"/>
        <v>89.035272187117414</v>
      </c>
      <c r="BA51" s="2">
        <f t="shared" si="155"/>
        <v>90.622399528468065</v>
      </c>
      <c r="BB51" s="2">
        <f t="shared" si="156"/>
        <v>91.312967179034473</v>
      </c>
      <c r="BC51" s="2">
        <f t="shared" si="157"/>
        <v>90.159522474591398</v>
      </c>
      <c r="BD51" s="2">
        <f t="shared" si="158"/>
        <v>88.971793954284436</v>
      </c>
      <c r="BE51" s="2">
        <f t="shared" si="159"/>
        <v>87.071603635413297</v>
      </c>
      <c r="BF51" s="2">
        <f t="shared" si="160"/>
        <v>87.270978653673353</v>
      </c>
      <c r="BG51" s="2">
        <f t="shared" si="161"/>
        <v>87.468750889714954</v>
      </c>
      <c r="BH51" s="2">
        <f t="shared" si="162"/>
        <v>87.195953401189257</v>
      </c>
      <c r="BI51" s="2">
        <f t="shared" si="163"/>
        <v>86.541153146847748</v>
      </c>
      <c r="BJ51" s="2">
        <f t="shared" si="164"/>
        <v>87.137387240579301</v>
      </c>
      <c r="BK51" s="2">
        <f t="shared" si="165"/>
        <v>82.233685663782197</v>
      </c>
      <c r="BL51" s="2">
        <f t="shared" si="166"/>
        <v>82.705187793046193</v>
      </c>
      <c r="BM51" s="2">
        <f t="shared" si="167"/>
        <v>79.3387353392623</v>
      </c>
      <c r="BO51" s="2">
        <f t="shared" si="45"/>
        <v>82.695999999999998</v>
      </c>
      <c r="BP51" s="2">
        <f t="shared" si="46"/>
        <v>87.683000000000007</v>
      </c>
      <c r="BQ51" s="2">
        <f t="shared" si="47"/>
        <v>88.171000000000006</v>
      </c>
      <c r="BR51" s="2">
        <f t="shared" si="48"/>
        <v>88.853999999999999</v>
      </c>
      <c r="BS51" s="2">
        <f t="shared" si="49"/>
        <v>88.39</v>
      </c>
      <c r="BT51" s="2">
        <f t="shared" si="50"/>
        <v>88.61</v>
      </c>
      <c r="BU51" s="2">
        <f t="shared" si="51"/>
        <v>85.024000000000001</v>
      </c>
      <c r="BV51" s="2">
        <f t="shared" si="52"/>
        <v>85.581000000000003</v>
      </c>
      <c r="BW51" s="2">
        <f t="shared" si="53"/>
        <v>85.93</v>
      </c>
      <c r="BX51" s="2">
        <f t="shared" si="54"/>
        <v>88.418999999999997</v>
      </c>
      <c r="BY51" s="2">
        <f t="shared" si="55"/>
        <v>84.744</v>
      </c>
      <c r="BZ51" s="2">
        <f t="shared" si="56"/>
        <v>86.275000000000006</v>
      </c>
      <c r="CA51" s="2">
        <f t="shared" si="57"/>
        <v>81.875</v>
      </c>
      <c r="CB51" s="2">
        <f t="shared" si="58"/>
        <v>82.25</v>
      </c>
      <c r="CC51" s="2">
        <f t="shared" si="59"/>
        <v>78.674400000000006</v>
      </c>
      <c r="CE51" s="2" t="str">
        <f t="shared" si="104"/>
        <v/>
      </c>
      <c r="CF51" s="2" t="str">
        <f t="shared" si="105"/>
        <v/>
      </c>
      <c r="CG51" s="2" t="str">
        <f t="shared" si="106"/>
        <v/>
      </c>
      <c r="CH51" s="2" t="str">
        <f t="shared" si="107"/>
        <v/>
      </c>
      <c r="CI51" s="2" t="str">
        <f t="shared" si="108"/>
        <v/>
      </c>
      <c r="CJ51" s="2" t="str">
        <f t="shared" si="109"/>
        <v/>
      </c>
      <c r="CK51" s="2" t="str">
        <f t="shared" si="110"/>
        <v/>
      </c>
      <c r="CL51" s="2" t="str">
        <f t="shared" si="111"/>
        <v/>
      </c>
      <c r="CM51" s="2" t="str">
        <f t="shared" si="112"/>
        <v/>
      </c>
      <c r="CN51" s="2" t="str">
        <f t="shared" si="113"/>
        <v/>
      </c>
      <c r="CO51" s="2" t="str">
        <f t="shared" si="114"/>
        <v/>
      </c>
      <c r="CP51" s="2" t="str">
        <f t="shared" si="115"/>
        <v/>
      </c>
      <c r="CQ51" s="2" t="str">
        <f t="shared" si="116"/>
        <v/>
      </c>
      <c r="CR51" s="2" t="str">
        <f t="shared" si="117"/>
        <v/>
      </c>
      <c r="CS51" s="2" t="str">
        <f t="shared" si="118"/>
        <v/>
      </c>
      <c r="CU51" s="2" t="str">
        <f t="shared" si="61"/>
        <v/>
      </c>
      <c r="CV51" s="2" t="str">
        <f t="shared" si="62"/>
        <v/>
      </c>
      <c r="CW51" s="2" t="str">
        <f t="shared" si="63"/>
        <v/>
      </c>
      <c r="CX51" s="2" t="str">
        <f t="shared" si="64"/>
        <v/>
      </c>
      <c r="CY51" s="2" t="str">
        <f t="shared" si="65"/>
        <v/>
      </c>
      <c r="CZ51" s="2" t="str">
        <f t="shared" si="66"/>
        <v/>
      </c>
      <c r="DA51" s="2" t="str">
        <f t="shared" si="67"/>
        <v/>
      </c>
      <c r="DB51" s="2" t="str">
        <f t="shared" si="68"/>
        <v/>
      </c>
      <c r="DC51" s="2" t="str">
        <f t="shared" si="69"/>
        <v/>
      </c>
      <c r="DD51" s="2" t="str">
        <f t="shared" si="70"/>
        <v/>
      </c>
      <c r="DE51" s="2" t="str">
        <f t="shared" si="71"/>
        <v/>
      </c>
      <c r="DF51" s="2" t="str">
        <f t="shared" si="72"/>
        <v/>
      </c>
      <c r="DG51" s="2" t="str">
        <f t="shared" si="73"/>
        <v/>
      </c>
      <c r="DH51" s="2" t="str">
        <f t="shared" si="74"/>
        <v/>
      </c>
      <c r="DI51" s="2" t="str">
        <f t="shared" si="75"/>
        <v/>
      </c>
      <c r="DK51" s="2">
        <f t="shared" si="76"/>
        <v>86.114090889447098</v>
      </c>
      <c r="DL51" s="2">
        <f t="shared" si="168"/>
        <v>88.507185341789977</v>
      </c>
      <c r="DM51" s="2">
        <f t="shared" si="168"/>
        <v>90.716419144855905</v>
      </c>
      <c r="DN51" s="2">
        <f t="shared" si="168"/>
        <v>91.881618118466875</v>
      </c>
      <c r="DO51" s="2">
        <f t="shared" si="168"/>
        <v>90.458918077951566</v>
      </c>
      <c r="DP51" s="2">
        <f t="shared" si="168"/>
        <v>89.444122923588054</v>
      </c>
      <c r="DQ51" s="2">
        <f t="shared" si="168"/>
        <v>87.913215191784957</v>
      </c>
      <c r="DR51" s="2">
        <f t="shared" si="168"/>
        <v>88.324057686499529</v>
      </c>
      <c r="DS51" s="2">
        <f t="shared" si="168"/>
        <v>88.162549833887056</v>
      </c>
      <c r="DT51" s="2">
        <f t="shared" si="168"/>
        <v>87.984112654787069</v>
      </c>
      <c r="DU51" s="2">
        <f t="shared" si="168"/>
        <v>86.839473874962252</v>
      </c>
      <c r="DV51" s="2">
        <f t="shared" si="168"/>
        <v>87.819180644464254</v>
      </c>
      <c r="DW51" s="2">
        <f t="shared" si="168"/>
        <v>83.196972213832652</v>
      </c>
      <c r="DX51" s="2">
        <f t="shared" si="168"/>
        <v>82.836081144465268</v>
      </c>
      <c r="DY51" s="2">
        <f t="shared" si="168"/>
        <v>79.315102044817905</v>
      </c>
      <c r="EA51" s="2">
        <f t="shared" si="78"/>
        <v>82.305441208525068</v>
      </c>
      <c r="EB51" s="2">
        <f t="shared" si="79"/>
        <v>92.36592136363636</v>
      </c>
      <c r="EC51" s="2">
        <f t="shared" si="80"/>
        <v>90.124632049648241</v>
      </c>
      <c r="ED51" s="2">
        <f t="shared" si="81"/>
        <v>88.49650892095471</v>
      </c>
      <c r="EE51" s="2">
        <f t="shared" si="82"/>
        <v>88.602170186075682</v>
      </c>
      <c r="EF51" s="2">
        <f t="shared" si="83"/>
        <v>86.477468066611777</v>
      </c>
      <c r="EG51" s="2">
        <f t="shared" si="84"/>
        <v>82.345170787459367</v>
      </c>
      <c r="EH51" s="2">
        <f t="shared" si="85"/>
        <v>81.125701532867012</v>
      </c>
      <c r="EI51" s="2">
        <f t="shared" si="86"/>
        <v>83.505944957792693</v>
      </c>
      <c r="EJ51" s="2">
        <f t="shared" si="87"/>
        <v>82.119688713975847</v>
      </c>
      <c r="EK51" s="2">
        <f t="shared" si="88"/>
        <v>84.605143888608211</v>
      </c>
      <c r="EL51" s="2">
        <f t="shared" si="89"/>
        <v>83.571470766788082</v>
      </c>
      <c r="EM51" s="2">
        <f t="shared" si="90"/>
        <v>76.757480027654012</v>
      </c>
      <c r="EN51" s="2">
        <f t="shared" si="91"/>
        <v>81.76970138383102</v>
      </c>
      <c r="EO51" s="2">
        <f t="shared" si="92"/>
        <v>79.544312946801583</v>
      </c>
      <c r="EQ51" s="2">
        <f t="shared" si="93"/>
        <v>82.045531499832563</v>
      </c>
      <c r="ER51" s="2">
        <f t="shared" si="169"/>
        <v>93.080220882599377</v>
      </c>
      <c r="ES51" s="2">
        <f t="shared" si="169"/>
        <v>90.589100953868993</v>
      </c>
      <c r="ET51" s="2">
        <f t="shared" si="169"/>
        <v>87.705311314615003</v>
      </c>
      <c r="EU51" s="2">
        <f t="shared" si="169"/>
        <v>86.699940950185621</v>
      </c>
      <c r="EV51" s="2">
        <f t="shared" si="169"/>
        <v>86.38736050408194</v>
      </c>
      <c r="EW51" s="2">
        <f t="shared" si="169"/>
        <v>82.06830817418205</v>
      </c>
      <c r="EX51" s="2">
        <f t="shared" si="169"/>
        <v>81.53411407535441</v>
      </c>
      <c r="EY51" s="2">
        <f t="shared" si="169"/>
        <v>83.945246778050375</v>
      </c>
      <c r="EZ51" s="2">
        <f t="shared" si="169"/>
        <v>82.709248956451447</v>
      </c>
      <c r="FA51" s="2">
        <f t="shared" si="169"/>
        <v>84.59995394432724</v>
      </c>
      <c r="FB51" s="2">
        <f t="shared" si="169"/>
        <v>84.166090269943012</v>
      </c>
      <c r="FC51" s="2">
        <f t="shared" si="169"/>
        <v>79.434464157657729</v>
      </c>
      <c r="FD51" s="2">
        <f t="shared" si="169"/>
        <v>83.95156414638339</v>
      </c>
      <c r="FE51" s="2">
        <f t="shared" si="169"/>
        <v>83.97289269707035</v>
      </c>
      <c r="FG51" s="2">
        <f t="shared" si="95"/>
        <v>0.15225855406665154</v>
      </c>
      <c r="FH51" s="2">
        <f t="shared" si="170"/>
        <v>0.1368538273195169</v>
      </c>
      <c r="FI51" s="2">
        <f t="shared" si="170"/>
        <v>0.1588781551358133</v>
      </c>
      <c r="FJ51" s="2">
        <f t="shared" si="170"/>
        <v>0.1679845950785766</v>
      </c>
      <c r="FK51" s="2">
        <f t="shared" si="170"/>
        <v>0.16124143419796103</v>
      </c>
      <c r="FL51" s="2">
        <f t="shared" si="170"/>
        <v>0.15921244824516317</v>
      </c>
      <c r="FM51" s="2">
        <f t="shared" si="170"/>
        <v>0.15114994076944308</v>
      </c>
      <c r="FN51" s="2">
        <f t="shared" si="170"/>
        <v>0.14629481816695206</v>
      </c>
      <c r="FO51" s="2">
        <f t="shared" si="170"/>
        <v>0.14899332530910966</v>
      </c>
      <c r="FP51" s="2">
        <f t="shared" si="170"/>
        <v>0.13439755030442579</v>
      </c>
      <c r="FQ51" s="2">
        <f t="shared" si="170"/>
        <v>0.13351684464507338</v>
      </c>
      <c r="FR51" s="2">
        <f t="shared" si="170"/>
        <v>0.16050932411085408</v>
      </c>
      <c r="FS51" s="2">
        <f t="shared" si="170"/>
        <v>0.14959248589961505</v>
      </c>
      <c r="FT51" s="2">
        <f t="shared" si="170"/>
        <v>0.12275235368955413</v>
      </c>
      <c r="FU51" s="2">
        <f t="shared" si="170"/>
        <v>0.10304341667275324</v>
      </c>
      <c r="FW51" s="2">
        <f t="shared" si="119"/>
        <v>4.6498668977425216E-6</v>
      </c>
      <c r="FX51" s="2">
        <f t="shared" si="171"/>
        <v>5.6728612695644801E-6</v>
      </c>
      <c r="FY51" s="2">
        <f t="shared" si="172"/>
        <v>5.2221621637739253E-6</v>
      </c>
      <c r="FZ51" s="2">
        <f t="shared" si="173"/>
        <v>5.992929603811116E-6</v>
      </c>
      <c r="GA51" s="2">
        <f t="shared" si="174"/>
        <v>5.735549557118093E-6</v>
      </c>
      <c r="GB51" s="2">
        <f t="shared" si="175"/>
        <v>6.5080665905021217E-6</v>
      </c>
      <c r="GC51" s="2">
        <f t="shared" si="176"/>
        <v>7.1315378730489525E-6</v>
      </c>
      <c r="GD51" s="2">
        <f t="shared" si="177"/>
        <v>7.7660946153643594E-6</v>
      </c>
      <c r="GE51" s="2">
        <f t="shared" si="178"/>
        <v>9.335194244059891E-6</v>
      </c>
      <c r="GF51" s="2">
        <f t="shared" si="179"/>
        <v>8.4096475545816646E-6</v>
      </c>
      <c r="GG51" s="2">
        <f t="shared" si="180"/>
        <v>7.406751781248651E-6</v>
      </c>
      <c r="GH51" s="2">
        <f t="shared" si="181"/>
        <v>6.1175252757394146E-6</v>
      </c>
      <c r="GI51" s="2">
        <f t="shared" si="182"/>
        <v>4.8913293953465551E-6</v>
      </c>
      <c r="GJ51" s="2">
        <f t="shared" si="183"/>
        <v>3.3339061450570592E-6</v>
      </c>
      <c r="GK51" s="2">
        <f t="shared" si="184"/>
        <v>3.3012762919207516E-6</v>
      </c>
      <c r="GM51" s="86">
        <f t="shared" si="120"/>
        <v>5.3741036572913361E-6</v>
      </c>
      <c r="GN51" s="86">
        <f t="shared" si="185"/>
        <v>1.0159539777130441E-6</v>
      </c>
      <c r="GO51" s="86">
        <f t="shared" si="186"/>
        <v>6.3545609099462989E-6</v>
      </c>
      <c r="GP51" s="86">
        <f t="shared" si="187"/>
        <v>9.9563561143889939E-6</v>
      </c>
      <c r="GQ51" s="86">
        <f t="shared" si="188"/>
        <v>6.96603382991849E-6</v>
      </c>
      <c r="GR51" s="86">
        <f t="shared" si="189"/>
        <v>6.7108613759732541E-6</v>
      </c>
      <c r="GS51" s="86">
        <f t="shared" si="190"/>
        <v>2.7539629633443873E-6</v>
      </c>
      <c r="GT51" s="86">
        <f t="shared" si="191"/>
        <v>1.6903323402236895E-6</v>
      </c>
      <c r="GU51" s="86">
        <f t="shared" si="192"/>
        <v>1.7527782740244612E-6</v>
      </c>
      <c r="GV51" s="86">
        <f t="shared" si="193"/>
        <v>4.6014185273756213E-7</v>
      </c>
      <c r="GW51" s="86">
        <f t="shared" si="194"/>
        <v>5.1484302627411716E-7</v>
      </c>
      <c r="GX51" s="86">
        <f t="shared" si="195"/>
        <v>6.7388622413130648E-6</v>
      </c>
      <c r="GY51" s="86">
        <f t="shared" si="196"/>
        <v>3.4447574404794776E-6</v>
      </c>
      <c r="GZ51" s="86">
        <f t="shared" si="197"/>
        <v>8.018024630495616E-8</v>
      </c>
      <c r="HA51" s="86">
        <f t="shared" si="198"/>
        <v>1.124080018952937E-9</v>
      </c>
      <c r="HC51" s="86">
        <f t="shared" si="152"/>
        <v>9.860126901978545E-24</v>
      </c>
      <c r="HD51" s="86">
        <f t="shared" si="199"/>
        <v>1.4436979513970648E-23</v>
      </c>
      <c r="HE51" s="86">
        <f t="shared" si="200"/>
        <v>4.0536840991339669E-22</v>
      </c>
      <c r="HF51" s="86">
        <f t="shared" si="201"/>
        <v>3.5999595431302646E-21</v>
      </c>
      <c r="HG51" s="86">
        <f t="shared" si="202"/>
        <v>4.3107591240093892E-21</v>
      </c>
      <c r="HH51" s="86">
        <f t="shared" si="203"/>
        <v>4.2901765520251041E-25</v>
      </c>
      <c r="HI51" s="86">
        <f t="shared" si="204"/>
        <v>1.5560178198564116E-24</v>
      </c>
      <c r="HJ51" s="86">
        <f t="shared" si="205"/>
        <v>7.8220756160180601E-20</v>
      </c>
      <c r="HK51" s="86">
        <f t="shared" si="206"/>
        <v>1.7178980233948426E-19</v>
      </c>
      <c r="HL51" s="86">
        <f t="shared" si="207"/>
        <v>4.1946365732265834E-23</v>
      </c>
      <c r="HM51" s="86">
        <f t="shared" si="208"/>
        <v>1.6221811189578578E-23</v>
      </c>
      <c r="HN51" s="86">
        <f t="shared" si="209"/>
        <v>8.6348030183805845E-20</v>
      </c>
      <c r="HO51" s="86">
        <f t="shared" si="210"/>
        <v>1.2416038582346672E-19</v>
      </c>
      <c r="HP51" s="86">
        <f t="shared" si="211"/>
        <v>7.6428109882431851E-25</v>
      </c>
      <c r="HQ51" s="86">
        <f t="shared" si="212"/>
        <v>9.517274489411202E-29</v>
      </c>
      <c r="HS51" s="86">
        <f t="shared" si="121"/>
        <v>3.5160695751335853E-56</v>
      </c>
      <c r="HT51" s="86">
        <f t="shared" si="213"/>
        <v>2.0726194320693787E-55</v>
      </c>
      <c r="HU51" s="86">
        <f t="shared" si="214"/>
        <v>9.2386739501314878E-52</v>
      </c>
      <c r="HV51" s="86">
        <f t="shared" si="215"/>
        <v>1.0430357834392213E-48</v>
      </c>
      <c r="HW51" s="86">
        <f t="shared" si="216"/>
        <v>1.0428047242035598E-48</v>
      </c>
      <c r="HX51" s="86">
        <f t="shared" si="217"/>
        <v>2.11263525472614E-60</v>
      </c>
      <c r="HY51" s="86">
        <f t="shared" si="218"/>
        <v>3.3931241389640803E-59</v>
      </c>
      <c r="HZ51" s="86">
        <f t="shared" si="219"/>
        <v>8.4958242687091086E-47</v>
      </c>
      <c r="IA51" s="86">
        <f t="shared" si="220"/>
        <v>1.8290588621808334E-45</v>
      </c>
      <c r="IB51" s="86">
        <f t="shared" si="221"/>
        <v>1.2178417156301095E-54</v>
      </c>
      <c r="IC51" s="86">
        <f t="shared" si="222"/>
        <v>7.2718244794427664E-56</v>
      </c>
      <c r="ID51" s="86">
        <f t="shared" si="223"/>
        <v>1.0760429814114474E-46</v>
      </c>
      <c r="IE51" s="86">
        <f t="shared" si="224"/>
        <v>2.1130006100042571E-46</v>
      </c>
      <c r="IF51" s="86">
        <f t="shared" si="225"/>
        <v>6.2209997608458754E-36</v>
      </c>
      <c r="IG51" s="86">
        <f t="shared" si="226"/>
        <v>1.2605049821128003E-44</v>
      </c>
      <c r="II51" s="86">
        <f t="shared" si="122"/>
        <v>3.5575156428029714E-289</v>
      </c>
      <c r="IJ51" s="86">
        <f t="shared" si="123"/>
        <v>2.7809823571854862E-284</v>
      </c>
      <c r="IK51" s="86">
        <f t="shared" si="124"/>
        <v>5.1399662133310237E-266</v>
      </c>
      <c r="IL51" s="86">
        <f t="shared" si="125"/>
        <v>1.4369812980591711E-258</v>
      </c>
      <c r="IM51" s="86">
        <f t="shared" si="126"/>
        <v>1.9137168734587734E-260</v>
      </c>
      <c r="IN51" s="86">
        <f t="shared" si="127"/>
        <v>0</v>
      </c>
      <c r="IO51" s="86">
        <f t="shared" si="128"/>
        <v>6.9918193473514195E-305</v>
      </c>
      <c r="IP51" s="86">
        <f t="shared" si="129"/>
        <v>7.2231577805342445E-238</v>
      </c>
      <c r="IQ51" s="86">
        <f t="shared" si="130"/>
        <v>7.0724611170774367E-233</v>
      </c>
      <c r="IR51" s="86">
        <f t="shared" si="131"/>
        <v>9.1945658525083699E-283</v>
      </c>
      <c r="IS51" s="86">
        <f t="shared" si="132"/>
        <v>6.7891800416203119E-289</v>
      </c>
      <c r="IT51" s="86">
        <f t="shared" si="133"/>
        <v>1.389463382744456E-240</v>
      </c>
      <c r="IU51" s="86">
        <f t="shared" si="134"/>
        <v>4.4431056401781456E-238</v>
      </c>
      <c r="IV51" s="86">
        <f t="shared" si="135"/>
        <v>3.6162378577705593E-153</v>
      </c>
      <c r="IW51" s="86">
        <f t="shared" si="136"/>
        <v>4.8012954932228698E-153</v>
      </c>
      <c r="IY51" s="86">
        <f t="shared" si="137"/>
        <v>5.3741036572913361E-6</v>
      </c>
      <c r="IZ51" s="86">
        <f t="shared" si="138"/>
        <v>1.0159539777130441E-6</v>
      </c>
      <c r="JA51" s="86">
        <f t="shared" si="139"/>
        <v>6.3545609099462989E-6</v>
      </c>
      <c r="JB51" s="86">
        <f t="shared" si="140"/>
        <v>9.9563561143889973E-6</v>
      </c>
      <c r="JC51" s="86">
        <f t="shared" si="141"/>
        <v>6.9660338299184942E-6</v>
      </c>
      <c r="JD51" s="86">
        <f t="shared" si="142"/>
        <v>6.7108613759732541E-6</v>
      </c>
      <c r="JE51" s="86">
        <f t="shared" si="143"/>
        <v>2.7539629633443873E-6</v>
      </c>
      <c r="JF51" s="86">
        <f t="shared" si="144"/>
        <v>1.6903323402237676E-6</v>
      </c>
      <c r="JG51" s="86">
        <f t="shared" si="145"/>
        <v>1.7527782740246329E-6</v>
      </c>
      <c r="JH51" s="86">
        <f t="shared" si="146"/>
        <v>4.6014185273756218E-7</v>
      </c>
      <c r="JI51" s="86">
        <f t="shared" si="147"/>
        <v>5.1484302627411716E-7</v>
      </c>
      <c r="JJ51" s="86">
        <f t="shared" si="148"/>
        <v>6.7388622413131512E-6</v>
      </c>
      <c r="JK51" s="86">
        <f t="shared" si="149"/>
        <v>3.4447574404796017E-6</v>
      </c>
      <c r="JL51" s="86">
        <f t="shared" si="150"/>
        <v>8.018024630495616E-8</v>
      </c>
      <c r="JM51" s="86">
        <f t="shared" si="151"/>
        <v>1.124080018952937E-9</v>
      </c>
    </row>
    <row r="52" spans="2:273" x14ac:dyDescent="0.25">
      <c r="B52" s="2">
        <v>25</v>
      </c>
      <c r="C52" s="37">
        <v>85.325999999999993</v>
      </c>
      <c r="D52" s="37">
        <v>88.340999999999994</v>
      </c>
      <c r="E52" s="37">
        <v>88.853999999999999</v>
      </c>
      <c r="F52" s="37">
        <v>91.097999999999999</v>
      </c>
      <c r="G52" s="37">
        <v>90.584999999999994</v>
      </c>
      <c r="H52" s="37">
        <v>88.537000000000006</v>
      </c>
      <c r="I52" s="37">
        <v>86.332999999999998</v>
      </c>
      <c r="J52" s="37">
        <v>85.697999999999993</v>
      </c>
      <c r="K52" s="37">
        <v>86.465000000000003</v>
      </c>
      <c r="L52" s="37">
        <v>87.813999999999993</v>
      </c>
      <c r="M52" s="37">
        <v>85.744</v>
      </c>
      <c r="N52" s="37">
        <v>86.5</v>
      </c>
      <c r="O52" s="37">
        <v>81.924999999999997</v>
      </c>
      <c r="P52" s="37">
        <v>81.875</v>
      </c>
      <c r="Q52" s="37">
        <v>79.023300000000006</v>
      </c>
      <c r="S52" s="4">
        <f t="shared" si="15"/>
        <v>85.630480141213653</v>
      </c>
      <c r="T52" s="4">
        <f t="shared" si="16"/>
        <v>89.322650427166479</v>
      </c>
      <c r="U52" s="4">
        <f t="shared" si="17"/>
        <v>90.773711613246931</v>
      </c>
      <c r="V52" s="4">
        <f t="shared" si="18"/>
        <v>91.384941780886493</v>
      </c>
      <c r="W52" s="4">
        <f t="shared" si="19"/>
        <v>90.306525500767236</v>
      </c>
      <c r="X52" s="4">
        <f t="shared" si="20"/>
        <v>89.12005922299906</v>
      </c>
      <c r="Y52" s="4">
        <f t="shared" si="21"/>
        <v>87.176759175227716</v>
      </c>
      <c r="Z52" s="4">
        <f t="shared" si="22"/>
        <v>87.352901402285269</v>
      </c>
      <c r="AA52" s="4">
        <f t="shared" si="23"/>
        <v>87.573359977526195</v>
      </c>
      <c r="AB52" s="4">
        <f t="shared" si="24"/>
        <v>87.268649968667816</v>
      </c>
      <c r="AC52" s="4">
        <f t="shared" si="25"/>
        <v>86.650852846888668</v>
      </c>
      <c r="AD52" s="4">
        <f t="shared" si="26"/>
        <v>87.240636381835813</v>
      </c>
      <c r="AE52" s="4">
        <f t="shared" si="27"/>
        <v>82.303212837918664</v>
      </c>
      <c r="AF52" s="4">
        <f t="shared" si="28"/>
        <v>82.75769861229729</v>
      </c>
      <c r="AG52" s="4">
        <f t="shared" si="29"/>
        <v>79.393140947366106</v>
      </c>
      <c r="AI52" s="4">
        <f t="shared" si="30"/>
        <v>-0.30448014121365929</v>
      </c>
      <c r="AJ52" s="4">
        <f t="shared" si="31"/>
        <v>-0.98165042716648543</v>
      </c>
      <c r="AK52" s="4">
        <f t="shared" si="32"/>
        <v>-1.9197116132469318</v>
      </c>
      <c r="AL52" s="4">
        <f t="shared" si="33"/>
        <v>-0.2869417808864938</v>
      </c>
      <c r="AM52" s="4">
        <f t="shared" si="34"/>
        <v>0.27847449923275747</v>
      </c>
      <c r="AN52" s="4">
        <f t="shared" si="35"/>
        <v>-0.58305922299905433</v>
      </c>
      <c r="AO52" s="4">
        <f t="shared" si="36"/>
        <v>-0.84375917522771715</v>
      </c>
      <c r="AP52" s="4">
        <f t="shared" si="37"/>
        <v>-1.6549014022852759</v>
      </c>
      <c r="AQ52" s="4">
        <f t="shared" si="38"/>
        <v>-1.1083599775261916</v>
      </c>
      <c r="AR52" s="4">
        <f t="shared" si="39"/>
        <v>0.54535003133217685</v>
      </c>
      <c r="AS52" s="4">
        <f t="shared" si="40"/>
        <v>-0.9068528468886683</v>
      </c>
      <c r="AT52" s="4">
        <f t="shared" si="41"/>
        <v>-0.74063638183581304</v>
      </c>
      <c r="AU52" s="4">
        <f t="shared" si="42"/>
        <v>-0.37821283791866733</v>
      </c>
      <c r="AV52" s="4">
        <f t="shared" si="153"/>
        <v>-0.88269861229728974</v>
      </c>
      <c r="AW52" s="4">
        <f t="shared" si="153"/>
        <v>-0.36984094736610018</v>
      </c>
      <c r="AY52" s="2">
        <f t="shared" si="103"/>
        <v>85.621247112219905</v>
      </c>
      <c r="AZ52" s="2">
        <f t="shared" si="154"/>
        <v>89.320410765180554</v>
      </c>
      <c r="BA52" s="2">
        <f t="shared" si="155"/>
        <v>90.762133376256728</v>
      </c>
      <c r="BB52" s="2">
        <f t="shared" si="156"/>
        <v>91.367457375675855</v>
      </c>
      <c r="BC52" s="2">
        <f t="shared" si="157"/>
        <v>90.294007123218066</v>
      </c>
      <c r="BD52" s="2">
        <f t="shared" si="158"/>
        <v>89.107746241070117</v>
      </c>
      <c r="BE52" s="2">
        <f t="shared" si="159"/>
        <v>87.171067873651722</v>
      </c>
      <c r="BF52" s="2">
        <f t="shared" si="160"/>
        <v>87.349256262516263</v>
      </c>
      <c r="BG52" s="2">
        <f t="shared" si="161"/>
        <v>87.569619388934683</v>
      </c>
      <c r="BH52" s="2">
        <f t="shared" si="162"/>
        <v>87.267517838180254</v>
      </c>
      <c r="BI52" s="2">
        <f t="shared" si="163"/>
        <v>86.649644852110526</v>
      </c>
      <c r="BJ52" s="2">
        <f t="shared" si="164"/>
        <v>87.227827423632945</v>
      </c>
      <c r="BK52" s="2">
        <f t="shared" si="165"/>
        <v>82.296222467561165</v>
      </c>
      <c r="BL52" s="2">
        <f t="shared" si="166"/>
        <v>82.757487014604266</v>
      </c>
      <c r="BM52" s="2">
        <f t="shared" si="167"/>
        <v>79.393137933520492</v>
      </c>
      <c r="BO52" s="2">
        <f t="shared" si="45"/>
        <v>85.325999999999993</v>
      </c>
      <c r="BP52" s="2">
        <f t="shared" si="46"/>
        <v>88.340999999999994</v>
      </c>
      <c r="BQ52" s="2">
        <f t="shared" si="47"/>
        <v>88.853999999999999</v>
      </c>
      <c r="BR52" s="2">
        <f t="shared" si="48"/>
        <v>91.097999999999999</v>
      </c>
      <c r="BS52" s="2">
        <f t="shared" si="49"/>
        <v>90.584999999999994</v>
      </c>
      <c r="BT52" s="2">
        <f t="shared" si="50"/>
        <v>88.537000000000006</v>
      </c>
      <c r="BU52" s="2">
        <f t="shared" si="51"/>
        <v>86.332999999999998</v>
      </c>
      <c r="BV52" s="2">
        <f t="shared" si="52"/>
        <v>85.697999999999993</v>
      </c>
      <c r="BW52" s="2">
        <f t="shared" si="53"/>
        <v>86.465000000000003</v>
      </c>
      <c r="BX52" s="2">
        <f t="shared" si="54"/>
        <v>87.813999999999993</v>
      </c>
      <c r="BY52" s="2">
        <f t="shared" si="55"/>
        <v>85.744</v>
      </c>
      <c r="BZ52" s="2">
        <f t="shared" si="56"/>
        <v>86.5</v>
      </c>
      <c r="CA52" s="2">
        <f t="shared" si="57"/>
        <v>81.924999999999997</v>
      </c>
      <c r="CB52" s="2">
        <f t="shared" si="58"/>
        <v>81.875</v>
      </c>
      <c r="CC52" s="2">
        <f t="shared" si="59"/>
        <v>79.023300000000006</v>
      </c>
      <c r="CE52" s="2" t="str">
        <f t="shared" si="104"/>
        <v/>
      </c>
      <c r="CF52" s="2" t="str">
        <f t="shared" si="105"/>
        <v/>
      </c>
      <c r="CG52" s="2" t="str">
        <f t="shared" si="106"/>
        <v/>
      </c>
      <c r="CH52" s="2" t="str">
        <f t="shared" si="107"/>
        <v/>
      </c>
      <c r="CI52" s="2" t="str">
        <f t="shared" si="108"/>
        <v/>
      </c>
      <c r="CJ52" s="2" t="str">
        <f t="shared" si="109"/>
        <v/>
      </c>
      <c r="CK52" s="2" t="str">
        <f t="shared" si="110"/>
        <v/>
      </c>
      <c r="CL52" s="2" t="str">
        <f t="shared" si="111"/>
        <v/>
      </c>
      <c r="CM52" s="2" t="str">
        <f t="shared" si="112"/>
        <v/>
      </c>
      <c r="CN52" s="2" t="str">
        <f t="shared" si="113"/>
        <v/>
      </c>
      <c r="CO52" s="2" t="str">
        <f t="shared" si="114"/>
        <v/>
      </c>
      <c r="CP52" s="2" t="str">
        <f t="shared" si="115"/>
        <v/>
      </c>
      <c r="CQ52" s="2" t="str">
        <f t="shared" si="116"/>
        <v/>
      </c>
      <c r="CR52" s="2" t="str">
        <f t="shared" si="117"/>
        <v/>
      </c>
      <c r="CS52" s="2" t="str">
        <f t="shared" si="118"/>
        <v/>
      </c>
      <c r="CU52" s="2" t="str">
        <f t="shared" si="61"/>
        <v/>
      </c>
      <c r="CV52" s="2" t="str">
        <f t="shared" si="62"/>
        <v/>
      </c>
      <c r="CW52" s="2" t="str">
        <f t="shared" si="63"/>
        <v/>
      </c>
      <c r="CX52" s="2" t="str">
        <f t="shared" si="64"/>
        <v/>
      </c>
      <c r="CY52" s="2" t="str">
        <f t="shared" si="65"/>
        <v/>
      </c>
      <c r="CZ52" s="2" t="str">
        <f t="shared" si="66"/>
        <v/>
      </c>
      <c r="DA52" s="2" t="str">
        <f t="shared" si="67"/>
        <v/>
      </c>
      <c r="DB52" s="2" t="str">
        <f t="shared" si="68"/>
        <v/>
      </c>
      <c r="DC52" s="2" t="str">
        <f t="shared" si="69"/>
        <v/>
      </c>
      <c r="DD52" s="2" t="str">
        <f t="shared" si="70"/>
        <v/>
      </c>
      <c r="DE52" s="2" t="str">
        <f t="shared" si="71"/>
        <v/>
      </c>
      <c r="DF52" s="2" t="str">
        <f t="shared" si="72"/>
        <v/>
      </c>
      <c r="DG52" s="2" t="str">
        <f t="shared" si="73"/>
        <v/>
      </c>
      <c r="DH52" s="2" t="str">
        <f t="shared" si="74"/>
        <v/>
      </c>
      <c r="DI52" s="2" t="str">
        <f t="shared" si="75"/>
        <v/>
      </c>
      <c r="DK52" s="2">
        <f t="shared" si="76"/>
        <v>86.291327742214307</v>
      </c>
      <c r="DL52" s="2">
        <f t="shared" si="168"/>
        <v>88.806941296687796</v>
      </c>
      <c r="DM52" s="2">
        <f t="shared" si="168"/>
        <v>90.910953866515413</v>
      </c>
      <c r="DN52" s="2">
        <f t="shared" si="168"/>
        <v>92.019187282229936</v>
      </c>
      <c r="DO52" s="2">
        <f t="shared" si="168"/>
        <v>90.67034365124384</v>
      </c>
      <c r="DP52" s="2">
        <f t="shared" si="168"/>
        <v>89.668219269103005</v>
      </c>
      <c r="DQ52" s="2">
        <f t="shared" si="168"/>
        <v>88.123519480519477</v>
      </c>
      <c r="DR52" s="2">
        <f t="shared" si="168"/>
        <v>88.52741800060403</v>
      </c>
      <c r="DS52" s="2">
        <f t="shared" si="168"/>
        <v>88.361671096345518</v>
      </c>
      <c r="DT52" s="2">
        <f t="shared" si="168"/>
        <v>88.153855028692234</v>
      </c>
      <c r="DU52" s="2">
        <f t="shared" si="168"/>
        <v>87.009908486861988</v>
      </c>
      <c r="DV52" s="2">
        <f t="shared" si="168"/>
        <v>88.011225454447242</v>
      </c>
      <c r="DW52" s="2">
        <f t="shared" si="168"/>
        <v>83.372900936272998</v>
      </c>
      <c r="DX52" s="2">
        <f t="shared" si="168"/>
        <v>82.918918855534699</v>
      </c>
      <c r="DY52" s="2">
        <f t="shared" si="168"/>
        <v>79.38005535014004</v>
      </c>
      <c r="EA52" s="2">
        <f t="shared" si="78"/>
        <v>82.218671679253177</v>
      </c>
      <c r="EB52" s="2">
        <f t="shared" si="79"/>
        <v>92.273915454545445</v>
      </c>
      <c r="EC52" s="2">
        <f t="shared" si="80"/>
        <v>90.04356728978307</v>
      </c>
      <c r="ED52" s="2">
        <f t="shared" si="81"/>
        <v>88.423541619021677</v>
      </c>
      <c r="EE52" s="2">
        <f t="shared" si="82"/>
        <v>88.508670290612571</v>
      </c>
      <c r="EF52" s="2">
        <f t="shared" si="83"/>
        <v>86.408370283954014</v>
      </c>
      <c r="EG52" s="2">
        <f t="shared" si="84"/>
        <v>82.292809992660167</v>
      </c>
      <c r="EH52" s="2">
        <f t="shared" si="85"/>
        <v>81.078998522689986</v>
      </c>
      <c r="EI52" s="2">
        <f t="shared" si="86"/>
        <v>83.443682403549289</v>
      </c>
      <c r="EJ52" s="2">
        <f t="shared" si="87"/>
        <v>82.061217989877093</v>
      </c>
      <c r="EK52" s="2">
        <f t="shared" si="88"/>
        <v>84.517363878352796</v>
      </c>
      <c r="EL52" s="2">
        <f t="shared" si="89"/>
        <v>83.491019893527607</v>
      </c>
      <c r="EM52" s="2">
        <f t="shared" si="90"/>
        <v>76.713961117939263</v>
      </c>
      <c r="EN52" s="2">
        <f t="shared" si="91"/>
        <v>81.70526826899733</v>
      </c>
      <c r="EO52" s="2">
        <f t="shared" si="92"/>
        <v>79.496855473029427</v>
      </c>
      <c r="EQ52" s="2">
        <f t="shared" si="93"/>
        <v>81.961529924487195</v>
      </c>
      <c r="ER52" s="2">
        <f t="shared" si="169"/>
        <v>92.980206771948602</v>
      </c>
      <c r="ES52" s="2">
        <f t="shared" si="169"/>
        <v>90.502727333299873</v>
      </c>
      <c r="ET52" s="2">
        <f t="shared" si="169"/>
        <v>87.641436305290114</v>
      </c>
      <c r="EU52" s="2">
        <f t="shared" si="169"/>
        <v>86.628118885462825</v>
      </c>
      <c r="EV52" s="2">
        <f t="shared" si="169"/>
        <v>86.319303400691368</v>
      </c>
      <c r="EW52" s="2">
        <f t="shared" si="169"/>
        <v>82.019219222754529</v>
      </c>
      <c r="EX52" s="2">
        <f t="shared" si="169"/>
        <v>81.482457790397973</v>
      </c>
      <c r="EY52" s="2">
        <f t="shared" si="169"/>
        <v>83.877616223098656</v>
      </c>
      <c r="EZ52" s="2">
        <f t="shared" si="169"/>
        <v>82.643806977750884</v>
      </c>
      <c r="FA52" s="2">
        <f t="shared" si="169"/>
        <v>84.512235039987218</v>
      </c>
      <c r="FB52" s="2">
        <f t="shared" si="169"/>
        <v>84.078597148970033</v>
      </c>
      <c r="FC52" s="2">
        <f t="shared" si="169"/>
        <v>79.359705172493562</v>
      </c>
      <c r="FD52" s="2">
        <f t="shared" si="169"/>
        <v>83.860940783286651</v>
      </c>
      <c r="FE52" s="2">
        <f t="shared" si="169"/>
        <v>83.872864117105465</v>
      </c>
      <c r="FG52" s="2">
        <f t="shared" si="95"/>
        <v>0.16453128096367711</v>
      </c>
      <c r="FH52" s="2">
        <f t="shared" si="170"/>
        <v>0.14810178901399779</v>
      </c>
      <c r="FI52" s="2">
        <f t="shared" si="170"/>
        <v>0.17157646128494466</v>
      </c>
      <c r="FJ52" s="2">
        <f t="shared" si="170"/>
        <v>0.18125389103838713</v>
      </c>
      <c r="FK52" s="2">
        <f t="shared" si="170"/>
        <v>0.17408953095172078</v>
      </c>
      <c r="FL52" s="2">
        <f t="shared" si="170"/>
        <v>0.17193201127093613</v>
      </c>
      <c r="FM52" s="2">
        <f t="shared" si="170"/>
        <v>0.16335052697937716</v>
      </c>
      <c r="FN52" s="2">
        <f t="shared" si="170"/>
        <v>0.15817653358231559</v>
      </c>
      <c r="FO52" s="2">
        <f t="shared" si="170"/>
        <v>0.16105286094757157</v>
      </c>
      <c r="FP52" s="2">
        <f t="shared" si="170"/>
        <v>0.14547765719689651</v>
      </c>
      <c r="FQ52" s="2">
        <f t="shared" si="170"/>
        <v>0.14453646761969821</v>
      </c>
      <c r="FR52" s="2">
        <f t="shared" si="170"/>
        <v>0.17331113852353008</v>
      </c>
      <c r="FS52" s="2">
        <f t="shared" si="170"/>
        <v>0.16169130339496143</v>
      </c>
      <c r="FT52" s="2">
        <f t="shared" si="170"/>
        <v>0.13301993415485094</v>
      </c>
      <c r="FU52" s="2">
        <f t="shared" si="170"/>
        <v>0.111872683733095</v>
      </c>
      <c r="FW52" s="2">
        <f t="shared" si="119"/>
        <v>5.0984753811116558E-6</v>
      </c>
      <c r="FX52" s="2">
        <f t="shared" si="171"/>
        <v>6.2201652874799781E-6</v>
      </c>
      <c r="FY52" s="2">
        <f t="shared" si="172"/>
        <v>5.7259840644093301E-6</v>
      </c>
      <c r="FZ52" s="2">
        <f t="shared" si="173"/>
        <v>6.5711128422676339E-6</v>
      </c>
      <c r="GA52" s="2">
        <f t="shared" si="174"/>
        <v>6.2889015522805811E-6</v>
      </c>
      <c r="GB52" s="2">
        <f t="shared" si="175"/>
        <v>7.1359486349675011E-6</v>
      </c>
      <c r="GC52" s="2">
        <f t="shared" si="176"/>
        <v>7.8195704026066302E-6</v>
      </c>
      <c r="GD52" s="2">
        <f t="shared" si="177"/>
        <v>8.5153470347333007E-6</v>
      </c>
      <c r="GE52" s="2">
        <f t="shared" si="178"/>
        <v>1.0235827726549493E-5</v>
      </c>
      <c r="GF52" s="2">
        <f t="shared" si="179"/>
        <v>9.2209876994211675E-6</v>
      </c>
      <c r="GG52" s="2">
        <f t="shared" si="180"/>
        <v>8.1213360289579251E-6</v>
      </c>
      <c r="GH52" s="2">
        <f t="shared" si="181"/>
        <v>6.7077291202490225E-6</v>
      </c>
      <c r="GI52" s="2">
        <f t="shared" si="182"/>
        <v>5.3632335012062399E-6</v>
      </c>
      <c r="GJ52" s="2">
        <f t="shared" si="183"/>
        <v>3.6555542202365663E-6</v>
      </c>
      <c r="GK52" s="2">
        <f t="shared" si="184"/>
        <v>3.6197763206324911E-6</v>
      </c>
      <c r="GM52" s="86">
        <f t="shared" si="120"/>
        <v>9.0092433254130815E-6</v>
      </c>
      <c r="GN52" s="86">
        <f t="shared" si="185"/>
        <v>1.8507747053075322E-6</v>
      </c>
      <c r="GO52" s="86">
        <f t="shared" si="186"/>
        <v>1.0680350842860839E-5</v>
      </c>
      <c r="GP52" s="86">
        <f t="shared" si="187"/>
        <v>1.6495956921137761E-5</v>
      </c>
      <c r="GQ52" s="86">
        <f t="shared" si="188"/>
        <v>1.1688875472903577E-5</v>
      </c>
      <c r="GR52" s="86">
        <f t="shared" si="189"/>
        <v>1.1240732156543205E-5</v>
      </c>
      <c r="GS52" s="86">
        <f t="shared" si="190"/>
        <v>4.8410089328303681E-6</v>
      </c>
      <c r="GT52" s="86">
        <f t="shared" si="191"/>
        <v>3.0432541463890842E-6</v>
      </c>
      <c r="GU52" s="86">
        <f t="shared" si="192"/>
        <v>3.1696903870971838E-6</v>
      </c>
      <c r="GV52" s="86">
        <f t="shared" si="193"/>
        <v>8.8096359273873267E-7</v>
      </c>
      <c r="GW52" s="86">
        <f t="shared" si="194"/>
        <v>9.7529353085071229E-7</v>
      </c>
      <c r="GX52" s="86">
        <f t="shared" si="195"/>
        <v>1.1317639065353244E-5</v>
      </c>
      <c r="GY52" s="86">
        <f t="shared" si="196"/>
        <v>5.9319192528698536E-6</v>
      </c>
      <c r="GZ52" s="86">
        <f t="shared" si="197"/>
        <v>1.6726490693295672E-7</v>
      </c>
      <c r="HA52" s="86">
        <f t="shared" si="198"/>
        <v>2.8873566924141884E-9</v>
      </c>
      <c r="HC52" s="86">
        <f t="shared" si="152"/>
        <v>4.6986407460165221E-23</v>
      </c>
      <c r="HD52" s="86">
        <f t="shared" si="199"/>
        <v>6.9223602639370604E-23</v>
      </c>
      <c r="HE52" s="86">
        <f t="shared" si="200"/>
        <v>1.7388671744569757E-21</v>
      </c>
      <c r="HF52" s="86">
        <f t="shared" si="201"/>
        <v>1.4870625915212577E-20</v>
      </c>
      <c r="HG52" s="86">
        <f t="shared" si="202"/>
        <v>1.7757016792997571E-20</v>
      </c>
      <c r="HH52" s="86">
        <f t="shared" si="203"/>
        <v>2.3761262567371958E-24</v>
      </c>
      <c r="HI52" s="86">
        <f t="shared" si="204"/>
        <v>8.4335425773216889E-24</v>
      </c>
      <c r="HJ52" s="86">
        <f t="shared" si="205"/>
        <v>2.9950153724325127E-19</v>
      </c>
      <c r="HK52" s="86">
        <f t="shared" si="206"/>
        <v>6.5401332069020323E-19</v>
      </c>
      <c r="HL52" s="86">
        <f t="shared" si="207"/>
        <v>2.0748428376973405E-22</v>
      </c>
      <c r="HM52" s="86">
        <f t="shared" si="208"/>
        <v>8.1460441902206857E-23</v>
      </c>
      <c r="HN52" s="86">
        <f t="shared" si="209"/>
        <v>3.2390756389839162E-19</v>
      </c>
      <c r="HO52" s="86">
        <f t="shared" si="210"/>
        <v>4.4914550697297257E-19</v>
      </c>
      <c r="HP52" s="86">
        <f t="shared" si="211"/>
        <v>4.0481539079330535E-24</v>
      </c>
      <c r="HQ52" s="86">
        <f t="shared" si="212"/>
        <v>6.5101916401943091E-28</v>
      </c>
      <c r="HS52" s="86">
        <f t="shared" si="121"/>
        <v>3.700439293606994E-55</v>
      </c>
      <c r="HT52" s="86">
        <f t="shared" si="213"/>
        <v>2.1842855645433413E-54</v>
      </c>
      <c r="HU52" s="86">
        <f t="shared" si="214"/>
        <v>8.2088164467480298E-51</v>
      </c>
      <c r="HV52" s="86">
        <f t="shared" si="215"/>
        <v>8.6095769855254408E-48</v>
      </c>
      <c r="HW52" s="86">
        <f t="shared" si="216"/>
        <v>8.6076882878585334E-48</v>
      </c>
      <c r="HX52" s="86">
        <f t="shared" si="217"/>
        <v>2.8469128658169091E-59</v>
      </c>
      <c r="HY52" s="86">
        <f t="shared" si="218"/>
        <v>4.4423872689355566E-58</v>
      </c>
      <c r="HZ52" s="86">
        <f t="shared" si="219"/>
        <v>6.4441192188403233E-46</v>
      </c>
      <c r="IA52" s="86">
        <f t="shared" si="220"/>
        <v>1.3598979539507578E-44</v>
      </c>
      <c r="IB52" s="86">
        <f t="shared" si="221"/>
        <v>1.356015710801143E-53</v>
      </c>
      <c r="IC52" s="86">
        <f t="shared" si="222"/>
        <v>8.3240288253609957E-55</v>
      </c>
      <c r="ID52" s="86">
        <f t="shared" si="223"/>
        <v>7.9127328436747958E-46</v>
      </c>
      <c r="IE52" s="86">
        <f t="shared" si="224"/>
        <v>1.4737035907301418E-45</v>
      </c>
      <c r="IF52" s="86">
        <f t="shared" si="225"/>
        <v>2.6715790363812915E-35</v>
      </c>
      <c r="IG52" s="86">
        <f t="shared" si="226"/>
        <v>7.72624247235249E-44</v>
      </c>
      <c r="II52" s="86">
        <f t="shared" si="122"/>
        <v>6.9302992136156724E-285</v>
      </c>
      <c r="IJ52" s="86">
        <f t="shared" si="123"/>
        <v>5.3687673037349404E-280</v>
      </c>
      <c r="IK52" s="86">
        <f t="shared" si="124"/>
        <v>4.9225159264704103E-262</v>
      </c>
      <c r="IL52" s="86">
        <f t="shared" si="125"/>
        <v>1.1763683920992006E-254</v>
      </c>
      <c r="IM52" s="86">
        <f t="shared" si="126"/>
        <v>1.6191431806456646E-256</v>
      </c>
      <c r="IN52" s="86">
        <f t="shared" si="127"/>
        <v>2.5011075301850358E-305</v>
      </c>
      <c r="IO52" s="86">
        <f t="shared" si="128"/>
        <v>3.3994560471615637E-300</v>
      </c>
      <c r="IP52" s="86">
        <f t="shared" si="129"/>
        <v>3.428722142461335E-234</v>
      </c>
      <c r="IQ52" s="86">
        <f t="shared" si="130"/>
        <v>3.2001356147676895E-229</v>
      </c>
      <c r="IR52" s="86">
        <f t="shared" si="131"/>
        <v>2.3398029860994006E-278</v>
      </c>
      <c r="IS52" s="86">
        <f t="shared" si="132"/>
        <v>1.9295657733554509E-284</v>
      </c>
      <c r="IT52" s="86">
        <f t="shared" si="133"/>
        <v>6.1366936349920341E-237</v>
      </c>
      <c r="IU52" s="86">
        <f t="shared" si="134"/>
        <v>1.5444954808335274E-234</v>
      </c>
      <c r="IV52" s="86">
        <f t="shared" si="135"/>
        <v>5.7254799827963512E-151</v>
      </c>
      <c r="IW52" s="86">
        <f t="shared" si="136"/>
        <v>7.5408094967545385E-151</v>
      </c>
      <c r="IY52" s="86">
        <f t="shared" si="137"/>
        <v>9.0092433254130815E-6</v>
      </c>
      <c r="IZ52" s="86">
        <f t="shared" si="138"/>
        <v>1.8507747053075322E-6</v>
      </c>
      <c r="JA52" s="86">
        <f t="shared" si="139"/>
        <v>1.0680350842860841E-5</v>
      </c>
      <c r="JB52" s="86">
        <f t="shared" si="140"/>
        <v>1.6495956921137775E-5</v>
      </c>
      <c r="JC52" s="86">
        <f t="shared" si="141"/>
        <v>1.1688875472903594E-5</v>
      </c>
      <c r="JD52" s="86">
        <f t="shared" si="142"/>
        <v>1.1240732156543205E-5</v>
      </c>
      <c r="JE52" s="86">
        <f t="shared" si="143"/>
        <v>4.8410089328303681E-6</v>
      </c>
      <c r="JF52" s="86">
        <f t="shared" si="144"/>
        <v>3.0432541463893836E-6</v>
      </c>
      <c r="JG52" s="86">
        <f t="shared" si="145"/>
        <v>3.1696903870978377E-6</v>
      </c>
      <c r="JH52" s="86">
        <f t="shared" si="146"/>
        <v>8.8096359273873288E-7</v>
      </c>
      <c r="JI52" s="86">
        <f t="shared" si="147"/>
        <v>9.7529353085071229E-7</v>
      </c>
      <c r="JJ52" s="86">
        <f t="shared" si="148"/>
        <v>1.1317639065353567E-5</v>
      </c>
      <c r="JK52" s="86">
        <f t="shared" si="149"/>
        <v>5.9319192528703025E-6</v>
      </c>
      <c r="JL52" s="86">
        <f t="shared" si="150"/>
        <v>1.6726490693295672E-7</v>
      </c>
      <c r="JM52" s="86">
        <f t="shared" si="151"/>
        <v>2.8873566924141884E-9</v>
      </c>
    </row>
    <row r="53" spans="2:273" x14ac:dyDescent="0.25">
      <c r="B53" s="2">
        <v>26</v>
      </c>
      <c r="C53" s="37">
        <v>86.195999999999998</v>
      </c>
      <c r="D53" s="37">
        <v>88.22</v>
      </c>
      <c r="E53" s="37">
        <v>88.731999999999999</v>
      </c>
      <c r="F53" s="37">
        <v>90.438999999999993</v>
      </c>
      <c r="G53" s="37">
        <v>90.512</v>
      </c>
      <c r="H53" s="37">
        <v>87.340999999999994</v>
      </c>
      <c r="I53" s="37">
        <v>86.048000000000002</v>
      </c>
      <c r="J53" s="37">
        <v>88.162999999999997</v>
      </c>
      <c r="K53" s="37">
        <v>86.744</v>
      </c>
      <c r="L53" s="37">
        <v>87.302000000000007</v>
      </c>
      <c r="M53" s="37">
        <v>85.628</v>
      </c>
      <c r="N53" s="37">
        <v>86.974999999999994</v>
      </c>
      <c r="O53" s="37">
        <v>83.05</v>
      </c>
      <c r="P53" s="37">
        <v>82.075000000000003</v>
      </c>
      <c r="Q53" s="37">
        <v>77.837199999999996</v>
      </c>
      <c r="S53" s="4">
        <f t="shared" si="15"/>
        <v>85.713384934787285</v>
      </c>
      <c r="T53" s="4">
        <f t="shared" si="16"/>
        <v>89.602982814407696</v>
      </c>
      <c r="U53" s="4">
        <f t="shared" si="17"/>
        <v>90.912747876706476</v>
      </c>
      <c r="V53" s="4">
        <f t="shared" si="18"/>
        <v>91.441269623672127</v>
      </c>
      <c r="W53" s="4">
        <f t="shared" si="19"/>
        <v>90.438970377018904</v>
      </c>
      <c r="X53" s="4">
        <f t="shared" si="20"/>
        <v>89.253337454302752</v>
      </c>
      <c r="Y53" s="4">
        <f t="shared" si="21"/>
        <v>87.269010094520496</v>
      </c>
      <c r="Z53" s="4">
        <f t="shared" si="22"/>
        <v>87.421969210951048</v>
      </c>
      <c r="AA53" s="4">
        <f t="shared" si="23"/>
        <v>87.666672170097968</v>
      </c>
      <c r="AB53" s="4">
        <f t="shared" si="24"/>
        <v>87.331384330018423</v>
      </c>
      <c r="AC53" s="4">
        <f t="shared" si="25"/>
        <v>86.752596630727979</v>
      </c>
      <c r="AD53" s="4">
        <f t="shared" si="26"/>
        <v>87.32825012327207</v>
      </c>
      <c r="AE53" s="4">
        <f t="shared" si="27"/>
        <v>82.359715274681378</v>
      </c>
      <c r="AF53" s="4">
        <f t="shared" si="28"/>
        <v>82.806208462271329</v>
      </c>
      <c r="AG53" s="4">
        <f t="shared" si="29"/>
        <v>79.445565871114312</v>
      </c>
      <c r="AI53" s="4">
        <f t="shared" si="30"/>
        <v>0.48261506521271258</v>
      </c>
      <c r="AJ53" s="4">
        <f t="shared" si="31"/>
        <v>-1.382982814407697</v>
      </c>
      <c r="AK53" s="4">
        <f t="shared" si="32"/>
        <v>-2.1807478767064765</v>
      </c>
      <c r="AL53" s="4">
        <f t="shared" si="33"/>
        <v>-1.0022696236721345</v>
      </c>
      <c r="AM53" s="4">
        <f t="shared" si="34"/>
        <v>7.3029622981096054E-2</v>
      </c>
      <c r="AN53" s="4">
        <f t="shared" si="35"/>
        <v>-1.912337454302758</v>
      </c>
      <c r="AO53" s="4">
        <f t="shared" si="36"/>
        <v>-1.2210100945204942</v>
      </c>
      <c r="AP53" s="4">
        <f t="shared" si="37"/>
        <v>0.74103078904894915</v>
      </c>
      <c r="AQ53" s="4">
        <f t="shared" si="38"/>
        <v>-0.92267217009796809</v>
      </c>
      <c r="AR53" s="4">
        <f t="shared" si="39"/>
        <v>-2.9384330018416449E-2</v>
      </c>
      <c r="AS53" s="4">
        <f t="shared" si="40"/>
        <v>-1.1245966307279787</v>
      </c>
      <c r="AT53" s="4">
        <f t="shared" si="41"/>
        <v>-0.35325012327207617</v>
      </c>
      <c r="AU53" s="4">
        <f t="shared" si="42"/>
        <v>0.69028472531861951</v>
      </c>
      <c r="AV53" s="4">
        <f t="shared" si="153"/>
        <v>-0.73120846227132574</v>
      </c>
      <c r="AW53" s="4">
        <f t="shared" si="153"/>
        <v>-1.6083658711143158</v>
      </c>
      <c r="AY53" s="2">
        <f t="shared" si="103"/>
        <v>85.698432556532055</v>
      </c>
      <c r="AZ53" s="2">
        <f t="shared" si="154"/>
        <v>89.599051926885096</v>
      </c>
      <c r="BA53" s="2">
        <f t="shared" si="155"/>
        <v>90.893963153013232</v>
      </c>
      <c r="BB53" s="2">
        <f t="shared" si="156"/>
        <v>91.413307298081435</v>
      </c>
      <c r="BC53" s="2">
        <f t="shared" si="157"/>
        <v>90.418696250328864</v>
      </c>
      <c r="BD53" s="2">
        <f t="shared" si="158"/>
        <v>89.233425748076868</v>
      </c>
      <c r="BE53" s="2">
        <f t="shared" si="159"/>
        <v>87.259368483310823</v>
      </c>
      <c r="BF53" s="2">
        <f t="shared" si="160"/>
        <v>87.415649049150488</v>
      </c>
      <c r="BG53" s="2">
        <f t="shared" si="161"/>
        <v>87.660161019632241</v>
      </c>
      <c r="BH53" s="2">
        <f t="shared" si="162"/>
        <v>87.329300413779293</v>
      </c>
      <c r="BI53" s="2">
        <f t="shared" si="163"/>
        <v>86.750395203765748</v>
      </c>
      <c r="BJ53" s="2">
        <f t="shared" si="164"/>
        <v>87.307486725166669</v>
      </c>
      <c r="BK53" s="2">
        <f t="shared" si="165"/>
        <v>82.348100164196268</v>
      </c>
      <c r="BL53" s="2">
        <f t="shared" si="166"/>
        <v>82.805785122376349</v>
      </c>
      <c r="BM53" s="2">
        <f t="shared" si="167"/>
        <v>79.445558488974157</v>
      </c>
      <c r="BO53" s="2">
        <f t="shared" si="45"/>
        <v>86.195999999999998</v>
      </c>
      <c r="BP53" s="2">
        <f t="shared" si="46"/>
        <v>88.22</v>
      </c>
      <c r="BQ53" s="2">
        <f t="shared" si="47"/>
        <v>88.731999999999999</v>
      </c>
      <c r="BR53" s="2">
        <f t="shared" si="48"/>
        <v>90.438999999999993</v>
      </c>
      <c r="BS53" s="2">
        <f t="shared" si="49"/>
        <v>90.512</v>
      </c>
      <c r="BT53" s="2">
        <f t="shared" si="50"/>
        <v>87.340999999999994</v>
      </c>
      <c r="BU53" s="2">
        <f t="shared" si="51"/>
        <v>86.048000000000002</v>
      </c>
      <c r="BV53" s="2">
        <f t="shared" si="52"/>
        <v>88.162999999999997</v>
      </c>
      <c r="BW53" s="2">
        <f t="shared" si="53"/>
        <v>86.744</v>
      </c>
      <c r="BX53" s="2">
        <f t="shared" si="54"/>
        <v>87.302000000000007</v>
      </c>
      <c r="BY53" s="2">
        <f t="shared" si="55"/>
        <v>85.628</v>
      </c>
      <c r="BZ53" s="2">
        <f t="shared" si="56"/>
        <v>86.974999999999994</v>
      </c>
      <c r="CA53" s="2">
        <f t="shared" si="57"/>
        <v>83.05</v>
      </c>
      <c r="CB53" s="2">
        <f t="shared" si="58"/>
        <v>82.075000000000003</v>
      </c>
      <c r="CC53" s="2">
        <f t="shared" si="59"/>
        <v>77.837199999999996</v>
      </c>
      <c r="CE53" s="2" t="str">
        <f t="shared" si="104"/>
        <v/>
      </c>
      <c r="CF53" s="2" t="str">
        <f t="shared" si="105"/>
        <v/>
      </c>
      <c r="CG53" s="2" t="str">
        <f t="shared" si="106"/>
        <v/>
      </c>
      <c r="CH53" s="2" t="str">
        <f t="shared" si="107"/>
        <v/>
      </c>
      <c r="CI53" s="2" t="str">
        <f t="shared" si="108"/>
        <v/>
      </c>
      <c r="CJ53" s="2" t="str">
        <f t="shared" si="109"/>
        <v/>
      </c>
      <c r="CK53" s="2" t="str">
        <f t="shared" si="110"/>
        <v/>
      </c>
      <c r="CL53" s="2" t="str">
        <f t="shared" si="111"/>
        <v/>
      </c>
      <c r="CM53" s="2" t="str">
        <f t="shared" si="112"/>
        <v/>
      </c>
      <c r="CN53" s="2" t="str">
        <f t="shared" si="113"/>
        <v/>
      </c>
      <c r="CO53" s="2" t="str">
        <f t="shared" si="114"/>
        <v/>
      </c>
      <c r="CP53" s="2" t="str">
        <f t="shared" si="115"/>
        <v/>
      </c>
      <c r="CQ53" s="2" t="str">
        <f t="shared" si="116"/>
        <v/>
      </c>
      <c r="CR53" s="2" t="str">
        <f t="shared" si="117"/>
        <v/>
      </c>
      <c r="CS53" s="2" t="str">
        <f t="shared" si="118"/>
        <v/>
      </c>
      <c r="CU53" s="2" t="str">
        <f t="shared" si="61"/>
        <v/>
      </c>
      <c r="CV53" s="2" t="str">
        <f t="shared" si="62"/>
        <v/>
      </c>
      <c r="CW53" s="2" t="str">
        <f t="shared" si="63"/>
        <v/>
      </c>
      <c r="CX53" s="2" t="str">
        <f t="shared" si="64"/>
        <v/>
      </c>
      <c r="CY53" s="2" t="str">
        <f t="shared" si="65"/>
        <v/>
      </c>
      <c r="CZ53" s="2" t="str">
        <f t="shared" si="66"/>
        <v/>
      </c>
      <c r="DA53" s="2" t="str">
        <f t="shared" si="67"/>
        <v/>
      </c>
      <c r="DB53" s="2" t="str">
        <f t="shared" si="68"/>
        <v/>
      </c>
      <c r="DC53" s="2" t="str">
        <f t="shared" si="69"/>
        <v/>
      </c>
      <c r="DD53" s="2" t="str">
        <f t="shared" si="70"/>
        <v/>
      </c>
      <c r="DE53" s="2" t="str">
        <f t="shared" si="71"/>
        <v/>
      </c>
      <c r="DF53" s="2" t="str">
        <f t="shared" si="72"/>
        <v/>
      </c>
      <c r="DG53" s="2" t="str">
        <f t="shared" si="73"/>
        <v/>
      </c>
      <c r="DH53" s="2" t="str">
        <f t="shared" si="74"/>
        <v/>
      </c>
      <c r="DI53" s="2" t="str">
        <f t="shared" si="75"/>
        <v/>
      </c>
      <c r="DK53" s="2">
        <f t="shared" si="76"/>
        <v>86.468564594981501</v>
      </c>
      <c r="DL53" s="2">
        <f t="shared" si="168"/>
        <v>89.106697251585615</v>
      </c>
      <c r="DM53" s="2">
        <f t="shared" si="168"/>
        <v>91.105488588174921</v>
      </c>
      <c r="DN53" s="2">
        <f t="shared" si="168"/>
        <v>92.156756445993011</v>
      </c>
      <c r="DO53" s="2">
        <f t="shared" si="168"/>
        <v>90.881769224536114</v>
      </c>
      <c r="DP53" s="2">
        <f t="shared" si="168"/>
        <v>89.892315614617956</v>
      </c>
      <c r="DQ53" s="2">
        <f t="shared" si="168"/>
        <v>88.333823769253996</v>
      </c>
      <c r="DR53" s="2">
        <f t="shared" si="168"/>
        <v>88.73077831470853</v>
      </c>
      <c r="DS53" s="2">
        <f t="shared" si="168"/>
        <v>88.560792358803994</v>
      </c>
      <c r="DT53" s="2">
        <f t="shared" si="168"/>
        <v>88.3235974025974</v>
      </c>
      <c r="DU53" s="2">
        <f t="shared" si="168"/>
        <v>87.180343098761711</v>
      </c>
      <c r="DV53" s="2">
        <f t="shared" si="168"/>
        <v>88.203270264430216</v>
      </c>
      <c r="DW53" s="2">
        <f t="shared" si="168"/>
        <v>83.548829658713345</v>
      </c>
      <c r="DX53" s="2">
        <f t="shared" si="168"/>
        <v>83.001756566604115</v>
      </c>
      <c r="DY53" s="2">
        <f t="shared" si="168"/>
        <v>79.445008655462161</v>
      </c>
      <c r="EA53" s="2">
        <f t="shared" si="78"/>
        <v>82.131902149981286</v>
      </c>
      <c r="EB53" s="2">
        <f t="shared" si="79"/>
        <v>92.181909545454545</v>
      </c>
      <c r="EC53" s="2">
        <f t="shared" si="80"/>
        <v>89.962502529917899</v>
      </c>
      <c r="ED53" s="2">
        <f t="shared" si="81"/>
        <v>88.350574317088657</v>
      </c>
      <c r="EE53" s="2">
        <f t="shared" si="82"/>
        <v>88.415170395149474</v>
      </c>
      <c r="EF53" s="2">
        <f t="shared" si="83"/>
        <v>86.33927250129625</v>
      </c>
      <c r="EG53" s="2">
        <f t="shared" si="84"/>
        <v>82.240449197860968</v>
      </c>
      <c r="EH53" s="2">
        <f t="shared" si="85"/>
        <v>81.03229551251296</v>
      </c>
      <c r="EI53" s="2">
        <f t="shared" si="86"/>
        <v>83.381419849305885</v>
      </c>
      <c r="EJ53" s="2">
        <f t="shared" si="87"/>
        <v>82.002747265778339</v>
      </c>
      <c r="EK53" s="2">
        <f t="shared" si="88"/>
        <v>84.429583868097396</v>
      </c>
      <c r="EL53" s="2">
        <f t="shared" si="89"/>
        <v>83.410569020267118</v>
      </c>
      <c r="EM53" s="2">
        <f t="shared" si="90"/>
        <v>76.6704422082245</v>
      </c>
      <c r="EN53" s="2">
        <f t="shared" si="91"/>
        <v>81.640835154163625</v>
      </c>
      <c r="EO53" s="2">
        <f t="shared" si="92"/>
        <v>79.449397999257258</v>
      </c>
      <c r="EQ53" s="2">
        <f t="shared" si="93"/>
        <v>81.877528349141812</v>
      </c>
      <c r="ER53" s="2">
        <f t="shared" si="169"/>
        <v>92.880192661297826</v>
      </c>
      <c r="ES53" s="2">
        <f t="shared" si="169"/>
        <v>90.416353712730768</v>
      </c>
      <c r="ET53" s="2">
        <f t="shared" si="169"/>
        <v>87.577561295965239</v>
      </c>
      <c r="EU53" s="2">
        <f t="shared" si="169"/>
        <v>86.556296820740044</v>
      </c>
      <c r="EV53" s="2">
        <f t="shared" si="169"/>
        <v>86.251246297300781</v>
      </c>
      <c r="EW53" s="2">
        <f t="shared" si="169"/>
        <v>81.970130271326994</v>
      </c>
      <c r="EX53" s="2">
        <f t="shared" si="169"/>
        <v>81.430801505441536</v>
      </c>
      <c r="EY53" s="2">
        <f t="shared" si="169"/>
        <v>83.80998566814695</v>
      </c>
      <c r="EZ53" s="2">
        <f t="shared" si="169"/>
        <v>82.578364999050322</v>
      </c>
      <c r="FA53" s="2">
        <f t="shared" si="169"/>
        <v>84.424516135647181</v>
      </c>
      <c r="FB53" s="2">
        <f t="shared" si="169"/>
        <v>83.991104027997054</v>
      </c>
      <c r="FC53" s="2">
        <f t="shared" si="169"/>
        <v>79.284946187329396</v>
      </c>
      <c r="FD53" s="2">
        <f t="shared" si="169"/>
        <v>83.770317420189897</v>
      </c>
      <c r="FE53" s="2">
        <f t="shared" si="169"/>
        <v>83.772835537140594</v>
      </c>
      <c r="FG53" s="2">
        <f t="shared" si="95"/>
        <v>0.17758601832040577</v>
      </c>
      <c r="FH53" s="2">
        <f t="shared" si="170"/>
        <v>0.16010273950863294</v>
      </c>
      <c r="FI53" s="2">
        <f t="shared" si="170"/>
        <v>0.18506637338124912</v>
      </c>
      <c r="FJ53" s="2">
        <f t="shared" si="170"/>
        <v>0.19532527690863588</v>
      </c>
      <c r="FK53" s="2">
        <f t="shared" si="170"/>
        <v>0.18773225324234252</v>
      </c>
      <c r="FL53" s="2">
        <f t="shared" si="170"/>
        <v>0.18544362023580294</v>
      </c>
      <c r="FM53" s="2">
        <f t="shared" si="170"/>
        <v>0.17633135065713459</v>
      </c>
      <c r="FN53" s="2">
        <f t="shared" si="170"/>
        <v>0.17083015188232653</v>
      </c>
      <c r="FO53" s="2">
        <f t="shared" si="170"/>
        <v>0.17388904688061441</v>
      </c>
      <c r="FP53" s="2">
        <f t="shared" si="170"/>
        <v>0.1573052338116093</v>
      </c>
      <c r="FQ53" s="2">
        <f t="shared" si="170"/>
        <v>0.1563015203495933</v>
      </c>
      <c r="FR53" s="2">
        <f t="shared" si="170"/>
        <v>0.18690666565464245</v>
      </c>
      <c r="FS53" s="2">
        <f t="shared" si="170"/>
        <v>0.17456778615389457</v>
      </c>
      <c r="FT53" s="2">
        <f t="shared" si="170"/>
        <v>0.14400536129394373</v>
      </c>
      <c r="FU53" s="2">
        <f t="shared" si="170"/>
        <v>0.12135612842380959</v>
      </c>
      <c r="FW53" s="2">
        <f t="shared" si="119"/>
        <v>5.5903643391078919E-6</v>
      </c>
      <c r="FX53" s="2">
        <f t="shared" si="171"/>
        <v>6.820271521213128E-6</v>
      </c>
      <c r="FY53" s="2">
        <f t="shared" si="172"/>
        <v>6.2784132096879439E-6</v>
      </c>
      <c r="FZ53" s="2">
        <f t="shared" si="173"/>
        <v>7.205077388146416E-6</v>
      </c>
      <c r="GA53" s="2">
        <f t="shared" si="174"/>
        <v>6.8956392458935957E-6</v>
      </c>
      <c r="GB53" s="2">
        <f t="shared" si="175"/>
        <v>7.8244067002215382E-6</v>
      </c>
      <c r="GC53" s="2">
        <f t="shared" si="176"/>
        <v>8.5739819812980109E-6</v>
      </c>
      <c r="GD53" s="2">
        <f t="shared" si="177"/>
        <v>9.336884685503654E-6</v>
      </c>
      <c r="GE53" s="2">
        <f t="shared" si="178"/>
        <v>1.1223350838196647E-5</v>
      </c>
      <c r="GF53" s="2">
        <f t="shared" si="179"/>
        <v>1.0110602964682134E-5</v>
      </c>
      <c r="GG53" s="2">
        <f t="shared" si="180"/>
        <v>8.9048609020623017E-6</v>
      </c>
      <c r="GH53" s="2">
        <f t="shared" si="181"/>
        <v>7.3548739662839859E-6</v>
      </c>
      <c r="GI53" s="2">
        <f t="shared" si="182"/>
        <v>5.8806655520345834E-6</v>
      </c>
      <c r="GJ53" s="2">
        <f t="shared" si="183"/>
        <v>4.0082340836794789E-6</v>
      </c>
      <c r="GK53" s="2">
        <f t="shared" si="184"/>
        <v>3.9690044243955445E-6</v>
      </c>
      <c r="GM53" s="86">
        <f t="shared" si="120"/>
        <v>1.4928940385000295E-5</v>
      </c>
      <c r="GN53" s="86">
        <f t="shared" si="185"/>
        <v>3.3254870604976537E-6</v>
      </c>
      <c r="GO53" s="86">
        <f t="shared" si="186"/>
        <v>1.7738643612446465E-5</v>
      </c>
      <c r="GP53" s="86">
        <f t="shared" si="187"/>
        <v>2.7013447098647679E-5</v>
      </c>
      <c r="GQ53" s="86">
        <f t="shared" si="188"/>
        <v>1.9381498382546874E-5</v>
      </c>
      <c r="GR53" s="86">
        <f t="shared" si="189"/>
        <v>1.860760854458482E-5</v>
      </c>
      <c r="GS53" s="86">
        <f t="shared" si="190"/>
        <v>8.3987165610102364E-6</v>
      </c>
      <c r="GT53" s="86">
        <f t="shared" si="191"/>
        <v>5.4042639895755748E-6</v>
      </c>
      <c r="GU53" s="86">
        <f t="shared" si="192"/>
        <v>5.6523717236762367E-6</v>
      </c>
      <c r="GV53" s="86">
        <f t="shared" si="193"/>
        <v>1.6610853418288537E-6</v>
      </c>
      <c r="GW53" s="86">
        <f t="shared" si="194"/>
        <v>1.8202448805863062E-6</v>
      </c>
      <c r="GX53" s="86">
        <f t="shared" si="195"/>
        <v>1.8782330509896413E-5</v>
      </c>
      <c r="GY53" s="86">
        <f t="shared" si="196"/>
        <v>1.0088995139444116E-5</v>
      </c>
      <c r="GZ53" s="86">
        <f t="shared" si="197"/>
        <v>3.4288725666412414E-7</v>
      </c>
      <c r="HA53" s="86">
        <f t="shared" si="198"/>
        <v>7.2494785777086997E-9</v>
      </c>
      <c r="HC53" s="86">
        <f t="shared" si="152"/>
        <v>2.1862982474444474E-22</v>
      </c>
      <c r="HD53" s="86">
        <f t="shared" si="199"/>
        <v>3.2398056175143547E-22</v>
      </c>
      <c r="HE53" s="86">
        <f t="shared" si="200"/>
        <v>7.2944105522291782E-21</v>
      </c>
      <c r="HF53" s="86">
        <f t="shared" si="201"/>
        <v>6.0079933094519228E-20</v>
      </c>
      <c r="HG53" s="86">
        <f t="shared" si="202"/>
        <v>7.1541035459261113E-20</v>
      </c>
      <c r="HH53" s="86">
        <f t="shared" si="203"/>
        <v>1.2809072892923388E-23</v>
      </c>
      <c r="HI53" s="86">
        <f t="shared" si="204"/>
        <v>4.4491844575406829E-23</v>
      </c>
      <c r="HJ53" s="86">
        <f t="shared" si="205"/>
        <v>1.1226252023983774E-18</v>
      </c>
      <c r="HK53" s="86">
        <f t="shared" si="206"/>
        <v>2.4369262838461407E-18</v>
      </c>
      <c r="HL53" s="86">
        <f t="shared" si="207"/>
        <v>1.0002431033909362E-21</v>
      </c>
      <c r="HM53" s="86">
        <f t="shared" si="208"/>
        <v>3.9867741800971893E-22</v>
      </c>
      <c r="HN53" s="86">
        <f t="shared" si="209"/>
        <v>1.1901729470046787E-18</v>
      </c>
      <c r="HO53" s="86">
        <f t="shared" si="210"/>
        <v>1.5930470337344996E-18</v>
      </c>
      <c r="HP53" s="86">
        <f t="shared" si="211"/>
        <v>2.0893210833510548E-23</v>
      </c>
      <c r="HQ53" s="86">
        <f t="shared" si="212"/>
        <v>4.3232434324622541E-27</v>
      </c>
      <c r="HS53" s="86">
        <f t="shared" si="121"/>
        <v>3.8091370997073914E-54</v>
      </c>
      <c r="HT53" s="86">
        <f t="shared" si="213"/>
        <v>2.250750735541704E-53</v>
      </c>
      <c r="HU53" s="86">
        <f t="shared" si="214"/>
        <v>7.1439576646988048E-50</v>
      </c>
      <c r="HV53" s="86">
        <f t="shared" si="215"/>
        <v>6.9615666372400263E-47</v>
      </c>
      <c r="HW53" s="86">
        <f t="shared" si="216"/>
        <v>6.9600544602573702E-47</v>
      </c>
      <c r="HX53" s="86">
        <f t="shared" si="217"/>
        <v>3.741180719585864E-58</v>
      </c>
      <c r="HY53" s="86">
        <f t="shared" si="218"/>
        <v>5.6719970600613027E-57</v>
      </c>
      <c r="HZ53" s="86">
        <f t="shared" si="219"/>
        <v>4.7920588850802796E-45</v>
      </c>
      <c r="IA53" s="86">
        <f t="shared" si="220"/>
        <v>9.9105826404622974E-44</v>
      </c>
      <c r="IB53" s="86">
        <f t="shared" si="221"/>
        <v>1.4741921797037629E-52</v>
      </c>
      <c r="IC53" s="86">
        <f t="shared" si="222"/>
        <v>9.3033273568971661E-54</v>
      </c>
      <c r="ID53" s="86">
        <f t="shared" si="223"/>
        <v>5.7077809151741324E-45</v>
      </c>
      <c r="IE53" s="86">
        <f t="shared" si="224"/>
        <v>1.0091420956575669E-44</v>
      </c>
      <c r="IF53" s="86">
        <f t="shared" si="225"/>
        <v>1.1319913344910199E-34</v>
      </c>
      <c r="IG53" s="86">
        <f t="shared" si="226"/>
        <v>4.6576487929993167E-43</v>
      </c>
      <c r="II53" s="86">
        <f t="shared" si="122"/>
        <v>1.2534545050353583E-280</v>
      </c>
      <c r="IJ53" s="86">
        <f t="shared" si="123"/>
        <v>9.6117030873587424E-276</v>
      </c>
      <c r="IK53" s="86">
        <f t="shared" si="124"/>
        <v>4.3974516712023642E-258</v>
      </c>
      <c r="IL53" s="86">
        <f t="shared" si="125"/>
        <v>8.9866925777723974E-251</v>
      </c>
      <c r="IM53" s="86">
        <f t="shared" si="126"/>
        <v>1.278371100115948E-252</v>
      </c>
      <c r="IN53" s="86">
        <f t="shared" si="127"/>
        <v>1.2362411431337634E-300</v>
      </c>
      <c r="IO53" s="86">
        <f t="shared" si="128"/>
        <v>1.5195481936632029E-295</v>
      </c>
      <c r="IP53" s="86">
        <f t="shared" si="129"/>
        <v>1.5229960301426361E-230</v>
      </c>
      <c r="IQ53" s="86">
        <f t="shared" si="130"/>
        <v>1.3540491496415328E-225</v>
      </c>
      <c r="IR53" s="86">
        <f t="shared" si="131"/>
        <v>5.4956818630075657E-274</v>
      </c>
      <c r="IS53" s="86">
        <f t="shared" si="132"/>
        <v>5.0616889841918607E-280</v>
      </c>
      <c r="IT53" s="86">
        <f t="shared" si="133"/>
        <v>2.5409648938783977E-233</v>
      </c>
      <c r="IU53" s="86">
        <f t="shared" si="134"/>
        <v>5.048511924653999E-231</v>
      </c>
      <c r="IV53" s="86">
        <f t="shared" si="135"/>
        <v>8.7355590215138767E-149</v>
      </c>
      <c r="IW53" s="86">
        <f t="shared" si="136"/>
        <v>1.1414043701000407E-148</v>
      </c>
      <c r="IY53" s="86">
        <f t="shared" si="137"/>
        <v>1.4928940385000295E-5</v>
      </c>
      <c r="IZ53" s="86">
        <f t="shared" si="138"/>
        <v>3.3254870604976541E-6</v>
      </c>
      <c r="JA53" s="86">
        <f t="shared" si="139"/>
        <v>1.7738643612446472E-5</v>
      </c>
      <c r="JB53" s="86">
        <f t="shared" si="140"/>
        <v>2.701344709864774E-5</v>
      </c>
      <c r="JC53" s="86">
        <f t="shared" si="141"/>
        <v>1.9381498382546945E-5</v>
      </c>
      <c r="JD53" s="86">
        <f t="shared" si="142"/>
        <v>1.860760854458482E-5</v>
      </c>
      <c r="JE53" s="86">
        <f t="shared" si="143"/>
        <v>8.3987165610102364E-6</v>
      </c>
      <c r="JF53" s="86">
        <f t="shared" si="144"/>
        <v>5.4042639895766971E-6</v>
      </c>
      <c r="JG53" s="86">
        <f t="shared" si="145"/>
        <v>5.6523717236786736E-6</v>
      </c>
      <c r="JH53" s="86">
        <f t="shared" si="146"/>
        <v>1.6610853418288547E-6</v>
      </c>
      <c r="JI53" s="86">
        <f t="shared" si="147"/>
        <v>1.8202448805863066E-6</v>
      </c>
      <c r="JJ53" s="86">
        <f t="shared" si="148"/>
        <v>1.8782330509897602E-5</v>
      </c>
      <c r="JK53" s="86">
        <f t="shared" si="149"/>
        <v>1.0088995139445708E-5</v>
      </c>
      <c r="JL53" s="86">
        <f t="shared" si="150"/>
        <v>3.4288725666412414E-7</v>
      </c>
      <c r="JM53" s="86">
        <f t="shared" si="151"/>
        <v>7.2494785777086997E-9</v>
      </c>
    </row>
    <row r="54" spans="2:273" x14ac:dyDescent="0.25">
      <c r="B54" s="2">
        <v>27</v>
      </c>
      <c r="C54" s="37">
        <v>85.325999999999993</v>
      </c>
      <c r="D54" s="37">
        <v>86.415000000000006</v>
      </c>
      <c r="E54" s="37">
        <v>88.537000000000006</v>
      </c>
      <c r="F54" s="37">
        <v>90.853999999999999</v>
      </c>
      <c r="G54" s="37">
        <v>89.537000000000006</v>
      </c>
      <c r="H54" s="37">
        <v>89.316999999999993</v>
      </c>
      <c r="I54" s="37">
        <v>86.594999999999999</v>
      </c>
      <c r="J54" s="37">
        <v>87.628</v>
      </c>
      <c r="K54" s="37">
        <v>86.116</v>
      </c>
      <c r="L54" s="37">
        <v>86.256</v>
      </c>
      <c r="M54" s="37">
        <v>86.046999999999997</v>
      </c>
      <c r="N54" s="37">
        <v>87</v>
      </c>
      <c r="O54" s="37">
        <v>82.325000000000003</v>
      </c>
      <c r="P54" s="37">
        <v>81.5</v>
      </c>
      <c r="Q54" s="37">
        <v>78.767399999999995</v>
      </c>
      <c r="S54" s="4">
        <f t="shared" si="15"/>
        <v>85.788974985576544</v>
      </c>
      <c r="T54" s="4">
        <f t="shared" si="16"/>
        <v>89.877171525209747</v>
      </c>
      <c r="U54" s="4">
        <f t="shared" si="17"/>
        <v>91.047316158500365</v>
      </c>
      <c r="V54" s="4">
        <f t="shared" si="18"/>
        <v>91.494148233262479</v>
      </c>
      <c r="W54" s="4">
        <f t="shared" si="19"/>
        <v>90.565257417972987</v>
      </c>
      <c r="X54" s="4">
        <f t="shared" si="20"/>
        <v>89.379890016329838</v>
      </c>
      <c r="Y54" s="4">
        <f t="shared" si="21"/>
        <v>87.351895679468598</v>
      </c>
      <c r="Z54" s="4">
        <f t="shared" si="22"/>
        <v>87.480231863690179</v>
      </c>
      <c r="AA54" s="4">
        <f t="shared" si="23"/>
        <v>87.750840623762002</v>
      </c>
      <c r="AB54" s="4">
        <f t="shared" si="24"/>
        <v>87.384414889353678</v>
      </c>
      <c r="AC54" s="4">
        <f t="shared" si="25"/>
        <v>86.846707369608438</v>
      </c>
      <c r="AD54" s="4">
        <f t="shared" si="26"/>
        <v>87.408892185682163</v>
      </c>
      <c r="AE54" s="4">
        <f t="shared" si="27"/>
        <v>82.407734800720959</v>
      </c>
      <c r="AF54" s="4">
        <f t="shared" si="28"/>
        <v>82.850556962321988</v>
      </c>
      <c r="AG54" s="4">
        <f t="shared" si="29"/>
        <v>79.49579075377838</v>
      </c>
      <c r="AI54" s="4">
        <f t="shared" si="30"/>
        <v>-0.46297498557655103</v>
      </c>
      <c r="AJ54" s="4">
        <f t="shared" si="31"/>
        <v>-3.4621715252097403</v>
      </c>
      <c r="AK54" s="4">
        <f t="shared" si="32"/>
        <v>-2.5103161585003591</v>
      </c>
      <c r="AL54" s="4">
        <f t="shared" si="33"/>
        <v>-0.64014823326247949</v>
      </c>
      <c r="AM54" s="4">
        <f t="shared" si="34"/>
        <v>-1.0282574179729806</v>
      </c>
      <c r="AN54" s="4">
        <f t="shared" si="35"/>
        <v>-6.2890016329845366E-2</v>
      </c>
      <c r="AO54" s="4">
        <f t="shared" si="36"/>
        <v>-0.75689567946859881</v>
      </c>
      <c r="AP54" s="4">
        <f t="shared" si="37"/>
        <v>0.14776813630982133</v>
      </c>
      <c r="AQ54" s="4">
        <f t="shared" si="38"/>
        <v>-1.6348406237620026</v>
      </c>
      <c r="AR54" s="4">
        <f t="shared" si="39"/>
        <v>-1.1284148893536781</v>
      </c>
      <c r="AS54" s="4">
        <f t="shared" si="40"/>
        <v>-0.79970736960844135</v>
      </c>
      <c r="AT54" s="4">
        <f t="shared" si="41"/>
        <v>-0.40889218568216279</v>
      </c>
      <c r="AU54" s="4">
        <f t="shared" si="42"/>
        <v>-8.2734800720956514E-2</v>
      </c>
      <c r="AV54" s="4">
        <f t="shared" si="153"/>
        <v>-1.3505569623219884</v>
      </c>
      <c r="AW54" s="4">
        <f t="shared" si="153"/>
        <v>-0.72839075377838469</v>
      </c>
      <c r="AY54" s="2">
        <f t="shared" si="103"/>
        <v>85.765051387440366</v>
      </c>
      <c r="AZ54" s="2">
        <f t="shared" si="154"/>
        <v>89.870370068910574</v>
      </c>
      <c r="BA54" s="2">
        <f t="shared" si="155"/>
        <v>91.017214820184321</v>
      </c>
      <c r="BB54" s="2">
        <f t="shared" si="156"/>
        <v>91.44997076681922</v>
      </c>
      <c r="BC54" s="2">
        <f t="shared" si="157"/>
        <v>90.532827525006795</v>
      </c>
      <c r="BD54" s="2">
        <f t="shared" si="158"/>
        <v>89.348083360034892</v>
      </c>
      <c r="BE54" s="2">
        <f t="shared" si="159"/>
        <v>87.335783191331686</v>
      </c>
      <c r="BF54" s="2">
        <f t="shared" si="160"/>
        <v>87.469428780916232</v>
      </c>
      <c r="BG54" s="2">
        <f t="shared" si="161"/>
        <v>87.739670242286422</v>
      </c>
      <c r="BH54" s="2">
        <f t="shared" si="162"/>
        <v>87.380639158553223</v>
      </c>
      <c r="BI54" s="2">
        <f t="shared" si="163"/>
        <v>86.842756880029484</v>
      </c>
      <c r="BJ54" s="2">
        <f t="shared" si="164"/>
        <v>87.375649993055319</v>
      </c>
      <c r="BK54" s="2">
        <f t="shared" si="165"/>
        <v>82.388682499079039</v>
      </c>
      <c r="BL54" s="2">
        <f t="shared" si="166"/>
        <v>82.849725123481505</v>
      </c>
      <c r="BM54" s="2">
        <f t="shared" si="167"/>
        <v>79.495773089380208</v>
      </c>
      <c r="BO54" s="2">
        <f t="shared" si="45"/>
        <v>85.325999999999993</v>
      </c>
      <c r="BP54" s="2">
        <f t="shared" si="46"/>
        <v>86.415000000000006</v>
      </c>
      <c r="BQ54" s="2">
        <f t="shared" si="47"/>
        <v>88.537000000000006</v>
      </c>
      <c r="BR54" s="2">
        <f t="shared" si="48"/>
        <v>90.853999999999999</v>
      </c>
      <c r="BS54" s="2">
        <f t="shared" si="49"/>
        <v>89.537000000000006</v>
      </c>
      <c r="BT54" s="2">
        <f t="shared" si="50"/>
        <v>89.316999999999993</v>
      </c>
      <c r="BU54" s="2">
        <f t="shared" si="51"/>
        <v>86.594999999999999</v>
      </c>
      <c r="BV54" s="2">
        <f t="shared" si="52"/>
        <v>87.628</v>
      </c>
      <c r="BW54" s="2">
        <f t="shared" si="53"/>
        <v>86.116</v>
      </c>
      <c r="BX54" s="2">
        <f t="shared" si="54"/>
        <v>86.256</v>
      </c>
      <c r="BY54" s="2">
        <f t="shared" si="55"/>
        <v>86.046999999999997</v>
      </c>
      <c r="BZ54" s="2">
        <f t="shared" si="56"/>
        <v>87</v>
      </c>
      <c r="CA54" s="2">
        <f t="shared" si="57"/>
        <v>82.325000000000003</v>
      </c>
      <c r="CB54" s="2">
        <f t="shared" si="58"/>
        <v>81.5</v>
      </c>
      <c r="CC54" s="2">
        <f t="shared" si="59"/>
        <v>78.767399999999995</v>
      </c>
      <c r="CE54" s="2" t="str">
        <f t="shared" si="104"/>
        <v/>
      </c>
      <c r="CF54" s="2" t="str">
        <f t="shared" si="105"/>
        <v/>
      </c>
      <c r="CG54" s="2" t="str">
        <f t="shared" si="106"/>
        <v/>
      </c>
      <c r="CH54" s="2" t="str">
        <f t="shared" si="107"/>
        <v/>
      </c>
      <c r="CI54" s="2" t="str">
        <f t="shared" si="108"/>
        <v/>
      </c>
      <c r="CJ54" s="2" t="str">
        <f t="shared" si="109"/>
        <v/>
      </c>
      <c r="CK54" s="2" t="str">
        <f t="shared" si="110"/>
        <v/>
      </c>
      <c r="CL54" s="2" t="str">
        <f t="shared" si="111"/>
        <v/>
      </c>
      <c r="CM54" s="2" t="str">
        <f t="shared" si="112"/>
        <v/>
      </c>
      <c r="CN54" s="2" t="str">
        <f t="shared" si="113"/>
        <v/>
      </c>
      <c r="CO54" s="2" t="str">
        <f t="shared" si="114"/>
        <v/>
      </c>
      <c r="CP54" s="2" t="str">
        <f t="shared" si="115"/>
        <v/>
      </c>
      <c r="CQ54" s="2" t="str">
        <f t="shared" si="116"/>
        <v/>
      </c>
      <c r="CR54" s="2" t="str">
        <f t="shared" si="117"/>
        <v/>
      </c>
      <c r="CS54" s="2" t="str">
        <f t="shared" si="118"/>
        <v/>
      </c>
      <c r="CU54" s="2" t="str">
        <f t="shared" si="61"/>
        <v/>
      </c>
      <c r="CV54" s="2" t="str">
        <f t="shared" si="62"/>
        <v/>
      </c>
      <c r="CW54" s="2" t="str">
        <f t="shared" si="63"/>
        <v/>
      </c>
      <c r="CX54" s="2" t="str">
        <f t="shared" si="64"/>
        <v/>
      </c>
      <c r="CY54" s="2" t="str">
        <f t="shared" si="65"/>
        <v/>
      </c>
      <c r="CZ54" s="2" t="str">
        <f t="shared" si="66"/>
        <v/>
      </c>
      <c r="DA54" s="2" t="str">
        <f t="shared" si="67"/>
        <v/>
      </c>
      <c r="DB54" s="2" t="str">
        <f t="shared" si="68"/>
        <v/>
      </c>
      <c r="DC54" s="2" t="str">
        <f t="shared" si="69"/>
        <v/>
      </c>
      <c r="DD54" s="2" t="str">
        <f t="shared" si="70"/>
        <v/>
      </c>
      <c r="DE54" s="2" t="str">
        <f t="shared" si="71"/>
        <v/>
      </c>
      <c r="DF54" s="2" t="str">
        <f t="shared" si="72"/>
        <v/>
      </c>
      <c r="DG54" s="2" t="str">
        <f t="shared" si="73"/>
        <v/>
      </c>
      <c r="DH54" s="2" t="str">
        <f t="shared" si="74"/>
        <v/>
      </c>
      <c r="DI54" s="2" t="str">
        <f t="shared" si="75"/>
        <v/>
      </c>
      <c r="DK54" s="2">
        <f t="shared" si="76"/>
        <v>86.645801447748696</v>
      </c>
      <c r="DL54" s="2">
        <f t="shared" si="168"/>
        <v>89.40645320648342</v>
      </c>
      <c r="DM54" s="2">
        <f t="shared" si="168"/>
        <v>91.30002330983443</v>
      </c>
      <c r="DN54" s="2">
        <f t="shared" si="168"/>
        <v>92.294325609756072</v>
      </c>
      <c r="DO54" s="2">
        <f t="shared" si="168"/>
        <v>91.093194797828403</v>
      </c>
      <c r="DP54" s="2">
        <f t="shared" si="168"/>
        <v>90.116411960132908</v>
      </c>
      <c r="DQ54" s="2">
        <f t="shared" si="168"/>
        <v>88.544128057988516</v>
      </c>
      <c r="DR54" s="2">
        <f t="shared" si="168"/>
        <v>88.934138628813031</v>
      </c>
      <c r="DS54" s="2">
        <f t="shared" si="168"/>
        <v>88.75991362126247</v>
      </c>
      <c r="DT54" s="2">
        <f t="shared" si="168"/>
        <v>88.493339776502566</v>
      </c>
      <c r="DU54" s="2">
        <f t="shared" si="168"/>
        <v>87.350777710661447</v>
      </c>
      <c r="DV54" s="2">
        <f t="shared" si="168"/>
        <v>88.395315074413205</v>
      </c>
      <c r="DW54" s="2">
        <f t="shared" si="168"/>
        <v>83.724758381153691</v>
      </c>
      <c r="DX54" s="2">
        <f t="shared" si="168"/>
        <v>83.084594277673531</v>
      </c>
      <c r="DY54" s="2">
        <f t="shared" si="168"/>
        <v>79.509961960784295</v>
      </c>
      <c r="EA54" s="2">
        <f t="shared" si="78"/>
        <v>82.045132620709396</v>
      </c>
      <c r="EB54" s="2">
        <f t="shared" si="79"/>
        <v>92.08990363636363</v>
      </c>
      <c r="EC54" s="2">
        <f t="shared" si="80"/>
        <v>89.881437770052727</v>
      </c>
      <c r="ED54" s="2">
        <f t="shared" si="81"/>
        <v>88.277607015155624</v>
      </c>
      <c r="EE54" s="2">
        <f t="shared" si="82"/>
        <v>88.321670499686377</v>
      </c>
      <c r="EF54" s="2">
        <f t="shared" si="83"/>
        <v>86.270174718638501</v>
      </c>
      <c r="EG54" s="2">
        <f t="shared" si="84"/>
        <v>82.188088403061755</v>
      </c>
      <c r="EH54" s="2">
        <f t="shared" si="85"/>
        <v>80.985592502335933</v>
      </c>
      <c r="EI54" s="2">
        <f t="shared" si="86"/>
        <v>83.319157295062496</v>
      </c>
      <c r="EJ54" s="2">
        <f t="shared" si="87"/>
        <v>81.944276541679585</v>
      </c>
      <c r="EK54" s="2">
        <f t="shared" si="88"/>
        <v>84.341803857841995</v>
      </c>
      <c r="EL54" s="2">
        <f t="shared" si="89"/>
        <v>83.33011814700663</v>
      </c>
      <c r="EM54" s="2">
        <f t="shared" si="90"/>
        <v>76.626923298509752</v>
      </c>
      <c r="EN54" s="2">
        <f t="shared" si="91"/>
        <v>81.576402039329935</v>
      </c>
      <c r="EO54" s="2">
        <f t="shared" si="92"/>
        <v>79.401940525485088</v>
      </c>
      <c r="EQ54" s="2">
        <f t="shared" si="93"/>
        <v>81.793526773796444</v>
      </c>
      <c r="ER54" s="2">
        <f t="shared" si="169"/>
        <v>92.780178550647037</v>
      </c>
      <c r="ES54" s="2">
        <f t="shared" si="169"/>
        <v>90.329980092161648</v>
      </c>
      <c r="ET54" s="2">
        <f t="shared" si="169"/>
        <v>87.513686286640365</v>
      </c>
      <c r="EU54" s="2">
        <f t="shared" si="169"/>
        <v>86.484474756017249</v>
      </c>
      <c r="EV54" s="2">
        <f t="shared" si="169"/>
        <v>86.183189193910209</v>
      </c>
      <c r="EW54" s="2">
        <f t="shared" si="169"/>
        <v>81.921041319899473</v>
      </c>
      <c r="EX54" s="2">
        <f t="shared" si="169"/>
        <v>81.3791452204851</v>
      </c>
      <c r="EY54" s="2">
        <f t="shared" si="169"/>
        <v>83.742355113195245</v>
      </c>
      <c r="EZ54" s="2">
        <f t="shared" si="169"/>
        <v>82.512923020349746</v>
      </c>
      <c r="FA54" s="2">
        <f t="shared" si="169"/>
        <v>84.336797231307159</v>
      </c>
      <c r="FB54" s="2">
        <f t="shared" si="169"/>
        <v>83.903610907024074</v>
      </c>
      <c r="FC54" s="2">
        <f t="shared" si="169"/>
        <v>79.21018720216523</v>
      </c>
      <c r="FD54" s="2">
        <f t="shared" si="169"/>
        <v>83.679694057093158</v>
      </c>
      <c r="FE54" s="2">
        <f t="shared" si="169"/>
        <v>83.672806957175723</v>
      </c>
      <c r="FG54" s="2">
        <f t="shared" si="95"/>
        <v>0.19143923441332067</v>
      </c>
      <c r="FH54" s="2">
        <f t="shared" si="170"/>
        <v>0.17287880379548043</v>
      </c>
      <c r="FI54" s="2">
        <f t="shared" si="170"/>
        <v>0.19936166663684948</v>
      </c>
      <c r="FJ54" s="2">
        <f t="shared" si="170"/>
        <v>0.21020860384437096</v>
      </c>
      <c r="FK54" s="2">
        <f t="shared" si="170"/>
        <v>0.20218238112506554</v>
      </c>
      <c r="FL54" s="2">
        <f t="shared" si="170"/>
        <v>0.19976091062076631</v>
      </c>
      <c r="FM54" s="2">
        <f t="shared" si="170"/>
        <v>0.19010931676038856</v>
      </c>
      <c r="FN54" s="2">
        <f t="shared" si="170"/>
        <v>0.18427443882913799</v>
      </c>
      <c r="FO54" s="2">
        <f t="shared" si="170"/>
        <v>0.18751962516631171</v>
      </c>
      <c r="FP54" s="2">
        <f t="shared" si="170"/>
        <v>0.1699032185356241</v>
      </c>
      <c r="FQ54" s="2">
        <f t="shared" si="170"/>
        <v>0.16883522642490162</v>
      </c>
      <c r="FR54" s="2">
        <f t="shared" si="170"/>
        <v>0.201308995657451</v>
      </c>
      <c r="FS54" s="2">
        <f t="shared" si="170"/>
        <v>0.18823944533082118</v>
      </c>
      <c r="FT54" s="2">
        <f t="shared" si="170"/>
        <v>0.15573505290765696</v>
      </c>
      <c r="FU54" s="2">
        <f t="shared" si="170"/>
        <v>0.13152443175518155</v>
      </c>
      <c r="FW54" s="2">
        <f t="shared" si="119"/>
        <v>6.1297093002801183E-6</v>
      </c>
      <c r="FX54" s="2">
        <f t="shared" si="171"/>
        <v>7.4782740940261118E-6</v>
      </c>
      <c r="FY54" s="2">
        <f t="shared" si="172"/>
        <v>6.8841390208707926E-6</v>
      </c>
      <c r="FZ54" s="2">
        <f t="shared" si="173"/>
        <v>7.9002047659348233E-6</v>
      </c>
      <c r="GA54" s="2">
        <f t="shared" si="174"/>
        <v>7.5609130514761281E-6</v>
      </c>
      <c r="GB54" s="2">
        <f t="shared" si="175"/>
        <v>8.5792848681791677E-6</v>
      </c>
      <c r="GC54" s="2">
        <f t="shared" si="176"/>
        <v>9.401176519942845E-6</v>
      </c>
      <c r="GD54" s="2">
        <f t="shared" si="177"/>
        <v>1.0237681255395397E-5</v>
      </c>
      <c r="GE54" s="2">
        <f t="shared" si="178"/>
        <v>1.2306146156546532E-5</v>
      </c>
      <c r="GF54" s="2">
        <f t="shared" si="179"/>
        <v>1.1086044886721805E-5</v>
      </c>
      <c r="GG54" s="2">
        <f t="shared" si="180"/>
        <v>9.7639774303229462E-6</v>
      </c>
      <c r="GH54" s="2">
        <f t="shared" si="181"/>
        <v>8.064453216996714E-6</v>
      </c>
      <c r="GI54" s="2">
        <f t="shared" si="182"/>
        <v>6.4480178982945729E-6</v>
      </c>
      <c r="GJ54" s="2">
        <f t="shared" si="183"/>
        <v>4.3949395782377531E-6</v>
      </c>
      <c r="GK54" s="2">
        <f t="shared" si="184"/>
        <v>4.3519251452959786E-6</v>
      </c>
      <c r="GM54" s="86">
        <f t="shared" si="120"/>
        <v>2.4453244105492775E-5</v>
      </c>
      <c r="GN54" s="86">
        <f t="shared" si="185"/>
        <v>5.8937046747383686E-6</v>
      </c>
      <c r="GO54" s="86">
        <f t="shared" si="186"/>
        <v>2.9113816818062397E-5</v>
      </c>
      <c r="GP54" s="86">
        <f t="shared" si="187"/>
        <v>4.3723714598630982E-5</v>
      </c>
      <c r="GQ54" s="86">
        <f t="shared" si="188"/>
        <v>3.1756927371985884E-5</v>
      </c>
      <c r="GR54" s="86">
        <f t="shared" si="189"/>
        <v>3.0442128757302208E-5</v>
      </c>
      <c r="GS54" s="86">
        <f t="shared" si="190"/>
        <v>1.4381318610163682E-5</v>
      </c>
      <c r="GT54" s="86">
        <f t="shared" si="191"/>
        <v>9.4662240034310847E-6</v>
      </c>
      <c r="GU54" s="86">
        <f t="shared" si="192"/>
        <v>9.939821513910915E-6</v>
      </c>
      <c r="GV54" s="86">
        <f t="shared" si="193"/>
        <v>3.0846344775131492E-6</v>
      </c>
      <c r="GW54" s="86">
        <f t="shared" si="194"/>
        <v>3.3470946490031269E-6</v>
      </c>
      <c r="GX54" s="86">
        <f t="shared" si="195"/>
        <v>3.0801829594265888E-5</v>
      </c>
      <c r="GY54" s="86">
        <f t="shared" si="196"/>
        <v>1.6948278501698585E-5</v>
      </c>
      <c r="GZ54" s="86">
        <f t="shared" si="197"/>
        <v>6.9074454386564302E-7</v>
      </c>
      <c r="HA54" s="86">
        <f t="shared" si="198"/>
        <v>1.7792118465337166E-8</v>
      </c>
      <c r="HC54" s="86">
        <f t="shared" si="152"/>
        <v>9.933380227370322E-22</v>
      </c>
      <c r="HD54" s="86">
        <f t="shared" si="199"/>
        <v>1.4800410908124458E-21</v>
      </c>
      <c r="HE54" s="86">
        <f t="shared" si="200"/>
        <v>2.9924325045553319E-20</v>
      </c>
      <c r="HF54" s="86">
        <f t="shared" si="201"/>
        <v>2.3741133981751566E-19</v>
      </c>
      <c r="HG54" s="86">
        <f t="shared" si="202"/>
        <v>2.8191143167653295E-19</v>
      </c>
      <c r="HH54" s="86">
        <f t="shared" si="203"/>
        <v>6.7208332508764611E-23</v>
      </c>
      <c r="HI54" s="86">
        <f t="shared" si="204"/>
        <v>2.2847000450734438E-22</v>
      </c>
      <c r="HJ54" s="86">
        <f t="shared" si="205"/>
        <v>4.1193869902500082E-18</v>
      </c>
      <c r="HK54" s="86">
        <f t="shared" si="206"/>
        <v>8.8872686285017033E-18</v>
      </c>
      <c r="HL54" s="86">
        <f t="shared" si="207"/>
        <v>4.6995794771147357E-21</v>
      </c>
      <c r="HM54" s="86">
        <f t="shared" si="208"/>
        <v>1.9016362730270077E-21</v>
      </c>
      <c r="HN54" s="86">
        <f t="shared" si="209"/>
        <v>4.2837354350663315E-18</v>
      </c>
      <c r="HO54" s="86">
        <f t="shared" si="210"/>
        <v>5.5400123205632594E-18</v>
      </c>
      <c r="HP54" s="86">
        <f t="shared" si="211"/>
        <v>1.0507535619401472E-22</v>
      </c>
      <c r="HQ54" s="86">
        <f t="shared" si="212"/>
        <v>2.7871703971620159E-26</v>
      </c>
      <c r="HS54" s="86">
        <f t="shared" si="121"/>
        <v>3.8351128598330914E-53</v>
      </c>
      <c r="HT54" s="86">
        <f t="shared" si="213"/>
        <v>2.2676409025104817E-52</v>
      </c>
      <c r="HU54" s="86">
        <f t="shared" si="214"/>
        <v>6.0895523687513398E-49</v>
      </c>
      <c r="HV54" s="86">
        <f t="shared" si="215"/>
        <v>5.5141113587910129E-46</v>
      </c>
      <c r="HW54" s="86">
        <f t="shared" si="216"/>
        <v>5.5129254702557412E-46</v>
      </c>
      <c r="HX54" s="86">
        <f t="shared" si="217"/>
        <v>4.7943402171746964E-57</v>
      </c>
      <c r="HY54" s="86">
        <f t="shared" si="218"/>
        <v>7.0625137168513281E-56</v>
      </c>
      <c r="HZ54" s="86">
        <f t="shared" si="219"/>
        <v>3.4936715298173103E-44</v>
      </c>
      <c r="IA54" s="86">
        <f t="shared" si="220"/>
        <v>7.0795742963746301E-43</v>
      </c>
      <c r="IB54" s="86">
        <f t="shared" si="221"/>
        <v>1.5648036273757941E-51</v>
      </c>
      <c r="IC54" s="86">
        <f t="shared" si="222"/>
        <v>1.0152158608940605E-52</v>
      </c>
      <c r="ID54" s="86">
        <f t="shared" si="223"/>
        <v>4.0388039699480134E-44</v>
      </c>
      <c r="IE54" s="86">
        <f t="shared" si="224"/>
        <v>6.7846413949148436E-44</v>
      </c>
      <c r="IF54" s="86">
        <f t="shared" si="225"/>
        <v>4.7324505442173631E-34</v>
      </c>
      <c r="IG54" s="86">
        <f t="shared" si="226"/>
        <v>2.7614707587547202E-42</v>
      </c>
      <c r="II54" s="86">
        <f t="shared" si="122"/>
        <v>2.1048297051820914E-276</v>
      </c>
      <c r="IJ54" s="86">
        <f t="shared" si="123"/>
        <v>1.5957906850991977E-271</v>
      </c>
      <c r="IK54" s="86">
        <f t="shared" si="124"/>
        <v>3.6643967258580459E-254</v>
      </c>
      <c r="IL54" s="86">
        <f t="shared" si="125"/>
        <v>6.4065044353189964E-247</v>
      </c>
      <c r="IM54" s="86">
        <f t="shared" si="126"/>
        <v>9.4187473768244179E-249</v>
      </c>
      <c r="IN54" s="86">
        <f t="shared" si="127"/>
        <v>5.6169703180954438E-296</v>
      </c>
      <c r="IO54" s="86">
        <f t="shared" si="128"/>
        <v>6.2446163523523226E-291</v>
      </c>
      <c r="IP54" s="86">
        <f t="shared" si="129"/>
        <v>6.3303389749029124E-227</v>
      </c>
      <c r="IQ54" s="86">
        <f t="shared" si="130"/>
        <v>5.3575860241334679E-222</v>
      </c>
      <c r="IR54" s="86">
        <f t="shared" si="131"/>
        <v>1.1914026008214004E-269</v>
      </c>
      <c r="IS54" s="86">
        <f t="shared" si="132"/>
        <v>1.2255339778423468E-275</v>
      </c>
      <c r="IT54" s="86">
        <f t="shared" si="133"/>
        <v>9.8637072771323168E-230</v>
      </c>
      <c r="IU54" s="86">
        <f t="shared" si="134"/>
        <v>1.5517339159652435E-227</v>
      </c>
      <c r="IV54" s="86">
        <f t="shared" si="135"/>
        <v>1.2843806003765068E-146</v>
      </c>
      <c r="IW54" s="86">
        <f t="shared" si="136"/>
        <v>1.6650353678500582E-146</v>
      </c>
      <c r="IY54" s="86">
        <f t="shared" si="137"/>
        <v>2.4453244105492775E-5</v>
      </c>
      <c r="IZ54" s="86">
        <f t="shared" si="138"/>
        <v>5.8937046747383703E-6</v>
      </c>
      <c r="JA54" s="86">
        <f t="shared" si="139"/>
        <v>2.9113816818062428E-5</v>
      </c>
      <c r="JB54" s="86">
        <f t="shared" si="140"/>
        <v>4.3723714598631219E-5</v>
      </c>
      <c r="JC54" s="86">
        <f t="shared" si="141"/>
        <v>3.1756927371986169E-5</v>
      </c>
      <c r="JD54" s="86">
        <f t="shared" si="142"/>
        <v>3.0442128757302208E-5</v>
      </c>
      <c r="JE54" s="86">
        <f t="shared" si="143"/>
        <v>1.4381318610163682E-5</v>
      </c>
      <c r="JF54" s="86">
        <f t="shared" si="144"/>
        <v>9.4662240034352047E-6</v>
      </c>
      <c r="JG54" s="86">
        <f t="shared" si="145"/>
        <v>9.9398215139198021E-6</v>
      </c>
      <c r="JH54" s="86">
        <f t="shared" si="146"/>
        <v>3.0846344775131538E-6</v>
      </c>
      <c r="JI54" s="86">
        <f t="shared" si="147"/>
        <v>3.3470946490031286E-6</v>
      </c>
      <c r="JJ54" s="86">
        <f t="shared" si="148"/>
        <v>3.080182959427017E-5</v>
      </c>
      <c r="JK54" s="86">
        <f t="shared" si="149"/>
        <v>1.6948278501704125E-5</v>
      </c>
      <c r="JL54" s="86">
        <f t="shared" si="150"/>
        <v>6.9074454386564313E-7</v>
      </c>
      <c r="JM54" s="86">
        <f t="shared" si="151"/>
        <v>1.7792118465337166E-8</v>
      </c>
    </row>
    <row r="55" spans="2:273" x14ac:dyDescent="0.25">
      <c r="B55" s="2">
        <v>28</v>
      </c>
      <c r="C55" s="37">
        <v>86.174000000000007</v>
      </c>
      <c r="D55" s="37">
        <v>89.853999999999999</v>
      </c>
      <c r="E55" s="37">
        <v>90.366</v>
      </c>
      <c r="F55" s="37">
        <v>91.39</v>
      </c>
      <c r="G55" s="37">
        <v>90.146000000000001</v>
      </c>
      <c r="H55" s="37">
        <v>89.561000000000007</v>
      </c>
      <c r="I55" s="37">
        <v>86.738</v>
      </c>
      <c r="J55" s="37">
        <v>88.418999999999997</v>
      </c>
      <c r="K55" s="37">
        <v>87.325999999999993</v>
      </c>
      <c r="L55" s="37">
        <v>85.394999999999996</v>
      </c>
      <c r="M55" s="37">
        <v>86.86</v>
      </c>
      <c r="N55" s="37">
        <v>85.474999999999994</v>
      </c>
      <c r="O55" s="37">
        <v>83.025000000000006</v>
      </c>
      <c r="P55" s="37">
        <v>83.8</v>
      </c>
      <c r="Q55" s="37">
        <v>79.744200000000006</v>
      </c>
      <c r="S55" s="4">
        <f t="shared" si="15"/>
        <v>85.858233401159211</v>
      </c>
      <c r="T55" s="4">
        <f t="shared" si="16"/>
        <v>90.145097214009652</v>
      </c>
      <c r="U55" s="4">
        <f t="shared" si="17"/>
        <v>91.17885002858668</v>
      </c>
      <c r="V55" s="4">
        <f t="shared" si="18"/>
        <v>91.545868966497551</v>
      </c>
      <c r="W55" s="4">
        <f t="shared" si="19"/>
        <v>90.686874501370539</v>
      </c>
      <c r="X55" s="4">
        <f t="shared" si="20"/>
        <v>89.501164040608515</v>
      </c>
      <c r="Y55" s="4">
        <f t="shared" si="21"/>
        <v>87.426166613220857</v>
      </c>
      <c r="Z55" s="4">
        <f t="shared" si="22"/>
        <v>87.528091221643535</v>
      </c>
      <c r="AA55" s="4">
        <f t="shared" si="23"/>
        <v>87.826338143834192</v>
      </c>
      <c r="AB55" s="4">
        <f t="shared" si="24"/>
        <v>87.427611155978511</v>
      </c>
      <c r="AC55" s="4">
        <f t="shared" si="25"/>
        <v>86.933051801965306</v>
      </c>
      <c r="AD55" s="4">
        <f t="shared" si="26"/>
        <v>87.484181795043312</v>
      </c>
      <c r="AE55" s="4">
        <f t="shared" si="27"/>
        <v>82.448205096834073</v>
      </c>
      <c r="AF55" s="4">
        <f t="shared" si="28"/>
        <v>82.890544804494283</v>
      </c>
      <c r="AG55" s="4">
        <f t="shared" si="29"/>
        <v>79.543585676449496</v>
      </c>
      <c r="AI55" s="4">
        <f t="shared" si="30"/>
        <v>0.31576659884079561</v>
      </c>
      <c r="AJ55" s="4">
        <f t="shared" si="31"/>
        <v>-0.29109721400965327</v>
      </c>
      <c r="AK55" s="4">
        <f t="shared" si="32"/>
        <v>-0.81285002858668065</v>
      </c>
      <c r="AL55" s="4">
        <f t="shared" si="33"/>
        <v>-0.15586896649755033</v>
      </c>
      <c r="AM55" s="4">
        <f t="shared" si="34"/>
        <v>-0.5408745013705385</v>
      </c>
      <c r="AN55" s="4">
        <f t="shared" si="35"/>
        <v>5.9835959391492111E-2</v>
      </c>
      <c r="AO55" s="4">
        <f t="shared" si="36"/>
        <v>-0.68816661322085793</v>
      </c>
      <c r="AP55" s="4">
        <f t="shared" si="37"/>
        <v>0.89090877835646154</v>
      </c>
      <c r="AQ55" s="4">
        <f t="shared" si="38"/>
        <v>-0.50033814383419895</v>
      </c>
      <c r="AR55" s="4">
        <f t="shared" si="39"/>
        <v>-2.0326111559785147</v>
      </c>
      <c r="AS55" s="4">
        <f t="shared" si="40"/>
        <v>-7.305180196530614E-2</v>
      </c>
      <c r="AT55" s="4">
        <f t="shared" si="41"/>
        <v>-2.0091817950433182</v>
      </c>
      <c r="AU55" s="4">
        <f t="shared" si="42"/>
        <v>0.57679490316593274</v>
      </c>
      <c r="AV55" s="4">
        <f t="shared" si="153"/>
        <v>0.90945519550571419</v>
      </c>
      <c r="AW55" s="4">
        <f t="shared" si="153"/>
        <v>0.20061432355051068</v>
      </c>
      <c r="AY55" s="2">
        <f t="shared" si="103"/>
        <v>85.820415896404612</v>
      </c>
      <c r="AZ55" s="2">
        <f t="shared" si="154"/>
        <v>90.133495654741992</v>
      </c>
      <c r="BA55" s="2">
        <f t="shared" si="155"/>
        <v>91.131208529846432</v>
      </c>
      <c r="BB55" s="2">
        <f t="shared" si="156"/>
        <v>91.476919102308969</v>
      </c>
      <c r="BC55" s="2">
        <f t="shared" si="157"/>
        <v>90.635640517946257</v>
      </c>
      <c r="BD55" s="2">
        <f t="shared" si="158"/>
        <v>89.450976968331815</v>
      </c>
      <c r="BE55" s="2">
        <f t="shared" si="159"/>
        <v>87.399605236219713</v>
      </c>
      <c r="BF55" s="2">
        <f t="shared" si="160"/>
        <v>87.509886975183008</v>
      </c>
      <c r="BG55" s="2">
        <f t="shared" si="161"/>
        <v>87.807450805295588</v>
      </c>
      <c r="BH55" s="2">
        <f t="shared" si="162"/>
        <v>87.420877378248207</v>
      </c>
      <c r="BI55" s="2">
        <f t="shared" si="163"/>
        <v>86.926071005516391</v>
      </c>
      <c r="BJ55" s="2">
        <f t="shared" si="164"/>
        <v>87.431617904665558</v>
      </c>
      <c r="BK55" s="2">
        <f t="shared" si="165"/>
        <v>82.417353865920802</v>
      </c>
      <c r="BL55" s="2">
        <f t="shared" si="166"/>
        <v>82.888939487070715</v>
      </c>
      <c r="BM55" s="2">
        <f t="shared" si="167"/>
        <v>79.543544383996704</v>
      </c>
      <c r="BO55" s="2">
        <f t="shared" si="45"/>
        <v>86.174000000000007</v>
      </c>
      <c r="BP55" s="2">
        <f t="shared" si="46"/>
        <v>89.853999999999999</v>
      </c>
      <c r="BQ55" s="2">
        <f t="shared" si="47"/>
        <v>90.366</v>
      </c>
      <c r="BR55" s="2">
        <f t="shared" si="48"/>
        <v>91.39</v>
      </c>
      <c r="BS55" s="2">
        <f t="shared" si="49"/>
        <v>90.146000000000001</v>
      </c>
      <c r="BT55" s="2">
        <f t="shared" si="50"/>
        <v>89.561000000000007</v>
      </c>
      <c r="BU55" s="2">
        <f t="shared" si="51"/>
        <v>86.738</v>
      </c>
      <c r="BV55" s="2">
        <f t="shared" si="52"/>
        <v>88.418999999999997</v>
      </c>
      <c r="BW55" s="2">
        <f t="shared" si="53"/>
        <v>87.325999999999993</v>
      </c>
      <c r="BX55" s="2">
        <f t="shared" si="54"/>
        <v>85.394999999999996</v>
      </c>
      <c r="BY55" s="2">
        <f t="shared" si="55"/>
        <v>86.86</v>
      </c>
      <c r="BZ55" s="2">
        <f t="shared" si="56"/>
        <v>85.474999999999994</v>
      </c>
      <c r="CA55" s="2">
        <f t="shared" si="57"/>
        <v>83.025000000000006</v>
      </c>
      <c r="CB55" s="2">
        <f t="shared" si="58"/>
        <v>83.8</v>
      </c>
      <c r="CC55" s="2">
        <f t="shared" si="59"/>
        <v>79.744200000000006</v>
      </c>
      <c r="CE55" s="2" t="str">
        <f t="shared" si="104"/>
        <v/>
      </c>
      <c r="CF55" s="2" t="str">
        <f t="shared" si="105"/>
        <v/>
      </c>
      <c r="CG55" s="2" t="str">
        <f t="shared" si="106"/>
        <v/>
      </c>
      <c r="CH55" s="2" t="str">
        <f t="shared" si="107"/>
        <v/>
      </c>
      <c r="CI55" s="2" t="str">
        <f t="shared" si="108"/>
        <v/>
      </c>
      <c r="CJ55" s="2" t="str">
        <f t="shared" si="109"/>
        <v/>
      </c>
      <c r="CK55" s="2" t="str">
        <f t="shared" si="110"/>
        <v/>
      </c>
      <c r="CL55" s="2" t="str">
        <f t="shared" si="111"/>
        <v/>
      </c>
      <c r="CM55" s="2" t="str">
        <f t="shared" si="112"/>
        <v/>
      </c>
      <c r="CN55" s="2" t="str">
        <f t="shared" si="113"/>
        <v/>
      </c>
      <c r="CO55" s="2" t="str">
        <f t="shared" si="114"/>
        <v/>
      </c>
      <c r="CP55" s="2" t="str">
        <f t="shared" si="115"/>
        <v/>
      </c>
      <c r="CQ55" s="2" t="str">
        <f t="shared" si="116"/>
        <v/>
      </c>
      <c r="CR55" s="2" t="str">
        <f t="shared" si="117"/>
        <v/>
      </c>
      <c r="CS55" s="2" t="str">
        <f t="shared" si="118"/>
        <v/>
      </c>
      <c r="CU55" s="2" t="str">
        <f t="shared" si="61"/>
        <v/>
      </c>
      <c r="CV55" s="2" t="str">
        <f t="shared" si="62"/>
        <v/>
      </c>
      <c r="CW55" s="2" t="str">
        <f t="shared" si="63"/>
        <v/>
      </c>
      <c r="CX55" s="2" t="str">
        <f t="shared" si="64"/>
        <v/>
      </c>
      <c r="CY55" s="2" t="str">
        <f t="shared" si="65"/>
        <v/>
      </c>
      <c r="CZ55" s="2" t="str">
        <f t="shared" si="66"/>
        <v/>
      </c>
      <c r="DA55" s="2" t="str">
        <f t="shared" si="67"/>
        <v/>
      </c>
      <c r="DB55" s="2" t="str">
        <f t="shared" si="68"/>
        <v/>
      </c>
      <c r="DC55" s="2" t="str">
        <f t="shared" si="69"/>
        <v/>
      </c>
      <c r="DD55" s="2" t="str">
        <f t="shared" si="70"/>
        <v/>
      </c>
      <c r="DE55" s="2" t="str">
        <f t="shared" si="71"/>
        <v/>
      </c>
      <c r="DF55" s="2" t="str">
        <f t="shared" si="72"/>
        <v/>
      </c>
      <c r="DG55" s="2" t="str">
        <f t="shared" si="73"/>
        <v/>
      </c>
      <c r="DH55" s="2" t="str">
        <f t="shared" si="74"/>
        <v/>
      </c>
      <c r="DI55" s="2" t="str">
        <f t="shared" si="75"/>
        <v/>
      </c>
      <c r="DK55" s="2">
        <f t="shared" si="76"/>
        <v>86.823038300515904</v>
      </c>
      <c r="DL55" s="2">
        <f t="shared" si="168"/>
        <v>89.706209161381238</v>
      </c>
      <c r="DM55" s="2">
        <f t="shared" si="168"/>
        <v>91.494558031493938</v>
      </c>
      <c r="DN55" s="2">
        <f t="shared" si="168"/>
        <v>92.431894773519133</v>
      </c>
      <c r="DO55" s="2">
        <f t="shared" si="168"/>
        <v>91.304620371120677</v>
      </c>
      <c r="DP55" s="2">
        <f t="shared" si="168"/>
        <v>90.340508305647859</v>
      </c>
      <c r="DQ55" s="2">
        <f t="shared" si="168"/>
        <v>88.754432346723036</v>
      </c>
      <c r="DR55" s="2">
        <f t="shared" si="168"/>
        <v>89.137498942917532</v>
      </c>
      <c r="DS55" s="2">
        <f t="shared" si="168"/>
        <v>88.959034883720932</v>
      </c>
      <c r="DT55" s="2">
        <f t="shared" si="168"/>
        <v>88.663082150407732</v>
      </c>
      <c r="DU55" s="2">
        <f t="shared" si="168"/>
        <v>87.521212322561169</v>
      </c>
      <c r="DV55" s="2">
        <f t="shared" si="168"/>
        <v>88.587359884396193</v>
      </c>
      <c r="DW55" s="2">
        <f t="shared" si="168"/>
        <v>83.900687103594052</v>
      </c>
      <c r="DX55" s="2">
        <f t="shared" si="168"/>
        <v>83.167431988742948</v>
      </c>
      <c r="DY55" s="2">
        <f t="shared" si="168"/>
        <v>79.574915266106416</v>
      </c>
      <c r="EA55" s="2">
        <f t="shared" si="78"/>
        <v>81.958363091437505</v>
      </c>
      <c r="EB55" s="2">
        <f t="shared" si="79"/>
        <v>91.997897727272715</v>
      </c>
      <c r="EC55" s="2">
        <f t="shared" si="80"/>
        <v>89.800373010187556</v>
      </c>
      <c r="ED55" s="2">
        <f t="shared" si="81"/>
        <v>88.204639713222605</v>
      </c>
      <c r="EE55" s="2">
        <f t="shared" si="82"/>
        <v>88.22817060422328</v>
      </c>
      <c r="EF55" s="2">
        <f t="shared" si="83"/>
        <v>86.201076935980737</v>
      </c>
      <c r="EG55" s="2">
        <f t="shared" si="84"/>
        <v>82.135727608262556</v>
      </c>
      <c r="EH55" s="2">
        <f t="shared" si="85"/>
        <v>80.938889492158907</v>
      </c>
      <c r="EI55" s="2">
        <f t="shared" si="86"/>
        <v>83.256894740819092</v>
      </c>
      <c r="EJ55" s="2">
        <f t="shared" si="87"/>
        <v>81.885805817580845</v>
      </c>
      <c r="EK55" s="2">
        <f t="shared" si="88"/>
        <v>84.254023847586581</v>
      </c>
      <c r="EL55" s="2">
        <f t="shared" si="89"/>
        <v>83.249667273746155</v>
      </c>
      <c r="EM55" s="2">
        <f t="shared" si="90"/>
        <v>76.583404388794989</v>
      </c>
      <c r="EN55" s="2">
        <f t="shared" si="91"/>
        <v>81.51196892449623</v>
      </c>
      <c r="EO55" s="2">
        <f t="shared" si="92"/>
        <v>79.354483051712918</v>
      </c>
      <c r="EQ55" s="2">
        <f t="shared" si="93"/>
        <v>81.709525198451075</v>
      </c>
      <c r="ER55" s="2">
        <f t="shared" si="169"/>
        <v>92.680164439996261</v>
      </c>
      <c r="ES55" s="2">
        <f t="shared" si="169"/>
        <v>90.243606471592528</v>
      </c>
      <c r="ET55" s="2">
        <f t="shared" si="169"/>
        <v>87.44981127731549</v>
      </c>
      <c r="EU55" s="2">
        <f t="shared" si="169"/>
        <v>86.412652691294468</v>
      </c>
      <c r="EV55" s="2">
        <f t="shared" si="169"/>
        <v>86.115132090519637</v>
      </c>
      <c r="EW55" s="2">
        <f t="shared" si="169"/>
        <v>81.871952368471938</v>
      </c>
      <c r="EX55" s="2">
        <f t="shared" si="169"/>
        <v>81.327488935528677</v>
      </c>
      <c r="EY55" s="2">
        <f t="shared" si="169"/>
        <v>83.67472455824354</v>
      </c>
      <c r="EZ55" s="2">
        <f t="shared" si="169"/>
        <v>82.447481041649183</v>
      </c>
      <c r="FA55" s="2">
        <f t="shared" si="169"/>
        <v>84.249078326967123</v>
      </c>
      <c r="FB55" s="2">
        <f t="shared" si="169"/>
        <v>83.816117786051095</v>
      </c>
      <c r="FC55" s="2">
        <f t="shared" si="169"/>
        <v>79.135428217001063</v>
      </c>
      <c r="FD55" s="2">
        <f t="shared" si="169"/>
        <v>83.589070693996419</v>
      </c>
      <c r="FE55" s="2">
        <f t="shared" si="169"/>
        <v>83.572778377210852</v>
      </c>
      <c r="FG55" s="2">
        <f t="shared" si="95"/>
        <v>0.20610229636270241</v>
      </c>
      <c r="FH55" s="2">
        <f t="shared" si="170"/>
        <v>0.18644806510705988</v>
      </c>
      <c r="FI55" s="2">
        <f t="shared" si="170"/>
        <v>0.21447058186593609</v>
      </c>
      <c r="FJ55" s="2">
        <f t="shared" si="170"/>
        <v>0.22590762065835898</v>
      </c>
      <c r="FK55" s="2">
        <f t="shared" si="170"/>
        <v>0.21744700955522872</v>
      </c>
      <c r="FL55" s="2">
        <f t="shared" si="170"/>
        <v>0.21489196205834973</v>
      </c>
      <c r="FM55" s="2">
        <f t="shared" si="170"/>
        <v>0.20469630312847711</v>
      </c>
      <c r="FN55" s="2">
        <f t="shared" si="170"/>
        <v>0.1985234617757746</v>
      </c>
      <c r="FO55" s="2">
        <f t="shared" si="170"/>
        <v>0.20195745588711608</v>
      </c>
      <c r="FP55" s="2">
        <f t="shared" si="170"/>
        <v>0.18329068177998969</v>
      </c>
      <c r="FQ55" s="2">
        <f t="shared" si="170"/>
        <v>0.18215700399799514</v>
      </c>
      <c r="FR55" s="2">
        <f t="shared" si="170"/>
        <v>0.21652558003391706</v>
      </c>
      <c r="FS55" s="2">
        <f t="shared" si="170"/>
        <v>0.20271886963637689</v>
      </c>
      <c r="FT55" s="2">
        <f t="shared" si="170"/>
        <v>0.16823239197761999</v>
      </c>
      <c r="FU55" s="2">
        <f t="shared" si="170"/>
        <v>0.14240663966216427</v>
      </c>
      <c r="FW55" s="2">
        <f t="shared" si="119"/>
        <v>6.7210886217137032E-6</v>
      </c>
      <c r="FX55" s="2">
        <f t="shared" si="171"/>
        <v>8.1997585728350084E-6</v>
      </c>
      <c r="FY55" s="2">
        <f t="shared" si="172"/>
        <v>7.5483033222518705E-6</v>
      </c>
      <c r="FZ55" s="2">
        <f t="shared" si="173"/>
        <v>8.6623956684576377E-6</v>
      </c>
      <c r="GA55" s="2">
        <f t="shared" si="174"/>
        <v>8.2903702563575546E-6</v>
      </c>
      <c r="GB55" s="2">
        <f t="shared" si="175"/>
        <v>9.4069910101621307E-6</v>
      </c>
      <c r="GC55" s="2">
        <f t="shared" si="176"/>
        <v>1.0308175722607052E-5</v>
      </c>
      <c r="GD55" s="2">
        <f t="shared" si="177"/>
        <v>1.1225383188147728E-5</v>
      </c>
      <c r="GE55" s="2">
        <f t="shared" si="178"/>
        <v>1.3493404918825157E-5</v>
      </c>
      <c r="GF55" s="2">
        <f t="shared" si="179"/>
        <v>1.2155593498598887E-5</v>
      </c>
      <c r="GG55" s="2">
        <f t="shared" si="180"/>
        <v>1.0705978274834743E-5</v>
      </c>
      <c r="GH55" s="2">
        <f t="shared" si="181"/>
        <v>8.8424902364080744E-6</v>
      </c>
      <c r="GI55" s="2">
        <f t="shared" si="182"/>
        <v>7.0701066355562083E-6</v>
      </c>
      <c r="GJ55" s="2">
        <f t="shared" si="183"/>
        <v>4.818953377591853E-6</v>
      </c>
      <c r="GK55" s="2">
        <f t="shared" si="184"/>
        <v>4.771789029552864E-6</v>
      </c>
      <c r="GM55" s="86">
        <f t="shared" si="120"/>
        <v>3.9593121789722667E-5</v>
      </c>
      <c r="GN55" s="86">
        <f t="shared" si="185"/>
        <v>1.0302975082500504E-5</v>
      </c>
      <c r="GO55" s="86">
        <f t="shared" si="186"/>
        <v>4.72205656891314E-5</v>
      </c>
      <c r="GP55" s="86">
        <f t="shared" si="187"/>
        <v>6.9951710250911397E-5</v>
      </c>
      <c r="GQ55" s="86">
        <f t="shared" si="188"/>
        <v>5.1420428291159136E-5</v>
      </c>
      <c r="GR55" s="86">
        <f t="shared" si="189"/>
        <v>4.9221784886373392E-5</v>
      </c>
      <c r="GS55" s="86">
        <f t="shared" si="190"/>
        <v>2.4305429330971909E-5</v>
      </c>
      <c r="GT55" s="86">
        <f t="shared" si="191"/>
        <v>1.6355700785216754E-5</v>
      </c>
      <c r="GU55" s="86">
        <f t="shared" si="192"/>
        <v>1.7237372230442759E-5</v>
      </c>
      <c r="GV55" s="86">
        <f t="shared" si="193"/>
        <v>5.6416207980883538E-6</v>
      </c>
      <c r="GW55" s="86">
        <f t="shared" si="194"/>
        <v>6.0640141523662828E-6</v>
      </c>
      <c r="GX55" s="86">
        <f t="shared" si="195"/>
        <v>4.9916772410040599E-5</v>
      </c>
      <c r="GY55" s="86">
        <f t="shared" si="196"/>
        <v>2.8121448845445854E-5</v>
      </c>
      <c r="GZ55" s="86">
        <f t="shared" si="197"/>
        <v>1.3674592966767397E-6</v>
      </c>
      <c r="HA55" s="86">
        <f t="shared" si="198"/>
        <v>4.2685003205352781E-8</v>
      </c>
      <c r="HC55" s="86">
        <f t="shared" si="152"/>
        <v>4.4069527534402199E-21</v>
      </c>
      <c r="HD55" s="86">
        <f t="shared" si="199"/>
        <v>6.5996660914554236E-21</v>
      </c>
      <c r="HE55" s="86">
        <f t="shared" si="200"/>
        <v>1.200527492260793E-19</v>
      </c>
      <c r="HF55" s="86">
        <f t="shared" si="201"/>
        <v>9.1759009846509367E-19</v>
      </c>
      <c r="HG55" s="86">
        <f t="shared" si="202"/>
        <v>1.0865402911449558E-18</v>
      </c>
      <c r="HH55" s="86">
        <f t="shared" si="203"/>
        <v>3.432332460638049E-22</v>
      </c>
      <c r="HI55" s="86">
        <f t="shared" si="204"/>
        <v>1.1419841091163772E-21</v>
      </c>
      <c r="HJ55" s="86">
        <f t="shared" si="205"/>
        <v>1.4797761286594589E-17</v>
      </c>
      <c r="HK55" s="86">
        <f t="shared" si="206"/>
        <v>3.1722546270002214E-17</v>
      </c>
      <c r="HL55" s="86">
        <f t="shared" si="207"/>
        <v>2.1520346327053928E-20</v>
      </c>
      <c r="HM55" s="86">
        <f t="shared" si="208"/>
        <v>8.8403174209232514E-21</v>
      </c>
      <c r="HN55" s="86">
        <f t="shared" si="209"/>
        <v>1.510296411895313E-17</v>
      </c>
      <c r="HO55" s="86">
        <f t="shared" si="210"/>
        <v>1.8890204305148688E-17</v>
      </c>
      <c r="HP55" s="86">
        <f t="shared" si="211"/>
        <v>5.1492912450599781E-22</v>
      </c>
      <c r="HQ55" s="86">
        <f t="shared" si="212"/>
        <v>1.7444502322618976E-25</v>
      </c>
      <c r="HS55" s="86">
        <f t="shared" si="121"/>
        <v>3.7766667653231698E-52</v>
      </c>
      <c r="HT55" s="86">
        <f t="shared" si="213"/>
        <v>2.2338337190359374E-51</v>
      </c>
      <c r="HU55" s="86">
        <f t="shared" si="214"/>
        <v>5.0841786794613089E-48</v>
      </c>
      <c r="HV55" s="86">
        <f t="shared" si="215"/>
        <v>4.278468051122367E-45</v>
      </c>
      <c r="HW55" s="86">
        <f t="shared" si="216"/>
        <v>4.2775571186459372E-45</v>
      </c>
      <c r="HX55" s="86">
        <f t="shared" si="217"/>
        <v>5.9914987454099917E-56</v>
      </c>
      <c r="HY55" s="86">
        <f t="shared" si="218"/>
        <v>8.576047413818366E-55</v>
      </c>
      <c r="HZ55" s="86">
        <f t="shared" si="219"/>
        <v>2.4971473852165204E-43</v>
      </c>
      <c r="IA55" s="86">
        <f t="shared" si="220"/>
        <v>4.9571387692655202E-42</v>
      </c>
      <c r="IB55" s="86">
        <f t="shared" si="221"/>
        <v>1.6217459540153982E-50</v>
      </c>
      <c r="IC55" s="86">
        <f t="shared" si="222"/>
        <v>1.0816697854627869E-51</v>
      </c>
      <c r="ID55" s="86">
        <f t="shared" si="223"/>
        <v>2.8033914416057776E-43</v>
      </c>
      <c r="IE55" s="86">
        <f t="shared" si="224"/>
        <v>4.4785210430637599E-43</v>
      </c>
      <c r="IF55" s="86">
        <f t="shared" si="225"/>
        <v>1.9520802353680805E-33</v>
      </c>
      <c r="IG55" s="86">
        <f t="shared" si="226"/>
        <v>1.6102383087464489E-41</v>
      </c>
      <c r="II55" s="86">
        <f t="shared" si="122"/>
        <v>3.2815387428888192E-272</v>
      </c>
      <c r="IJ55" s="86">
        <f t="shared" si="123"/>
        <v>2.4569805700411023E-267</v>
      </c>
      <c r="IK55" s="86">
        <f t="shared" si="124"/>
        <v>2.848339542800029E-250</v>
      </c>
      <c r="IL55" s="86">
        <f t="shared" si="125"/>
        <v>4.2619415926467918E-243</v>
      </c>
      <c r="IM55" s="86">
        <f t="shared" si="126"/>
        <v>6.4758126197359045E-245</v>
      </c>
      <c r="IN55" s="86">
        <f t="shared" si="127"/>
        <v>2.3460085457242891E-291</v>
      </c>
      <c r="IO55" s="86">
        <f t="shared" si="128"/>
        <v>2.3593029411799694E-286</v>
      </c>
      <c r="IP55" s="86">
        <f t="shared" si="129"/>
        <v>2.4621659078992777E-223</v>
      </c>
      <c r="IQ55" s="86">
        <f t="shared" si="130"/>
        <v>1.98231658515195E-218</v>
      </c>
      <c r="IR55" s="86">
        <f t="shared" si="131"/>
        <v>2.383914181376547E-265</v>
      </c>
      <c r="IS55" s="86">
        <f t="shared" si="132"/>
        <v>2.7387331596565063E-271</v>
      </c>
      <c r="IT55" s="86">
        <f t="shared" si="133"/>
        <v>3.5897101654920441E-226</v>
      </c>
      <c r="IU55" s="86">
        <f t="shared" si="134"/>
        <v>4.4848572965027279E-224</v>
      </c>
      <c r="IV55" s="86">
        <f t="shared" si="135"/>
        <v>1.8197903453919146E-144</v>
      </c>
      <c r="IW55" s="86">
        <f t="shared" si="136"/>
        <v>2.3408312996549489E-144</v>
      </c>
      <c r="IY55" s="86">
        <f t="shared" si="137"/>
        <v>3.9593121789722674E-5</v>
      </c>
      <c r="IZ55" s="86">
        <f t="shared" si="138"/>
        <v>1.030297508250051E-5</v>
      </c>
      <c r="JA55" s="86">
        <f t="shared" si="139"/>
        <v>4.7220565689131522E-5</v>
      </c>
      <c r="JB55" s="86">
        <f t="shared" si="140"/>
        <v>6.9951710250912318E-5</v>
      </c>
      <c r="JC55" s="86">
        <f t="shared" si="141"/>
        <v>5.142042829116022E-5</v>
      </c>
      <c r="JD55" s="86">
        <f t="shared" si="142"/>
        <v>4.9221784886373392E-5</v>
      </c>
      <c r="JE55" s="86">
        <f t="shared" si="143"/>
        <v>2.4305429330971909E-5</v>
      </c>
      <c r="JF55" s="86">
        <f t="shared" si="144"/>
        <v>1.6355700785231553E-5</v>
      </c>
      <c r="JG55" s="86">
        <f t="shared" si="145"/>
        <v>1.7237372230474482E-5</v>
      </c>
      <c r="JH55" s="86">
        <f t="shared" si="146"/>
        <v>5.6416207980883749E-6</v>
      </c>
      <c r="JI55" s="86">
        <f t="shared" si="147"/>
        <v>6.0640141523662913E-6</v>
      </c>
      <c r="JJ55" s="86">
        <f t="shared" si="148"/>
        <v>4.9916772410055703E-5</v>
      </c>
      <c r="JK55" s="86">
        <f t="shared" si="149"/>
        <v>2.8121448845464743E-5</v>
      </c>
      <c r="JL55" s="86">
        <f t="shared" si="150"/>
        <v>1.3674592966767401E-6</v>
      </c>
      <c r="JM55" s="86">
        <f t="shared" si="151"/>
        <v>4.2685003205352781E-8</v>
      </c>
    </row>
    <row r="56" spans="2:273" x14ac:dyDescent="0.25">
      <c r="B56" s="2">
        <v>29</v>
      </c>
      <c r="C56" s="37">
        <v>84.674000000000007</v>
      </c>
      <c r="D56" s="37">
        <v>88.828999999999994</v>
      </c>
      <c r="E56" s="37">
        <v>89.731999999999999</v>
      </c>
      <c r="F56" s="37">
        <v>90.828999999999994</v>
      </c>
      <c r="G56" s="37">
        <v>91.146000000000001</v>
      </c>
      <c r="H56" s="37">
        <v>90.853999999999999</v>
      </c>
      <c r="I56" s="37">
        <v>87.738</v>
      </c>
      <c r="J56" s="37">
        <v>87.418999999999997</v>
      </c>
      <c r="K56" s="37">
        <v>87.512</v>
      </c>
      <c r="L56" s="37">
        <v>86.186000000000007</v>
      </c>
      <c r="M56" s="37">
        <v>86.418999999999997</v>
      </c>
      <c r="N56" s="37">
        <v>87.125</v>
      </c>
      <c r="O56" s="37">
        <v>84.075000000000003</v>
      </c>
      <c r="P56" s="37">
        <v>81.349999999999994</v>
      </c>
      <c r="Q56" s="37">
        <v>80.255799999999994</v>
      </c>
      <c r="S56" s="4">
        <f t="shared" si="15"/>
        <v>85.92291875314632</v>
      </c>
      <c r="T56" s="4">
        <f t="shared" si="16"/>
        <v>90.407030603505916</v>
      </c>
      <c r="U56" s="4">
        <f t="shared" si="17"/>
        <v>91.309741613348223</v>
      </c>
      <c r="V56" s="4">
        <f t="shared" si="18"/>
        <v>91.599960181885479</v>
      </c>
      <c r="W56" s="4">
        <f t="shared" si="19"/>
        <v>90.806330912345075</v>
      </c>
      <c r="X56" s="4">
        <f t="shared" si="20"/>
        <v>89.619605276477188</v>
      </c>
      <c r="Y56" s="4">
        <f t="shared" si="21"/>
        <v>87.493348427593602</v>
      </c>
      <c r="Z56" s="4">
        <f t="shared" si="22"/>
        <v>87.566588946723598</v>
      </c>
      <c r="AA56" s="4">
        <f t="shared" si="23"/>
        <v>87.894301863314482</v>
      </c>
      <c r="AB56" s="4">
        <f t="shared" si="24"/>
        <v>87.461194473841402</v>
      </c>
      <c r="AC56" s="4">
        <f t="shared" si="25"/>
        <v>87.011821714536879</v>
      </c>
      <c r="AD56" s="4">
        <f t="shared" si="26"/>
        <v>87.556809338585552</v>
      </c>
      <c r="AE56" s="4">
        <f t="shared" si="27"/>
        <v>82.482847878811754</v>
      </c>
      <c r="AF56" s="4">
        <f t="shared" si="28"/>
        <v>82.926096371203926</v>
      </c>
      <c r="AG56" s="4">
        <f t="shared" si="29"/>
        <v>79.588717010106933</v>
      </c>
      <c r="AI56" s="4">
        <f t="shared" si="30"/>
        <v>-1.2489187531463131</v>
      </c>
      <c r="AJ56" s="4">
        <f t="shared" si="31"/>
        <v>-1.5780306035059226</v>
      </c>
      <c r="AK56" s="4">
        <f t="shared" si="32"/>
        <v>-1.5777416133482234</v>
      </c>
      <c r="AL56" s="4">
        <f t="shared" si="33"/>
        <v>-0.77096018188548499</v>
      </c>
      <c r="AM56" s="4">
        <f t="shared" si="34"/>
        <v>0.33966908765492576</v>
      </c>
      <c r="AN56" s="4">
        <f t="shared" si="35"/>
        <v>1.2343947235228114</v>
      </c>
      <c r="AO56" s="4">
        <f t="shared" si="36"/>
        <v>0.24465157240639712</v>
      </c>
      <c r="AP56" s="4">
        <f t="shared" si="37"/>
        <v>-0.14758894672360157</v>
      </c>
      <c r="AQ56" s="4">
        <f t="shared" si="38"/>
        <v>-0.38230186331448124</v>
      </c>
      <c r="AR56" s="4">
        <f t="shared" si="39"/>
        <v>-1.2751944738413954</v>
      </c>
      <c r="AS56" s="4">
        <f t="shared" si="40"/>
        <v>-0.59282171453688193</v>
      </c>
      <c r="AT56" s="4">
        <f t="shared" si="41"/>
        <v>-0.43180933858555193</v>
      </c>
      <c r="AU56" s="4">
        <f t="shared" si="42"/>
        <v>1.5921521211882492</v>
      </c>
      <c r="AV56" s="4">
        <f t="shared" si="153"/>
        <v>-1.5760963712039313</v>
      </c>
      <c r="AW56" s="4">
        <f t="shared" si="153"/>
        <v>0.66708298989306059</v>
      </c>
      <c r="AY56" s="2">
        <f t="shared" si="103"/>
        <v>85.863856584455519</v>
      </c>
      <c r="AZ56" s="2">
        <f t="shared" si="154"/>
        <v>90.387521650152252</v>
      </c>
      <c r="BA56" s="2">
        <f t="shared" si="155"/>
        <v>91.23526779129358</v>
      </c>
      <c r="BB56" s="2">
        <f t="shared" si="156"/>
        <v>91.493650916645265</v>
      </c>
      <c r="BC56" s="2">
        <f t="shared" si="157"/>
        <v>90.726387997291894</v>
      </c>
      <c r="BD56" s="2">
        <f t="shared" si="158"/>
        <v>89.541383078972785</v>
      </c>
      <c r="BE56" s="2">
        <f t="shared" si="159"/>
        <v>87.450155410486204</v>
      </c>
      <c r="BF56" s="2">
        <f t="shared" si="160"/>
        <v>87.536347455304465</v>
      </c>
      <c r="BG56" s="2">
        <f t="shared" si="161"/>
        <v>87.862826843561649</v>
      </c>
      <c r="BH56" s="2">
        <f t="shared" si="162"/>
        <v>87.449373492768771</v>
      </c>
      <c r="BI56" s="2">
        <f t="shared" si="163"/>
        <v>86.999674786910347</v>
      </c>
      <c r="BJ56" s="2">
        <f t="shared" si="164"/>
        <v>87.474719018625478</v>
      </c>
      <c r="BK56" s="2">
        <f t="shared" si="165"/>
        <v>82.433530670119467</v>
      </c>
      <c r="BL56" s="2">
        <f t="shared" si="166"/>
        <v>82.923053704571672</v>
      </c>
      <c r="BM56" s="2">
        <f t="shared" si="167"/>
        <v>79.588622713125176</v>
      </c>
      <c r="BO56" s="2">
        <f t="shared" si="45"/>
        <v>84.674000000000007</v>
      </c>
      <c r="BP56" s="2">
        <f t="shared" si="46"/>
        <v>88.828999999999994</v>
      </c>
      <c r="BQ56" s="2">
        <f t="shared" si="47"/>
        <v>89.731999999999999</v>
      </c>
      <c r="BR56" s="2">
        <f t="shared" si="48"/>
        <v>90.828999999999994</v>
      </c>
      <c r="BS56" s="2">
        <f t="shared" si="49"/>
        <v>91.146000000000001</v>
      </c>
      <c r="BT56" s="2">
        <f t="shared" si="50"/>
        <v>90.853999999999999</v>
      </c>
      <c r="BU56" s="2">
        <f t="shared" si="51"/>
        <v>87.738</v>
      </c>
      <c r="BV56" s="2">
        <f t="shared" si="52"/>
        <v>87.418999999999997</v>
      </c>
      <c r="BW56" s="2">
        <f t="shared" si="53"/>
        <v>87.512</v>
      </c>
      <c r="BX56" s="2">
        <f t="shared" si="54"/>
        <v>86.186000000000007</v>
      </c>
      <c r="BY56" s="2">
        <f t="shared" si="55"/>
        <v>86.418999999999997</v>
      </c>
      <c r="BZ56" s="2">
        <f t="shared" si="56"/>
        <v>87.125</v>
      </c>
      <c r="CA56" s="2">
        <f t="shared" si="57"/>
        <v>84.075000000000003</v>
      </c>
      <c r="CB56" s="2">
        <f t="shared" si="58"/>
        <v>81.349999999999994</v>
      </c>
      <c r="CC56" s="2">
        <f t="shared" si="59"/>
        <v>80.255799999999994</v>
      </c>
      <c r="CE56" s="2" t="str">
        <f t="shared" si="104"/>
        <v/>
      </c>
      <c r="CF56" s="2" t="str">
        <f t="shared" si="105"/>
        <v/>
      </c>
      <c r="CG56" s="2" t="str">
        <f t="shared" si="106"/>
        <v/>
      </c>
      <c r="CH56" s="2" t="str">
        <f t="shared" si="107"/>
        <v/>
      </c>
      <c r="CI56" s="2" t="str">
        <f t="shared" si="108"/>
        <v/>
      </c>
      <c r="CJ56" s="2" t="str">
        <f t="shared" si="109"/>
        <v/>
      </c>
      <c r="CK56" s="2" t="str">
        <f t="shared" si="110"/>
        <v/>
      </c>
      <c r="CL56" s="2" t="str">
        <f t="shared" si="111"/>
        <v/>
      </c>
      <c r="CM56" s="2" t="str">
        <f t="shared" si="112"/>
        <v/>
      </c>
      <c r="CN56" s="2" t="str">
        <f t="shared" si="113"/>
        <v/>
      </c>
      <c r="CO56" s="2" t="str">
        <f t="shared" si="114"/>
        <v/>
      </c>
      <c r="CP56" s="2" t="str">
        <f t="shared" si="115"/>
        <v/>
      </c>
      <c r="CQ56" s="2" t="str">
        <f t="shared" si="116"/>
        <v/>
      </c>
      <c r="CR56" s="2" t="str">
        <f t="shared" si="117"/>
        <v/>
      </c>
      <c r="CS56" s="2" t="str">
        <f t="shared" si="118"/>
        <v/>
      </c>
      <c r="CU56" s="2" t="str">
        <f t="shared" si="61"/>
        <v/>
      </c>
      <c r="CV56" s="2" t="str">
        <f t="shared" si="62"/>
        <v/>
      </c>
      <c r="CW56" s="2" t="str">
        <f t="shared" si="63"/>
        <v/>
      </c>
      <c r="CX56" s="2" t="str">
        <f t="shared" si="64"/>
        <v/>
      </c>
      <c r="CY56" s="2" t="str">
        <f t="shared" si="65"/>
        <v/>
      </c>
      <c r="CZ56" s="2" t="str">
        <f t="shared" si="66"/>
        <v/>
      </c>
      <c r="DA56" s="2" t="str">
        <f t="shared" si="67"/>
        <v/>
      </c>
      <c r="DB56" s="2" t="str">
        <f t="shared" si="68"/>
        <v/>
      </c>
      <c r="DC56" s="2" t="str">
        <f t="shared" si="69"/>
        <v/>
      </c>
      <c r="DD56" s="2" t="str">
        <f t="shared" si="70"/>
        <v/>
      </c>
      <c r="DE56" s="2" t="str">
        <f t="shared" si="71"/>
        <v/>
      </c>
      <c r="DF56" s="2" t="str">
        <f t="shared" si="72"/>
        <v/>
      </c>
      <c r="DG56" s="2" t="str">
        <f t="shared" si="73"/>
        <v/>
      </c>
      <c r="DH56" s="2" t="str">
        <f t="shared" si="74"/>
        <v/>
      </c>
      <c r="DI56" s="2" t="str">
        <f t="shared" si="75"/>
        <v/>
      </c>
      <c r="DK56" s="2">
        <f t="shared" si="76"/>
        <v>87.000275153283098</v>
      </c>
      <c r="DL56" s="2">
        <f t="shared" si="168"/>
        <v>90.005965116279057</v>
      </c>
      <c r="DM56" s="2">
        <f t="shared" si="168"/>
        <v>91.68909275315346</v>
      </c>
      <c r="DN56" s="2">
        <f t="shared" si="168"/>
        <v>92.569463937282208</v>
      </c>
      <c r="DO56" s="2">
        <f t="shared" si="168"/>
        <v>91.516045944412951</v>
      </c>
      <c r="DP56" s="2">
        <f t="shared" si="168"/>
        <v>90.56460465116281</v>
      </c>
      <c r="DQ56" s="2">
        <f t="shared" si="168"/>
        <v>88.964736635457555</v>
      </c>
      <c r="DR56" s="2">
        <f t="shared" si="168"/>
        <v>89.340859257022032</v>
      </c>
      <c r="DS56" s="2">
        <f t="shared" si="168"/>
        <v>89.158156146179408</v>
      </c>
      <c r="DT56" s="2">
        <f t="shared" si="168"/>
        <v>88.832824524312898</v>
      </c>
      <c r="DU56" s="2">
        <f t="shared" si="168"/>
        <v>87.691646934460891</v>
      </c>
      <c r="DV56" s="2">
        <f t="shared" si="168"/>
        <v>88.779404694379167</v>
      </c>
      <c r="DW56" s="2">
        <f t="shared" si="168"/>
        <v>84.076615826034399</v>
      </c>
      <c r="DX56" s="2">
        <f t="shared" si="168"/>
        <v>83.250269699812364</v>
      </c>
      <c r="DY56" s="2">
        <f t="shared" si="168"/>
        <v>79.639868571428551</v>
      </c>
      <c r="EA56" s="2">
        <f t="shared" si="78"/>
        <v>81.871593562165614</v>
      </c>
      <c r="EB56" s="2">
        <f t="shared" si="79"/>
        <v>91.905891818181814</v>
      </c>
      <c r="EC56" s="2">
        <f t="shared" si="80"/>
        <v>89.719308250322385</v>
      </c>
      <c r="ED56" s="2">
        <f t="shared" si="81"/>
        <v>88.131672411289586</v>
      </c>
      <c r="EE56" s="2">
        <f t="shared" si="82"/>
        <v>88.134670708760183</v>
      </c>
      <c r="EF56" s="2">
        <f t="shared" si="83"/>
        <v>86.131979153322973</v>
      </c>
      <c r="EG56" s="2">
        <f t="shared" si="84"/>
        <v>82.083366813463357</v>
      </c>
      <c r="EH56" s="2">
        <f t="shared" si="85"/>
        <v>80.892186481981881</v>
      </c>
      <c r="EI56" s="2">
        <f t="shared" si="86"/>
        <v>83.194632186575689</v>
      </c>
      <c r="EJ56" s="2">
        <f t="shared" si="87"/>
        <v>81.827335093482091</v>
      </c>
      <c r="EK56" s="2">
        <f t="shared" si="88"/>
        <v>84.16624383733118</v>
      </c>
      <c r="EL56" s="2">
        <f t="shared" si="89"/>
        <v>83.169216400485666</v>
      </c>
      <c r="EM56" s="2">
        <f t="shared" si="90"/>
        <v>76.53988547908024</v>
      </c>
      <c r="EN56" s="2">
        <f t="shared" si="91"/>
        <v>81.44753580966254</v>
      </c>
      <c r="EO56" s="2">
        <f t="shared" si="92"/>
        <v>79.307025577940763</v>
      </c>
      <c r="EQ56" s="2">
        <f t="shared" si="93"/>
        <v>81.625523623105693</v>
      </c>
      <c r="ER56" s="2">
        <f t="shared" si="169"/>
        <v>92.580150329345486</v>
      </c>
      <c r="ES56" s="2">
        <f t="shared" si="169"/>
        <v>90.157232851023423</v>
      </c>
      <c r="ET56" s="2">
        <f t="shared" si="169"/>
        <v>87.385936267990601</v>
      </c>
      <c r="EU56" s="2">
        <f t="shared" si="169"/>
        <v>86.340830626571673</v>
      </c>
      <c r="EV56" s="2">
        <f t="shared" si="169"/>
        <v>86.047074987129051</v>
      </c>
      <c r="EW56" s="2">
        <f t="shared" si="169"/>
        <v>81.822863417044417</v>
      </c>
      <c r="EX56" s="2">
        <f t="shared" si="169"/>
        <v>81.275832650572241</v>
      </c>
      <c r="EY56" s="2">
        <f t="shared" si="169"/>
        <v>83.60709400329182</v>
      </c>
      <c r="EZ56" s="2">
        <f t="shared" si="169"/>
        <v>82.382039062948621</v>
      </c>
      <c r="FA56" s="2">
        <f t="shared" si="169"/>
        <v>84.1613594226271</v>
      </c>
      <c r="FB56" s="2">
        <f t="shared" si="169"/>
        <v>83.728624665078129</v>
      </c>
      <c r="FC56" s="2">
        <f t="shared" si="169"/>
        <v>79.060669231836897</v>
      </c>
      <c r="FD56" s="2">
        <f t="shared" si="169"/>
        <v>83.49844733089968</v>
      </c>
      <c r="FE56" s="2">
        <f t="shared" si="169"/>
        <v>83.472749797245982</v>
      </c>
      <c r="FG56" s="2">
        <f t="shared" si="95"/>
        <v>0.22158068018452581</v>
      </c>
      <c r="FH56" s="2">
        <f t="shared" si="170"/>
        <v>0.20082378511463927</v>
      </c>
      <c r="FI56" s="2">
        <f t="shared" si="170"/>
        <v>0.23039504357447099</v>
      </c>
      <c r="FJ56" s="2">
        <f t="shared" si="170"/>
        <v>0.2424192148829972</v>
      </c>
      <c r="FK56" s="2">
        <f t="shared" si="170"/>
        <v>0.23352677112696171</v>
      </c>
      <c r="FL56" s="2">
        <f t="shared" si="170"/>
        <v>0.23083851702344541</v>
      </c>
      <c r="FM56" s="2">
        <f t="shared" si="170"/>
        <v>0.22009836991238022</v>
      </c>
      <c r="FN56" s="2">
        <f t="shared" si="170"/>
        <v>0.21358579883805964</v>
      </c>
      <c r="FO56" s="2">
        <f t="shared" si="170"/>
        <v>0.21720972596896893</v>
      </c>
      <c r="FP56" s="2">
        <f t="shared" si="170"/>
        <v>0.19748205153687315</v>
      </c>
      <c r="FQ56" s="2">
        <f t="shared" si="170"/>
        <v>0.19628169351086786</v>
      </c>
      <c r="FR56" s="2">
        <f t="shared" si="170"/>
        <v>0.23255745283392304</v>
      </c>
      <c r="FS56" s="2">
        <f t="shared" si="170"/>
        <v>0.21801293424677576</v>
      </c>
      <c r="FT56" s="2">
        <f t="shared" si="170"/>
        <v>0.18151699138096633</v>
      </c>
      <c r="FU56" s="2">
        <f t="shared" si="170"/>
        <v>0.15402954258611609</v>
      </c>
      <c r="FW56" s="2">
        <f t="shared" si="119"/>
        <v>7.3695223493730604E-6</v>
      </c>
      <c r="FX56" s="2">
        <f t="shared" si="171"/>
        <v>8.9908493761095569E-6</v>
      </c>
      <c r="FY56" s="2">
        <f t="shared" si="172"/>
        <v>8.2765439833585891E-6</v>
      </c>
      <c r="FZ56" s="2">
        <f t="shared" si="173"/>
        <v>9.4981200389431981E-6</v>
      </c>
      <c r="GA56" s="2">
        <f t="shared" si="174"/>
        <v>9.0902029533424231E-6</v>
      </c>
      <c r="GB56" s="2">
        <f t="shared" si="175"/>
        <v>1.0314551172785431E-5</v>
      </c>
      <c r="GC56" s="2">
        <f t="shared" si="176"/>
        <v>1.1302678681176711E-5</v>
      </c>
      <c r="GD56" s="2">
        <f t="shared" si="177"/>
        <v>1.2308374579128475E-5</v>
      </c>
      <c r="GE56" s="2">
        <f t="shared" si="178"/>
        <v>1.4795205024538555E-5</v>
      </c>
      <c r="GF56" s="2">
        <f t="shared" si="179"/>
        <v>1.3328327601600881E-5</v>
      </c>
      <c r="GG56" s="2">
        <f t="shared" si="180"/>
        <v>1.173885962174745E-5</v>
      </c>
      <c r="GH56" s="2">
        <f t="shared" si="181"/>
        <v>9.6955894724502809E-6</v>
      </c>
      <c r="GI56" s="2">
        <f t="shared" si="182"/>
        <v>7.7522124824241791E-6</v>
      </c>
      <c r="GJ56" s="2">
        <f t="shared" si="183"/>
        <v>5.283874850160165E-6</v>
      </c>
      <c r="GK56" s="2">
        <f t="shared" si="184"/>
        <v>5.2321602187515376E-6</v>
      </c>
      <c r="GM56" s="86">
        <f t="shared" si="120"/>
        <v>6.3370659337956328E-5</v>
      </c>
      <c r="GN56" s="86">
        <f t="shared" si="185"/>
        <v>1.77659514180173E-5</v>
      </c>
      <c r="GO56" s="86">
        <f t="shared" si="186"/>
        <v>7.568791638994595E-5</v>
      </c>
      <c r="GP56" s="86">
        <f t="shared" si="187"/>
        <v>1.1062012279670332E-4</v>
      </c>
      <c r="GQ56" s="86">
        <f t="shared" si="188"/>
        <v>8.2279026089834506E-5</v>
      </c>
      <c r="GR56" s="86">
        <f t="shared" si="189"/>
        <v>7.8658837607079729E-5</v>
      </c>
      <c r="GS56" s="86">
        <f t="shared" si="190"/>
        <v>4.0545006457738111E-5</v>
      </c>
      <c r="GT56" s="86">
        <f t="shared" si="191"/>
        <v>2.7875624258213945E-5</v>
      </c>
      <c r="GU56" s="86">
        <f t="shared" si="192"/>
        <v>2.9479452130707477E-5</v>
      </c>
      <c r="GV56" s="86">
        <f t="shared" si="193"/>
        <v>1.0162576189860688E-5</v>
      </c>
      <c r="GW56" s="86">
        <f t="shared" si="194"/>
        <v>1.0824739234176551E-5</v>
      </c>
      <c r="GX56" s="86">
        <f t="shared" si="195"/>
        <v>7.9940994722165487E-5</v>
      </c>
      <c r="GY56" s="86">
        <f t="shared" si="196"/>
        <v>4.6088672892060759E-5</v>
      </c>
      <c r="GZ56" s="86">
        <f t="shared" si="197"/>
        <v>2.6604440783378332E-6</v>
      </c>
      <c r="HA56" s="86">
        <f t="shared" si="198"/>
        <v>1.0010661802103282E-7</v>
      </c>
      <c r="HC56" s="86">
        <f t="shared" si="152"/>
        <v>1.9091354990621645E-20</v>
      </c>
      <c r="HD56" s="86">
        <f t="shared" si="199"/>
        <v>2.8725459635820038E-20</v>
      </c>
      <c r="HE56" s="86">
        <f t="shared" si="200"/>
        <v>4.7101724689488564E-19</v>
      </c>
      <c r="HF56" s="86">
        <f t="shared" si="201"/>
        <v>3.4687643156776744E-18</v>
      </c>
      <c r="HG56" s="86">
        <f t="shared" si="202"/>
        <v>4.0959840920023342E-18</v>
      </c>
      <c r="HH56" s="86">
        <f t="shared" si="203"/>
        <v>1.7061614049954277E-21</v>
      </c>
      <c r="HI56" s="86">
        <f t="shared" si="204"/>
        <v>5.5561873665739965E-21</v>
      </c>
      <c r="HJ56" s="86">
        <f t="shared" si="205"/>
        <v>5.2038979618212167E-17</v>
      </c>
      <c r="HK56" s="86">
        <f t="shared" si="206"/>
        <v>1.1082697132060993E-16</v>
      </c>
      <c r="HL56" s="86">
        <f t="shared" si="207"/>
        <v>9.6046218666124394E-20</v>
      </c>
      <c r="HM56" s="86">
        <f t="shared" si="208"/>
        <v>4.0054072617749188E-20</v>
      </c>
      <c r="HN56" s="86">
        <f t="shared" si="209"/>
        <v>5.2159363571517013E-17</v>
      </c>
      <c r="HO56" s="86">
        <f t="shared" si="210"/>
        <v>6.3155287405659666E-17</v>
      </c>
      <c r="HP56" s="86">
        <f t="shared" si="211"/>
        <v>2.4589431617481454E-21</v>
      </c>
      <c r="HQ56" s="86">
        <f t="shared" si="212"/>
        <v>1.0599816710524875E-24</v>
      </c>
      <c r="HS56" s="86">
        <f t="shared" si="121"/>
        <v>3.6376333836519756E-51</v>
      </c>
      <c r="HT56" s="86">
        <f t="shared" si="213"/>
        <v>2.1515819244082587E-50</v>
      </c>
      <c r="HU56" s="86">
        <f t="shared" si="214"/>
        <v>4.1576312567342933E-47</v>
      </c>
      <c r="HV56" s="86">
        <f t="shared" si="215"/>
        <v>3.2519669823750876E-44</v>
      </c>
      <c r="HW56" s="86">
        <f t="shared" si="216"/>
        <v>3.251281605307899E-44</v>
      </c>
      <c r="HX56" s="86">
        <f t="shared" si="217"/>
        <v>7.3017909325842324E-55</v>
      </c>
      <c r="HY56" s="86">
        <f t="shared" si="218"/>
        <v>1.0155947917229076E-53</v>
      </c>
      <c r="HZ56" s="86">
        <f t="shared" si="219"/>
        <v>1.7498842443277449E-42</v>
      </c>
      <c r="IA56" s="86">
        <f t="shared" si="220"/>
        <v>3.4022944702432802E-41</v>
      </c>
      <c r="IB56" s="86">
        <f t="shared" si="221"/>
        <v>1.6410580531186713E-49</v>
      </c>
      <c r="IC56" s="86">
        <f t="shared" si="222"/>
        <v>1.1252475870716803E-50</v>
      </c>
      <c r="ID56" s="86">
        <f t="shared" si="223"/>
        <v>1.9088026367572551E-42</v>
      </c>
      <c r="IE56" s="86">
        <f t="shared" si="224"/>
        <v>2.9025269517205836E-42</v>
      </c>
      <c r="IF56" s="86">
        <f t="shared" si="225"/>
        <v>7.9447192312743371E-33</v>
      </c>
      <c r="IG56" s="86">
        <f t="shared" si="226"/>
        <v>9.234567539581918E-41</v>
      </c>
      <c r="II56" s="86">
        <f t="shared" si="122"/>
        <v>4.7499680043235351E-268</v>
      </c>
      <c r="IJ56" s="86">
        <f t="shared" si="123"/>
        <v>3.508149958406609E-263</v>
      </c>
      <c r="IK56" s="86">
        <f t="shared" si="124"/>
        <v>2.0652341505946702E-246</v>
      </c>
      <c r="IL56" s="86">
        <f t="shared" si="125"/>
        <v>2.6458144980357356E-239</v>
      </c>
      <c r="IM56" s="86">
        <f t="shared" si="126"/>
        <v>4.1549015112447064E-241</v>
      </c>
      <c r="IN56" s="86">
        <f t="shared" si="127"/>
        <v>9.0071211539955567E-287</v>
      </c>
      <c r="IO56" s="86">
        <f t="shared" si="128"/>
        <v>8.1949962460571127E-282</v>
      </c>
      <c r="IP56" s="86">
        <f t="shared" si="129"/>
        <v>8.9612844200960595E-220</v>
      </c>
      <c r="IQ56" s="86">
        <f t="shared" si="130"/>
        <v>6.8587738467670215E-215</v>
      </c>
      <c r="IR56" s="86">
        <f t="shared" si="131"/>
        <v>4.4026915705292543E-261</v>
      </c>
      <c r="IS56" s="86">
        <f t="shared" si="132"/>
        <v>5.6489663824690306E-267</v>
      </c>
      <c r="IT56" s="86">
        <f t="shared" si="133"/>
        <v>1.2247761321233223E-222</v>
      </c>
      <c r="IU56" s="86">
        <f t="shared" si="134"/>
        <v>1.2188714730358938E-220</v>
      </c>
      <c r="IV56" s="86">
        <f t="shared" si="135"/>
        <v>2.4846997692615603E-142</v>
      </c>
      <c r="IW56" s="86">
        <f t="shared" si="136"/>
        <v>3.1716105062915382E-142</v>
      </c>
      <c r="IY56" s="86">
        <f t="shared" si="137"/>
        <v>6.3370659337956341E-5</v>
      </c>
      <c r="IZ56" s="86">
        <f t="shared" si="138"/>
        <v>1.7765951418017327E-5</v>
      </c>
      <c r="JA56" s="86">
        <f t="shared" si="139"/>
        <v>7.5687916389946425E-5</v>
      </c>
      <c r="JB56" s="86">
        <f t="shared" si="140"/>
        <v>1.1062012279670678E-4</v>
      </c>
      <c r="JC56" s="86">
        <f t="shared" si="141"/>
        <v>8.2279026089838599E-5</v>
      </c>
      <c r="JD56" s="86">
        <f t="shared" si="142"/>
        <v>7.8658837607079729E-5</v>
      </c>
      <c r="JE56" s="86">
        <f t="shared" si="143"/>
        <v>4.0545006457738118E-5</v>
      </c>
      <c r="JF56" s="86">
        <f t="shared" si="144"/>
        <v>2.7875624258265984E-5</v>
      </c>
      <c r="JG56" s="86">
        <f t="shared" si="145"/>
        <v>2.9479452130818303E-5</v>
      </c>
      <c r="JH56" s="86">
        <f t="shared" si="146"/>
        <v>1.0162576189860784E-5</v>
      </c>
      <c r="JI56" s="86">
        <f t="shared" si="147"/>
        <v>1.0824739234176592E-5</v>
      </c>
      <c r="JJ56" s="86">
        <f t="shared" si="148"/>
        <v>7.9940994722217651E-5</v>
      </c>
      <c r="JK56" s="86">
        <f t="shared" si="149"/>
        <v>4.6088672892123914E-5</v>
      </c>
      <c r="JL56" s="86">
        <f t="shared" si="150"/>
        <v>2.6604440783378357E-6</v>
      </c>
      <c r="JM56" s="86">
        <f t="shared" si="151"/>
        <v>1.0010661802103282E-7</v>
      </c>
    </row>
    <row r="57" spans="2:273" x14ac:dyDescent="0.25">
      <c r="B57" s="2">
        <v>30</v>
      </c>
      <c r="C57" s="37">
        <v>86.912999999999997</v>
      </c>
      <c r="D57" s="37">
        <v>89.659000000000006</v>
      </c>
      <c r="E57" s="37">
        <v>90.244</v>
      </c>
      <c r="F57" s="37">
        <v>91.805000000000007</v>
      </c>
      <c r="G57" s="37">
        <v>91.244</v>
      </c>
      <c r="H57" s="37">
        <v>90.097999999999999</v>
      </c>
      <c r="I57" s="37">
        <v>87.713999999999999</v>
      </c>
      <c r="J57" s="37">
        <v>88.512</v>
      </c>
      <c r="K57" s="37">
        <v>88.465000000000003</v>
      </c>
      <c r="L57" s="37">
        <v>87.07</v>
      </c>
      <c r="M57" s="37">
        <v>87.418999999999997</v>
      </c>
      <c r="N57" s="37">
        <v>88.95</v>
      </c>
      <c r="O57" s="37">
        <v>82.575000000000003</v>
      </c>
      <c r="P57" s="37">
        <v>82.075000000000003</v>
      </c>
      <c r="Q57" s="37">
        <v>79.837199999999996</v>
      </c>
      <c r="S57" s="4">
        <f t="shared" si="15"/>
        <v>85.985867168832755</v>
      </c>
      <c r="T57" s="4">
        <f t="shared" si="16"/>
        <v>90.663852870500463</v>
      </c>
      <c r="U57" s="4">
        <f t="shared" si="17"/>
        <v>91.443714664348718</v>
      </c>
      <c r="V57" s="4">
        <f t="shared" si="18"/>
        <v>91.661627599894942</v>
      </c>
      <c r="W57" s="4">
        <f t="shared" si="19"/>
        <v>90.92754860186129</v>
      </c>
      <c r="X57" s="4">
        <f t="shared" si="20"/>
        <v>89.739039007664232</v>
      </c>
      <c r="Y57" s="4">
        <f t="shared" si="21"/>
        <v>87.556082173853952</v>
      </c>
      <c r="Z57" s="4">
        <f t="shared" si="22"/>
        <v>87.597706704161027</v>
      </c>
      <c r="AA57" s="4">
        <f t="shared" si="23"/>
        <v>87.956850753318108</v>
      </c>
      <c r="AB57" s="4">
        <f t="shared" si="24"/>
        <v>87.485938142332444</v>
      </c>
      <c r="AC57" s="4">
        <f t="shared" si="25"/>
        <v>87.083723442764764</v>
      </c>
      <c r="AD57" s="4">
        <f t="shared" si="26"/>
        <v>87.630943070055679</v>
      </c>
      <c r="AE57" s="4">
        <f t="shared" si="27"/>
        <v>82.514499746735183</v>
      </c>
      <c r="AF57" s="4">
        <f t="shared" si="28"/>
        <v>82.957354521114667</v>
      </c>
      <c r="AG57" s="4">
        <f t="shared" si="29"/>
        <v>79.630958046423515</v>
      </c>
      <c r="AI57" s="4">
        <f t="shared" si="30"/>
        <v>0.92713283116724199</v>
      </c>
      <c r="AJ57" s="4">
        <f t="shared" si="31"/>
        <v>-1.0048528705004571</v>
      </c>
      <c r="AK57" s="4">
        <f t="shared" si="32"/>
        <v>-1.1997146643487184</v>
      </c>
      <c r="AL57" s="4">
        <f t="shared" si="33"/>
        <v>0.14337240010506491</v>
      </c>
      <c r="AM57" s="4">
        <f t="shared" si="34"/>
        <v>0.31645139813871026</v>
      </c>
      <c r="AN57" s="4">
        <f t="shared" si="35"/>
        <v>0.35896099233576706</v>
      </c>
      <c r="AO57" s="4">
        <f t="shared" si="36"/>
        <v>0.15791782614604699</v>
      </c>
      <c r="AP57" s="4">
        <f t="shared" si="37"/>
        <v>0.91429329583897356</v>
      </c>
      <c r="AQ57" s="4">
        <f t="shared" si="38"/>
        <v>0.50814924668189576</v>
      </c>
      <c r="AR57" s="4">
        <f t="shared" si="39"/>
        <v>-0.41593814233245041</v>
      </c>
      <c r="AS57" s="4">
        <f t="shared" si="40"/>
        <v>0.33527655723523253</v>
      </c>
      <c r="AT57" s="4">
        <f t="shared" si="41"/>
        <v>1.319056929944324</v>
      </c>
      <c r="AU57" s="4">
        <f t="shared" si="42"/>
        <v>6.0500253264820003E-2</v>
      </c>
      <c r="AV57" s="4">
        <f t="shared" si="153"/>
        <v>-0.88235452111466373</v>
      </c>
      <c r="AW57" s="4">
        <f t="shared" si="153"/>
        <v>0.20624195357648034</v>
      </c>
      <c r="AY57" s="2">
        <f t="shared" si="103"/>
        <v>85.894734086965599</v>
      </c>
      <c r="AZ57" s="2">
        <f t="shared" si="154"/>
        <v>90.631511774471562</v>
      </c>
      <c r="BA57" s="2">
        <f t="shared" si="155"/>
        <v>91.328729850349035</v>
      </c>
      <c r="BB57" s="2">
        <f t="shared" si="156"/>
        <v>91.499702598302221</v>
      </c>
      <c r="BC57" s="2">
        <f t="shared" si="157"/>
        <v>90.804348494519147</v>
      </c>
      <c r="BD57" s="2">
        <f t="shared" si="158"/>
        <v>89.618609622451814</v>
      </c>
      <c r="BE57" s="2">
        <f t="shared" si="159"/>
        <v>87.486795218718328</v>
      </c>
      <c r="BF57" s="2">
        <f t="shared" si="160"/>
        <v>87.54818002598995</v>
      </c>
      <c r="BG57" s="2">
        <f t="shared" si="161"/>
        <v>87.905155133758555</v>
      </c>
      <c r="BH57" s="2">
        <f t="shared" si="162"/>
        <v>87.465512051563124</v>
      </c>
      <c r="BI57" s="2">
        <f t="shared" si="163"/>
        <v>87.062910411911332</v>
      </c>
      <c r="BJ57" s="2">
        <f t="shared" si="164"/>
        <v>87.504322867407396</v>
      </c>
      <c r="BK57" s="2">
        <f t="shared" si="165"/>
        <v>82.436673618804889</v>
      </c>
      <c r="BL57" s="2">
        <f t="shared" si="166"/>
        <v>82.951690569275925</v>
      </c>
      <c r="BM57" s="2">
        <f t="shared" si="167"/>
        <v>79.630747678180853</v>
      </c>
      <c r="BO57" s="2">
        <f t="shared" si="45"/>
        <v>86.912999999999997</v>
      </c>
      <c r="BP57" s="2">
        <f t="shared" si="46"/>
        <v>89.659000000000006</v>
      </c>
      <c r="BQ57" s="2">
        <f t="shared" si="47"/>
        <v>90.244</v>
      </c>
      <c r="BR57" s="2">
        <f t="shared" si="48"/>
        <v>91.805000000000007</v>
      </c>
      <c r="BS57" s="2">
        <f t="shared" si="49"/>
        <v>91.244</v>
      </c>
      <c r="BT57" s="2">
        <f t="shared" si="50"/>
        <v>90.097999999999999</v>
      </c>
      <c r="BU57" s="2">
        <f t="shared" si="51"/>
        <v>87.713999999999999</v>
      </c>
      <c r="BV57" s="2">
        <f t="shared" si="52"/>
        <v>88.512</v>
      </c>
      <c r="BW57" s="2">
        <f t="shared" si="53"/>
        <v>88.465000000000003</v>
      </c>
      <c r="BX57" s="2">
        <f t="shared" si="54"/>
        <v>87.07</v>
      </c>
      <c r="BY57" s="2">
        <f t="shared" si="55"/>
        <v>87.418999999999997</v>
      </c>
      <c r="BZ57" s="2">
        <f t="shared" si="56"/>
        <v>88.95</v>
      </c>
      <c r="CA57" s="2">
        <f t="shared" si="57"/>
        <v>82.575000000000003</v>
      </c>
      <c r="CB57" s="2">
        <f t="shared" si="58"/>
        <v>82.075000000000003</v>
      </c>
      <c r="CC57" s="2">
        <f t="shared" si="59"/>
        <v>79.837199999999996</v>
      </c>
      <c r="CE57" s="2" t="str">
        <f t="shared" si="104"/>
        <v/>
      </c>
      <c r="CF57" s="2" t="str">
        <f t="shared" si="105"/>
        <v/>
      </c>
      <c r="CG57" s="2" t="str">
        <f t="shared" si="106"/>
        <v/>
      </c>
      <c r="CH57" s="2" t="str">
        <f t="shared" si="107"/>
        <v/>
      </c>
      <c r="CI57" s="2" t="str">
        <f t="shared" si="108"/>
        <v/>
      </c>
      <c r="CJ57" s="2" t="str">
        <f t="shared" si="109"/>
        <v/>
      </c>
      <c r="CK57" s="2" t="str">
        <f t="shared" si="110"/>
        <v/>
      </c>
      <c r="CL57" s="2" t="str">
        <f t="shared" si="111"/>
        <v/>
      </c>
      <c r="CM57" s="2" t="str">
        <f t="shared" si="112"/>
        <v/>
      </c>
      <c r="CN57" s="2" t="str">
        <f t="shared" si="113"/>
        <v/>
      </c>
      <c r="CO57" s="2" t="str">
        <f t="shared" si="114"/>
        <v/>
      </c>
      <c r="CP57" s="2" t="str">
        <f t="shared" si="115"/>
        <v/>
      </c>
      <c r="CQ57" s="2" t="str">
        <f t="shared" si="116"/>
        <v/>
      </c>
      <c r="CR57" s="2" t="str">
        <f t="shared" si="117"/>
        <v/>
      </c>
      <c r="CS57" s="2" t="str">
        <f t="shared" si="118"/>
        <v/>
      </c>
      <c r="CU57" s="2" t="str">
        <f t="shared" si="61"/>
        <v/>
      </c>
      <c r="CV57" s="2" t="str">
        <f t="shared" si="62"/>
        <v/>
      </c>
      <c r="CW57" s="2" t="str">
        <f t="shared" si="63"/>
        <v/>
      </c>
      <c r="CX57" s="2" t="str">
        <f t="shared" si="64"/>
        <v/>
      </c>
      <c r="CY57" s="2" t="str">
        <f t="shared" si="65"/>
        <v/>
      </c>
      <c r="CZ57" s="2" t="str">
        <f t="shared" si="66"/>
        <v/>
      </c>
      <c r="DA57" s="2" t="str">
        <f t="shared" si="67"/>
        <v/>
      </c>
      <c r="DB57" s="2" t="str">
        <f t="shared" si="68"/>
        <v/>
      </c>
      <c r="DC57" s="2" t="str">
        <f t="shared" si="69"/>
        <v/>
      </c>
      <c r="DD57" s="2" t="str">
        <f t="shared" si="70"/>
        <v/>
      </c>
      <c r="DE57" s="2" t="str">
        <f t="shared" si="71"/>
        <v/>
      </c>
      <c r="DF57" s="2" t="str">
        <f t="shared" si="72"/>
        <v/>
      </c>
      <c r="DG57" s="2" t="str">
        <f t="shared" si="73"/>
        <v/>
      </c>
      <c r="DH57" s="2" t="str">
        <f t="shared" si="74"/>
        <v/>
      </c>
      <c r="DI57" s="2" t="str">
        <f t="shared" si="75"/>
        <v/>
      </c>
      <c r="DK57" s="2">
        <f t="shared" si="76"/>
        <v>87.177512006050293</v>
      </c>
      <c r="DL57" s="2">
        <f t="shared" si="168"/>
        <v>90.305721071176876</v>
      </c>
      <c r="DM57" s="2">
        <f t="shared" si="168"/>
        <v>91.883627474812954</v>
      </c>
      <c r="DN57" s="2">
        <f t="shared" si="168"/>
        <v>92.707033101045269</v>
      </c>
      <c r="DO57" s="2">
        <f t="shared" si="168"/>
        <v>91.727471517705226</v>
      </c>
      <c r="DP57" s="2">
        <f t="shared" si="168"/>
        <v>90.788700996677761</v>
      </c>
      <c r="DQ57" s="2">
        <f t="shared" si="168"/>
        <v>89.175040924192075</v>
      </c>
      <c r="DR57" s="2">
        <f t="shared" si="168"/>
        <v>89.544219571126533</v>
      </c>
      <c r="DS57" s="2">
        <f t="shared" si="168"/>
        <v>89.357277408637884</v>
      </c>
      <c r="DT57" s="2">
        <f t="shared" si="168"/>
        <v>89.002566898218063</v>
      </c>
      <c r="DU57" s="2">
        <f t="shared" si="168"/>
        <v>87.862081546360628</v>
      </c>
      <c r="DV57" s="2">
        <f t="shared" si="168"/>
        <v>88.971449504362155</v>
      </c>
      <c r="DW57" s="2">
        <f t="shared" si="168"/>
        <v>84.252544548474745</v>
      </c>
      <c r="DX57" s="2">
        <f t="shared" si="168"/>
        <v>83.33310741088178</v>
      </c>
      <c r="DY57" s="2">
        <f t="shared" si="168"/>
        <v>79.704821876750685</v>
      </c>
      <c r="EA57" s="2">
        <f t="shared" si="78"/>
        <v>81.784824032893724</v>
      </c>
      <c r="EB57" s="2">
        <f t="shared" si="79"/>
        <v>91.813885909090899</v>
      </c>
      <c r="EC57" s="2">
        <f t="shared" si="80"/>
        <v>89.638243490457214</v>
      </c>
      <c r="ED57" s="2">
        <f t="shared" si="81"/>
        <v>88.058705109356552</v>
      </c>
      <c r="EE57" s="2">
        <f t="shared" si="82"/>
        <v>88.041170813297086</v>
      </c>
      <c r="EF57" s="2">
        <f t="shared" si="83"/>
        <v>86.06288137066521</v>
      </c>
      <c r="EG57" s="2">
        <f t="shared" si="84"/>
        <v>82.031006018664144</v>
      </c>
      <c r="EH57" s="2">
        <f t="shared" si="85"/>
        <v>80.845483471804855</v>
      </c>
      <c r="EI57" s="2">
        <f t="shared" si="86"/>
        <v>83.132369632332299</v>
      </c>
      <c r="EJ57" s="2">
        <f t="shared" si="87"/>
        <v>81.768864369383337</v>
      </c>
      <c r="EK57" s="2">
        <f t="shared" si="88"/>
        <v>84.07846382707578</v>
      </c>
      <c r="EL57" s="2">
        <f t="shared" si="89"/>
        <v>83.088765527225178</v>
      </c>
      <c r="EM57" s="2">
        <f t="shared" si="90"/>
        <v>76.496366569365492</v>
      </c>
      <c r="EN57" s="2">
        <f t="shared" si="91"/>
        <v>81.383102694828835</v>
      </c>
      <c r="EO57" s="2">
        <f t="shared" si="92"/>
        <v>79.259568104168594</v>
      </c>
      <c r="EQ57" s="2">
        <f t="shared" si="93"/>
        <v>81.541522047760324</v>
      </c>
      <c r="ER57" s="2">
        <f t="shared" si="169"/>
        <v>92.48013621869471</v>
      </c>
      <c r="ES57" s="2">
        <f t="shared" si="169"/>
        <v>90.070859230454303</v>
      </c>
      <c r="ET57" s="2">
        <f t="shared" si="169"/>
        <v>87.322061258665727</v>
      </c>
      <c r="EU57" s="2">
        <f t="shared" si="169"/>
        <v>86.269008561848892</v>
      </c>
      <c r="EV57" s="2">
        <f t="shared" si="169"/>
        <v>85.979017883738479</v>
      </c>
      <c r="EW57" s="2">
        <f t="shared" si="169"/>
        <v>81.773774465616881</v>
      </c>
      <c r="EX57" s="2">
        <f t="shared" si="169"/>
        <v>81.224176365615804</v>
      </c>
      <c r="EY57" s="2">
        <f t="shared" si="169"/>
        <v>83.539463448340115</v>
      </c>
      <c r="EZ57" s="2">
        <f t="shared" si="169"/>
        <v>82.316597084248045</v>
      </c>
      <c r="FA57" s="2">
        <f t="shared" si="169"/>
        <v>84.073640518287064</v>
      </c>
      <c r="FB57" s="2">
        <f t="shared" si="169"/>
        <v>83.64113154410515</v>
      </c>
      <c r="FC57" s="2">
        <f t="shared" si="169"/>
        <v>78.985910246672731</v>
      </c>
      <c r="FD57" s="2">
        <f t="shared" si="169"/>
        <v>83.407823967802926</v>
      </c>
      <c r="FE57" s="2">
        <f t="shared" si="169"/>
        <v>83.372721217281111</v>
      </c>
      <c r="FG57" s="2">
        <f t="shared" si="95"/>
        <v>0.23787320153969879</v>
      </c>
      <c r="FH57" s="2">
        <f t="shared" si="170"/>
        <v>0.21601361272639655</v>
      </c>
      <c r="FI57" s="2">
        <f t="shared" si="170"/>
        <v>0.24712991378598775</v>
      </c>
      <c r="FJ57" s="2">
        <f t="shared" si="170"/>
        <v>0.25973271101888779</v>
      </c>
      <c r="FK57" s="2">
        <f t="shared" si="170"/>
        <v>0.2504151000447567</v>
      </c>
      <c r="FL57" s="2">
        <f t="shared" si="170"/>
        <v>0.24759523603420086</v>
      </c>
      <c r="FM57" s="2">
        <f t="shared" si="170"/>
        <v>0.23631498724398015</v>
      </c>
      <c r="FN57" s="2">
        <f t="shared" si="170"/>
        <v>0.22946375578333625</v>
      </c>
      <c r="FO57" s="2">
        <f t="shared" si="170"/>
        <v>0.23327717151496302</v>
      </c>
      <c r="FP57" s="2">
        <f t="shared" si="170"/>
        <v>0.21248632290371092</v>
      </c>
      <c r="FQ57" s="2">
        <f t="shared" si="170"/>
        <v>0.21121876776643844</v>
      </c>
      <c r="FR57" s="2">
        <f t="shared" si="170"/>
        <v>0.24939849137838169</v>
      </c>
      <c r="FS57" s="2">
        <f t="shared" si="170"/>
        <v>0.23412202453254644</v>
      </c>
      <c r="FT57" s="2">
        <f t="shared" si="170"/>
        <v>0.1956039229000161</v>
      </c>
      <c r="FU57" s="2">
        <f t="shared" si="170"/>
        <v>0.16641699649240549</v>
      </c>
      <c r="FW57" s="2">
        <f t="shared" si="119"/>
        <v>8.0805148268457888E-6</v>
      </c>
      <c r="FX57" s="2">
        <f t="shared" si="171"/>
        <v>9.8582617544491088E-6</v>
      </c>
      <c r="FY57" s="2">
        <f t="shared" si="172"/>
        <v>9.075042770696363E-6</v>
      </c>
      <c r="FZ57" s="2">
        <f t="shared" si="173"/>
        <v>1.0414471983630826E-5</v>
      </c>
      <c r="GA57" s="2">
        <f t="shared" si="174"/>
        <v>9.9672005955577998E-6</v>
      </c>
      <c r="GB57" s="2">
        <f t="shared" si="175"/>
        <v>1.1309669209379214E-5</v>
      </c>
      <c r="GC57" s="2">
        <f t="shared" si="176"/>
        <v>1.2393127217687747E-5</v>
      </c>
      <c r="GD57" s="2">
        <f t="shared" si="177"/>
        <v>1.34958483297955E-5</v>
      </c>
      <c r="GE57" s="2">
        <f t="shared" si="178"/>
        <v>1.6222596560501937E-5</v>
      </c>
      <c r="GF57" s="2">
        <f t="shared" si="179"/>
        <v>1.4614201813908874E-5</v>
      </c>
      <c r="GG57" s="2">
        <f t="shared" si="180"/>
        <v>1.2871389045417261E-5</v>
      </c>
      <c r="GH57" s="2">
        <f t="shared" si="181"/>
        <v>1.0630992510928737E-5</v>
      </c>
      <c r="GI57" s="2">
        <f t="shared" si="182"/>
        <v>8.5001256014376519E-6</v>
      </c>
      <c r="GJ57" s="2">
        <f t="shared" si="183"/>
        <v>5.7936506108701971E-6</v>
      </c>
      <c r="GK57" s="2">
        <f t="shared" si="184"/>
        <v>5.7369467026390579E-6</v>
      </c>
      <c r="GM57" s="86">
        <f t="shared" si="120"/>
        <v>1.0026559590581913E-4</v>
      </c>
      <c r="GN57" s="86">
        <f t="shared" si="185"/>
        <v>3.0218774503883436E-5</v>
      </c>
      <c r="GO57" s="86">
        <f t="shared" si="186"/>
        <v>1.1989356238311486E-4</v>
      </c>
      <c r="GP57" s="86">
        <f t="shared" si="187"/>
        <v>1.7291606479866612E-4</v>
      </c>
      <c r="GQ57" s="86">
        <f t="shared" si="188"/>
        <v>1.3010967811452221E-4</v>
      </c>
      <c r="GR57" s="86">
        <f t="shared" si="189"/>
        <v>1.2423846059222705E-4</v>
      </c>
      <c r="GS57" s="86">
        <f t="shared" si="190"/>
        <v>6.6759378906512885E-5</v>
      </c>
      <c r="GT57" s="86">
        <f t="shared" si="191"/>
        <v>4.6865656792951954E-5</v>
      </c>
      <c r="GU57" s="86">
        <f t="shared" si="192"/>
        <v>4.9720515100769491E-5</v>
      </c>
      <c r="GV57" s="86">
        <f t="shared" si="193"/>
        <v>1.8030822045101781E-5</v>
      </c>
      <c r="GW57" s="86">
        <f t="shared" si="194"/>
        <v>1.9039318213353896E-5</v>
      </c>
      <c r="GX57" s="86">
        <f t="shared" si="195"/>
        <v>1.26519190692857E-4</v>
      </c>
      <c r="GY57" s="86">
        <f t="shared" si="196"/>
        <v>7.4611491372849644E-5</v>
      </c>
      <c r="GZ57" s="86">
        <f t="shared" si="197"/>
        <v>5.0868554096319618E-6</v>
      </c>
      <c r="HA57" s="86">
        <f t="shared" si="198"/>
        <v>2.2951128182351668E-7</v>
      </c>
      <c r="HC57" s="86">
        <f t="shared" si="152"/>
        <v>8.0759874026297285E-20</v>
      </c>
      <c r="HD57" s="86">
        <f t="shared" si="199"/>
        <v>1.2204288594682002E-19</v>
      </c>
      <c r="HE57" s="86">
        <f t="shared" si="200"/>
        <v>1.8072656193119797E-18</v>
      </c>
      <c r="HF57" s="86">
        <f t="shared" si="201"/>
        <v>1.2825769329851722E-17</v>
      </c>
      <c r="HG57" s="86">
        <f t="shared" si="202"/>
        <v>1.5102669885296745E-17</v>
      </c>
      <c r="HH57" s="86">
        <f t="shared" si="203"/>
        <v>8.2550428896165897E-21</v>
      </c>
      <c r="HI57" s="86">
        <f t="shared" si="204"/>
        <v>2.6313808225688814E-20</v>
      </c>
      <c r="HJ57" s="86">
        <f t="shared" si="205"/>
        <v>1.7915739907910026E-16</v>
      </c>
      <c r="HK57" s="86">
        <f t="shared" si="206"/>
        <v>3.7896984041017779E-16</v>
      </c>
      <c r="HL57" s="86">
        <f t="shared" si="207"/>
        <v>4.1778820109375439E-19</v>
      </c>
      <c r="HM57" s="86">
        <f t="shared" si="208"/>
        <v>1.7687560143490888E-19</v>
      </c>
      <c r="HN57" s="86">
        <f t="shared" si="209"/>
        <v>1.764560884423652E-16</v>
      </c>
      <c r="HO57" s="86">
        <f t="shared" si="210"/>
        <v>2.0703006181212593E-16</v>
      </c>
      <c r="HP57" s="86">
        <f t="shared" si="211"/>
        <v>1.1442151361345269E-20</v>
      </c>
      <c r="HQ57" s="86">
        <f t="shared" si="212"/>
        <v>6.2529718924609935E-24</v>
      </c>
      <c r="HS57" s="86">
        <f t="shared" si="121"/>
        <v>3.4269654200862271E-50</v>
      </c>
      <c r="HT57" s="86">
        <f t="shared" si="213"/>
        <v>2.0262650143408393E-49</v>
      </c>
      <c r="HU57" s="86">
        <f t="shared" si="214"/>
        <v>3.3301337305108476E-46</v>
      </c>
      <c r="HV57" s="86">
        <f t="shared" si="215"/>
        <v>2.4213073561563495E-43</v>
      </c>
      <c r="HW57" s="86">
        <f t="shared" si="216"/>
        <v>2.4208022600509998E-43</v>
      </c>
      <c r="HX57" s="86">
        <f t="shared" si="217"/>
        <v>8.6778367137418366E-54</v>
      </c>
      <c r="HY57" s="86">
        <f t="shared" si="218"/>
        <v>1.1728975136203241E-52</v>
      </c>
      <c r="HZ57" s="86">
        <f t="shared" si="219"/>
        <v>1.2022046169647671E-41</v>
      </c>
      <c r="IA57" s="86">
        <f t="shared" si="220"/>
        <v>2.2889196798450874E-40</v>
      </c>
      <c r="IB57" s="86">
        <f t="shared" si="221"/>
        <v>1.6213774976282565E-48</v>
      </c>
      <c r="IC57" s="86">
        <f t="shared" si="222"/>
        <v>1.1429295725484177E-49</v>
      </c>
      <c r="ID57" s="86">
        <f t="shared" si="223"/>
        <v>1.2749274540910956E-41</v>
      </c>
      <c r="IE57" s="86">
        <f t="shared" si="224"/>
        <v>1.8469392899215405E-41</v>
      </c>
      <c r="IF57" s="86">
        <f t="shared" si="225"/>
        <v>3.1902850093214907E-32</v>
      </c>
      <c r="IG57" s="86">
        <f t="shared" si="226"/>
        <v>5.2085926959760166E-40</v>
      </c>
      <c r="II57" s="86">
        <f t="shared" si="122"/>
        <v>6.3834698477980786E-264</v>
      </c>
      <c r="IJ57" s="86">
        <f t="shared" si="123"/>
        <v>4.6452129791018117E-259</v>
      </c>
      <c r="IK57" s="86">
        <f t="shared" si="124"/>
        <v>1.3968041509859763E-242</v>
      </c>
      <c r="IL57" s="86">
        <f t="shared" si="125"/>
        <v>1.5327709287113052E-235</v>
      </c>
      <c r="IM57" s="86">
        <f t="shared" si="126"/>
        <v>2.4876710516201889E-237</v>
      </c>
      <c r="IN57" s="86">
        <f t="shared" si="127"/>
        <v>3.1788630037053102E-282</v>
      </c>
      <c r="IO57" s="86">
        <f t="shared" si="128"/>
        <v>2.6169857699052885E-277</v>
      </c>
      <c r="IP57" s="86">
        <f t="shared" si="129"/>
        <v>3.0520122216725856E-216</v>
      </c>
      <c r="IQ57" s="86">
        <f t="shared" si="130"/>
        <v>2.2191672801720263E-211</v>
      </c>
      <c r="IR57" s="86">
        <f t="shared" si="131"/>
        <v>7.5048488178305784E-257</v>
      </c>
      <c r="IS57" s="86">
        <f t="shared" si="132"/>
        <v>1.0754336484380364E-262</v>
      </c>
      <c r="IT57" s="86">
        <f t="shared" si="133"/>
        <v>3.9177127939012797E-219</v>
      </c>
      <c r="IU57" s="86">
        <f t="shared" si="134"/>
        <v>3.1149100593177226E-217</v>
      </c>
      <c r="IV57" s="86">
        <f t="shared" si="135"/>
        <v>3.2692775607881058E-140</v>
      </c>
      <c r="IW57" s="86">
        <f t="shared" si="136"/>
        <v>4.1414557490442013E-140</v>
      </c>
      <c r="IY57" s="86">
        <f t="shared" si="137"/>
        <v>1.0026559590581921E-4</v>
      </c>
      <c r="IZ57" s="86">
        <f t="shared" si="138"/>
        <v>3.0218774503883558E-5</v>
      </c>
      <c r="JA57" s="86">
        <f t="shared" si="139"/>
        <v>1.1989356238311666E-4</v>
      </c>
      <c r="JB57" s="86">
        <f t="shared" si="140"/>
        <v>1.7291606479867894E-4</v>
      </c>
      <c r="JC57" s="86">
        <f t="shared" si="141"/>
        <v>1.3010967811453731E-4</v>
      </c>
      <c r="JD57" s="86">
        <f t="shared" si="142"/>
        <v>1.2423846059222705E-4</v>
      </c>
      <c r="JE57" s="86">
        <f t="shared" si="143"/>
        <v>6.6759378906512912E-5</v>
      </c>
      <c r="JF57" s="86">
        <f t="shared" si="144"/>
        <v>4.6865656793131112E-5</v>
      </c>
      <c r="JG57" s="86">
        <f t="shared" si="145"/>
        <v>4.972051510114846E-5</v>
      </c>
      <c r="JH57" s="86">
        <f t="shared" si="146"/>
        <v>1.8030822045102198E-5</v>
      </c>
      <c r="JI57" s="86">
        <f t="shared" si="147"/>
        <v>1.9039318213354072E-5</v>
      </c>
      <c r="JJ57" s="86">
        <f t="shared" si="148"/>
        <v>1.2651919069303345E-4</v>
      </c>
      <c r="JK57" s="86">
        <f t="shared" si="149"/>
        <v>7.4611491373056672E-5</v>
      </c>
      <c r="JL57" s="86">
        <f t="shared" si="150"/>
        <v>5.0868554096319737E-6</v>
      </c>
      <c r="JM57" s="86">
        <f t="shared" si="151"/>
        <v>2.2951128182351668E-7</v>
      </c>
    </row>
    <row r="58" spans="2:273" x14ac:dyDescent="0.25">
      <c r="B58" s="2">
        <v>31</v>
      </c>
      <c r="C58" s="37">
        <v>85.891000000000005</v>
      </c>
      <c r="D58" s="37">
        <v>89.659000000000006</v>
      </c>
      <c r="E58" s="37">
        <v>90.512</v>
      </c>
      <c r="F58" s="37">
        <v>91.756</v>
      </c>
      <c r="G58" s="37">
        <v>92.584999999999994</v>
      </c>
      <c r="H58" s="37">
        <v>89.659000000000006</v>
      </c>
      <c r="I58" s="37">
        <v>88.143000000000001</v>
      </c>
      <c r="J58" s="37">
        <v>88.256</v>
      </c>
      <c r="K58" s="37">
        <v>88.372</v>
      </c>
      <c r="L58" s="37">
        <v>87.581000000000003</v>
      </c>
      <c r="M58" s="37">
        <v>87.953000000000003</v>
      </c>
      <c r="N58" s="37">
        <v>88.75</v>
      </c>
      <c r="O58" s="37">
        <v>84.875</v>
      </c>
      <c r="P58" s="37">
        <v>82.8</v>
      </c>
      <c r="Q58" s="37">
        <v>79.767399999999995</v>
      </c>
      <c r="S58" s="4">
        <f t="shared" si="15"/>
        <v>86.05138102803673</v>
      </c>
      <c r="T58" s="4">
        <f t="shared" si="16"/>
        <v>90.917364721126177</v>
      </c>
      <c r="U58" s="4">
        <f t="shared" si="17"/>
        <v>91.586303171006705</v>
      </c>
      <c r="V58" s="4">
        <f t="shared" si="18"/>
        <v>91.738306658117992</v>
      </c>
      <c r="W58" s="4">
        <f t="shared" si="19"/>
        <v>91.056361591002229</v>
      </c>
      <c r="X58" s="4">
        <f t="shared" si="20"/>
        <v>89.865156495825175</v>
      </c>
      <c r="Y58" s="4">
        <f t="shared" si="21"/>
        <v>87.618579740467993</v>
      </c>
      <c r="Z58" s="4">
        <f t="shared" si="22"/>
        <v>87.624776473849764</v>
      </c>
      <c r="AA58" s="4">
        <f t="shared" si="23"/>
        <v>88.017520673288317</v>
      </c>
      <c r="AB58" s="4">
        <f t="shared" si="24"/>
        <v>87.503457720127543</v>
      </c>
      <c r="AC58" s="4">
        <f t="shared" si="25"/>
        <v>87.15025168838487</v>
      </c>
      <c r="AD58" s="4">
        <f t="shared" si="26"/>
        <v>87.712748693726326</v>
      </c>
      <c r="AE58" s="4">
        <f t="shared" si="27"/>
        <v>82.547542754767761</v>
      </c>
      <c r="AF58" s="4">
        <f t="shared" si="28"/>
        <v>82.984830327681806</v>
      </c>
      <c r="AG58" s="4">
        <f t="shared" si="29"/>
        <v>79.670108674966102</v>
      </c>
      <c r="AI58" s="4">
        <f t="shared" si="30"/>
        <v>-0.16038102803672416</v>
      </c>
      <c r="AJ58" s="4">
        <f t="shared" si="31"/>
        <v>-1.2583647211261706</v>
      </c>
      <c r="AK58" s="4">
        <f t="shared" si="32"/>
        <v>-1.0743031710067044</v>
      </c>
      <c r="AL58" s="4">
        <f t="shared" si="33"/>
        <v>1.769334188200844E-2</v>
      </c>
      <c r="AM58" s="4">
        <f t="shared" si="34"/>
        <v>1.5286384089977645</v>
      </c>
      <c r="AN58" s="4">
        <f t="shared" si="35"/>
        <v>-0.20615649582516937</v>
      </c>
      <c r="AO58" s="4">
        <f t="shared" si="36"/>
        <v>0.52442025953200755</v>
      </c>
      <c r="AP58" s="4">
        <f t="shared" si="37"/>
        <v>0.63122352615023658</v>
      </c>
      <c r="AQ58" s="4">
        <f t="shared" si="38"/>
        <v>0.35447932671168303</v>
      </c>
      <c r="AR58" s="4">
        <f t="shared" si="39"/>
        <v>7.754227987246054E-2</v>
      </c>
      <c r="AS58" s="4">
        <f t="shared" si="40"/>
        <v>0.80274831161513305</v>
      </c>
      <c r="AT58" s="4">
        <f t="shared" si="41"/>
        <v>1.0372513062736743</v>
      </c>
      <c r="AU58" s="4">
        <f t="shared" si="42"/>
        <v>2.3274572452322388</v>
      </c>
      <c r="AV58" s="4">
        <f t="shared" si="153"/>
        <v>-0.18483032768180863</v>
      </c>
      <c r="AW58" s="4">
        <f t="shared" si="153"/>
        <v>9.7291325033893372E-2</v>
      </c>
      <c r="AY58" s="2">
        <f t="shared" si="103"/>
        <v>85.912452039916531</v>
      </c>
      <c r="AZ58" s="2">
        <f t="shared" si="154"/>
        <v>90.864510624566833</v>
      </c>
      <c r="BA58" s="2">
        <f t="shared" si="155"/>
        <v>91.410957136668529</v>
      </c>
      <c r="BB58" s="2">
        <f t="shared" si="156"/>
        <v>91.494659250156602</v>
      </c>
      <c r="BC58" s="2">
        <f t="shared" si="157"/>
        <v>90.868839930132808</v>
      </c>
      <c r="BD58" s="2">
        <f t="shared" si="158"/>
        <v>89.682009739305101</v>
      </c>
      <c r="BE58" s="2">
        <f t="shared" si="159"/>
        <v>87.508940910761012</v>
      </c>
      <c r="BF58" s="2">
        <f t="shared" si="160"/>
        <v>87.54481501834546</v>
      </c>
      <c r="BG58" s="2">
        <f t="shared" si="161"/>
        <v>87.93383830462821</v>
      </c>
      <c r="BH58" s="2">
        <f t="shared" si="162"/>
        <v>87.468715786710433</v>
      </c>
      <c r="BI58" s="2">
        <f t="shared" si="163"/>
        <v>87.115135155790739</v>
      </c>
      <c r="BJ58" s="2">
        <f t="shared" si="164"/>
        <v>87.519853827891211</v>
      </c>
      <c r="BK58" s="2">
        <f t="shared" si="165"/>
        <v>82.42630069573697</v>
      </c>
      <c r="BL58" s="2">
        <f t="shared" si="166"/>
        <v>82.97447517612467</v>
      </c>
      <c r="BM58" s="2">
        <f t="shared" si="167"/>
        <v>79.669650197662207</v>
      </c>
      <c r="BO58" s="2">
        <f t="shared" si="45"/>
        <v>85.891000000000005</v>
      </c>
      <c r="BP58" s="2">
        <f t="shared" si="46"/>
        <v>89.659000000000006</v>
      </c>
      <c r="BQ58" s="2">
        <f t="shared" si="47"/>
        <v>90.512</v>
      </c>
      <c r="BR58" s="2">
        <f t="shared" si="48"/>
        <v>91.756</v>
      </c>
      <c r="BS58" s="2">
        <f t="shared" si="49"/>
        <v>92.584999999999994</v>
      </c>
      <c r="BT58" s="2">
        <f t="shared" si="50"/>
        <v>89.659000000000006</v>
      </c>
      <c r="BU58" s="2">
        <f t="shared" si="51"/>
        <v>88.143000000000001</v>
      </c>
      <c r="BV58" s="2">
        <f t="shared" si="52"/>
        <v>88.256</v>
      </c>
      <c r="BW58" s="2">
        <f t="shared" si="53"/>
        <v>88.372</v>
      </c>
      <c r="BX58" s="2">
        <f t="shared" si="54"/>
        <v>87.581000000000003</v>
      </c>
      <c r="BY58" s="2">
        <f t="shared" si="55"/>
        <v>87.953000000000003</v>
      </c>
      <c r="BZ58" s="2">
        <f t="shared" si="56"/>
        <v>88.75</v>
      </c>
      <c r="CA58" s="2">
        <f t="shared" si="57"/>
        <v>84.875</v>
      </c>
      <c r="CB58" s="2">
        <f t="shared" si="58"/>
        <v>82.8</v>
      </c>
      <c r="CC58" s="2">
        <f t="shared" si="59"/>
        <v>79.767399999999995</v>
      </c>
      <c r="CE58" s="2" t="str">
        <f t="shared" si="104"/>
        <v/>
      </c>
      <c r="CF58" s="2" t="str">
        <f t="shared" si="105"/>
        <v/>
      </c>
      <c r="CG58" s="2" t="str">
        <f t="shared" si="106"/>
        <v/>
      </c>
      <c r="CH58" s="2" t="str">
        <f t="shared" si="107"/>
        <v/>
      </c>
      <c r="CI58" s="2" t="str">
        <f t="shared" si="108"/>
        <v/>
      </c>
      <c r="CJ58" s="2" t="str">
        <f t="shared" si="109"/>
        <v/>
      </c>
      <c r="CK58" s="2" t="str">
        <f t="shared" si="110"/>
        <v/>
      </c>
      <c r="CL58" s="2" t="str">
        <f t="shared" si="111"/>
        <v/>
      </c>
      <c r="CM58" s="2" t="str">
        <f t="shared" si="112"/>
        <v/>
      </c>
      <c r="CN58" s="2" t="str">
        <f t="shared" si="113"/>
        <v/>
      </c>
      <c r="CO58" s="2" t="str">
        <f t="shared" si="114"/>
        <v/>
      </c>
      <c r="CP58" s="2" t="str">
        <f t="shared" si="115"/>
        <v/>
      </c>
      <c r="CQ58" s="2" t="str">
        <f t="shared" si="116"/>
        <v/>
      </c>
      <c r="CR58" s="2" t="str">
        <f t="shared" si="117"/>
        <v/>
      </c>
      <c r="CS58" s="2" t="str">
        <f t="shared" si="118"/>
        <v/>
      </c>
      <c r="CU58" s="2" t="str">
        <f t="shared" si="61"/>
        <v/>
      </c>
      <c r="CV58" s="2" t="str">
        <f t="shared" si="62"/>
        <v/>
      </c>
      <c r="CW58" s="2" t="str">
        <f t="shared" si="63"/>
        <v/>
      </c>
      <c r="CX58" s="2" t="str">
        <f t="shared" si="64"/>
        <v/>
      </c>
      <c r="CY58" s="2" t="str">
        <f t="shared" si="65"/>
        <v/>
      </c>
      <c r="CZ58" s="2" t="str">
        <f t="shared" si="66"/>
        <v/>
      </c>
      <c r="DA58" s="2" t="str">
        <f t="shared" si="67"/>
        <v/>
      </c>
      <c r="DB58" s="2" t="str">
        <f t="shared" si="68"/>
        <v/>
      </c>
      <c r="DC58" s="2" t="str">
        <f t="shared" si="69"/>
        <v/>
      </c>
      <c r="DD58" s="2" t="str">
        <f t="shared" si="70"/>
        <v/>
      </c>
      <c r="DE58" s="2" t="str">
        <f t="shared" si="71"/>
        <v/>
      </c>
      <c r="DF58" s="2" t="str">
        <f t="shared" si="72"/>
        <v/>
      </c>
      <c r="DG58" s="2" t="str">
        <f t="shared" si="73"/>
        <v/>
      </c>
      <c r="DH58" s="2" t="str">
        <f t="shared" si="74"/>
        <v/>
      </c>
      <c r="DI58" s="2" t="str">
        <f t="shared" si="75"/>
        <v/>
      </c>
      <c r="DK58" s="2">
        <f t="shared" si="76"/>
        <v>87.354748858817487</v>
      </c>
      <c r="DL58" s="2">
        <f t="shared" si="168"/>
        <v>90.605477026074681</v>
      </c>
      <c r="DM58" s="2">
        <f t="shared" si="168"/>
        <v>92.078162196472476</v>
      </c>
      <c r="DN58" s="2">
        <f t="shared" si="168"/>
        <v>92.844602264808344</v>
      </c>
      <c r="DO58" s="2">
        <f t="shared" si="168"/>
        <v>91.938897090997514</v>
      </c>
      <c r="DP58" s="2">
        <f t="shared" si="168"/>
        <v>91.012797342192712</v>
      </c>
      <c r="DQ58" s="2">
        <f t="shared" si="168"/>
        <v>89.385345212926609</v>
      </c>
      <c r="DR58" s="2">
        <f t="shared" si="168"/>
        <v>89.747579885231033</v>
      </c>
      <c r="DS58" s="2">
        <f t="shared" si="168"/>
        <v>89.55639867109636</v>
      </c>
      <c r="DT58" s="2">
        <f t="shared" si="168"/>
        <v>89.172309272123215</v>
      </c>
      <c r="DU58" s="2">
        <f t="shared" si="168"/>
        <v>88.03251615826035</v>
      </c>
      <c r="DV58" s="2">
        <f t="shared" si="168"/>
        <v>89.163494314345144</v>
      </c>
      <c r="DW58" s="2">
        <f t="shared" si="168"/>
        <v>84.428473270915092</v>
      </c>
      <c r="DX58" s="2">
        <f t="shared" si="168"/>
        <v>83.415945121951196</v>
      </c>
      <c r="DY58" s="2">
        <f t="shared" si="168"/>
        <v>79.769775182072806</v>
      </c>
      <c r="EA58" s="2">
        <f t="shared" si="78"/>
        <v>81.698054503621833</v>
      </c>
      <c r="EB58" s="2">
        <f t="shared" si="79"/>
        <v>91.721879999999999</v>
      </c>
      <c r="EC58" s="2">
        <f t="shared" si="80"/>
        <v>89.557178730592042</v>
      </c>
      <c r="ED58" s="2">
        <f t="shared" si="81"/>
        <v>87.985737807423533</v>
      </c>
      <c r="EE58" s="2">
        <f t="shared" si="82"/>
        <v>87.947670917833989</v>
      </c>
      <c r="EF58" s="2">
        <f t="shared" si="83"/>
        <v>85.993783588007446</v>
      </c>
      <c r="EG58" s="2">
        <f t="shared" si="84"/>
        <v>81.978645223864945</v>
      </c>
      <c r="EH58" s="2">
        <f t="shared" si="85"/>
        <v>80.798780461627828</v>
      </c>
      <c r="EI58" s="2">
        <f t="shared" si="86"/>
        <v>83.070107078088895</v>
      </c>
      <c r="EJ58" s="2">
        <f t="shared" si="87"/>
        <v>81.710393645284597</v>
      </c>
      <c r="EK58" s="2">
        <f t="shared" si="88"/>
        <v>83.990683816820365</v>
      </c>
      <c r="EL58" s="2">
        <f t="shared" si="89"/>
        <v>83.008314653964703</v>
      </c>
      <c r="EM58" s="2">
        <f t="shared" si="90"/>
        <v>76.452847659650729</v>
      </c>
      <c r="EN58" s="2">
        <f t="shared" si="91"/>
        <v>81.318669579995145</v>
      </c>
      <c r="EO58" s="2">
        <f t="shared" si="92"/>
        <v>79.212110630396424</v>
      </c>
      <c r="EQ58" s="2">
        <f t="shared" si="93"/>
        <v>81.457520472414942</v>
      </c>
      <c r="ER58" s="2">
        <f t="shared" si="169"/>
        <v>92.380122108043935</v>
      </c>
      <c r="ES58" s="2">
        <f t="shared" si="169"/>
        <v>89.984485609885184</v>
      </c>
      <c r="ET58" s="2">
        <f t="shared" si="169"/>
        <v>87.258186249340852</v>
      </c>
      <c r="EU58" s="2">
        <f t="shared" si="169"/>
        <v>86.197186497126097</v>
      </c>
      <c r="EV58" s="2">
        <f t="shared" si="169"/>
        <v>85.910960780347892</v>
      </c>
      <c r="EW58" s="2">
        <f t="shared" si="169"/>
        <v>81.72468551418936</v>
      </c>
      <c r="EX58" s="2">
        <f t="shared" si="169"/>
        <v>81.172520080659368</v>
      </c>
      <c r="EY58" s="2">
        <f t="shared" si="169"/>
        <v>83.47183289338841</v>
      </c>
      <c r="EZ58" s="2">
        <f t="shared" si="169"/>
        <v>82.251155105547483</v>
      </c>
      <c r="FA58" s="2">
        <f t="shared" si="169"/>
        <v>83.985921613947042</v>
      </c>
      <c r="FB58" s="2">
        <f t="shared" si="169"/>
        <v>83.55363842313217</v>
      </c>
      <c r="FC58" s="2">
        <f t="shared" si="169"/>
        <v>78.911151261508564</v>
      </c>
      <c r="FD58" s="2">
        <f t="shared" si="169"/>
        <v>83.317200604706187</v>
      </c>
      <c r="FE58" s="2">
        <f t="shared" si="169"/>
        <v>83.27269263731624</v>
      </c>
      <c r="FG58" s="2">
        <f t="shared" si="95"/>
        <v>0.2549712954563832</v>
      </c>
      <c r="FH58" s="2">
        <f t="shared" si="170"/>
        <v>0.23201880447011641</v>
      </c>
      <c r="FI58" s="2">
        <f t="shared" si="170"/>
        <v>0.2646623116670373</v>
      </c>
      <c r="FJ58" s="2">
        <f t="shared" si="170"/>
        <v>0.27782925792907259</v>
      </c>
      <c r="FK58" s="2">
        <f t="shared" si="170"/>
        <v>0.26809756794842116</v>
      </c>
      <c r="FL58" s="2">
        <f t="shared" si="170"/>
        <v>0.26514901950795944</v>
      </c>
      <c r="FM58" s="2">
        <f t="shared" si="170"/>
        <v>0.25333830908970267</v>
      </c>
      <c r="FN58" s="2">
        <f t="shared" si="170"/>
        <v>0.24615261703499289</v>
      </c>
      <c r="FO58" s="2">
        <f t="shared" si="170"/>
        <v>0.25015334093118352</v>
      </c>
      <c r="FP58" s="2">
        <f t="shared" si="170"/>
        <v>0.22830627359519462</v>
      </c>
      <c r="FQ58" s="2">
        <f t="shared" si="170"/>
        <v>0.22697154601245906</v>
      </c>
      <c r="FR58" s="2">
        <f t="shared" si="170"/>
        <v>0.26703474695894353</v>
      </c>
      <c r="FS58" s="2">
        <f t="shared" si="170"/>
        <v>0.25103930207288377</v>
      </c>
      <c r="FT58" s="2">
        <f t="shared" si="170"/>
        <v>0.2105029276691873</v>
      </c>
      <c r="FU58" s="2">
        <f t="shared" si="170"/>
        <v>0.17958919377353877</v>
      </c>
      <c r="FW58" s="2">
        <f t="shared" si="119"/>
        <v>8.8601014139707066E-6</v>
      </c>
      <c r="FX58" s="2">
        <f t="shared" si="171"/>
        <v>1.0809358784765531E-5</v>
      </c>
      <c r="FY58" s="2">
        <f t="shared" si="172"/>
        <v>9.9505778149691161E-6</v>
      </c>
      <c r="FZ58" s="2">
        <f t="shared" si="173"/>
        <v>1.1419229980701599E-5</v>
      </c>
      <c r="GA58" s="2">
        <f t="shared" si="174"/>
        <v>1.0928807620281455E-5</v>
      </c>
      <c r="GB58" s="2">
        <f t="shared" si="175"/>
        <v>1.2400792162719496E-5</v>
      </c>
      <c r="GC58" s="2">
        <f t="shared" si="176"/>
        <v>1.3588777528576426E-5</v>
      </c>
      <c r="GD58" s="2">
        <f t="shared" si="177"/>
        <v>1.4797884164415598E-5</v>
      </c>
      <c r="GE58" s="2">
        <f t="shared" si="178"/>
        <v>1.7787695573417801E-5</v>
      </c>
      <c r="GF58" s="2">
        <f t="shared" si="179"/>
        <v>1.6024131049734403E-5</v>
      </c>
      <c r="GG58" s="2">
        <f t="shared" si="180"/>
        <v>1.411317991651094E-5</v>
      </c>
      <c r="GH58" s="2">
        <f t="shared" si="181"/>
        <v>1.1656639535857824E-5</v>
      </c>
      <c r="GI58" s="2">
        <f t="shared" si="182"/>
        <v>9.3201947431795196E-6</v>
      </c>
      <c r="GJ58" s="2">
        <f t="shared" si="183"/>
        <v>6.3526080200309479E-6</v>
      </c>
      <c r="GK58" s="2">
        <f t="shared" si="184"/>
        <v>6.2904334901855393E-6</v>
      </c>
      <c r="GM58" s="86">
        <f t="shared" si="120"/>
        <v>1.5682724261460449E-4</v>
      </c>
      <c r="GN58" s="86">
        <f t="shared" si="185"/>
        <v>5.070368166723271E-5</v>
      </c>
      <c r="GO58" s="86">
        <f t="shared" si="186"/>
        <v>1.8769400837745216E-4</v>
      </c>
      <c r="GP58" s="86">
        <f t="shared" si="187"/>
        <v>2.671858931880163E-4</v>
      </c>
      <c r="GQ58" s="86">
        <f t="shared" si="188"/>
        <v>2.0333329638750946E-4</v>
      </c>
      <c r="GR58" s="86">
        <f t="shared" si="189"/>
        <v>1.9395195417963246E-4</v>
      </c>
      <c r="GS58" s="86">
        <f t="shared" si="190"/>
        <v>1.0850258992345384E-4</v>
      </c>
      <c r="GT58" s="86">
        <f t="shared" si="191"/>
        <v>7.7726983359517561E-5</v>
      </c>
      <c r="GU58" s="86">
        <f t="shared" si="192"/>
        <v>8.2705132148051997E-5</v>
      </c>
      <c r="GV58" s="86">
        <f t="shared" si="193"/>
        <v>3.1510251546766633E-5</v>
      </c>
      <c r="GW58" s="86">
        <f t="shared" si="194"/>
        <v>3.2997003382151841E-5</v>
      </c>
      <c r="GX58" s="86">
        <f t="shared" si="195"/>
        <v>1.9788754724921274E-4</v>
      </c>
      <c r="GY58" s="86">
        <f t="shared" si="196"/>
        <v>1.1931182737419242E-4</v>
      </c>
      <c r="GZ58" s="86">
        <f t="shared" si="197"/>
        <v>9.55902942457453E-6</v>
      </c>
      <c r="HA58" s="86">
        <f t="shared" si="198"/>
        <v>5.1441547760742556E-7</v>
      </c>
      <c r="HC58" s="86">
        <f t="shared" si="152"/>
        <v>3.3359435746089723E-19</v>
      </c>
      <c r="HD58" s="86">
        <f t="shared" si="199"/>
        <v>5.0613014974633758E-19</v>
      </c>
      <c r="HE58" s="86">
        <f t="shared" si="200"/>
        <v>6.7815869102408536E-18</v>
      </c>
      <c r="HF58" s="86">
        <f t="shared" si="201"/>
        <v>4.6385104355727432E-17</v>
      </c>
      <c r="HG58" s="86">
        <f t="shared" si="202"/>
        <v>5.4467342647600194E-17</v>
      </c>
      <c r="HH58" s="86">
        <f t="shared" si="203"/>
        <v>3.8876854331567776E-20</v>
      </c>
      <c r="HI58" s="86">
        <f t="shared" si="204"/>
        <v>1.2130669731502887E-19</v>
      </c>
      <c r="HJ58" s="86">
        <f t="shared" si="205"/>
        <v>6.038346440073029E-16</v>
      </c>
      <c r="HK58" s="86">
        <f t="shared" si="206"/>
        <v>1.2683813754393875E-15</v>
      </c>
      <c r="HL58" s="86">
        <f t="shared" si="207"/>
        <v>1.7712558056296791E-18</v>
      </c>
      <c r="HM58" s="86">
        <f t="shared" si="208"/>
        <v>7.6126491639878547E-19</v>
      </c>
      <c r="HN58" s="86">
        <f t="shared" si="209"/>
        <v>5.8476206301930712E-16</v>
      </c>
      <c r="HO58" s="86">
        <f t="shared" si="210"/>
        <v>6.6544383424246173E-16</v>
      </c>
      <c r="HP58" s="86">
        <f t="shared" si="211"/>
        <v>5.1883461937805563E-20</v>
      </c>
      <c r="HQ58" s="86">
        <f t="shared" si="212"/>
        <v>3.5811850501819831E-23</v>
      </c>
      <c r="HS58" s="86">
        <f t="shared" si="121"/>
        <v>3.1577799849464767E-49</v>
      </c>
      <c r="HT58" s="86">
        <f t="shared" si="213"/>
        <v>1.8658072340190328E-48</v>
      </c>
      <c r="HU58" s="86">
        <f t="shared" si="214"/>
        <v>2.6125749486092906E-45</v>
      </c>
      <c r="HV58" s="86">
        <f t="shared" si="215"/>
        <v>1.7660402129521121E-42</v>
      </c>
      <c r="HW58" s="86">
        <f t="shared" si="216"/>
        <v>1.7656756105388413E-42</v>
      </c>
      <c r="HX58" s="86">
        <f t="shared" si="217"/>
        <v>1.0057327670893629E-52</v>
      </c>
      <c r="HY58" s="86">
        <f t="shared" si="218"/>
        <v>1.321012383107132E-51</v>
      </c>
      <c r="HZ58" s="86">
        <f t="shared" si="219"/>
        <v>8.0975250467558933E-41</v>
      </c>
      <c r="IA58" s="86">
        <f t="shared" si="220"/>
        <v>1.5094127308046001E-39</v>
      </c>
      <c r="IB58" s="86">
        <f t="shared" si="221"/>
        <v>1.5640994896512208E-47</v>
      </c>
      <c r="IC58" s="86">
        <f t="shared" si="222"/>
        <v>1.133469309841506E-48</v>
      </c>
      <c r="ID58" s="86">
        <f t="shared" si="223"/>
        <v>8.3532976931489547E-41</v>
      </c>
      <c r="IE58" s="86">
        <f t="shared" si="224"/>
        <v>1.1538902823296413E-40</v>
      </c>
      <c r="IF58" s="86">
        <f t="shared" si="225"/>
        <v>1.2640120205111475E-31</v>
      </c>
      <c r="IG58" s="86">
        <f t="shared" si="226"/>
        <v>2.8893650060266502E-39</v>
      </c>
      <c r="II58" s="86">
        <f t="shared" si="122"/>
        <v>7.9648266728433101E-260</v>
      </c>
      <c r="IJ58" s="86">
        <f t="shared" si="123"/>
        <v>5.7040667628474397E-255</v>
      </c>
      <c r="IK58" s="86">
        <f t="shared" si="124"/>
        <v>8.8123317926365998E-239</v>
      </c>
      <c r="IL58" s="86">
        <f t="shared" si="125"/>
        <v>8.2863165801204372E-232</v>
      </c>
      <c r="IM58" s="86">
        <f t="shared" si="126"/>
        <v>1.3899249936489368E-233</v>
      </c>
      <c r="IN58" s="86">
        <f t="shared" si="127"/>
        <v>1.0313058042515231E-277</v>
      </c>
      <c r="IO58" s="86">
        <f t="shared" si="128"/>
        <v>7.6831971300418617E-273</v>
      </c>
      <c r="IP58" s="86">
        <f t="shared" si="129"/>
        <v>9.7267063372106719E-213</v>
      </c>
      <c r="IQ58" s="86">
        <f t="shared" si="130"/>
        <v>6.7143531517120499E-208</v>
      </c>
      <c r="IR58" s="86">
        <f t="shared" si="131"/>
        <v>1.1807614225194933E-252</v>
      </c>
      <c r="IS58" s="86">
        <f t="shared" si="132"/>
        <v>1.8897052795541654E-258</v>
      </c>
      <c r="IT58" s="86">
        <f t="shared" si="133"/>
        <v>1.1748636509774962E-215</v>
      </c>
      <c r="IU58" s="86">
        <f t="shared" si="134"/>
        <v>7.4853453258070479E-214</v>
      </c>
      <c r="IV58" s="86">
        <f t="shared" si="135"/>
        <v>4.1452941562281529E-138</v>
      </c>
      <c r="IW58" s="86">
        <f t="shared" si="136"/>
        <v>5.2118273797639849E-138</v>
      </c>
      <c r="IY58" s="86">
        <f t="shared" si="137"/>
        <v>1.5682724261460482E-4</v>
      </c>
      <c r="IZ58" s="86">
        <f t="shared" si="138"/>
        <v>5.0703681667233218E-5</v>
      </c>
      <c r="JA58" s="86">
        <f t="shared" si="139"/>
        <v>1.8769400837745893E-4</v>
      </c>
      <c r="JB58" s="86">
        <f t="shared" si="140"/>
        <v>2.6718589318806271E-4</v>
      </c>
      <c r="JC58" s="86">
        <f t="shared" si="141"/>
        <v>2.0333329638756392E-4</v>
      </c>
      <c r="JD58" s="86">
        <f t="shared" si="142"/>
        <v>1.9395195417963248E-4</v>
      </c>
      <c r="JE58" s="86">
        <f t="shared" si="143"/>
        <v>1.0850258992345396E-4</v>
      </c>
      <c r="JF58" s="86">
        <f t="shared" si="144"/>
        <v>7.7726983360121394E-5</v>
      </c>
      <c r="JG58" s="86">
        <f t="shared" si="145"/>
        <v>8.2705132149320378E-5</v>
      </c>
      <c r="JH58" s="86">
        <f t="shared" si="146"/>
        <v>3.1510251546768402E-5</v>
      </c>
      <c r="JI58" s="86">
        <f t="shared" si="147"/>
        <v>3.29970033821526E-5</v>
      </c>
      <c r="JJ58" s="86">
        <f t="shared" si="148"/>
        <v>1.978875472497975E-4</v>
      </c>
      <c r="JK58" s="86">
        <f t="shared" si="149"/>
        <v>1.1931182737485786E-4</v>
      </c>
      <c r="JL58" s="86">
        <f t="shared" si="150"/>
        <v>9.5590294245745826E-6</v>
      </c>
      <c r="JM58" s="86">
        <f t="shared" si="151"/>
        <v>5.1441547760742556E-7</v>
      </c>
    </row>
    <row r="59" spans="2:273" x14ac:dyDescent="0.25">
      <c r="B59" s="2">
        <v>32</v>
      </c>
      <c r="C59" s="37">
        <v>85.716999999999999</v>
      </c>
      <c r="D59" s="37">
        <v>88.950999999999993</v>
      </c>
      <c r="E59" s="37">
        <v>91.22</v>
      </c>
      <c r="F59" s="37">
        <v>93.366</v>
      </c>
      <c r="G59" s="37">
        <v>91.244</v>
      </c>
      <c r="H59" s="37">
        <v>90.561000000000007</v>
      </c>
      <c r="I59" s="37">
        <v>89.143000000000001</v>
      </c>
      <c r="J59" s="37">
        <v>89.349000000000004</v>
      </c>
      <c r="K59" s="37">
        <v>88.233000000000004</v>
      </c>
      <c r="L59" s="37">
        <v>89.162999999999997</v>
      </c>
      <c r="M59" s="37">
        <v>88.256</v>
      </c>
      <c r="N59" s="37">
        <v>89.174999999999997</v>
      </c>
      <c r="O59" s="37">
        <v>84.75</v>
      </c>
      <c r="P59" s="37">
        <v>82.224999999999994</v>
      </c>
      <c r="Q59" s="37">
        <v>78.418599999999998</v>
      </c>
      <c r="S59" s="4">
        <f t="shared" si="15"/>
        <v>86.12571789876128</v>
      </c>
      <c r="T59" s="4">
        <f t="shared" si="16"/>
        <v>91.170709792011806</v>
      </c>
      <c r="U59" s="4">
        <f t="shared" si="17"/>
        <v>91.745450549438004</v>
      </c>
      <c r="V59" s="4">
        <f t="shared" si="18"/>
        <v>91.840337697928746</v>
      </c>
      <c r="W59" s="4">
        <f t="shared" si="19"/>
        <v>91.201137878923348</v>
      </c>
      <c r="X59" s="4">
        <f t="shared" si="20"/>
        <v>90.006121386449266</v>
      </c>
      <c r="Y59" s="4">
        <f t="shared" si="21"/>
        <v>87.687218365495625</v>
      </c>
      <c r="Z59" s="4">
        <f t="shared" si="22"/>
        <v>87.653028848526617</v>
      </c>
      <c r="AA59" s="4">
        <f t="shared" si="23"/>
        <v>88.08184653109042</v>
      </c>
      <c r="AB59" s="4">
        <f t="shared" si="24"/>
        <v>87.516623221095756</v>
      </c>
      <c r="AC59" s="4">
        <f t="shared" si="25"/>
        <v>87.214076461902849</v>
      </c>
      <c r="AD59" s="4">
        <f t="shared" si="26"/>
        <v>87.811037189678018</v>
      </c>
      <c r="AE59" s="4">
        <f t="shared" si="27"/>
        <v>82.588458978959892</v>
      </c>
      <c r="AF59" s="4">
        <f t="shared" si="28"/>
        <v>83.009634281618887</v>
      </c>
      <c r="AG59" s="4">
        <f t="shared" si="29"/>
        <v>79.706031217200717</v>
      </c>
      <c r="AI59" s="4">
        <f t="shared" si="30"/>
        <v>-0.40871789876128162</v>
      </c>
      <c r="AJ59" s="4">
        <f t="shared" si="31"/>
        <v>-2.2197097920118125</v>
      </c>
      <c r="AK59" s="4">
        <f t="shared" si="32"/>
        <v>-0.52545054943800551</v>
      </c>
      <c r="AL59" s="4">
        <f t="shared" si="33"/>
        <v>1.5256623020712539</v>
      </c>
      <c r="AM59" s="4">
        <f t="shared" si="34"/>
        <v>4.2862121076652215E-2</v>
      </c>
      <c r="AN59" s="4">
        <f t="shared" si="35"/>
        <v>0.55487861355074131</v>
      </c>
      <c r="AO59" s="4">
        <f t="shared" si="36"/>
        <v>1.4557816345043761</v>
      </c>
      <c r="AP59" s="4">
        <f t="shared" si="37"/>
        <v>1.6959711514733868</v>
      </c>
      <c r="AQ59" s="4">
        <f t="shared" si="38"/>
        <v>0.15115346890958392</v>
      </c>
      <c r="AR59" s="4">
        <f t="shared" si="39"/>
        <v>1.6463767789042407</v>
      </c>
      <c r="AS59" s="4">
        <f t="shared" si="40"/>
        <v>1.0419235380971514</v>
      </c>
      <c r="AT59" s="4">
        <f t="shared" si="41"/>
        <v>1.3639628103219792</v>
      </c>
      <c r="AU59" s="4">
        <f t="shared" si="42"/>
        <v>2.161541021040108</v>
      </c>
      <c r="AV59" s="4">
        <f t="shared" ref="AV59:AW74" si="227">IF(OR($B59 &lt; P$230, $B59 &gt; P$233), 0, P59-AF59)</f>
        <v>-0.78463428161889226</v>
      </c>
      <c r="AW59" s="4">
        <f t="shared" si="227"/>
        <v>-1.2874312172007194</v>
      </c>
      <c r="AY59" s="2">
        <f t="shared" si="103"/>
        <v>85.916470611717401</v>
      </c>
      <c r="AZ59" s="2">
        <f t="shared" si="154"/>
        <v>91.085555659322594</v>
      </c>
      <c r="BA59" s="2">
        <f t="shared" si="155"/>
        <v>91.481349561166795</v>
      </c>
      <c r="BB59" s="2">
        <f t="shared" si="156"/>
        <v>91.478165779937157</v>
      </c>
      <c r="BC59" s="2">
        <f t="shared" si="157"/>
        <v>90.919234004748034</v>
      </c>
      <c r="BD59" s="2">
        <f t="shared" si="158"/>
        <v>89.73099623156395</v>
      </c>
      <c r="BE59" s="2">
        <f t="shared" si="159"/>
        <v>87.516078066731737</v>
      </c>
      <c r="BF59" s="2">
        <f t="shared" si="160"/>
        <v>87.525758369914584</v>
      </c>
      <c r="BG59" s="2">
        <f t="shared" si="161"/>
        <v>87.948338721337748</v>
      </c>
      <c r="BH59" s="2">
        <f t="shared" si="162"/>
        <v>87.458458493248926</v>
      </c>
      <c r="BI59" s="2">
        <f t="shared" si="163"/>
        <v>87.155732577354101</v>
      </c>
      <c r="BJ59" s="2">
        <f t="shared" si="164"/>
        <v>87.520805425976391</v>
      </c>
      <c r="BK59" s="2">
        <f t="shared" si="165"/>
        <v>82.402000504336726</v>
      </c>
      <c r="BL59" s="2">
        <f t="shared" si="166"/>
        <v>82.991040612642209</v>
      </c>
      <c r="BM59" s="2">
        <f t="shared" si="167"/>
        <v>79.705055080190618</v>
      </c>
      <c r="BO59" s="2">
        <f t="shared" si="45"/>
        <v>85.716999999999999</v>
      </c>
      <c r="BP59" s="2">
        <f t="shared" si="46"/>
        <v>88.950999999999993</v>
      </c>
      <c r="BQ59" s="2">
        <f t="shared" si="47"/>
        <v>91.22</v>
      </c>
      <c r="BR59" s="2">
        <f t="shared" si="48"/>
        <v>93.366</v>
      </c>
      <c r="BS59" s="2">
        <f t="shared" si="49"/>
        <v>91.244</v>
      </c>
      <c r="BT59" s="2">
        <f t="shared" si="50"/>
        <v>90.561000000000007</v>
      </c>
      <c r="BU59" s="2">
        <f t="shared" si="51"/>
        <v>89.143000000000001</v>
      </c>
      <c r="BV59" s="2">
        <f t="shared" si="52"/>
        <v>89.349000000000004</v>
      </c>
      <c r="BW59" s="2">
        <f t="shared" si="53"/>
        <v>88.233000000000004</v>
      </c>
      <c r="BX59" s="2">
        <f t="shared" si="54"/>
        <v>89.162999999999997</v>
      </c>
      <c r="BY59" s="2">
        <f t="shared" si="55"/>
        <v>88.256</v>
      </c>
      <c r="BZ59" s="2">
        <f t="shared" si="56"/>
        <v>89.174999999999997</v>
      </c>
      <c r="CA59" s="2">
        <f t="shared" si="57"/>
        <v>84.75</v>
      </c>
      <c r="CB59" s="2">
        <f t="shared" si="58"/>
        <v>82.224999999999994</v>
      </c>
      <c r="CC59" s="2">
        <f t="shared" si="59"/>
        <v>78.418599999999998</v>
      </c>
      <c r="CE59" s="2" t="str">
        <f t="shared" si="104"/>
        <v/>
      </c>
      <c r="CF59" s="2" t="str">
        <f t="shared" si="105"/>
        <v/>
      </c>
      <c r="CG59" s="2" t="str">
        <f t="shared" si="106"/>
        <v/>
      </c>
      <c r="CH59" s="2" t="str">
        <f t="shared" si="107"/>
        <v/>
      </c>
      <c r="CI59" s="2" t="str">
        <f t="shared" si="108"/>
        <v/>
      </c>
      <c r="CJ59" s="2" t="str">
        <f t="shared" si="109"/>
        <v/>
      </c>
      <c r="CK59" s="2" t="str">
        <f t="shared" si="110"/>
        <v/>
      </c>
      <c r="CL59" s="2" t="str">
        <f t="shared" si="111"/>
        <v/>
      </c>
      <c r="CM59" s="2" t="str">
        <f t="shared" si="112"/>
        <v/>
      </c>
      <c r="CN59" s="2" t="str">
        <f t="shared" si="113"/>
        <v/>
      </c>
      <c r="CO59" s="2" t="str">
        <f t="shared" si="114"/>
        <v/>
      </c>
      <c r="CP59" s="2" t="str">
        <f t="shared" si="115"/>
        <v/>
      </c>
      <c r="CQ59" s="2" t="str">
        <f t="shared" si="116"/>
        <v/>
      </c>
      <c r="CR59" s="2" t="str">
        <f t="shared" si="117"/>
        <v/>
      </c>
      <c r="CS59" s="2" t="str">
        <f t="shared" si="118"/>
        <v/>
      </c>
      <c r="CU59" s="2" t="str">
        <f t="shared" si="61"/>
        <v/>
      </c>
      <c r="CV59" s="2" t="str">
        <f t="shared" si="62"/>
        <v/>
      </c>
      <c r="CW59" s="2" t="str">
        <f t="shared" si="63"/>
        <v/>
      </c>
      <c r="CX59" s="2" t="str">
        <f t="shared" si="64"/>
        <v/>
      </c>
      <c r="CY59" s="2" t="str">
        <f t="shared" si="65"/>
        <v/>
      </c>
      <c r="CZ59" s="2" t="str">
        <f t="shared" si="66"/>
        <v/>
      </c>
      <c r="DA59" s="2" t="str">
        <f t="shared" si="67"/>
        <v/>
      </c>
      <c r="DB59" s="2" t="str">
        <f t="shared" si="68"/>
        <v/>
      </c>
      <c r="DC59" s="2" t="str">
        <f t="shared" si="69"/>
        <v/>
      </c>
      <c r="DD59" s="2" t="str">
        <f t="shared" si="70"/>
        <v/>
      </c>
      <c r="DE59" s="2" t="str">
        <f t="shared" si="71"/>
        <v/>
      </c>
      <c r="DF59" s="2" t="str">
        <f t="shared" si="72"/>
        <v/>
      </c>
      <c r="DG59" s="2" t="str">
        <f t="shared" si="73"/>
        <v/>
      </c>
      <c r="DH59" s="2" t="str">
        <f t="shared" si="74"/>
        <v/>
      </c>
      <c r="DI59" s="2" t="str">
        <f t="shared" si="75"/>
        <v/>
      </c>
      <c r="DK59" s="2">
        <f t="shared" si="76"/>
        <v>87.531985711584696</v>
      </c>
      <c r="DL59" s="2">
        <f t="shared" ref="DL59:DY74" si="228">BP$228*$B59+BP$229</f>
        <v>90.905232980972499</v>
      </c>
      <c r="DM59" s="2">
        <f t="shared" si="228"/>
        <v>92.272696918131984</v>
      </c>
      <c r="DN59" s="2">
        <f t="shared" si="228"/>
        <v>92.982171428571405</v>
      </c>
      <c r="DO59" s="2">
        <f t="shared" si="228"/>
        <v>92.150322664289789</v>
      </c>
      <c r="DP59" s="2">
        <f t="shared" si="228"/>
        <v>91.236893687707664</v>
      </c>
      <c r="DQ59" s="2">
        <f t="shared" si="228"/>
        <v>89.595649501661129</v>
      </c>
      <c r="DR59" s="2">
        <f t="shared" si="228"/>
        <v>89.950940199335534</v>
      </c>
      <c r="DS59" s="2">
        <f t="shared" si="228"/>
        <v>89.755519933554822</v>
      </c>
      <c r="DT59" s="2">
        <f t="shared" si="228"/>
        <v>89.342051646028381</v>
      </c>
      <c r="DU59" s="2">
        <f t="shared" si="228"/>
        <v>88.202950770160086</v>
      </c>
      <c r="DV59" s="2">
        <f t="shared" si="228"/>
        <v>89.355539124328118</v>
      </c>
      <c r="DW59" s="2">
        <f t="shared" si="228"/>
        <v>84.604401993355452</v>
      </c>
      <c r="DX59" s="2">
        <f t="shared" si="228"/>
        <v>83.498782833020627</v>
      </c>
      <c r="DY59" s="2">
        <f t="shared" si="228"/>
        <v>79.834728487394941</v>
      </c>
      <c r="EA59" s="2">
        <f t="shared" si="78"/>
        <v>81.611284974349942</v>
      </c>
      <c r="EB59" s="2">
        <f t="shared" si="79"/>
        <v>91.629874090909084</v>
      </c>
      <c r="EC59" s="2">
        <f t="shared" si="80"/>
        <v>89.476113970726871</v>
      </c>
      <c r="ED59" s="2">
        <f t="shared" si="81"/>
        <v>87.912770505490514</v>
      </c>
      <c r="EE59" s="2">
        <f t="shared" si="82"/>
        <v>87.854171022370892</v>
      </c>
      <c r="EF59" s="2">
        <f t="shared" si="83"/>
        <v>85.924685805349696</v>
      </c>
      <c r="EG59" s="2">
        <f t="shared" si="84"/>
        <v>81.926284429065745</v>
      </c>
      <c r="EH59" s="2">
        <f t="shared" si="85"/>
        <v>80.752077451450816</v>
      </c>
      <c r="EI59" s="2">
        <f t="shared" si="86"/>
        <v>83.007844523845492</v>
      </c>
      <c r="EJ59" s="2">
        <f t="shared" si="87"/>
        <v>81.651922921185843</v>
      </c>
      <c r="EK59" s="2">
        <f t="shared" si="88"/>
        <v>83.902903806564964</v>
      </c>
      <c r="EL59" s="2">
        <f t="shared" si="89"/>
        <v>82.927863780704214</v>
      </c>
      <c r="EM59" s="2">
        <f t="shared" si="90"/>
        <v>76.40932874993598</v>
      </c>
      <c r="EN59" s="2">
        <f t="shared" si="91"/>
        <v>81.254236465161441</v>
      </c>
      <c r="EO59" s="2">
        <f t="shared" si="92"/>
        <v>79.164653156624254</v>
      </c>
      <c r="EQ59" s="2">
        <f t="shared" si="93"/>
        <v>81.373518897069573</v>
      </c>
      <c r="ER59" s="2">
        <f t="shared" ref="ER59:FE74" si="229">CV$228*$B59+CV$229</f>
        <v>92.280107997393159</v>
      </c>
      <c r="ES59" s="2">
        <f t="shared" si="229"/>
        <v>89.898111989316064</v>
      </c>
      <c r="ET59" s="2">
        <f t="shared" si="229"/>
        <v>87.194311240015963</v>
      </c>
      <c r="EU59" s="2">
        <f t="shared" si="229"/>
        <v>86.125364432403316</v>
      </c>
      <c r="EV59" s="2">
        <f t="shared" si="229"/>
        <v>85.84290367695732</v>
      </c>
      <c r="EW59" s="2">
        <f t="shared" si="229"/>
        <v>81.675596562761825</v>
      </c>
      <c r="EX59" s="2">
        <f t="shared" si="229"/>
        <v>81.120863795702931</v>
      </c>
      <c r="EY59" s="2">
        <f t="shared" si="229"/>
        <v>83.40420233843669</v>
      </c>
      <c r="EZ59" s="2">
        <f t="shared" si="229"/>
        <v>82.18571312684692</v>
      </c>
      <c r="FA59" s="2">
        <f t="shared" si="229"/>
        <v>83.898202709607006</v>
      </c>
      <c r="FB59" s="2">
        <f t="shared" si="229"/>
        <v>83.466145302159191</v>
      </c>
      <c r="FC59" s="2">
        <f t="shared" si="229"/>
        <v>78.836392276344398</v>
      </c>
      <c r="FD59" s="2">
        <f t="shared" si="229"/>
        <v>83.226577241609448</v>
      </c>
      <c r="FE59" s="2">
        <f t="shared" si="229"/>
        <v>83.172664057351355</v>
      </c>
      <c r="FG59" s="2">
        <f t="shared" si="95"/>
        <v>0.27285837634621329</v>
      </c>
      <c r="FH59" s="2">
        <f t="shared" ref="FH59:FU74" si="230">POWER(10,($B59-D$231)/D$229)/(1+POWER(10,($B59-D$231)/D$229))</f>
        <v>0.2488334834530033</v>
      </c>
      <c r="FI59" s="2">
        <f t="shared" si="230"/>
        <v>0.28297103146648672</v>
      </c>
      <c r="FJ59" s="2">
        <f t="shared" si="230"/>
        <v>0.29668133881727587</v>
      </c>
      <c r="FK59" s="2">
        <f t="shared" si="230"/>
        <v>0.28655132442668174</v>
      </c>
      <c r="FL59" s="2">
        <f t="shared" si="230"/>
        <v>0.28347842883528135</v>
      </c>
      <c r="FM59" s="2">
        <f t="shared" si="230"/>
        <v>0.27115252436821563</v>
      </c>
      <c r="FN59" s="2">
        <f t="shared" si="230"/>
        <v>0.26363996068253731</v>
      </c>
      <c r="FO59" s="2">
        <f t="shared" si="230"/>
        <v>0.26782392942242478</v>
      </c>
      <c r="FP59" s="2">
        <f t="shared" si="230"/>
        <v>0.24493771156689123</v>
      </c>
      <c r="FQ59" s="2">
        <f t="shared" si="230"/>
        <v>0.24353643783974963</v>
      </c>
      <c r="FR59" s="2">
        <f t="shared" si="230"/>
        <v>0.28544387825612433</v>
      </c>
      <c r="FS59" s="2">
        <f t="shared" si="230"/>
        <v>0.2687500436770901</v>
      </c>
      <c r="FT59" s="2">
        <f t="shared" si="230"/>
        <v>0.22621762952772137</v>
      </c>
      <c r="FU59" s="2">
        <f t="shared" si="230"/>
        <v>0.1935618963688939</v>
      </c>
      <c r="FW59" s="2">
        <f t="shared" si="119"/>
        <v>9.7148997116758673E-6</v>
      </c>
      <c r="FX59" s="2">
        <f t="shared" si="171"/>
        <v>1.1852213861496305E-5</v>
      </c>
      <c r="FY59" s="2">
        <f t="shared" si="172"/>
        <v>1.0910581138831287E-5</v>
      </c>
      <c r="FZ59" s="2">
        <f t="shared" si="173"/>
        <v>1.2520922896199092E-5</v>
      </c>
      <c r="GA59" s="2">
        <f t="shared" si="174"/>
        <v>1.1983186630510236E-5</v>
      </c>
      <c r="GB59" s="2">
        <f t="shared" si="175"/>
        <v>1.3597181953574348E-5</v>
      </c>
      <c r="GC59" s="2">
        <f t="shared" si="176"/>
        <v>1.4899778738405519E-5</v>
      </c>
      <c r="GD59" s="2">
        <f t="shared" si="177"/>
        <v>1.6225534170574423E-5</v>
      </c>
      <c r="GE59" s="2">
        <f t="shared" si="178"/>
        <v>1.9503786884953267E-5</v>
      </c>
      <c r="GF59" s="2">
        <f t="shared" si="179"/>
        <v>1.7570083145190666E-5</v>
      </c>
      <c r="GG59" s="2">
        <f t="shared" si="180"/>
        <v>1.5474772986030447E-5</v>
      </c>
      <c r="GH59" s="2">
        <f t="shared" si="181"/>
        <v>1.2781236717442209E-5</v>
      </c>
      <c r="GI59" s="2">
        <f t="shared" si="182"/>
        <v>1.021938113048238E-5</v>
      </c>
      <c r="GJ59" s="2">
        <f t="shared" si="183"/>
        <v>6.9654919135407207E-6</v>
      </c>
      <c r="GK59" s="2">
        <f t="shared" si="184"/>
        <v>6.8973189803656352E-6</v>
      </c>
      <c r="GM59" s="86">
        <f t="shared" si="120"/>
        <v>2.4249802029552932E-4</v>
      </c>
      <c r="GN59" s="86">
        <f t="shared" si="185"/>
        <v>8.3924522102630557E-5</v>
      </c>
      <c r="GO59" s="86">
        <f t="shared" si="186"/>
        <v>2.9040371346645953E-4</v>
      </c>
      <c r="GP59" s="86">
        <f t="shared" si="187"/>
        <v>4.0811350764868208E-4</v>
      </c>
      <c r="GQ59" s="86">
        <f t="shared" si="188"/>
        <v>3.1404941271050786E-4</v>
      </c>
      <c r="GR59" s="86">
        <f t="shared" si="189"/>
        <v>2.9927724929885004E-4</v>
      </c>
      <c r="GS59" s="86">
        <f t="shared" si="190"/>
        <v>1.7407390347340512E-4</v>
      </c>
      <c r="GT59" s="86">
        <f t="shared" si="191"/>
        <v>1.2717128454256508E-4</v>
      </c>
      <c r="GU59" s="86">
        <f t="shared" si="192"/>
        <v>1.3568240595550243E-4</v>
      </c>
      <c r="GV59" s="86">
        <f t="shared" si="193"/>
        <v>5.4240856774768268E-5</v>
      </c>
      <c r="GW59" s="86">
        <f t="shared" si="194"/>
        <v>5.6350793648514991E-5</v>
      </c>
      <c r="GX59" s="86">
        <f t="shared" si="195"/>
        <v>3.0589180261096036E-4</v>
      </c>
      <c r="GY59" s="86">
        <f t="shared" si="196"/>
        <v>1.8846880984542462E-4</v>
      </c>
      <c r="GZ59" s="86">
        <f t="shared" si="197"/>
        <v>1.7654763439964117E-5</v>
      </c>
      <c r="HA59" s="86">
        <f t="shared" si="198"/>
        <v>1.1272203147390034E-6</v>
      </c>
      <c r="HC59" s="86">
        <f t="shared" si="152"/>
        <v>1.345580799285833E-18</v>
      </c>
      <c r="HD59" s="86">
        <f t="shared" si="199"/>
        <v>2.0488972941439677E-18</v>
      </c>
      <c r="HE59" s="86">
        <f t="shared" si="200"/>
        <v>2.4886780196738162E-17</v>
      </c>
      <c r="HF59" s="86">
        <f t="shared" si="201"/>
        <v>1.6408324895922216E-16</v>
      </c>
      <c r="HG59" s="86">
        <f t="shared" si="202"/>
        <v>1.9213645532295517E-16</v>
      </c>
      <c r="HH59" s="86">
        <f t="shared" si="203"/>
        <v>1.7821316254062362E-19</v>
      </c>
      <c r="HI59" s="86">
        <f t="shared" si="204"/>
        <v>5.4435794819634104E-19</v>
      </c>
      <c r="HJ59" s="86">
        <f t="shared" si="205"/>
        <v>1.9924291406425269E-15</v>
      </c>
      <c r="HK59" s="86">
        <f t="shared" si="206"/>
        <v>4.1551390910539798E-15</v>
      </c>
      <c r="HL59" s="86">
        <f t="shared" si="207"/>
        <v>7.3191419737293674E-18</v>
      </c>
      <c r="HM59" s="86">
        <f t="shared" si="208"/>
        <v>3.1934105794927066E-18</v>
      </c>
      <c r="HN59" s="86">
        <f t="shared" si="209"/>
        <v>1.8982963169446096E-15</v>
      </c>
      <c r="HO59" s="86">
        <f t="shared" si="210"/>
        <v>2.0972371074128272E-15</v>
      </c>
      <c r="HP59" s="86">
        <f t="shared" si="211"/>
        <v>2.2925369897562578E-19</v>
      </c>
      <c r="HQ59" s="86">
        <f t="shared" si="212"/>
        <v>1.9912382119124104E-22</v>
      </c>
      <c r="HS59" s="86">
        <f t="shared" si="121"/>
        <v>2.8460085645165077E-48</v>
      </c>
      <c r="HT59" s="86">
        <f t="shared" si="213"/>
        <v>1.6798493914665926E-47</v>
      </c>
      <c r="HU59" s="86">
        <f t="shared" si="214"/>
        <v>2.0075579155963422E-44</v>
      </c>
      <c r="HV59" s="86">
        <f t="shared" si="215"/>
        <v>1.2618248295449645E-41</v>
      </c>
      <c r="HW59" s="86">
        <f t="shared" si="216"/>
        <v>1.2615670395098719E-41</v>
      </c>
      <c r="HX59" s="86">
        <f t="shared" si="217"/>
        <v>1.1366943078810065E-51</v>
      </c>
      <c r="HY59" s="86">
        <f t="shared" si="218"/>
        <v>1.4509815010096278E-50</v>
      </c>
      <c r="HZ59" s="86">
        <f t="shared" si="219"/>
        <v>5.3472684354770454E-40</v>
      </c>
      <c r="IA59" s="86">
        <f t="shared" si="220"/>
        <v>9.7567520025956938E-39</v>
      </c>
      <c r="IB59" s="86">
        <f t="shared" si="221"/>
        <v>1.4732133127130687E-46</v>
      </c>
      <c r="IC59" s="86">
        <f t="shared" si="222"/>
        <v>1.0975389299548415E-47</v>
      </c>
      <c r="ID59" s="86">
        <f t="shared" si="223"/>
        <v>5.3688266862995709E-40</v>
      </c>
      <c r="IE59" s="86">
        <f t="shared" si="224"/>
        <v>7.0780364062351649E-40</v>
      </c>
      <c r="IF59" s="86">
        <f t="shared" si="225"/>
        <v>4.9413371701531996E-31</v>
      </c>
      <c r="IG59" s="86">
        <f t="shared" si="226"/>
        <v>1.576388882895032E-38</v>
      </c>
      <c r="II59" s="86">
        <f t="shared" si="122"/>
        <v>9.2267692557026749E-256</v>
      </c>
      <c r="IJ59" s="86">
        <f t="shared" si="123"/>
        <v>6.4955435802149072E-251</v>
      </c>
      <c r="IK59" s="86">
        <f t="shared" si="124"/>
        <v>5.1860380903966987E-235</v>
      </c>
      <c r="IL59" s="86">
        <f t="shared" si="125"/>
        <v>4.1803499766244135E-228</v>
      </c>
      <c r="IM59" s="86">
        <f t="shared" si="126"/>
        <v>7.246969184046752E-230</v>
      </c>
      <c r="IN59" s="86">
        <f t="shared" si="127"/>
        <v>3.0756252321856128E-273</v>
      </c>
      <c r="IO59" s="86">
        <f t="shared" si="128"/>
        <v>2.0738200830590329E-268</v>
      </c>
      <c r="IP59" s="86">
        <f t="shared" si="129"/>
        <v>2.900743649504484E-209</v>
      </c>
      <c r="IQ59" s="86">
        <f t="shared" si="130"/>
        <v>1.8997191797989487E-204</v>
      </c>
      <c r="IR59" s="86">
        <f t="shared" si="131"/>
        <v>1.7146653739786421E-248</v>
      </c>
      <c r="IS59" s="86">
        <f t="shared" si="132"/>
        <v>3.0647907902183735E-254</v>
      </c>
      <c r="IT59" s="86">
        <f t="shared" si="133"/>
        <v>3.3031004720197838E-212</v>
      </c>
      <c r="IU59" s="86">
        <f t="shared" si="134"/>
        <v>1.6914428456763721E-210</v>
      </c>
      <c r="IV59" s="86">
        <f t="shared" si="135"/>
        <v>5.0650645618386526E-136</v>
      </c>
      <c r="IW59" s="86">
        <f t="shared" si="136"/>
        <v>6.3210790899962779E-136</v>
      </c>
      <c r="IY59" s="86">
        <f t="shared" si="137"/>
        <v>2.4249802029553067E-4</v>
      </c>
      <c r="IZ59" s="86">
        <f t="shared" si="138"/>
        <v>8.3924522102632603E-5</v>
      </c>
      <c r="JA59" s="86">
        <f t="shared" si="139"/>
        <v>2.9040371346648441E-4</v>
      </c>
      <c r="JB59" s="86">
        <f t="shared" si="140"/>
        <v>4.0811350764884618E-4</v>
      </c>
      <c r="JC59" s="86">
        <f t="shared" si="141"/>
        <v>3.1404941271069998E-4</v>
      </c>
      <c r="JD59" s="86">
        <f t="shared" si="142"/>
        <v>2.992772492988502E-4</v>
      </c>
      <c r="JE59" s="86">
        <f t="shared" si="143"/>
        <v>1.7407390347340567E-4</v>
      </c>
      <c r="JF59" s="86">
        <f t="shared" si="144"/>
        <v>1.2717128454455752E-4</v>
      </c>
      <c r="JG59" s="86">
        <f t="shared" si="145"/>
        <v>1.3568240595965758E-4</v>
      </c>
      <c r="JH59" s="86">
        <f t="shared" si="146"/>
        <v>5.4240856774775586E-5</v>
      </c>
      <c r="JI59" s="86">
        <f t="shared" si="147"/>
        <v>5.6350793648518183E-5</v>
      </c>
      <c r="JJ59" s="86">
        <f t="shared" si="148"/>
        <v>3.0589180261285864E-4</v>
      </c>
      <c r="JK59" s="86">
        <f t="shared" si="149"/>
        <v>1.8846880984752185E-4</v>
      </c>
      <c r="JL59" s="86">
        <f t="shared" si="150"/>
        <v>1.7654763439964347E-5</v>
      </c>
      <c r="JM59" s="86">
        <f t="shared" si="151"/>
        <v>1.1272203147390036E-6</v>
      </c>
    </row>
    <row r="60" spans="2:273" x14ac:dyDescent="0.25">
      <c r="B60" s="2">
        <v>33</v>
      </c>
      <c r="C60" s="37">
        <v>86.304000000000002</v>
      </c>
      <c r="D60" s="37">
        <v>89.78</v>
      </c>
      <c r="E60" s="37">
        <v>91.194999999999993</v>
      </c>
      <c r="F60" s="37">
        <v>92.78</v>
      </c>
      <c r="G60" s="37">
        <v>91.488</v>
      </c>
      <c r="H60" s="37">
        <v>89.975999999999999</v>
      </c>
      <c r="I60" s="37">
        <v>88.738</v>
      </c>
      <c r="J60" s="37">
        <v>90.256</v>
      </c>
      <c r="K60" s="37">
        <v>89.674000000000007</v>
      </c>
      <c r="L60" s="37">
        <v>89.86</v>
      </c>
      <c r="M60" s="37">
        <v>88.581000000000003</v>
      </c>
      <c r="N60" s="37">
        <v>89.2</v>
      </c>
      <c r="O60" s="37">
        <v>84.325000000000003</v>
      </c>
      <c r="P60" s="37">
        <v>81.325000000000003</v>
      </c>
      <c r="Q60" s="37">
        <v>78.860500000000002</v>
      </c>
      <c r="S60" s="4">
        <f t="shared" si="15"/>
        <v>86.217690476395532</v>
      </c>
      <c r="T60" s="4">
        <f t="shared" si="16"/>
        <v>91.42894054052941</v>
      </c>
      <c r="U60" s="4">
        <f t="shared" si="17"/>
        <v>91.932239904000525</v>
      </c>
      <c r="V60" s="4">
        <f t="shared" si="18"/>
        <v>91.981767800171411</v>
      </c>
      <c r="W60" s="4">
        <f t="shared" si="19"/>
        <v>91.373533073239983</v>
      </c>
      <c r="X60" s="4">
        <f t="shared" si="20"/>
        <v>90.173305800001089</v>
      </c>
      <c r="Y60" s="4">
        <f t="shared" si="21"/>
        <v>87.771297287191743</v>
      </c>
      <c r="Z60" s="4">
        <f t="shared" si="22"/>
        <v>87.690307784737499</v>
      </c>
      <c r="AA60" s="4">
        <f t="shared" si="23"/>
        <v>88.158121406599605</v>
      </c>
      <c r="AB60" s="4">
        <f t="shared" si="24"/>
        <v>87.530130721688067</v>
      </c>
      <c r="AC60" s="4">
        <f t="shared" si="25"/>
        <v>87.279576932345364</v>
      </c>
      <c r="AD60" s="4">
        <f t="shared" si="26"/>
        <v>87.938051043143602</v>
      </c>
      <c r="AE60" s="4">
        <f t="shared" si="27"/>
        <v>82.646527354984485</v>
      </c>
      <c r="AF60" s="4">
        <f t="shared" si="28"/>
        <v>83.033824581863399</v>
      </c>
      <c r="AG60" s="4">
        <f t="shared" si="29"/>
        <v>79.738714425695051</v>
      </c>
      <c r="AI60" s="4">
        <f t="shared" si="30"/>
        <v>8.6309523604469973E-2</v>
      </c>
      <c r="AJ60" s="4">
        <f t="shared" si="31"/>
        <v>-1.6489405405294093</v>
      </c>
      <c r="AK60" s="4">
        <f t="shared" si="32"/>
        <v>-0.73723990400053196</v>
      </c>
      <c r="AL60" s="4">
        <f t="shared" si="33"/>
        <v>0.79823219982858973</v>
      </c>
      <c r="AM60" s="4">
        <f t="shared" si="34"/>
        <v>0.11446692676001646</v>
      </c>
      <c r="AN60" s="4">
        <f t="shared" si="35"/>
        <v>-0.19730580000108944</v>
      </c>
      <c r="AO60" s="4">
        <f t="shared" si="36"/>
        <v>0.96670271280825659</v>
      </c>
      <c r="AP60" s="4">
        <f t="shared" si="37"/>
        <v>2.5656922152625015</v>
      </c>
      <c r="AQ60" s="4">
        <f t="shared" si="38"/>
        <v>1.5158785934004015</v>
      </c>
      <c r="AR60" s="4">
        <f t="shared" si="39"/>
        <v>2.3298692783119321</v>
      </c>
      <c r="AS60" s="4">
        <f t="shared" si="40"/>
        <v>1.301423067654639</v>
      </c>
      <c r="AT60" s="4">
        <f t="shared" si="41"/>
        <v>1.2619489568564006</v>
      </c>
      <c r="AU60" s="4">
        <f t="shared" si="42"/>
        <v>1.6784726450155176</v>
      </c>
      <c r="AV60" s="4">
        <f t="shared" si="227"/>
        <v>-1.7088245818633965</v>
      </c>
      <c r="AW60" s="4">
        <f t="shared" si="227"/>
        <v>-0.87821442569504882</v>
      </c>
      <c r="AY60" s="2">
        <f t="shared" si="103"/>
        <v>85.906320346930045</v>
      </c>
      <c r="AZ60" s="2">
        <f t="shared" si="154"/>
        <v>91.293690948937183</v>
      </c>
      <c r="BA60" s="2">
        <f t="shared" si="155"/>
        <v>91.539357370774738</v>
      </c>
      <c r="BB60" s="2">
        <f t="shared" si="156"/>
        <v>91.449937786917914</v>
      </c>
      <c r="BC60" s="2">
        <f t="shared" si="157"/>
        <v>90.954970977606251</v>
      </c>
      <c r="BD60" s="2">
        <f t="shared" si="158"/>
        <v>89.765056288287525</v>
      </c>
      <c r="BE60" s="2">
        <f t="shared" si="159"/>
        <v>87.507776329462374</v>
      </c>
      <c r="BF60" s="2">
        <f t="shared" si="160"/>
        <v>87.490606821459551</v>
      </c>
      <c r="BG60" s="2">
        <f t="shared" si="161"/>
        <v>87.948192683335037</v>
      </c>
      <c r="BH60" s="2">
        <f t="shared" si="162"/>
        <v>87.434278450520551</v>
      </c>
      <c r="BI60" s="2">
        <f t="shared" si="163"/>
        <v>87.184124616378043</v>
      </c>
      <c r="BJ60" s="2">
        <f t="shared" si="164"/>
        <v>87.506754654308679</v>
      </c>
      <c r="BK60" s="2">
        <f t="shared" si="165"/>
        <v>82.363445589946906</v>
      </c>
      <c r="BL60" s="2">
        <f t="shared" si="166"/>
        <v>83.00103427674874</v>
      </c>
      <c r="BM60" s="2">
        <f t="shared" si="167"/>
        <v>79.736684131414549</v>
      </c>
      <c r="BO60" s="2">
        <f t="shared" si="45"/>
        <v>86.304000000000002</v>
      </c>
      <c r="BP60" s="2">
        <f t="shared" si="46"/>
        <v>89.78</v>
      </c>
      <c r="BQ60" s="2">
        <f t="shared" si="47"/>
        <v>91.194999999999993</v>
      </c>
      <c r="BR60" s="2">
        <f t="shared" si="48"/>
        <v>92.78</v>
      </c>
      <c r="BS60" s="2">
        <f t="shared" si="49"/>
        <v>91.488</v>
      </c>
      <c r="BT60" s="2">
        <f t="shared" si="50"/>
        <v>89.975999999999999</v>
      </c>
      <c r="BU60" s="2">
        <f t="shared" si="51"/>
        <v>88.738</v>
      </c>
      <c r="BV60" s="2">
        <f t="shared" si="52"/>
        <v>90.256</v>
      </c>
      <c r="BW60" s="2">
        <f t="shared" si="53"/>
        <v>89.674000000000007</v>
      </c>
      <c r="BX60" s="2">
        <f t="shared" si="54"/>
        <v>89.86</v>
      </c>
      <c r="BY60" s="2">
        <f t="shared" si="55"/>
        <v>88.581000000000003</v>
      </c>
      <c r="BZ60" s="2">
        <f t="shared" si="56"/>
        <v>89.2</v>
      </c>
      <c r="CA60" s="2">
        <f t="shared" si="57"/>
        <v>84.325000000000003</v>
      </c>
      <c r="CB60" s="2">
        <f t="shared" si="58"/>
        <v>81.325000000000003</v>
      </c>
      <c r="CC60" s="2">
        <f t="shared" si="59"/>
        <v>78.860500000000002</v>
      </c>
      <c r="CE60" s="2" t="str">
        <f t="shared" si="104"/>
        <v/>
      </c>
      <c r="CF60" s="2" t="str">
        <f t="shared" si="105"/>
        <v/>
      </c>
      <c r="CG60" s="2" t="str">
        <f t="shared" si="106"/>
        <v/>
      </c>
      <c r="CH60" s="2" t="str">
        <f t="shared" si="107"/>
        <v/>
      </c>
      <c r="CI60" s="2" t="str">
        <f t="shared" si="108"/>
        <v/>
      </c>
      <c r="CJ60" s="2" t="str">
        <f t="shared" si="109"/>
        <v/>
      </c>
      <c r="CK60" s="2" t="str">
        <f t="shared" si="110"/>
        <v/>
      </c>
      <c r="CL60" s="2" t="str">
        <f t="shared" si="111"/>
        <v/>
      </c>
      <c r="CM60" s="2" t="str">
        <f t="shared" si="112"/>
        <v/>
      </c>
      <c r="CN60" s="2" t="str">
        <f t="shared" si="113"/>
        <v/>
      </c>
      <c r="CO60" s="2" t="str">
        <f t="shared" si="114"/>
        <v/>
      </c>
      <c r="CP60" s="2" t="str">
        <f t="shared" si="115"/>
        <v/>
      </c>
      <c r="CQ60" s="2" t="str">
        <f t="shared" si="116"/>
        <v/>
      </c>
      <c r="CR60" s="2" t="str">
        <f t="shared" si="117"/>
        <v/>
      </c>
      <c r="CS60" s="2" t="str">
        <f t="shared" si="118"/>
        <v/>
      </c>
      <c r="CU60" s="2" t="str">
        <f t="shared" si="61"/>
        <v/>
      </c>
      <c r="CV60" s="2" t="str">
        <f t="shared" si="62"/>
        <v/>
      </c>
      <c r="CW60" s="2" t="str">
        <f t="shared" si="63"/>
        <v/>
      </c>
      <c r="CX60" s="2" t="str">
        <f t="shared" si="64"/>
        <v/>
      </c>
      <c r="CY60" s="2" t="str">
        <f t="shared" si="65"/>
        <v/>
      </c>
      <c r="CZ60" s="2" t="str">
        <f t="shared" si="66"/>
        <v/>
      </c>
      <c r="DA60" s="2" t="str">
        <f t="shared" si="67"/>
        <v/>
      </c>
      <c r="DB60" s="2" t="str">
        <f t="shared" si="68"/>
        <v/>
      </c>
      <c r="DC60" s="2" t="str">
        <f t="shared" si="69"/>
        <v/>
      </c>
      <c r="DD60" s="2" t="str">
        <f t="shared" si="70"/>
        <v/>
      </c>
      <c r="DE60" s="2" t="str">
        <f t="shared" si="71"/>
        <v/>
      </c>
      <c r="DF60" s="2" t="str">
        <f t="shared" si="72"/>
        <v/>
      </c>
      <c r="DG60" s="2" t="str">
        <f t="shared" si="73"/>
        <v/>
      </c>
      <c r="DH60" s="2" t="str">
        <f t="shared" si="74"/>
        <v/>
      </c>
      <c r="DI60" s="2" t="str">
        <f t="shared" si="75"/>
        <v/>
      </c>
      <c r="DK60" s="2">
        <f t="shared" si="76"/>
        <v>87.70922256435189</v>
      </c>
      <c r="DL60" s="2">
        <f t="shared" si="228"/>
        <v>91.204988935870318</v>
      </c>
      <c r="DM60" s="2">
        <f t="shared" si="228"/>
        <v>92.467231639791493</v>
      </c>
      <c r="DN60" s="2">
        <f t="shared" si="228"/>
        <v>93.119740592334466</v>
      </c>
      <c r="DO60" s="2">
        <f t="shared" si="228"/>
        <v>92.361748237582063</v>
      </c>
      <c r="DP60" s="2">
        <f t="shared" si="228"/>
        <v>91.460990033222615</v>
      </c>
      <c r="DQ60" s="2">
        <f t="shared" si="228"/>
        <v>89.805953790395648</v>
      </c>
      <c r="DR60" s="2">
        <f t="shared" si="228"/>
        <v>90.154300513440035</v>
      </c>
      <c r="DS60" s="2">
        <f t="shared" si="228"/>
        <v>89.954641196013299</v>
      </c>
      <c r="DT60" s="2">
        <f t="shared" si="228"/>
        <v>89.511794019933546</v>
      </c>
      <c r="DU60" s="2">
        <f t="shared" si="228"/>
        <v>88.373385382059809</v>
      </c>
      <c r="DV60" s="2">
        <f t="shared" si="228"/>
        <v>89.547583934311106</v>
      </c>
      <c r="DW60" s="2">
        <f t="shared" si="228"/>
        <v>84.780330715795799</v>
      </c>
      <c r="DX60" s="2">
        <f t="shared" si="228"/>
        <v>83.581620544090043</v>
      </c>
      <c r="DY60" s="2">
        <f t="shared" si="228"/>
        <v>79.899681792717061</v>
      </c>
      <c r="EA60" s="2">
        <f t="shared" si="78"/>
        <v>81.524515445078052</v>
      </c>
      <c r="EB60" s="2">
        <f t="shared" si="79"/>
        <v>91.537868181818169</v>
      </c>
      <c r="EC60" s="2">
        <f t="shared" si="80"/>
        <v>89.3950492108617</v>
      </c>
      <c r="ED60" s="2">
        <f t="shared" si="81"/>
        <v>87.83980320355748</v>
      </c>
      <c r="EE60" s="2">
        <f t="shared" si="82"/>
        <v>87.760671126907795</v>
      </c>
      <c r="EF60" s="2">
        <f t="shared" si="83"/>
        <v>85.855588022691933</v>
      </c>
      <c r="EG60" s="2">
        <f t="shared" si="84"/>
        <v>81.873923634266546</v>
      </c>
      <c r="EH60" s="2">
        <f t="shared" si="85"/>
        <v>80.70537444127379</v>
      </c>
      <c r="EI60" s="2">
        <f t="shared" si="86"/>
        <v>82.945581969602102</v>
      </c>
      <c r="EJ60" s="2">
        <f t="shared" si="87"/>
        <v>81.593452197087089</v>
      </c>
      <c r="EK60" s="2">
        <f t="shared" si="88"/>
        <v>83.815123796309564</v>
      </c>
      <c r="EL60" s="2">
        <f t="shared" si="89"/>
        <v>82.847412907443726</v>
      </c>
      <c r="EM60" s="2">
        <f t="shared" si="90"/>
        <v>76.365809840221232</v>
      </c>
      <c r="EN60" s="2">
        <f t="shared" si="91"/>
        <v>81.18980335032775</v>
      </c>
      <c r="EO60" s="2">
        <f t="shared" si="92"/>
        <v>79.117195682852099</v>
      </c>
      <c r="EQ60" s="2">
        <f t="shared" si="93"/>
        <v>81.289517321724205</v>
      </c>
      <c r="ER60" s="2">
        <f t="shared" si="229"/>
        <v>92.180093886742384</v>
      </c>
      <c r="ES60" s="2">
        <f t="shared" si="229"/>
        <v>89.811738368746958</v>
      </c>
      <c r="ET60" s="2">
        <f t="shared" si="229"/>
        <v>87.130436230691089</v>
      </c>
      <c r="EU60" s="2">
        <f t="shared" si="229"/>
        <v>86.053542367680521</v>
      </c>
      <c r="EV60" s="2">
        <f t="shared" si="229"/>
        <v>85.774846573566734</v>
      </c>
      <c r="EW60" s="2">
        <f t="shared" si="229"/>
        <v>81.626507611334304</v>
      </c>
      <c r="EX60" s="2">
        <f t="shared" si="229"/>
        <v>81.069207510746494</v>
      </c>
      <c r="EY60" s="2">
        <f t="shared" si="229"/>
        <v>83.336571783484985</v>
      </c>
      <c r="EZ60" s="2">
        <f t="shared" si="229"/>
        <v>82.120271148146358</v>
      </c>
      <c r="FA60" s="2">
        <f t="shared" si="229"/>
        <v>83.810483805266983</v>
      </c>
      <c r="FB60" s="2">
        <f t="shared" si="229"/>
        <v>83.378652181186212</v>
      </c>
      <c r="FC60" s="2">
        <f t="shared" si="229"/>
        <v>78.761633291180232</v>
      </c>
      <c r="FD60" s="2">
        <f t="shared" si="229"/>
        <v>83.135953878512709</v>
      </c>
      <c r="FE60" s="2">
        <f t="shared" si="229"/>
        <v>83.072635477386484</v>
      </c>
      <c r="FG60" s="2">
        <f t="shared" si="95"/>
        <v>0.29150931150230025</v>
      </c>
      <c r="FH60" s="2">
        <f t="shared" si="230"/>
        <v>0.26644396725628594</v>
      </c>
      <c r="FI60" s="2">
        <f t="shared" si="230"/>
        <v>0.30202609233607175</v>
      </c>
      <c r="FJ60" s="2">
        <f t="shared" si="230"/>
        <v>0.31625243703380457</v>
      </c>
      <c r="FK60" s="2">
        <f t="shared" si="230"/>
        <v>0.30574467579696935</v>
      </c>
      <c r="FL60" s="2">
        <f t="shared" si="230"/>
        <v>0.30255324024489505</v>
      </c>
      <c r="FM60" s="2">
        <f t="shared" si="230"/>
        <v>0.28973331840623662</v>
      </c>
      <c r="FN60" s="2">
        <f t="shared" si="230"/>
        <v>0.28190506990532488</v>
      </c>
      <c r="FO60" s="2">
        <f t="shared" si="230"/>
        <v>0.28626621766949739</v>
      </c>
      <c r="FP60" s="2">
        <f t="shared" si="230"/>
        <v>0.26236878441909689</v>
      </c>
      <c r="FQ60" s="2">
        <f t="shared" si="230"/>
        <v>0.26090224630141168</v>
      </c>
      <c r="FR60" s="2">
        <f t="shared" si="230"/>
        <v>0.3045947210573145</v>
      </c>
      <c r="FS60" s="2">
        <f t="shared" si="230"/>
        <v>0.28723108630310396</v>
      </c>
      <c r="FT60" s="2">
        <f t="shared" si="230"/>
        <v>0.24274477689583226</v>
      </c>
      <c r="FU60" s="2">
        <f t="shared" si="230"/>
        <v>0.2083456476334139</v>
      </c>
      <c r="FW60" s="2">
        <f t="shared" si="119"/>
        <v>1.0652165727551037E-5</v>
      </c>
      <c r="FX60" s="2">
        <f t="shared" si="171"/>
        <v>1.2995679214854695E-5</v>
      </c>
      <c r="FY60" s="2">
        <f t="shared" si="172"/>
        <v>1.1963201733116415E-5</v>
      </c>
      <c r="FZ60" s="2">
        <f t="shared" si="173"/>
        <v>1.3728902366812406E-5</v>
      </c>
      <c r="GA60" s="2">
        <f t="shared" si="174"/>
        <v>1.3139287670125284E-5</v>
      </c>
      <c r="GB60" s="2">
        <f t="shared" si="175"/>
        <v>1.4908993982996616E-5</v>
      </c>
      <c r="GC60" s="2">
        <f t="shared" si="176"/>
        <v>1.6337259029147923E-5</v>
      </c>
      <c r="GD60" s="2">
        <f t="shared" si="177"/>
        <v>1.7790916588727536E-5</v>
      </c>
      <c r="GE60" s="2">
        <f t="shared" si="178"/>
        <v>2.1385436820808271E-5</v>
      </c>
      <c r="GF60" s="2">
        <f t="shared" si="179"/>
        <v>1.926518041614054E-5</v>
      </c>
      <c r="GG60" s="2">
        <f t="shared" si="180"/>
        <v>1.6967725837003452E-5</v>
      </c>
      <c r="GH60" s="2">
        <f t="shared" si="181"/>
        <v>1.4014330099200194E-5</v>
      </c>
      <c r="GI60" s="2">
        <f t="shared" si="182"/>
        <v>1.1205317539796686E-5</v>
      </c>
      <c r="GJ60" s="2">
        <f t="shared" si="183"/>
        <v>7.637504876067592E-6</v>
      </c>
      <c r="GK60" s="2">
        <f t="shared" si="184"/>
        <v>7.5627548412491232E-6</v>
      </c>
      <c r="GM60" s="86">
        <f t="shared" si="120"/>
        <v>3.7070119031603087E-4</v>
      </c>
      <c r="GN60" s="86">
        <f t="shared" si="185"/>
        <v>1.3703713516881292E-4</v>
      </c>
      <c r="GO60" s="86">
        <f t="shared" si="186"/>
        <v>4.4408271807704969E-4</v>
      </c>
      <c r="GP60" s="86">
        <f t="shared" si="187"/>
        <v>6.1624122065271649E-4</v>
      </c>
      <c r="GQ60" s="86">
        <f t="shared" si="188"/>
        <v>4.7939220891342506E-4</v>
      </c>
      <c r="GR60" s="86">
        <f t="shared" si="189"/>
        <v>4.564648349743277E-4</v>
      </c>
      <c r="GS60" s="86">
        <f t="shared" si="190"/>
        <v>2.7568088758049488E-4</v>
      </c>
      <c r="GT60" s="86">
        <f t="shared" si="191"/>
        <v>2.0526762305056513E-4</v>
      </c>
      <c r="GU60" s="86">
        <f t="shared" si="192"/>
        <v>2.195449050103164E-4</v>
      </c>
      <c r="GV60" s="86">
        <f t="shared" si="193"/>
        <v>9.1971689679139486E-5</v>
      </c>
      <c r="GW60" s="86">
        <f t="shared" si="194"/>
        <v>9.4829215240949802E-5</v>
      </c>
      <c r="GX60" s="86">
        <f t="shared" si="195"/>
        <v>4.6732326437022966E-4</v>
      </c>
      <c r="GY60" s="86">
        <f t="shared" si="196"/>
        <v>2.9409416563125286E-4</v>
      </c>
      <c r="GZ60" s="86">
        <f t="shared" si="197"/>
        <v>3.2048615971296466E-5</v>
      </c>
      <c r="HA60" s="86">
        <f t="shared" si="198"/>
        <v>2.4149359815314686E-6</v>
      </c>
      <c r="HC60" s="86">
        <f t="shared" si="152"/>
        <v>5.2999639192164811E-18</v>
      </c>
      <c r="HD60" s="86">
        <f t="shared" si="199"/>
        <v>8.0963745073983032E-18</v>
      </c>
      <c r="HE60" s="86">
        <f t="shared" si="200"/>
        <v>8.9317833992501153E-17</v>
      </c>
      <c r="HF60" s="86">
        <f t="shared" si="201"/>
        <v>5.6773395569655869E-16</v>
      </c>
      <c r="HG60" s="86">
        <f t="shared" si="202"/>
        <v>6.6294703919812614E-16</v>
      </c>
      <c r="HH60" s="86">
        <f t="shared" si="203"/>
        <v>7.9518805227214263E-19</v>
      </c>
      <c r="HI60" s="86">
        <f t="shared" si="204"/>
        <v>2.3778681409818623E-18</v>
      </c>
      <c r="HJ60" s="86">
        <f t="shared" si="205"/>
        <v>6.4362635568918726E-15</v>
      </c>
      <c r="HK60" s="86">
        <f t="shared" si="206"/>
        <v>1.3323443493100482E-14</v>
      </c>
      <c r="HL60" s="86">
        <f t="shared" si="207"/>
        <v>2.9477972652665301E-17</v>
      </c>
      <c r="HM60" s="86">
        <f t="shared" si="208"/>
        <v>1.3056579270589908E-17</v>
      </c>
      <c r="HN60" s="86">
        <f t="shared" si="209"/>
        <v>6.0366416048939478E-15</v>
      </c>
      <c r="HO60" s="86">
        <f t="shared" si="210"/>
        <v>6.4810566406954214E-15</v>
      </c>
      <c r="HP60" s="86">
        <f t="shared" si="211"/>
        <v>9.8712964174744625E-19</v>
      </c>
      <c r="HQ60" s="86">
        <f t="shared" si="212"/>
        <v>1.0749296532506838E-21</v>
      </c>
      <c r="HS60" s="86">
        <f t="shared" si="121"/>
        <v>2.5088436163053331E-47</v>
      </c>
      <c r="HT60" s="86">
        <f t="shared" si="213"/>
        <v>1.4787946587300683E-46</v>
      </c>
      <c r="HU60" s="86">
        <f t="shared" si="214"/>
        <v>1.5109863339278626E-43</v>
      </c>
      <c r="HV60" s="86">
        <f t="shared" si="215"/>
        <v>8.8317411841070288E-41</v>
      </c>
      <c r="HW60" s="86">
        <f t="shared" si="216"/>
        <v>8.829955873519702E-41</v>
      </c>
      <c r="HX60" s="86">
        <f t="shared" si="217"/>
        <v>1.2528401764764489E-50</v>
      </c>
      <c r="HY60" s="86">
        <f t="shared" si="218"/>
        <v>1.5542683256470313E-49</v>
      </c>
      <c r="HZ60" s="86">
        <f t="shared" si="219"/>
        <v>3.4619310965110557E-39</v>
      </c>
      <c r="IA60" s="86">
        <f t="shared" si="220"/>
        <v>6.1819196777341464E-38</v>
      </c>
      <c r="IB60" s="86">
        <f t="shared" si="221"/>
        <v>1.3548429155939805E-45</v>
      </c>
      <c r="IC60" s="86">
        <f t="shared" si="222"/>
        <v>1.0376501682139283E-46</v>
      </c>
      <c r="ID60" s="86">
        <f t="shared" si="223"/>
        <v>3.3849376876203882E-39</v>
      </c>
      <c r="IE60" s="86">
        <f t="shared" si="224"/>
        <v>4.2628329852065621E-39</v>
      </c>
      <c r="IF60" s="86">
        <f t="shared" si="225"/>
        <v>1.9059439830145513E-30</v>
      </c>
      <c r="IG60" s="86">
        <f t="shared" si="226"/>
        <v>8.4587083794481293E-38</v>
      </c>
      <c r="II60" s="86">
        <f t="shared" si="122"/>
        <v>9.9237824428137796E-252</v>
      </c>
      <c r="IJ60" s="86">
        <f t="shared" si="123"/>
        <v>6.8595999438874268E-247</v>
      </c>
      <c r="IK60" s="86">
        <f t="shared" si="124"/>
        <v>2.8468890841539047E-231</v>
      </c>
      <c r="IL60" s="86">
        <f t="shared" si="125"/>
        <v>1.9680271139162284E-224</v>
      </c>
      <c r="IM60" s="86">
        <f t="shared" si="126"/>
        <v>3.5260507466704856E-226</v>
      </c>
      <c r="IN60" s="86">
        <f t="shared" si="127"/>
        <v>8.4316028785047002E-269</v>
      </c>
      <c r="IO60" s="86">
        <f t="shared" si="128"/>
        <v>5.1462294287514094E-264</v>
      </c>
      <c r="IP60" s="86">
        <f t="shared" si="129"/>
        <v>8.0950101926797792E-206</v>
      </c>
      <c r="IQ60" s="86">
        <f t="shared" si="130"/>
        <v>5.0262749492421901E-201</v>
      </c>
      <c r="IR60" s="86">
        <f t="shared" si="131"/>
        <v>2.2982333362939373E-244</v>
      </c>
      <c r="IS60" s="86">
        <f t="shared" si="132"/>
        <v>4.5877989894575736E-250</v>
      </c>
      <c r="IT60" s="86">
        <f t="shared" si="133"/>
        <v>8.706347708722072E-209</v>
      </c>
      <c r="IU60" s="86">
        <f t="shared" si="134"/>
        <v>3.5940358762968413E-207</v>
      </c>
      <c r="IV60" s="86">
        <f t="shared" si="135"/>
        <v>5.9640473206219453E-134</v>
      </c>
      <c r="IW60" s="86">
        <f t="shared" si="136"/>
        <v>7.3885126483982239E-134</v>
      </c>
      <c r="IY60" s="86">
        <f t="shared" si="137"/>
        <v>3.7070119031603618E-4</v>
      </c>
      <c r="IZ60" s="86">
        <f t="shared" si="138"/>
        <v>1.3703713516882102E-4</v>
      </c>
      <c r="JA60" s="86">
        <f t="shared" si="139"/>
        <v>4.4408271807713903E-4</v>
      </c>
      <c r="JB60" s="86">
        <f t="shared" si="140"/>
        <v>6.1624122065328418E-4</v>
      </c>
      <c r="JC60" s="86">
        <f t="shared" si="141"/>
        <v>4.7939220891408799E-4</v>
      </c>
      <c r="JD60" s="86">
        <f t="shared" si="142"/>
        <v>4.5646483497432851E-4</v>
      </c>
      <c r="JE60" s="86">
        <f t="shared" si="143"/>
        <v>2.7568088758049726E-4</v>
      </c>
      <c r="JF60" s="86">
        <f t="shared" si="144"/>
        <v>2.0526762305700139E-4</v>
      </c>
      <c r="JG60" s="86">
        <f t="shared" si="145"/>
        <v>2.1954490502363984E-4</v>
      </c>
      <c r="JH60" s="86">
        <f t="shared" si="146"/>
        <v>9.1971689679168963E-5</v>
      </c>
      <c r="JI60" s="86">
        <f t="shared" si="147"/>
        <v>9.4829215240962853E-5</v>
      </c>
      <c r="JJ60" s="86">
        <f t="shared" si="148"/>
        <v>4.6732326437626628E-4</v>
      </c>
      <c r="JK60" s="86">
        <f t="shared" si="149"/>
        <v>2.940941656377339E-4</v>
      </c>
      <c r="JL60" s="86">
        <f t="shared" si="150"/>
        <v>3.2048615971297456E-5</v>
      </c>
      <c r="JM60" s="86">
        <f t="shared" si="151"/>
        <v>2.4149359815314699E-6</v>
      </c>
    </row>
    <row r="61" spans="2:273" x14ac:dyDescent="0.25">
      <c r="B61" s="2">
        <v>34</v>
      </c>
      <c r="C61" s="37">
        <v>87.216999999999999</v>
      </c>
      <c r="D61" s="37">
        <v>91.61</v>
      </c>
      <c r="E61" s="37">
        <v>92.828999999999994</v>
      </c>
      <c r="F61" s="37">
        <v>94.122</v>
      </c>
      <c r="G61" s="37">
        <v>91.975999999999999</v>
      </c>
      <c r="H61" s="37">
        <v>92.61</v>
      </c>
      <c r="I61" s="37">
        <v>91.524000000000001</v>
      </c>
      <c r="J61" s="37">
        <v>90.558000000000007</v>
      </c>
      <c r="K61" s="37">
        <v>90.605000000000004</v>
      </c>
      <c r="L61" s="37">
        <v>89.162999999999997</v>
      </c>
      <c r="M61" s="37">
        <v>89.674000000000007</v>
      </c>
      <c r="N61" s="37">
        <v>89.424999999999997</v>
      </c>
      <c r="O61" s="37">
        <v>84.625</v>
      </c>
      <c r="P61" s="37">
        <v>83.45</v>
      </c>
      <c r="Q61" s="37">
        <v>79.395300000000006</v>
      </c>
      <c r="S61" s="4">
        <f t="shared" si="15"/>
        <v>86.339382606287643</v>
      </c>
      <c r="T61" s="4">
        <f t="shared" si="16"/>
        <v>91.699754894456504</v>
      </c>
      <c r="U61" s="4">
        <f t="shared" si="17"/>
        <v>92.161757609877782</v>
      </c>
      <c r="V61" s="4">
        <f t="shared" si="18"/>
        <v>92.181271975900358</v>
      </c>
      <c r="W61" s="4">
        <f t="shared" si="19"/>
        <v>91.589375952204747</v>
      </c>
      <c r="X61" s="4">
        <f t="shared" si="20"/>
        <v>90.382157433359623</v>
      </c>
      <c r="Y61" s="4">
        <f t="shared" si="21"/>
        <v>87.88397378200311</v>
      </c>
      <c r="Z61" s="4">
        <f t="shared" si="22"/>
        <v>87.747977125431376</v>
      </c>
      <c r="AA61" s="4">
        <f t="shared" si="23"/>
        <v>88.258358569581901</v>
      </c>
      <c r="AB61" s="4">
        <f t="shared" si="24"/>
        <v>87.551274734403691</v>
      </c>
      <c r="AC61" s="4">
        <f t="shared" si="25"/>
        <v>87.353559075382279</v>
      </c>
      <c r="AD61" s="4">
        <f t="shared" si="26"/>
        <v>88.110389809949595</v>
      </c>
      <c r="AE61" s="4">
        <f t="shared" si="27"/>
        <v>82.734675564867473</v>
      </c>
      <c r="AF61" s="4">
        <f t="shared" si="28"/>
        <v>83.060918075760313</v>
      </c>
      <c r="AG61" s="4">
        <f t="shared" si="29"/>
        <v>79.768385158732215</v>
      </c>
      <c r="AI61" s="4">
        <f t="shared" si="30"/>
        <v>0.87761739371235592</v>
      </c>
      <c r="AJ61" s="4">
        <f t="shared" si="31"/>
        <v>-8.975489445650453E-2</v>
      </c>
      <c r="AK61" s="4">
        <f t="shared" si="32"/>
        <v>0.66724239012221176</v>
      </c>
      <c r="AL61" s="4">
        <f t="shared" si="33"/>
        <v>1.9407280240996414</v>
      </c>
      <c r="AM61" s="4">
        <f t="shared" si="34"/>
        <v>0.38662404779525161</v>
      </c>
      <c r="AN61" s="4">
        <f t="shared" si="35"/>
        <v>2.2278425666403763</v>
      </c>
      <c r="AO61" s="4">
        <f t="shared" si="36"/>
        <v>3.6400262179968905</v>
      </c>
      <c r="AP61" s="4">
        <f t="shared" si="37"/>
        <v>2.8100228745686309</v>
      </c>
      <c r="AQ61" s="4">
        <f t="shared" si="38"/>
        <v>2.3466414304181029</v>
      </c>
      <c r="AR61" s="4">
        <f t="shared" si="39"/>
        <v>1.6117252655963057</v>
      </c>
      <c r="AS61" s="4">
        <f t="shared" si="40"/>
        <v>2.3204409246177278</v>
      </c>
      <c r="AT61" s="4">
        <f t="shared" si="41"/>
        <v>1.3146101900504021</v>
      </c>
      <c r="AU61" s="4">
        <f t="shared" si="42"/>
        <v>1.890324435132527</v>
      </c>
      <c r="AV61" s="4">
        <f t="shared" si="227"/>
        <v>0.38908192423969012</v>
      </c>
      <c r="AW61" s="4">
        <f t="shared" si="227"/>
        <v>-0.37308515873220927</v>
      </c>
      <c r="AY61" s="2">
        <f t="shared" si="103"/>
        <v>85.881615896268485</v>
      </c>
      <c r="AZ61" s="2">
        <f t="shared" si="154"/>
        <v>91.487982498067879</v>
      </c>
      <c r="BA61" s="2">
        <f t="shared" si="155"/>
        <v>91.584494196134486</v>
      </c>
      <c r="BB61" s="2">
        <f t="shared" si="156"/>
        <v>91.409771844728581</v>
      </c>
      <c r="BC61" s="2">
        <f t="shared" si="157"/>
        <v>90.975574378038147</v>
      </c>
      <c r="BD61" s="2">
        <f t="shared" si="158"/>
        <v>89.783766019161192</v>
      </c>
      <c r="BE61" s="2">
        <f t="shared" si="159"/>
        <v>87.483703806719618</v>
      </c>
      <c r="BF61" s="2">
        <f t="shared" si="160"/>
        <v>87.439062736298553</v>
      </c>
      <c r="BG61" s="2">
        <f t="shared" si="161"/>
        <v>87.9330245009468</v>
      </c>
      <c r="BH61" s="2">
        <f t="shared" si="162"/>
        <v>87.395792022953628</v>
      </c>
      <c r="BI61" s="2">
        <f t="shared" si="163"/>
        <v>87.199784330868056</v>
      </c>
      <c r="BJ61" s="2">
        <f t="shared" si="164"/>
        <v>87.477375815799064</v>
      </c>
      <c r="BK61" s="2">
        <f t="shared" si="165"/>
        <v>82.310405288792026</v>
      </c>
      <c r="BL61" s="2">
        <f t="shared" si="166"/>
        <v>83.004124717766231</v>
      </c>
      <c r="BM61" s="2">
        <f t="shared" si="167"/>
        <v>79.764259792832846</v>
      </c>
      <c r="BO61" s="2">
        <f t="shared" si="45"/>
        <v>87.216999999999999</v>
      </c>
      <c r="BP61" s="2">
        <f t="shared" si="46"/>
        <v>91.61</v>
      </c>
      <c r="BQ61" s="2">
        <f t="shared" si="47"/>
        <v>92.828999999999994</v>
      </c>
      <c r="BR61" s="2">
        <f t="shared" si="48"/>
        <v>94.122</v>
      </c>
      <c r="BS61" s="2">
        <f t="shared" si="49"/>
        <v>91.975999999999999</v>
      </c>
      <c r="BT61" s="2">
        <f t="shared" si="50"/>
        <v>92.61</v>
      </c>
      <c r="BU61" s="2">
        <f t="shared" si="51"/>
        <v>91.524000000000001</v>
      </c>
      <c r="BV61" s="2">
        <f t="shared" si="52"/>
        <v>90.558000000000007</v>
      </c>
      <c r="BW61" s="2">
        <f t="shared" si="53"/>
        <v>90.605000000000004</v>
      </c>
      <c r="BX61" s="2">
        <f t="shared" si="54"/>
        <v>89.162999999999997</v>
      </c>
      <c r="BY61" s="2">
        <f t="shared" si="55"/>
        <v>89.674000000000007</v>
      </c>
      <c r="BZ61" s="2">
        <f t="shared" si="56"/>
        <v>89.424999999999997</v>
      </c>
      <c r="CA61" s="2">
        <f t="shared" si="57"/>
        <v>84.625</v>
      </c>
      <c r="CB61" s="2">
        <f t="shared" si="58"/>
        <v>83.45</v>
      </c>
      <c r="CC61" s="2">
        <f t="shared" si="59"/>
        <v>79.395300000000006</v>
      </c>
      <c r="CE61" s="2" t="str">
        <f t="shared" si="104"/>
        <v/>
      </c>
      <c r="CF61" s="2" t="str">
        <f t="shared" si="105"/>
        <v/>
      </c>
      <c r="CG61" s="2" t="str">
        <f t="shared" si="106"/>
        <v/>
      </c>
      <c r="CH61" s="2" t="str">
        <f t="shared" si="107"/>
        <v/>
      </c>
      <c r="CI61" s="2" t="str">
        <f t="shared" si="108"/>
        <v/>
      </c>
      <c r="CJ61" s="2" t="str">
        <f t="shared" si="109"/>
        <v/>
      </c>
      <c r="CK61" s="2" t="str">
        <f t="shared" si="110"/>
        <v/>
      </c>
      <c r="CL61" s="2" t="str">
        <f t="shared" si="111"/>
        <v/>
      </c>
      <c r="CM61" s="2" t="str">
        <f t="shared" si="112"/>
        <v/>
      </c>
      <c r="CN61" s="2" t="str">
        <f t="shared" si="113"/>
        <v/>
      </c>
      <c r="CO61" s="2" t="str">
        <f t="shared" si="114"/>
        <v/>
      </c>
      <c r="CP61" s="2" t="str">
        <f t="shared" si="115"/>
        <v/>
      </c>
      <c r="CQ61" s="2" t="str">
        <f t="shared" si="116"/>
        <v/>
      </c>
      <c r="CR61" s="2" t="str">
        <f t="shared" si="117"/>
        <v/>
      </c>
      <c r="CS61" s="2" t="str">
        <f t="shared" si="118"/>
        <v/>
      </c>
      <c r="CU61" s="2" t="str">
        <f t="shared" si="61"/>
        <v/>
      </c>
      <c r="CV61" s="2" t="str">
        <f t="shared" si="62"/>
        <v/>
      </c>
      <c r="CW61" s="2" t="str">
        <f t="shared" si="63"/>
        <v/>
      </c>
      <c r="CX61" s="2" t="str">
        <f t="shared" si="64"/>
        <v/>
      </c>
      <c r="CY61" s="2" t="str">
        <f t="shared" si="65"/>
        <v/>
      </c>
      <c r="CZ61" s="2" t="str">
        <f t="shared" si="66"/>
        <v/>
      </c>
      <c r="DA61" s="2" t="str">
        <f t="shared" si="67"/>
        <v/>
      </c>
      <c r="DB61" s="2" t="str">
        <f t="shared" si="68"/>
        <v/>
      </c>
      <c r="DC61" s="2" t="str">
        <f t="shared" si="69"/>
        <v/>
      </c>
      <c r="DD61" s="2" t="str">
        <f t="shared" si="70"/>
        <v/>
      </c>
      <c r="DE61" s="2" t="str">
        <f t="shared" si="71"/>
        <v/>
      </c>
      <c r="DF61" s="2" t="str">
        <f t="shared" si="72"/>
        <v/>
      </c>
      <c r="DG61" s="2" t="str">
        <f t="shared" si="73"/>
        <v/>
      </c>
      <c r="DH61" s="2" t="str">
        <f t="shared" si="74"/>
        <v/>
      </c>
      <c r="DI61" s="2" t="str">
        <f t="shared" si="75"/>
        <v/>
      </c>
      <c r="DK61" s="2">
        <f t="shared" si="76"/>
        <v>87.886459417119084</v>
      </c>
      <c r="DL61" s="2">
        <f t="shared" si="228"/>
        <v>91.504744890768137</v>
      </c>
      <c r="DM61" s="2">
        <f t="shared" si="228"/>
        <v>92.661766361451001</v>
      </c>
      <c r="DN61" s="2">
        <f t="shared" si="228"/>
        <v>93.257309756097541</v>
      </c>
      <c r="DO61" s="2">
        <f t="shared" si="228"/>
        <v>92.573173810874337</v>
      </c>
      <c r="DP61" s="2">
        <f t="shared" si="228"/>
        <v>91.685086378737566</v>
      </c>
      <c r="DQ61" s="2">
        <f t="shared" si="228"/>
        <v>90.016258079130168</v>
      </c>
      <c r="DR61" s="2">
        <f t="shared" si="228"/>
        <v>90.357660827544535</v>
      </c>
      <c r="DS61" s="2">
        <f t="shared" si="228"/>
        <v>90.153762458471775</v>
      </c>
      <c r="DT61" s="2">
        <f t="shared" si="228"/>
        <v>89.681536393838712</v>
      </c>
      <c r="DU61" s="2">
        <f t="shared" si="228"/>
        <v>88.543819993959545</v>
      </c>
      <c r="DV61" s="2">
        <f t="shared" si="228"/>
        <v>89.739628744294095</v>
      </c>
      <c r="DW61" s="2">
        <f t="shared" si="228"/>
        <v>84.956259438236145</v>
      </c>
      <c r="DX61" s="2">
        <f t="shared" si="228"/>
        <v>83.66445825515946</v>
      </c>
      <c r="DY61" s="2">
        <f t="shared" si="228"/>
        <v>79.964635098039196</v>
      </c>
      <c r="EA61" s="2">
        <f t="shared" si="78"/>
        <v>81.437745915806161</v>
      </c>
      <c r="EB61" s="2">
        <f t="shared" si="79"/>
        <v>91.445862272727268</v>
      </c>
      <c r="EC61" s="2">
        <f t="shared" si="80"/>
        <v>89.313984450996529</v>
      </c>
      <c r="ED61" s="2">
        <f t="shared" si="81"/>
        <v>87.766835901624461</v>
      </c>
      <c r="EE61" s="2">
        <f t="shared" si="82"/>
        <v>87.667171231444698</v>
      </c>
      <c r="EF61" s="2">
        <f t="shared" si="83"/>
        <v>85.786490240034169</v>
      </c>
      <c r="EG61" s="2">
        <f t="shared" si="84"/>
        <v>81.821562839467333</v>
      </c>
      <c r="EH61" s="2">
        <f t="shared" si="85"/>
        <v>80.658671431096764</v>
      </c>
      <c r="EI61" s="2">
        <f t="shared" si="86"/>
        <v>82.883319415358699</v>
      </c>
      <c r="EJ61" s="2">
        <f t="shared" si="87"/>
        <v>81.534981472988335</v>
      </c>
      <c r="EK61" s="2">
        <f t="shared" si="88"/>
        <v>83.727343786054149</v>
      </c>
      <c r="EL61" s="2">
        <f t="shared" si="89"/>
        <v>82.766962034183251</v>
      </c>
      <c r="EM61" s="2">
        <f t="shared" si="90"/>
        <v>76.322290930506469</v>
      </c>
      <c r="EN61" s="2">
        <f t="shared" si="91"/>
        <v>81.125370235494046</v>
      </c>
      <c r="EO61" s="2">
        <f t="shared" si="92"/>
        <v>79.069738209079929</v>
      </c>
      <c r="EQ61" s="2">
        <f t="shared" si="93"/>
        <v>81.205515746378822</v>
      </c>
      <c r="ER61" s="2">
        <f t="shared" si="229"/>
        <v>92.080079776091594</v>
      </c>
      <c r="ES61" s="2">
        <f t="shared" si="229"/>
        <v>89.725364748177839</v>
      </c>
      <c r="ET61" s="2">
        <f t="shared" si="229"/>
        <v>87.066561221366214</v>
      </c>
      <c r="EU61" s="2">
        <f t="shared" si="229"/>
        <v>85.98172030295774</v>
      </c>
      <c r="EV61" s="2">
        <f t="shared" si="229"/>
        <v>85.706789470176162</v>
      </c>
      <c r="EW61" s="2">
        <f t="shared" si="229"/>
        <v>81.577418659906769</v>
      </c>
      <c r="EX61" s="2">
        <f t="shared" si="229"/>
        <v>81.017551225790072</v>
      </c>
      <c r="EY61" s="2">
        <f t="shared" si="229"/>
        <v>83.268941228533279</v>
      </c>
      <c r="EZ61" s="2">
        <f t="shared" si="229"/>
        <v>82.054829169445782</v>
      </c>
      <c r="FA61" s="2">
        <f t="shared" si="229"/>
        <v>83.722764900926961</v>
      </c>
      <c r="FB61" s="2">
        <f t="shared" si="229"/>
        <v>83.291159060213232</v>
      </c>
      <c r="FC61" s="2">
        <f t="shared" si="229"/>
        <v>78.686874306016065</v>
      </c>
      <c r="FD61" s="2">
        <f t="shared" si="229"/>
        <v>83.045330515415955</v>
      </c>
      <c r="FE61" s="2">
        <f t="shared" si="229"/>
        <v>82.972606897421613</v>
      </c>
      <c r="FG61" s="2">
        <f t="shared" si="95"/>
        <v>0.31089004156063443</v>
      </c>
      <c r="FH61" s="2">
        <f t="shared" si="230"/>
        <v>0.28482819745220256</v>
      </c>
      <c r="FI61" s="2">
        <f t="shared" si="230"/>
        <v>0.32178845288037028</v>
      </c>
      <c r="FJ61" s="2">
        <f t="shared" si="230"/>
        <v>0.33649688875822525</v>
      </c>
      <c r="FK61" s="2">
        <f t="shared" si="230"/>
        <v>0.32563683463415244</v>
      </c>
      <c r="FL61" s="2">
        <f t="shared" si="230"/>
        <v>0.32233416426045858</v>
      </c>
      <c r="FM61" s="2">
        <f t="shared" si="230"/>
        <v>0.30904747826320506</v>
      </c>
      <c r="FN61" s="2">
        <f t="shared" si="230"/>
        <v>0.30091847436160996</v>
      </c>
      <c r="FO61" s="2">
        <f t="shared" si="230"/>
        <v>0.3054486482672763</v>
      </c>
      <c r="FP61" s="2">
        <f t="shared" si="230"/>
        <v>0.28057938285045991</v>
      </c>
      <c r="FQ61" s="2">
        <f t="shared" si="230"/>
        <v>0.27904956235362521</v>
      </c>
      <c r="FR61" s="2">
        <f t="shared" si="230"/>
        <v>0.32444702687836158</v>
      </c>
      <c r="FS61" s="2">
        <f t="shared" si="230"/>
        <v>0.30645041144508406</v>
      </c>
      <c r="FT61" s="2">
        <f t="shared" si="230"/>
        <v>0.26007354242973468</v>
      </c>
      <c r="FU61" s="2">
        <f t="shared" si="230"/>
        <v>0.22394498381558148</v>
      </c>
      <c r="FW61" s="2">
        <f t="shared" si="119"/>
        <v>1.1679855458555701E-5</v>
      </c>
      <c r="FX61" s="2">
        <f t="shared" si="171"/>
        <v>1.4249461037189547E-5</v>
      </c>
      <c r="FY61" s="2">
        <f t="shared" si="172"/>
        <v>1.3117374716506422E-5</v>
      </c>
      <c r="FZ61" s="2">
        <f t="shared" si="173"/>
        <v>1.5053422163332556E-5</v>
      </c>
      <c r="GA61" s="2">
        <f t="shared" si="174"/>
        <v>1.4406924180139159E-5</v>
      </c>
      <c r="GB61" s="2">
        <f t="shared" si="175"/>
        <v>1.6347363314855287E-5</v>
      </c>
      <c r="GC61" s="2">
        <f t="shared" si="176"/>
        <v>1.7913420075263358E-5</v>
      </c>
      <c r="GD61" s="2">
        <f t="shared" si="177"/>
        <v>1.9507318645886811E-5</v>
      </c>
      <c r="GE61" s="2">
        <f t="shared" si="178"/>
        <v>2.3448616809162499E-5</v>
      </c>
      <c r="GF61" s="2">
        <f t="shared" si="179"/>
        <v>2.1123811008872043E-5</v>
      </c>
      <c r="GG61" s="2">
        <f t="shared" si="180"/>
        <v>1.8604710962207919E-5</v>
      </c>
      <c r="GH61" s="2">
        <f t="shared" si="181"/>
        <v>1.5366386610783851E-5</v>
      </c>
      <c r="GI61" s="2">
        <f t="shared" si="182"/>
        <v>1.2286373080832963E-5</v>
      </c>
      <c r="GJ61" s="2">
        <f t="shared" si="183"/>
        <v>8.3743513988819857E-6</v>
      </c>
      <c r="GK61" s="2">
        <f t="shared" si="184"/>
        <v>8.2923897357389051E-6</v>
      </c>
      <c r="GM61" s="86">
        <f t="shared" si="120"/>
        <v>5.6024962891214022E-4</v>
      </c>
      <c r="GN61" s="86">
        <f t="shared" si="185"/>
        <v>2.2075057065127358E-4</v>
      </c>
      <c r="GO61" s="86">
        <f t="shared" si="186"/>
        <v>6.7119557657464835E-4</v>
      </c>
      <c r="GP61" s="86">
        <f t="shared" si="187"/>
        <v>9.198918276385375E-4</v>
      </c>
      <c r="GQ61" s="86">
        <f t="shared" si="188"/>
        <v>7.2327125746014353E-4</v>
      </c>
      <c r="GR61" s="86">
        <f t="shared" si="189"/>
        <v>6.8819017401172656E-4</v>
      </c>
      <c r="GS61" s="86">
        <f t="shared" si="190"/>
        <v>4.309964196093154E-4</v>
      </c>
      <c r="GT61" s="86">
        <f t="shared" si="191"/>
        <v>3.2687442951882378E-4</v>
      </c>
      <c r="GU61" s="86">
        <f t="shared" si="192"/>
        <v>3.5038656144156197E-4</v>
      </c>
      <c r="GV61" s="86">
        <f t="shared" si="193"/>
        <v>1.5362092545749008E-4</v>
      </c>
      <c r="GW61" s="86">
        <f t="shared" si="194"/>
        <v>1.5725917052739939E-4</v>
      </c>
      <c r="GX61" s="86">
        <f t="shared" si="195"/>
        <v>7.056362105832939E-4</v>
      </c>
      <c r="GY61" s="86">
        <f t="shared" si="196"/>
        <v>4.5335435913104266E-4</v>
      </c>
      <c r="GZ61" s="86">
        <f t="shared" si="197"/>
        <v>5.7183747295234907E-5</v>
      </c>
      <c r="HA61" s="86">
        <f t="shared" si="198"/>
        <v>5.0585147647354987E-6</v>
      </c>
      <c r="HC61" s="86">
        <f t="shared" si="152"/>
        <v>2.038507505480017E-17</v>
      </c>
      <c r="HD61" s="86">
        <f t="shared" si="199"/>
        <v>3.1230417945232956E-17</v>
      </c>
      <c r="HE61" s="86">
        <f t="shared" si="200"/>
        <v>3.1350465874931267E-16</v>
      </c>
      <c r="HF61" s="86">
        <f t="shared" si="201"/>
        <v>1.9214316618823833E-15</v>
      </c>
      <c r="HG61" s="86">
        <f t="shared" si="202"/>
        <v>2.2374221587375946E-15</v>
      </c>
      <c r="HH61" s="86">
        <f t="shared" si="203"/>
        <v>3.453711767811373E-18</v>
      </c>
      <c r="HI61" s="86">
        <f t="shared" si="204"/>
        <v>1.0111121210112622E-17</v>
      </c>
      <c r="HJ61" s="86">
        <f t="shared" si="205"/>
        <v>2.0355208413624754E-14</v>
      </c>
      <c r="HK61" s="86">
        <f t="shared" si="206"/>
        <v>4.1816488426836758E-14</v>
      </c>
      <c r="HL61" s="86">
        <f t="shared" si="207"/>
        <v>1.1571739384499474E-16</v>
      </c>
      <c r="HM61" s="86">
        <f t="shared" si="208"/>
        <v>5.2031297223512645E-17</v>
      </c>
      <c r="HN61" s="86">
        <f t="shared" si="209"/>
        <v>1.8805196040803487E-14</v>
      </c>
      <c r="HO61" s="86">
        <f t="shared" si="210"/>
        <v>1.9638597742256794E-14</v>
      </c>
      <c r="HP61" s="86">
        <f t="shared" si="211"/>
        <v>4.1419702793782874E-18</v>
      </c>
      <c r="HQ61" s="86">
        <f t="shared" si="212"/>
        <v>5.6338029730764673E-21</v>
      </c>
      <c r="HS61" s="86">
        <f t="shared" si="121"/>
        <v>2.1631912804419026E-46</v>
      </c>
      <c r="HT61" s="86">
        <f t="shared" si="213"/>
        <v>1.2728589681110773E-45</v>
      </c>
      <c r="HU61" s="86">
        <f t="shared" si="214"/>
        <v>1.1139021264919789E-42</v>
      </c>
      <c r="HV61" s="86">
        <f t="shared" si="215"/>
        <v>6.0554076055094653E-40</v>
      </c>
      <c r="HW61" s="86">
        <f t="shared" si="216"/>
        <v>6.0541965543131376E-40</v>
      </c>
      <c r="HX61" s="86">
        <f t="shared" si="217"/>
        <v>1.3466028558340711E-49</v>
      </c>
      <c r="HY61" s="86">
        <f t="shared" si="218"/>
        <v>1.6236792956734294E-48</v>
      </c>
      <c r="HZ61" s="86">
        <f t="shared" si="219"/>
        <v>2.197417602566743E-38</v>
      </c>
      <c r="IA61" s="86">
        <f t="shared" si="220"/>
        <v>3.8393998935581856E-37</v>
      </c>
      <c r="IB61" s="86">
        <f t="shared" si="221"/>
        <v>1.2165651158727963E-44</v>
      </c>
      <c r="IC61" s="86">
        <f t="shared" si="222"/>
        <v>9.578640284926497E-46</v>
      </c>
      <c r="ID61" s="86">
        <f t="shared" si="223"/>
        <v>2.093499189817076E-38</v>
      </c>
      <c r="IE61" s="86">
        <f t="shared" si="224"/>
        <v>2.5207047931913377E-38</v>
      </c>
      <c r="IF61" s="86">
        <f t="shared" si="225"/>
        <v>7.2535223257466359E-30</v>
      </c>
      <c r="IG61" s="86">
        <f t="shared" si="226"/>
        <v>4.4640113422214519E-37</v>
      </c>
      <c r="II61" s="86">
        <f t="shared" si="122"/>
        <v>9.9096769321418197E-248</v>
      </c>
      <c r="IJ61" s="86">
        <f t="shared" si="123"/>
        <v>6.7179215432517896E-243</v>
      </c>
      <c r="IK61" s="86">
        <f t="shared" si="124"/>
        <v>1.4577928998318931E-227</v>
      </c>
      <c r="IL61" s="86">
        <f t="shared" si="125"/>
        <v>8.6460411800236262E-221</v>
      </c>
      <c r="IM61" s="86">
        <f t="shared" si="126"/>
        <v>1.6009886847761765E-222</v>
      </c>
      <c r="IN61" s="86">
        <f t="shared" si="127"/>
        <v>2.1248003562053882E-264</v>
      </c>
      <c r="IO61" s="86">
        <f t="shared" si="128"/>
        <v>1.1740772586924059E-259</v>
      </c>
      <c r="IP61" s="86">
        <f t="shared" si="129"/>
        <v>2.1139293052717918E-202</v>
      </c>
      <c r="IQ61" s="86">
        <f t="shared" si="130"/>
        <v>1.2435842560721288E-197</v>
      </c>
      <c r="IR61" s="86">
        <f t="shared" si="131"/>
        <v>2.8431966579018922E-240</v>
      </c>
      <c r="IS61" s="86">
        <f t="shared" si="132"/>
        <v>6.3387732925092187E-246</v>
      </c>
      <c r="IT61" s="86">
        <f t="shared" si="133"/>
        <v>2.1514468070169362E-205</v>
      </c>
      <c r="IU61" s="86">
        <f t="shared" si="134"/>
        <v>7.1810430356893724E-204</v>
      </c>
      <c r="IV61" s="86">
        <f t="shared" si="135"/>
        <v>6.7674342007161428E-132</v>
      </c>
      <c r="IW61" s="86">
        <f t="shared" si="136"/>
        <v>8.3231517860147802E-132</v>
      </c>
      <c r="IY61" s="86">
        <f t="shared" si="137"/>
        <v>5.602496289121606E-4</v>
      </c>
      <c r="IZ61" s="86">
        <f t="shared" si="138"/>
        <v>2.207505706513048E-4</v>
      </c>
      <c r="JA61" s="86">
        <f t="shared" si="139"/>
        <v>6.711955765749619E-4</v>
      </c>
      <c r="JB61" s="86">
        <f t="shared" si="140"/>
        <v>9.1989182764045893E-4</v>
      </c>
      <c r="JC61" s="86">
        <f t="shared" si="141"/>
        <v>7.23271257462381E-4</v>
      </c>
      <c r="JD61" s="86">
        <f t="shared" si="142"/>
        <v>6.8819017401173003E-4</v>
      </c>
      <c r="JE61" s="86">
        <f t="shared" si="143"/>
        <v>4.3099641960932554E-4</v>
      </c>
      <c r="JF61" s="86">
        <f t="shared" si="144"/>
        <v>3.2687442953917897E-4</v>
      </c>
      <c r="JG61" s="86">
        <f t="shared" si="145"/>
        <v>3.5038656148337846E-4</v>
      </c>
      <c r="JH61" s="86">
        <f t="shared" si="146"/>
        <v>1.536209254576058E-4</v>
      </c>
      <c r="JI61" s="86">
        <f t="shared" si="147"/>
        <v>1.5725917052745143E-4</v>
      </c>
      <c r="JJ61" s="86">
        <f t="shared" si="148"/>
        <v>7.0563621060209906E-4</v>
      </c>
      <c r="JK61" s="86">
        <f t="shared" si="149"/>
        <v>4.5335435915068125E-4</v>
      </c>
      <c r="JL61" s="86">
        <f t="shared" si="150"/>
        <v>5.7183747295239047E-5</v>
      </c>
      <c r="JM61" s="86">
        <f t="shared" si="151"/>
        <v>5.0585147647355047E-6</v>
      </c>
    </row>
    <row r="62" spans="2:273" x14ac:dyDescent="0.25">
      <c r="B62" s="2">
        <v>35</v>
      </c>
      <c r="C62" s="37">
        <v>88.564999999999998</v>
      </c>
      <c r="D62" s="37">
        <v>89.706999999999994</v>
      </c>
      <c r="E62" s="37">
        <v>92.512</v>
      </c>
      <c r="F62" s="37">
        <v>94.072999999999993</v>
      </c>
      <c r="G62" s="37">
        <v>92.561000000000007</v>
      </c>
      <c r="H62" s="37">
        <v>91.756</v>
      </c>
      <c r="I62" s="37">
        <v>90.475999999999999</v>
      </c>
      <c r="J62" s="37">
        <v>91.697999999999993</v>
      </c>
      <c r="K62" s="37">
        <v>90.512</v>
      </c>
      <c r="L62" s="37">
        <v>89.022999999999996</v>
      </c>
      <c r="M62" s="37">
        <v>88.697999999999993</v>
      </c>
      <c r="N62" s="37">
        <v>91.075000000000003</v>
      </c>
      <c r="O62" s="37">
        <v>85.8</v>
      </c>
      <c r="P62" s="37">
        <v>83.5</v>
      </c>
      <c r="Q62" s="37">
        <v>78.604699999999994</v>
      </c>
      <c r="S62" s="4">
        <f t="shared" si="15"/>
        <v>86.506977231948937</v>
      </c>
      <c r="T62" s="4">
        <f t="shared" si="16"/>
        <v>91.994428056174996</v>
      </c>
      <c r="U62" s="4">
        <f t="shared" si="17"/>
        <v>92.454079660860828</v>
      </c>
      <c r="V62" s="4">
        <f t="shared" si="18"/>
        <v>92.463170607588253</v>
      </c>
      <c r="W62" s="4">
        <f t="shared" si="19"/>
        <v>91.869672475396527</v>
      </c>
      <c r="X62" s="4">
        <f t="shared" si="20"/>
        <v>90.653186107494847</v>
      </c>
      <c r="Y62" s="4">
        <f t="shared" si="21"/>
        <v>88.043384519537057</v>
      </c>
      <c r="Z62" s="4">
        <f t="shared" si="22"/>
        <v>87.842035521282327</v>
      </c>
      <c r="AA62" s="4">
        <f t="shared" si="23"/>
        <v>88.399472212949206</v>
      </c>
      <c r="AB62" s="4">
        <f t="shared" si="24"/>
        <v>87.590962460868141</v>
      </c>
      <c r="AC62" s="4">
        <f t="shared" si="25"/>
        <v>87.446193406681203</v>
      </c>
      <c r="AD62" s="4">
        <f t="shared" si="26"/>
        <v>88.350061816481059</v>
      </c>
      <c r="AE62" s="4">
        <f t="shared" si="27"/>
        <v>82.870489594083409</v>
      </c>
      <c r="AF62" s="4">
        <f t="shared" si="28"/>
        <v>83.096618695250186</v>
      </c>
      <c r="AG62" s="4">
        <f t="shared" si="29"/>
        <v>79.795698105654836</v>
      </c>
      <c r="AI62" s="4">
        <f t="shared" si="30"/>
        <v>2.0580227680510603</v>
      </c>
      <c r="AJ62" s="4">
        <f t="shared" si="31"/>
        <v>-2.2874280561750027</v>
      </c>
      <c r="AK62" s="4">
        <f t="shared" si="32"/>
        <v>5.7920339139172938E-2</v>
      </c>
      <c r="AL62" s="4">
        <f t="shared" si="33"/>
        <v>1.6098293924117399</v>
      </c>
      <c r="AM62" s="4">
        <f t="shared" si="34"/>
        <v>0.69132752460348001</v>
      </c>
      <c r="AN62" s="4">
        <f t="shared" si="35"/>
        <v>1.1028138925051536</v>
      </c>
      <c r="AO62" s="4">
        <f t="shared" si="36"/>
        <v>2.4326154804629425</v>
      </c>
      <c r="AP62" s="4">
        <f t="shared" si="37"/>
        <v>3.8559644787176666</v>
      </c>
      <c r="AQ62" s="4">
        <f t="shared" si="38"/>
        <v>2.1125277870507944</v>
      </c>
      <c r="AR62" s="4">
        <f t="shared" si="39"/>
        <v>1.4320375391318549</v>
      </c>
      <c r="AS62" s="4">
        <f t="shared" si="40"/>
        <v>1.2518065933187899</v>
      </c>
      <c r="AT62" s="4">
        <f t="shared" si="41"/>
        <v>2.7249381835189439</v>
      </c>
      <c r="AU62" s="4">
        <f t="shared" si="42"/>
        <v>2.929510405916588</v>
      </c>
      <c r="AV62" s="4">
        <f t="shared" si="227"/>
        <v>0.40338130474981426</v>
      </c>
      <c r="AW62" s="4">
        <f t="shared" si="227"/>
        <v>-1.1909981056548418</v>
      </c>
      <c r="AY62" s="2">
        <f t="shared" si="103"/>
        <v>85.842069147445571</v>
      </c>
      <c r="AZ62" s="2">
        <f t="shared" si="154"/>
        <v>91.66753484900913</v>
      </c>
      <c r="BA62" s="2">
        <f t="shared" si="155"/>
        <v>91.616349865530097</v>
      </c>
      <c r="BB62" s="2">
        <f t="shared" si="156"/>
        <v>91.357554752990637</v>
      </c>
      <c r="BC62" s="2">
        <f t="shared" si="157"/>
        <v>90.980665132884795</v>
      </c>
      <c r="BD62" s="2">
        <f t="shared" si="158"/>
        <v>89.786804270863072</v>
      </c>
      <c r="BE62" s="2">
        <f t="shared" si="159"/>
        <v>87.4436406072317</v>
      </c>
      <c r="BF62" s="2">
        <f t="shared" si="160"/>
        <v>87.370947986953837</v>
      </c>
      <c r="BG62" s="2">
        <f t="shared" si="161"/>
        <v>87.902559953766755</v>
      </c>
      <c r="BH62" s="2">
        <f t="shared" si="162"/>
        <v>87.342707009283302</v>
      </c>
      <c r="BI62" s="2">
        <f t="shared" si="163"/>
        <v>87.202248939166694</v>
      </c>
      <c r="BJ62" s="2">
        <f t="shared" si="164"/>
        <v>87.432453356862624</v>
      </c>
      <c r="BK62" s="2">
        <f t="shared" si="165"/>
        <v>82.2427576024985</v>
      </c>
      <c r="BL62" s="2">
        <f t="shared" si="166"/>
        <v>83.000008855086406</v>
      </c>
      <c r="BM62" s="2">
        <f t="shared" si="167"/>
        <v>79.787509287607563</v>
      </c>
      <c r="BO62" s="2">
        <f t="shared" si="45"/>
        <v>88.564999999999998</v>
      </c>
      <c r="BP62" s="2">
        <f t="shared" si="46"/>
        <v>89.706999999999994</v>
      </c>
      <c r="BQ62" s="2">
        <f t="shared" si="47"/>
        <v>92.512</v>
      </c>
      <c r="BR62" s="2">
        <f t="shared" si="48"/>
        <v>94.072999999999993</v>
      </c>
      <c r="BS62" s="2">
        <f t="shared" si="49"/>
        <v>92.561000000000007</v>
      </c>
      <c r="BT62" s="2">
        <f t="shared" si="50"/>
        <v>91.756</v>
      </c>
      <c r="BU62" s="2">
        <f t="shared" si="51"/>
        <v>90.475999999999999</v>
      </c>
      <c r="BV62" s="2">
        <f t="shared" si="52"/>
        <v>91.697999999999993</v>
      </c>
      <c r="BW62" s="2">
        <f t="shared" si="53"/>
        <v>90.512</v>
      </c>
      <c r="BX62" s="2">
        <f t="shared" si="54"/>
        <v>89.022999999999996</v>
      </c>
      <c r="BY62" s="2">
        <f t="shared" si="55"/>
        <v>88.697999999999993</v>
      </c>
      <c r="BZ62" s="2">
        <f t="shared" si="56"/>
        <v>91.075000000000003</v>
      </c>
      <c r="CA62" s="2">
        <f t="shared" si="57"/>
        <v>85.8</v>
      </c>
      <c r="CB62" s="2">
        <f t="shared" si="58"/>
        <v>83.5</v>
      </c>
      <c r="CC62" s="2">
        <f t="shared" si="59"/>
        <v>78.604699999999994</v>
      </c>
      <c r="CE62" s="2" t="str">
        <f t="shared" si="104"/>
        <v/>
      </c>
      <c r="CF62" s="2" t="str">
        <f t="shared" si="105"/>
        <v/>
      </c>
      <c r="CG62" s="2" t="str">
        <f t="shared" si="106"/>
        <v/>
      </c>
      <c r="CH62" s="2" t="str">
        <f t="shared" si="107"/>
        <v/>
      </c>
      <c r="CI62" s="2" t="str">
        <f t="shared" si="108"/>
        <v/>
      </c>
      <c r="CJ62" s="2" t="str">
        <f t="shared" si="109"/>
        <v/>
      </c>
      <c r="CK62" s="2" t="str">
        <f t="shared" si="110"/>
        <v/>
      </c>
      <c r="CL62" s="2" t="str">
        <f t="shared" si="111"/>
        <v/>
      </c>
      <c r="CM62" s="2" t="str">
        <f t="shared" si="112"/>
        <v/>
      </c>
      <c r="CN62" s="2" t="str">
        <f t="shared" si="113"/>
        <v/>
      </c>
      <c r="CO62" s="2" t="str">
        <f t="shared" si="114"/>
        <v/>
      </c>
      <c r="CP62" s="2" t="str">
        <f t="shared" si="115"/>
        <v/>
      </c>
      <c r="CQ62" s="2" t="str">
        <f t="shared" si="116"/>
        <v/>
      </c>
      <c r="CR62" s="2" t="str">
        <f t="shared" si="117"/>
        <v/>
      </c>
      <c r="CS62" s="2" t="str">
        <f t="shared" si="118"/>
        <v/>
      </c>
      <c r="CU62" s="2" t="str">
        <f t="shared" si="61"/>
        <v/>
      </c>
      <c r="CV62" s="2" t="str">
        <f t="shared" si="62"/>
        <v/>
      </c>
      <c r="CW62" s="2" t="str">
        <f t="shared" si="63"/>
        <v/>
      </c>
      <c r="CX62" s="2" t="str">
        <f t="shared" si="64"/>
        <v/>
      </c>
      <c r="CY62" s="2" t="str">
        <f t="shared" si="65"/>
        <v/>
      </c>
      <c r="CZ62" s="2" t="str">
        <f t="shared" si="66"/>
        <v/>
      </c>
      <c r="DA62" s="2" t="str">
        <f t="shared" si="67"/>
        <v/>
      </c>
      <c r="DB62" s="2" t="str">
        <f t="shared" si="68"/>
        <v/>
      </c>
      <c r="DC62" s="2" t="str">
        <f t="shared" si="69"/>
        <v/>
      </c>
      <c r="DD62" s="2" t="str">
        <f t="shared" si="70"/>
        <v/>
      </c>
      <c r="DE62" s="2" t="str">
        <f t="shared" si="71"/>
        <v/>
      </c>
      <c r="DF62" s="2" t="str">
        <f t="shared" si="72"/>
        <v/>
      </c>
      <c r="DG62" s="2" t="str">
        <f t="shared" si="73"/>
        <v/>
      </c>
      <c r="DH62" s="2" t="str">
        <f t="shared" si="74"/>
        <v/>
      </c>
      <c r="DI62" s="2" t="str">
        <f t="shared" si="75"/>
        <v/>
      </c>
      <c r="DK62" s="2">
        <f t="shared" si="76"/>
        <v>88.063696269886293</v>
      </c>
      <c r="DL62" s="2">
        <f t="shared" si="228"/>
        <v>91.804500845665942</v>
      </c>
      <c r="DM62" s="2">
        <f t="shared" si="228"/>
        <v>92.856301083110509</v>
      </c>
      <c r="DN62" s="2">
        <f t="shared" si="228"/>
        <v>93.394878919860602</v>
      </c>
      <c r="DO62" s="2">
        <f t="shared" si="228"/>
        <v>92.784599384166626</v>
      </c>
      <c r="DP62" s="2">
        <f t="shared" si="228"/>
        <v>91.909182724252517</v>
      </c>
      <c r="DQ62" s="2">
        <f t="shared" si="228"/>
        <v>90.226562367864688</v>
      </c>
      <c r="DR62" s="2">
        <f t="shared" si="228"/>
        <v>90.561021141649036</v>
      </c>
      <c r="DS62" s="2">
        <f t="shared" si="228"/>
        <v>90.352883720930237</v>
      </c>
      <c r="DT62" s="2">
        <f t="shared" si="228"/>
        <v>89.851278767743878</v>
      </c>
      <c r="DU62" s="2">
        <f t="shared" si="228"/>
        <v>88.714254605859267</v>
      </c>
      <c r="DV62" s="2">
        <f t="shared" si="228"/>
        <v>89.931673554277069</v>
      </c>
      <c r="DW62" s="2">
        <f t="shared" si="228"/>
        <v>85.132188160676492</v>
      </c>
      <c r="DX62" s="2">
        <f t="shared" si="228"/>
        <v>83.747295966228876</v>
      </c>
      <c r="DY62" s="2">
        <f t="shared" si="228"/>
        <v>80.029588403361331</v>
      </c>
      <c r="EA62" s="2">
        <f t="shared" si="78"/>
        <v>81.350976386534271</v>
      </c>
      <c r="EB62" s="2">
        <f t="shared" si="79"/>
        <v>91.353856363636353</v>
      </c>
      <c r="EC62" s="2">
        <f t="shared" si="80"/>
        <v>89.232919691131357</v>
      </c>
      <c r="ED62" s="2">
        <f t="shared" si="81"/>
        <v>87.693868599691427</v>
      </c>
      <c r="EE62" s="2">
        <f t="shared" si="82"/>
        <v>87.573671335981601</v>
      </c>
      <c r="EF62" s="2">
        <f t="shared" si="83"/>
        <v>85.717392457376405</v>
      </c>
      <c r="EG62" s="2">
        <f t="shared" si="84"/>
        <v>81.769202044668134</v>
      </c>
      <c r="EH62" s="2">
        <f t="shared" si="85"/>
        <v>80.611968420919737</v>
      </c>
      <c r="EI62" s="2">
        <f t="shared" si="86"/>
        <v>82.821056861115295</v>
      </c>
      <c r="EJ62" s="2">
        <f t="shared" si="87"/>
        <v>81.476510748889595</v>
      </c>
      <c r="EK62" s="2">
        <f t="shared" si="88"/>
        <v>83.639563775798749</v>
      </c>
      <c r="EL62" s="2">
        <f t="shared" si="89"/>
        <v>82.686511160922763</v>
      </c>
      <c r="EM62" s="2">
        <f t="shared" si="90"/>
        <v>76.27877202079172</v>
      </c>
      <c r="EN62" s="2">
        <f t="shared" si="91"/>
        <v>81.060937120660356</v>
      </c>
      <c r="EO62" s="2">
        <f t="shared" si="92"/>
        <v>79.02228073530776</v>
      </c>
      <c r="EQ62" s="2">
        <f t="shared" si="93"/>
        <v>81.121514171033454</v>
      </c>
      <c r="ER62" s="2">
        <f t="shared" si="229"/>
        <v>91.980065665440819</v>
      </c>
      <c r="ES62" s="2">
        <f t="shared" si="229"/>
        <v>89.638991127608719</v>
      </c>
      <c r="ET62" s="2">
        <f t="shared" si="229"/>
        <v>87.002686212041326</v>
      </c>
      <c r="EU62" s="2">
        <f t="shared" si="229"/>
        <v>85.909898238234945</v>
      </c>
      <c r="EV62" s="2">
        <f t="shared" si="229"/>
        <v>85.638732366785575</v>
      </c>
      <c r="EW62" s="2">
        <f t="shared" si="229"/>
        <v>81.528329708479248</v>
      </c>
      <c r="EX62" s="2">
        <f t="shared" si="229"/>
        <v>80.965894940833635</v>
      </c>
      <c r="EY62" s="2">
        <f t="shared" si="229"/>
        <v>83.20131067358156</v>
      </c>
      <c r="EZ62" s="2">
        <f t="shared" si="229"/>
        <v>81.989387190745219</v>
      </c>
      <c r="FA62" s="2">
        <f t="shared" si="229"/>
        <v>83.635045996586925</v>
      </c>
      <c r="FB62" s="2">
        <f t="shared" si="229"/>
        <v>83.203665939240267</v>
      </c>
      <c r="FC62" s="2">
        <f t="shared" si="229"/>
        <v>78.612115320851899</v>
      </c>
      <c r="FD62" s="2">
        <f t="shared" si="229"/>
        <v>82.954707152319216</v>
      </c>
      <c r="FE62" s="2">
        <f t="shared" si="229"/>
        <v>82.872578317456743</v>
      </c>
      <c r="FG62" s="2">
        <f t="shared" si="95"/>
        <v>0.33095737977961703</v>
      </c>
      <c r="FH62" s="2">
        <f t="shared" si="230"/>
        <v>0.30395530432426998</v>
      </c>
      <c r="FI62" s="2">
        <f t="shared" si="230"/>
        <v>0.34220992049276</v>
      </c>
      <c r="FJ62" s="2">
        <f t="shared" si="230"/>
        <v>0.35735994919983777</v>
      </c>
      <c r="FK62" s="2">
        <f t="shared" si="230"/>
        <v>0.34617786931938738</v>
      </c>
      <c r="FL62" s="2">
        <f t="shared" si="230"/>
        <v>0.34277276069906432</v>
      </c>
      <c r="FM62" s="2">
        <f t="shared" si="230"/>
        <v>0.32905267402078847</v>
      </c>
      <c r="FN62" s="2">
        <f t="shared" si="230"/>
        <v>0.3206416544855924</v>
      </c>
      <c r="FO62" s="2">
        <f t="shared" si="230"/>
        <v>0.32533057243806485</v>
      </c>
      <c r="FP62" s="2">
        <f t="shared" si="230"/>
        <v>0.29954067168539866</v>
      </c>
      <c r="FQ62" s="2">
        <f t="shared" si="230"/>
        <v>0.29795028409909058</v>
      </c>
      <c r="FR62" s="2">
        <f t="shared" si="230"/>
        <v>0.34495140001101693</v>
      </c>
      <c r="FS62" s="2">
        <f t="shared" si="230"/>
        <v>0.32636690139508834</v>
      </c>
      <c r="FT62" s="2">
        <f t="shared" si="230"/>
        <v>0.27818491245644567</v>
      </c>
      <c r="FU62" s="2">
        <f t="shared" si="230"/>
        <v>0.24035767019804866</v>
      </c>
      <c r="FW62" s="2">
        <f t="shared" si="119"/>
        <v>1.2806692413171188E-5</v>
      </c>
      <c r="FX62" s="2">
        <f t="shared" si="171"/>
        <v>1.5624201854506557E-5</v>
      </c>
      <c r="FY62" s="2">
        <f t="shared" si="172"/>
        <v>1.4382897165148141E-5</v>
      </c>
      <c r="FZ62" s="2">
        <f t="shared" si="173"/>
        <v>1.6505725207722076E-5</v>
      </c>
      <c r="GA62" s="2">
        <f t="shared" si="174"/>
        <v>1.5796856280106139E-5</v>
      </c>
      <c r="GB62" s="2">
        <f t="shared" si="175"/>
        <v>1.7924499169292787E-5</v>
      </c>
      <c r="GC62" s="2">
        <f t="shared" si="176"/>
        <v>1.9641640585127058E-5</v>
      </c>
      <c r="GD62" s="2">
        <f t="shared" si="177"/>
        <v>2.138930930509092E-5</v>
      </c>
      <c r="GE62" s="2">
        <f t="shared" si="178"/>
        <v>2.5710838895840167E-5</v>
      </c>
      <c r="GF62" s="2">
        <f t="shared" si="179"/>
        <v>2.3161750987325983E-5</v>
      </c>
      <c r="GG62" s="2">
        <f t="shared" si="180"/>
        <v>2.0399623299324581E-5</v>
      </c>
      <c r="GH62" s="2">
        <f t="shared" si="181"/>
        <v>1.684888289340394E-5</v>
      </c>
      <c r="GI62" s="2">
        <f t="shared" si="182"/>
        <v>1.3471724223875098E-5</v>
      </c>
      <c r="GJ62" s="2">
        <f t="shared" si="183"/>
        <v>9.1822862969576237E-6</v>
      </c>
      <c r="GK62" s="2">
        <f t="shared" si="184"/>
        <v>9.0924172649089963E-6</v>
      </c>
      <c r="GM62" s="86">
        <f t="shared" si="120"/>
        <v>8.3713311453919616E-4</v>
      </c>
      <c r="GN62" s="86">
        <f t="shared" si="185"/>
        <v>3.5082834859129008E-4</v>
      </c>
      <c r="GO62" s="86">
        <f t="shared" si="186"/>
        <v>1.0027028324984489E-3</v>
      </c>
      <c r="GP62" s="86">
        <f t="shared" si="187"/>
        <v>1.3575437371122518E-3</v>
      </c>
      <c r="GQ62" s="86">
        <f t="shared" si="188"/>
        <v>1.078557579517661E-3</v>
      </c>
      <c r="GR62" s="86">
        <f t="shared" si="189"/>
        <v>1.0256317072050458E-3</v>
      </c>
      <c r="GS62" s="86">
        <f t="shared" si="190"/>
        <v>6.6519694825160176E-4</v>
      </c>
      <c r="GT62" s="86">
        <f t="shared" si="191"/>
        <v>5.1355446733223405E-4</v>
      </c>
      <c r="GU62" s="86">
        <f t="shared" si="192"/>
        <v>5.5158486358248356E-4</v>
      </c>
      <c r="GV62" s="86">
        <f t="shared" si="193"/>
        <v>2.5277371141902506E-4</v>
      </c>
      <c r="GW62" s="86">
        <f t="shared" si="194"/>
        <v>2.5700269438058774E-4</v>
      </c>
      <c r="GX62" s="86">
        <f t="shared" si="195"/>
        <v>1.0531077505975804E-3</v>
      </c>
      <c r="GY62" s="86">
        <f t="shared" si="196"/>
        <v>6.9041158687489909E-4</v>
      </c>
      <c r="GZ62" s="86">
        <f t="shared" si="197"/>
        <v>1.0029280890744005E-4</v>
      </c>
      <c r="HA62" s="86">
        <f t="shared" si="198"/>
        <v>1.0360506407491091E-5</v>
      </c>
      <c r="HC62" s="86">
        <f t="shared" si="152"/>
        <v>7.6565376385127743E-17</v>
      </c>
      <c r="HD62" s="86">
        <f t="shared" si="199"/>
        <v>1.1759434087827828E-16</v>
      </c>
      <c r="HE62" s="86">
        <f t="shared" si="200"/>
        <v>1.0761941559235669E-15</v>
      </c>
      <c r="HF62" s="86">
        <f t="shared" si="201"/>
        <v>6.3607632803599989E-15</v>
      </c>
      <c r="HG62" s="86">
        <f t="shared" si="202"/>
        <v>7.3862137337180836E-15</v>
      </c>
      <c r="HH62" s="86">
        <f t="shared" si="203"/>
        <v>1.4601367289178947E-17</v>
      </c>
      <c r="HI62" s="86">
        <f t="shared" si="204"/>
        <v>4.185278996871233E-17</v>
      </c>
      <c r="HJ62" s="86">
        <f t="shared" si="205"/>
        <v>6.302502886193021E-14</v>
      </c>
      <c r="HK62" s="86">
        <f t="shared" si="206"/>
        <v>1.2846475720224668E-13</v>
      </c>
      <c r="HL62" s="86">
        <f t="shared" si="207"/>
        <v>4.4276019845877354E-16</v>
      </c>
      <c r="HM62" s="86">
        <f t="shared" si="208"/>
        <v>2.0209968506344638E-16</v>
      </c>
      <c r="HN62" s="86">
        <f t="shared" si="209"/>
        <v>5.738734933778538E-14</v>
      </c>
      <c r="HO62" s="86">
        <f t="shared" si="210"/>
        <v>5.8350681622385161E-14</v>
      </c>
      <c r="HP62" s="86">
        <f t="shared" si="211"/>
        <v>1.6936335387977242E-17</v>
      </c>
      <c r="HQ62" s="86">
        <f t="shared" si="212"/>
        <v>2.8667689490927356E-20</v>
      </c>
      <c r="HS62" s="86">
        <f t="shared" si="121"/>
        <v>1.8243204100474892E-45</v>
      </c>
      <c r="HT62" s="86">
        <f t="shared" si="213"/>
        <v>1.0712443619608824E-44</v>
      </c>
      <c r="HU62" s="86">
        <f t="shared" si="214"/>
        <v>8.0431934741625512E-42</v>
      </c>
      <c r="HV62" s="86">
        <f t="shared" si="215"/>
        <v>4.0671598910818041E-39</v>
      </c>
      <c r="HW62" s="86">
        <f t="shared" si="216"/>
        <v>4.0663552313028822E-39</v>
      </c>
      <c r="HX62" s="86">
        <f t="shared" si="217"/>
        <v>1.411484989316115E-48</v>
      </c>
      <c r="HY62" s="86">
        <f t="shared" si="218"/>
        <v>1.6541910870070597E-47</v>
      </c>
      <c r="HZ62" s="86">
        <f t="shared" si="219"/>
        <v>1.3674629078337172E-37</v>
      </c>
      <c r="IA62" s="86">
        <f t="shared" si="220"/>
        <v>2.3373639249819153E-36</v>
      </c>
      <c r="IB62" s="86">
        <f t="shared" si="221"/>
        <v>1.0666107749252519E-43</v>
      </c>
      <c r="IC62" s="86">
        <f t="shared" si="222"/>
        <v>8.6333568664692629E-45</v>
      </c>
      <c r="ID62" s="86">
        <f t="shared" si="223"/>
        <v>1.2701257697988218E-37</v>
      </c>
      <c r="IE62" s="86">
        <f t="shared" si="224"/>
        <v>1.4634730279601399E-37</v>
      </c>
      <c r="IF62" s="86">
        <f t="shared" si="225"/>
        <v>2.7237157979736985E-29</v>
      </c>
      <c r="IG62" s="86">
        <f t="shared" si="226"/>
        <v>2.3170100154850451E-36</v>
      </c>
      <c r="II62" s="86">
        <f t="shared" si="122"/>
        <v>9.1874903729021098E-244</v>
      </c>
      <c r="IJ62" s="86">
        <f t="shared" si="123"/>
        <v>6.1013283330659692E-239</v>
      </c>
      <c r="IK62" s="86">
        <f t="shared" si="124"/>
        <v>6.963250503375963E-224</v>
      </c>
      <c r="IL62" s="86">
        <f t="shared" si="125"/>
        <v>3.5446372139299486E-217</v>
      </c>
      <c r="IM62" s="86">
        <f t="shared" si="126"/>
        <v>6.7835339879072393E-219</v>
      </c>
      <c r="IN62" s="86">
        <f t="shared" si="127"/>
        <v>4.9221843141867581E-260</v>
      </c>
      <c r="IO62" s="86">
        <f t="shared" si="128"/>
        <v>2.4626017304596615E-255</v>
      </c>
      <c r="IP62" s="86">
        <f t="shared" si="129"/>
        <v>5.1656984123648473E-199</v>
      </c>
      <c r="IQ62" s="86">
        <f t="shared" si="130"/>
        <v>2.8772451933522273E-194</v>
      </c>
      <c r="IR62" s="86">
        <f t="shared" si="131"/>
        <v>3.2465212462832838E-236</v>
      </c>
      <c r="IS62" s="86">
        <f t="shared" si="132"/>
        <v>8.0835822419170909E-242</v>
      </c>
      <c r="IT62" s="86">
        <f t="shared" si="133"/>
        <v>4.9843219385733278E-202</v>
      </c>
      <c r="IU62" s="86">
        <f t="shared" si="134"/>
        <v>1.3491901122126017E-200</v>
      </c>
      <c r="IV62" s="86">
        <f t="shared" si="135"/>
        <v>7.4000436381042713E-130</v>
      </c>
      <c r="IW62" s="86">
        <f t="shared" si="136"/>
        <v>9.0361621552466207E-130</v>
      </c>
      <c r="IY62" s="86">
        <f t="shared" si="137"/>
        <v>8.371331145392727E-4</v>
      </c>
      <c r="IZ62" s="86">
        <f t="shared" si="138"/>
        <v>3.5082834859140766E-4</v>
      </c>
      <c r="JA62" s="86">
        <f t="shared" si="139"/>
        <v>1.0027028324995251E-3</v>
      </c>
      <c r="JB62" s="86">
        <f t="shared" si="140"/>
        <v>1.3575437371186126E-3</v>
      </c>
      <c r="JC62" s="86">
        <f t="shared" si="141"/>
        <v>1.0785575795250473E-3</v>
      </c>
      <c r="JD62" s="86">
        <f t="shared" si="142"/>
        <v>1.0256317072050603E-3</v>
      </c>
      <c r="JE62" s="86">
        <f t="shared" si="143"/>
        <v>6.6519694825164361E-4</v>
      </c>
      <c r="JF62" s="86">
        <f t="shared" si="144"/>
        <v>5.1355446739525905E-4</v>
      </c>
      <c r="JG62" s="86">
        <f t="shared" si="145"/>
        <v>5.5158486371094829E-4</v>
      </c>
      <c r="JH62" s="86">
        <f t="shared" si="146"/>
        <v>2.527737114194678E-4</v>
      </c>
      <c r="JI62" s="86">
        <f t="shared" si="147"/>
        <v>2.5700269438078984E-4</v>
      </c>
      <c r="JJ62" s="86">
        <f t="shared" si="148"/>
        <v>1.0531077506549676E-3</v>
      </c>
      <c r="JK62" s="86">
        <f t="shared" si="149"/>
        <v>6.9041158693324976E-4</v>
      </c>
      <c r="JL62" s="86">
        <f t="shared" si="150"/>
        <v>1.0029280890745699E-4</v>
      </c>
      <c r="JM62" s="86">
        <f t="shared" si="151"/>
        <v>1.036050640749112E-5</v>
      </c>
    </row>
    <row r="63" spans="2:273" x14ac:dyDescent="0.25">
      <c r="B63" s="2">
        <v>36</v>
      </c>
      <c r="C63" s="37">
        <v>87.912999999999997</v>
      </c>
      <c r="D63" s="37">
        <v>93.244</v>
      </c>
      <c r="E63" s="37">
        <v>93.366</v>
      </c>
      <c r="F63" s="37">
        <v>95.683000000000007</v>
      </c>
      <c r="G63" s="37">
        <v>93.097999999999999</v>
      </c>
      <c r="H63" s="37">
        <v>92.950999999999993</v>
      </c>
      <c r="I63" s="37">
        <v>91.832999999999998</v>
      </c>
      <c r="J63" s="37">
        <v>91.186000000000007</v>
      </c>
      <c r="K63" s="37">
        <v>91.394999999999996</v>
      </c>
      <c r="L63" s="37">
        <v>90.093000000000004</v>
      </c>
      <c r="M63" s="37">
        <v>89.349000000000004</v>
      </c>
      <c r="N63" s="37">
        <v>91</v>
      </c>
      <c r="O63" s="37">
        <v>84.95</v>
      </c>
      <c r="P63" s="37">
        <v>83</v>
      </c>
      <c r="Q63" s="37">
        <v>80.209299999999999</v>
      </c>
      <c r="S63" s="4">
        <f t="shared" si="15"/>
        <v>86.741678723066144</v>
      </c>
      <c r="T63" s="4">
        <f t="shared" si="16"/>
        <v>92.328954170621643</v>
      </c>
      <c r="U63" s="4">
        <f t="shared" si="17"/>
        <v>92.835352270122684</v>
      </c>
      <c r="V63" s="4">
        <f t="shared" si="18"/>
        <v>92.858499308036016</v>
      </c>
      <c r="W63" s="4">
        <f t="shared" si="19"/>
        <v>92.241695855952372</v>
      </c>
      <c r="X63" s="4">
        <f t="shared" si="20"/>
        <v>91.013040264445593</v>
      </c>
      <c r="Y63" s="4">
        <f t="shared" si="21"/>
        <v>88.273939749960761</v>
      </c>
      <c r="Z63" s="4">
        <f t="shared" si="22"/>
        <v>87.994440221624501</v>
      </c>
      <c r="AA63" s="4">
        <f t="shared" si="23"/>
        <v>88.604674358929927</v>
      </c>
      <c r="AB63" s="4">
        <f t="shared" si="24"/>
        <v>87.665003994059177</v>
      </c>
      <c r="AC63" s="4">
        <f t="shared" si="25"/>
        <v>87.572202402064889</v>
      </c>
      <c r="AD63" s="4">
        <f t="shared" si="26"/>
        <v>88.685629171825113</v>
      </c>
      <c r="AE63" s="4">
        <f t="shared" si="27"/>
        <v>83.077367669107886</v>
      </c>
      <c r="AF63" s="4">
        <f t="shared" si="28"/>
        <v>83.149824356542481</v>
      </c>
      <c r="AG63" s="4">
        <f t="shared" si="29"/>
        <v>79.822048662857469</v>
      </c>
      <c r="AI63" s="4">
        <f t="shared" si="30"/>
        <v>1.1713212769338526</v>
      </c>
      <c r="AJ63" s="4">
        <f t="shared" si="31"/>
        <v>0.91504582937835721</v>
      </c>
      <c r="AK63" s="4">
        <f t="shared" si="32"/>
        <v>0.53064772987731601</v>
      </c>
      <c r="AL63" s="4">
        <f t="shared" si="33"/>
        <v>2.8245006919639906</v>
      </c>
      <c r="AM63" s="4">
        <f t="shared" si="34"/>
        <v>0.85630414404762689</v>
      </c>
      <c r="AN63" s="4">
        <f t="shared" si="35"/>
        <v>1.9379597355544007</v>
      </c>
      <c r="AO63" s="4">
        <f t="shared" si="36"/>
        <v>3.5590602500392379</v>
      </c>
      <c r="AP63" s="4">
        <f t="shared" si="37"/>
        <v>3.1915597783755061</v>
      </c>
      <c r="AQ63" s="4">
        <f t="shared" si="38"/>
        <v>2.7903256410700692</v>
      </c>
      <c r="AR63" s="4">
        <f t="shared" si="39"/>
        <v>2.4279960059408268</v>
      </c>
      <c r="AS63" s="4">
        <f t="shared" si="40"/>
        <v>1.7767975979351149</v>
      </c>
      <c r="AT63" s="4">
        <f t="shared" si="41"/>
        <v>2.3143708281748872</v>
      </c>
      <c r="AU63" s="4">
        <f t="shared" si="42"/>
        <v>1.8726323308921167</v>
      </c>
      <c r="AV63" s="4">
        <f t="shared" si="227"/>
        <v>-0.1498243565424815</v>
      </c>
      <c r="AW63" s="4">
        <f t="shared" si="227"/>
        <v>0.38725133714252991</v>
      </c>
      <c r="AY63" s="2">
        <f t="shared" si="103"/>
        <v>85.787501230649283</v>
      </c>
      <c r="AZ63" s="2">
        <f t="shared" si="154"/>
        <v>91.831508566612001</v>
      </c>
      <c r="BA63" s="2">
        <f t="shared" si="155"/>
        <v>91.634602511726158</v>
      </c>
      <c r="BB63" s="2">
        <f t="shared" si="156"/>
        <v>91.293271325071387</v>
      </c>
      <c r="BC63" s="2">
        <f t="shared" si="157"/>
        <v>90.969974551667477</v>
      </c>
      <c r="BD63" s="2">
        <f t="shared" si="158"/>
        <v>89.773965163722963</v>
      </c>
      <c r="BE63" s="2">
        <f t="shared" si="159"/>
        <v>87.387490938381248</v>
      </c>
      <c r="BF63" s="2">
        <f t="shared" si="160"/>
        <v>87.28621631516593</v>
      </c>
      <c r="BG63" s="2">
        <f t="shared" si="161"/>
        <v>87.85663859065744</v>
      </c>
      <c r="BH63" s="2">
        <f t="shared" si="162"/>
        <v>87.274835252074581</v>
      </c>
      <c r="BI63" s="2">
        <f t="shared" si="163"/>
        <v>87.191132764473195</v>
      </c>
      <c r="BJ63" s="2">
        <f t="shared" si="164"/>
        <v>87.371893130080295</v>
      </c>
      <c r="BK63" s="2">
        <f t="shared" si="165"/>
        <v>82.16049957001195</v>
      </c>
      <c r="BL63" s="2">
        <f t="shared" si="166"/>
        <v>82.988419387158984</v>
      </c>
      <c r="BM63" s="2">
        <f t="shared" si="167"/>
        <v>79.80616922172824</v>
      </c>
      <c r="BO63" s="2">
        <f t="shared" si="45"/>
        <v>87.912999999999997</v>
      </c>
      <c r="BP63" s="2">
        <f t="shared" si="46"/>
        <v>93.244</v>
      </c>
      <c r="BQ63" s="2">
        <f t="shared" si="47"/>
        <v>93.366</v>
      </c>
      <c r="BR63" s="2">
        <f t="shared" si="48"/>
        <v>95.683000000000007</v>
      </c>
      <c r="BS63" s="2">
        <f t="shared" si="49"/>
        <v>93.097999999999999</v>
      </c>
      <c r="BT63" s="2">
        <f t="shared" si="50"/>
        <v>92.950999999999993</v>
      </c>
      <c r="BU63" s="2">
        <f t="shared" si="51"/>
        <v>91.832999999999998</v>
      </c>
      <c r="BV63" s="2">
        <f t="shared" si="52"/>
        <v>91.186000000000007</v>
      </c>
      <c r="BW63" s="2">
        <f t="shared" si="53"/>
        <v>91.394999999999996</v>
      </c>
      <c r="BX63" s="2">
        <f t="shared" si="54"/>
        <v>90.093000000000004</v>
      </c>
      <c r="BY63" s="2">
        <f t="shared" si="55"/>
        <v>89.349000000000004</v>
      </c>
      <c r="BZ63" s="2">
        <f t="shared" si="56"/>
        <v>91</v>
      </c>
      <c r="CA63" s="2">
        <f t="shared" si="57"/>
        <v>84.95</v>
      </c>
      <c r="CB63" s="2">
        <f t="shared" si="58"/>
        <v>83</v>
      </c>
      <c r="CC63" s="2">
        <f t="shared" si="59"/>
        <v>80.209299999999999</v>
      </c>
      <c r="CE63" s="2" t="str">
        <f t="shared" si="104"/>
        <v/>
      </c>
      <c r="CF63" s="2" t="str">
        <f t="shared" si="105"/>
        <v/>
      </c>
      <c r="CG63" s="2" t="str">
        <f t="shared" si="106"/>
        <v/>
      </c>
      <c r="CH63" s="2" t="str">
        <f t="shared" si="107"/>
        <v/>
      </c>
      <c r="CI63" s="2" t="str">
        <f t="shared" si="108"/>
        <v/>
      </c>
      <c r="CJ63" s="2" t="str">
        <f t="shared" si="109"/>
        <v/>
      </c>
      <c r="CK63" s="2" t="str">
        <f t="shared" si="110"/>
        <v/>
      </c>
      <c r="CL63" s="2" t="str">
        <f t="shared" si="111"/>
        <v/>
      </c>
      <c r="CM63" s="2" t="str">
        <f t="shared" si="112"/>
        <v/>
      </c>
      <c r="CN63" s="2" t="str">
        <f t="shared" si="113"/>
        <v/>
      </c>
      <c r="CO63" s="2" t="str">
        <f t="shared" si="114"/>
        <v/>
      </c>
      <c r="CP63" s="2" t="str">
        <f t="shared" si="115"/>
        <v/>
      </c>
      <c r="CQ63" s="2" t="str">
        <f t="shared" si="116"/>
        <v/>
      </c>
      <c r="CR63" s="2" t="str">
        <f t="shared" si="117"/>
        <v/>
      </c>
      <c r="CS63" s="2" t="str">
        <f t="shared" si="118"/>
        <v/>
      </c>
      <c r="CU63" s="2" t="str">
        <f t="shared" si="61"/>
        <v/>
      </c>
      <c r="CV63" s="2" t="str">
        <f t="shared" si="62"/>
        <v/>
      </c>
      <c r="CW63" s="2" t="str">
        <f t="shared" si="63"/>
        <v/>
      </c>
      <c r="CX63" s="2" t="str">
        <f t="shared" si="64"/>
        <v/>
      </c>
      <c r="CY63" s="2" t="str">
        <f t="shared" si="65"/>
        <v/>
      </c>
      <c r="CZ63" s="2" t="str">
        <f t="shared" si="66"/>
        <v/>
      </c>
      <c r="DA63" s="2" t="str">
        <f t="shared" si="67"/>
        <v/>
      </c>
      <c r="DB63" s="2" t="str">
        <f t="shared" si="68"/>
        <v/>
      </c>
      <c r="DC63" s="2" t="str">
        <f t="shared" si="69"/>
        <v/>
      </c>
      <c r="DD63" s="2" t="str">
        <f t="shared" si="70"/>
        <v/>
      </c>
      <c r="DE63" s="2" t="str">
        <f t="shared" si="71"/>
        <v/>
      </c>
      <c r="DF63" s="2" t="str">
        <f t="shared" si="72"/>
        <v/>
      </c>
      <c r="DG63" s="2" t="str">
        <f t="shared" si="73"/>
        <v/>
      </c>
      <c r="DH63" s="2" t="str">
        <f t="shared" si="74"/>
        <v/>
      </c>
      <c r="DI63" s="2" t="str">
        <f t="shared" si="75"/>
        <v/>
      </c>
      <c r="DK63" s="2">
        <f t="shared" si="76"/>
        <v>88.240933122653487</v>
      </c>
      <c r="DL63" s="2">
        <f t="shared" si="228"/>
        <v>92.104256800563761</v>
      </c>
      <c r="DM63" s="2">
        <f t="shared" si="228"/>
        <v>93.050835804770017</v>
      </c>
      <c r="DN63" s="2">
        <f t="shared" si="228"/>
        <v>93.532448083623663</v>
      </c>
      <c r="DO63" s="2">
        <f t="shared" si="228"/>
        <v>92.9960249574589</v>
      </c>
      <c r="DP63" s="2">
        <f t="shared" si="228"/>
        <v>92.133279069767468</v>
      </c>
      <c r="DQ63" s="2">
        <f t="shared" si="228"/>
        <v>90.436866656599207</v>
      </c>
      <c r="DR63" s="2">
        <f t="shared" si="228"/>
        <v>90.764381455753536</v>
      </c>
      <c r="DS63" s="2">
        <f t="shared" si="228"/>
        <v>90.552004983388713</v>
      </c>
      <c r="DT63" s="2">
        <f t="shared" si="228"/>
        <v>90.021021141649044</v>
      </c>
      <c r="DU63" s="2">
        <f t="shared" si="228"/>
        <v>88.884689217758989</v>
      </c>
      <c r="DV63" s="2">
        <f t="shared" si="228"/>
        <v>90.123718364260057</v>
      </c>
      <c r="DW63" s="2">
        <f t="shared" si="228"/>
        <v>85.308116883116853</v>
      </c>
      <c r="DX63" s="2">
        <f t="shared" si="228"/>
        <v>83.830133677298292</v>
      </c>
      <c r="DY63" s="2">
        <f t="shared" si="228"/>
        <v>80.094541708683451</v>
      </c>
      <c r="EA63" s="2">
        <f t="shared" si="78"/>
        <v>81.26420685726238</v>
      </c>
      <c r="EB63" s="2">
        <f t="shared" si="79"/>
        <v>91.261850454545453</v>
      </c>
      <c r="EC63" s="2">
        <f t="shared" si="80"/>
        <v>89.151854931266186</v>
      </c>
      <c r="ED63" s="2">
        <f t="shared" si="81"/>
        <v>87.620901297758408</v>
      </c>
      <c r="EE63" s="2">
        <f t="shared" si="82"/>
        <v>87.48017144051849</v>
      </c>
      <c r="EF63" s="2">
        <f t="shared" si="83"/>
        <v>85.648294674718642</v>
      </c>
      <c r="EG63" s="2">
        <f t="shared" si="84"/>
        <v>81.716841249868935</v>
      </c>
      <c r="EH63" s="2">
        <f t="shared" si="85"/>
        <v>80.565265410742711</v>
      </c>
      <c r="EI63" s="2">
        <f t="shared" si="86"/>
        <v>82.758794306871906</v>
      </c>
      <c r="EJ63" s="2">
        <f t="shared" si="87"/>
        <v>81.418040024790841</v>
      </c>
      <c r="EK63" s="2">
        <f t="shared" si="88"/>
        <v>83.551783765543348</v>
      </c>
      <c r="EL63" s="2">
        <f t="shared" si="89"/>
        <v>82.606060287662274</v>
      </c>
      <c r="EM63" s="2">
        <f t="shared" si="90"/>
        <v>76.235253111076958</v>
      </c>
      <c r="EN63" s="2">
        <f t="shared" si="91"/>
        <v>80.996504005826651</v>
      </c>
      <c r="EO63" s="2">
        <f t="shared" si="92"/>
        <v>78.974823261535605</v>
      </c>
      <c r="EQ63" s="2">
        <f t="shared" si="93"/>
        <v>81.037512595688085</v>
      </c>
      <c r="ER63" s="2">
        <f t="shared" si="229"/>
        <v>91.880051554790043</v>
      </c>
      <c r="ES63" s="2">
        <f t="shared" si="229"/>
        <v>89.552617507039614</v>
      </c>
      <c r="ET63" s="2">
        <f t="shared" si="229"/>
        <v>86.938811202716451</v>
      </c>
      <c r="EU63" s="2">
        <f t="shared" si="229"/>
        <v>85.838076173512164</v>
      </c>
      <c r="EV63" s="2">
        <f t="shared" si="229"/>
        <v>85.570675263395003</v>
      </c>
      <c r="EW63" s="2">
        <f t="shared" si="229"/>
        <v>81.479240757051713</v>
      </c>
      <c r="EX63" s="2">
        <f t="shared" si="229"/>
        <v>80.914238655877199</v>
      </c>
      <c r="EY63" s="2">
        <f t="shared" si="229"/>
        <v>83.133680118629854</v>
      </c>
      <c r="EZ63" s="2">
        <f t="shared" si="229"/>
        <v>81.923945212044657</v>
      </c>
      <c r="FA63" s="2">
        <f t="shared" si="229"/>
        <v>83.547327092246903</v>
      </c>
      <c r="FB63" s="2">
        <f t="shared" si="229"/>
        <v>83.116172818267287</v>
      </c>
      <c r="FC63" s="2">
        <f t="shared" si="229"/>
        <v>78.537356335687733</v>
      </c>
      <c r="FD63" s="2">
        <f t="shared" si="229"/>
        <v>82.864083789222477</v>
      </c>
      <c r="FE63" s="2">
        <f t="shared" si="229"/>
        <v>82.772549737491872</v>
      </c>
      <c r="FG63" s="2">
        <f t="shared" si="95"/>
        <v>0.35165901819584727</v>
      </c>
      <c r="FH63" s="2">
        <f t="shared" si="230"/>
        <v>0.32378533945869575</v>
      </c>
      <c r="FI63" s="2">
        <f t="shared" si="230"/>
        <v>0.36323328049615744</v>
      </c>
      <c r="FJ63" s="2">
        <f t="shared" si="230"/>
        <v>0.37877809228286441</v>
      </c>
      <c r="FK63" s="2">
        <f t="shared" si="230"/>
        <v>0.36730887740774282</v>
      </c>
      <c r="FL63" s="2">
        <f t="shared" si="230"/>
        <v>0.36381157406181081</v>
      </c>
      <c r="FM63" s="2">
        <f t="shared" si="230"/>
        <v>0.34969744454643981</v>
      </c>
      <c r="FN63" s="2">
        <f t="shared" si="230"/>
        <v>0.34102693896798258</v>
      </c>
      <c r="FO63" s="2">
        <f t="shared" si="230"/>
        <v>0.345862196356791</v>
      </c>
      <c r="FP63" s="2">
        <f t="shared" si="230"/>
        <v>0.31921478152637789</v>
      </c>
      <c r="FQ63" s="2">
        <f t="shared" si="230"/>
        <v>0.31756729399668154</v>
      </c>
      <c r="FR63" s="2">
        <f t="shared" si="230"/>
        <v>0.36604945718008097</v>
      </c>
      <c r="FS63" s="2">
        <f t="shared" si="230"/>
        <v>0.34693029649226298</v>
      </c>
      <c r="FT63" s="2">
        <f t="shared" si="230"/>
        <v>0.29705119963992543</v>
      </c>
      <c r="FU63" s="2">
        <f t="shared" si="230"/>
        <v>0.25757399068674752</v>
      </c>
      <c r="FW63" s="2">
        <f t="shared" si="119"/>
        <v>1.4042241645630032E-5</v>
      </c>
      <c r="FX63" s="2">
        <f t="shared" si="171"/>
        <v>1.7131570841565358E-5</v>
      </c>
      <c r="FY63" s="2">
        <f t="shared" si="172"/>
        <v>1.577051125522581E-5</v>
      </c>
      <c r="FZ63" s="2">
        <f t="shared" si="173"/>
        <v>1.8098138981550774E-5</v>
      </c>
      <c r="GA63" s="2">
        <f t="shared" si="174"/>
        <v>1.7320882080815498E-5</v>
      </c>
      <c r="GB63" s="2">
        <f t="shared" si="175"/>
        <v>1.9653788528160816E-5</v>
      </c>
      <c r="GC63" s="2">
        <f t="shared" si="176"/>
        <v>2.1536589826449386E-5</v>
      </c>
      <c r="GD63" s="2">
        <f t="shared" si="177"/>
        <v>2.3452862886220513E-5</v>
      </c>
      <c r="GE63" s="2">
        <f t="shared" si="178"/>
        <v>2.8191304324311734E-5</v>
      </c>
      <c r="GF63" s="2">
        <f t="shared" si="179"/>
        <v>2.5396298191432442E-5</v>
      </c>
      <c r="GG63" s="2">
        <f t="shared" si="180"/>
        <v>2.2367698134955426E-5</v>
      </c>
      <c r="GH63" s="2">
        <f t="shared" si="181"/>
        <v>1.8474402690925184E-5</v>
      </c>
      <c r="GI63" s="2">
        <f t="shared" si="182"/>
        <v>1.4771432677093499E-5</v>
      </c>
      <c r="GJ63" s="2">
        <f t="shared" si="183"/>
        <v>1.0068167796064997E-5</v>
      </c>
      <c r="GK63" s="2">
        <f t="shared" si="184"/>
        <v>9.9696285356508577E-6</v>
      </c>
      <c r="GM63" s="86">
        <f t="shared" si="120"/>
        <v>1.2367366227341286E-3</v>
      </c>
      <c r="GN63" s="86">
        <f t="shared" si="185"/>
        <v>5.5008898183465786E-4</v>
      </c>
      <c r="GO63" s="86">
        <f t="shared" si="186"/>
        <v>1.4806374483336718E-3</v>
      </c>
      <c r="GP63" s="86">
        <f t="shared" si="187"/>
        <v>1.9806956557479995E-3</v>
      </c>
      <c r="GQ63" s="86">
        <f t="shared" si="188"/>
        <v>1.5897651409617125E-3</v>
      </c>
      <c r="GR63" s="86">
        <f t="shared" si="189"/>
        <v>1.5110244447899379E-3</v>
      </c>
      <c r="GS63" s="86">
        <f t="shared" si="190"/>
        <v>1.0135683625414273E-3</v>
      </c>
      <c r="GT63" s="86">
        <f t="shared" si="191"/>
        <v>7.9607542326913267E-4</v>
      </c>
      <c r="GU63" s="86">
        <f t="shared" si="192"/>
        <v>8.5651660816938788E-4</v>
      </c>
      <c r="GV63" s="86">
        <f t="shared" si="193"/>
        <v>4.0974783649579046E-4</v>
      </c>
      <c r="GW63" s="86">
        <f t="shared" si="194"/>
        <v>4.1392775510679808E-4</v>
      </c>
      <c r="GX63" s="86">
        <f t="shared" si="195"/>
        <v>1.5534912635794466E-3</v>
      </c>
      <c r="GY63" s="86">
        <f t="shared" si="196"/>
        <v>1.0387537741377803E-3</v>
      </c>
      <c r="GZ63" s="86">
        <f t="shared" si="197"/>
        <v>1.7290997314507164E-4</v>
      </c>
      <c r="HA63" s="86">
        <f t="shared" si="198"/>
        <v>2.0749185310062739E-5</v>
      </c>
      <c r="HC63" s="86">
        <f t="shared" si="152"/>
        <v>2.8082637563071755E-16</v>
      </c>
      <c r="HD63" s="86">
        <f t="shared" si="199"/>
        <v>4.3223637777975523E-16</v>
      </c>
      <c r="HE63" s="86">
        <f t="shared" si="200"/>
        <v>3.6131231935571703E-15</v>
      </c>
      <c r="HF63" s="86">
        <f t="shared" si="201"/>
        <v>2.0596942469320165E-14</v>
      </c>
      <c r="HG63" s="86">
        <f t="shared" si="202"/>
        <v>2.3850950415096377E-14</v>
      </c>
      <c r="HH63" s="86">
        <f t="shared" si="203"/>
        <v>6.0089340048355819E-17</v>
      </c>
      <c r="HI63" s="86">
        <f t="shared" si="204"/>
        <v>1.6864308577526183E-16</v>
      </c>
      <c r="HJ63" s="86">
        <f t="shared" si="205"/>
        <v>1.9105198143285539E-13</v>
      </c>
      <c r="HK63" s="86">
        <f t="shared" si="206"/>
        <v>3.8630585565394203E-13</v>
      </c>
      <c r="HL63" s="86">
        <f t="shared" si="207"/>
        <v>1.6512506101640435E-15</v>
      </c>
      <c r="HM63" s="86">
        <f t="shared" si="208"/>
        <v>7.6513449110493967E-16</v>
      </c>
      <c r="HN63" s="86">
        <f t="shared" si="209"/>
        <v>1.7155970106991999E-13</v>
      </c>
      <c r="HO63" s="86">
        <f t="shared" si="210"/>
        <v>1.7000310148765707E-13</v>
      </c>
      <c r="HP63" s="86">
        <f t="shared" si="211"/>
        <v>6.7486449454754601E-17</v>
      </c>
      <c r="HQ63" s="86">
        <f t="shared" si="212"/>
        <v>1.416309075108392E-19</v>
      </c>
      <c r="HS63" s="86">
        <f t="shared" si="121"/>
        <v>1.5048496660692886E-44</v>
      </c>
      <c r="HT63" s="86">
        <f t="shared" si="213"/>
        <v>8.8152300949663707E-44</v>
      </c>
      <c r="HU63" s="86">
        <f t="shared" si="214"/>
        <v>5.6886073161133738E-41</v>
      </c>
      <c r="HV63" s="86">
        <f t="shared" si="215"/>
        <v>2.6760300750321647E-38</v>
      </c>
      <c r="HW63" s="86">
        <f t="shared" si="216"/>
        <v>2.6755063984517666E-38</v>
      </c>
      <c r="HX63" s="86">
        <f t="shared" si="217"/>
        <v>1.4428025565326081E-47</v>
      </c>
      <c r="HY63" s="86">
        <f t="shared" si="218"/>
        <v>1.6435515598154213E-46</v>
      </c>
      <c r="HZ63" s="86">
        <f t="shared" si="219"/>
        <v>8.3431173186096938E-37</v>
      </c>
      <c r="IA63" s="86">
        <f t="shared" si="220"/>
        <v>1.3948048773555864E-35</v>
      </c>
      <c r="IB63" s="86">
        <f t="shared" si="221"/>
        <v>9.1306541051543371E-43</v>
      </c>
      <c r="IC63" s="86">
        <f t="shared" si="222"/>
        <v>7.5976543392585268E-44</v>
      </c>
      <c r="ID63" s="86">
        <f t="shared" si="223"/>
        <v>7.5591591124018891E-37</v>
      </c>
      <c r="IE63" s="86">
        <f t="shared" si="224"/>
        <v>8.3423320904445185E-37</v>
      </c>
      <c r="IF63" s="86">
        <f t="shared" si="225"/>
        <v>1.0091355633961404E-28</v>
      </c>
      <c r="IG63" s="86">
        <f t="shared" si="226"/>
        <v>1.1828039862789337E-35</v>
      </c>
      <c r="II63" s="86">
        <f t="shared" si="122"/>
        <v>7.9084231960048777E-240</v>
      </c>
      <c r="IJ63" s="86">
        <f t="shared" si="123"/>
        <v>5.1388706255622774E-235</v>
      </c>
      <c r="IK63" s="86">
        <f t="shared" si="124"/>
        <v>3.1025557276705227E-220</v>
      </c>
      <c r="IL63" s="86">
        <f t="shared" si="125"/>
        <v>1.3561104183591183E-213</v>
      </c>
      <c r="IM63" s="86">
        <f t="shared" si="126"/>
        <v>2.682206909841778E-215</v>
      </c>
      <c r="IN63" s="86">
        <f t="shared" si="127"/>
        <v>1.0481655375488209E-255</v>
      </c>
      <c r="IO63" s="86">
        <f t="shared" si="128"/>
        <v>4.7487813958726398E-251</v>
      </c>
      <c r="IP63" s="86">
        <f t="shared" si="129"/>
        <v>1.1812278982174054E-195</v>
      </c>
      <c r="IQ63" s="86">
        <f t="shared" si="130"/>
        <v>6.225178028009522E-191</v>
      </c>
      <c r="IR63" s="86">
        <f t="shared" si="131"/>
        <v>3.4215958713635538E-232</v>
      </c>
      <c r="IS63" s="86">
        <f t="shared" si="132"/>
        <v>9.5148256113314374E-238</v>
      </c>
      <c r="IT63" s="86">
        <f t="shared" si="133"/>
        <v>1.0825872913187062E-198</v>
      </c>
      <c r="IU63" s="86">
        <f t="shared" si="134"/>
        <v>2.383634913652294E-197</v>
      </c>
      <c r="IV63" s="86">
        <f t="shared" si="135"/>
        <v>7.7978022741475374E-128</v>
      </c>
      <c r="IW63" s="86">
        <f t="shared" si="136"/>
        <v>9.4546628030457272E-128</v>
      </c>
      <c r="IY63" s="86">
        <f t="shared" si="137"/>
        <v>1.2367366227344094E-3</v>
      </c>
      <c r="IZ63" s="86">
        <f t="shared" si="138"/>
        <v>5.5008898183509013E-4</v>
      </c>
      <c r="JA63" s="86">
        <f t="shared" si="139"/>
        <v>1.480637448337285E-3</v>
      </c>
      <c r="JB63" s="86">
        <f t="shared" si="140"/>
        <v>1.9806956557685963E-3</v>
      </c>
      <c r="JC63" s="86">
        <f t="shared" si="141"/>
        <v>1.5897651409855634E-3</v>
      </c>
      <c r="JD63" s="86">
        <f t="shared" si="142"/>
        <v>1.5110244447899979E-3</v>
      </c>
      <c r="JE63" s="86">
        <f t="shared" si="143"/>
        <v>1.013568362541596E-3</v>
      </c>
      <c r="JF63" s="86">
        <f t="shared" si="144"/>
        <v>7.9607542346018471E-4</v>
      </c>
      <c r="JG63" s="86">
        <f t="shared" si="145"/>
        <v>8.5651660855569378E-4</v>
      </c>
      <c r="JH63" s="86">
        <f t="shared" si="146"/>
        <v>4.097478364974417E-4</v>
      </c>
      <c r="JI63" s="86">
        <f t="shared" si="147"/>
        <v>4.139277551075632E-4</v>
      </c>
      <c r="JJ63" s="86">
        <f t="shared" si="148"/>
        <v>1.5534912637510062E-3</v>
      </c>
      <c r="JK63" s="86">
        <f t="shared" si="149"/>
        <v>1.0387537743077834E-3</v>
      </c>
      <c r="JL63" s="86">
        <f t="shared" si="150"/>
        <v>1.7290997314513913E-4</v>
      </c>
      <c r="JM63" s="86">
        <f t="shared" si="151"/>
        <v>2.0749185310062882E-5</v>
      </c>
    </row>
    <row r="64" spans="2:273" x14ac:dyDescent="0.25">
      <c r="B64" s="2">
        <v>37</v>
      </c>
      <c r="C64" s="37">
        <v>89.956999999999994</v>
      </c>
      <c r="D64" s="37">
        <v>92.438999999999993</v>
      </c>
      <c r="E64" s="37">
        <v>95.634</v>
      </c>
      <c r="F64" s="37">
        <v>93.78</v>
      </c>
      <c r="G64" s="37">
        <v>94.584999999999994</v>
      </c>
      <c r="H64" s="37">
        <v>94.146000000000001</v>
      </c>
      <c r="I64" s="37">
        <v>91.475999999999999</v>
      </c>
      <c r="J64" s="37">
        <v>91.884</v>
      </c>
      <c r="K64" s="37">
        <v>92.302000000000007</v>
      </c>
      <c r="L64" s="37">
        <v>89.93</v>
      </c>
      <c r="M64" s="37">
        <v>89.674000000000007</v>
      </c>
      <c r="N64" s="37">
        <v>91.575000000000003</v>
      </c>
      <c r="O64" s="37">
        <v>86.825000000000003</v>
      </c>
      <c r="P64" s="37">
        <v>84.6</v>
      </c>
      <c r="Q64" s="37">
        <v>80.372100000000003</v>
      </c>
      <c r="S64" s="4">
        <f t="shared" si="15"/>
        <v>87.070694206581734</v>
      </c>
      <c r="T64" s="4">
        <f t="shared" si="16"/>
        <v>92.725395171453059</v>
      </c>
      <c r="U64" s="4">
        <f t="shared" si="17"/>
        <v>93.33891497841303</v>
      </c>
      <c r="V64" s="4">
        <f t="shared" si="18"/>
        <v>93.406062113509165</v>
      </c>
      <c r="W64" s="4">
        <f t="shared" si="19"/>
        <v>92.740106181293257</v>
      </c>
      <c r="X64" s="4">
        <f t="shared" si="20"/>
        <v>91.495620859627564</v>
      </c>
      <c r="Y64" s="4">
        <f t="shared" si="21"/>
        <v>88.607751235473287</v>
      </c>
      <c r="Z64" s="4">
        <f t="shared" si="22"/>
        <v>88.234614863664817</v>
      </c>
      <c r="AA64" s="4">
        <f t="shared" si="23"/>
        <v>88.905056983742014</v>
      </c>
      <c r="AB64" s="4">
        <f t="shared" si="24"/>
        <v>87.795695519960219</v>
      </c>
      <c r="AC64" s="4">
        <f t="shared" si="25"/>
        <v>87.752311713488794</v>
      </c>
      <c r="AD64" s="4">
        <f t="shared" si="26"/>
        <v>89.15338810754119</v>
      </c>
      <c r="AE64" s="4">
        <f t="shared" si="27"/>
        <v>83.385782857507834</v>
      </c>
      <c r="AF64" s="4">
        <f t="shared" si="28"/>
        <v>83.233972514450429</v>
      </c>
      <c r="AG64" s="4">
        <f t="shared" si="29"/>
        <v>79.850072400048717</v>
      </c>
      <c r="AI64" s="4">
        <f t="shared" si="30"/>
        <v>2.8863057934182592</v>
      </c>
      <c r="AJ64" s="4">
        <f t="shared" si="31"/>
        <v>-0.2863951714530657</v>
      </c>
      <c r="AK64" s="4">
        <f t="shared" si="32"/>
        <v>2.2950850215869707</v>
      </c>
      <c r="AL64" s="4">
        <f t="shared" si="33"/>
        <v>0.37393788649083604</v>
      </c>
      <c r="AM64" s="4">
        <f t="shared" si="34"/>
        <v>1.844893818706737</v>
      </c>
      <c r="AN64" s="4">
        <f t="shared" si="35"/>
        <v>2.6503791403724364</v>
      </c>
      <c r="AO64" s="4">
        <f t="shared" si="36"/>
        <v>2.8682487645267116</v>
      </c>
      <c r="AP64" s="4">
        <f t="shared" si="37"/>
        <v>3.6493851363351837</v>
      </c>
      <c r="AQ64" s="4">
        <f t="shared" si="38"/>
        <v>3.3969430162579926</v>
      </c>
      <c r="AR64" s="4">
        <f t="shared" si="39"/>
        <v>2.1343044800397877</v>
      </c>
      <c r="AS64" s="4">
        <f t="shared" si="40"/>
        <v>1.9216882865112126</v>
      </c>
      <c r="AT64" s="4">
        <f t="shared" si="41"/>
        <v>2.421611892458813</v>
      </c>
      <c r="AU64" s="4">
        <f t="shared" si="42"/>
        <v>3.4392171424921685</v>
      </c>
      <c r="AV64" s="4">
        <f t="shared" si="227"/>
        <v>1.3660274855495658</v>
      </c>
      <c r="AW64" s="4">
        <f t="shared" si="227"/>
        <v>0.52202759995128645</v>
      </c>
      <c r="AY64" s="2">
        <f t="shared" si="103"/>
        <v>85.717852857099032</v>
      </c>
      <c r="AZ64" s="2">
        <f t="shared" si="154"/>
        <v>91.979138107982621</v>
      </c>
      <c r="BA64" s="2">
        <f t="shared" si="155"/>
        <v>91.639029473632206</v>
      </c>
      <c r="BB64" s="2">
        <f t="shared" si="156"/>
        <v>91.217010299437831</v>
      </c>
      <c r="BC64" s="2">
        <f t="shared" si="157"/>
        <v>90.943355598039616</v>
      </c>
      <c r="BD64" s="2">
        <f t="shared" si="158"/>
        <v>89.745168777683133</v>
      </c>
      <c r="BE64" s="2">
        <f t="shared" si="159"/>
        <v>87.315293186113237</v>
      </c>
      <c r="BF64" s="2">
        <f t="shared" si="160"/>
        <v>87.184963562043905</v>
      </c>
      <c r="BG64" s="2">
        <f t="shared" si="161"/>
        <v>87.795224313645591</v>
      </c>
      <c r="BH64" s="2">
        <f t="shared" si="162"/>
        <v>87.192103981261596</v>
      </c>
      <c r="BI64" s="2">
        <f t="shared" si="163"/>
        <v>87.16613962388648</v>
      </c>
      <c r="BJ64" s="2">
        <f t="shared" si="164"/>
        <v>87.295731532235308</v>
      </c>
      <c r="BK64" s="2">
        <f t="shared" si="165"/>
        <v>82.063755609251643</v>
      </c>
      <c r="BL64" s="2">
        <f t="shared" si="166"/>
        <v>82.969132164731704</v>
      </c>
      <c r="BM64" s="2">
        <f t="shared" si="167"/>
        <v>79.819990559434345</v>
      </c>
      <c r="BO64" s="2">
        <f t="shared" si="45"/>
        <v>89.956999999999994</v>
      </c>
      <c r="BP64" s="2">
        <f t="shared" si="46"/>
        <v>92.438999999999993</v>
      </c>
      <c r="BQ64" s="2">
        <f t="shared" si="47"/>
        <v>95.634</v>
      </c>
      <c r="BR64" s="2">
        <f t="shared" si="48"/>
        <v>93.78</v>
      </c>
      <c r="BS64" s="2">
        <f t="shared" si="49"/>
        <v>94.584999999999994</v>
      </c>
      <c r="BT64" s="2">
        <f t="shared" si="50"/>
        <v>94.146000000000001</v>
      </c>
      <c r="BU64" s="2">
        <f t="shared" si="51"/>
        <v>91.475999999999999</v>
      </c>
      <c r="BV64" s="2">
        <f t="shared" si="52"/>
        <v>91.884</v>
      </c>
      <c r="BW64" s="2">
        <f t="shared" si="53"/>
        <v>92.302000000000007</v>
      </c>
      <c r="BX64" s="2">
        <f t="shared" si="54"/>
        <v>89.93</v>
      </c>
      <c r="BY64" s="2">
        <f t="shared" si="55"/>
        <v>89.674000000000007</v>
      </c>
      <c r="BZ64" s="2">
        <f t="shared" si="56"/>
        <v>91.575000000000003</v>
      </c>
      <c r="CA64" s="2">
        <f t="shared" si="57"/>
        <v>86.825000000000003</v>
      </c>
      <c r="CB64" s="2">
        <f t="shared" si="58"/>
        <v>84.6</v>
      </c>
      <c r="CC64" s="2">
        <f t="shared" si="59"/>
        <v>80.372100000000003</v>
      </c>
      <c r="CE64" s="2" t="str">
        <f t="shared" si="104"/>
        <v/>
      </c>
      <c r="CF64" s="2" t="str">
        <f t="shared" si="105"/>
        <v/>
      </c>
      <c r="CG64" s="2" t="str">
        <f t="shared" si="106"/>
        <v/>
      </c>
      <c r="CH64" s="2" t="str">
        <f t="shared" si="107"/>
        <v/>
      </c>
      <c r="CI64" s="2" t="str">
        <f t="shared" si="108"/>
        <v/>
      </c>
      <c r="CJ64" s="2" t="str">
        <f t="shared" si="109"/>
        <v/>
      </c>
      <c r="CK64" s="2" t="str">
        <f t="shared" si="110"/>
        <v/>
      </c>
      <c r="CL64" s="2" t="str">
        <f t="shared" si="111"/>
        <v/>
      </c>
      <c r="CM64" s="2" t="str">
        <f t="shared" si="112"/>
        <v/>
      </c>
      <c r="CN64" s="2" t="str">
        <f t="shared" si="113"/>
        <v/>
      </c>
      <c r="CO64" s="2" t="str">
        <f t="shared" si="114"/>
        <v/>
      </c>
      <c r="CP64" s="2" t="str">
        <f t="shared" si="115"/>
        <v/>
      </c>
      <c r="CQ64" s="2" t="str">
        <f t="shared" si="116"/>
        <v/>
      </c>
      <c r="CR64" s="2" t="str">
        <f t="shared" si="117"/>
        <v/>
      </c>
      <c r="CS64" s="2" t="str">
        <f t="shared" si="118"/>
        <v/>
      </c>
      <c r="CU64" s="2" t="str">
        <f t="shared" si="61"/>
        <v/>
      </c>
      <c r="CV64" s="2" t="str">
        <f t="shared" si="62"/>
        <v/>
      </c>
      <c r="CW64" s="2" t="str">
        <f t="shared" si="63"/>
        <v/>
      </c>
      <c r="CX64" s="2" t="str">
        <f t="shared" si="64"/>
        <v/>
      </c>
      <c r="CY64" s="2" t="str">
        <f t="shared" si="65"/>
        <v/>
      </c>
      <c r="CZ64" s="2" t="str">
        <f t="shared" si="66"/>
        <v/>
      </c>
      <c r="DA64" s="2" t="str">
        <f t="shared" si="67"/>
        <v/>
      </c>
      <c r="DB64" s="2" t="str">
        <f t="shared" si="68"/>
        <v/>
      </c>
      <c r="DC64" s="2" t="str">
        <f t="shared" si="69"/>
        <v/>
      </c>
      <c r="DD64" s="2" t="str">
        <f t="shared" si="70"/>
        <v/>
      </c>
      <c r="DE64" s="2" t="str">
        <f t="shared" si="71"/>
        <v/>
      </c>
      <c r="DF64" s="2" t="str">
        <f t="shared" si="72"/>
        <v/>
      </c>
      <c r="DG64" s="2" t="str">
        <f t="shared" si="73"/>
        <v/>
      </c>
      <c r="DH64" s="2" t="str">
        <f t="shared" si="74"/>
        <v/>
      </c>
      <c r="DI64" s="2" t="str">
        <f t="shared" si="75"/>
        <v/>
      </c>
      <c r="DK64" s="2">
        <f t="shared" si="76"/>
        <v>88.418169975420682</v>
      </c>
      <c r="DL64" s="2">
        <f t="shared" si="228"/>
        <v>92.404012755461579</v>
      </c>
      <c r="DM64" s="2">
        <f t="shared" si="228"/>
        <v>93.245370526429525</v>
      </c>
      <c r="DN64" s="2">
        <f t="shared" si="228"/>
        <v>93.670017247386738</v>
      </c>
      <c r="DO64" s="2">
        <f t="shared" si="228"/>
        <v>93.207450530751174</v>
      </c>
      <c r="DP64" s="2">
        <f t="shared" si="228"/>
        <v>92.357375415282405</v>
      </c>
      <c r="DQ64" s="2">
        <f t="shared" si="228"/>
        <v>90.647170945333727</v>
      </c>
      <c r="DR64" s="2">
        <f t="shared" si="228"/>
        <v>90.967741769858037</v>
      </c>
      <c r="DS64" s="2">
        <f t="shared" si="228"/>
        <v>90.751126245847189</v>
      </c>
      <c r="DT64" s="2">
        <f t="shared" si="228"/>
        <v>90.19076351555421</v>
      </c>
      <c r="DU64" s="2">
        <f t="shared" si="228"/>
        <v>89.055123829658726</v>
      </c>
      <c r="DV64" s="2">
        <f t="shared" si="228"/>
        <v>90.315763174243045</v>
      </c>
      <c r="DW64" s="2">
        <f t="shared" si="228"/>
        <v>85.484045605557199</v>
      </c>
      <c r="DX64" s="2">
        <f t="shared" si="228"/>
        <v>83.912971388367708</v>
      </c>
      <c r="DY64" s="2">
        <f t="shared" si="228"/>
        <v>80.159495014005586</v>
      </c>
      <c r="EA64" s="2">
        <f t="shared" si="78"/>
        <v>81.177437327990489</v>
      </c>
      <c r="EB64" s="2">
        <f t="shared" si="79"/>
        <v>91.169844545454538</v>
      </c>
      <c r="EC64" s="2">
        <f t="shared" si="80"/>
        <v>89.070790171401015</v>
      </c>
      <c r="ED64" s="2">
        <f t="shared" si="81"/>
        <v>87.547933995825389</v>
      </c>
      <c r="EE64" s="2">
        <f t="shared" si="82"/>
        <v>87.386671545055393</v>
      </c>
      <c r="EF64" s="2">
        <f t="shared" si="83"/>
        <v>85.579196892060892</v>
      </c>
      <c r="EG64" s="2">
        <f t="shared" si="84"/>
        <v>81.664480455069722</v>
      </c>
      <c r="EH64" s="2">
        <f t="shared" si="85"/>
        <v>80.518562400565685</v>
      </c>
      <c r="EI64" s="2">
        <f t="shared" si="86"/>
        <v>82.696531752628502</v>
      </c>
      <c r="EJ64" s="2">
        <f t="shared" si="87"/>
        <v>81.359569300692087</v>
      </c>
      <c r="EK64" s="2">
        <f t="shared" si="88"/>
        <v>83.464003755287933</v>
      </c>
      <c r="EL64" s="2">
        <f t="shared" si="89"/>
        <v>82.525609414401799</v>
      </c>
      <c r="EM64" s="2">
        <f t="shared" si="90"/>
        <v>76.191734201362209</v>
      </c>
      <c r="EN64" s="2">
        <f t="shared" si="91"/>
        <v>80.932070890992961</v>
      </c>
      <c r="EO64" s="2">
        <f t="shared" si="92"/>
        <v>78.927365787763435</v>
      </c>
      <c r="EQ64" s="2">
        <f t="shared" si="93"/>
        <v>80.953511020342702</v>
      </c>
      <c r="ER64" s="2">
        <f t="shared" si="229"/>
        <v>91.780037444139268</v>
      </c>
      <c r="ES64" s="2">
        <f t="shared" si="229"/>
        <v>89.466243886470494</v>
      </c>
      <c r="ET64" s="2">
        <f t="shared" si="229"/>
        <v>86.874936193391576</v>
      </c>
      <c r="EU64" s="2">
        <f t="shared" si="229"/>
        <v>85.766254108789369</v>
      </c>
      <c r="EV64" s="2">
        <f t="shared" si="229"/>
        <v>85.502618160004431</v>
      </c>
      <c r="EW64" s="2">
        <f t="shared" si="229"/>
        <v>81.430151805624192</v>
      </c>
      <c r="EX64" s="2">
        <f t="shared" si="229"/>
        <v>80.862582370920762</v>
      </c>
      <c r="EY64" s="2">
        <f t="shared" si="229"/>
        <v>83.066049563678149</v>
      </c>
      <c r="EZ64" s="2">
        <f t="shared" si="229"/>
        <v>81.858503233344081</v>
      </c>
      <c r="FA64" s="2">
        <f t="shared" si="229"/>
        <v>83.459608187906866</v>
      </c>
      <c r="FB64" s="2">
        <f t="shared" si="229"/>
        <v>83.028679697294308</v>
      </c>
      <c r="FC64" s="2">
        <f t="shared" si="229"/>
        <v>78.462597350523581</v>
      </c>
      <c r="FD64" s="2">
        <f t="shared" si="229"/>
        <v>82.773460426125723</v>
      </c>
      <c r="FE64" s="2">
        <f t="shared" si="229"/>
        <v>82.672521157527001</v>
      </c>
      <c r="FG64" s="2">
        <f t="shared" si="95"/>
        <v>0.37293376264744221</v>
      </c>
      <c r="FH64" s="2">
        <f t="shared" si="230"/>
        <v>0.34426920586567206</v>
      </c>
      <c r="FI64" s="2">
        <f t="shared" si="230"/>
        <v>0.38479266282327373</v>
      </c>
      <c r="FJ64" s="2">
        <f t="shared" si="230"/>
        <v>0.40067955499195052</v>
      </c>
      <c r="FK64" s="2">
        <f t="shared" si="230"/>
        <v>0.38896239891743078</v>
      </c>
      <c r="FL64" s="2">
        <f t="shared" si="230"/>
        <v>0.38538450682366859</v>
      </c>
      <c r="FM64" s="2">
        <f t="shared" si="230"/>
        <v>0.37092141038506721</v>
      </c>
      <c r="FN64" s="2">
        <f t="shared" si="230"/>
        <v>0.36201762078795613</v>
      </c>
      <c r="FO64" s="2">
        <f t="shared" si="230"/>
        <v>0.36698475098651384</v>
      </c>
      <c r="FP64" s="2">
        <f t="shared" si="230"/>
        <v>0.33955469156928381</v>
      </c>
      <c r="FQ64" s="2">
        <f t="shared" si="230"/>
        <v>0.33785432486543704</v>
      </c>
      <c r="FR64" s="2">
        <f t="shared" si="230"/>
        <v>0.38767422642438831</v>
      </c>
      <c r="FS64" s="2">
        <f t="shared" si="230"/>
        <v>0.36808137691837661</v>
      </c>
      <c r="FT64" s="2">
        <f t="shared" si="230"/>
        <v>0.31663571209975128</v>
      </c>
      <c r="FU64" s="2">
        <f t="shared" si="230"/>
        <v>0.27557612253028801</v>
      </c>
      <c r="FW64" s="2">
        <f t="shared" si="119"/>
        <v>1.5396990930023532E-5</v>
      </c>
      <c r="FX64" s="2">
        <f t="shared" si="171"/>
        <v>1.878436284623087E-5</v>
      </c>
      <c r="FY64" s="2">
        <f t="shared" si="172"/>
        <v>1.7291995423433562E-5</v>
      </c>
      <c r="FZ64" s="2">
        <f t="shared" si="173"/>
        <v>1.9844180134596724E-5</v>
      </c>
      <c r="GA64" s="2">
        <f t="shared" si="174"/>
        <v>1.8991937802392344E-5</v>
      </c>
      <c r="GB64" s="2">
        <f t="shared" si="175"/>
        <v>2.1549909730616064E-5</v>
      </c>
      <c r="GC64" s="2">
        <f t="shared" si="176"/>
        <v>2.3614352097812364E-5</v>
      </c>
      <c r="GD64" s="2">
        <f t="shared" si="177"/>
        <v>2.5715494605686452E-5</v>
      </c>
      <c r="GE64" s="2">
        <f t="shared" si="178"/>
        <v>3.0911066439098664E-5</v>
      </c>
      <c r="GF64" s="2">
        <f t="shared" si="179"/>
        <v>2.7846419000665677E-5</v>
      </c>
      <c r="GG64" s="2">
        <f t="shared" si="180"/>
        <v>2.4525640376677775E-5</v>
      </c>
      <c r="GH64" s="2">
        <f t="shared" si="181"/>
        <v>2.0256743632213594E-5</v>
      </c>
      <c r="GI64" s="2">
        <f t="shared" si="182"/>
        <v>1.6196530774210938E-5</v>
      </c>
      <c r="GJ64" s="2">
        <f t="shared" si="183"/>
        <v>1.1039515740166952E-5</v>
      </c>
      <c r="GK64" s="2">
        <f t="shared" si="184"/>
        <v>1.0931469798534416E-5</v>
      </c>
      <c r="GM64" s="86">
        <f t="shared" si="120"/>
        <v>1.8065293835929359E-3</v>
      </c>
      <c r="GN64" s="86">
        <f t="shared" si="185"/>
        <v>8.510085013173469E-4</v>
      </c>
      <c r="GO64" s="86">
        <f t="shared" si="186"/>
        <v>2.1612000350864119E-3</v>
      </c>
      <c r="GP64" s="86">
        <f t="shared" si="187"/>
        <v>2.8572311006092714E-3</v>
      </c>
      <c r="GQ64" s="86">
        <f t="shared" si="188"/>
        <v>2.3162571420705783E-3</v>
      </c>
      <c r="GR64" s="86">
        <f t="shared" si="189"/>
        <v>2.2007205034562795E-3</v>
      </c>
      <c r="GS64" s="86">
        <f t="shared" si="190"/>
        <v>1.5247542012282922E-3</v>
      </c>
      <c r="GT64" s="86">
        <f t="shared" si="191"/>
        <v>1.2175935431694646E-3</v>
      </c>
      <c r="GU64" s="86">
        <f t="shared" si="192"/>
        <v>1.312008886473577E-3</v>
      </c>
      <c r="GV64" s="86">
        <f t="shared" si="193"/>
        <v>6.5437076048995826E-4</v>
      </c>
      <c r="GW64" s="86">
        <f t="shared" si="194"/>
        <v>6.5704503259720421E-4</v>
      </c>
      <c r="GX64" s="86">
        <f t="shared" si="195"/>
        <v>2.2651944273328183E-3</v>
      </c>
      <c r="GY64" s="86">
        <f t="shared" si="196"/>
        <v>1.5440730459885864E-3</v>
      </c>
      <c r="GZ64" s="86">
        <f t="shared" si="197"/>
        <v>2.9305154186788374E-4</v>
      </c>
      <c r="HA64" s="86">
        <f t="shared" si="198"/>
        <v>4.0635580478706186E-5</v>
      </c>
      <c r="HC64" s="86">
        <f t="shared" si="152"/>
        <v>1.005850963156405E-15</v>
      </c>
      <c r="HD64" s="86">
        <f t="shared" si="199"/>
        <v>1.5509135033574892E-15</v>
      </c>
      <c r="HE64" s="86">
        <f t="shared" si="200"/>
        <v>1.1863842095336668E-14</v>
      </c>
      <c r="HF64" s="86">
        <f t="shared" si="201"/>
        <v>6.5239524862455549E-14</v>
      </c>
      <c r="HG64" s="86">
        <f t="shared" si="202"/>
        <v>7.5336372546432546E-14</v>
      </c>
      <c r="HH64" s="86">
        <f t="shared" si="203"/>
        <v>2.4071512797304181E-16</v>
      </c>
      <c r="HI64" s="86">
        <f t="shared" si="204"/>
        <v>6.6151161627538286E-16</v>
      </c>
      <c r="HJ64" s="86">
        <f t="shared" si="205"/>
        <v>5.6701759762503468E-13</v>
      </c>
      <c r="HK64" s="86">
        <f t="shared" si="206"/>
        <v>1.1370909781399579E-12</v>
      </c>
      <c r="HL64" s="86">
        <f t="shared" si="207"/>
        <v>6.0025777666222083E-15</v>
      </c>
      <c r="HM64" s="86">
        <f t="shared" si="208"/>
        <v>2.8234935386983497E-15</v>
      </c>
      <c r="HN64" s="86">
        <f t="shared" si="209"/>
        <v>5.0243566434571374E-13</v>
      </c>
      <c r="HO64" s="86">
        <f t="shared" si="210"/>
        <v>4.8567762458698116E-13</v>
      </c>
      <c r="HP64" s="86">
        <f t="shared" si="211"/>
        <v>2.6206174702540145E-16</v>
      </c>
      <c r="HQ64" s="86">
        <f t="shared" si="212"/>
        <v>6.7936447676564347E-19</v>
      </c>
      <c r="HS64" s="86">
        <f t="shared" si="121"/>
        <v>1.2141487468293669E-43</v>
      </c>
      <c r="HT64" s="86">
        <f t="shared" si="213"/>
        <v>7.0927821452134649E-43</v>
      </c>
      <c r="HU64" s="86">
        <f t="shared" si="214"/>
        <v>3.9407633449011363E-40</v>
      </c>
      <c r="HV64" s="86">
        <f t="shared" si="215"/>
        <v>1.7248197341389913E-37</v>
      </c>
      <c r="HW64" s="86">
        <f t="shared" si="216"/>
        <v>1.7244859120439815E-37</v>
      </c>
      <c r="HX64" s="86">
        <f t="shared" si="217"/>
        <v>1.4382438139813924E-46</v>
      </c>
      <c r="HY64" s="86">
        <f t="shared" si="218"/>
        <v>1.5925545663342751E-45</v>
      </c>
      <c r="HZ64" s="86">
        <f t="shared" si="219"/>
        <v>4.9905921943644362E-36</v>
      </c>
      <c r="IA64" s="86">
        <f t="shared" si="220"/>
        <v>8.1587923811191365E-35</v>
      </c>
      <c r="IB64" s="86">
        <f t="shared" si="221"/>
        <v>7.6317527595096714E-42</v>
      </c>
      <c r="IC64" s="86">
        <f t="shared" si="222"/>
        <v>6.5283660281920381E-43</v>
      </c>
      <c r="ID64" s="86">
        <f t="shared" si="223"/>
        <v>4.4132052325470751E-36</v>
      </c>
      <c r="IE64" s="86">
        <f t="shared" si="224"/>
        <v>4.6690789862339582E-36</v>
      </c>
      <c r="IF64" s="86">
        <f t="shared" si="225"/>
        <v>3.6890369864749612E-28</v>
      </c>
      <c r="IG64" s="86">
        <f t="shared" si="226"/>
        <v>5.9385549898441025E-35</v>
      </c>
      <c r="II64" s="86">
        <f t="shared" si="122"/>
        <v>6.3203187917347757E-236</v>
      </c>
      <c r="IJ64" s="86">
        <f t="shared" si="123"/>
        <v>4.0138883880720029E-231</v>
      </c>
      <c r="IK64" s="86">
        <f t="shared" si="124"/>
        <v>1.2894931395653946E-216</v>
      </c>
      <c r="IL64" s="86">
        <f t="shared" si="125"/>
        <v>4.8415852978069929E-210</v>
      </c>
      <c r="IM64" s="86">
        <f t="shared" si="126"/>
        <v>9.8968634916540239E-212</v>
      </c>
      <c r="IN64" s="86">
        <f t="shared" si="127"/>
        <v>2.0517982966646995E-251</v>
      </c>
      <c r="IO64" s="86">
        <f t="shared" si="128"/>
        <v>8.4190134459592874E-247</v>
      </c>
      <c r="IP64" s="86">
        <f t="shared" si="129"/>
        <v>2.5275802313906046E-192</v>
      </c>
      <c r="IQ64" s="86">
        <f t="shared" si="130"/>
        <v>1.259506746129541E-187</v>
      </c>
      <c r="IR64" s="86">
        <f t="shared" si="131"/>
        <v>3.3284255774817044E-228</v>
      </c>
      <c r="IS64" s="86">
        <f t="shared" si="132"/>
        <v>1.0337051369039709E-233</v>
      </c>
      <c r="IT64" s="86">
        <f t="shared" si="133"/>
        <v>2.2044570419599032E-195</v>
      </c>
      <c r="IU64" s="86">
        <f t="shared" si="134"/>
        <v>3.9599324268256004E-194</v>
      </c>
      <c r="IV64" s="86">
        <f t="shared" si="135"/>
        <v>7.9184155104585201E-126</v>
      </c>
      <c r="IW64" s="86">
        <f t="shared" si="136"/>
        <v>9.53398207721202E-126</v>
      </c>
      <c r="IY64" s="86">
        <f t="shared" si="137"/>
        <v>1.8065293835939418E-3</v>
      </c>
      <c r="IZ64" s="86">
        <f t="shared" si="138"/>
        <v>8.5100850131889785E-4</v>
      </c>
      <c r="JA64" s="86">
        <f t="shared" si="139"/>
        <v>2.1612000350982757E-3</v>
      </c>
      <c r="JB64" s="86">
        <f t="shared" si="140"/>
        <v>2.8572311006745108E-3</v>
      </c>
      <c r="JC64" s="86">
        <f t="shared" si="141"/>
        <v>2.3162571421459148E-3</v>
      </c>
      <c r="JD64" s="86">
        <f t="shared" si="142"/>
        <v>2.2007205034565202E-3</v>
      </c>
      <c r="JE64" s="86">
        <f t="shared" si="143"/>
        <v>1.5247542012289538E-3</v>
      </c>
      <c r="JF64" s="86">
        <f t="shared" si="144"/>
        <v>1.2175935437364822E-3</v>
      </c>
      <c r="JG64" s="86">
        <f t="shared" si="145"/>
        <v>1.312008887610668E-3</v>
      </c>
      <c r="JH64" s="86">
        <f t="shared" si="146"/>
        <v>6.5437076049596084E-4</v>
      </c>
      <c r="JI64" s="86">
        <f t="shared" si="147"/>
        <v>6.5704503260002769E-4</v>
      </c>
      <c r="JJ64" s="86">
        <f t="shared" si="148"/>
        <v>2.2651944278352541E-3</v>
      </c>
      <c r="JK64" s="86">
        <f t="shared" si="149"/>
        <v>1.5440730464742641E-3</v>
      </c>
      <c r="JL64" s="86">
        <f t="shared" si="150"/>
        <v>2.930515418681458E-4</v>
      </c>
      <c r="JM64" s="86">
        <f t="shared" si="151"/>
        <v>4.0635580478706863E-5</v>
      </c>
    </row>
    <row r="65" spans="2:273" x14ac:dyDescent="0.25">
      <c r="B65" s="2">
        <v>38</v>
      </c>
      <c r="C65" s="37">
        <v>91.760999999999996</v>
      </c>
      <c r="D65" s="37">
        <v>95.122</v>
      </c>
      <c r="E65" s="37">
        <v>96.22</v>
      </c>
      <c r="F65" s="37">
        <v>94.488</v>
      </c>
      <c r="G65" s="37">
        <v>94.024000000000001</v>
      </c>
      <c r="H65" s="37">
        <v>94.293000000000006</v>
      </c>
      <c r="I65" s="37">
        <v>92.524000000000001</v>
      </c>
      <c r="J65" s="37">
        <v>93.046999999999997</v>
      </c>
      <c r="K65" s="37">
        <v>92.349000000000004</v>
      </c>
      <c r="L65" s="37">
        <v>91.372</v>
      </c>
      <c r="M65" s="37">
        <v>90.93</v>
      </c>
      <c r="N65" s="37">
        <v>91.525000000000006</v>
      </c>
      <c r="O65" s="37">
        <v>84.35</v>
      </c>
      <c r="P65" s="37">
        <v>83.924999999999997</v>
      </c>
      <c r="Q65" s="37">
        <v>78.651200000000003</v>
      </c>
      <c r="S65" s="4">
        <f t="shared" si="15"/>
        <v>87.52821645921955</v>
      </c>
      <c r="T65" s="4">
        <f t="shared" si="16"/>
        <v>93.213407376119051</v>
      </c>
      <c r="U65" s="4">
        <f t="shared" si="17"/>
        <v>94.006386612160199</v>
      </c>
      <c r="V65" s="4">
        <f t="shared" si="18"/>
        <v>94.153370389291439</v>
      </c>
      <c r="W65" s="4">
        <f t="shared" si="19"/>
        <v>93.408014479990726</v>
      </c>
      <c r="X65" s="4">
        <f t="shared" si="20"/>
        <v>92.143152549019518</v>
      </c>
      <c r="Y65" s="4">
        <f t="shared" si="21"/>
        <v>89.086119726633839</v>
      </c>
      <c r="Z65" s="4">
        <f t="shared" si="22"/>
        <v>88.601080783498773</v>
      </c>
      <c r="AA65" s="4">
        <f t="shared" si="23"/>
        <v>89.341288933739861</v>
      </c>
      <c r="AB65" s="4">
        <f t="shared" si="24"/>
        <v>88.013682362301211</v>
      </c>
      <c r="AC65" s="4">
        <f t="shared" si="25"/>
        <v>88.014952258059608</v>
      </c>
      <c r="AD65" s="4">
        <f t="shared" si="26"/>
        <v>89.798496701064238</v>
      </c>
      <c r="AE65" s="4">
        <f t="shared" si="27"/>
        <v>83.83458953156223</v>
      </c>
      <c r="AF65" s="4">
        <f t="shared" si="28"/>
        <v>83.36877197302239</v>
      </c>
      <c r="AG65" s="4">
        <f t="shared" si="29"/>
        <v>79.884414818888374</v>
      </c>
      <c r="AI65" s="4">
        <f t="shared" si="30"/>
        <v>4.2327835407804457</v>
      </c>
      <c r="AJ65" s="4">
        <f t="shared" si="31"/>
        <v>1.9085926238809492</v>
      </c>
      <c r="AK65" s="4">
        <f t="shared" si="32"/>
        <v>2.2136133878397999</v>
      </c>
      <c r="AL65" s="4">
        <f t="shared" si="33"/>
        <v>0.33462961070856068</v>
      </c>
      <c r="AM65" s="4">
        <f t="shared" si="34"/>
        <v>0.61598552000927498</v>
      </c>
      <c r="AN65" s="4">
        <f t="shared" si="35"/>
        <v>2.1498474509804879</v>
      </c>
      <c r="AO65" s="4">
        <f t="shared" si="36"/>
        <v>3.4378802733661615</v>
      </c>
      <c r="AP65" s="4">
        <f t="shared" si="37"/>
        <v>4.445919216501224</v>
      </c>
      <c r="AQ65" s="4">
        <f t="shared" si="38"/>
        <v>3.0077110662601427</v>
      </c>
      <c r="AR65" s="4">
        <f t="shared" si="39"/>
        <v>3.3583176376987893</v>
      </c>
      <c r="AS65" s="4">
        <f t="shared" si="40"/>
        <v>2.9150477419403984</v>
      </c>
      <c r="AT65" s="4">
        <f t="shared" si="41"/>
        <v>1.7265032989357678</v>
      </c>
      <c r="AU65" s="4">
        <f t="shared" si="42"/>
        <v>0.51541046843776428</v>
      </c>
      <c r="AV65" s="4">
        <f t="shared" si="227"/>
        <v>0.55622802697760676</v>
      </c>
      <c r="AW65" s="4">
        <f t="shared" si="227"/>
        <v>-1.2332148188883707</v>
      </c>
      <c r="AY65" s="2">
        <f t="shared" si="103"/>
        <v>85.633192464568509</v>
      </c>
      <c r="AZ65" s="2">
        <f t="shared" si="154"/>
        <v>92.109749495601832</v>
      </c>
      <c r="BA65" s="2">
        <f t="shared" si="155"/>
        <v>91.629516497090691</v>
      </c>
      <c r="BB65" s="2">
        <f t="shared" si="156"/>
        <v>91.128968009996768</v>
      </c>
      <c r="BC65" s="2">
        <f t="shared" si="157"/>
        <v>90.900791895991517</v>
      </c>
      <c r="BD65" s="2">
        <f t="shared" si="158"/>
        <v>89.700469441774018</v>
      </c>
      <c r="BE65" s="2">
        <f t="shared" si="159"/>
        <v>87.22722742444256</v>
      </c>
      <c r="BF65" s="2">
        <f t="shared" si="160"/>
        <v>87.067435190971594</v>
      </c>
      <c r="BG65" s="2">
        <f t="shared" si="161"/>
        <v>87.718413701748162</v>
      </c>
      <c r="BH65" s="2">
        <f t="shared" si="162"/>
        <v>87.094565352654612</v>
      </c>
      <c r="BI65" s="2">
        <f t="shared" si="163"/>
        <v>87.127074167062048</v>
      </c>
      <c r="BJ65" s="2">
        <f t="shared" si="164"/>
        <v>87.204142004556616</v>
      </c>
      <c r="BK65" s="2">
        <f t="shared" si="165"/>
        <v>81.952783333415169</v>
      </c>
      <c r="BL65" s="2">
        <f t="shared" si="166"/>
        <v>82.941973270127718</v>
      </c>
      <c r="BM65" s="2">
        <f t="shared" si="167"/>
        <v>79.82874386108125</v>
      </c>
      <c r="BO65" s="2">
        <f t="shared" si="45"/>
        <v>91.760999999999996</v>
      </c>
      <c r="BP65" s="2">
        <f t="shared" si="46"/>
        <v>95.122</v>
      </c>
      <c r="BQ65" s="2">
        <f t="shared" si="47"/>
        <v>96.22</v>
      </c>
      <c r="BR65" s="2">
        <f t="shared" si="48"/>
        <v>94.488</v>
      </c>
      <c r="BS65" s="2">
        <f t="shared" si="49"/>
        <v>94.024000000000001</v>
      </c>
      <c r="BT65" s="2">
        <f t="shared" si="50"/>
        <v>94.293000000000006</v>
      </c>
      <c r="BU65" s="2">
        <f t="shared" si="51"/>
        <v>92.524000000000001</v>
      </c>
      <c r="BV65" s="2">
        <f t="shared" si="52"/>
        <v>93.046999999999997</v>
      </c>
      <c r="BW65" s="2">
        <f t="shared" si="53"/>
        <v>92.349000000000004</v>
      </c>
      <c r="BX65" s="2">
        <f t="shared" si="54"/>
        <v>91.372</v>
      </c>
      <c r="BY65" s="2">
        <f t="shared" si="55"/>
        <v>90.93</v>
      </c>
      <c r="BZ65" s="2">
        <f t="shared" si="56"/>
        <v>91.525000000000006</v>
      </c>
      <c r="CA65" s="2">
        <f t="shared" si="57"/>
        <v>84.35</v>
      </c>
      <c r="CB65" s="2">
        <f t="shared" si="58"/>
        <v>83.924999999999997</v>
      </c>
      <c r="CC65" s="2">
        <f t="shared" si="59"/>
        <v>78.651200000000003</v>
      </c>
      <c r="CE65" s="2" t="str">
        <f t="shared" si="104"/>
        <v/>
      </c>
      <c r="CF65" s="2" t="str">
        <f t="shared" si="105"/>
        <v/>
      </c>
      <c r="CG65" s="2" t="str">
        <f t="shared" si="106"/>
        <v/>
      </c>
      <c r="CH65" s="2" t="str">
        <f t="shared" si="107"/>
        <v/>
      </c>
      <c r="CI65" s="2" t="str">
        <f t="shared" si="108"/>
        <v/>
      </c>
      <c r="CJ65" s="2" t="str">
        <f t="shared" si="109"/>
        <v/>
      </c>
      <c r="CK65" s="2" t="str">
        <f t="shared" si="110"/>
        <v/>
      </c>
      <c r="CL65" s="2" t="str">
        <f t="shared" si="111"/>
        <v/>
      </c>
      <c r="CM65" s="2" t="str">
        <f t="shared" si="112"/>
        <v/>
      </c>
      <c r="CN65" s="2" t="str">
        <f t="shared" si="113"/>
        <v/>
      </c>
      <c r="CO65" s="2" t="str">
        <f t="shared" si="114"/>
        <v/>
      </c>
      <c r="CP65" s="2" t="str">
        <f t="shared" si="115"/>
        <v/>
      </c>
      <c r="CQ65" s="2" t="str">
        <f t="shared" si="116"/>
        <v/>
      </c>
      <c r="CR65" s="2" t="str">
        <f t="shared" si="117"/>
        <v/>
      </c>
      <c r="CS65" s="2" t="str">
        <f t="shared" si="118"/>
        <v/>
      </c>
      <c r="CU65" s="2" t="str">
        <f t="shared" si="61"/>
        <v/>
      </c>
      <c r="CV65" s="2" t="str">
        <f t="shared" si="62"/>
        <v/>
      </c>
      <c r="CW65" s="2" t="str">
        <f t="shared" si="63"/>
        <v/>
      </c>
      <c r="CX65" s="2" t="str">
        <f t="shared" si="64"/>
        <v/>
      </c>
      <c r="CY65" s="2" t="str">
        <f t="shared" si="65"/>
        <v/>
      </c>
      <c r="CZ65" s="2" t="str">
        <f t="shared" si="66"/>
        <v/>
      </c>
      <c r="DA65" s="2" t="str">
        <f t="shared" si="67"/>
        <v/>
      </c>
      <c r="DB65" s="2" t="str">
        <f t="shared" si="68"/>
        <v/>
      </c>
      <c r="DC65" s="2" t="str">
        <f t="shared" si="69"/>
        <v/>
      </c>
      <c r="DD65" s="2" t="str">
        <f t="shared" si="70"/>
        <v/>
      </c>
      <c r="DE65" s="2" t="str">
        <f t="shared" si="71"/>
        <v/>
      </c>
      <c r="DF65" s="2" t="str">
        <f t="shared" si="72"/>
        <v/>
      </c>
      <c r="DG65" s="2" t="str">
        <f t="shared" si="73"/>
        <v/>
      </c>
      <c r="DH65" s="2" t="str">
        <f t="shared" si="74"/>
        <v/>
      </c>
      <c r="DI65" s="2" t="str">
        <f t="shared" si="75"/>
        <v/>
      </c>
      <c r="DK65" s="2">
        <f t="shared" si="76"/>
        <v>88.59540682818789</v>
      </c>
      <c r="DL65" s="2">
        <f t="shared" si="228"/>
        <v>92.703768710359398</v>
      </c>
      <c r="DM65" s="2">
        <f t="shared" si="228"/>
        <v>93.439905248089033</v>
      </c>
      <c r="DN65" s="2">
        <f t="shared" si="228"/>
        <v>93.807586411149799</v>
      </c>
      <c r="DO65" s="2">
        <f t="shared" si="228"/>
        <v>93.418876104043449</v>
      </c>
      <c r="DP65" s="2">
        <f t="shared" si="228"/>
        <v>92.581471760797356</v>
      </c>
      <c r="DQ65" s="2">
        <f t="shared" si="228"/>
        <v>90.857475234068247</v>
      </c>
      <c r="DR65" s="2">
        <f t="shared" si="228"/>
        <v>91.171102083962538</v>
      </c>
      <c r="DS65" s="2">
        <f t="shared" si="228"/>
        <v>90.950247508305651</v>
      </c>
      <c r="DT65" s="2">
        <f t="shared" si="228"/>
        <v>90.360505889459375</v>
      </c>
      <c r="DU65" s="2">
        <f t="shared" si="228"/>
        <v>89.225558441558448</v>
      </c>
      <c r="DV65" s="2">
        <f t="shared" si="228"/>
        <v>90.507807984226019</v>
      </c>
      <c r="DW65" s="2">
        <f t="shared" si="228"/>
        <v>85.659974327997546</v>
      </c>
      <c r="DX65" s="2">
        <f t="shared" si="228"/>
        <v>83.995809099437125</v>
      </c>
      <c r="DY65" s="2">
        <f t="shared" si="228"/>
        <v>80.224448319327706</v>
      </c>
      <c r="EA65" s="2">
        <f t="shared" si="78"/>
        <v>81.090667798718599</v>
      </c>
      <c r="EB65" s="2">
        <f t="shared" si="79"/>
        <v>91.077838636363623</v>
      </c>
      <c r="EC65" s="2">
        <f t="shared" si="80"/>
        <v>88.989725411535844</v>
      </c>
      <c r="ED65" s="2">
        <f t="shared" si="81"/>
        <v>87.474966693892355</v>
      </c>
      <c r="EE65" s="2">
        <f t="shared" si="82"/>
        <v>87.293171649592296</v>
      </c>
      <c r="EF65" s="2">
        <f t="shared" si="83"/>
        <v>85.510099109403129</v>
      </c>
      <c r="EG65" s="2">
        <f t="shared" si="84"/>
        <v>81.612119660270523</v>
      </c>
      <c r="EH65" s="2">
        <f t="shared" si="85"/>
        <v>80.471859390388659</v>
      </c>
      <c r="EI65" s="2">
        <f t="shared" si="86"/>
        <v>82.634269198385098</v>
      </c>
      <c r="EJ65" s="2">
        <f t="shared" si="87"/>
        <v>81.301098576593347</v>
      </c>
      <c r="EK65" s="2">
        <f t="shared" si="88"/>
        <v>83.376223745032533</v>
      </c>
      <c r="EL65" s="2">
        <f t="shared" si="89"/>
        <v>82.445158541141311</v>
      </c>
      <c r="EM65" s="2">
        <f t="shared" si="90"/>
        <v>76.14821529164746</v>
      </c>
      <c r="EN65" s="2">
        <f t="shared" si="91"/>
        <v>80.867637776159256</v>
      </c>
      <c r="EO65" s="2">
        <f t="shared" si="92"/>
        <v>78.879908313991265</v>
      </c>
      <c r="EQ65" s="2">
        <f t="shared" si="93"/>
        <v>80.869509444997334</v>
      </c>
      <c r="ER65" s="2">
        <f t="shared" si="229"/>
        <v>91.680023333488492</v>
      </c>
      <c r="ES65" s="2">
        <f t="shared" si="229"/>
        <v>89.379870265901374</v>
      </c>
      <c r="ET65" s="2">
        <f t="shared" si="229"/>
        <v>86.811061184066702</v>
      </c>
      <c r="EU65" s="2">
        <f t="shared" si="229"/>
        <v>85.694432044066588</v>
      </c>
      <c r="EV65" s="2">
        <f t="shared" si="229"/>
        <v>85.434561056613845</v>
      </c>
      <c r="EW65" s="2">
        <f t="shared" si="229"/>
        <v>81.381062854196657</v>
      </c>
      <c r="EX65" s="2">
        <f t="shared" si="229"/>
        <v>80.810926085964326</v>
      </c>
      <c r="EY65" s="2">
        <f t="shared" si="229"/>
        <v>82.998419008726444</v>
      </c>
      <c r="EZ65" s="2">
        <f t="shared" si="229"/>
        <v>81.793061254643519</v>
      </c>
      <c r="FA65" s="2">
        <f t="shared" si="229"/>
        <v>83.371889283566844</v>
      </c>
      <c r="FB65" s="2">
        <f t="shared" si="229"/>
        <v>82.941186576321329</v>
      </c>
      <c r="FC65" s="2">
        <f t="shared" si="229"/>
        <v>78.387838365359414</v>
      </c>
      <c r="FD65" s="2">
        <f t="shared" si="229"/>
        <v>82.682837063028984</v>
      </c>
      <c r="FE65" s="2">
        <f t="shared" si="229"/>
        <v>82.57249257756213</v>
      </c>
      <c r="FG65" s="2">
        <f t="shared" si="95"/>
        <v>0.39471201041034332</v>
      </c>
      <c r="FH65" s="2">
        <f t="shared" si="230"/>
        <v>0.36534881002553127</v>
      </c>
      <c r="FI65" s="2">
        <f t="shared" si="230"/>
        <v>0.40681415465000781</v>
      </c>
      <c r="FJ65" s="2">
        <f t="shared" si="230"/>
        <v>0.42298512701670993</v>
      </c>
      <c r="FK65" s="2">
        <f t="shared" si="230"/>
        <v>0.41106307597599889</v>
      </c>
      <c r="FL65" s="2">
        <f t="shared" si="230"/>
        <v>0.40741743875849762</v>
      </c>
      <c r="FM65" s="2">
        <f t="shared" si="230"/>
        <v>0.39265572838120044</v>
      </c>
      <c r="FN65" s="2">
        <f t="shared" si="230"/>
        <v>0.3835483100050574</v>
      </c>
      <c r="FO65" s="2">
        <f t="shared" si="230"/>
        <v>0.3886309016592539</v>
      </c>
      <c r="FP65" s="2">
        <f t="shared" si="230"/>
        <v>0.36050432937464877</v>
      </c>
      <c r="FQ65" s="2">
        <f t="shared" si="230"/>
        <v>0.35875604095307306</v>
      </c>
      <c r="FR65" s="2">
        <f t="shared" si="230"/>
        <v>0.40975079225336636</v>
      </c>
      <c r="FS65" s="2">
        <f t="shared" si="230"/>
        <v>0.38975238482585328</v>
      </c>
      <c r="FT65" s="2">
        <f t="shared" si="230"/>
        <v>0.33689260996797776</v>
      </c>
      <c r="FU65" s="2">
        <f t="shared" si="230"/>
        <v>0.29433762950958475</v>
      </c>
      <c r="FW65" s="2">
        <f t="shared" si="119"/>
        <v>1.6882439762561353E-5</v>
      </c>
      <c r="FX65" s="2">
        <f t="shared" si="171"/>
        <v>2.0596606962485688E-5</v>
      </c>
      <c r="FY65" s="2">
        <f t="shared" si="172"/>
        <v>1.8960264318183736E-5</v>
      </c>
      <c r="FZ65" s="2">
        <f t="shared" si="173"/>
        <v>2.1758669180282822E-5</v>
      </c>
      <c r="GA65" s="2">
        <f t="shared" si="174"/>
        <v>2.082420754647067E-5</v>
      </c>
      <c r="GB65" s="2">
        <f t="shared" si="175"/>
        <v>2.3628957021594457E-5</v>
      </c>
      <c r="GC65" s="2">
        <f t="shared" si="176"/>
        <v>2.5892563201046989E-5</v>
      </c>
      <c r="GD65" s="2">
        <f t="shared" si="177"/>
        <v>2.8196409183317819E-5</v>
      </c>
      <c r="GE65" s="2">
        <f t="shared" si="178"/>
        <v>3.3893209292187329E-5</v>
      </c>
      <c r="GF65" s="2">
        <f t="shared" si="179"/>
        <v>3.0532909246029778E-5</v>
      </c>
      <c r="GG65" s="2">
        <f t="shared" si="180"/>
        <v>2.6891766288459922E-5</v>
      </c>
      <c r="GH65" s="2">
        <f t="shared" si="181"/>
        <v>2.2211034309803084E-5</v>
      </c>
      <c r="GI65" s="2">
        <f t="shared" si="182"/>
        <v>1.7759115096476736E-5</v>
      </c>
      <c r="GJ65" s="2">
        <f t="shared" si="183"/>
        <v>1.2104575412821372E-5</v>
      </c>
      <c r="GK65" s="2">
        <f t="shared" si="184"/>
        <v>1.1986105644762549E-5</v>
      </c>
      <c r="GM65" s="86">
        <f t="shared" si="120"/>
        <v>2.6092417484666151E-3</v>
      </c>
      <c r="GN65" s="86">
        <f t="shared" si="185"/>
        <v>1.2990205296761598E-3</v>
      </c>
      <c r="GO65" s="86">
        <f t="shared" si="186"/>
        <v>3.1183760166094586E-3</v>
      </c>
      <c r="GP65" s="86">
        <f t="shared" si="187"/>
        <v>4.0752540410279757E-3</v>
      </c>
      <c r="GQ65" s="86">
        <f t="shared" si="188"/>
        <v>3.335973049895447E-3</v>
      </c>
      <c r="GR65" s="86">
        <f t="shared" si="189"/>
        <v>3.168757483303719E-3</v>
      </c>
      <c r="GS65" s="86">
        <f t="shared" si="190"/>
        <v>2.2646946726371871E-3</v>
      </c>
      <c r="GT65" s="86">
        <f t="shared" si="191"/>
        <v>1.8375977390575476E-3</v>
      </c>
      <c r="GU65" s="86">
        <f t="shared" si="192"/>
        <v>1.9826025687216938E-3</v>
      </c>
      <c r="GV65" s="86">
        <f t="shared" si="193"/>
        <v>1.0296133923220665E-3</v>
      </c>
      <c r="GW65" s="86">
        <f t="shared" si="194"/>
        <v>1.0279436958741766E-3</v>
      </c>
      <c r="GX65" s="86">
        <f t="shared" si="195"/>
        <v>3.2649802070884464E-3</v>
      </c>
      <c r="GY65" s="86">
        <f t="shared" si="196"/>
        <v>2.2677297097986535E-3</v>
      </c>
      <c r="GZ65" s="86">
        <f t="shared" si="197"/>
        <v>4.882743555296363E-4</v>
      </c>
      <c r="HA65" s="86">
        <f t="shared" si="198"/>
        <v>7.7825575173960985E-5</v>
      </c>
      <c r="HC65" s="86">
        <f t="shared" si="152"/>
        <v>3.5182346738636182E-15</v>
      </c>
      <c r="HD65" s="86">
        <f t="shared" si="199"/>
        <v>5.43238551652198E-15</v>
      </c>
      <c r="HE65" s="86">
        <f t="shared" si="200"/>
        <v>3.8099878507878887E-14</v>
      </c>
      <c r="HF65" s="86">
        <f t="shared" si="201"/>
        <v>2.0213377883067102E-13</v>
      </c>
      <c r="HG65" s="86">
        <f t="shared" si="202"/>
        <v>2.3276866482471807E-13</v>
      </c>
      <c r="HH65" s="86">
        <f t="shared" si="203"/>
        <v>9.3867932320827642E-16</v>
      </c>
      <c r="HI65" s="86">
        <f t="shared" si="204"/>
        <v>2.5260231086768186E-15</v>
      </c>
      <c r="HJ65" s="86">
        <f t="shared" si="205"/>
        <v>1.6476077666054575E-12</v>
      </c>
      <c r="HK65" s="86">
        <f t="shared" si="206"/>
        <v>3.2762864593553622E-12</v>
      </c>
      <c r="HL65" s="86">
        <f t="shared" si="207"/>
        <v>2.1269104915970556E-14</v>
      </c>
      <c r="HM65" s="86">
        <f t="shared" si="208"/>
        <v>1.0155907197946596E-14</v>
      </c>
      <c r="HN65" s="86">
        <f t="shared" si="209"/>
        <v>1.4415085695790738E-12</v>
      </c>
      <c r="HO65" s="86">
        <f t="shared" si="210"/>
        <v>1.3605823384848896E-12</v>
      </c>
      <c r="HP65" s="86">
        <f t="shared" si="211"/>
        <v>9.9171329102702304E-16</v>
      </c>
      <c r="HQ65" s="86">
        <f t="shared" si="212"/>
        <v>3.1639710366788241E-18</v>
      </c>
      <c r="HS65" s="86">
        <f t="shared" si="121"/>
        <v>9.5816093606979155E-43</v>
      </c>
      <c r="HT65" s="86">
        <f t="shared" si="213"/>
        <v>5.5800553771060427E-42</v>
      </c>
      <c r="HU65" s="86">
        <f t="shared" si="214"/>
        <v>2.6739467061235733E-39</v>
      </c>
      <c r="HV65" s="86">
        <f t="shared" si="215"/>
        <v>1.0890568407649715E-36</v>
      </c>
      <c r="HW65" s="86">
        <f t="shared" si="216"/>
        <v>1.088848407000329E-36</v>
      </c>
      <c r="HX65" s="86">
        <f t="shared" si="217"/>
        <v>1.3981513901006881E-45</v>
      </c>
      <c r="HY65" s="86">
        <f t="shared" si="218"/>
        <v>1.5049420539901509E-44</v>
      </c>
      <c r="HZ65" s="86">
        <f t="shared" si="219"/>
        <v>2.9267652171736189E-35</v>
      </c>
      <c r="IA65" s="86">
        <f t="shared" si="220"/>
        <v>4.6780495776986725E-34</v>
      </c>
      <c r="IB65" s="86">
        <f t="shared" si="221"/>
        <v>6.228369516539089E-41</v>
      </c>
      <c r="IC65" s="86">
        <f t="shared" si="222"/>
        <v>5.4771639757612732E-42</v>
      </c>
      <c r="ID65" s="86">
        <f t="shared" si="223"/>
        <v>2.527491612680531E-35</v>
      </c>
      <c r="IE65" s="86">
        <f t="shared" si="224"/>
        <v>2.5657655676578779E-35</v>
      </c>
      <c r="IF65" s="86">
        <f t="shared" si="225"/>
        <v>1.3306174120780008E-27</v>
      </c>
      <c r="IG65" s="86">
        <f t="shared" si="226"/>
        <v>2.9324649756242559E-34</v>
      </c>
      <c r="II65" s="86">
        <f t="shared" si="122"/>
        <v>4.6896953736069927E-232</v>
      </c>
      <c r="IJ65" s="86">
        <f t="shared" si="123"/>
        <v>2.907486685195188E-227</v>
      </c>
      <c r="IK65" s="86">
        <f t="shared" si="124"/>
        <v>4.9993190802044432E-213</v>
      </c>
      <c r="IL65" s="86">
        <f t="shared" si="125"/>
        <v>1.6130577621623824E-206</v>
      </c>
      <c r="IM65" s="86">
        <f t="shared" si="126"/>
        <v>3.4077869044694988E-208</v>
      </c>
      <c r="IN65" s="86">
        <f t="shared" si="127"/>
        <v>3.6920941905492361E-247</v>
      </c>
      <c r="IO65" s="86">
        <f t="shared" si="128"/>
        <v>1.3722454658033511E-242</v>
      </c>
      <c r="IP65" s="86">
        <f t="shared" si="129"/>
        <v>5.0610819616827778E-189</v>
      </c>
      <c r="IQ65" s="86">
        <f t="shared" si="130"/>
        <v>2.3829977337322857E-184</v>
      </c>
      <c r="IR65" s="86">
        <f t="shared" si="131"/>
        <v>2.9884723075344159E-224</v>
      </c>
      <c r="IS65" s="86">
        <f t="shared" si="132"/>
        <v>1.0365540185842521E-229</v>
      </c>
      <c r="IT65" s="86">
        <f t="shared" si="133"/>
        <v>4.208455667883219E-192</v>
      </c>
      <c r="IU65" s="86">
        <f t="shared" si="134"/>
        <v>6.1861116446705683E-191</v>
      </c>
      <c r="IV65" s="86">
        <f t="shared" si="135"/>
        <v>7.7487728082997337E-124</v>
      </c>
      <c r="IW65" s="86">
        <f t="shared" si="136"/>
        <v>9.2655097275232304E-124</v>
      </c>
      <c r="IY65" s="86">
        <f t="shared" si="137"/>
        <v>2.6092417484701331E-3</v>
      </c>
      <c r="IZ65" s="86">
        <f t="shared" si="138"/>
        <v>1.2990205296815921E-3</v>
      </c>
      <c r="JA65" s="86">
        <f t="shared" si="139"/>
        <v>3.1183760166475583E-3</v>
      </c>
      <c r="JB65" s="86">
        <f t="shared" si="140"/>
        <v>4.0752540412301091E-3</v>
      </c>
      <c r="JC65" s="86">
        <f t="shared" si="141"/>
        <v>3.3359730501282157E-3</v>
      </c>
      <c r="JD65" s="86">
        <f t="shared" si="142"/>
        <v>3.1687574833046575E-3</v>
      </c>
      <c r="JE65" s="86">
        <f t="shared" si="143"/>
        <v>2.2646946726397133E-3</v>
      </c>
      <c r="JF65" s="86">
        <f t="shared" si="144"/>
        <v>1.8375977407051555E-3</v>
      </c>
      <c r="JG65" s="86">
        <f t="shared" si="145"/>
        <v>1.9826025719979802E-3</v>
      </c>
      <c r="JH65" s="86">
        <f t="shared" si="146"/>
        <v>1.0296133923433355E-3</v>
      </c>
      <c r="JI65" s="86">
        <f t="shared" si="147"/>
        <v>1.0279436958843325E-3</v>
      </c>
      <c r="JJ65" s="86">
        <f t="shared" si="148"/>
        <v>3.2649802085299548E-3</v>
      </c>
      <c r="JK65" s="86">
        <f t="shared" si="149"/>
        <v>2.2677297111592357E-3</v>
      </c>
      <c r="JL65" s="86">
        <f t="shared" si="150"/>
        <v>4.8827435553062802E-4</v>
      </c>
      <c r="JM65" s="86">
        <f t="shared" si="151"/>
        <v>7.7825575173964142E-5</v>
      </c>
    </row>
    <row r="66" spans="2:273" x14ac:dyDescent="0.25">
      <c r="B66" s="2">
        <v>39</v>
      </c>
      <c r="C66" s="37">
        <v>91.716999999999999</v>
      </c>
      <c r="D66" s="37">
        <v>94.415000000000006</v>
      </c>
      <c r="E66" s="37">
        <v>97.194999999999993</v>
      </c>
      <c r="F66" s="37">
        <v>97.706999999999994</v>
      </c>
      <c r="G66" s="37">
        <v>96.194999999999993</v>
      </c>
      <c r="H66" s="37">
        <v>94.878</v>
      </c>
      <c r="I66" s="37">
        <v>93.19</v>
      </c>
      <c r="J66" s="37">
        <v>93.697999999999993</v>
      </c>
      <c r="K66" s="37">
        <v>93.697999999999993</v>
      </c>
      <c r="L66" s="37">
        <v>91.116</v>
      </c>
      <c r="M66" s="37">
        <v>91.465000000000003</v>
      </c>
      <c r="N66" s="37">
        <v>91.875</v>
      </c>
      <c r="O66" s="37">
        <v>88.075000000000003</v>
      </c>
      <c r="P66" s="37">
        <v>84.075000000000003</v>
      </c>
      <c r="Q66" s="37">
        <v>79.860500000000002</v>
      </c>
      <c r="S66" s="4">
        <f t="shared" si="15"/>
        <v>88.156325531371579</v>
      </c>
      <c r="T66" s="4">
        <f t="shared" si="16"/>
        <v>93.831879388740475</v>
      </c>
      <c r="U66" s="4">
        <f t="shared" si="17"/>
        <v>94.888603409693573</v>
      </c>
      <c r="V66" s="4">
        <f t="shared" si="18"/>
        <v>95.157340259798488</v>
      </c>
      <c r="W66" s="4">
        <f t="shared" si="19"/>
        <v>94.297874848256512</v>
      </c>
      <c r="X66" s="4">
        <f t="shared" si="20"/>
        <v>93.007101618154294</v>
      </c>
      <c r="Y66" s="4">
        <f t="shared" si="21"/>
        <v>89.760965090945987</v>
      </c>
      <c r="Z66" s="4">
        <f t="shared" si="22"/>
        <v>89.143105633265264</v>
      </c>
      <c r="AA66" s="4">
        <f t="shared" si="23"/>
        <v>89.965307073045835</v>
      </c>
      <c r="AB66" s="4">
        <f t="shared" si="24"/>
        <v>88.360042741413096</v>
      </c>
      <c r="AC66" s="4">
        <f t="shared" si="25"/>
        <v>88.39815952215244</v>
      </c>
      <c r="AD66" s="4">
        <f t="shared" si="26"/>
        <v>90.67592907987671</v>
      </c>
      <c r="AE66" s="4">
        <f t="shared" si="27"/>
        <v>84.472273990810947</v>
      </c>
      <c r="AF66" s="4">
        <f t="shared" si="28"/>
        <v>83.582338429737987</v>
      </c>
      <c r="AG66" s="4">
        <f t="shared" si="29"/>
        <v>79.932873265122424</v>
      </c>
      <c r="AI66" s="4">
        <f t="shared" si="30"/>
        <v>3.5606744686284202</v>
      </c>
      <c r="AJ66" s="4">
        <f t="shared" si="31"/>
        <v>0.58312061125953107</v>
      </c>
      <c r="AK66" s="4">
        <f t="shared" si="32"/>
        <v>2.3063965903064201</v>
      </c>
      <c r="AL66" s="4">
        <f t="shared" si="33"/>
        <v>2.5496597402015055</v>
      </c>
      <c r="AM66" s="4">
        <f t="shared" si="34"/>
        <v>1.8971251517434808</v>
      </c>
      <c r="AN66" s="4">
        <f t="shared" si="35"/>
        <v>1.8708983818457057</v>
      </c>
      <c r="AO66" s="4">
        <f t="shared" si="36"/>
        <v>3.4290349090540104</v>
      </c>
      <c r="AP66" s="4">
        <f t="shared" si="37"/>
        <v>4.5548943667347288</v>
      </c>
      <c r="AQ66" s="4">
        <f t="shared" si="38"/>
        <v>3.732692926954158</v>
      </c>
      <c r="AR66" s="4">
        <f t="shared" si="39"/>
        <v>2.7559572585869034</v>
      </c>
      <c r="AS66" s="4">
        <f t="shared" si="40"/>
        <v>3.0668404778475633</v>
      </c>
      <c r="AT66" s="4">
        <f t="shared" si="41"/>
        <v>1.1990709201232903</v>
      </c>
      <c r="AU66" s="4">
        <f t="shared" si="42"/>
        <v>3.6027260091890554</v>
      </c>
      <c r="AV66" s="4">
        <f t="shared" si="227"/>
        <v>0.4926615702620154</v>
      </c>
      <c r="AW66" s="4">
        <f t="shared" si="227"/>
        <v>-7.2373265122422481E-2</v>
      </c>
      <c r="AY66" s="2">
        <f t="shared" si="103"/>
        <v>85.53372169330494</v>
      </c>
      <c r="AZ66" s="2">
        <f t="shared" si="154"/>
        <v>92.222777151184246</v>
      </c>
      <c r="BA66" s="2">
        <f t="shared" si="155"/>
        <v>91.606064772161147</v>
      </c>
      <c r="BB66" s="2">
        <f t="shared" si="156"/>
        <v>91.029449526229257</v>
      </c>
      <c r="BC66" s="2">
        <f t="shared" si="157"/>
        <v>90.842403975364576</v>
      </c>
      <c r="BD66" s="2">
        <f t="shared" si="158"/>
        <v>89.640061142948753</v>
      </c>
      <c r="BE66" s="2">
        <f t="shared" si="159"/>
        <v>87.123619865950616</v>
      </c>
      <c r="BF66" s="2">
        <f t="shared" si="160"/>
        <v>86.934030590354823</v>
      </c>
      <c r="BG66" s="2">
        <f t="shared" si="161"/>
        <v>87.626441579506334</v>
      </c>
      <c r="BH66" s="2">
        <f t="shared" si="162"/>
        <v>86.982403660316564</v>
      </c>
      <c r="BI66" s="2">
        <f t="shared" si="163"/>
        <v>87.073851656964422</v>
      </c>
      <c r="BJ66" s="2">
        <f t="shared" si="164"/>
        <v>87.09743845907974</v>
      </c>
      <c r="BK66" s="2">
        <f t="shared" si="165"/>
        <v>81.827976413826349</v>
      </c>
      <c r="BL66" s="2">
        <f t="shared" si="166"/>
        <v>82.906825522420803</v>
      </c>
      <c r="BM66" s="2">
        <f t="shared" si="167"/>
        <v>79.832224641612456</v>
      </c>
      <c r="BO66" s="2">
        <f t="shared" si="45"/>
        <v>91.716999999999999</v>
      </c>
      <c r="BP66" s="2">
        <f t="shared" si="46"/>
        <v>94.415000000000006</v>
      </c>
      <c r="BQ66" s="2">
        <f t="shared" si="47"/>
        <v>97.194999999999993</v>
      </c>
      <c r="BR66" s="2">
        <f t="shared" si="48"/>
        <v>97.706999999999994</v>
      </c>
      <c r="BS66" s="2">
        <f t="shared" si="49"/>
        <v>96.194999999999993</v>
      </c>
      <c r="BT66" s="2">
        <f t="shared" si="50"/>
        <v>94.878</v>
      </c>
      <c r="BU66" s="2">
        <f t="shared" si="51"/>
        <v>93.19</v>
      </c>
      <c r="BV66" s="2">
        <f t="shared" si="52"/>
        <v>93.697999999999993</v>
      </c>
      <c r="BW66" s="2">
        <f t="shared" si="53"/>
        <v>93.697999999999993</v>
      </c>
      <c r="BX66" s="2">
        <f t="shared" si="54"/>
        <v>91.116</v>
      </c>
      <c r="BY66" s="2">
        <f t="shared" si="55"/>
        <v>91.465000000000003</v>
      </c>
      <c r="BZ66" s="2">
        <f t="shared" si="56"/>
        <v>91.875</v>
      </c>
      <c r="CA66" s="2">
        <f t="shared" si="57"/>
        <v>88.075000000000003</v>
      </c>
      <c r="CB66" s="2">
        <f t="shared" si="58"/>
        <v>84.075000000000003</v>
      </c>
      <c r="CC66" s="2">
        <f t="shared" si="59"/>
        <v>79.860500000000002</v>
      </c>
      <c r="CE66" s="2" t="str">
        <f t="shared" si="104"/>
        <v/>
      </c>
      <c r="CF66" s="2" t="str">
        <f t="shared" si="105"/>
        <v/>
      </c>
      <c r="CG66" s="2" t="str">
        <f t="shared" si="106"/>
        <v/>
      </c>
      <c r="CH66" s="2" t="str">
        <f t="shared" si="107"/>
        <v/>
      </c>
      <c r="CI66" s="2" t="str">
        <f t="shared" si="108"/>
        <v/>
      </c>
      <c r="CJ66" s="2" t="str">
        <f t="shared" si="109"/>
        <v/>
      </c>
      <c r="CK66" s="2" t="str">
        <f t="shared" si="110"/>
        <v/>
      </c>
      <c r="CL66" s="2" t="str">
        <f t="shared" si="111"/>
        <v/>
      </c>
      <c r="CM66" s="2" t="str">
        <f t="shared" si="112"/>
        <v/>
      </c>
      <c r="CN66" s="2" t="str">
        <f t="shared" si="113"/>
        <v/>
      </c>
      <c r="CO66" s="2" t="str">
        <f t="shared" si="114"/>
        <v/>
      </c>
      <c r="CP66" s="2" t="str">
        <f t="shared" si="115"/>
        <v/>
      </c>
      <c r="CQ66" s="2" t="str">
        <f t="shared" si="116"/>
        <v/>
      </c>
      <c r="CR66" s="2" t="str">
        <f t="shared" si="117"/>
        <v/>
      </c>
      <c r="CS66" s="2" t="str">
        <f t="shared" si="118"/>
        <v/>
      </c>
      <c r="CU66" s="2" t="str">
        <f t="shared" si="61"/>
        <v/>
      </c>
      <c r="CV66" s="2" t="str">
        <f t="shared" si="62"/>
        <v/>
      </c>
      <c r="CW66" s="2" t="str">
        <f t="shared" si="63"/>
        <v/>
      </c>
      <c r="CX66" s="2" t="str">
        <f t="shared" si="64"/>
        <v/>
      </c>
      <c r="CY66" s="2" t="str">
        <f t="shared" si="65"/>
        <v/>
      </c>
      <c r="CZ66" s="2" t="str">
        <f t="shared" si="66"/>
        <v/>
      </c>
      <c r="DA66" s="2" t="str">
        <f t="shared" si="67"/>
        <v/>
      </c>
      <c r="DB66" s="2" t="str">
        <f t="shared" si="68"/>
        <v/>
      </c>
      <c r="DC66" s="2" t="str">
        <f t="shared" si="69"/>
        <v/>
      </c>
      <c r="DD66" s="2" t="str">
        <f t="shared" si="70"/>
        <v/>
      </c>
      <c r="DE66" s="2" t="str">
        <f t="shared" si="71"/>
        <v/>
      </c>
      <c r="DF66" s="2" t="str">
        <f t="shared" si="72"/>
        <v/>
      </c>
      <c r="DG66" s="2" t="str">
        <f t="shared" si="73"/>
        <v/>
      </c>
      <c r="DH66" s="2" t="str">
        <f t="shared" si="74"/>
        <v/>
      </c>
      <c r="DI66" s="2" t="str">
        <f t="shared" si="75"/>
        <v/>
      </c>
      <c r="DK66" s="2">
        <f t="shared" si="76"/>
        <v>88.772643680955085</v>
      </c>
      <c r="DL66" s="2">
        <f t="shared" si="228"/>
        <v>93.003524665257203</v>
      </c>
      <c r="DM66" s="2">
        <f t="shared" si="228"/>
        <v>93.634439969748541</v>
      </c>
      <c r="DN66" s="2">
        <f t="shared" si="228"/>
        <v>93.94515557491286</v>
      </c>
      <c r="DO66" s="2">
        <f t="shared" si="228"/>
        <v>93.630301677335737</v>
      </c>
      <c r="DP66" s="2">
        <f t="shared" si="228"/>
        <v>92.805568106312307</v>
      </c>
      <c r="DQ66" s="2">
        <f t="shared" si="228"/>
        <v>91.067779522802766</v>
      </c>
      <c r="DR66" s="2">
        <f t="shared" si="228"/>
        <v>91.374462398067038</v>
      </c>
      <c r="DS66" s="2">
        <f t="shared" si="228"/>
        <v>91.149368770764127</v>
      </c>
      <c r="DT66" s="2">
        <f t="shared" si="228"/>
        <v>90.530248263364541</v>
      </c>
      <c r="DU66" s="2">
        <f t="shared" si="228"/>
        <v>89.395993053458184</v>
      </c>
      <c r="DV66" s="2">
        <f t="shared" si="228"/>
        <v>90.699852794209008</v>
      </c>
      <c r="DW66" s="2">
        <f t="shared" si="228"/>
        <v>85.835903050437906</v>
      </c>
      <c r="DX66" s="2">
        <f t="shared" si="228"/>
        <v>84.078646810506555</v>
      </c>
      <c r="DY66" s="2">
        <f t="shared" si="228"/>
        <v>80.289401624649841</v>
      </c>
      <c r="EA66" s="2">
        <f t="shared" si="78"/>
        <v>81.003898269446708</v>
      </c>
      <c r="EB66" s="2">
        <f t="shared" si="79"/>
        <v>90.985832727272722</v>
      </c>
      <c r="EC66" s="2">
        <f t="shared" si="80"/>
        <v>88.908660651670672</v>
      </c>
      <c r="ED66" s="2">
        <f t="shared" si="81"/>
        <v>87.401999391959336</v>
      </c>
      <c r="EE66" s="2">
        <f t="shared" si="82"/>
        <v>87.199671754129199</v>
      </c>
      <c r="EF66" s="2">
        <f t="shared" si="83"/>
        <v>85.441001326745365</v>
      </c>
      <c r="EG66" s="2">
        <f t="shared" si="84"/>
        <v>81.559758865471323</v>
      </c>
      <c r="EH66" s="2">
        <f t="shared" si="85"/>
        <v>80.425156380211632</v>
      </c>
      <c r="EI66" s="2">
        <f t="shared" si="86"/>
        <v>82.572006644141709</v>
      </c>
      <c r="EJ66" s="2">
        <f t="shared" si="87"/>
        <v>81.242627852494593</v>
      </c>
      <c r="EK66" s="2">
        <f t="shared" si="88"/>
        <v>83.288443734777132</v>
      </c>
      <c r="EL66" s="2">
        <f t="shared" si="89"/>
        <v>82.364707667880822</v>
      </c>
      <c r="EM66" s="2">
        <f t="shared" si="90"/>
        <v>76.104696381932698</v>
      </c>
      <c r="EN66" s="2">
        <f t="shared" si="91"/>
        <v>80.803204661325566</v>
      </c>
      <c r="EO66" s="2">
        <f t="shared" si="92"/>
        <v>78.832450840219096</v>
      </c>
      <c r="EQ66" s="2">
        <f t="shared" si="93"/>
        <v>80.785507869651966</v>
      </c>
      <c r="ER66" s="2">
        <f t="shared" si="229"/>
        <v>91.580009222837717</v>
      </c>
      <c r="ES66" s="2">
        <f t="shared" si="229"/>
        <v>89.293496645332269</v>
      </c>
      <c r="ET66" s="2">
        <f t="shared" si="229"/>
        <v>86.747186174741813</v>
      </c>
      <c r="EU66" s="2">
        <f t="shared" si="229"/>
        <v>85.622609979343807</v>
      </c>
      <c r="EV66" s="2">
        <f t="shared" si="229"/>
        <v>85.366503953223273</v>
      </c>
      <c r="EW66" s="2">
        <f t="shared" si="229"/>
        <v>81.331973902769136</v>
      </c>
      <c r="EX66" s="2">
        <f t="shared" si="229"/>
        <v>80.759269801007889</v>
      </c>
      <c r="EY66" s="2">
        <f t="shared" si="229"/>
        <v>82.930788453774724</v>
      </c>
      <c r="EZ66" s="2">
        <f t="shared" si="229"/>
        <v>81.727619275942956</v>
      </c>
      <c r="FA66" s="2">
        <f t="shared" si="229"/>
        <v>83.284170379226808</v>
      </c>
      <c r="FB66" s="2">
        <f t="shared" si="229"/>
        <v>82.853693455348349</v>
      </c>
      <c r="FC66" s="2">
        <f t="shared" si="229"/>
        <v>78.313079380195248</v>
      </c>
      <c r="FD66" s="2">
        <f t="shared" si="229"/>
        <v>82.592213699932245</v>
      </c>
      <c r="FE66" s="2">
        <f t="shared" si="229"/>
        <v>82.472463997597245</v>
      </c>
      <c r="FG66" s="2">
        <f t="shared" si="95"/>
        <v>0.41691647407886578</v>
      </c>
      <c r="FH66" s="2">
        <f t="shared" si="230"/>
        <v>0.38695745275566018</v>
      </c>
      <c r="FI66" s="2">
        <f t="shared" si="230"/>
        <v>0.42921665647137847</v>
      </c>
      <c r="FJ66" s="2">
        <f t="shared" si="230"/>
        <v>0.44560917464266875</v>
      </c>
      <c r="FK66" s="2">
        <f t="shared" si="230"/>
        <v>0.43352855409618629</v>
      </c>
      <c r="FL66" s="2">
        <f t="shared" si="230"/>
        <v>0.42982908947547727</v>
      </c>
      <c r="FM66" s="2">
        <f t="shared" si="230"/>
        <v>0.41482379267531683</v>
      </c>
      <c r="FN66" s="2">
        <f t="shared" si="230"/>
        <v>0.40554553230527435</v>
      </c>
      <c r="FO66" s="2">
        <f t="shared" si="230"/>
        <v>0.41072540399655755</v>
      </c>
      <c r="FP66" s="2">
        <f t="shared" si="230"/>
        <v>0.38199890638459805</v>
      </c>
      <c r="FQ66" s="2">
        <f t="shared" si="230"/>
        <v>0.38020835351852544</v>
      </c>
      <c r="FR66" s="2">
        <f t="shared" si="230"/>
        <v>0.43219718303920085</v>
      </c>
      <c r="FS66" s="2">
        <f t="shared" si="230"/>
        <v>0.41186769285342878</v>
      </c>
      <c r="FT66" s="2">
        <f t="shared" si="230"/>
        <v>0.3577669759180449</v>
      </c>
      <c r="FU66" s="2">
        <f t="shared" si="230"/>
        <v>0.31382310696675314</v>
      </c>
      <c r="FW66" s="2">
        <f t="shared" si="119"/>
        <v>1.8511196946546107E-5</v>
      </c>
      <c r="FX66" s="2">
        <f t="shared" si="171"/>
        <v>2.2583685572324456E-5</v>
      </c>
      <c r="FY66" s="2">
        <f t="shared" si="172"/>
        <v>2.0789478388803089E-5</v>
      </c>
      <c r="FZ66" s="2">
        <f t="shared" si="173"/>
        <v>2.3857856249974585E-5</v>
      </c>
      <c r="GA66" s="2">
        <f t="shared" si="174"/>
        <v>2.2833243652807081E-5</v>
      </c>
      <c r="GB66" s="2">
        <f t="shared" si="175"/>
        <v>2.5908577108539729E-5</v>
      </c>
      <c r="GC66" s="2">
        <f t="shared" si="176"/>
        <v>2.839056007066372E-5</v>
      </c>
      <c r="GD66" s="2">
        <f t="shared" si="177"/>
        <v>3.0916663775242636E-5</v>
      </c>
      <c r="GE66" s="2">
        <f t="shared" si="178"/>
        <v>3.7163043464695401E-5</v>
      </c>
      <c r="GF66" s="2">
        <f t="shared" si="179"/>
        <v>3.3478570633255885E-5</v>
      </c>
      <c r="GG66" s="2">
        <f t="shared" si="180"/>
        <v>2.9486158890146447E-5</v>
      </c>
      <c r="GH66" s="2">
        <f t="shared" si="181"/>
        <v>2.4353862647069299E-5</v>
      </c>
      <c r="GI66" s="2">
        <f t="shared" si="182"/>
        <v>1.9472449122624717E-5</v>
      </c>
      <c r="GJ66" s="2">
        <f t="shared" si="183"/>
        <v>1.3272387513869051E-5</v>
      </c>
      <c r="GK66" s="2">
        <f t="shared" si="184"/>
        <v>1.3142488298205654E-5</v>
      </c>
      <c r="GM66" s="86">
        <f t="shared" si="120"/>
        <v>3.7265122910231326E-3</v>
      </c>
      <c r="GN66" s="86">
        <f t="shared" si="185"/>
        <v>1.956586687805472E-3</v>
      </c>
      <c r="GO66" s="86">
        <f t="shared" si="186"/>
        <v>4.4480331089433341E-3</v>
      </c>
      <c r="GP66" s="86">
        <f t="shared" si="187"/>
        <v>5.7473141845414428E-3</v>
      </c>
      <c r="GQ66" s="86">
        <f t="shared" si="188"/>
        <v>4.7496245027079447E-3</v>
      </c>
      <c r="GR66" s="86">
        <f t="shared" si="189"/>
        <v>4.5108915130638895E-3</v>
      </c>
      <c r="GS66" s="86">
        <f t="shared" si="190"/>
        <v>3.3212601552471801E-3</v>
      </c>
      <c r="GT66" s="86">
        <f t="shared" si="191"/>
        <v>2.736651809067799E-3</v>
      </c>
      <c r="GU66" s="86">
        <f t="shared" si="192"/>
        <v>2.9556588452155814E-3</v>
      </c>
      <c r="GV66" s="86">
        <f t="shared" si="193"/>
        <v>1.5962089145585051E-3</v>
      </c>
      <c r="GW66" s="86">
        <f t="shared" si="194"/>
        <v>1.5851431010330699E-3</v>
      </c>
      <c r="GX66" s="86">
        <f t="shared" si="195"/>
        <v>4.6521421680353007E-3</v>
      </c>
      <c r="GY66" s="86">
        <f t="shared" si="196"/>
        <v>3.2908016872866866E-3</v>
      </c>
      <c r="GZ66" s="86">
        <f t="shared" si="197"/>
        <v>7.9984101108576656E-4</v>
      </c>
      <c r="HA66" s="86">
        <f t="shared" si="198"/>
        <v>1.4577254617516606E-4</v>
      </c>
      <c r="HC66" s="86">
        <f t="shared" si="152"/>
        <v>1.2017574813399768E-14</v>
      </c>
      <c r="HD66" s="86">
        <f t="shared" si="199"/>
        <v>1.8575306804528725E-14</v>
      </c>
      <c r="HE66" s="86">
        <f t="shared" si="200"/>
        <v>1.1966935295027851E-13</v>
      </c>
      <c r="HF66" s="86">
        <f t="shared" si="201"/>
        <v>6.126224905430669E-13</v>
      </c>
      <c r="HG66" s="86">
        <f t="shared" si="202"/>
        <v>7.0351121326269051E-13</v>
      </c>
      <c r="HH66" s="86">
        <f t="shared" si="203"/>
        <v>3.563241331596789E-15</v>
      </c>
      <c r="HI66" s="86">
        <f t="shared" si="204"/>
        <v>9.3901930212784799E-15</v>
      </c>
      <c r="HJ66" s="86">
        <f t="shared" si="205"/>
        <v>4.6873733517387195E-12</v>
      </c>
      <c r="HK66" s="86">
        <f t="shared" si="206"/>
        <v>9.2405472061681706E-12</v>
      </c>
      <c r="HL66" s="86">
        <f t="shared" si="207"/>
        <v>7.3460491032500012E-14</v>
      </c>
      <c r="HM66" s="86">
        <f t="shared" si="208"/>
        <v>3.5607372419596932E-14</v>
      </c>
      <c r="HN66" s="86">
        <f t="shared" si="209"/>
        <v>4.0516452688973786E-12</v>
      </c>
      <c r="HO66" s="86">
        <f t="shared" si="210"/>
        <v>3.7375968734299413E-12</v>
      </c>
      <c r="HP66" s="86">
        <f t="shared" si="211"/>
        <v>3.6573786125284386E-15</v>
      </c>
      <c r="HQ66" s="86">
        <f t="shared" si="212"/>
        <v>1.4307137385690412E-17</v>
      </c>
      <c r="HS66" s="86">
        <f t="shared" si="121"/>
        <v>7.3959479716390445E-42</v>
      </c>
      <c r="HT66" s="86">
        <f t="shared" si="213"/>
        <v>4.2924021836921793E-41</v>
      </c>
      <c r="HU66" s="86">
        <f t="shared" si="214"/>
        <v>1.7771504610941273E-38</v>
      </c>
      <c r="HV66" s="86">
        <f t="shared" si="215"/>
        <v>6.7361642161859362E-36</v>
      </c>
      <c r="HW66" s="86">
        <f t="shared" si="216"/>
        <v>6.7348894746565209E-36</v>
      </c>
      <c r="HX66" s="86">
        <f t="shared" si="217"/>
        <v>1.3254797321744345E-44</v>
      </c>
      <c r="HY66" s="86">
        <f t="shared" si="218"/>
        <v>1.3869502251537173E-43</v>
      </c>
      <c r="HZ66" s="86">
        <f t="shared" si="219"/>
        <v>1.6828171390725001E-34</v>
      </c>
      <c r="IA66" s="86">
        <f t="shared" si="220"/>
        <v>2.6292478261282828E-33</v>
      </c>
      <c r="IB66" s="86">
        <f t="shared" si="221"/>
        <v>4.9631038678289073E-40</v>
      </c>
      <c r="IC66" s="86">
        <f t="shared" si="222"/>
        <v>4.4867767912990218E-41</v>
      </c>
      <c r="ID66" s="86">
        <f t="shared" si="223"/>
        <v>1.4199772962208798E-34</v>
      </c>
      <c r="IE66" s="86">
        <f t="shared" si="224"/>
        <v>1.3843495726625844E-34</v>
      </c>
      <c r="IF66" s="86">
        <f t="shared" si="225"/>
        <v>4.7355566486281377E-27</v>
      </c>
      <c r="IG66" s="86">
        <f t="shared" si="226"/>
        <v>1.4241963746455823E-33</v>
      </c>
      <c r="II66" s="86">
        <f t="shared" si="122"/>
        <v>3.2307797185139681E-228</v>
      </c>
      <c r="IJ66" s="86">
        <f t="shared" si="123"/>
        <v>1.9531047613226786E-223</v>
      </c>
      <c r="IK66" s="86">
        <f t="shared" si="124"/>
        <v>1.8079880986078987E-209</v>
      </c>
      <c r="IL66" s="86">
        <f t="shared" si="125"/>
        <v>5.0151344762239067E-203</v>
      </c>
      <c r="IM66" s="86">
        <f t="shared" si="126"/>
        <v>1.0950081566967338E-204</v>
      </c>
      <c r="IN66" s="86">
        <f t="shared" si="127"/>
        <v>6.1072366094253994E-243</v>
      </c>
      <c r="IO66" s="86">
        <f t="shared" si="128"/>
        <v>2.0563382050163686E-238</v>
      </c>
      <c r="IP66" s="86">
        <f t="shared" si="129"/>
        <v>9.4830825651039431E-186</v>
      </c>
      <c r="IQ66" s="86">
        <f t="shared" si="130"/>
        <v>4.2162055497513733E-181</v>
      </c>
      <c r="IR66" s="86">
        <f t="shared" si="131"/>
        <v>2.4766261700088567E-220</v>
      </c>
      <c r="IS66" s="86">
        <f t="shared" si="132"/>
        <v>9.5937234850526417E-226</v>
      </c>
      <c r="IT66" s="86">
        <f t="shared" si="133"/>
        <v>7.5322861649198617E-189</v>
      </c>
      <c r="IU66" s="86">
        <f t="shared" si="134"/>
        <v>9.0872019361502145E-188</v>
      </c>
      <c r="IV66" s="86">
        <f t="shared" si="135"/>
        <v>7.3072941978066965E-122</v>
      </c>
      <c r="IW66" s="86">
        <f t="shared" si="136"/>
        <v>8.6782358977777389E-122</v>
      </c>
      <c r="IY66" s="86">
        <f t="shared" si="137"/>
        <v>3.7265122910351504E-3</v>
      </c>
      <c r="IZ66" s="86">
        <f t="shared" si="138"/>
        <v>1.9565866878240475E-3</v>
      </c>
      <c r="JA66" s="86">
        <f t="shared" si="139"/>
        <v>4.4480331090630031E-3</v>
      </c>
      <c r="JB66" s="86">
        <f t="shared" si="140"/>
        <v>5.7473141851540656E-3</v>
      </c>
      <c r="JC66" s="86">
        <f t="shared" si="141"/>
        <v>4.7496245034114558E-3</v>
      </c>
      <c r="JD66" s="86">
        <f t="shared" si="142"/>
        <v>4.5108915130674526E-3</v>
      </c>
      <c r="JE66" s="86">
        <f t="shared" si="143"/>
        <v>3.3212601552565701E-3</v>
      </c>
      <c r="JF66" s="86">
        <f t="shared" si="144"/>
        <v>2.7366518137551723E-3</v>
      </c>
      <c r="JG66" s="86">
        <f t="shared" si="145"/>
        <v>2.9556588544561286E-3</v>
      </c>
      <c r="JH66" s="86">
        <f t="shared" si="146"/>
        <v>1.5962089146319657E-3</v>
      </c>
      <c r="JI66" s="86">
        <f t="shared" si="147"/>
        <v>1.5851431010686773E-3</v>
      </c>
      <c r="JJ66" s="86">
        <f t="shared" si="148"/>
        <v>4.652142172086946E-3</v>
      </c>
      <c r="JK66" s="86">
        <f t="shared" si="149"/>
        <v>3.2908016910242837E-3</v>
      </c>
      <c r="JL66" s="86">
        <f t="shared" si="150"/>
        <v>7.998410110894239E-4</v>
      </c>
      <c r="JM66" s="86">
        <f t="shared" si="151"/>
        <v>1.4577254617518037E-4</v>
      </c>
    </row>
    <row r="67" spans="2:273" x14ac:dyDescent="0.25">
      <c r="B67" s="2">
        <v>40</v>
      </c>
      <c r="C67" s="37">
        <v>92.216999999999999</v>
      </c>
      <c r="D67" s="37">
        <v>95.293000000000006</v>
      </c>
      <c r="E67" s="37">
        <v>97.146000000000001</v>
      </c>
      <c r="F67" s="37">
        <v>98.683000000000007</v>
      </c>
      <c r="G67" s="37">
        <v>96.927000000000007</v>
      </c>
      <c r="H67" s="37">
        <v>97.293000000000006</v>
      </c>
      <c r="I67" s="37">
        <v>93.929000000000002</v>
      </c>
      <c r="J67" s="37">
        <v>92.674000000000007</v>
      </c>
      <c r="K67" s="37">
        <v>93.628</v>
      </c>
      <c r="L67" s="37">
        <v>91.884</v>
      </c>
      <c r="M67" s="37">
        <v>90.674000000000007</v>
      </c>
      <c r="N67" s="37">
        <v>92.05</v>
      </c>
      <c r="O67" s="37">
        <v>87.825000000000003</v>
      </c>
      <c r="P67" s="37">
        <v>84.875</v>
      </c>
      <c r="Q67" s="37">
        <v>80.139499999999998</v>
      </c>
      <c r="S67" s="4">
        <f t="shared" si="15"/>
        <v>89.00569933640692</v>
      </c>
      <c r="T67" s="4">
        <f t="shared" si="16"/>
        <v>94.630567962120935</v>
      </c>
      <c r="U67" s="4">
        <f t="shared" si="17"/>
        <v>96.046267218416318</v>
      </c>
      <c r="V67" s="4">
        <f t="shared" si="18"/>
        <v>96.484594157309019</v>
      </c>
      <c r="W67" s="4">
        <f t="shared" si="19"/>
        <v>95.47205721847088</v>
      </c>
      <c r="X67" s="4">
        <f t="shared" si="20"/>
        <v>94.148799448015609</v>
      </c>
      <c r="Y67" s="4">
        <f t="shared" si="21"/>
        <v>90.69603454778057</v>
      </c>
      <c r="Z67" s="4">
        <f t="shared" si="22"/>
        <v>89.922209162652535</v>
      </c>
      <c r="AA67" s="4">
        <f t="shared" si="23"/>
        <v>90.841822794153188</v>
      </c>
      <c r="AB67" s="4">
        <f t="shared" si="24"/>
        <v>88.88847036946332</v>
      </c>
      <c r="AC67" s="4">
        <f t="shared" si="25"/>
        <v>88.951561175663812</v>
      </c>
      <c r="AD67" s="4">
        <f t="shared" si="26"/>
        <v>91.851102283471349</v>
      </c>
      <c r="AE67" s="4">
        <f t="shared" si="27"/>
        <v>85.358010927926202</v>
      </c>
      <c r="AF67" s="4">
        <f t="shared" si="28"/>
        <v>83.913697897972881</v>
      </c>
      <c r="AG67" s="4">
        <f t="shared" si="29"/>
        <v>80.008021665385456</v>
      </c>
      <c r="AI67" s="4">
        <f t="shared" si="30"/>
        <v>3.2113006635930788</v>
      </c>
      <c r="AJ67" s="4">
        <f t="shared" si="31"/>
        <v>0.66243203787907134</v>
      </c>
      <c r="AK67" s="4">
        <f t="shared" si="32"/>
        <v>1.0997327815836826</v>
      </c>
      <c r="AL67" s="4">
        <f t="shared" si="33"/>
        <v>2.1984058426909883</v>
      </c>
      <c r="AM67" s="4">
        <f t="shared" si="34"/>
        <v>1.4549427815291267</v>
      </c>
      <c r="AN67" s="4">
        <f t="shared" si="35"/>
        <v>3.1442005519843974</v>
      </c>
      <c r="AO67" s="4">
        <f t="shared" si="36"/>
        <v>3.2329654522194318</v>
      </c>
      <c r="AP67" s="4">
        <f t="shared" si="37"/>
        <v>2.7517908373474711</v>
      </c>
      <c r="AQ67" s="4">
        <f t="shared" si="38"/>
        <v>2.7861772058468119</v>
      </c>
      <c r="AR67" s="4">
        <f t="shared" si="39"/>
        <v>2.9955296305366801</v>
      </c>
      <c r="AS67" s="4">
        <f t="shared" si="40"/>
        <v>1.7224388243361943</v>
      </c>
      <c r="AT67" s="4">
        <f t="shared" si="41"/>
        <v>0.19889771652864852</v>
      </c>
      <c r="AU67" s="4">
        <f t="shared" si="42"/>
        <v>2.466989072073801</v>
      </c>
      <c r="AV67" s="4">
        <f t="shared" si="227"/>
        <v>0.96130210202711908</v>
      </c>
      <c r="AW67" s="4">
        <f t="shared" si="227"/>
        <v>0.13147833461454184</v>
      </c>
      <c r="AY67" s="2">
        <f t="shared" si="103"/>
        <v>85.419777800071827</v>
      </c>
      <c r="AZ67" s="2">
        <f t="shared" si="154"/>
        <v>92.317779217537364</v>
      </c>
      <c r="BA67" s="2">
        <f t="shared" si="155"/>
        <v>91.568795409225928</v>
      </c>
      <c r="BB67" s="2">
        <f t="shared" si="156"/>
        <v>90.918867074055726</v>
      </c>
      <c r="BC67" s="2">
        <f t="shared" si="157"/>
        <v>90.768452353413252</v>
      </c>
      <c r="BD67" s="2">
        <f t="shared" si="158"/>
        <v>89.564279667834484</v>
      </c>
      <c r="BE67" s="2">
        <f t="shared" si="159"/>
        <v>87.004943865821687</v>
      </c>
      <c r="BF67" s="2">
        <f t="shared" si="160"/>
        <v>86.785303746794071</v>
      </c>
      <c r="BG67" s="2">
        <f t="shared" si="161"/>
        <v>87.519683419721986</v>
      </c>
      <c r="BH67" s="2">
        <f t="shared" si="162"/>
        <v>86.855939753802659</v>
      </c>
      <c r="BI67" s="2">
        <f t="shared" si="163"/>
        <v>87.006505701804556</v>
      </c>
      <c r="BJ67" s="2">
        <f t="shared" si="164"/>
        <v>86.97607530668914</v>
      </c>
      <c r="BK67" s="2">
        <f t="shared" si="165"/>
        <v>81.689864162086621</v>
      </c>
      <c r="BL67" s="2">
        <f t="shared" si="166"/>
        <v>82.863634120097757</v>
      </c>
      <c r="BM67" s="2">
        <f t="shared" si="167"/>
        <v>79.83025868082818</v>
      </c>
      <c r="BO67" s="2">
        <f t="shared" si="45"/>
        <v>92.216999999999999</v>
      </c>
      <c r="BP67" s="2">
        <f t="shared" si="46"/>
        <v>95.293000000000006</v>
      </c>
      <c r="BQ67" s="2">
        <f t="shared" si="47"/>
        <v>97.146000000000001</v>
      </c>
      <c r="BR67" s="2">
        <f t="shared" si="48"/>
        <v>98.683000000000007</v>
      </c>
      <c r="BS67" s="2">
        <f t="shared" si="49"/>
        <v>96.927000000000007</v>
      </c>
      <c r="BT67" s="2">
        <f t="shared" si="50"/>
        <v>97.293000000000006</v>
      </c>
      <c r="BU67" s="2">
        <f t="shared" si="51"/>
        <v>93.929000000000002</v>
      </c>
      <c r="BV67" s="2">
        <f t="shared" si="52"/>
        <v>92.674000000000007</v>
      </c>
      <c r="BW67" s="2">
        <f t="shared" si="53"/>
        <v>93.628</v>
      </c>
      <c r="BX67" s="2">
        <f t="shared" si="54"/>
        <v>91.884</v>
      </c>
      <c r="BY67" s="2">
        <f t="shared" si="55"/>
        <v>90.674000000000007</v>
      </c>
      <c r="BZ67" s="2">
        <f t="shared" si="56"/>
        <v>92.05</v>
      </c>
      <c r="CA67" s="2">
        <f t="shared" si="57"/>
        <v>87.825000000000003</v>
      </c>
      <c r="CB67" s="2">
        <f t="shared" si="58"/>
        <v>84.875</v>
      </c>
      <c r="CC67" s="2">
        <f t="shared" si="59"/>
        <v>80.139499999999998</v>
      </c>
      <c r="CE67" s="2" t="str">
        <f t="shared" si="104"/>
        <v/>
      </c>
      <c r="CF67" s="2" t="str">
        <f t="shared" si="105"/>
        <v/>
      </c>
      <c r="CG67" s="2" t="str">
        <f t="shared" si="106"/>
        <v/>
      </c>
      <c r="CH67" s="2" t="str">
        <f t="shared" si="107"/>
        <v/>
      </c>
      <c r="CI67" s="2" t="str">
        <f t="shared" si="108"/>
        <v/>
      </c>
      <c r="CJ67" s="2" t="str">
        <f t="shared" si="109"/>
        <v/>
      </c>
      <c r="CK67" s="2" t="str">
        <f t="shared" si="110"/>
        <v/>
      </c>
      <c r="CL67" s="2" t="str">
        <f t="shared" si="111"/>
        <v/>
      </c>
      <c r="CM67" s="2" t="str">
        <f t="shared" si="112"/>
        <v/>
      </c>
      <c r="CN67" s="2" t="str">
        <f t="shared" si="113"/>
        <v/>
      </c>
      <c r="CO67" s="2" t="str">
        <f t="shared" si="114"/>
        <v/>
      </c>
      <c r="CP67" s="2" t="str">
        <f t="shared" si="115"/>
        <v/>
      </c>
      <c r="CQ67" s="2" t="str">
        <f t="shared" si="116"/>
        <v/>
      </c>
      <c r="CR67" s="2" t="str">
        <f t="shared" si="117"/>
        <v/>
      </c>
      <c r="CS67" s="2" t="str">
        <f t="shared" si="118"/>
        <v/>
      </c>
      <c r="CU67" s="2" t="str">
        <f t="shared" si="61"/>
        <v/>
      </c>
      <c r="CV67" s="2" t="str">
        <f t="shared" si="62"/>
        <v/>
      </c>
      <c r="CW67" s="2" t="str">
        <f t="shared" si="63"/>
        <v/>
      </c>
      <c r="CX67" s="2" t="str">
        <f t="shared" si="64"/>
        <v/>
      </c>
      <c r="CY67" s="2" t="str">
        <f t="shared" si="65"/>
        <v/>
      </c>
      <c r="CZ67" s="2" t="str">
        <f t="shared" si="66"/>
        <v/>
      </c>
      <c r="DA67" s="2" t="str">
        <f t="shared" si="67"/>
        <v/>
      </c>
      <c r="DB67" s="2" t="str">
        <f t="shared" si="68"/>
        <v/>
      </c>
      <c r="DC67" s="2" t="str">
        <f t="shared" si="69"/>
        <v/>
      </c>
      <c r="DD67" s="2" t="str">
        <f t="shared" si="70"/>
        <v/>
      </c>
      <c r="DE67" s="2" t="str">
        <f t="shared" si="71"/>
        <v/>
      </c>
      <c r="DF67" s="2" t="str">
        <f t="shared" si="72"/>
        <v/>
      </c>
      <c r="DG67" s="2" t="str">
        <f t="shared" si="73"/>
        <v/>
      </c>
      <c r="DH67" s="2" t="str">
        <f t="shared" si="74"/>
        <v/>
      </c>
      <c r="DI67" s="2" t="str">
        <f t="shared" si="75"/>
        <v/>
      </c>
      <c r="DK67" s="2">
        <f t="shared" si="76"/>
        <v>88.949880533722279</v>
      </c>
      <c r="DL67" s="2">
        <f t="shared" si="228"/>
        <v>93.303280620155022</v>
      </c>
      <c r="DM67" s="2">
        <f t="shared" si="228"/>
        <v>93.82897469140805</v>
      </c>
      <c r="DN67" s="2">
        <f t="shared" si="228"/>
        <v>94.082724738675935</v>
      </c>
      <c r="DO67" s="2">
        <f t="shared" si="228"/>
        <v>93.841727250628011</v>
      </c>
      <c r="DP67" s="2">
        <f t="shared" si="228"/>
        <v>93.029664451827259</v>
      </c>
      <c r="DQ67" s="2">
        <f t="shared" si="228"/>
        <v>91.2780838115373</v>
      </c>
      <c r="DR67" s="2">
        <f t="shared" si="228"/>
        <v>91.577822712171539</v>
      </c>
      <c r="DS67" s="2">
        <f t="shared" si="228"/>
        <v>91.348490033222603</v>
      </c>
      <c r="DT67" s="2">
        <f t="shared" si="228"/>
        <v>90.699990637269707</v>
      </c>
      <c r="DU67" s="2">
        <f t="shared" si="228"/>
        <v>89.566427665357907</v>
      </c>
      <c r="DV67" s="2">
        <f t="shared" si="228"/>
        <v>90.891897604191996</v>
      </c>
      <c r="DW67" s="2">
        <f t="shared" si="228"/>
        <v>86.011831772878253</v>
      </c>
      <c r="DX67" s="2">
        <f t="shared" si="228"/>
        <v>84.161484521575971</v>
      </c>
      <c r="DY67" s="2">
        <f t="shared" si="228"/>
        <v>80.354354929971961</v>
      </c>
      <c r="EA67" s="2">
        <f t="shared" si="78"/>
        <v>80.917128740174817</v>
      </c>
      <c r="EB67" s="2">
        <f t="shared" si="79"/>
        <v>90.893826818181807</v>
      </c>
      <c r="EC67" s="2">
        <f t="shared" si="80"/>
        <v>88.827595891805501</v>
      </c>
      <c r="ED67" s="2">
        <f t="shared" si="81"/>
        <v>87.329032090026303</v>
      </c>
      <c r="EE67" s="2">
        <f t="shared" si="82"/>
        <v>87.106171858666102</v>
      </c>
      <c r="EF67" s="2">
        <f t="shared" si="83"/>
        <v>85.371903544087601</v>
      </c>
      <c r="EG67" s="2">
        <f t="shared" si="84"/>
        <v>81.507398070672124</v>
      </c>
      <c r="EH67" s="2">
        <f t="shared" si="85"/>
        <v>80.378453370034606</v>
      </c>
      <c r="EI67" s="2">
        <f t="shared" si="86"/>
        <v>82.509744089898305</v>
      </c>
      <c r="EJ67" s="2">
        <f t="shared" si="87"/>
        <v>81.184157128395839</v>
      </c>
      <c r="EK67" s="2">
        <f t="shared" si="88"/>
        <v>83.200663724521718</v>
      </c>
      <c r="EL67" s="2">
        <f t="shared" si="89"/>
        <v>82.284256794620347</v>
      </c>
      <c r="EM67" s="2">
        <f t="shared" si="90"/>
        <v>76.061177472217949</v>
      </c>
      <c r="EN67" s="2">
        <f t="shared" si="91"/>
        <v>80.738771546491861</v>
      </c>
      <c r="EO67" s="2">
        <f t="shared" si="92"/>
        <v>78.78499336644694</v>
      </c>
      <c r="EQ67" s="2">
        <f t="shared" si="93"/>
        <v>80.701506294306583</v>
      </c>
      <c r="ER67" s="2">
        <f t="shared" si="229"/>
        <v>91.479995112186941</v>
      </c>
      <c r="ES67" s="2">
        <f t="shared" si="229"/>
        <v>89.207123024763149</v>
      </c>
      <c r="ET67" s="2">
        <f t="shared" si="229"/>
        <v>86.683311165416939</v>
      </c>
      <c r="EU67" s="2">
        <f t="shared" si="229"/>
        <v>85.550787914621012</v>
      </c>
      <c r="EV67" s="2">
        <f t="shared" si="229"/>
        <v>85.298446849832686</v>
      </c>
      <c r="EW67" s="2">
        <f t="shared" si="229"/>
        <v>81.2828849513416</v>
      </c>
      <c r="EX67" s="2">
        <f t="shared" si="229"/>
        <v>80.707613516051467</v>
      </c>
      <c r="EY67" s="2">
        <f t="shared" si="229"/>
        <v>82.863157898823019</v>
      </c>
      <c r="EZ67" s="2">
        <f t="shared" si="229"/>
        <v>81.66217729724238</v>
      </c>
      <c r="FA67" s="2">
        <f t="shared" si="229"/>
        <v>83.196451474886786</v>
      </c>
      <c r="FB67" s="2">
        <f t="shared" si="229"/>
        <v>82.76620033437537</v>
      </c>
      <c r="FC67" s="2">
        <f t="shared" si="229"/>
        <v>78.238320395031081</v>
      </c>
      <c r="FD67" s="2">
        <f t="shared" si="229"/>
        <v>82.501590336835505</v>
      </c>
      <c r="FE67" s="2">
        <f t="shared" si="229"/>
        <v>82.372435417632374</v>
      </c>
      <c r="FG67" s="2">
        <f t="shared" si="95"/>
        <v>0.43946314387286761</v>
      </c>
      <c r="FH67" s="2">
        <f t="shared" si="230"/>
        <v>0.40902046629088451</v>
      </c>
      <c r="FI67" s="2">
        <f t="shared" si="230"/>
        <v>0.45191296722915419</v>
      </c>
      <c r="FJ67" s="2">
        <f t="shared" si="230"/>
        <v>0.46846087576670969</v>
      </c>
      <c r="FK67" s="2">
        <f t="shared" si="230"/>
        <v>0.45627060838018335</v>
      </c>
      <c r="FL67" s="2">
        <f t="shared" si="230"/>
        <v>0.45253210944779321</v>
      </c>
      <c r="FM67" s="2">
        <f t="shared" si="230"/>
        <v>0.43734217536567926</v>
      </c>
      <c r="FN67" s="2">
        <f t="shared" si="230"/>
        <v>0.42792857144730029</v>
      </c>
      <c r="FO67" s="2">
        <f t="shared" si="230"/>
        <v>0.43318600161957282</v>
      </c>
      <c r="FP67" s="2">
        <f t="shared" si="230"/>
        <v>0.40396549889611472</v>
      </c>
      <c r="FQ67" s="2">
        <f t="shared" si="230"/>
        <v>0.4021389814576638</v>
      </c>
      <c r="FR67" s="2">
        <f t="shared" si="230"/>
        <v>0.45492548465633204</v>
      </c>
      <c r="FS67" s="2">
        <f t="shared" si="230"/>
        <v>0.43434471387960488</v>
      </c>
      <c r="FT67" s="2">
        <f t="shared" si="230"/>
        <v>0.37919511948266799</v>
      </c>
      <c r="FU67" s="2">
        <f t="shared" si="230"/>
        <v>0.3339880101064297</v>
      </c>
      <c r="FW67" s="2">
        <f t="shared" si="119"/>
        <v>2.0297087587285598E-5</v>
      </c>
      <c r="FX67" s="2">
        <f t="shared" si="171"/>
        <v>2.4762464865325522E-5</v>
      </c>
      <c r="FY67" s="2">
        <f t="shared" si="172"/>
        <v>2.2795164041536842E-5</v>
      </c>
      <c r="FZ67" s="2">
        <f t="shared" si="173"/>
        <v>2.6159558971712309E-5</v>
      </c>
      <c r="GA67" s="2">
        <f t="shared" si="174"/>
        <v>2.5036098660251625E-5</v>
      </c>
      <c r="GB67" s="2">
        <f t="shared" si="175"/>
        <v>2.8408118883311113E-5</v>
      </c>
      <c r="GC67" s="2">
        <f t="shared" si="176"/>
        <v>3.1129544827773005E-5</v>
      </c>
      <c r="GD67" s="2">
        <f t="shared" si="177"/>
        <v>3.3899346612616405E-5</v>
      </c>
      <c r="GE67" s="2">
        <f t="shared" si="178"/>
        <v>4.074832076137741E-5</v>
      </c>
      <c r="GF67" s="2">
        <f t="shared" si="179"/>
        <v>3.6708404171017307E-5</v>
      </c>
      <c r="GG67" s="2">
        <f t="shared" si="180"/>
        <v>3.2330838337214234E-5</v>
      </c>
      <c r="GH67" s="2">
        <f t="shared" si="181"/>
        <v>2.6703416641582744E-5</v>
      </c>
      <c r="GI67" s="2">
        <f t="shared" si="182"/>
        <v>2.1351075776909008E-5</v>
      </c>
      <c r="GJ67" s="2">
        <f t="shared" si="183"/>
        <v>1.4552864884835105E-5</v>
      </c>
      <c r="GK67" s="2">
        <f t="shared" si="184"/>
        <v>1.4410433590144717E-5</v>
      </c>
      <c r="GM67" s="86">
        <f t="shared" si="120"/>
        <v>5.2629397266284973E-3</v>
      </c>
      <c r="GN67" s="86">
        <f t="shared" si="185"/>
        <v>2.9080667733612682E-3</v>
      </c>
      <c r="GO67" s="86">
        <f t="shared" si="186"/>
        <v>6.2723978035482617E-3</v>
      </c>
      <c r="GP67" s="86">
        <f t="shared" si="187"/>
        <v>8.0148740691300645E-3</v>
      </c>
      <c r="GQ67" s="86">
        <f t="shared" si="188"/>
        <v>6.6852453339200152E-3</v>
      </c>
      <c r="GR67" s="86">
        <f t="shared" si="189"/>
        <v>6.3489933381640808E-3</v>
      </c>
      <c r="GS67" s="86">
        <f t="shared" si="190"/>
        <v>4.8095164457271893E-3</v>
      </c>
      <c r="GT67" s="86">
        <f t="shared" si="191"/>
        <v>4.0219082850244149E-3</v>
      </c>
      <c r="GU67" s="86">
        <f t="shared" si="192"/>
        <v>4.3472655911844871E-3</v>
      </c>
      <c r="GV67" s="86">
        <f t="shared" si="193"/>
        <v>2.4383406868650924E-3</v>
      </c>
      <c r="GW67" s="86">
        <f t="shared" si="194"/>
        <v>2.4094367562902718E-3</v>
      </c>
      <c r="GX67" s="86">
        <f t="shared" si="195"/>
        <v>6.5530433709372555E-3</v>
      </c>
      <c r="GY67" s="86">
        <f t="shared" si="196"/>
        <v>4.7186653288995043E-3</v>
      </c>
      <c r="GZ67" s="86">
        <f t="shared" si="197"/>
        <v>1.2882168816538062E-3</v>
      </c>
      <c r="HA67" s="86">
        <f t="shared" si="198"/>
        <v>2.6705197994888671E-4</v>
      </c>
      <c r="HC67" s="86">
        <f t="shared" si="152"/>
        <v>4.0088098331987061E-14</v>
      </c>
      <c r="HD67" s="86">
        <f t="shared" si="199"/>
        <v>6.2005439749561483E-14</v>
      </c>
      <c r="HE67" s="86">
        <f t="shared" si="200"/>
        <v>3.6762850993232522E-13</v>
      </c>
      <c r="HF67" s="86">
        <f t="shared" si="201"/>
        <v>1.8162645292498041E-12</v>
      </c>
      <c r="HG67" s="86">
        <f t="shared" si="202"/>
        <v>2.0799383425196243E-12</v>
      </c>
      <c r="HH67" s="86">
        <f t="shared" si="203"/>
        <v>1.3167214106815803E-14</v>
      </c>
      <c r="HI67" s="86">
        <f t="shared" si="204"/>
        <v>3.3982544386487835E-14</v>
      </c>
      <c r="HJ67" s="86">
        <f t="shared" si="205"/>
        <v>1.305660151778561E-11</v>
      </c>
      <c r="HK67" s="86">
        <f t="shared" si="206"/>
        <v>2.5512292629668577E-11</v>
      </c>
      <c r="HL67" s="86">
        <f t="shared" si="207"/>
        <v>2.4731963491195219E-13</v>
      </c>
      <c r="HM67" s="86">
        <f t="shared" si="208"/>
        <v>1.2169063084249995E-13</v>
      </c>
      <c r="HN67" s="86">
        <f t="shared" si="209"/>
        <v>1.1156530687286664E-11</v>
      </c>
      <c r="HO67" s="86">
        <f t="shared" si="210"/>
        <v>1.0068312450757554E-11</v>
      </c>
      <c r="HP67" s="86">
        <f t="shared" si="211"/>
        <v>1.3145017050334739E-14</v>
      </c>
      <c r="HQ67" s="86">
        <f t="shared" si="212"/>
        <v>6.2815903690025594E-17</v>
      </c>
      <c r="HS67" s="86">
        <f t="shared" si="121"/>
        <v>5.5839191953592711E-41</v>
      </c>
      <c r="HT67" s="86">
        <f t="shared" si="213"/>
        <v>3.2285196960244311E-40</v>
      </c>
      <c r="HU67" s="86">
        <f t="shared" si="214"/>
        <v>1.1568999694371154E-37</v>
      </c>
      <c r="HV67" s="86">
        <f t="shared" si="215"/>
        <v>4.0816078672061832E-35</v>
      </c>
      <c r="HW67" s="86">
        <f t="shared" si="216"/>
        <v>4.0808442472581514E-35</v>
      </c>
      <c r="HX67" s="86">
        <f t="shared" si="217"/>
        <v>1.225435241282345E-43</v>
      </c>
      <c r="HY67" s="86">
        <f t="shared" si="218"/>
        <v>1.2465761824433696E-42</v>
      </c>
      <c r="HZ67" s="86">
        <f t="shared" si="219"/>
        <v>9.4863777827923705E-34</v>
      </c>
      <c r="IA67" s="86">
        <f t="shared" si="220"/>
        <v>1.4485293019936838E-32</v>
      </c>
      <c r="IB67" s="86">
        <f t="shared" si="221"/>
        <v>3.8615579325726057E-39</v>
      </c>
      <c r="IC67" s="86">
        <f t="shared" si="222"/>
        <v>3.5887391621024743E-40</v>
      </c>
      <c r="ID67" s="86">
        <f t="shared" si="223"/>
        <v>7.8258282247334069E-34</v>
      </c>
      <c r="IE67" s="86">
        <f t="shared" si="224"/>
        <v>7.3336248598898642E-34</v>
      </c>
      <c r="IF67" s="86">
        <f t="shared" si="225"/>
        <v>1.662905182709023E-26</v>
      </c>
      <c r="IG67" s="86">
        <f t="shared" si="226"/>
        <v>6.8028810892035551E-33</v>
      </c>
      <c r="II67" s="86">
        <f t="shared" si="122"/>
        <v>2.066463030022493E-224</v>
      </c>
      <c r="IJ67" s="86">
        <f t="shared" si="123"/>
        <v>1.2167160742037862E-219</v>
      </c>
      <c r="IK67" s="86">
        <f t="shared" si="124"/>
        <v>6.0992115491744999E-206</v>
      </c>
      <c r="IL67" s="86">
        <f t="shared" si="125"/>
        <v>1.4550775033553063E-199</v>
      </c>
      <c r="IM67" s="86">
        <f t="shared" si="126"/>
        <v>3.2834688137998876E-201</v>
      </c>
      <c r="IN67" s="86">
        <f t="shared" si="127"/>
        <v>9.2864804683923175E-239</v>
      </c>
      <c r="IO67" s="86">
        <f t="shared" si="128"/>
        <v>2.8330223479959747E-234</v>
      </c>
      <c r="IP67" s="86">
        <f t="shared" si="129"/>
        <v>1.6627387710336195E-182</v>
      </c>
      <c r="IQ67" s="86">
        <f t="shared" si="130"/>
        <v>6.9758247055088367E-178</v>
      </c>
      <c r="IR67" s="86">
        <f t="shared" si="131"/>
        <v>1.8944062648234927E-216</v>
      </c>
      <c r="IS67" s="86">
        <f t="shared" si="132"/>
        <v>8.1956429427008628E-222</v>
      </c>
      <c r="IT67" s="86">
        <f t="shared" si="133"/>
        <v>1.2639047771283756E-185</v>
      </c>
      <c r="IU67" s="86">
        <f t="shared" si="134"/>
        <v>1.2552365283818125E-184</v>
      </c>
      <c r="IV67" s="86">
        <f t="shared" si="135"/>
        <v>6.6406370747641934E-120</v>
      </c>
      <c r="IW67" s="86">
        <f t="shared" si="136"/>
        <v>7.833596505557794E-120</v>
      </c>
      <c r="IY67" s="86">
        <f t="shared" si="137"/>
        <v>5.262939726668585E-3</v>
      </c>
      <c r="IZ67" s="86">
        <f t="shared" si="138"/>
        <v>2.9080667734232737E-3</v>
      </c>
      <c r="JA67" s="86">
        <f t="shared" si="139"/>
        <v>6.2723978039158903E-3</v>
      </c>
      <c r="JB67" s="86">
        <f t="shared" si="140"/>
        <v>8.0148740709463286E-3</v>
      </c>
      <c r="JC67" s="86">
        <f t="shared" si="141"/>
        <v>6.6852453359999538E-3</v>
      </c>
      <c r="JD67" s="86">
        <f t="shared" si="142"/>
        <v>6.3489933381772482E-3</v>
      </c>
      <c r="JE67" s="86">
        <f t="shared" si="143"/>
        <v>4.8095164457611717E-3</v>
      </c>
      <c r="JF67" s="86">
        <f t="shared" si="144"/>
        <v>4.0219082980810167E-3</v>
      </c>
      <c r="JG67" s="86">
        <f t="shared" si="145"/>
        <v>4.3472656166967799E-3</v>
      </c>
      <c r="JH67" s="86">
        <f t="shared" si="146"/>
        <v>2.4383406871124119E-3</v>
      </c>
      <c r="JI67" s="86">
        <f t="shared" si="147"/>
        <v>2.4094367564119622E-3</v>
      </c>
      <c r="JJ67" s="86">
        <f t="shared" si="148"/>
        <v>6.553043382093786E-3</v>
      </c>
      <c r="JK67" s="86">
        <f t="shared" si="149"/>
        <v>4.7186653389678168E-3</v>
      </c>
      <c r="JL67" s="86">
        <f t="shared" si="150"/>
        <v>1.2882168816669513E-3</v>
      </c>
      <c r="JM67" s="86">
        <f t="shared" si="151"/>
        <v>2.6705197994894954E-4</v>
      </c>
    </row>
    <row r="68" spans="2:273" x14ac:dyDescent="0.25">
      <c r="B68" s="2">
        <v>41</v>
      </c>
      <c r="C68" s="37">
        <v>92.760999999999996</v>
      </c>
      <c r="D68" s="37">
        <v>94.659000000000006</v>
      </c>
      <c r="E68" s="37">
        <v>98.975999999999999</v>
      </c>
      <c r="F68" s="37">
        <v>100.43899999999999</v>
      </c>
      <c r="G68" s="37">
        <v>98.537000000000006</v>
      </c>
      <c r="H68" s="37">
        <v>95.975999999999999</v>
      </c>
      <c r="I68" s="37">
        <v>93.905000000000001</v>
      </c>
      <c r="J68" s="37">
        <v>95</v>
      </c>
      <c r="K68" s="37">
        <v>94.093000000000004</v>
      </c>
      <c r="L68" s="37">
        <v>91.209000000000003</v>
      </c>
      <c r="M68" s="37">
        <v>89.884</v>
      </c>
      <c r="N68" s="37">
        <v>93.775000000000006</v>
      </c>
      <c r="O68" s="37">
        <v>89.424999999999997</v>
      </c>
      <c r="P68" s="37">
        <v>84.65</v>
      </c>
      <c r="Q68" s="37">
        <v>80.302300000000002</v>
      </c>
      <c r="S68" s="4">
        <f t="shared" si="15"/>
        <v>90.135997665644439</v>
      </c>
      <c r="T68" s="4">
        <f t="shared" si="16"/>
        <v>95.671563937414049</v>
      </c>
      <c r="U68" s="4">
        <f t="shared" si="17"/>
        <v>97.550133803599564</v>
      </c>
      <c r="V68" s="4">
        <f t="shared" si="18"/>
        <v>98.211191643009343</v>
      </c>
      <c r="W68" s="4">
        <f t="shared" si="19"/>
        <v>97.002926740779799</v>
      </c>
      <c r="X68" s="4">
        <f t="shared" si="20"/>
        <v>95.639603349908015</v>
      </c>
      <c r="Y68" s="4">
        <f t="shared" si="21"/>
        <v>91.96767651896478</v>
      </c>
      <c r="Z68" s="4">
        <f t="shared" si="22"/>
        <v>91.013308229050352</v>
      </c>
      <c r="AA68" s="4">
        <f t="shared" si="23"/>
        <v>92.049403690645747</v>
      </c>
      <c r="AB68" s="4">
        <f t="shared" si="24"/>
        <v>89.667356154470696</v>
      </c>
      <c r="AC68" s="4">
        <f t="shared" si="25"/>
        <v>89.738275813393145</v>
      </c>
      <c r="AD68" s="4">
        <f t="shared" si="26"/>
        <v>93.399993409246989</v>
      </c>
      <c r="AE68" s="4">
        <f t="shared" si="27"/>
        <v>86.562348757534068</v>
      </c>
      <c r="AF68" s="4">
        <f t="shared" si="28"/>
        <v>84.415541359227944</v>
      </c>
      <c r="AG68" s="4">
        <f t="shared" si="29"/>
        <v>80.129417213769912</v>
      </c>
      <c r="AI68" s="4">
        <f t="shared" si="30"/>
        <v>2.6250023343555569</v>
      </c>
      <c r="AJ68" s="4">
        <f t="shared" si="31"/>
        <v>-1.0125639374140434</v>
      </c>
      <c r="AK68" s="4">
        <f t="shared" si="32"/>
        <v>1.4258661964004347</v>
      </c>
      <c r="AL68" s="4">
        <f t="shared" si="33"/>
        <v>2.2278083569906499</v>
      </c>
      <c r="AM68" s="4">
        <f t="shared" si="34"/>
        <v>1.5340732592202073</v>
      </c>
      <c r="AN68" s="4">
        <f t="shared" si="35"/>
        <v>0.33639665009198438</v>
      </c>
      <c r="AO68" s="4">
        <f t="shared" si="36"/>
        <v>1.9373234810352216</v>
      </c>
      <c r="AP68" s="4">
        <f t="shared" si="37"/>
        <v>3.9866917709496477</v>
      </c>
      <c r="AQ68" s="4">
        <f t="shared" si="38"/>
        <v>2.0435963093542568</v>
      </c>
      <c r="AR68" s="4">
        <f t="shared" si="39"/>
        <v>1.5416438455293076</v>
      </c>
      <c r="AS68" s="4">
        <f t="shared" si="40"/>
        <v>0.14572418660685571</v>
      </c>
      <c r="AT68" s="4">
        <f t="shared" si="41"/>
        <v>0.37500659075301712</v>
      </c>
      <c r="AU68" s="4">
        <f t="shared" si="42"/>
        <v>2.8626512424659296</v>
      </c>
      <c r="AV68" s="4">
        <f t="shared" si="227"/>
        <v>0.23445864077206124</v>
      </c>
      <c r="AW68" s="4">
        <f t="shared" si="227"/>
        <v>0.17288278623009035</v>
      </c>
      <c r="AY68" s="2">
        <f t="shared" si="103"/>
        <v>85.291832734545309</v>
      </c>
      <c r="AZ68" s="2">
        <f t="shared" si="154"/>
        <v>92.39445070347044</v>
      </c>
      <c r="BA68" s="2">
        <f t="shared" si="155"/>
        <v>91.517951051392657</v>
      </c>
      <c r="BB68" s="2">
        <f t="shared" si="156"/>
        <v>90.797735667738863</v>
      </c>
      <c r="BC68" s="2">
        <f t="shared" si="157"/>
        <v>90.679337173972684</v>
      </c>
      <c r="BD68" s="2">
        <f t="shared" si="158"/>
        <v>89.473601220971389</v>
      </c>
      <c r="BE68" s="2">
        <f t="shared" si="159"/>
        <v>86.871817226777978</v>
      </c>
      <c r="BF68" s="2">
        <f t="shared" si="160"/>
        <v>86.621960018610125</v>
      </c>
      <c r="BG68" s="2">
        <f t="shared" si="161"/>
        <v>87.39865428831169</v>
      </c>
      <c r="BH68" s="2">
        <f t="shared" si="162"/>
        <v>86.715632278281603</v>
      </c>
      <c r="BI68" s="2">
        <f t="shared" si="163"/>
        <v>86.925193495936909</v>
      </c>
      <c r="BJ68" s="2">
        <f t="shared" si="164"/>
        <v>86.840643903547559</v>
      </c>
      <c r="BK68" s="2">
        <f t="shared" si="165"/>
        <v>81.539107635251938</v>
      </c>
      <c r="BL68" s="2">
        <f t="shared" si="166"/>
        <v>82.812411140969701</v>
      </c>
      <c r="BM68" s="2">
        <f t="shared" si="167"/>
        <v>79.822707095322386</v>
      </c>
      <c r="BO68" s="2">
        <f t="shared" si="45"/>
        <v>92.760999999999996</v>
      </c>
      <c r="BP68" s="2">
        <f t="shared" si="46"/>
        <v>94.659000000000006</v>
      </c>
      <c r="BQ68" s="2">
        <f t="shared" si="47"/>
        <v>98.975999999999999</v>
      </c>
      <c r="BR68" s="2" t="str">
        <f t="shared" si="48"/>
        <v/>
      </c>
      <c r="BS68" s="2">
        <f t="shared" si="49"/>
        <v>98.537000000000006</v>
      </c>
      <c r="BT68" s="2">
        <f t="shared" si="50"/>
        <v>95.975999999999999</v>
      </c>
      <c r="BU68" s="2">
        <f t="shared" si="51"/>
        <v>93.905000000000001</v>
      </c>
      <c r="BV68" s="2">
        <f t="shared" si="52"/>
        <v>95</v>
      </c>
      <c r="BW68" s="2">
        <f t="shared" si="53"/>
        <v>94.093000000000004</v>
      </c>
      <c r="BX68" s="2">
        <f t="shared" si="54"/>
        <v>91.209000000000003</v>
      </c>
      <c r="BY68" s="2">
        <f t="shared" si="55"/>
        <v>89.884</v>
      </c>
      <c r="BZ68" s="2">
        <f t="shared" si="56"/>
        <v>93.775000000000006</v>
      </c>
      <c r="CA68" s="2">
        <f t="shared" si="57"/>
        <v>89.424999999999997</v>
      </c>
      <c r="CB68" s="2">
        <f t="shared" si="58"/>
        <v>84.65</v>
      </c>
      <c r="CC68" s="2">
        <f t="shared" si="59"/>
        <v>80.302300000000002</v>
      </c>
      <c r="CE68" s="2" t="str">
        <f t="shared" si="104"/>
        <v/>
      </c>
      <c r="CF68" s="2" t="str">
        <f t="shared" si="105"/>
        <v/>
      </c>
      <c r="CG68" s="2" t="str">
        <f t="shared" si="106"/>
        <v/>
      </c>
      <c r="CH68" s="2" t="str">
        <f t="shared" si="107"/>
        <v/>
      </c>
      <c r="CI68" s="2" t="str">
        <f t="shared" si="108"/>
        <v/>
      </c>
      <c r="CJ68" s="2" t="str">
        <f t="shared" si="109"/>
        <v/>
      </c>
      <c r="CK68" s="2" t="str">
        <f t="shared" si="110"/>
        <v/>
      </c>
      <c r="CL68" s="2" t="str">
        <f t="shared" si="111"/>
        <v/>
      </c>
      <c r="CM68" s="2" t="str">
        <f t="shared" si="112"/>
        <v/>
      </c>
      <c r="CN68" s="2" t="str">
        <f t="shared" si="113"/>
        <v/>
      </c>
      <c r="CO68" s="2" t="str">
        <f t="shared" si="114"/>
        <v/>
      </c>
      <c r="CP68" s="2" t="str">
        <f t="shared" si="115"/>
        <v/>
      </c>
      <c r="CQ68" s="2" t="str">
        <f t="shared" si="116"/>
        <v/>
      </c>
      <c r="CR68" s="2" t="str">
        <f t="shared" si="117"/>
        <v/>
      </c>
      <c r="CS68" s="2" t="str">
        <f t="shared" si="118"/>
        <v/>
      </c>
      <c r="CU68" s="2" t="str">
        <f t="shared" si="61"/>
        <v/>
      </c>
      <c r="CV68" s="2" t="str">
        <f t="shared" si="62"/>
        <v/>
      </c>
      <c r="CW68" s="2" t="str">
        <f t="shared" si="63"/>
        <v/>
      </c>
      <c r="CX68" s="2" t="str">
        <f t="shared" si="64"/>
        <v/>
      </c>
      <c r="CY68" s="2" t="str">
        <f t="shared" si="65"/>
        <v/>
      </c>
      <c r="CZ68" s="2" t="str">
        <f t="shared" si="66"/>
        <v/>
      </c>
      <c r="DA68" s="2" t="str">
        <f t="shared" si="67"/>
        <v/>
      </c>
      <c r="DB68" s="2" t="str">
        <f t="shared" si="68"/>
        <v/>
      </c>
      <c r="DC68" s="2" t="str">
        <f t="shared" si="69"/>
        <v/>
      </c>
      <c r="DD68" s="2" t="str">
        <f t="shared" si="70"/>
        <v/>
      </c>
      <c r="DE68" s="2" t="str">
        <f t="shared" si="71"/>
        <v/>
      </c>
      <c r="DF68" s="2" t="str">
        <f t="shared" si="72"/>
        <v/>
      </c>
      <c r="DG68" s="2" t="str">
        <f t="shared" si="73"/>
        <v/>
      </c>
      <c r="DH68" s="2" t="str">
        <f t="shared" si="74"/>
        <v/>
      </c>
      <c r="DI68" s="2" t="str">
        <f t="shared" si="75"/>
        <v/>
      </c>
      <c r="DK68" s="2">
        <f t="shared" si="76"/>
        <v>89.127117386489488</v>
      </c>
      <c r="DL68" s="2">
        <f t="shared" si="228"/>
        <v>93.60303657505284</v>
      </c>
      <c r="DM68" s="2">
        <f t="shared" si="228"/>
        <v>94.023509413067558</v>
      </c>
      <c r="DN68" s="2">
        <f t="shared" si="228"/>
        <v>94.220293902438996</v>
      </c>
      <c r="DO68" s="2">
        <f t="shared" si="228"/>
        <v>94.053152823920286</v>
      </c>
      <c r="DP68" s="2">
        <f t="shared" si="228"/>
        <v>93.25376079734221</v>
      </c>
      <c r="DQ68" s="2">
        <f t="shared" si="228"/>
        <v>91.48838810027182</v>
      </c>
      <c r="DR68" s="2">
        <f t="shared" si="228"/>
        <v>91.78118302627604</v>
      </c>
      <c r="DS68" s="2">
        <f t="shared" si="228"/>
        <v>91.547611295681065</v>
      </c>
      <c r="DT68" s="2">
        <f t="shared" si="228"/>
        <v>90.869733011174873</v>
      </c>
      <c r="DU68" s="2">
        <f t="shared" si="228"/>
        <v>89.736862277257629</v>
      </c>
      <c r="DV68" s="2">
        <f t="shared" si="228"/>
        <v>91.08394241417497</v>
      </c>
      <c r="DW68" s="2">
        <f t="shared" si="228"/>
        <v>86.187760495318599</v>
      </c>
      <c r="DX68" s="2">
        <f t="shared" si="228"/>
        <v>84.244322232645388</v>
      </c>
      <c r="DY68" s="2">
        <f t="shared" si="228"/>
        <v>80.419308235294096</v>
      </c>
      <c r="EA68" s="2">
        <f t="shared" si="78"/>
        <v>80.830359210902927</v>
      </c>
      <c r="EB68" s="2">
        <f t="shared" si="79"/>
        <v>90.801820909090907</v>
      </c>
      <c r="EC68" s="2">
        <f t="shared" si="80"/>
        <v>88.74653113194033</v>
      </c>
      <c r="ED68" s="2">
        <f t="shared" si="81"/>
        <v>87.256064788093283</v>
      </c>
      <c r="EE68" s="2">
        <f t="shared" si="82"/>
        <v>87.012671963203005</v>
      </c>
      <c r="EF68" s="2">
        <f t="shared" si="83"/>
        <v>85.302805761429852</v>
      </c>
      <c r="EG68" s="2">
        <f t="shared" si="84"/>
        <v>81.455037275872911</v>
      </c>
      <c r="EH68" s="2">
        <f t="shared" si="85"/>
        <v>80.33175035985758</v>
      </c>
      <c r="EI68" s="2">
        <f t="shared" si="86"/>
        <v>82.447481535654902</v>
      </c>
      <c r="EJ68" s="2">
        <f t="shared" si="87"/>
        <v>81.125686404297085</v>
      </c>
      <c r="EK68" s="2">
        <f t="shared" si="88"/>
        <v>83.112883714266317</v>
      </c>
      <c r="EL68" s="2">
        <f t="shared" si="89"/>
        <v>82.203805921359859</v>
      </c>
      <c r="EM68" s="2">
        <f t="shared" si="90"/>
        <v>76.0176585625032</v>
      </c>
      <c r="EN68" s="2">
        <f t="shared" si="91"/>
        <v>80.674338431658171</v>
      </c>
      <c r="EO68" s="2">
        <f t="shared" si="92"/>
        <v>78.737535892674771</v>
      </c>
      <c r="EQ68" s="2">
        <f t="shared" si="93"/>
        <v>80.617504718961214</v>
      </c>
      <c r="ER68" s="2">
        <f t="shared" si="229"/>
        <v>91.379981001536152</v>
      </c>
      <c r="ES68" s="2">
        <f t="shared" si="229"/>
        <v>89.120749404194029</v>
      </c>
      <c r="ET68" s="2">
        <f t="shared" si="229"/>
        <v>86.619436156092064</v>
      </c>
      <c r="EU68" s="2">
        <f t="shared" si="229"/>
        <v>85.478965849898231</v>
      </c>
      <c r="EV68" s="2">
        <f t="shared" si="229"/>
        <v>85.230389746442114</v>
      </c>
      <c r="EW68" s="2">
        <f t="shared" si="229"/>
        <v>81.233795999914079</v>
      </c>
      <c r="EX68" s="2">
        <f t="shared" si="229"/>
        <v>80.65595723109503</v>
      </c>
      <c r="EY68" s="2">
        <f t="shared" si="229"/>
        <v>82.795527343871314</v>
      </c>
      <c r="EZ68" s="2">
        <f t="shared" si="229"/>
        <v>81.596735318541818</v>
      </c>
      <c r="FA68" s="2">
        <f t="shared" si="229"/>
        <v>83.108732570546749</v>
      </c>
      <c r="FB68" s="2">
        <f t="shared" si="229"/>
        <v>82.678707213402404</v>
      </c>
      <c r="FC68" s="2">
        <f t="shared" si="229"/>
        <v>78.163561409866915</v>
      </c>
      <c r="FD68" s="2">
        <f t="shared" si="229"/>
        <v>82.410966973738752</v>
      </c>
      <c r="FE68" s="2">
        <f t="shared" si="229"/>
        <v>82.272406837667504</v>
      </c>
      <c r="FG68" s="2">
        <f t="shared" si="95"/>
        <v>0.4622624685018929</v>
      </c>
      <c r="FH68" s="2">
        <f t="shared" si="230"/>
        <v>0.43145609391886941</v>
      </c>
      <c r="FI68" s="2">
        <f t="shared" si="230"/>
        <v>0.47481107208203821</v>
      </c>
      <c r="FJ68" s="2">
        <f t="shared" si="230"/>
        <v>0.49144563136661812</v>
      </c>
      <c r="FK68" s="2">
        <f t="shared" si="230"/>
        <v>0.47919646600907778</v>
      </c>
      <c r="FL68" s="2">
        <f t="shared" si="230"/>
        <v>0.47543437280490919</v>
      </c>
      <c r="FM68" s="2">
        <f t="shared" si="230"/>
        <v>0.4601217880960547</v>
      </c>
      <c r="FN68" s="2">
        <f t="shared" si="230"/>
        <v>0.45061054190867356</v>
      </c>
      <c r="FO68" s="2">
        <f t="shared" si="230"/>
        <v>0.45592454913077451</v>
      </c>
      <c r="FP68" s="2">
        <f t="shared" si="230"/>
        <v>0.42632387345070533</v>
      </c>
      <c r="FQ68" s="2">
        <f t="shared" si="230"/>
        <v>0.42446825686784329</v>
      </c>
      <c r="FR68" s="2">
        <f t="shared" si="230"/>
        <v>0.47784315241087716</v>
      </c>
      <c r="FS68" s="2">
        <f t="shared" si="230"/>
        <v>0.45709503487585357</v>
      </c>
      <c r="FT68" s="2">
        <f t="shared" si="230"/>
        <v>0.40110512614850485</v>
      </c>
      <c r="FU68" s="2">
        <f t="shared" si="230"/>
        <v>0.35477869287161373</v>
      </c>
      <c r="FW68" s="2">
        <f t="shared" si="119"/>
        <v>2.2255270403809108E-5</v>
      </c>
      <c r="FX68" s="2">
        <f t="shared" si="171"/>
        <v>2.715143794177568E-5</v>
      </c>
      <c r="FY68" s="2">
        <f t="shared" si="172"/>
        <v>2.499434538058046E-5</v>
      </c>
      <c r="FZ68" s="2">
        <f t="shared" si="173"/>
        <v>2.8683313641481235E-5</v>
      </c>
      <c r="GA68" s="2">
        <f t="shared" si="174"/>
        <v>2.745146999014174E-5</v>
      </c>
      <c r="GB68" s="2">
        <f t="shared" si="175"/>
        <v>3.1148797577489019E-5</v>
      </c>
      <c r="GC68" s="2">
        <f t="shared" si="176"/>
        <v>3.4132764647820638E-5</v>
      </c>
      <c r="GD68" s="2">
        <f t="shared" si="177"/>
        <v>3.7169772858714915E-5</v>
      </c>
      <c r="GE68" s="2">
        <f t="shared" si="178"/>
        <v>4.4679469594806282E-5</v>
      </c>
      <c r="GF68" s="2">
        <f t="shared" si="179"/>
        <v>4.0249822241546694E-5</v>
      </c>
      <c r="GG68" s="2">
        <f t="shared" si="180"/>
        <v>3.544994872356241E-5</v>
      </c>
      <c r="GH68" s="2">
        <f t="shared" si="181"/>
        <v>2.9279638676963596E-5</v>
      </c>
      <c r="GI68" s="2">
        <f t="shared" si="182"/>
        <v>2.3410940829073805E-5</v>
      </c>
      <c r="GJ68" s="2">
        <f t="shared" si="183"/>
        <v>1.5956876633639724E-5</v>
      </c>
      <c r="GK68" s="2">
        <f t="shared" si="184"/>
        <v>1.5800704260960246E-5</v>
      </c>
      <c r="GM68" s="86">
        <f t="shared" si="120"/>
        <v>7.3504129045514292E-3</v>
      </c>
      <c r="GN68" s="86">
        <f t="shared" si="185"/>
        <v>4.2653498213714794E-3</v>
      </c>
      <c r="GO68" s="86">
        <f t="shared" si="186"/>
        <v>8.7447356014494458E-3</v>
      </c>
      <c r="GP68" s="86">
        <f t="shared" si="187"/>
        <v>1.1052792307967792E-2</v>
      </c>
      <c r="GQ68" s="86">
        <f t="shared" si="188"/>
        <v>9.3029040709759463E-3</v>
      </c>
      <c r="GR68" s="86">
        <f t="shared" si="189"/>
        <v>8.8356337360029312E-3</v>
      </c>
      <c r="GS68" s="86">
        <f t="shared" si="190"/>
        <v>6.8774696667069073E-3</v>
      </c>
      <c r="GT68" s="86">
        <f t="shared" si="191"/>
        <v>5.833275906799793E-3</v>
      </c>
      <c r="GU68" s="86">
        <f t="shared" si="192"/>
        <v>6.308796530417873E-3</v>
      </c>
      <c r="GV68" s="86">
        <f t="shared" si="193"/>
        <v>3.6704037099108276E-3</v>
      </c>
      <c r="GW68" s="86">
        <f t="shared" si="194"/>
        <v>3.6102326992716845E-3</v>
      </c>
      <c r="GX68" s="86">
        <f t="shared" si="195"/>
        <v>9.1258318429817253E-3</v>
      </c>
      <c r="GY68" s="86">
        <f t="shared" si="196"/>
        <v>6.6859816988342749E-3</v>
      </c>
      <c r="GZ68" s="86">
        <f t="shared" si="197"/>
        <v>2.0400812225990377E-3</v>
      </c>
      <c r="HA68" s="86">
        <f t="shared" si="198"/>
        <v>4.7853497259975558E-4</v>
      </c>
      <c r="HC68" s="86">
        <f t="shared" si="152"/>
        <v>1.3059504844964867E-13</v>
      </c>
      <c r="HD68" s="86">
        <f t="shared" si="199"/>
        <v>2.0205903798132753E-13</v>
      </c>
      <c r="HE68" s="86">
        <f t="shared" si="200"/>
        <v>1.10460855356893E-12</v>
      </c>
      <c r="HF68" s="86">
        <f t="shared" si="201"/>
        <v>5.2674924891839051E-12</v>
      </c>
      <c r="HG68" s="86">
        <f t="shared" si="202"/>
        <v>6.0154678086343737E-12</v>
      </c>
      <c r="HH68" s="86">
        <f t="shared" si="203"/>
        <v>4.7366376944233738E-14</v>
      </c>
      <c r="HI68" s="86">
        <f t="shared" si="204"/>
        <v>1.1972605019910456E-13</v>
      </c>
      <c r="HJ68" s="86">
        <f t="shared" si="205"/>
        <v>3.5609220790312742E-11</v>
      </c>
      <c r="HK68" s="86">
        <f t="shared" si="206"/>
        <v>6.8951617272025467E-11</v>
      </c>
      <c r="HL68" s="86">
        <f t="shared" si="207"/>
        <v>8.116539245072306E-13</v>
      </c>
      <c r="HM68" s="86">
        <f t="shared" si="208"/>
        <v>4.0539416833870947E-13</v>
      </c>
      <c r="HN68" s="86">
        <f t="shared" si="209"/>
        <v>3.0096567419909947E-11</v>
      </c>
      <c r="HO68" s="86">
        <f t="shared" si="210"/>
        <v>2.6596440818693165E-11</v>
      </c>
      <c r="HP68" s="86">
        <f t="shared" si="211"/>
        <v>4.6043289248732955E-14</v>
      </c>
      <c r="HQ68" s="86">
        <f t="shared" si="212"/>
        <v>2.6778698610332976E-16</v>
      </c>
      <c r="HS68" s="86">
        <f t="shared" si="121"/>
        <v>4.1235892392627004E-40</v>
      </c>
      <c r="HT68" s="86">
        <f t="shared" si="213"/>
        <v>2.3743720426215832E-39</v>
      </c>
      <c r="HU68" s="86">
        <f t="shared" si="214"/>
        <v>7.3768120162971182E-37</v>
      </c>
      <c r="HV68" s="86">
        <f t="shared" si="215"/>
        <v>2.4227446037398382E-34</v>
      </c>
      <c r="HW68" s="86">
        <f t="shared" si="216"/>
        <v>2.4222965465374608E-34</v>
      </c>
      <c r="HX68" s="86">
        <f t="shared" si="217"/>
        <v>1.1048599578115856E-42</v>
      </c>
      <c r="HY68" s="86">
        <f t="shared" si="218"/>
        <v>1.0926847427842887E-41</v>
      </c>
      <c r="HZ68" s="86">
        <f t="shared" si="219"/>
        <v>5.2429969111384252E-33</v>
      </c>
      <c r="IA68" s="86">
        <f t="shared" si="220"/>
        <v>7.8226417482494434E-32</v>
      </c>
      <c r="IB68" s="86">
        <f t="shared" si="221"/>
        <v>2.9336160077078918E-38</v>
      </c>
      <c r="IC68" s="86">
        <f t="shared" si="222"/>
        <v>2.8027173698900747E-39</v>
      </c>
      <c r="ID68" s="86">
        <f t="shared" si="223"/>
        <v>4.2309475974161068E-33</v>
      </c>
      <c r="IE68" s="86">
        <f t="shared" si="224"/>
        <v>3.8144931597331855E-33</v>
      </c>
      <c r="IF68" s="86">
        <f t="shared" si="225"/>
        <v>5.7616060454616123E-26</v>
      </c>
      <c r="IG68" s="86">
        <f t="shared" si="226"/>
        <v>3.1959711214438429E-32</v>
      </c>
      <c r="II68" s="86">
        <f t="shared" si="122"/>
        <v>1.2271736871968422E-220</v>
      </c>
      <c r="IJ68" s="86">
        <f t="shared" si="123"/>
        <v>7.0292568061367685E-216</v>
      </c>
      <c r="IK68" s="86">
        <f t="shared" si="124"/>
        <v>1.9193129212656829E-202</v>
      </c>
      <c r="IL68" s="86">
        <f t="shared" si="125"/>
        <v>3.939681497553026E-196</v>
      </c>
      <c r="IM68" s="86">
        <f t="shared" si="126"/>
        <v>9.1879708826218082E-198</v>
      </c>
      <c r="IN68" s="86">
        <f t="shared" si="127"/>
        <v>1.2980534043906836E-234</v>
      </c>
      <c r="IO68" s="86">
        <f t="shared" si="128"/>
        <v>3.588382790675707E-230</v>
      </c>
      <c r="IP68" s="86">
        <f t="shared" si="129"/>
        <v>2.7281450148756226E-179</v>
      </c>
      <c r="IQ68" s="86">
        <f t="shared" si="130"/>
        <v>1.0793085506515968E-174</v>
      </c>
      <c r="IR68" s="86">
        <f t="shared" si="131"/>
        <v>1.3374816973760516E-212</v>
      </c>
      <c r="IS68" s="86">
        <f t="shared" si="132"/>
        <v>6.4621946589574858E-218</v>
      </c>
      <c r="IT68" s="86">
        <f t="shared" si="133"/>
        <v>1.9883185052040151E-182</v>
      </c>
      <c r="IU68" s="86">
        <f t="shared" si="134"/>
        <v>1.6304386240817031E-181</v>
      </c>
      <c r="IV68" s="86">
        <f t="shared" si="135"/>
        <v>5.815577685178696E-118</v>
      </c>
      <c r="IW68" s="86">
        <f t="shared" si="136"/>
        <v>6.8148928260535983E-118</v>
      </c>
      <c r="IY68" s="86">
        <f t="shared" si="137"/>
        <v>7.3504129046820244E-3</v>
      </c>
      <c r="IZ68" s="86">
        <f t="shared" si="138"/>
        <v>4.2653498215735382E-3</v>
      </c>
      <c r="JA68" s="86">
        <f t="shared" si="139"/>
        <v>8.7447356025540535E-3</v>
      </c>
      <c r="JB68" s="86">
        <f t="shared" si="140"/>
        <v>1.1052792313235285E-2</v>
      </c>
      <c r="JC68" s="86">
        <f t="shared" si="141"/>
        <v>9.302904076991414E-3</v>
      </c>
      <c r="JD68" s="86">
        <f t="shared" si="142"/>
        <v>8.8356337360502978E-3</v>
      </c>
      <c r="JE68" s="86">
        <f t="shared" si="143"/>
        <v>6.8774696668266336E-3</v>
      </c>
      <c r="JF68" s="86">
        <f t="shared" si="144"/>
        <v>5.8332759424090134E-3</v>
      </c>
      <c r="JG68" s="86">
        <f t="shared" si="145"/>
        <v>6.30879659936949E-3</v>
      </c>
      <c r="JH68" s="86">
        <f t="shared" si="146"/>
        <v>3.6704037107224818E-3</v>
      </c>
      <c r="JI68" s="86">
        <f t="shared" si="147"/>
        <v>3.6102326996770785E-3</v>
      </c>
      <c r="JJ68" s="86">
        <f t="shared" si="148"/>
        <v>9.1258318730782929E-3</v>
      </c>
      <c r="JK68" s="86">
        <f t="shared" si="149"/>
        <v>6.6859817254307161E-3</v>
      </c>
      <c r="JL68" s="86">
        <f t="shared" si="150"/>
        <v>2.0400812226450812E-3</v>
      </c>
      <c r="JM68" s="86">
        <f t="shared" si="151"/>
        <v>4.7853497260002338E-4</v>
      </c>
    </row>
    <row r="69" spans="2:273" x14ac:dyDescent="0.25">
      <c r="B69" s="2">
        <v>42</v>
      </c>
      <c r="C69" s="37">
        <v>94.435000000000002</v>
      </c>
      <c r="D69" s="37">
        <v>95.950999999999993</v>
      </c>
      <c r="E69" s="37">
        <v>99.61</v>
      </c>
      <c r="F69" s="37">
        <v>101.756</v>
      </c>
      <c r="G69" s="37">
        <v>99.659000000000006</v>
      </c>
      <c r="H69" s="37">
        <v>99.366</v>
      </c>
      <c r="I69" s="37">
        <v>96.332999999999998</v>
      </c>
      <c r="J69" s="37">
        <v>96.256</v>
      </c>
      <c r="K69" s="37">
        <v>96.394999999999996</v>
      </c>
      <c r="L69" s="37">
        <v>92.977000000000004</v>
      </c>
      <c r="M69" s="37">
        <v>91.07</v>
      </c>
      <c r="N69" s="37">
        <v>95.55</v>
      </c>
      <c r="O69" s="37">
        <v>90.224999999999994</v>
      </c>
      <c r="P69" s="37">
        <v>85.7</v>
      </c>
      <c r="Q69" s="37">
        <v>79.488399999999999</v>
      </c>
      <c r="S69" s="4">
        <f t="shared" si="15"/>
        <v>91.615763004027386</v>
      </c>
      <c r="T69" s="4">
        <f t="shared" si="16"/>
        <v>97.030362918137328</v>
      </c>
      <c r="U69" s="4">
        <f t="shared" si="17"/>
        <v>99.480552052330253</v>
      </c>
      <c r="V69" s="4">
        <f t="shared" si="18"/>
        <v>100.42160620882751</v>
      </c>
      <c r="W69" s="4">
        <f t="shared" si="19"/>
        <v>98.972238785601675</v>
      </c>
      <c r="X69" s="4">
        <f t="shared" si="20"/>
        <v>97.560408274250975</v>
      </c>
      <c r="Y69" s="4">
        <f t="shared" si="21"/>
        <v>93.664926196511615</v>
      </c>
      <c r="Z69" s="4">
        <f t="shared" si="22"/>
        <v>92.505228472592492</v>
      </c>
      <c r="AA69" s="4">
        <f t="shared" si="23"/>
        <v>93.680833970030562</v>
      </c>
      <c r="AB69" s="4">
        <f t="shared" si="24"/>
        <v>90.781481816334349</v>
      </c>
      <c r="AC69" s="4">
        <f t="shared" si="25"/>
        <v>90.836469035395396</v>
      </c>
      <c r="AD69" s="4">
        <f t="shared" si="26"/>
        <v>95.408545958326286</v>
      </c>
      <c r="AE69" s="4">
        <f t="shared" si="27"/>
        <v>88.167313365148644</v>
      </c>
      <c r="AF69" s="4">
        <f t="shared" si="28"/>
        <v>85.157004672966565</v>
      </c>
      <c r="AG69" s="4">
        <f t="shared" si="29"/>
        <v>80.326441747669762</v>
      </c>
      <c r="AI69" s="4">
        <f t="shared" si="30"/>
        <v>2.8192369959726165</v>
      </c>
      <c r="AJ69" s="4">
        <f t="shared" si="31"/>
        <v>-1.0793629181373348</v>
      </c>
      <c r="AK69" s="4">
        <f t="shared" si="32"/>
        <v>0.1294479476697461</v>
      </c>
      <c r="AL69" s="4">
        <f t="shared" si="33"/>
        <v>1.3343937911724879</v>
      </c>
      <c r="AM69" s="4">
        <f t="shared" si="34"/>
        <v>0.68676121439833082</v>
      </c>
      <c r="AN69" s="4">
        <f t="shared" si="35"/>
        <v>1.805591725749025</v>
      </c>
      <c r="AO69" s="4">
        <f t="shared" si="36"/>
        <v>2.6680738034883831</v>
      </c>
      <c r="AP69" s="4">
        <f t="shared" si="37"/>
        <v>3.7507715274075082</v>
      </c>
      <c r="AQ69" s="4">
        <f t="shared" si="38"/>
        <v>2.7141660299694337</v>
      </c>
      <c r="AR69" s="4">
        <f t="shared" si="39"/>
        <v>2.195518183665655</v>
      </c>
      <c r="AS69" s="4">
        <f t="shared" si="40"/>
        <v>0.2335309646045971</v>
      </c>
      <c r="AT69" s="4">
        <f t="shared" si="41"/>
        <v>0.14145404167371112</v>
      </c>
      <c r="AU69" s="4">
        <f t="shared" si="42"/>
        <v>2.0576866348513505</v>
      </c>
      <c r="AV69" s="4">
        <f t="shared" si="227"/>
        <v>0.542995327033438</v>
      </c>
      <c r="AW69" s="4">
        <f t="shared" si="227"/>
        <v>-0.83804174766976303</v>
      </c>
      <c r="AY69" s="2">
        <f t="shared" si="103"/>
        <v>85.150488745121223</v>
      </c>
      <c r="AZ69" s="2">
        <f t="shared" si="154"/>
        <v>92.452633836367895</v>
      </c>
      <c r="BA69" s="2">
        <f t="shared" si="155"/>
        <v>91.453894441298687</v>
      </c>
      <c r="BB69" s="2">
        <f t="shared" si="156"/>
        <v>90.666666013959414</v>
      </c>
      <c r="BC69" s="2">
        <f t="shared" si="157"/>
        <v>90.575594276339601</v>
      </c>
      <c r="BD69" s="2">
        <f t="shared" si="158"/>
        <v>89.368637418175012</v>
      </c>
      <c r="BE69" s="2">
        <f t="shared" si="159"/>
        <v>86.724995713620359</v>
      </c>
      <c r="BF69" s="2">
        <f t="shared" si="160"/>
        <v>86.444848907855487</v>
      </c>
      <c r="BG69" s="2">
        <f t="shared" si="161"/>
        <v>87.264004185597543</v>
      </c>
      <c r="BH69" s="2">
        <f t="shared" si="162"/>
        <v>86.562075475131323</v>
      </c>
      <c r="BI69" s="2">
        <f t="shared" si="163"/>
        <v>86.830198208517473</v>
      </c>
      <c r="BJ69" s="2">
        <f t="shared" si="164"/>
        <v>86.691865394846616</v>
      </c>
      <c r="BK69" s="2">
        <f t="shared" si="165"/>
        <v>81.376492221726295</v>
      </c>
      <c r="BL69" s="2">
        <f t="shared" si="166"/>
        <v>82.753238645422087</v>
      </c>
      <c r="BM69" s="2">
        <f t="shared" si="167"/>
        <v>79.809470968891205</v>
      </c>
      <c r="BO69" s="2" t="str">
        <f t="shared" si="45"/>
        <v/>
      </c>
      <c r="BP69" s="2">
        <f t="shared" si="46"/>
        <v>95.950999999999993</v>
      </c>
      <c r="BQ69" s="2" t="str">
        <f t="shared" si="47"/>
        <v/>
      </c>
      <c r="BR69" s="2" t="str">
        <f t="shared" si="48"/>
        <v/>
      </c>
      <c r="BS69" s="2" t="str">
        <f t="shared" si="49"/>
        <v/>
      </c>
      <c r="BT69" s="2" t="str">
        <f t="shared" si="50"/>
        <v/>
      </c>
      <c r="BU69" s="2">
        <f t="shared" si="51"/>
        <v>96.332999999999998</v>
      </c>
      <c r="BV69" s="2">
        <f t="shared" si="52"/>
        <v>96.256</v>
      </c>
      <c r="BW69" s="2">
        <f t="shared" si="53"/>
        <v>96.394999999999996</v>
      </c>
      <c r="BX69" s="2">
        <f t="shared" si="54"/>
        <v>92.977000000000004</v>
      </c>
      <c r="BY69" s="2">
        <f t="shared" si="55"/>
        <v>91.07</v>
      </c>
      <c r="BZ69" s="2" t="str">
        <f t="shared" si="56"/>
        <v/>
      </c>
      <c r="CA69" s="2">
        <f t="shared" si="57"/>
        <v>90.224999999999994</v>
      </c>
      <c r="CB69" s="2">
        <f t="shared" si="58"/>
        <v>85.7</v>
      </c>
      <c r="CC69" s="2">
        <f t="shared" si="59"/>
        <v>79.488399999999999</v>
      </c>
      <c r="CE69" s="2" t="str">
        <f t="shared" si="104"/>
        <v/>
      </c>
      <c r="CF69" s="2" t="str">
        <f t="shared" si="105"/>
        <v/>
      </c>
      <c r="CG69" s="2" t="str">
        <f t="shared" si="106"/>
        <v/>
      </c>
      <c r="CH69" s="2" t="str">
        <f t="shared" si="107"/>
        <v/>
      </c>
      <c r="CI69" s="2" t="str">
        <f t="shared" si="108"/>
        <v/>
      </c>
      <c r="CJ69" s="2" t="str">
        <f t="shared" si="109"/>
        <v/>
      </c>
      <c r="CK69" s="2" t="str">
        <f t="shared" si="110"/>
        <v/>
      </c>
      <c r="CL69" s="2" t="str">
        <f t="shared" si="111"/>
        <v/>
      </c>
      <c r="CM69" s="2" t="str">
        <f t="shared" si="112"/>
        <v/>
      </c>
      <c r="CN69" s="2" t="str">
        <f t="shared" si="113"/>
        <v/>
      </c>
      <c r="CO69" s="2" t="str">
        <f t="shared" si="114"/>
        <v/>
      </c>
      <c r="CP69" s="2" t="str">
        <f t="shared" si="115"/>
        <v/>
      </c>
      <c r="CQ69" s="2" t="str">
        <f t="shared" si="116"/>
        <v/>
      </c>
      <c r="CR69" s="2" t="str">
        <f t="shared" si="117"/>
        <v/>
      </c>
      <c r="CS69" s="2" t="str">
        <f t="shared" si="118"/>
        <v/>
      </c>
      <c r="CU69" s="2" t="str">
        <f t="shared" si="61"/>
        <v/>
      </c>
      <c r="CV69" s="2" t="str">
        <f t="shared" si="62"/>
        <v/>
      </c>
      <c r="CW69" s="2" t="str">
        <f t="shared" si="63"/>
        <v/>
      </c>
      <c r="CX69" s="2" t="str">
        <f t="shared" si="64"/>
        <v/>
      </c>
      <c r="CY69" s="2" t="str">
        <f t="shared" si="65"/>
        <v/>
      </c>
      <c r="CZ69" s="2" t="str">
        <f t="shared" si="66"/>
        <v/>
      </c>
      <c r="DA69" s="2" t="str">
        <f t="shared" si="67"/>
        <v/>
      </c>
      <c r="DB69" s="2" t="str">
        <f t="shared" si="68"/>
        <v/>
      </c>
      <c r="DC69" s="2" t="str">
        <f t="shared" si="69"/>
        <v/>
      </c>
      <c r="DD69" s="2" t="str">
        <f t="shared" si="70"/>
        <v/>
      </c>
      <c r="DE69" s="2" t="str">
        <f t="shared" si="71"/>
        <v/>
      </c>
      <c r="DF69" s="2" t="str">
        <f t="shared" si="72"/>
        <v/>
      </c>
      <c r="DG69" s="2" t="str">
        <f t="shared" si="73"/>
        <v/>
      </c>
      <c r="DH69" s="2" t="str">
        <f t="shared" si="74"/>
        <v/>
      </c>
      <c r="DI69" s="2" t="str">
        <f t="shared" si="75"/>
        <v/>
      </c>
      <c r="DK69" s="2">
        <f t="shared" si="76"/>
        <v>89.304354239256682</v>
      </c>
      <c r="DL69" s="2">
        <f t="shared" si="228"/>
        <v>93.902792529950659</v>
      </c>
      <c r="DM69" s="2">
        <f t="shared" si="228"/>
        <v>94.218044134727066</v>
      </c>
      <c r="DN69" s="2">
        <f t="shared" si="228"/>
        <v>94.357863066202071</v>
      </c>
      <c r="DO69" s="2">
        <f t="shared" si="228"/>
        <v>94.26457839721256</v>
      </c>
      <c r="DP69" s="2">
        <f t="shared" si="228"/>
        <v>93.477857142857161</v>
      </c>
      <c r="DQ69" s="2">
        <f t="shared" si="228"/>
        <v>91.698692389006339</v>
      </c>
      <c r="DR69" s="2">
        <f t="shared" si="228"/>
        <v>91.984543340380526</v>
      </c>
      <c r="DS69" s="2">
        <f t="shared" si="228"/>
        <v>91.746732558139541</v>
      </c>
      <c r="DT69" s="2">
        <f t="shared" si="228"/>
        <v>91.039475385080038</v>
      </c>
      <c r="DU69" s="2">
        <f t="shared" si="228"/>
        <v>89.907296889157365</v>
      </c>
      <c r="DV69" s="2">
        <f t="shared" si="228"/>
        <v>91.275987224157959</v>
      </c>
      <c r="DW69" s="2">
        <f t="shared" si="228"/>
        <v>86.363689217758946</v>
      </c>
      <c r="DX69" s="2">
        <f t="shared" si="228"/>
        <v>84.327159943714804</v>
      </c>
      <c r="DY69" s="2">
        <f t="shared" si="228"/>
        <v>80.484261540616231</v>
      </c>
      <c r="EA69" s="2">
        <f t="shared" si="78"/>
        <v>80.743589681631036</v>
      </c>
      <c r="EB69" s="2">
        <f t="shared" si="79"/>
        <v>90.709814999999992</v>
      </c>
      <c r="EC69" s="2">
        <f t="shared" si="80"/>
        <v>88.665466372075159</v>
      </c>
      <c r="ED69" s="2">
        <f t="shared" si="81"/>
        <v>87.183097486160264</v>
      </c>
      <c r="EE69" s="2">
        <f t="shared" si="82"/>
        <v>86.919172067739908</v>
      </c>
      <c r="EF69" s="2">
        <f t="shared" si="83"/>
        <v>85.233707978772088</v>
      </c>
      <c r="EG69" s="2">
        <f t="shared" si="84"/>
        <v>81.402676481073712</v>
      </c>
      <c r="EH69" s="2">
        <f t="shared" si="85"/>
        <v>80.285047349680568</v>
      </c>
      <c r="EI69" s="2">
        <f t="shared" si="86"/>
        <v>82.385218981411512</v>
      </c>
      <c r="EJ69" s="2">
        <f t="shared" si="87"/>
        <v>81.067215680198345</v>
      </c>
      <c r="EK69" s="2">
        <f t="shared" si="88"/>
        <v>83.025103704010917</v>
      </c>
      <c r="EL69" s="2">
        <f t="shared" si="89"/>
        <v>82.12335504809937</v>
      </c>
      <c r="EM69" s="2">
        <f t="shared" si="90"/>
        <v>75.974139652788438</v>
      </c>
      <c r="EN69" s="2">
        <f t="shared" si="91"/>
        <v>80.609905316824467</v>
      </c>
      <c r="EO69" s="2">
        <f t="shared" si="92"/>
        <v>78.690078418902601</v>
      </c>
      <c r="EQ69" s="2">
        <f t="shared" si="93"/>
        <v>80.533503143615846</v>
      </c>
      <c r="ER69" s="2">
        <f t="shared" si="229"/>
        <v>91.279966890885376</v>
      </c>
      <c r="ES69" s="2">
        <f t="shared" si="229"/>
        <v>89.03437578362491</v>
      </c>
      <c r="ET69" s="2">
        <f t="shared" si="229"/>
        <v>86.555561146767175</v>
      </c>
      <c r="EU69" s="2">
        <f t="shared" si="229"/>
        <v>85.407143785175435</v>
      </c>
      <c r="EV69" s="2">
        <f t="shared" si="229"/>
        <v>85.162332643051528</v>
      </c>
      <c r="EW69" s="2">
        <f t="shared" si="229"/>
        <v>81.184707048486544</v>
      </c>
      <c r="EX69" s="2">
        <f t="shared" si="229"/>
        <v>80.604300946138594</v>
      </c>
      <c r="EY69" s="2">
        <f t="shared" si="229"/>
        <v>82.727896788919594</v>
      </c>
      <c r="EZ69" s="2">
        <f t="shared" si="229"/>
        <v>81.531293339841255</v>
      </c>
      <c r="FA69" s="2">
        <f t="shared" si="229"/>
        <v>83.021013666206727</v>
      </c>
      <c r="FB69" s="2">
        <f t="shared" si="229"/>
        <v>82.591214092429425</v>
      </c>
      <c r="FC69" s="2">
        <f t="shared" si="229"/>
        <v>78.088802424702749</v>
      </c>
      <c r="FD69" s="2">
        <f t="shared" si="229"/>
        <v>82.320343610642013</v>
      </c>
      <c r="FE69" s="2">
        <f t="shared" si="229"/>
        <v>82.172378257702633</v>
      </c>
      <c r="FG69" s="2">
        <f t="shared" si="95"/>
        <v>0.48522072293492347</v>
      </c>
      <c r="FH69" s="2">
        <f t="shared" si="230"/>
        <v>0.45417659657932713</v>
      </c>
      <c r="FI69" s="2">
        <f t="shared" si="230"/>
        <v>0.49781559517046692</v>
      </c>
      <c r="FJ69" s="2">
        <f t="shared" si="230"/>
        <v>0.51446660865870375</v>
      </c>
      <c r="FK69" s="2">
        <f t="shared" si="230"/>
        <v>0.50221028539075041</v>
      </c>
      <c r="FL69" s="2">
        <f t="shared" si="230"/>
        <v>0.49844043395518811</v>
      </c>
      <c r="FM69" s="2">
        <f t="shared" si="230"/>
        <v>0.4830692339833535</v>
      </c>
      <c r="FN69" s="2">
        <f t="shared" si="230"/>
        <v>0.47349966599691151</v>
      </c>
      <c r="FO69" s="2">
        <f t="shared" si="230"/>
        <v>0.47884833190021531</v>
      </c>
      <c r="FP69" s="2">
        <f t="shared" si="230"/>
        <v>0.4489875438002362</v>
      </c>
      <c r="FQ69" s="2">
        <f t="shared" si="230"/>
        <v>0.44711016370500184</v>
      </c>
      <c r="FR69" s="2">
        <f t="shared" si="230"/>
        <v>0.50085448223669771</v>
      </c>
      <c r="FS69" s="2">
        <f t="shared" si="230"/>
        <v>0.4800257457978106</v>
      </c>
      <c r="FT69" s="2">
        <f t="shared" si="230"/>
        <v>0.42341765165007827</v>
      </c>
      <c r="FU69" s="2">
        <f t="shared" si="230"/>
        <v>0.3761326782953584</v>
      </c>
      <c r="FW69" s="2">
        <f t="shared" si="119"/>
        <v>2.440236635154698E-5</v>
      </c>
      <c r="FX69" s="2">
        <f t="shared" si="171"/>
        <v>2.9770881711619502E-5</v>
      </c>
      <c r="FY69" s="2">
        <f t="shared" si="172"/>
        <v>2.7405688650344624E-5</v>
      </c>
      <c r="FZ69" s="2">
        <f t="shared" si="173"/>
        <v>3.145054096748691E-5</v>
      </c>
      <c r="GA69" s="2">
        <f t="shared" si="174"/>
        <v>3.0099858577747924E-5</v>
      </c>
      <c r="GB69" s="2">
        <f t="shared" si="175"/>
        <v>3.415387474125981E-5</v>
      </c>
      <c r="GC69" s="2">
        <f t="shared" si="176"/>
        <v>3.7425708965034095E-5</v>
      </c>
      <c r="GD69" s="2">
        <f t="shared" si="177"/>
        <v>4.0755699342277439E-5</v>
      </c>
      <c r="GE69" s="2">
        <f t="shared" si="178"/>
        <v>4.8989853050549911E-5</v>
      </c>
      <c r="GF69" s="2">
        <f t="shared" si="179"/>
        <v>4.4132881108356222E-5</v>
      </c>
      <c r="GG69" s="2">
        <f t="shared" si="180"/>
        <v>3.886996288878901E-5</v>
      </c>
      <c r="GH69" s="2">
        <f t="shared" si="181"/>
        <v>3.2104394710247054E-5</v>
      </c>
      <c r="GI69" s="2">
        <f t="shared" si="182"/>
        <v>2.5669528191917414E-5</v>
      </c>
      <c r="GJ69" s="2">
        <f t="shared" si="183"/>
        <v>1.749634037187979E-5</v>
      </c>
      <c r="GK69" s="2">
        <f t="shared" si="184"/>
        <v>1.7325101295058991E-5</v>
      </c>
      <c r="GM69" s="86">
        <f t="shared" si="120"/>
        <v>1.0152518378075693E-2</v>
      </c>
      <c r="GN69" s="86">
        <f t="shared" si="185"/>
        <v>6.174111132507651E-3</v>
      </c>
      <c r="GO69" s="86">
        <f t="shared" si="186"/>
        <v>1.2053974379422931E-2</v>
      </c>
      <c r="GP69" s="86">
        <f t="shared" si="187"/>
        <v>1.5073512442380199E-2</v>
      </c>
      <c r="GQ69" s="86">
        <f t="shared" si="188"/>
        <v>1.2799299672916946E-2</v>
      </c>
      <c r="GR69" s="86">
        <f t="shared" si="189"/>
        <v>1.2158601635301114E-2</v>
      </c>
      <c r="GS69" s="86">
        <f t="shared" si="190"/>
        <v>9.7120278240962789E-3</v>
      </c>
      <c r="GT69" s="86">
        <f t="shared" si="191"/>
        <v>8.3500035187738207E-3</v>
      </c>
      <c r="GU69" s="86">
        <f t="shared" si="192"/>
        <v>9.033842757293787E-3</v>
      </c>
      <c r="GV69" s="86">
        <f t="shared" si="193"/>
        <v>5.4447229238738229E-3</v>
      </c>
      <c r="GW69" s="86">
        <f t="shared" si="194"/>
        <v>5.3327849873680052E-3</v>
      </c>
      <c r="GX69" s="86">
        <f t="shared" si="195"/>
        <v>1.256505835435162E-2</v>
      </c>
      <c r="GY69" s="86">
        <f t="shared" si="196"/>
        <v>9.3618738370681454E-3</v>
      </c>
      <c r="GZ69" s="86">
        <f t="shared" si="197"/>
        <v>3.176936299800284E-3</v>
      </c>
      <c r="HA69" s="86">
        <f t="shared" si="198"/>
        <v>8.388075162532164E-4</v>
      </c>
      <c r="HC69" s="86">
        <f t="shared" si="152"/>
        <v>4.1548656494533266E-13</v>
      </c>
      <c r="HD69" s="86">
        <f t="shared" si="199"/>
        <v>6.4281815007169281E-13</v>
      </c>
      <c r="HE69" s="86">
        <f t="shared" si="200"/>
        <v>3.2462878366978398E-12</v>
      </c>
      <c r="HF69" s="86">
        <f t="shared" si="201"/>
        <v>1.4944256585132224E-11</v>
      </c>
      <c r="HG69" s="86">
        <f t="shared" si="202"/>
        <v>1.7019030617944542E-11</v>
      </c>
      <c r="HH69" s="86">
        <f t="shared" si="203"/>
        <v>1.6587517263001613E-13</v>
      </c>
      <c r="HI69" s="86">
        <f t="shared" si="204"/>
        <v>4.106581560404346E-13</v>
      </c>
      <c r="HJ69" s="86">
        <f t="shared" si="205"/>
        <v>9.5089756041910262E-11</v>
      </c>
      <c r="HK69" s="86">
        <f t="shared" si="206"/>
        <v>1.8242746256913485E-10</v>
      </c>
      <c r="HL69" s="86">
        <f t="shared" si="207"/>
        <v>2.5965609783837606E-12</v>
      </c>
      <c r="HM69" s="86">
        <f t="shared" si="208"/>
        <v>1.3164626396446581E-12</v>
      </c>
      <c r="HN69" s="86">
        <f t="shared" si="209"/>
        <v>7.9542947041850433E-11</v>
      </c>
      <c r="HO69" s="86">
        <f t="shared" si="210"/>
        <v>6.8896842155629006E-11</v>
      </c>
      <c r="HP69" s="86">
        <f t="shared" si="211"/>
        <v>1.5717822035308721E-13</v>
      </c>
      <c r="HQ69" s="86">
        <f t="shared" si="212"/>
        <v>1.1084575228938299E-15</v>
      </c>
      <c r="HS69" s="86">
        <f t="shared" si="121"/>
        <v>2.97854252551754E-39</v>
      </c>
      <c r="HT69" s="86">
        <f t="shared" si="213"/>
        <v>1.7074091188578511E-38</v>
      </c>
      <c r="HU69" s="86">
        <f t="shared" si="214"/>
        <v>4.6072745466007131E-36</v>
      </c>
      <c r="HV69" s="86">
        <f t="shared" si="215"/>
        <v>1.4087795164622115E-33</v>
      </c>
      <c r="HW69" s="86">
        <f t="shared" si="216"/>
        <v>1.4085220084604236E-33</v>
      </c>
      <c r="HX69" s="86">
        <f t="shared" si="217"/>
        <v>9.7146006009846005E-42</v>
      </c>
      <c r="HY69" s="86">
        <f t="shared" si="218"/>
        <v>9.3409346345667799E-41</v>
      </c>
      <c r="HZ69" s="86">
        <f t="shared" si="219"/>
        <v>2.8410297102984014E-32</v>
      </c>
      <c r="IA69" s="86">
        <f t="shared" si="220"/>
        <v>4.1410586022816704E-31</v>
      </c>
      <c r="IB69" s="86">
        <f t="shared" si="221"/>
        <v>2.1760900896540119E-37</v>
      </c>
      <c r="IC69" s="86">
        <f t="shared" si="222"/>
        <v>2.1372140275360257E-38</v>
      </c>
      <c r="ID69" s="86">
        <f t="shared" si="223"/>
        <v>2.2439058892994621E-32</v>
      </c>
      <c r="IE69" s="86">
        <f t="shared" si="224"/>
        <v>1.9480556795324826E-32</v>
      </c>
      <c r="IF69" s="86">
        <f t="shared" si="225"/>
        <v>1.9697009371601113E-25</v>
      </c>
      <c r="IG69" s="86">
        <f t="shared" si="226"/>
        <v>1.4767290153488201E-31</v>
      </c>
      <c r="II69" s="86">
        <f t="shared" si="122"/>
        <v>6.7661725760946947E-217</v>
      </c>
      <c r="IJ69" s="86">
        <f t="shared" si="123"/>
        <v>3.7660545089698001E-212</v>
      </c>
      <c r="IK69" s="86">
        <f t="shared" si="124"/>
        <v>5.633942282180198E-199</v>
      </c>
      <c r="IL69" s="86">
        <f t="shared" si="125"/>
        <v>9.9542402918205145E-193</v>
      </c>
      <c r="IM69" s="86">
        <f t="shared" si="126"/>
        <v>2.3992641692301204E-194</v>
      </c>
      <c r="IN69" s="86">
        <f t="shared" si="127"/>
        <v>1.6678983208938033E-230</v>
      </c>
      <c r="IO69" s="86">
        <f t="shared" si="128"/>
        <v>4.17870244643053E-226</v>
      </c>
      <c r="IP69" s="86">
        <f t="shared" si="129"/>
        <v>4.1887113895259595E-176</v>
      </c>
      <c r="IQ69" s="86">
        <f t="shared" si="130"/>
        <v>1.5616100989082529E-171</v>
      </c>
      <c r="IR69" s="86">
        <f t="shared" si="131"/>
        <v>8.715760244879179E-209</v>
      </c>
      <c r="IS69" s="86">
        <f t="shared" si="132"/>
        <v>4.7030417251916629E-214</v>
      </c>
      <c r="IT69" s="86">
        <f t="shared" si="133"/>
        <v>2.9325281474510117E-179</v>
      </c>
      <c r="IU69" s="86">
        <f t="shared" si="134"/>
        <v>1.9914407129377499E-178</v>
      </c>
      <c r="IV69" s="86">
        <f t="shared" si="135"/>
        <v>4.90802115980631E-116</v>
      </c>
      <c r="IW69" s="86">
        <f t="shared" si="136"/>
        <v>5.7138052435452678E-116</v>
      </c>
      <c r="IY69" s="86">
        <f t="shared" si="137"/>
        <v>1.015251837849118E-2</v>
      </c>
      <c r="IZ69" s="86">
        <f t="shared" si="138"/>
        <v>6.1741111331504693E-3</v>
      </c>
      <c r="JA69" s="86">
        <f t="shared" si="139"/>
        <v>1.205397438266922E-2</v>
      </c>
      <c r="JB69" s="86">
        <f t="shared" si="140"/>
        <v>1.5073512457324455E-2</v>
      </c>
      <c r="JC69" s="86">
        <f t="shared" si="141"/>
        <v>1.2799299689935976E-2</v>
      </c>
      <c r="JD69" s="86">
        <f t="shared" si="142"/>
        <v>1.215860163546699E-2</v>
      </c>
      <c r="JE69" s="86">
        <f t="shared" si="143"/>
        <v>9.7120278245069365E-3</v>
      </c>
      <c r="JF69" s="86">
        <f t="shared" si="144"/>
        <v>8.3500036138635762E-3</v>
      </c>
      <c r="JG69" s="86">
        <f t="shared" si="145"/>
        <v>9.033842939721249E-3</v>
      </c>
      <c r="JH69" s="86">
        <f t="shared" si="146"/>
        <v>5.4447229264703838E-3</v>
      </c>
      <c r="JI69" s="86">
        <f t="shared" si="147"/>
        <v>5.3327849886844678E-3</v>
      </c>
      <c r="JJ69" s="86">
        <f t="shared" si="148"/>
        <v>1.2565058433894567E-2</v>
      </c>
      <c r="JK69" s="86">
        <f t="shared" si="149"/>
        <v>9.3618739059649868E-3</v>
      </c>
      <c r="JL69" s="86">
        <f t="shared" si="150"/>
        <v>3.1769362999574621E-3</v>
      </c>
      <c r="JM69" s="86">
        <f t="shared" si="151"/>
        <v>8.3880751625432489E-4</v>
      </c>
    </row>
    <row r="70" spans="2:273" x14ac:dyDescent="0.25">
      <c r="B70" s="2">
        <v>43</v>
      </c>
      <c r="C70" s="37">
        <v>96</v>
      </c>
      <c r="D70" s="37">
        <v>99.268000000000001</v>
      </c>
      <c r="E70" s="37">
        <v>101.878</v>
      </c>
      <c r="F70" s="37">
        <v>104.39</v>
      </c>
      <c r="G70" s="37">
        <v>100.78</v>
      </c>
      <c r="H70" s="37">
        <v>98.731999999999999</v>
      </c>
      <c r="I70" s="37">
        <v>97.119</v>
      </c>
      <c r="J70" s="37">
        <v>95.650999999999996</v>
      </c>
      <c r="K70" s="37">
        <v>96.906999999999996</v>
      </c>
      <c r="L70" s="37">
        <v>95.14</v>
      </c>
      <c r="M70" s="37">
        <v>93.209000000000003</v>
      </c>
      <c r="N70" s="37">
        <v>95.875</v>
      </c>
      <c r="O70" s="37">
        <v>91.875</v>
      </c>
      <c r="P70" s="37">
        <v>86.525000000000006</v>
      </c>
      <c r="Q70" s="37">
        <v>80.674400000000006</v>
      </c>
      <c r="S70" s="4">
        <f t="shared" si="15"/>
        <v>93.521669049185277</v>
      </c>
      <c r="T70" s="4">
        <f t="shared" si="16"/>
        <v>98.796262357339558</v>
      </c>
      <c r="U70" s="4">
        <f t="shared" si="17"/>
        <v>101.92616000871848</v>
      </c>
      <c r="V70" s="4">
        <f t="shared" si="18"/>
        <v>103.20677381906812</v>
      </c>
      <c r="W70" s="4">
        <f t="shared" si="19"/>
        <v>101.46965714609451</v>
      </c>
      <c r="X70" s="4">
        <f t="shared" si="20"/>
        <v>100.00031886025309</v>
      </c>
      <c r="Y70" s="4">
        <f t="shared" si="21"/>
        <v>95.888622794918746</v>
      </c>
      <c r="Z70" s="4">
        <f t="shared" si="22"/>
        <v>94.500268331948874</v>
      </c>
      <c r="AA70" s="4">
        <f t="shared" si="23"/>
        <v>95.842417042856965</v>
      </c>
      <c r="AB70" s="4">
        <f t="shared" si="24"/>
        <v>92.332951268803811</v>
      </c>
      <c r="AC70" s="4">
        <f t="shared" si="25"/>
        <v>92.340236780707286</v>
      </c>
      <c r="AD70" s="4">
        <f t="shared" si="26"/>
        <v>97.971161629722147</v>
      </c>
      <c r="AE70" s="4">
        <f t="shared" si="27"/>
        <v>90.265698245614843</v>
      </c>
      <c r="AF70" s="4">
        <f t="shared" si="28"/>
        <v>86.226113776658906</v>
      </c>
      <c r="AG70" s="4">
        <f t="shared" si="29"/>
        <v>80.641732992096834</v>
      </c>
      <c r="AI70" s="4">
        <f t="shared" si="30"/>
        <v>2.4783309508147227</v>
      </c>
      <c r="AJ70" s="4">
        <f t="shared" si="31"/>
        <v>0.47173764266044316</v>
      </c>
      <c r="AK70" s="4">
        <f t="shared" si="32"/>
        <v>-4.8160008718483027E-2</v>
      </c>
      <c r="AL70" s="4">
        <f t="shared" si="33"/>
        <v>1.1832261809318823</v>
      </c>
      <c r="AM70" s="4">
        <f t="shared" si="34"/>
        <v>-0.68965714609450401</v>
      </c>
      <c r="AN70" s="4">
        <f t="shared" si="35"/>
        <v>-1.268318860253089</v>
      </c>
      <c r="AO70" s="4">
        <f t="shared" si="36"/>
        <v>1.230377205081254</v>
      </c>
      <c r="AP70" s="4">
        <f t="shared" si="37"/>
        <v>1.1507316680511224</v>
      </c>
      <c r="AQ70" s="4">
        <f t="shared" si="38"/>
        <v>1.0645829571430312</v>
      </c>
      <c r="AR70" s="4">
        <f t="shared" si="39"/>
        <v>2.8070487311961898</v>
      </c>
      <c r="AS70" s="4">
        <f t="shared" si="40"/>
        <v>0.86876321929271683</v>
      </c>
      <c r="AT70" s="4">
        <f t="shared" si="41"/>
        <v>-2.0961616297221468</v>
      </c>
      <c r="AU70" s="4">
        <f t="shared" si="42"/>
        <v>1.6093017543851573</v>
      </c>
      <c r="AV70" s="4">
        <f t="shared" si="227"/>
        <v>0.29888622334109982</v>
      </c>
      <c r="AW70" s="4">
        <f t="shared" si="227"/>
        <v>3.2667007903171452E-2</v>
      </c>
      <c r="AY70" s="2">
        <f t="shared" si="103"/>
        <v>84.996470541392483</v>
      </c>
      <c r="AZ70" s="2">
        <f t="shared" si="154"/>
        <v>92.492325098863788</v>
      </c>
      <c r="BA70" s="2">
        <f t="shared" si="155"/>
        <v>91.377103899005689</v>
      </c>
      <c r="BB70" s="2">
        <f t="shared" si="156"/>
        <v>90.526354882054463</v>
      </c>
      <c r="BC70" s="2">
        <f t="shared" si="157"/>
        <v>90.457887732350997</v>
      </c>
      <c r="BD70" s="2">
        <f t="shared" si="158"/>
        <v>89.250126723543417</v>
      </c>
      <c r="BE70" s="2">
        <f t="shared" si="159"/>
        <v>86.565362863650876</v>
      </c>
      <c r="BF70" s="2">
        <f t="shared" si="160"/>
        <v>86.254952915560978</v>
      </c>
      <c r="BG70" s="2">
        <f t="shared" si="161"/>
        <v>87.116509803779351</v>
      </c>
      <c r="BH70" s="2">
        <f t="shared" si="162"/>
        <v>86.395993426966925</v>
      </c>
      <c r="BI70" s="2">
        <f t="shared" si="163"/>
        <v>86.721928269332437</v>
      </c>
      <c r="BJ70" s="2">
        <f t="shared" si="164"/>
        <v>86.530580107024875</v>
      </c>
      <c r="BK70" s="2">
        <f t="shared" si="165"/>
        <v>81.202916832555672</v>
      </c>
      <c r="BL70" s="2">
        <f t="shared" si="166"/>
        <v>82.686270173835894</v>
      </c>
      <c r="BM70" s="2">
        <f t="shared" si="167"/>
        <v>79.790495335716386</v>
      </c>
      <c r="BO70" s="2" t="str">
        <f t="shared" si="45"/>
        <v/>
      </c>
      <c r="BP70" s="2">
        <f t="shared" si="46"/>
        <v>99.268000000000001</v>
      </c>
      <c r="BQ70" s="2" t="str">
        <f t="shared" si="47"/>
        <v/>
      </c>
      <c r="BR70" s="2" t="str">
        <f t="shared" si="48"/>
        <v/>
      </c>
      <c r="BS70" s="2" t="str">
        <f t="shared" si="49"/>
        <v/>
      </c>
      <c r="BT70" s="2" t="str">
        <f t="shared" si="50"/>
        <v/>
      </c>
      <c r="BU70" s="2" t="str">
        <f t="shared" si="51"/>
        <v/>
      </c>
      <c r="BV70" s="2" t="str">
        <f t="shared" si="52"/>
        <v/>
      </c>
      <c r="BW70" s="2" t="str">
        <f t="shared" si="53"/>
        <v/>
      </c>
      <c r="BX70" s="2">
        <f t="shared" si="54"/>
        <v>95.14</v>
      </c>
      <c r="BY70" s="2">
        <f t="shared" si="55"/>
        <v>93.209000000000003</v>
      </c>
      <c r="BZ70" s="2" t="str">
        <f t="shared" si="56"/>
        <v/>
      </c>
      <c r="CA70" s="2" t="str">
        <f t="shared" si="57"/>
        <v/>
      </c>
      <c r="CB70" s="2">
        <f t="shared" si="58"/>
        <v>86.525000000000006</v>
      </c>
      <c r="CC70" s="2">
        <f t="shared" si="59"/>
        <v>80.674400000000006</v>
      </c>
      <c r="CE70" s="2" t="str">
        <f t="shared" si="104"/>
        <v/>
      </c>
      <c r="CF70" s="2" t="str">
        <f t="shared" si="105"/>
        <v/>
      </c>
      <c r="CG70" s="2" t="str">
        <f t="shared" si="106"/>
        <v/>
      </c>
      <c r="CH70" s="2" t="str">
        <f t="shared" si="107"/>
        <v/>
      </c>
      <c r="CI70" s="2" t="str">
        <f t="shared" si="108"/>
        <v/>
      </c>
      <c r="CJ70" s="2" t="str">
        <f t="shared" si="109"/>
        <v/>
      </c>
      <c r="CK70" s="2" t="str">
        <f t="shared" si="110"/>
        <v/>
      </c>
      <c r="CL70" s="2" t="str">
        <f t="shared" si="111"/>
        <v/>
      </c>
      <c r="CM70" s="2" t="str">
        <f t="shared" si="112"/>
        <v/>
      </c>
      <c r="CN70" s="2" t="str">
        <f t="shared" si="113"/>
        <v/>
      </c>
      <c r="CO70" s="2" t="str">
        <f t="shared" si="114"/>
        <v/>
      </c>
      <c r="CP70" s="2" t="str">
        <f t="shared" si="115"/>
        <v/>
      </c>
      <c r="CQ70" s="2" t="str">
        <f t="shared" si="116"/>
        <v/>
      </c>
      <c r="CR70" s="2" t="str">
        <f t="shared" si="117"/>
        <v/>
      </c>
      <c r="CS70" s="2" t="str">
        <f t="shared" si="118"/>
        <v/>
      </c>
      <c r="CU70" s="2" t="str">
        <f t="shared" si="61"/>
        <v/>
      </c>
      <c r="CV70" s="2" t="str">
        <f t="shared" si="62"/>
        <v/>
      </c>
      <c r="CW70" s="2" t="str">
        <f t="shared" si="63"/>
        <v/>
      </c>
      <c r="CX70" s="2" t="str">
        <f t="shared" si="64"/>
        <v/>
      </c>
      <c r="CY70" s="2" t="str">
        <f t="shared" si="65"/>
        <v/>
      </c>
      <c r="CZ70" s="2" t="str">
        <f t="shared" si="66"/>
        <v/>
      </c>
      <c r="DA70" s="2" t="str">
        <f t="shared" si="67"/>
        <v/>
      </c>
      <c r="DB70" s="2" t="str">
        <f t="shared" si="68"/>
        <v/>
      </c>
      <c r="DC70" s="2" t="str">
        <f t="shared" si="69"/>
        <v/>
      </c>
      <c r="DD70" s="2" t="str">
        <f t="shared" si="70"/>
        <v/>
      </c>
      <c r="DE70" s="2" t="str">
        <f t="shared" si="71"/>
        <v/>
      </c>
      <c r="DF70" s="2" t="str">
        <f t="shared" si="72"/>
        <v/>
      </c>
      <c r="DG70" s="2" t="str">
        <f t="shared" si="73"/>
        <v/>
      </c>
      <c r="DH70" s="2" t="str">
        <f t="shared" si="74"/>
        <v/>
      </c>
      <c r="DI70" s="2" t="str">
        <f t="shared" si="75"/>
        <v/>
      </c>
      <c r="DK70" s="2">
        <f t="shared" si="76"/>
        <v>89.481591092023876</v>
      </c>
      <c r="DL70" s="2">
        <f t="shared" si="228"/>
        <v>94.202548484848464</v>
      </c>
      <c r="DM70" s="2">
        <f t="shared" si="228"/>
        <v>94.412578856386574</v>
      </c>
      <c r="DN70" s="2">
        <f t="shared" si="228"/>
        <v>94.495432229965132</v>
      </c>
      <c r="DO70" s="2">
        <f t="shared" si="228"/>
        <v>94.476003970504848</v>
      </c>
      <c r="DP70" s="2">
        <f t="shared" si="228"/>
        <v>93.701953488372112</v>
      </c>
      <c r="DQ70" s="2">
        <f t="shared" si="228"/>
        <v>91.908996677740859</v>
      </c>
      <c r="DR70" s="2">
        <f t="shared" si="228"/>
        <v>92.187903654485041</v>
      </c>
      <c r="DS70" s="2">
        <f t="shared" si="228"/>
        <v>91.945853820598018</v>
      </c>
      <c r="DT70" s="2">
        <f t="shared" si="228"/>
        <v>91.209217758985204</v>
      </c>
      <c r="DU70" s="2">
        <f t="shared" si="228"/>
        <v>90.077731501057087</v>
      </c>
      <c r="DV70" s="2">
        <f t="shared" si="228"/>
        <v>91.468032034140947</v>
      </c>
      <c r="DW70" s="2">
        <f t="shared" si="228"/>
        <v>86.539617940199307</v>
      </c>
      <c r="DX70" s="2">
        <f t="shared" si="228"/>
        <v>84.40999765478422</v>
      </c>
      <c r="DY70" s="2">
        <f t="shared" si="228"/>
        <v>80.549214845938351</v>
      </c>
      <c r="EA70" s="2">
        <f t="shared" si="78"/>
        <v>80.656820152359145</v>
      </c>
      <c r="EB70" s="2">
        <f t="shared" si="79"/>
        <v>90.617809090909077</v>
      </c>
      <c r="EC70" s="2">
        <f t="shared" si="80"/>
        <v>88.584401612209987</v>
      </c>
      <c r="ED70" s="2">
        <f t="shared" si="81"/>
        <v>87.110130184227231</v>
      </c>
      <c r="EE70" s="2">
        <f t="shared" si="82"/>
        <v>86.825672172276811</v>
      </c>
      <c r="EF70" s="2">
        <f t="shared" si="83"/>
        <v>85.164610196114324</v>
      </c>
      <c r="EG70" s="2">
        <f t="shared" si="84"/>
        <v>81.350315686274513</v>
      </c>
      <c r="EH70" s="2">
        <f t="shared" si="85"/>
        <v>80.238344339503541</v>
      </c>
      <c r="EI70" s="2">
        <f t="shared" si="86"/>
        <v>82.322956427168108</v>
      </c>
      <c r="EJ70" s="2">
        <f t="shared" si="87"/>
        <v>81.008744956099591</v>
      </c>
      <c r="EK70" s="2">
        <f t="shared" si="88"/>
        <v>82.937323693755516</v>
      </c>
      <c r="EL70" s="2">
        <f t="shared" si="89"/>
        <v>82.042904174838895</v>
      </c>
      <c r="EM70" s="2">
        <f t="shared" si="90"/>
        <v>75.930620743073689</v>
      </c>
      <c r="EN70" s="2">
        <f t="shared" si="91"/>
        <v>80.545472201990776</v>
      </c>
      <c r="EO70" s="2">
        <f t="shared" si="92"/>
        <v>78.642620945130432</v>
      </c>
      <c r="EQ70" s="2">
        <f t="shared" si="93"/>
        <v>80.449501568270463</v>
      </c>
      <c r="ER70" s="2">
        <f t="shared" si="229"/>
        <v>91.179952780234601</v>
      </c>
      <c r="ES70" s="2">
        <f t="shared" si="229"/>
        <v>88.948002163055804</v>
      </c>
      <c r="ET70" s="2">
        <f t="shared" si="229"/>
        <v>86.491686137442301</v>
      </c>
      <c r="EU70" s="2">
        <f t="shared" si="229"/>
        <v>85.335321720452654</v>
      </c>
      <c r="EV70" s="2">
        <f t="shared" si="229"/>
        <v>85.094275539660956</v>
      </c>
      <c r="EW70" s="2">
        <f t="shared" si="229"/>
        <v>81.135618097059023</v>
      </c>
      <c r="EX70" s="2">
        <f t="shared" si="229"/>
        <v>80.552644661182157</v>
      </c>
      <c r="EY70" s="2">
        <f t="shared" si="229"/>
        <v>82.660266233967889</v>
      </c>
      <c r="EZ70" s="2">
        <f t="shared" si="229"/>
        <v>81.465851361140679</v>
      </c>
      <c r="FA70" s="2">
        <f t="shared" si="229"/>
        <v>82.933294761866691</v>
      </c>
      <c r="FB70" s="2">
        <f t="shared" si="229"/>
        <v>82.503720971456445</v>
      </c>
      <c r="FC70" s="2">
        <f t="shared" si="229"/>
        <v>78.014043439538582</v>
      </c>
      <c r="FD70" s="2">
        <f t="shared" si="229"/>
        <v>82.229720247545274</v>
      </c>
      <c r="FE70" s="2">
        <f t="shared" si="229"/>
        <v>82.072349677737762</v>
      </c>
      <c r="FG70" s="2">
        <f t="shared" si="95"/>
        <v>0.50824152084580143</v>
      </c>
      <c r="FH70" s="2">
        <f t="shared" si="230"/>
        <v>0.47708955885296589</v>
      </c>
      <c r="FI70" s="2">
        <f t="shared" si="230"/>
        <v>0.52082937019237852</v>
      </c>
      <c r="FJ70" s="2">
        <f t="shared" si="230"/>
        <v>0.53742636339790884</v>
      </c>
      <c r="FK70" s="2">
        <f t="shared" si="230"/>
        <v>0.52521474322741413</v>
      </c>
      <c r="FL70" s="2">
        <f t="shared" si="230"/>
        <v>0.52145310062833072</v>
      </c>
      <c r="FM70" s="2">
        <f t="shared" si="230"/>
        <v>0.50608830856889919</v>
      </c>
      <c r="FN70" s="2">
        <f t="shared" si="230"/>
        <v>0.49650071838216048</v>
      </c>
      <c r="FO70" s="2">
        <f t="shared" si="230"/>
        <v>0.50186154318417697</v>
      </c>
      <c r="FP70" s="2">
        <f t="shared" si="230"/>
        <v>0.47186503455805806</v>
      </c>
      <c r="FQ70" s="2">
        <f t="shared" si="230"/>
        <v>0.46997358562355407</v>
      </c>
      <c r="FR70" s="2">
        <f t="shared" si="230"/>
        <v>0.52386219288889135</v>
      </c>
      <c r="FS70" s="2">
        <f t="shared" si="230"/>
        <v>0.50304092352121643</v>
      </c>
      <c r="FT70" s="2">
        <f t="shared" si="230"/>
        <v>0.44604695017894447</v>
      </c>
      <c r="FU70" s="2">
        <f t="shared" si="230"/>
        <v>0.39797917268171829</v>
      </c>
      <c r="FW70" s="2">
        <f t="shared" si="119"/>
        <v>2.6756599645806167E-5</v>
      </c>
      <c r="FX70" s="2">
        <f t="shared" si="171"/>
        <v>3.2643028918103791E-5</v>
      </c>
      <c r="FY70" s="2">
        <f t="shared" si="172"/>
        <v>3.0049660602544292E-5</v>
      </c>
      <c r="FZ70" s="2">
        <f t="shared" si="173"/>
        <v>3.4484727791042334E-5</v>
      </c>
      <c r="GA70" s="2">
        <f t="shared" si="174"/>
        <v>3.3003742795283034E-5</v>
      </c>
      <c r="GB70" s="2">
        <f t="shared" si="175"/>
        <v>3.7448855569714648E-5</v>
      </c>
      <c r="GC70" s="2">
        <f t="shared" si="176"/>
        <v>4.1036325682836397E-5</v>
      </c>
      <c r="GD70" s="2">
        <f t="shared" si="177"/>
        <v>4.4687559984263869E-5</v>
      </c>
      <c r="GE70" s="2">
        <f t="shared" si="178"/>
        <v>5.3716051815811209E-5</v>
      </c>
      <c r="GF70" s="2">
        <f t="shared" si="179"/>
        <v>4.8390535828128499E-5</v>
      </c>
      <c r="GG70" s="2">
        <f t="shared" si="180"/>
        <v>4.2619906963372494E-5</v>
      </c>
      <c r="GH70" s="2">
        <f t="shared" si="181"/>
        <v>3.5201659767451613E-5</v>
      </c>
      <c r="GI70" s="2">
        <f t="shared" si="182"/>
        <v>2.8146008262729827E-5</v>
      </c>
      <c r="GJ70" s="2">
        <f t="shared" si="183"/>
        <v>1.9184323346633517E-5</v>
      </c>
      <c r="GK70" s="2">
        <f t="shared" si="184"/>
        <v>1.899656406335149E-5</v>
      </c>
      <c r="GM70" s="86">
        <f t="shared" si="120"/>
        <v>1.3868741236589072E-2</v>
      </c>
      <c r="GN70" s="86">
        <f t="shared" si="185"/>
        <v>8.8204368821764266E-3</v>
      </c>
      <c r="GO70" s="86">
        <f t="shared" si="186"/>
        <v>1.6428918898074022E-2</v>
      </c>
      <c r="GP70" s="86">
        <f t="shared" si="187"/>
        <v>2.0330561834930358E-2</v>
      </c>
      <c r="GQ70" s="86">
        <f t="shared" si="188"/>
        <v>1.7411868968895704E-2</v>
      </c>
      <c r="GR70" s="86">
        <f t="shared" si="189"/>
        <v>1.6545009900744291E-2</v>
      </c>
      <c r="GS70" s="86">
        <f t="shared" si="190"/>
        <v>1.3544788609757493E-2</v>
      </c>
      <c r="GT70" s="86">
        <f t="shared" si="191"/>
        <v>1.1797300068630803E-2</v>
      </c>
      <c r="GU70" s="86">
        <f t="shared" si="192"/>
        <v>1.2765078274783978E-2</v>
      </c>
      <c r="GV70" s="86">
        <f t="shared" si="193"/>
        <v>7.9599462599304598E-3</v>
      </c>
      <c r="GW70" s="86">
        <f t="shared" si="194"/>
        <v>7.7660620785337808E-3</v>
      </c>
      <c r="GX70" s="86">
        <f t="shared" si="195"/>
        <v>1.7105829811236768E-2</v>
      </c>
      <c r="GY70" s="86">
        <f t="shared" si="196"/>
        <v>1.2954979023197945E-2</v>
      </c>
      <c r="GZ70" s="86">
        <f t="shared" si="197"/>
        <v>4.8652271106311065E-3</v>
      </c>
      <c r="HA70" s="86">
        <f t="shared" si="198"/>
        <v>1.4383870961172482E-3</v>
      </c>
      <c r="HC70" s="86">
        <f t="shared" si="152"/>
        <v>1.2909607091882253E-12</v>
      </c>
      <c r="HD70" s="86">
        <f t="shared" si="199"/>
        <v>1.9964865742342518E-12</v>
      </c>
      <c r="HE70" s="86">
        <f t="shared" si="200"/>
        <v>9.3315082695338087E-12</v>
      </c>
      <c r="HF70" s="86">
        <f t="shared" si="201"/>
        <v>4.1476068447644143E-11</v>
      </c>
      <c r="HG70" s="86">
        <f t="shared" si="202"/>
        <v>4.7103595714027887E-11</v>
      </c>
      <c r="HH70" s="86">
        <f t="shared" si="203"/>
        <v>5.6550355983394539E-13</v>
      </c>
      <c r="HI70" s="86">
        <f t="shared" si="204"/>
        <v>1.3713218468861171E-12</v>
      </c>
      <c r="HJ70" s="86">
        <f t="shared" si="205"/>
        <v>2.4862888746917352E-10</v>
      </c>
      <c r="HK70" s="86">
        <f t="shared" si="206"/>
        <v>4.7249241661608075E-10</v>
      </c>
      <c r="HL70" s="86">
        <f t="shared" si="207"/>
        <v>8.0974781058254708E-12</v>
      </c>
      <c r="HM70" s="86">
        <f t="shared" si="208"/>
        <v>4.1673336230158626E-12</v>
      </c>
      <c r="HN70" s="86">
        <f t="shared" si="209"/>
        <v>2.0596363621964516E-10</v>
      </c>
      <c r="HO70" s="86">
        <f t="shared" si="210"/>
        <v>1.7502124499396675E-10</v>
      </c>
      <c r="HP70" s="86">
        <f t="shared" si="211"/>
        <v>5.2293356507076739E-13</v>
      </c>
      <c r="HQ70" s="86">
        <f t="shared" si="212"/>
        <v>4.4551826389454029E-15</v>
      </c>
      <c r="HS70" s="86">
        <f t="shared" si="121"/>
        <v>2.1043865839407626E-38</v>
      </c>
      <c r="HT70" s="86">
        <f t="shared" si="213"/>
        <v>1.2005248671506783E-37</v>
      </c>
      <c r="HU70" s="86">
        <f t="shared" si="214"/>
        <v>2.8185331699184529E-35</v>
      </c>
      <c r="HV70" s="86">
        <f t="shared" si="215"/>
        <v>8.024884596805784E-33</v>
      </c>
      <c r="HW70" s="86">
        <f t="shared" si="216"/>
        <v>8.0234349938610558E-33</v>
      </c>
      <c r="HX70" s="86">
        <f t="shared" si="217"/>
        <v>8.3299963064100544E-41</v>
      </c>
      <c r="HY70" s="86">
        <f t="shared" si="218"/>
        <v>7.7876518185331238E-40</v>
      </c>
      <c r="HZ70" s="86">
        <f t="shared" si="219"/>
        <v>1.5093510859634269E-31</v>
      </c>
      <c r="IA70" s="86">
        <f t="shared" si="220"/>
        <v>2.1488322913323742E-30</v>
      </c>
      <c r="IB70" s="86">
        <f t="shared" si="221"/>
        <v>1.5761036916595627E-36</v>
      </c>
      <c r="IC70" s="86">
        <f t="shared" si="222"/>
        <v>1.591290206863689E-37</v>
      </c>
      <c r="ID70" s="86">
        <f t="shared" si="223"/>
        <v>1.1674345984419808E-31</v>
      </c>
      <c r="IE70" s="86">
        <f t="shared" si="224"/>
        <v>9.7681753953941435E-32</v>
      </c>
      <c r="IF70" s="86">
        <f t="shared" si="225"/>
        <v>6.6441396441769994E-25</v>
      </c>
      <c r="IG70" s="86">
        <f t="shared" si="226"/>
        <v>6.7110091355317072E-31</v>
      </c>
      <c r="II70" s="86">
        <f t="shared" si="122"/>
        <v>3.4636922695316358E-213</v>
      </c>
      <c r="IJ70" s="86">
        <f t="shared" si="123"/>
        <v>1.8712051526280269E-208</v>
      </c>
      <c r="IK70" s="86">
        <f t="shared" si="124"/>
        <v>1.5426737388700278E-195</v>
      </c>
      <c r="IL70" s="86">
        <f t="shared" si="125"/>
        <v>2.3470791829600188E-189</v>
      </c>
      <c r="IM70" s="86">
        <f t="shared" si="126"/>
        <v>5.8466736848339376E-191</v>
      </c>
      <c r="IN70" s="86">
        <f t="shared" si="127"/>
        <v>1.9700751418918241E-226</v>
      </c>
      <c r="IO70" s="86">
        <f t="shared" si="128"/>
        <v>4.4738217027263322E-222</v>
      </c>
      <c r="IP70" s="86">
        <f t="shared" si="129"/>
        <v>6.0181584875748083E-173</v>
      </c>
      <c r="IQ70" s="86">
        <f t="shared" si="130"/>
        <v>2.1128915534051595E-168</v>
      </c>
      <c r="IR70" s="86">
        <f t="shared" si="131"/>
        <v>5.2423505583695811E-205</v>
      </c>
      <c r="IS70" s="86">
        <f t="shared" si="132"/>
        <v>3.1592212966188221E-210</v>
      </c>
      <c r="IT70" s="86">
        <f t="shared" si="133"/>
        <v>4.0549327486598599E-176</v>
      </c>
      <c r="IU70" s="86">
        <f t="shared" si="134"/>
        <v>2.2872566978729931E-175</v>
      </c>
      <c r="IV70" s="86">
        <f t="shared" si="135"/>
        <v>3.9916360781444395E-114</v>
      </c>
      <c r="IW70" s="86">
        <f t="shared" si="136"/>
        <v>4.6170109465587611E-114</v>
      </c>
      <c r="IY70" s="86">
        <f t="shared" si="137"/>
        <v>1.3868741237880032E-2</v>
      </c>
      <c r="IZ70" s="86">
        <f t="shared" si="138"/>
        <v>8.8204368841729129E-3</v>
      </c>
      <c r="JA70" s="86">
        <f t="shared" si="139"/>
        <v>1.642891890740553E-2</v>
      </c>
      <c r="JB70" s="86">
        <f t="shared" si="140"/>
        <v>2.0330561876406427E-2</v>
      </c>
      <c r="JC70" s="86">
        <f t="shared" si="141"/>
        <v>1.7411869015999299E-2</v>
      </c>
      <c r="JD70" s="86">
        <f t="shared" si="142"/>
        <v>1.6545009901309794E-2</v>
      </c>
      <c r="JE70" s="86">
        <f t="shared" si="143"/>
        <v>1.3544788611128815E-2</v>
      </c>
      <c r="JF70" s="86">
        <f t="shared" si="144"/>
        <v>1.1797300317259691E-2</v>
      </c>
      <c r="JG70" s="86">
        <f t="shared" si="145"/>
        <v>1.2765078747276394E-2</v>
      </c>
      <c r="JH70" s="86">
        <f t="shared" si="146"/>
        <v>7.9599462680279374E-3</v>
      </c>
      <c r="JI70" s="86">
        <f t="shared" si="147"/>
        <v>7.7660620827011148E-3</v>
      </c>
      <c r="JJ70" s="86">
        <f t="shared" si="148"/>
        <v>1.7105830017200403E-2</v>
      </c>
      <c r="JK70" s="86">
        <f t="shared" si="149"/>
        <v>1.2954979198219191E-2</v>
      </c>
      <c r="JL70" s="86">
        <f t="shared" si="150"/>
        <v>4.8652271111540397E-3</v>
      </c>
      <c r="JM70" s="86">
        <f t="shared" si="151"/>
        <v>1.4383870961217034E-3</v>
      </c>
    </row>
    <row r="71" spans="2:273" x14ac:dyDescent="0.25">
      <c r="B71" s="2">
        <v>44</v>
      </c>
      <c r="C71" s="37">
        <v>98.674000000000007</v>
      </c>
      <c r="D71" s="37">
        <v>100.07299999999999</v>
      </c>
      <c r="E71" s="37">
        <v>103.854</v>
      </c>
      <c r="F71" s="37">
        <v>105.634</v>
      </c>
      <c r="G71" s="37">
        <v>102.976</v>
      </c>
      <c r="H71" s="37">
        <v>101.122</v>
      </c>
      <c r="I71" s="37">
        <v>99.594999999999999</v>
      </c>
      <c r="J71" s="37">
        <v>97.186000000000007</v>
      </c>
      <c r="K71" s="37">
        <v>99.488</v>
      </c>
      <c r="L71" s="37">
        <v>95.581000000000003</v>
      </c>
      <c r="M71" s="37">
        <v>92.721000000000004</v>
      </c>
      <c r="N71" s="37">
        <v>99.424999999999997</v>
      </c>
      <c r="O71" s="37">
        <v>94.275000000000006</v>
      </c>
      <c r="P71" s="37">
        <v>87.474999999999994</v>
      </c>
      <c r="Q71" s="37">
        <v>83.209299999999999</v>
      </c>
      <c r="S71" s="4">
        <f t="shared" si="15"/>
        <v>95.936947423067366</v>
      </c>
      <c r="T71" s="4">
        <f t="shared" si="16"/>
        <v>101.07176824932759</v>
      </c>
      <c r="U71" s="4">
        <f t="shared" si="17"/>
        <v>104.98155917309015</v>
      </c>
      <c r="V71" s="4">
        <f t="shared" si="18"/>
        <v>106.66107053896756</v>
      </c>
      <c r="W71" s="4">
        <f t="shared" si="19"/>
        <v>104.59022299416446</v>
      </c>
      <c r="X71" s="4">
        <f t="shared" si="20"/>
        <v>103.05430729268434</v>
      </c>
      <c r="Y71" s="4">
        <f t="shared" si="21"/>
        <v>98.749277515351963</v>
      </c>
      <c r="Z71" s="4">
        <f t="shared" si="22"/>
        <v>97.112483948776173</v>
      </c>
      <c r="AA71" s="4">
        <f t="shared" si="23"/>
        <v>98.651872663713149</v>
      </c>
      <c r="AB71" s="4">
        <f t="shared" si="24"/>
        <v>94.440914215808405</v>
      </c>
      <c r="AC71" s="4">
        <f t="shared" si="25"/>
        <v>94.359422600136767</v>
      </c>
      <c r="AD71" s="4">
        <f t="shared" si="26"/>
        <v>101.18809342169415</v>
      </c>
      <c r="AE71" s="4">
        <f t="shared" si="27"/>
        <v>92.959306854295704</v>
      </c>
      <c r="AF71" s="4">
        <f t="shared" si="28"/>
        <v>87.73138633635628</v>
      </c>
      <c r="AG71" s="4">
        <f t="shared" si="29"/>
        <v>81.134997210508033</v>
      </c>
      <c r="AI71" s="4">
        <f t="shared" si="30"/>
        <v>2.7370525769326406</v>
      </c>
      <c r="AJ71" s="4">
        <f t="shared" si="31"/>
        <v>-0.99876824932759689</v>
      </c>
      <c r="AK71" s="4">
        <f t="shared" si="32"/>
        <v>-1.1275591730901482</v>
      </c>
      <c r="AL71" s="4">
        <f t="shared" si="33"/>
        <v>-1.0270705389675641</v>
      </c>
      <c r="AM71" s="4">
        <f t="shared" si="34"/>
        <v>-1.6142229941644644</v>
      </c>
      <c r="AN71" s="4">
        <f t="shared" si="35"/>
        <v>-1.9323072926843423</v>
      </c>
      <c r="AO71" s="4">
        <f t="shared" si="36"/>
        <v>0.84572248464803579</v>
      </c>
      <c r="AP71" s="4">
        <f t="shared" si="37"/>
        <v>7.3516051223833756E-2</v>
      </c>
      <c r="AQ71" s="4">
        <f t="shared" si="38"/>
        <v>0.83612733628685021</v>
      </c>
      <c r="AR71" s="4">
        <f t="shared" si="39"/>
        <v>1.1400857841915979</v>
      </c>
      <c r="AS71" s="4">
        <f t="shared" si="40"/>
        <v>-1.6384226001367637</v>
      </c>
      <c r="AT71" s="4">
        <f t="shared" si="41"/>
        <v>-1.7630934216941512</v>
      </c>
      <c r="AU71" s="4">
        <f t="shared" si="42"/>
        <v>1.3156931457043015</v>
      </c>
      <c r="AV71" s="4">
        <f t="shared" si="227"/>
        <v>-0.25638633635628594</v>
      </c>
      <c r="AW71" s="4">
        <f t="shared" si="227"/>
        <v>2.0743027894919663</v>
      </c>
      <c r="AY71" s="2">
        <f t="shared" si="103"/>
        <v>84.830614206850115</v>
      </c>
      <c r="AZ71" s="2">
        <f t="shared" si="154"/>
        <v>92.513678556651783</v>
      </c>
      <c r="BA71" s="2">
        <f t="shared" si="155"/>
        <v>91.28816581447073</v>
      </c>
      <c r="BB71" s="2">
        <f t="shared" si="156"/>
        <v>90.377573259152044</v>
      </c>
      <c r="BC71" s="2">
        <f t="shared" si="157"/>
        <v>90.326999060312261</v>
      </c>
      <c r="BD71" s="2">
        <f t="shared" si="158"/>
        <v>89.118922571016398</v>
      </c>
      <c r="BE71" s="2">
        <f t="shared" si="159"/>
        <v>86.393916360367513</v>
      </c>
      <c r="BF71" s="2">
        <f t="shared" si="160"/>
        <v>86.053372756878176</v>
      </c>
      <c r="BG71" s="2">
        <f t="shared" si="161"/>
        <v>86.95706289328308</v>
      </c>
      <c r="BH71" s="2">
        <f t="shared" si="162"/>
        <v>86.218230795298624</v>
      </c>
      <c r="BI71" s="2">
        <f t="shared" si="163"/>
        <v>86.600913435543887</v>
      </c>
      <c r="BJ71" s="2">
        <f t="shared" si="164"/>
        <v>86.357733809034315</v>
      </c>
      <c r="BK71" s="2">
        <f t="shared" si="165"/>
        <v>81.01937999078369</v>
      </c>
      <c r="BL71" s="2">
        <f t="shared" si="166"/>
        <v>82.611730490720902</v>
      </c>
      <c r="BM71" s="2">
        <f t="shared" si="167"/>
        <v>79.765772320417938</v>
      </c>
      <c r="BO71" s="2" t="str">
        <f t="shared" si="45"/>
        <v/>
      </c>
      <c r="BP71" s="2" t="str">
        <f t="shared" si="46"/>
        <v/>
      </c>
      <c r="BQ71" s="2" t="str">
        <f t="shared" si="47"/>
        <v/>
      </c>
      <c r="BR71" s="2" t="str">
        <f t="shared" si="48"/>
        <v/>
      </c>
      <c r="BS71" s="2" t="str">
        <f t="shared" si="49"/>
        <v/>
      </c>
      <c r="BT71" s="2" t="str">
        <f t="shared" si="50"/>
        <v/>
      </c>
      <c r="BU71" s="2" t="str">
        <f t="shared" si="51"/>
        <v/>
      </c>
      <c r="BV71" s="2" t="str">
        <f t="shared" si="52"/>
        <v/>
      </c>
      <c r="BW71" s="2" t="str">
        <f t="shared" si="53"/>
        <v/>
      </c>
      <c r="BX71" s="2" t="str">
        <f t="shared" si="54"/>
        <v/>
      </c>
      <c r="BY71" s="2" t="str">
        <f t="shared" si="55"/>
        <v/>
      </c>
      <c r="BZ71" s="2" t="str">
        <f t="shared" si="56"/>
        <v/>
      </c>
      <c r="CA71" s="2" t="str">
        <f t="shared" si="57"/>
        <v/>
      </c>
      <c r="CB71" s="2">
        <f t="shared" si="58"/>
        <v>87.474999999999994</v>
      </c>
      <c r="CC71" s="2">
        <f t="shared" si="59"/>
        <v>83.209299999999999</v>
      </c>
      <c r="CE71" s="2" t="str">
        <f t="shared" si="104"/>
        <v/>
      </c>
      <c r="CF71" s="2" t="str">
        <f t="shared" si="105"/>
        <v/>
      </c>
      <c r="CG71" s="2" t="str">
        <f t="shared" si="106"/>
        <v/>
      </c>
      <c r="CH71" s="2" t="str">
        <f t="shared" si="107"/>
        <v/>
      </c>
      <c r="CI71" s="2" t="str">
        <f t="shared" si="108"/>
        <v/>
      </c>
      <c r="CJ71" s="2" t="str">
        <f t="shared" si="109"/>
        <v/>
      </c>
      <c r="CK71" s="2" t="str">
        <f t="shared" si="110"/>
        <v/>
      </c>
      <c r="CL71" s="2" t="str">
        <f t="shared" si="111"/>
        <v/>
      </c>
      <c r="CM71" s="2" t="str">
        <f t="shared" si="112"/>
        <v/>
      </c>
      <c r="CN71" s="2" t="str">
        <f t="shared" si="113"/>
        <v/>
      </c>
      <c r="CO71" s="2" t="str">
        <f t="shared" si="114"/>
        <v/>
      </c>
      <c r="CP71" s="2" t="str">
        <f t="shared" si="115"/>
        <v/>
      </c>
      <c r="CQ71" s="2" t="str">
        <f t="shared" si="116"/>
        <v/>
      </c>
      <c r="CR71" s="2" t="str">
        <f t="shared" si="117"/>
        <v/>
      </c>
      <c r="CS71" s="2" t="str">
        <f t="shared" si="118"/>
        <v/>
      </c>
      <c r="CU71" s="2" t="str">
        <f t="shared" si="61"/>
        <v/>
      </c>
      <c r="CV71" s="2" t="str">
        <f t="shared" si="62"/>
        <v/>
      </c>
      <c r="CW71" s="2" t="str">
        <f t="shared" si="63"/>
        <v/>
      </c>
      <c r="CX71" s="2" t="str">
        <f t="shared" si="64"/>
        <v/>
      </c>
      <c r="CY71" s="2" t="str">
        <f t="shared" si="65"/>
        <v/>
      </c>
      <c r="CZ71" s="2" t="str">
        <f t="shared" si="66"/>
        <v/>
      </c>
      <c r="DA71" s="2" t="str">
        <f t="shared" si="67"/>
        <v/>
      </c>
      <c r="DB71" s="2" t="str">
        <f t="shared" si="68"/>
        <v/>
      </c>
      <c r="DC71" s="2" t="str">
        <f t="shared" si="69"/>
        <v/>
      </c>
      <c r="DD71" s="2" t="str">
        <f t="shared" si="70"/>
        <v/>
      </c>
      <c r="DE71" s="2" t="str">
        <f t="shared" si="71"/>
        <v/>
      </c>
      <c r="DF71" s="2" t="str">
        <f t="shared" si="72"/>
        <v/>
      </c>
      <c r="DG71" s="2" t="str">
        <f t="shared" si="73"/>
        <v/>
      </c>
      <c r="DH71" s="2" t="str">
        <f t="shared" si="74"/>
        <v/>
      </c>
      <c r="DI71" s="2" t="str">
        <f t="shared" si="75"/>
        <v/>
      </c>
      <c r="DK71" s="2">
        <f t="shared" si="76"/>
        <v>89.658827944791085</v>
      </c>
      <c r="DL71" s="2">
        <f t="shared" si="228"/>
        <v>94.502304439746283</v>
      </c>
      <c r="DM71" s="2">
        <f t="shared" si="228"/>
        <v>94.607113578046082</v>
      </c>
      <c r="DN71" s="2">
        <f t="shared" si="228"/>
        <v>94.633001393728193</v>
      </c>
      <c r="DO71" s="2">
        <f t="shared" si="228"/>
        <v>94.687429543797123</v>
      </c>
      <c r="DP71" s="2">
        <f t="shared" si="228"/>
        <v>93.926049833887063</v>
      </c>
      <c r="DQ71" s="2">
        <f t="shared" si="228"/>
        <v>92.119300966475379</v>
      </c>
      <c r="DR71" s="2">
        <f t="shared" si="228"/>
        <v>92.391263968589527</v>
      </c>
      <c r="DS71" s="2">
        <f t="shared" si="228"/>
        <v>92.144975083056494</v>
      </c>
      <c r="DT71" s="2">
        <f t="shared" si="228"/>
        <v>91.37896013289037</v>
      </c>
      <c r="DU71" s="2">
        <f t="shared" si="228"/>
        <v>90.248166112956824</v>
      </c>
      <c r="DV71" s="2">
        <f t="shared" si="228"/>
        <v>91.660076844123921</v>
      </c>
      <c r="DW71" s="2">
        <f t="shared" si="228"/>
        <v>86.715546662639653</v>
      </c>
      <c r="DX71" s="2">
        <f t="shared" si="228"/>
        <v>84.492835365853637</v>
      </c>
      <c r="DY71" s="2">
        <f t="shared" si="228"/>
        <v>80.614168151260486</v>
      </c>
      <c r="EA71" s="2">
        <f t="shared" si="78"/>
        <v>80.570050623087255</v>
      </c>
      <c r="EB71" s="2">
        <f t="shared" si="79"/>
        <v>90.525803181818176</v>
      </c>
      <c r="EC71" s="2">
        <f t="shared" si="80"/>
        <v>88.503336852344816</v>
      </c>
      <c r="ED71" s="2">
        <f t="shared" si="81"/>
        <v>87.037162882294211</v>
      </c>
      <c r="EE71" s="2">
        <f t="shared" si="82"/>
        <v>86.732172276813714</v>
      </c>
      <c r="EF71" s="2">
        <f t="shared" si="83"/>
        <v>85.095512413456561</v>
      </c>
      <c r="EG71" s="2">
        <f t="shared" si="84"/>
        <v>81.297954891475314</v>
      </c>
      <c r="EH71" s="2">
        <f t="shared" si="85"/>
        <v>80.191641329326515</v>
      </c>
      <c r="EI71" s="2">
        <f t="shared" si="86"/>
        <v>82.260693872924705</v>
      </c>
      <c r="EJ71" s="2">
        <f t="shared" si="87"/>
        <v>80.950274232000837</v>
      </c>
      <c r="EK71" s="2">
        <f t="shared" si="88"/>
        <v>82.849543683500102</v>
      </c>
      <c r="EL71" s="2">
        <f t="shared" si="89"/>
        <v>81.962453301578407</v>
      </c>
      <c r="EM71" s="2">
        <f t="shared" si="90"/>
        <v>75.887101833358926</v>
      </c>
      <c r="EN71" s="2">
        <f t="shared" si="91"/>
        <v>80.481039087157072</v>
      </c>
      <c r="EO71" s="2">
        <f t="shared" si="92"/>
        <v>78.595163471358276</v>
      </c>
      <c r="EQ71" s="2">
        <f t="shared" si="93"/>
        <v>80.365499992925095</v>
      </c>
      <c r="ER71" s="2">
        <f t="shared" si="229"/>
        <v>91.079938669583825</v>
      </c>
      <c r="ES71" s="2">
        <f t="shared" si="229"/>
        <v>88.861628542486685</v>
      </c>
      <c r="ET71" s="2">
        <f t="shared" si="229"/>
        <v>86.427811128117426</v>
      </c>
      <c r="EU71" s="2">
        <f t="shared" si="229"/>
        <v>85.263499655729859</v>
      </c>
      <c r="EV71" s="2">
        <f t="shared" si="229"/>
        <v>85.026218436270369</v>
      </c>
      <c r="EW71" s="2">
        <f t="shared" si="229"/>
        <v>81.086529145631488</v>
      </c>
      <c r="EX71" s="2">
        <f t="shared" si="229"/>
        <v>80.50098837622572</v>
      </c>
      <c r="EY71" s="2">
        <f t="shared" si="229"/>
        <v>82.592635679016183</v>
      </c>
      <c r="EZ71" s="2">
        <f t="shared" si="229"/>
        <v>81.400409382440117</v>
      </c>
      <c r="FA71" s="2">
        <f t="shared" si="229"/>
        <v>82.845575857526669</v>
      </c>
      <c r="FB71" s="2">
        <f t="shared" si="229"/>
        <v>82.416227850483466</v>
      </c>
      <c r="FC71" s="2">
        <f t="shared" si="229"/>
        <v>77.939284454374416</v>
      </c>
      <c r="FD71" s="2">
        <f t="shared" si="229"/>
        <v>82.139096884448534</v>
      </c>
      <c r="FE71" s="2">
        <f t="shared" si="229"/>
        <v>81.972321097772891</v>
      </c>
      <c r="FG71" s="2">
        <f t="shared" si="95"/>
        <v>0.53122742102116061</v>
      </c>
      <c r="FH71" s="2">
        <f t="shared" si="230"/>
        <v>0.50009935565575692</v>
      </c>
      <c r="FI71" s="2">
        <f t="shared" si="230"/>
        <v>0.5437550745993579</v>
      </c>
      <c r="FJ71" s="2">
        <f t="shared" si="230"/>
        <v>0.56022848400340297</v>
      </c>
      <c r="FK71" s="2">
        <f t="shared" si="230"/>
        <v>0.54811267431864352</v>
      </c>
      <c r="FL71" s="2">
        <f t="shared" si="230"/>
        <v>0.54437506899862598</v>
      </c>
      <c r="FM71" s="2">
        <f t="shared" si="230"/>
        <v>0.5290815997631606</v>
      </c>
      <c r="FN71" s="2">
        <f t="shared" si="230"/>
        <v>0.51951659135128514</v>
      </c>
      <c r="FO71" s="2">
        <f t="shared" si="230"/>
        <v>0.52486686995731657</v>
      </c>
      <c r="FP71" s="2">
        <f t="shared" si="230"/>
        <v>0.49486131525318555</v>
      </c>
      <c r="FQ71" s="2">
        <f t="shared" si="230"/>
        <v>0.49296372760812196</v>
      </c>
      <c r="FR71" s="2">
        <f t="shared" si="230"/>
        <v>0.54676906424451477</v>
      </c>
      <c r="FS71" s="2">
        <f t="shared" si="230"/>
        <v>0.52604322180068919</v>
      </c>
      <c r="FT71" s="2">
        <f t="shared" si="230"/>
        <v>0.46890211315612856</v>
      </c>
      <c r="FU71" s="2">
        <f t="shared" si="230"/>
        <v>0.4202398256183621</v>
      </c>
      <c r="FW71" s="2">
        <f t="shared" si="119"/>
        <v>2.933795238073343E-5</v>
      </c>
      <c r="FX71" s="2">
        <f t="shared" si="171"/>
        <v>3.5792256742766904E-5</v>
      </c>
      <c r="FY71" s="2">
        <f t="shared" si="172"/>
        <v>3.2948702129389599E-5</v>
      </c>
      <c r="FZ71" s="2">
        <f t="shared" si="173"/>
        <v>3.7811626322610035E-5</v>
      </c>
      <c r="GA71" s="2">
        <f t="shared" si="174"/>
        <v>3.6187769139165488E-5</v>
      </c>
      <c r="GB71" s="2">
        <f t="shared" si="175"/>
        <v>4.1061705246847079E-5</v>
      </c>
      <c r="GC71" s="2">
        <f t="shared" si="176"/>
        <v>4.499525821985341E-5</v>
      </c>
      <c r="GD71" s="2">
        <f t="shared" si="177"/>
        <v>4.8998723909704107E-5</v>
      </c>
      <c r="GE71" s="2">
        <f t="shared" si="178"/>
        <v>5.8898174363399327E-5</v>
      </c>
      <c r="GF71" s="2">
        <f t="shared" si="179"/>
        <v>5.305891972267882E-5</v>
      </c>
      <c r="GG71" s="2">
        <f t="shared" si="180"/>
        <v>4.6731606551681877E-5</v>
      </c>
      <c r="GH71" s="2">
        <f t="shared" si="181"/>
        <v>3.8597721317764562E-5</v>
      </c>
      <c r="GI71" s="2">
        <f t="shared" si="182"/>
        <v>3.0861400565153341E-5</v>
      </c>
      <c r="GJ71" s="2">
        <f t="shared" si="183"/>
        <v>2.1035153324032982E-5</v>
      </c>
      <c r="GK71" s="2">
        <f t="shared" si="184"/>
        <v>2.0829280122150753E-5</v>
      </c>
      <c r="GM71" s="86">
        <f t="shared" si="120"/>
        <v>1.8738083758444969E-2</v>
      </c>
      <c r="GN71" s="86">
        <f t="shared" si="185"/>
        <v>1.2437411534986915E-2</v>
      </c>
      <c r="GO71" s="86">
        <f t="shared" si="186"/>
        <v>2.2141615316714571E-2</v>
      </c>
      <c r="GP71" s="86">
        <f t="shared" si="187"/>
        <v>2.7120889338442512E-2</v>
      </c>
      <c r="GQ71" s="86">
        <f t="shared" si="188"/>
        <v>2.3421946084222409E-2</v>
      </c>
      <c r="GR71" s="86">
        <f t="shared" si="189"/>
        <v>2.2264557817223727E-2</v>
      </c>
      <c r="GS71" s="86">
        <f t="shared" si="190"/>
        <v>1.8657128744433506E-2</v>
      </c>
      <c r="GT71" s="86">
        <f t="shared" si="191"/>
        <v>1.6452452389046589E-2</v>
      </c>
      <c r="GU71" s="86">
        <f t="shared" si="192"/>
        <v>1.7800449951659508E-2</v>
      </c>
      <c r="GV71" s="86">
        <f t="shared" si="193"/>
        <v>1.1469624662636882E-2</v>
      </c>
      <c r="GW71" s="86">
        <f t="shared" si="194"/>
        <v>1.1150812703483193E-2</v>
      </c>
      <c r="GX71" s="86">
        <f t="shared" si="195"/>
        <v>2.3027042686864164E-2</v>
      </c>
      <c r="GY71" s="86">
        <f t="shared" si="196"/>
        <v>1.7717952800953247E-2</v>
      </c>
      <c r="GZ71" s="86">
        <f t="shared" si="197"/>
        <v>7.3276236527061505E-3</v>
      </c>
      <c r="HA71" s="86">
        <f t="shared" si="198"/>
        <v>2.4131708160461353E-3</v>
      </c>
      <c r="HC71" s="86">
        <f t="shared" si="152"/>
        <v>3.9174365108261232E-12</v>
      </c>
      <c r="HD71" s="86">
        <f t="shared" si="199"/>
        <v>6.0536950324020135E-12</v>
      </c>
      <c r="HE71" s="86">
        <f t="shared" si="200"/>
        <v>2.6236750781481804E-11</v>
      </c>
      <c r="HF71" s="86">
        <f t="shared" si="201"/>
        <v>1.1261116903906617E-10</v>
      </c>
      <c r="HG71" s="86">
        <f t="shared" si="202"/>
        <v>1.2753662749835371E-10</v>
      </c>
      <c r="HH71" s="86">
        <f t="shared" si="203"/>
        <v>1.8768963495396228E-12</v>
      </c>
      <c r="HI71" s="86">
        <f t="shared" si="204"/>
        <v>4.4583493072950814E-12</v>
      </c>
      <c r="HJ71" s="86">
        <f t="shared" si="205"/>
        <v>6.3653770771724878E-10</v>
      </c>
      <c r="HK71" s="86">
        <f t="shared" si="206"/>
        <v>1.198027800772128E-9</v>
      </c>
      <c r="HL71" s="86">
        <f t="shared" si="207"/>
        <v>2.461690563894171E-11</v>
      </c>
      <c r="HM71" s="86">
        <f t="shared" si="208"/>
        <v>1.2859828726497517E-11</v>
      </c>
      <c r="HN71" s="86">
        <f t="shared" si="209"/>
        <v>5.2250597741585175E-10</v>
      </c>
      <c r="HO71" s="86">
        <f t="shared" si="210"/>
        <v>4.3601854625666353E-10</v>
      </c>
      <c r="HP71" s="86">
        <f t="shared" si="211"/>
        <v>1.6956511789014711E-12</v>
      </c>
      <c r="HQ71" s="86">
        <f t="shared" si="212"/>
        <v>1.7387470337602305E-14</v>
      </c>
      <c r="HS71" s="86">
        <f t="shared" si="121"/>
        <v>1.4542590394963899E-37</v>
      </c>
      <c r="HT71" s="86">
        <f t="shared" si="213"/>
        <v>8.2537392249299115E-37</v>
      </c>
      <c r="HU71" s="86">
        <f t="shared" si="214"/>
        <v>1.6889124696610761E-34</v>
      </c>
      <c r="HV71" s="86">
        <f t="shared" si="215"/>
        <v>4.4781261111090074E-32</v>
      </c>
      <c r="HW71" s="86">
        <f t="shared" si="216"/>
        <v>4.4773268135914187E-32</v>
      </c>
      <c r="HX71" s="86">
        <f t="shared" si="217"/>
        <v>6.965754285539861E-40</v>
      </c>
      <c r="HY71" s="86">
        <f t="shared" si="218"/>
        <v>6.3320574231629973E-39</v>
      </c>
      <c r="HZ71" s="86">
        <f t="shared" si="219"/>
        <v>7.8618448926666432E-31</v>
      </c>
      <c r="IA71" s="86">
        <f t="shared" si="220"/>
        <v>1.093020630413507E-29</v>
      </c>
      <c r="IB71" s="86">
        <f t="shared" si="221"/>
        <v>1.1146242334528324E-35</v>
      </c>
      <c r="IC71" s="86">
        <f t="shared" si="222"/>
        <v>1.1568707433269976E-36</v>
      </c>
      <c r="ID71" s="86">
        <f t="shared" si="223"/>
        <v>5.9583049581355564E-31</v>
      </c>
      <c r="IE71" s="86">
        <f t="shared" si="224"/>
        <v>4.8092163198180565E-31</v>
      </c>
      <c r="IF71" s="86">
        <f t="shared" si="225"/>
        <v>2.2113630244567202E-24</v>
      </c>
      <c r="IG71" s="86">
        <f t="shared" si="226"/>
        <v>2.9996115070796461E-30</v>
      </c>
      <c r="II71" s="86">
        <f t="shared" si="122"/>
        <v>1.646248115734426E-209</v>
      </c>
      <c r="IJ71" s="86">
        <f t="shared" si="123"/>
        <v>8.6221270776951587E-205</v>
      </c>
      <c r="IK71" s="86">
        <f t="shared" si="124"/>
        <v>3.9403196252013728E-192</v>
      </c>
      <c r="IL71" s="86">
        <f t="shared" si="125"/>
        <v>5.1644084814172182E-186</v>
      </c>
      <c r="IM71" s="86">
        <f t="shared" si="126"/>
        <v>1.3295741828358608E-187</v>
      </c>
      <c r="IN71" s="86">
        <f t="shared" si="127"/>
        <v>2.1391086546769644E-222</v>
      </c>
      <c r="IO71" s="86">
        <f t="shared" si="128"/>
        <v>4.4036326301509772E-218</v>
      </c>
      <c r="IP71" s="86">
        <f t="shared" si="129"/>
        <v>8.0912879499210487E-170</v>
      </c>
      <c r="IQ71" s="86">
        <f t="shared" si="130"/>
        <v>2.6733763719979884E-165</v>
      </c>
      <c r="IR71" s="86">
        <f t="shared" si="131"/>
        <v>2.9103878817917944E-201</v>
      </c>
      <c r="IS71" s="86">
        <f t="shared" si="132"/>
        <v>1.958774017412782E-206</v>
      </c>
      <c r="IT71" s="86">
        <f t="shared" si="133"/>
        <v>5.2566730490009128E-173</v>
      </c>
      <c r="IU71" s="86">
        <f t="shared" si="134"/>
        <v>2.4702881099509874E-172</v>
      </c>
      <c r="IV71" s="86">
        <f t="shared" si="135"/>
        <v>3.128433381880026E-112</v>
      </c>
      <c r="IW71" s="86">
        <f t="shared" si="136"/>
        <v>3.5955551379245781E-112</v>
      </c>
      <c r="IY71" s="86">
        <f t="shared" si="137"/>
        <v>1.8738083762362405E-2</v>
      </c>
      <c r="IZ71" s="86">
        <f t="shared" si="138"/>
        <v>1.2437411541040611E-2</v>
      </c>
      <c r="JA71" s="86">
        <f t="shared" si="139"/>
        <v>2.2141615342951323E-2</v>
      </c>
      <c r="JB71" s="86">
        <f t="shared" si="140"/>
        <v>2.7120889451053683E-2</v>
      </c>
      <c r="JC71" s="86">
        <f t="shared" si="141"/>
        <v>2.3421946211759036E-2</v>
      </c>
      <c r="JD71" s="86">
        <f t="shared" si="142"/>
        <v>2.2264557819100625E-2</v>
      </c>
      <c r="JE71" s="86">
        <f t="shared" si="143"/>
        <v>1.8657128748891857E-2</v>
      </c>
      <c r="JF71" s="86">
        <f t="shared" si="144"/>
        <v>1.6452453025584297E-2</v>
      </c>
      <c r="JG71" s="86">
        <f t="shared" si="145"/>
        <v>1.780045114968731E-2</v>
      </c>
      <c r="JH71" s="86">
        <f t="shared" si="146"/>
        <v>1.1469624687253788E-2</v>
      </c>
      <c r="JI71" s="86">
        <f t="shared" si="147"/>
        <v>1.1150812716343023E-2</v>
      </c>
      <c r="JJ71" s="86">
        <f t="shared" si="148"/>
        <v>2.302704320937014E-2</v>
      </c>
      <c r="JK71" s="86">
        <f t="shared" si="149"/>
        <v>1.7717953236971794E-2</v>
      </c>
      <c r="JL71" s="86">
        <f t="shared" si="150"/>
        <v>7.327623654401802E-3</v>
      </c>
      <c r="JM71" s="86">
        <f t="shared" si="151"/>
        <v>2.4131708160635228E-3</v>
      </c>
    </row>
    <row r="72" spans="2:273" x14ac:dyDescent="0.25">
      <c r="B72" s="2">
        <v>45</v>
      </c>
      <c r="C72" s="37">
        <v>99.216999999999999</v>
      </c>
      <c r="D72" s="37">
        <v>102.56100000000001</v>
      </c>
      <c r="E72" s="37">
        <v>107.244</v>
      </c>
      <c r="F72" s="37">
        <v>109.17100000000001</v>
      </c>
      <c r="G72" s="37">
        <v>106.39</v>
      </c>
      <c r="H72" s="37">
        <v>105.512</v>
      </c>
      <c r="I72" s="37">
        <v>100.238</v>
      </c>
      <c r="J72" s="37">
        <v>98.790999999999997</v>
      </c>
      <c r="K72" s="37">
        <v>99.534999999999997</v>
      </c>
      <c r="L72" s="37">
        <v>97.372</v>
      </c>
      <c r="M72" s="37">
        <v>94.558000000000007</v>
      </c>
      <c r="N72" s="37">
        <v>102.95</v>
      </c>
      <c r="O72" s="37">
        <v>95.7</v>
      </c>
      <c r="P72" s="37">
        <v>88.674999999999997</v>
      </c>
      <c r="Q72" s="37">
        <v>82.255799999999994</v>
      </c>
      <c r="S72" s="4">
        <f t="shared" si="15"/>
        <v>98.948836197710762</v>
      </c>
      <c r="T72" s="4">
        <f t="shared" si="16"/>
        <v>103.97068251903509</v>
      </c>
      <c r="U72" s="4">
        <f t="shared" si="17"/>
        <v>108.74382952293614</v>
      </c>
      <c r="V72" s="4">
        <f t="shared" si="18"/>
        <v>110.87813437367384</v>
      </c>
      <c r="W72" s="4">
        <f t="shared" si="19"/>
        <v>108.43064844935566</v>
      </c>
      <c r="X72" s="4">
        <f t="shared" si="20"/>
        <v>106.81972345590066</v>
      </c>
      <c r="Y72" s="4">
        <f t="shared" si="21"/>
        <v>102.36344535669086</v>
      </c>
      <c r="Z72" s="4">
        <f t="shared" si="22"/>
        <v>100.4643835612403</v>
      </c>
      <c r="AA72" s="4">
        <f t="shared" si="23"/>
        <v>102.23451249639182</v>
      </c>
      <c r="AB72" s="4">
        <f t="shared" si="24"/>
        <v>97.239599694617141</v>
      </c>
      <c r="AC72" s="4">
        <f t="shared" si="25"/>
        <v>97.017941664581258</v>
      </c>
      <c r="AD72" s="4">
        <f t="shared" si="26"/>
        <v>105.16160309342415</v>
      </c>
      <c r="AE72" s="4">
        <f t="shared" si="27"/>
        <v>96.355937860845145</v>
      </c>
      <c r="AF72" s="4">
        <f t="shared" si="28"/>
        <v>89.801932356883825</v>
      </c>
      <c r="AG72" s="4">
        <f t="shared" si="29"/>
        <v>81.886756421401188</v>
      </c>
      <c r="AI72" s="4">
        <f t="shared" si="30"/>
        <v>0.2681638022892372</v>
      </c>
      <c r="AJ72" s="4">
        <f t="shared" si="31"/>
        <v>-1.409682519035087</v>
      </c>
      <c r="AK72" s="4">
        <f t="shared" si="32"/>
        <v>-1.4998295229361389</v>
      </c>
      <c r="AL72" s="4">
        <f t="shared" si="33"/>
        <v>-1.7071343736738385</v>
      </c>
      <c r="AM72" s="4">
        <f t="shared" si="34"/>
        <v>-2.0406484493556576</v>
      </c>
      <c r="AN72" s="4">
        <f t="shared" si="35"/>
        <v>-1.307723455900657</v>
      </c>
      <c r="AO72" s="4">
        <f t="shared" si="36"/>
        <v>-2.1254453566908609</v>
      </c>
      <c r="AP72" s="4">
        <f t="shared" si="37"/>
        <v>-1.6733835612402999</v>
      </c>
      <c r="AQ72" s="4">
        <f t="shared" si="38"/>
        <v>-2.6995124963918187</v>
      </c>
      <c r="AR72" s="4">
        <f t="shared" si="39"/>
        <v>0.13240030538285907</v>
      </c>
      <c r="AS72" s="4">
        <f t="shared" si="40"/>
        <v>-2.4599416645812511</v>
      </c>
      <c r="AT72" s="4">
        <f t="shared" si="41"/>
        <v>-2.2116030934241451</v>
      </c>
      <c r="AU72" s="4">
        <f t="shared" si="42"/>
        <v>-0.6559378608451425</v>
      </c>
      <c r="AV72" s="4">
        <f t="shared" si="227"/>
        <v>-1.1269323568838274</v>
      </c>
      <c r="AW72" s="4">
        <f t="shared" si="227"/>
        <v>0.36904357859880577</v>
      </c>
      <c r="AY72" s="2">
        <f t="shared" si="103"/>
        <v>84.653853215220707</v>
      </c>
      <c r="AZ72" s="2">
        <f t="shared" si="154"/>
        <v>92.517005246416716</v>
      </c>
      <c r="BA72" s="2">
        <f t="shared" si="155"/>
        <v>91.187764402118617</v>
      </c>
      <c r="BB72" s="2">
        <f t="shared" si="156"/>
        <v>90.22115271584282</v>
      </c>
      <c r="BC72" s="2">
        <f t="shared" si="157"/>
        <v>90.183813485456298</v>
      </c>
      <c r="BD72" s="2">
        <f t="shared" si="158"/>
        <v>88.975978573133531</v>
      </c>
      <c r="BE72" s="2">
        <f t="shared" si="159"/>
        <v>86.211751408700906</v>
      </c>
      <c r="BF72" s="2">
        <f t="shared" si="160"/>
        <v>85.841309395474852</v>
      </c>
      <c r="BG72" s="2">
        <f t="shared" si="161"/>
        <v>86.786655598196575</v>
      </c>
      <c r="BH72" s="2">
        <f t="shared" si="162"/>
        <v>86.02974026973294</v>
      </c>
      <c r="BI72" s="2">
        <f t="shared" si="163"/>
        <v>86.46779767252994</v>
      </c>
      <c r="BJ72" s="2">
        <f t="shared" si="164"/>
        <v>86.174361316791931</v>
      </c>
      <c r="BK72" s="2">
        <f t="shared" si="165"/>
        <v>80.82696326760022</v>
      </c>
      <c r="BL72" s="2">
        <f t="shared" si="166"/>
        <v>82.529913503565524</v>
      </c>
      <c r="BM72" s="2">
        <f t="shared" si="167"/>
        <v>79.735343261968282</v>
      </c>
      <c r="BO72" s="2" t="str">
        <f t="shared" si="45"/>
        <v/>
      </c>
      <c r="BP72" s="2" t="str">
        <f t="shared" si="46"/>
        <v/>
      </c>
      <c r="BQ72" s="2" t="str">
        <f t="shared" si="47"/>
        <v/>
      </c>
      <c r="BR72" s="2" t="str">
        <f t="shared" si="48"/>
        <v/>
      </c>
      <c r="BS72" s="2" t="str">
        <f t="shared" si="49"/>
        <v/>
      </c>
      <c r="BT72" s="2" t="str">
        <f t="shared" si="50"/>
        <v/>
      </c>
      <c r="BU72" s="2" t="str">
        <f t="shared" si="51"/>
        <v/>
      </c>
      <c r="BV72" s="2" t="str">
        <f t="shared" si="52"/>
        <v/>
      </c>
      <c r="BW72" s="2" t="str">
        <f t="shared" si="53"/>
        <v/>
      </c>
      <c r="BX72" s="2" t="str">
        <f t="shared" si="54"/>
        <v/>
      </c>
      <c r="BY72" s="2" t="str">
        <f t="shared" si="55"/>
        <v/>
      </c>
      <c r="BZ72" s="2" t="str">
        <f t="shared" si="56"/>
        <v/>
      </c>
      <c r="CA72" s="2" t="str">
        <f t="shared" si="57"/>
        <v/>
      </c>
      <c r="CB72" s="2" t="str">
        <f t="shared" si="58"/>
        <v/>
      </c>
      <c r="CC72" s="2">
        <f t="shared" si="59"/>
        <v>82.255799999999994</v>
      </c>
      <c r="CE72" s="2" t="str">
        <f t="shared" si="104"/>
        <v/>
      </c>
      <c r="CF72" s="2" t="str">
        <f t="shared" si="105"/>
        <v/>
      </c>
      <c r="CG72" s="2" t="str">
        <f t="shared" si="106"/>
        <v/>
      </c>
      <c r="CH72" s="2" t="str">
        <f t="shared" si="107"/>
        <v/>
      </c>
      <c r="CI72" s="2" t="str">
        <f t="shared" si="108"/>
        <v/>
      </c>
      <c r="CJ72" s="2" t="str">
        <f t="shared" si="109"/>
        <v/>
      </c>
      <c r="CK72" s="2" t="str">
        <f t="shared" si="110"/>
        <v/>
      </c>
      <c r="CL72" s="2" t="str">
        <f t="shared" si="111"/>
        <v/>
      </c>
      <c r="CM72" s="2" t="str">
        <f t="shared" si="112"/>
        <v/>
      </c>
      <c r="CN72" s="2" t="str">
        <f t="shared" si="113"/>
        <v/>
      </c>
      <c r="CO72" s="2" t="str">
        <f t="shared" si="114"/>
        <v/>
      </c>
      <c r="CP72" s="2" t="str">
        <f t="shared" si="115"/>
        <v/>
      </c>
      <c r="CQ72" s="2" t="str">
        <f t="shared" si="116"/>
        <v/>
      </c>
      <c r="CR72" s="2" t="str">
        <f t="shared" si="117"/>
        <v/>
      </c>
      <c r="CS72" s="2" t="str">
        <f t="shared" si="118"/>
        <v/>
      </c>
      <c r="CU72" s="2" t="str">
        <f t="shared" si="61"/>
        <v/>
      </c>
      <c r="CV72" s="2" t="str">
        <f t="shared" si="62"/>
        <v/>
      </c>
      <c r="CW72" s="2" t="str">
        <f t="shared" si="63"/>
        <v/>
      </c>
      <c r="CX72" s="2" t="str">
        <f t="shared" si="64"/>
        <v/>
      </c>
      <c r="CY72" s="2" t="str">
        <f t="shared" si="65"/>
        <v/>
      </c>
      <c r="CZ72" s="2" t="str">
        <f t="shared" si="66"/>
        <v/>
      </c>
      <c r="DA72" s="2" t="str">
        <f t="shared" si="67"/>
        <v/>
      </c>
      <c r="DB72" s="2" t="str">
        <f t="shared" si="68"/>
        <v/>
      </c>
      <c r="DC72" s="2" t="str">
        <f t="shared" si="69"/>
        <v/>
      </c>
      <c r="DD72" s="2" t="str">
        <f t="shared" si="70"/>
        <v/>
      </c>
      <c r="DE72" s="2" t="str">
        <f t="shared" si="71"/>
        <v/>
      </c>
      <c r="DF72" s="2" t="str">
        <f t="shared" si="72"/>
        <v/>
      </c>
      <c r="DG72" s="2" t="str">
        <f t="shared" si="73"/>
        <v/>
      </c>
      <c r="DH72" s="2" t="str">
        <f t="shared" si="74"/>
        <v/>
      </c>
      <c r="DI72" s="2" t="str">
        <f t="shared" si="75"/>
        <v/>
      </c>
      <c r="DK72" s="2">
        <f t="shared" si="76"/>
        <v>89.836064797558279</v>
      </c>
      <c r="DL72" s="2">
        <f t="shared" si="228"/>
        <v>94.802060394644101</v>
      </c>
      <c r="DM72" s="2">
        <f t="shared" si="228"/>
        <v>94.80164829970559</v>
      </c>
      <c r="DN72" s="2">
        <f t="shared" si="228"/>
        <v>94.770570557491268</v>
      </c>
      <c r="DO72" s="2">
        <f t="shared" si="228"/>
        <v>94.898855117089397</v>
      </c>
      <c r="DP72" s="2">
        <f t="shared" si="228"/>
        <v>94.150146179402014</v>
      </c>
      <c r="DQ72" s="2">
        <f t="shared" si="228"/>
        <v>92.329605255209898</v>
      </c>
      <c r="DR72" s="2">
        <f t="shared" si="228"/>
        <v>92.594624282694028</v>
      </c>
      <c r="DS72" s="2">
        <f t="shared" si="228"/>
        <v>92.344096345514956</v>
      </c>
      <c r="DT72" s="2">
        <f t="shared" si="228"/>
        <v>91.548702506795522</v>
      </c>
      <c r="DU72" s="2">
        <f t="shared" si="228"/>
        <v>90.418600724856546</v>
      </c>
      <c r="DV72" s="2">
        <f t="shared" si="228"/>
        <v>91.852121654106909</v>
      </c>
      <c r="DW72" s="2">
        <f t="shared" si="228"/>
        <v>86.89147538508</v>
      </c>
      <c r="DX72" s="2">
        <f t="shared" si="228"/>
        <v>84.575673076923053</v>
      </c>
      <c r="DY72" s="2">
        <f t="shared" si="228"/>
        <v>80.679121456582607</v>
      </c>
      <c r="EA72" s="2">
        <f t="shared" si="78"/>
        <v>80.483281093815364</v>
      </c>
      <c r="EB72" s="2">
        <f t="shared" si="79"/>
        <v>90.433797272727261</v>
      </c>
      <c r="EC72" s="2">
        <f t="shared" si="80"/>
        <v>88.422272092479645</v>
      </c>
      <c r="ED72" s="2">
        <f t="shared" si="81"/>
        <v>86.964195580361178</v>
      </c>
      <c r="EE72" s="2">
        <f t="shared" si="82"/>
        <v>86.638672381350602</v>
      </c>
      <c r="EF72" s="2">
        <f t="shared" si="83"/>
        <v>85.026414630798797</v>
      </c>
      <c r="EG72" s="2">
        <f t="shared" si="84"/>
        <v>81.245594096676101</v>
      </c>
      <c r="EH72" s="2">
        <f t="shared" si="85"/>
        <v>80.144938319149489</v>
      </c>
      <c r="EI72" s="2">
        <f t="shared" si="86"/>
        <v>82.198431318681315</v>
      </c>
      <c r="EJ72" s="2">
        <f t="shared" si="87"/>
        <v>80.891803507902083</v>
      </c>
      <c r="EK72" s="2">
        <f t="shared" si="88"/>
        <v>82.761763673244701</v>
      </c>
      <c r="EL72" s="2">
        <f t="shared" si="89"/>
        <v>81.882002428317918</v>
      </c>
      <c r="EM72" s="2">
        <f t="shared" si="90"/>
        <v>75.843582923644178</v>
      </c>
      <c r="EN72" s="2">
        <f t="shared" si="91"/>
        <v>80.416605972323381</v>
      </c>
      <c r="EO72" s="2">
        <f t="shared" si="92"/>
        <v>78.547705997586107</v>
      </c>
      <c r="EQ72" s="2">
        <f t="shared" si="93"/>
        <v>80.281498417579726</v>
      </c>
      <c r="ER72" s="2">
        <f t="shared" si="229"/>
        <v>90.97992455893305</v>
      </c>
      <c r="ES72" s="2">
        <f t="shared" si="229"/>
        <v>88.775254921917565</v>
      </c>
      <c r="ET72" s="2">
        <f t="shared" si="229"/>
        <v>86.363936118792537</v>
      </c>
      <c r="EU72" s="2">
        <f t="shared" si="229"/>
        <v>85.191677591007078</v>
      </c>
      <c r="EV72" s="2">
        <f t="shared" si="229"/>
        <v>84.958161332879797</v>
      </c>
      <c r="EW72" s="2">
        <f t="shared" si="229"/>
        <v>81.037440194203967</v>
      </c>
      <c r="EX72" s="2">
        <f t="shared" si="229"/>
        <v>80.449332091269284</v>
      </c>
      <c r="EY72" s="2">
        <f t="shared" si="229"/>
        <v>82.525005124064464</v>
      </c>
      <c r="EZ72" s="2">
        <f t="shared" si="229"/>
        <v>81.334967403739554</v>
      </c>
      <c r="FA72" s="2">
        <f t="shared" si="229"/>
        <v>82.757856953186646</v>
      </c>
      <c r="FB72" s="2">
        <f t="shared" si="229"/>
        <v>82.328734729510487</v>
      </c>
      <c r="FC72" s="2">
        <f t="shared" si="229"/>
        <v>77.86452546921025</v>
      </c>
      <c r="FD72" s="2">
        <f t="shared" si="229"/>
        <v>82.048473521351781</v>
      </c>
      <c r="FE72" s="2">
        <f t="shared" si="229"/>
        <v>81.87229251780802</v>
      </c>
      <c r="FG72" s="2">
        <f t="shared" si="95"/>
        <v>0.55408157137763825</v>
      </c>
      <c r="FH72" s="2">
        <f t="shared" si="230"/>
        <v>0.52310873163481697</v>
      </c>
      <c r="FI72" s="2">
        <f t="shared" si="230"/>
        <v>0.56649686937289345</v>
      </c>
      <c r="FJ72" s="2">
        <f t="shared" si="230"/>
        <v>0.58277919886449914</v>
      </c>
      <c r="FK72" s="2">
        <f t="shared" si="230"/>
        <v>0.57080870571819309</v>
      </c>
      <c r="FL72" s="2">
        <f t="shared" si="230"/>
        <v>0.56711056279231575</v>
      </c>
      <c r="FM72" s="2">
        <f t="shared" si="230"/>
        <v>0.55195213082187033</v>
      </c>
      <c r="FN72" s="2">
        <f t="shared" si="230"/>
        <v>0.54244992691275862</v>
      </c>
      <c r="FO72" s="2">
        <f t="shared" si="230"/>
        <v>0.54776713234869134</v>
      </c>
      <c r="FP72" s="2">
        <f t="shared" si="230"/>
        <v>0.51787935870181445</v>
      </c>
      <c r="FQ72" s="2">
        <f t="shared" si="230"/>
        <v>0.51598366603802426</v>
      </c>
      <c r="FR72" s="2">
        <f t="shared" si="230"/>
        <v>0.56947957342035516</v>
      </c>
      <c r="FS72" s="2">
        <f t="shared" si="230"/>
        <v>0.54893551189267731</v>
      </c>
      <c r="FT72" s="2">
        <f t="shared" si="230"/>
        <v>0.49188848368655541</v>
      </c>
      <c r="FU72" s="2">
        <f t="shared" si="230"/>
        <v>0.4428297262345719</v>
      </c>
      <c r="FW72" s="2">
        <f t="shared" si="119"/>
        <v>3.2168334053369176E-5</v>
      </c>
      <c r="FX72" s="2">
        <f t="shared" si="171"/>
        <v>3.9245293588439463E-5</v>
      </c>
      <c r="FY72" s="2">
        <f t="shared" si="172"/>
        <v>3.6127418633121456E-5</v>
      </c>
      <c r="FZ72" s="2">
        <f t="shared" si="173"/>
        <v>4.1459472579403335E-5</v>
      </c>
      <c r="GA72" s="2">
        <f t="shared" si="174"/>
        <v>3.9678961295782967E-5</v>
      </c>
      <c r="GB72" s="2">
        <f t="shared" si="175"/>
        <v>4.5023086138002539E-5</v>
      </c>
      <c r="GC72" s="2">
        <f t="shared" si="176"/>
        <v>4.9336105396841465E-5</v>
      </c>
      <c r="GD72" s="2">
        <f t="shared" si="177"/>
        <v>5.3725778427501465E-5</v>
      </c>
      <c r="GE72" s="2">
        <f t="shared" si="178"/>
        <v>6.4580197012265763E-5</v>
      </c>
      <c r="GF72" s="2">
        <f t="shared" si="179"/>
        <v>5.8177650773755362E-5</v>
      </c>
      <c r="GG72" s="2">
        <f t="shared" si="180"/>
        <v>5.1239956635160968E-5</v>
      </c>
      <c r="GH72" s="2">
        <f t="shared" si="181"/>
        <v>4.2321402247671651E-5</v>
      </c>
      <c r="GI72" s="2">
        <f t="shared" si="182"/>
        <v>3.3838752068862878E-5</v>
      </c>
      <c r="GJ72" s="2">
        <f t="shared" si="183"/>
        <v>2.306454016437711E-5</v>
      </c>
      <c r="GK72" s="2">
        <f t="shared" si="184"/>
        <v>2.2838805599087019E-5</v>
      </c>
      <c r="GM72" s="86">
        <f t="shared" si="120"/>
        <v>2.5041628840845227E-2</v>
      </c>
      <c r="GN72" s="86">
        <f t="shared" si="185"/>
        <v>1.7311103925790952E-2</v>
      </c>
      <c r="GO72" s="86">
        <f t="shared" si="186"/>
        <v>2.950934856916735E-2</v>
      </c>
      <c r="GP72" s="86">
        <f t="shared" si="187"/>
        <v>3.5785515659061427E-2</v>
      </c>
      <c r="GQ72" s="86">
        <f t="shared" si="188"/>
        <v>3.1156441551231744E-2</v>
      </c>
      <c r="GR72" s="86">
        <f t="shared" si="189"/>
        <v>2.9631446408342772E-2</v>
      </c>
      <c r="GS72" s="86">
        <f t="shared" si="190"/>
        <v>2.5383943267113861E-2</v>
      </c>
      <c r="GT72" s="86">
        <f t="shared" si="191"/>
        <v>2.2649744553985291E-2</v>
      </c>
      <c r="GU72" s="86">
        <f t="shared" si="192"/>
        <v>2.4497915480846871E-2</v>
      </c>
      <c r="GV72" s="86">
        <f t="shared" si="193"/>
        <v>1.6290257654138919E-2</v>
      </c>
      <c r="GW72" s="86">
        <f t="shared" si="194"/>
        <v>1.5787179077714174E-2</v>
      </c>
      <c r="GX72" s="86">
        <f t="shared" si="195"/>
        <v>3.0653166900632748E-2</v>
      </c>
      <c r="GY72" s="86">
        <f t="shared" si="196"/>
        <v>2.3950899083607664E-2</v>
      </c>
      <c r="GZ72" s="86">
        <f t="shared" si="197"/>
        <v>1.0854752877170193E-2</v>
      </c>
      <c r="HA72" s="86">
        <f t="shared" si="198"/>
        <v>3.961237290766452E-3</v>
      </c>
      <c r="HC72" s="86">
        <f t="shared" si="152"/>
        <v>1.1609977267601643E-11</v>
      </c>
      <c r="HD72" s="86">
        <f t="shared" si="199"/>
        <v>1.7920844790845545E-11</v>
      </c>
      <c r="HE72" s="86">
        <f t="shared" si="200"/>
        <v>7.2155467872831431E-11</v>
      </c>
      <c r="HF72" s="86">
        <f t="shared" si="201"/>
        <v>2.9911223303451505E-10</v>
      </c>
      <c r="HG72" s="86">
        <f t="shared" si="202"/>
        <v>3.3782025869703668E-10</v>
      </c>
      <c r="HH72" s="86">
        <f t="shared" si="203"/>
        <v>6.0646395925310479E-12</v>
      </c>
      <c r="HI72" s="86">
        <f t="shared" si="204"/>
        <v>1.4112166622516844E-11</v>
      </c>
      <c r="HJ72" s="86">
        <f t="shared" si="205"/>
        <v>1.5957320862656111E-9</v>
      </c>
      <c r="HK72" s="86">
        <f t="shared" si="206"/>
        <v>2.9738254283309331E-9</v>
      </c>
      <c r="HL72" s="86">
        <f t="shared" si="207"/>
        <v>7.2955647427252952E-11</v>
      </c>
      <c r="HM72" s="86">
        <f t="shared" si="208"/>
        <v>3.8685508092538106E-11</v>
      </c>
      <c r="HN72" s="86">
        <f t="shared" si="209"/>
        <v>1.2987092993690421E-9</v>
      </c>
      <c r="HO72" s="86">
        <f t="shared" si="210"/>
        <v>1.0652447261931557E-9</v>
      </c>
      <c r="HP72" s="86">
        <f t="shared" si="211"/>
        <v>5.3588370343744344E-12</v>
      </c>
      <c r="HQ72" s="86">
        <f t="shared" si="212"/>
        <v>6.5893070634379057E-14</v>
      </c>
      <c r="HS72" s="86">
        <f t="shared" si="121"/>
        <v>9.8300064994977188E-37</v>
      </c>
      <c r="HT72" s="86">
        <f t="shared" si="213"/>
        <v>5.5485265905086454E-36</v>
      </c>
      <c r="HU72" s="86">
        <f t="shared" si="214"/>
        <v>9.9128232795553758E-34</v>
      </c>
      <c r="HV72" s="86">
        <f t="shared" si="215"/>
        <v>2.4480316717102351E-31</v>
      </c>
      <c r="HW72" s="86">
        <f t="shared" si="216"/>
        <v>2.4475999847464976E-31</v>
      </c>
      <c r="HX72" s="86">
        <f t="shared" si="217"/>
        <v>5.6806281644524129E-39</v>
      </c>
      <c r="HY72" s="86">
        <f t="shared" si="218"/>
        <v>5.0211907835246036E-38</v>
      </c>
      <c r="HZ72" s="86">
        <f t="shared" si="219"/>
        <v>4.0149468817635212E-30</v>
      </c>
      <c r="IA72" s="86">
        <f t="shared" si="220"/>
        <v>5.4499237242761541E-29</v>
      </c>
      <c r="IB72" s="86">
        <f t="shared" si="221"/>
        <v>7.6967871470145202E-35</v>
      </c>
      <c r="IC72" s="86">
        <f t="shared" si="222"/>
        <v>8.2121300978196742E-36</v>
      </c>
      <c r="ID72" s="86">
        <f t="shared" si="223"/>
        <v>2.9831596914507166E-30</v>
      </c>
      <c r="IE72" s="86">
        <f t="shared" si="224"/>
        <v>2.3247979693649719E-30</v>
      </c>
      <c r="IF72" s="86">
        <f t="shared" si="225"/>
        <v>7.2621515198513544E-24</v>
      </c>
      <c r="IG72" s="86">
        <f t="shared" si="226"/>
        <v>1.3186619822900971E-29</v>
      </c>
      <c r="II72" s="86">
        <f t="shared" si="122"/>
        <v>7.2645986259980612E-206</v>
      </c>
      <c r="IJ72" s="86">
        <f t="shared" si="123"/>
        <v>3.6843956598920838E-201</v>
      </c>
      <c r="IK72" s="86">
        <f t="shared" si="124"/>
        <v>9.3882596024571003E-189</v>
      </c>
      <c r="IL72" s="86">
        <f t="shared" si="125"/>
        <v>1.0604428739203985E-182</v>
      </c>
      <c r="IM72" s="86">
        <f t="shared" si="126"/>
        <v>2.8215635709907141E-184</v>
      </c>
      <c r="IN72" s="86">
        <f t="shared" si="127"/>
        <v>2.1351105903588701E-218</v>
      </c>
      <c r="IO72" s="86">
        <f t="shared" si="128"/>
        <v>3.9851010160657807E-214</v>
      </c>
      <c r="IP72" s="86">
        <f t="shared" si="129"/>
        <v>1.0179893186037713E-166</v>
      </c>
      <c r="IQ72" s="86">
        <f t="shared" si="130"/>
        <v>3.1631662414041773E-162</v>
      </c>
      <c r="IR72" s="86">
        <f t="shared" si="131"/>
        <v>1.4913528578768339E-197</v>
      </c>
      <c r="IS72" s="86">
        <f t="shared" si="132"/>
        <v>1.1209657860471374E-202</v>
      </c>
      <c r="IT72" s="86">
        <f t="shared" si="133"/>
        <v>6.3888802518633612E-170</v>
      </c>
      <c r="IU72" s="86">
        <f t="shared" si="134"/>
        <v>2.5088001701377411E-169</v>
      </c>
      <c r="IV72" s="86">
        <f t="shared" si="135"/>
        <v>2.3628430057649248E-110</v>
      </c>
      <c r="IW72" s="86">
        <f t="shared" si="136"/>
        <v>2.6986160718533621E-110</v>
      </c>
      <c r="IY72" s="86">
        <f t="shared" si="137"/>
        <v>2.5041628852455203E-2</v>
      </c>
      <c r="IZ72" s="86">
        <f t="shared" si="138"/>
        <v>1.7311103943711798E-2</v>
      </c>
      <c r="JA72" s="86">
        <f t="shared" si="139"/>
        <v>2.9509348641322819E-2</v>
      </c>
      <c r="JB72" s="86">
        <f t="shared" si="140"/>
        <v>3.5785515958173662E-2</v>
      </c>
      <c r="JC72" s="86">
        <f t="shared" si="141"/>
        <v>3.1156441889052002E-2</v>
      </c>
      <c r="JD72" s="86">
        <f t="shared" si="142"/>
        <v>2.963144641440741E-2</v>
      </c>
      <c r="JE72" s="86">
        <f t="shared" si="143"/>
        <v>2.5383943281226028E-2</v>
      </c>
      <c r="JF72" s="86">
        <f t="shared" si="144"/>
        <v>2.2649746149717376E-2</v>
      </c>
      <c r="JG72" s="86">
        <f t="shared" si="145"/>
        <v>2.44979184546723E-2</v>
      </c>
      <c r="JH72" s="86">
        <f t="shared" si="146"/>
        <v>1.6290257727094568E-2</v>
      </c>
      <c r="JI72" s="86">
        <f t="shared" si="147"/>
        <v>1.5787179116399683E-2</v>
      </c>
      <c r="JJ72" s="86">
        <f t="shared" si="148"/>
        <v>3.0653168199342048E-2</v>
      </c>
      <c r="JK72" s="86">
        <f t="shared" si="149"/>
        <v>2.3950900148852389E-2</v>
      </c>
      <c r="JL72" s="86">
        <f t="shared" si="150"/>
        <v>1.085475288252903E-2</v>
      </c>
      <c r="JM72" s="86">
        <f t="shared" si="151"/>
        <v>3.9612372908323455E-3</v>
      </c>
    </row>
    <row r="73" spans="2:273" x14ac:dyDescent="0.25">
      <c r="B73" s="2">
        <v>46</v>
      </c>
      <c r="C73" s="37">
        <v>101.87</v>
      </c>
      <c r="D73" s="37">
        <v>105.34099999999999</v>
      </c>
      <c r="E73" s="37">
        <v>110.244</v>
      </c>
      <c r="F73" s="37">
        <v>112.268</v>
      </c>
      <c r="G73" s="37">
        <v>110.17100000000001</v>
      </c>
      <c r="H73" s="37">
        <v>109.268</v>
      </c>
      <c r="I73" s="37">
        <v>104.857</v>
      </c>
      <c r="J73" s="37">
        <v>102.349</v>
      </c>
      <c r="K73" s="37">
        <v>103.372</v>
      </c>
      <c r="L73" s="37">
        <v>98.906999999999996</v>
      </c>
      <c r="M73" s="37">
        <v>98</v>
      </c>
      <c r="N73" s="37">
        <v>104.85</v>
      </c>
      <c r="O73" s="37">
        <v>99.174999999999997</v>
      </c>
      <c r="P73" s="37">
        <v>91.325000000000003</v>
      </c>
      <c r="Q73" s="37">
        <v>82.860500000000002</v>
      </c>
      <c r="S73" s="4">
        <f t="shared" si="15"/>
        <v>102.64491797455244</v>
      </c>
      <c r="T73" s="4">
        <f t="shared" si="16"/>
        <v>107.61456889760876</v>
      </c>
      <c r="U73" s="4">
        <f t="shared" si="17"/>
        <v>113.30781763300429</v>
      </c>
      <c r="V73" s="4">
        <f t="shared" si="18"/>
        <v>115.94553164381968</v>
      </c>
      <c r="W73" s="4">
        <f t="shared" si="19"/>
        <v>113.08438415104013</v>
      </c>
      <c r="X73" s="4">
        <f t="shared" si="20"/>
        <v>111.39159311559932</v>
      </c>
      <c r="Y73" s="4">
        <f t="shared" si="21"/>
        <v>106.84843112247833</v>
      </c>
      <c r="Z73" s="4">
        <f t="shared" si="22"/>
        <v>104.68178858748445</v>
      </c>
      <c r="AA73" s="4">
        <f t="shared" si="23"/>
        <v>106.71746368083339</v>
      </c>
      <c r="AB73" s="4">
        <f t="shared" si="24"/>
        <v>100.8741964987438</v>
      </c>
      <c r="AC73" s="4">
        <f t="shared" si="25"/>
        <v>100.45019787158326</v>
      </c>
      <c r="AD73" s="4">
        <f t="shared" si="26"/>
        <v>109.99082404615199</v>
      </c>
      <c r="AE73" s="4">
        <f t="shared" si="27"/>
        <v>100.56496221982461</v>
      </c>
      <c r="AF73" s="4">
        <f t="shared" si="28"/>
        <v>92.585265413527878</v>
      </c>
      <c r="AG73" s="4">
        <f t="shared" si="29"/>
        <v>83.001273582961886</v>
      </c>
      <c r="AI73" s="4">
        <f t="shared" si="30"/>
        <v>-0.77491797455243727</v>
      </c>
      <c r="AJ73" s="4">
        <f t="shared" si="31"/>
        <v>-2.2735688976087687</v>
      </c>
      <c r="AK73" s="4">
        <f t="shared" si="32"/>
        <v>-3.063817633004291</v>
      </c>
      <c r="AL73" s="4">
        <f t="shared" si="33"/>
        <v>-3.6775316438196768</v>
      </c>
      <c r="AM73" s="4">
        <f t="shared" si="34"/>
        <v>-2.9133841510401197</v>
      </c>
      <c r="AN73" s="4">
        <f t="shared" si="35"/>
        <v>-2.12359311559932</v>
      </c>
      <c r="AO73" s="4">
        <f t="shared" si="36"/>
        <v>-1.9914311224783319</v>
      </c>
      <c r="AP73" s="4">
        <f t="shared" si="37"/>
        <v>-2.3327885874844441</v>
      </c>
      <c r="AQ73" s="4">
        <f t="shared" si="38"/>
        <v>-3.3454636808333902</v>
      </c>
      <c r="AR73" s="4">
        <f t="shared" si="39"/>
        <v>-1.9671964987438031</v>
      </c>
      <c r="AS73" s="4">
        <f t="shared" si="40"/>
        <v>-2.4501978715832564</v>
      </c>
      <c r="AT73" s="4">
        <f t="shared" si="41"/>
        <v>-5.140824046151991</v>
      </c>
      <c r="AU73" s="4">
        <f t="shared" si="42"/>
        <v>-1.3899622198246107</v>
      </c>
      <c r="AV73" s="4">
        <f t="shared" si="227"/>
        <v>-1.2602654135278755</v>
      </c>
      <c r="AW73" s="4">
        <f t="shared" si="227"/>
        <v>-0.14077358296188436</v>
      </c>
      <c r="AY73" s="2">
        <f t="shared" si="103"/>
        <v>84.467202044851589</v>
      </c>
      <c r="AZ73" s="2">
        <f t="shared" si="154"/>
        <v>92.502768575298049</v>
      </c>
      <c r="BA73" s="2">
        <f t="shared" si="155"/>
        <v>91.076669095267803</v>
      </c>
      <c r="BB73" s="2">
        <f t="shared" si="156"/>
        <v>90.057970488867454</v>
      </c>
      <c r="BC73" s="2">
        <f t="shared" si="157"/>
        <v>90.029303756085753</v>
      </c>
      <c r="BD73" s="2">
        <f t="shared" si="158"/>
        <v>88.822331358191107</v>
      </c>
      <c r="BE73" s="2">
        <f t="shared" si="159"/>
        <v>86.020041697305572</v>
      </c>
      <c r="BF73" s="2">
        <f t="shared" si="160"/>
        <v>85.620043515644554</v>
      </c>
      <c r="BG73" s="2">
        <f t="shared" si="161"/>
        <v>86.606363270063071</v>
      </c>
      <c r="BH73" s="2">
        <f t="shared" si="162"/>
        <v>85.831567112009964</v>
      </c>
      <c r="BI73" s="2">
        <f t="shared" si="163"/>
        <v>86.323329035851714</v>
      </c>
      <c r="BJ73" s="2">
        <f t="shared" si="164"/>
        <v>85.98156804066258</v>
      </c>
      <c r="BK73" s="2">
        <f t="shared" si="165"/>
        <v>80.626812645824216</v>
      </c>
      <c r="BL73" s="2">
        <f t="shared" si="166"/>
        <v>82.441178368820232</v>
      </c>
      <c r="BM73" s="2">
        <f t="shared" si="167"/>
        <v>79.699299684164288</v>
      </c>
      <c r="BO73" s="2" t="str">
        <f t="shared" si="45"/>
        <v/>
      </c>
      <c r="BP73" s="2" t="str">
        <f t="shared" si="46"/>
        <v/>
      </c>
      <c r="BQ73" s="2" t="str">
        <f t="shared" si="47"/>
        <v/>
      </c>
      <c r="BR73" s="2" t="str">
        <f t="shared" si="48"/>
        <v/>
      </c>
      <c r="BS73" s="2" t="str">
        <f t="shared" si="49"/>
        <v/>
      </c>
      <c r="BT73" s="2" t="str">
        <f t="shared" si="50"/>
        <v/>
      </c>
      <c r="BU73" s="2" t="str">
        <f t="shared" si="51"/>
        <v/>
      </c>
      <c r="BV73" s="2" t="str">
        <f t="shared" si="52"/>
        <v/>
      </c>
      <c r="BW73" s="2" t="str">
        <f t="shared" si="53"/>
        <v/>
      </c>
      <c r="BX73" s="2" t="str">
        <f t="shared" si="54"/>
        <v/>
      </c>
      <c r="BY73" s="2" t="str">
        <f t="shared" si="55"/>
        <v/>
      </c>
      <c r="BZ73" s="2" t="str">
        <f t="shared" si="56"/>
        <v/>
      </c>
      <c r="CA73" s="2" t="str">
        <f t="shared" si="57"/>
        <v/>
      </c>
      <c r="CB73" s="2" t="str">
        <f t="shared" si="58"/>
        <v/>
      </c>
      <c r="CC73" s="2">
        <f t="shared" si="59"/>
        <v>82.860500000000002</v>
      </c>
      <c r="CE73" s="2" t="str">
        <f t="shared" si="104"/>
        <v/>
      </c>
      <c r="CF73" s="2" t="str">
        <f t="shared" si="105"/>
        <v/>
      </c>
      <c r="CG73" s="2" t="str">
        <f t="shared" si="106"/>
        <v/>
      </c>
      <c r="CH73" s="2" t="str">
        <f t="shared" si="107"/>
        <v/>
      </c>
      <c r="CI73" s="2" t="str">
        <f t="shared" si="108"/>
        <v/>
      </c>
      <c r="CJ73" s="2" t="str">
        <f t="shared" si="109"/>
        <v/>
      </c>
      <c r="CK73" s="2" t="str">
        <f t="shared" si="110"/>
        <v/>
      </c>
      <c r="CL73" s="2" t="str">
        <f t="shared" si="111"/>
        <v/>
      </c>
      <c r="CM73" s="2" t="str">
        <f t="shared" si="112"/>
        <v/>
      </c>
      <c r="CN73" s="2" t="str">
        <f t="shared" si="113"/>
        <v/>
      </c>
      <c r="CO73" s="2" t="str">
        <f t="shared" si="114"/>
        <v/>
      </c>
      <c r="CP73" s="2" t="str">
        <f t="shared" si="115"/>
        <v/>
      </c>
      <c r="CQ73" s="2" t="str">
        <f t="shared" si="116"/>
        <v/>
      </c>
      <c r="CR73" s="2" t="str">
        <f t="shared" si="117"/>
        <v/>
      </c>
      <c r="CS73" s="2" t="str">
        <f t="shared" si="118"/>
        <v/>
      </c>
      <c r="CU73" s="2" t="str">
        <f t="shared" si="61"/>
        <v/>
      </c>
      <c r="CV73" s="2" t="str">
        <f t="shared" si="62"/>
        <v/>
      </c>
      <c r="CW73" s="2" t="str">
        <f t="shared" si="63"/>
        <v/>
      </c>
      <c r="CX73" s="2" t="str">
        <f t="shared" si="64"/>
        <v/>
      </c>
      <c r="CY73" s="2" t="str">
        <f t="shared" si="65"/>
        <v/>
      </c>
      <c r="CZ73" s="2" t="str">
        <f t="shared" si="66"/>
        <v/>
      </c>
      <c r="DA73" s="2" t="str">
        <f t="shared" si="67"/>
        <v/>
      </c>
      <c r="DB73" s="2" t="str">
        <f t="shared" si="68"/>
        <v/>
      </c>
      <c r="DC73" s="2" t="str">
        <f t="shared" si="69"/>
        <v/>
      </c>
      <c r="DD73" s="2" t="str">
        <f t="shared" si="70"/>
        <v/>
      </c>
      <c r="DE73" s="2" t="str">
        <f t="shared" si="71"/>
        <v/>
      </c>
      <c r="DF73" s="2" t="str">
        <f t="shared" si="72"/>
        <v/>
      </c>
      <c r="DG73" s="2" t="str">
        <f t="shared" si="73"/>
        <v/>
      </c>
      <c r="DH73" s="2" t="str">
        <f t="shared" si="74"/>
        <v/>
      </c>
      <c r="DI73" s="2" t="str">
        <f t="shared" si="75"/>
        <v/>
      </c>
      <c r="DK73" s="2">
        <f t="shared" si="76"/>
        <v>90.013301650325474</v>
      </c>
      <c r="DL73" s="2">
        <f t="shared" si="228"/>
        <v>95.10181634954192</v>
      </c>
      <c r="DM73" s="2">
        <f t="shared" si="228"/>
        <v>94.996183021365098</v>
      </c>
      <c r="DN73" s="2">
        <f t="shared" si="228"/>
        <v>94.908139721254329</v>
      </c>
      <c r="DO73" s="2">
        <f t="shared" si="228"/>
        <v>95.110280690381671</v>
      </c>
      <c r="DP73" s="2">
        <f t="shared" si="228"/>
        <v>94.374242524916966</v>
      </c>
      <c r="DQ73" s="2">
        <f t="shared" si="228"/>
        <v>92.539909543944418</v>
      </c>
      <c r="DR73" s="2">
        <f t="shared" si="228"/>
        <v>92.797984596798528</v>
      </c>
      <c r="DS73" s="2">
        <f t="shared" si="228"/>
        <v>92.543217607973432</v>
      </c>
      <c r="DT73" s="2">
        <f t="shared" si="228"/>
        <v>91.718444880700687</v>
      </c>
      <c r="DU73" s="2">
        <f t="shared" si="228"/>
        <v>90.589035336756282</v>
      </c>
      <c r="DV73" s="2">
        <f t="shared" si="228"/>
        <v>92.044166464089898</v>
      </c>
      <c r="DW73" s="2">
        <f t="shared" si="228"/>
        <v>87.067404107520346</v>
      </c>
      <c r="DX73" s="2">
        <f t="shared" si="228"/>
        <v>84.658510787992483</v>
      </c>
      <c r="DY73" s="2">
        <f t="shared" si="228"/>
        <v>80.744074761904741</v>
      </c>
      <c r="EA73" s="2">
        <f t="shared" si="78"/>
        <v>80.396511564543474</v>
      </c>
      <c r="EB73" s="2">
        <f t="shared" si="79"/>
        <v>90.341791363636361</v>
      </c>
      <c r="EC73" s="2">
        <f t="shared" si="80"/>
        <v>88.341207332614474</v>
      </c>
      <c r="ED73" s="2">
        <f t="shared" si="81"/>
        <v>86.891228278428159</v>
      </c>
      <c r="EE73" s="2">
        <f t="shared" si="82"/>
        <v>86.545172485887505</v>
      </c>
      <c r="EF73" s="2">
        <f t="shared" si="83"/>
        <v>84.957316848141048</v>
      </c>
      <c r="EG73" s="2">
        <f t="shared" si="84"/>
        <v>81.193233301876901</v>
      </c>
      <c r="EH73" s="2">
        <f t="shared" si="85"/>
        <v>80.098235308972463</v>
      </c>
      <c r="EI73" s="2">
        <f t="shared" si="86"/>
        <v>82.136168764437912</v>
      </c>
      <c r="EJ73" s="2">
        <f t="shared" si="87"/>
        <v>80.833332783803343</v>
      </c>
      <c r="EK73" s="2">
        <f t="shared" si="88"/>
        <v>82.673983662989301</v>
      </c>
      <c r="EL73" s="2">
        <f t="shared" si="89"/>
        <v>81.801551555057443</v>
      </c>
      <c r="EM73" s="2">
        <f t="shared" si="90"/>
        <v>75.800064013929429</v>
      </c>
      <c r="EN73" s="2">
        <f t="shared" si="91"/>
        <v>80.352172857489677</v>
      </c>
      <c r="EO73" s="2">
        <f t="shared" si="92"/>
        <v>78.500248523813937</v>
      </c>
      <c r="EQ73" s="2">
        <f t="shared" si="93"/>
        <v>80.197496842234344</v>
      </c>
      <c r="ER73" s="2">
        <f t="shared" si="229"/>
        <v>90.879910448282274</v>
      </c>
      <c r="ES73" s="2">
        <f t="shared" si="229"/>
        <v>88.688881301348459</v>
      </c>
      <c r="ET73" s="2">
        <f t="shared" si="229"/>
        <v>86.300061109467663</v>
      </c>
      <c r="EU73" s="2">
        <f t="shared" si="229"/>
        <v>85.119855526284283</v>
      </c>
      <c r="EV73" s="2">
        <f t="shared" si="229"/>
        <v>84.890104229489225</v>
      </c>
      <c r="EW73" s="2">
        <f t="shared" si="229"/>
        <v>80.988351242776432</v>
      </c>
      <c r="EX73" s="2">
        <f t="shared" si="229"/>
        <v>80.397675806312861</v>
      </c>
      <c r="EY73" s="2">
        <f t="shared" si="229"/>
        <v>82.457374569112758</v>
      </c>
      <c r="EZ73" s="2">
        <f t="shared" si="229"/>
        <v>81.269525425038978</v>
      </c>
      <c r="FA73" s="2">
        <f t="shared" si="229"/>
        <v>82.67013804884661</v>
      </c>
      <c r="FB73" s="2">
        <f t="shared" si="229"/>
        <v>82.241241608537507</v>
      </c>
      <c r="FC73" s="2">
        <f t="shared" si="229"/>
        <v>77.789766484046083</v>
      </c>
      <c r="FD73" s="2">
        <f t="shared" si="229"/>
        <v>81.957850158255042</v>
      </c>
      <c r="FE73" s="2">
        <f t="shared" si="229"/>
        <v>81.77226393784315</v>
      </c>
      <c r="FG73" s="2">
        <f t="shared" si="95"/>
        <v>0.57670933194980933</v>
      </c>
      <c r="FH73" s="2">
        <f t="shared" si="230"/>
        <v>0.54602043854432247</v>
      </c>
      <c r="FI73" s="2">
        <f t="shared" si="230"/>
        <v>0.58896198600067173</v>
      </c>
      <c r="FJ73" s="2">
        <f t="shared" si="230"/>
        <v>0.60498889041927861</v>
      </c>
      <c r="FK73" s="2">
        <f t="shared" si="230"/>
        <v>0.59321082720673057</v>
      </c>
      <c r="FL73" s="2">
        <f t="shared" si="230"/>
        <v>0.58956691803975225</v>
      </c>
      <c r="FM73" s="2">
        <f t="shared" si="230"/>
        <v>0.57460498777844038</v>
      </c>
      <c r="FN73" s="2">
        <f t="shared" si="230"/>
        <v>0.5652047578393431</v>
      </c>
      <c r="FO73" s="2">
        <f t="shared" si="230"/>
        <v>0.570466918322318</v>
      </c>
      <c r="FP73" s="2">
        <f t="shared" si="230"/>
        <v>0.54082177023885469</v>
      </c>
      <c r="FQ73" s="2">
        <f t="shared" si="230"/>
        <v>0.53893597422534933</v>
      </c>
      <c r="FR73" s="2">
        <f t="shared" si="230"/>
        <v>0.59190147055050202</v>
      </c>
      <c r="FS73" s="2">
        <f t="shared" si="230"/>
        <v>0.57162251541092879</v>
      </c>
      <c r="FT73" s="2">
        <f t="shared" si="230"/>
        <v>0.51490920175538413</v>
      </c>
      <c r="FU73" s="2">
        <f t="shared" si="230"/>
        <v>0.46565861404878117</v>
      </c>
      <c r="FW73" s="2">
        <f t="shared" si="119"/>
        <v>3.5271767428328271E-5</v>
      </c>
      <c r="FX73" s="2">
        <f t="shared" si="171"/>
        <v>4.3031445790347333E-5</v>
      </c>
      <c r="FY73" s="2">
        <f t="shared" si="172"/>
        <v>3.961278874345545E-5</v>
      </c>
      <c r="FZ73" s="2">
        <f t="shared" si="173"/>
        <v>4.5459225872957558E-5</v>
      </c>
      <c r="GA73" s="2">
        <f t="shared" si="174"/>
        <v>4.3506949355106578E-5</v>
      </c>
      <c r="GB73" s="2">
        <f t="shared" si="175"/>
        <v>4.9366617837340887E-5</v>
      </c>
      <c r="GC73" s="2">
        <f t="shared" si="176"/>
        <v>5.4095706362353628E-5</v>
      </c>
      <c r="GD73" s="2">
        <f t="shared" si="177"/>
        <v>5.8908839270489517E-5</v>
      </c>
      <c r="GE73" s="2">
        <f t="shared" si="178"/>
        <v>7.081033673704803E-5</v>
      </c>
      <c r="GF73" s="2">
        <f t="shared" si="179"/>
        <v>6.3790167530031566E-5</v>
      </c>
      <c r="GG73" s="2">
        <f t="shared" si="180"/>
        <v>5.6183217477872679E-5</v>
      </c>
      <c r="GH73" s="2">
        <f t="shared" si="181"/>
        <v>4.6404305321703919E-5</v>
      </c>
      <c r="GI73" s="2">
        <f t="shared" si="182"/>
        <v>3.7103332696887686E-5</v>
      </c>
      <c r="GJ73" s="2">
        <f t="shared" si="183"/>
        <v>2.5289709119009448E-5</v>
      </c>
      <c r="GK73" s="2">
        <f t="shared" si="184"/>
        <v>2.5042197186203433E-5</v>
      </c>
      <c r="GM73" s="86">
        <f t="shared" si="120"/>
        <v>3.3103465291549117E-2</v>
      </c>
      <c r="GN73" s="86">
        <f t="shared" si="185"/>
        <v>2.3785231492341696E-2</v>
      </c>
      <c r="GO73" s="86">
        <f t="shared" si="186"/>
        <v>3.8894705559305895E-2</v>
      </c>
      <c r="GP73" s="86">
        <f t="shared" si="187"/>
        <v>4.6707949136833599E-2</v>
      </c>
      <c r="GQ73" s="86">
        <f t="shared" si="188"/>
        <v>4.0987465178540815E-2</v>
      </c>
      <c r="GR73" s="86">
        <f t="shared" si="189"/>
        <v>3.900439533840213E-2</v>
      </c>
      <c r="GS73" s="86">
        <f t="shared" si="190"/>
        <v>3.4115282348704409E-2</v>
      </c>
      <c r="GT73" s="86">
        <f t="shared" si="191"/>
        <v>3.0783345714834053E-2</v>
      </c>
      <c r="GU73" s="86">
        <f t="shared" si="192"/>
        <v>3.327781465946094E-2</v>
      </c>
      <c r="GV73" s="86">
        <f t="shared" si="193"/>
        <v>2.2807844016950726E-2</v>
      </c>
      <c r="GW73" s="86">
        <f t="shared" si="194"/>
        <v>2.2040990514522699E-2</v>
      </c>
      <c r="GX73" s="86">
        <f t="shared" si="195"/>
        <v>4.0354004748972133E-2</v>
      </c>
      <c r="GY73" s="86">
        <f t="shared" si="196"/>
        <v>3.2003116889261565E-2</v>
      </c>
      <c r="GZ73" s="86">
        <f t="shared" si="197"/>
        <v>1.5816181751805457E-2</v>
      </c>
      <c r="HA73" s="86">
        <f t="shared" si="198"/>
        <v>6.3625321053874112E-3</v>
      </c>
      <c r="HC73" s="86">
        <f t="shared" si="152"/>
        <v>3.3605413513909113E-11</v>
      </c>
      <c r="HD73" s="86">
        <f t="shared" si="199"/>
        <v>5.1795092020868929E-11</v>
      </c>
      <c r="HE73" s="86">
        <f t="shared" si="200"/>
        <v>1.9410534729555988E-10</v>
      </c>
      <c r="HF73" s="86">
        <f t="shared" si="201"/>
        <v>7.7725659272701479E-10</v>
      </c>
      <c r="HG73" s="86">
        <f t="shared" si="202"/>
        <v>8.7541728864032837E-10</v>
      </c>
      <c r="HH73" s="86">
        <f t="shared" si="203"/>
        <v>1.9078261128420922E-11</v>
      </c>
      <c r="HI73" s="86">
        <f t="shared" si="204"/>
        <v>4.3491856156839747E-11</v>
      </c>
      <c r="HJ73" s="86">
        <f t="shared" si="205"/>
        <v>3.9171323032771924E-9</v>
      </c>
      <c r="HK73" s="86">
        <f t="shared" si="206"/>
        <v>7.2268697885149155E-9</v>
      </c>
      <c r="HL73" s="86">
        <f t="shared" si="207"/>
        <v>2.1078325284757941E-10</v>
      </c>
      <c r="HM73" s="86">
        <f t="shared" si="208"/>
        <v>1.1345071283313888E-10</v>
      </c>
      <c r="HN73" s="86">
        <f t="shared" si="209"/>
        <v>3.1627236099005329E-9</v>
      </c>
      <c r="HO73" s="86">
        <f t="shared" si="210"/>
        <v>2.5523016198109385E-9</v>
      </c>
      <c r="HP73" s="86">
        <f t="shared" si="211"/>
        <v>1.6506588148739641E-11</v>
      </c>
      <c r="HQ73" s="86">
        <f t="shared" si="212"/>
        <v>2.4248454496136217E-13</v>
      </c>
      <c r="HS73" s="86">
        <f t="shared" si="121"/>
        <v>6.4992452145879058E-36</v>
      </c>
      <c r="HT73" s="86">
        <f t="shared" si="213"/>
        <v>3.6471474111954987E-35</v>
      </c>
      <c r="HU73" s="86">
        <f t="shared" si="214"/>
        <v>5.6989540420909549E-33</v>
      </c>
      <c r="HV73" s="86">
        <f t="shared" si="215"/>
        <v>1.3109991642929051E-30</v>
      </c>
      <c r="HW73" s="86">
        <f t="shared" si="216"/>
        <v>1.3107707988048923E-30</v>
      </c>
      <c r="HX73" s="86">
        <f t="shared" si="217"/>
        <v>4.5178403502914121E-38</v>
      </c>
      <c r="HY73" s="86">
        <f t="shared" si="218"/>
        <v>3.8832347627028024E-37</v>
      </c>
      <c r="HZ73" s="86">
        <f t="shared" si="219"/>
        <v>2.0102855402663402E-29</v>
      </c>
      <c r="IA73" s="86">
        <f t="shared" si="220"/>
        <v>2.6637306423942996E-28</v>
      </c>
      <c r="IB73" s="86">
        <f t="shared" si="221"/>
        <v>5.1895457952256995E-34</v>
      </c>
      <c r="IC73" s="86">
        <f t="shared" si="222"/>
        <v>5.6919863666548021E-35</v>
      </c>
      <c r="ID73" s="86">
        <f t="shared" si="223"/>
        <v>1.4651945434664039E-29</v>
      </c>
      <c r="IE73" s="86">
        <f t="shared" si="224"/>
        <v>1.1034368175564525E-29</v>
      </c>
      <c r="IF73" s="86">
        <f t="shared" si="225"/>
        <v>2.353183065225335E-23</v>
      </c>
      <c r="IG73" s="86">
        <f t="shared" si="226"/>
        <v>5.7015695287786147E-29</v>
      </c>
      <c r="II73" s="86">
        <f t="shared" si="122"/>
        <v>2.9763835652517556E-202</v>
      </c>
      <c r="IJ73" s="86">
        <f t="shared" si="123"/>
        <v>1.4600830706676319E-197</v>
      </c>
      <c r="IK73" s="86">
        <f t="shared" si="124"/>
        <v>2.0865827799694958E-185</v>
      </c>
      <c r="IL73" s="86">
        <f t="shared" si="125"/>
        <v>2.0320222592770004E-179</v>
      </c>
      <c r="IM73" s="86">
        <f t="shared" si="126"/>
        <v>5.5878055903352288E-181</v>
      </c>
      <c r="IN73" s="86">
        <f t="shared" si="127"/>
        <v>1.9590523464547796E-214</v>
      </c>
      <c r="IO73" s="86">
        <f t="shared" si="128"/>
        <v>3.3156151118958592E-210</v>
      </c>
      <c r="IP73" s="86">
        <f t="shared" si="129"/>
        <v>1.1985081911122817E-163</v>
      </c>
      <c r="IQ73" s="86">
        <f t="shared" si="130"/>
        <v>3.4999647905625799E-159</v>
      </c>
      <c r="IR73" s="86">
        <f t="shared" si="131"/>
        <v>7.0536739894740681E-194</v>
      </c>
      <c r="IS73" s="86">
        <f t="shared" si="132"/>
        <v>5.9211328049523016E-199</v>
      </c>
      <c r="IT73" s="86">
        <f t="shared" si="133"/>
        <v>7.2799039303160908E-167</v>
      </c>
      <c r="IU73" s="86">
        <f t="shared" si="134"/>
        <v>2.3959122054656651E-166</v>
      </c>
      <c r="IV73" s="86">
        <f t="shared" si="135"/>
        <v>1.7197896984007788E-108</v>
      </c>
      <c r="IW73" s="86">
        <f t="shared" si="136"/>
        <v>1.9520318016605344E-108</v>
      </c>
      <c r="IY73" s="86">
        <f t="shared" si="137"/>
        <v>3.3103465325154527E-2</v>
      </c>
      <c r="IZ73" s="86">
        <f t="shared" si="138"/>
        <v>2.3785231544136788E-2</v>
      </c>
      <c r="JA73" s="86">
        <f t="shared" si="139"/>
        <v>3.8894705753411245E-2</v>
      </c>
      <c r="JB73" s="86">
        <f t="shared" si="140"/>
        <v>4.6707949914090191E-2</v>
      </c>
      <c r="JC73" s="86">
        <f t="shared" si="141"/>
        <v>4.0987466053958102E-2</v>
      </c>
      <c r="JD73" s="86">
        <f t="shared" si="142"/>
        <v>3.900439535748039E-2</v>
      </c>
      <c r="JE73" s="86">
        <f t="shared" si="143"/>
        <v>3.4115282392196265E-2</v>
      </c>
      <c r="JF73" s="86">
        <f t="shared" si="144"/>
        <v>3.0783349631966356E-2</v>
      </c>
      <c r="JG73" s="86">
        <f t="shared" si="145"/>
        <v>3.327782188633073E-2</v>
      </c>
      <c r="JH73" s="86">
        <f t="shared" si="146"/>
        <v>2.2807844227733978E-2</v>
      </c>
      <c r="JI73" s="86">
        <f t="shared" si="147"/>
        <v>2.2040990627973413E-2</v>
      </c>
      <c r="JJ73" s="86">
        <f t="shared" si="148"/>
        <v>4.0354007911695744E-2</v>
      </c>
      <c r="JK73" s="86">
        <f t="shared" si="149"/>
        <v>3.2003119441563185E-2</v>
      </c>
      <c r="JL73" s="86">
        <f t="shared" si="150"/>
        <v>1.5816181768312045E-2</v>
      </c>
      <c r="JM73" s="86">
        <f t="shared" si="151"/>
        <v>6.3625321056298961E-3</v>
      </c>
    </row>
    <row r="74" spans="2:273" x14ac:dyDescent="0.25">
      <c r="B74" s="2">
        <v>47</v>
      </c>
      <c r="C74" s="37">
        <v>103.95699999999999</v>
      </c>
      <c r="D74" s="37">
        <v>108.07299999999999</v>
      </c>
      <c r="E74" s="37">
        <v>111.366</v>
      </c>
      <c r="F74" s="37">
        <v>117.146</v>
      </c>
      <c r="G74" s="37">
        <v>116.04900000000001</v>
      </c>
      <c r="H74" s="37">
        <v>111.80500000000001</v>
      </c>
      <c r="I74" s="37">
        <v>106.976</v>
      </c>
      <c r="J74" s="37">
        <v>106.07</v>
      </c>
      <c r="K74" s="37">
        <v>106.44199999999999</v>
      </c>
      <c r="L74" s="37">
        <v>101.023</v>
      </c>
      <c r="M74" s="37">
        <v>101.18600000000001</v>
      </c>
      <c r="N74" s="37">
        <v>110.325</v>
      </c>
      <c r="O74" s="37">
        <v>101.75</v>
      </c>
      <c r="P74" s="37">
        <v>92.3</v>
      </c>
      <c r="Q74" s="37">
        <v>85.162800000000004</v>
      </c>
      <c r="S74" s="4">
        <f t="shared" si="15"/>
        <v>107.10824153311522</v>
      </c>
      <c r="T74" s="4">
        <f t="shared" si="16"/>
        <v>112.12737138911201</v>
      </c>
      <c r="U74" s="4">
        <f t="shared" si="17"/>
        <v>118.76022950573918</v>
      </c>
      <c r="V74" s="4">
        <f t="shared" si="18"/>
        <v>121.93837871994165</v>
      </c>
      <c r="W74" s="4">
        <f t="shared" si="19"/>
        <v>118.63551472054802</v>
      </c>
      <c r="X74" s="4">
        <f t="shared" si="20"/>
        <v>116.85673761001691</v>
      </c>
      <c r="Y74" s="4">
        <f t="shared" si="21"/>
        <v>112.31528451306806</v>
      </c>
      <c r="Z74" s="4">
        <f t="shared" si="22"/>
        <v>109.88674342779873</v>
      </c>
      <c r="AA74" s="4">
        <f t="shared" si="23"/>
        <v>112.22185688475794</v>
      </c>
      <c r="AB74" s="4">
        <f t="shared" si="24"/>
        <v>105.49421243048195</v>
      </c>
      <c r="AC74" s="4">
        <f t="shared" si="25"/>
        <v>104.79525860329498</v>
      </c>
      <c r="AD74" s="4">
        <f t="shared" si="26"/>
        <v>115.76537946247251</v>
      </c>
      <c r="AE74" s="4">
        <f t="shared" si="27"/>
        <v>105.69143621264647</v>
      </c>
      <c r="AF74" s="4">
        <f t="shared" si="28"/>
        <v>96.241939076821112</v>
      </c>
      <c r="AG74" s="4">
        <f t="shared" si="29"/>
        <v>84.607539489684186</v>
      </c>
      <c r="AI74" s="4">
        <f t="shared" si="30"/>
        <v>-3.1512415331152255</v>
      </c>
      <c r="AJ74" s="4">
        <f t="shared" si="31"/>
        <v>-4.0543713891120206</v>
      </c>
      <c r="AK74" s="4">
        <f t="shared" si="32"/>
        <v>-7.394229505739176</v>
      </c>
      <c r="AL74" s="4">
        <f t="shared" si="33"/>
        <v>-4.7923787199416523</v>
      </c>
      <c r="AM74" s="4">
        <f t="shared" si="34"/>
        <v>-2.5865147205480099</v>
      </c>
      <c r="AN74" s="4">
        <f t="shared" si="35"/>
        <v>-5.0517376100169002</v>
      </c>
      <c r="AO74" s="4">
        <f t="shared" si="36"/>
        <v>-5.3392845130680655</v>
      </c>
      <c r="AP74" s="4">
        <f t="shared" si="37"/>
        <v>-3.8167434277987411</v>
      </c>
      <c r="AQ74" s="4">
        <f t="shared" si="38"/>
        <v>-5.7798568847579475</v>
      </c>
      <c r="AR74" s="4">
        <f t="shared" si="39"/>
        <v>-4.4712124304819554</v>
      </c>
      <c r="AS74" s="4">
        <f t="shared" si="40"/>
        <v>-3.6092586032949754</v>
      </c>
      <c r="AT74" s="4">
        <f t="shared" si="41"/>
        <v>-5.4403794624725066</v>
      </c>
      <c r="AU74" s="4">
        <f t="shared" si="42"/>
        <v>-3.9414362126464653</v>
      </c>
      <c r="AV74" s="4">
        <f t="shared" si="227"/>
        <v>-3.9419390768211144</v>
      </c>
      <c r="AW74" s="4">
        <f t="shared" si="227"/>
        <v>0.55526051031581858</v>
      </c>
      <c r="AY74" s="2">
        <f t="shared" si="103"/>
        <v>84.271737996756627</v>
      </c>
      <c r="AZ74" s="2">
        <f t="shared" si="154"/>
        <v>92.471575872892913</v>
      </c>
      <c r="BA74" s="2">
        <f t="shared" si="155"/>
        <v>90.95572006469169</v>
      </c>
      <c r="BB74" s="2">
        <f t="shared" si="156"/>
        <v>89.88893383625259</v>
      </c>
      <c r="BC74" s="2">
        <f t="shared" si="157"/>
        <v>89.864512131948857</v>
      </c>
      <c r="BD74" s="2">
        <f t="shared" si="158"/>
        <v>88.659081681842963</v>
      </c>
      <c r="BE74" s="2">
        <f t="shared" si="159"/>
        <v>85.820018645518246</v>
      </c>
      <c r="BF74" s="2">
        <f t="shared" si="160"/>
        <v>85.390913173496131</v>
      </c>
      <c r="BG74" s="2">
        <f t="shared" si="161"/>
        <v>86.417325388246326</v>
      </c>
      <c r="BH74" s="2">
        <f t="shared" si="162"/>
        <v>85.62483132334188</v>
      </c>
      <c r="BI74" s="2">
        <f t="shared" si="163"/>
        <v>86.168346888003512</v>
      </c>
      <c r="BJ74" s="2">
        <f t="shared" si="164"/>
        <v>85.780510164181905</v>
      </c>
      <c r="BK74" s="2">
        <f t="shared" si="165"/>
        <v>80.420118488412086</v>
      </c>
      <c r="BL74" s="2">
        <f t="shared" si="166"/>
        <v>82.345943884794139</v>
      </c>
      <c r="BM74" s="2">
        <f t="shared" si="167"/>
        <v>79.657783022306361</v>
      </c>
      <c r="BO74" s="2" t="str">
        <f t="shared" si="45"/>
        <v/>
      </c>
      <c r="BP74" s="2" t="str">
        <f t="shared" si="46"/>
        <v/>
      </c>
      <c r="BQ74" s="2" t="str">
        <f t="shared" si="47"/>
        <v/>
      </c>
      <c r="BR74" s="2" t="str">
        <f t="shared" si="48"/>
        <v/>
      </c>
      <c r="BS74" s="2" t="str">
        <f t="shared" si="49"/>
        <v/>
      </c>
      <c r="BT74" s="2" t="str">
        <f t="shared" si="50"/>
        <v/>
      </c>
      <c r="BU74" s="2" t="str">
        <f t="shared" si="51"/>
        <v/>
      </c>
      <c r="BV74" s="2" t="str">
        <f t="shared" si="52"/>
        <v/>
      </c>
      <c r="BW74" s="2" t="str">
        <f t="shared" si="53"/>
        <v/>
      </c>
      <c r="BX74" s="2" t="str">
        <f t="shared" si="54"/>
        <v/>
      </c>
      <c r="BY74" s="2" t="str">
        <f t="shared" si="55"/>
        <v/>
      </c>
      <c r="BZ74" s="2" t="str">
        <f t="shared" si="56"/>
        <v/>
      </c>
      <c r="CA74" s="2" t="str">
        <f t="shared" si="57"/>
        <v/>
      </c>
      <c r="CB74" s="2" t="str">
        <f t="shared" si="58"/>
        <v/>
      </c>
      <c r="CC74" s="2" t="str">
        <f t="shared" si="59"/>
        <v/>
      </c>
      <c r="CE74" s="2" t="str">
        <f t="shared" si="104"/>
        <v/>
      </c>
      <c r="CF74" s="2" t="str">
        <f t="shared" si="105"/>
        <v/>
      </c>
      <c r="CG74" s="2" t="str">
        <f t="shared" si="106"/>
        <v/>
      </c>
      <c r="CH74" s="2" t="str">
        <f t="shared" si="107"/>
        <v/>
      </c>
      <c r="CI74" s="2" t="str">
        <f t="shared" si="108"/>
        <v/>
      </c>
      <c r="CJ74" s="2" t="str">
        <f t="shared" si="109"/>
        <v/>
      </c>
      <c r="CK74" s="2" t="str">
        <f t="shared" si="110"/>
        <v/>
      </c>
      <c r="CL74" s="2" t="str">
        <f t="shared" si="111"/>
        <v/>
      </c>
      <c r="CM74" s="2" t="str">
        <f t="shared" si="112"/>
        <v/>
      </c>
      <c r="CN74" s="2" t="str">
        <f t="shared" si="113"/>
        <v/>
      </c>
      <c r="CO74" s="2" t="str">
        <f t="shared" si="114"/>
        <v/>
      </c>
      <c r="CP74" s="2" t="str">
        <f t="shared" si="115"/>
        <v/>
      </c>
      <c r="CQ74" s="2" t="str">
        <f t="shared" si="116"/>
        <v/>
      </c>
      <c r="CR74" s="2" t="str">
        <f t="shared" si="117"/>
        <v/>
      </c>
      <c r="CS74" s="2" t="str">
        <f t="shared" si="118"/>
        <v/>
      </c>
      <c r="CU74" s="2" t="str">
        <f t="shared" si="61"/>
        <v/>
      </c>
      <c r="CV74" s="2" t="str">
        <f t="shared" si="62"/>
        <v/>
      </c>
      <c r="CW74" s="2" t="str">
        <f t="shared" si="63"/>
        <v/>
      </c>
      <c r="CX74" s="2" t="str">
        <f t="shared" si="64"/>
        <v/>
      </c>
      <c r="CY74" s="2" t="str">
        <f t="shared" si="65"/>
        <v/>
      </c>
      <c r="CZ74" s="2" t="str">
        <f t="shared" si="66"/>
        <v/>
      </c>
      <c r="DA74" s="2" t="str">
        <f t="shared" si="67"/>
        <v/>
      </c>
      <c r="DB74" s="2" t="str">
        <f t="shared" si="68"/>
        <v/>
      </c>
      <c r="DC74" s="2" t="str">
        <f t="shared" si="69"/>
        <v/>
      </c>
      <c r="DD74" s="2" t="str">
        <f t="shared" si="70"/>
        <v/>
      </c>
      <c r="DE74" s="2" t="str">
        <f t="shared" si="71"/>
        <v/>
      </c>
      <c r="DF74" s="2" t="str">
        <f t="shared" si="72"/>
        <v/>
      </c>
      <c r="DG74" s="2" t="str">
        <f t="shared" si="73"/>
        <v/>
      </c>
      <c r="DH74" s="2" t="str">
        <f t="shared" si="74"/>
        <v/>
      </c>
      <c r="DI74" s="2" t="str">
        <f t="shared" si="75"/>
        <v/>
      </c>
      <c r="DK74" s="2">
        <f t="shared" si="76"/>
        <v>90.190538503092668</v>
      </c>
      <c r="DL74" s="2">
        <f t="shared" si="228"/>
        <v>95.401572304439725</v>
      </c>
      <c r="DM74" s="2">
        <f t="shared" si="228"/>
        <v>95.190717743024607</v>
      </c>
      <c r="DN74" s="2">
        <f t="shared" si="228"/>
        <v>95.04570888501739</v>
      </c>
      <c r="DO74" s="2">
        <f t="shared" si="228"/>
        <v>95.32170626367396</v>
      </c>
      <c r="DP74" s="2">
        <f t="shared" si="228"/>
        <v>94.598338870431917</v>
      </c>
      <c r="DQ74" s="2">
        <f t="shared" si="228"/>
        <v>92.750213832678938</v>
      </c>
      <c r="DR74" s="2">
        <f t="shared" si="228"/>
        <v>93.001344910903029</v>
      </c>
      <c r="DS74" s="2">
        <f t="shared" si="228"/>
        <v>92.742338870431908</v>
      </c>
      <c r="DT74" s="2">
        <f t="shared" si="228"/>
        <v>91.888187254605853</v>
      </c>
      <c r="DU74" s="2">
        <f t="shared" si="228"/>
        <v>90.759469948656005</v>
      </c>
      <c r="DV74" s="2">
        <f t="shared" si="228"/>
        <v>92.236211274072872</v>
      </c>
      <c r="DW74" s="2">
        <f t="shared" si="228"/>
        <v>87.243332829960707</v>
      </c>
      <c r="DX74" s="2">
        <f t="shared" si="228"/>
        <v>84.7413484990619</v>
      </c>
      <c r="DY74" s="2">
        <f t="shared" si="228"/>
        <v>80.809028067226876</v>
      </c>
      <c r="EA74" s="2">
        <f t="shared" si="78"/>
        <v>80.309742035271583</v>
      </c>
      <c r="EB74" s="2">
        <f t="shared" si="79"/>
        <v>90.249785454545446</v>
      </c>
      <c r="EC74" s="2">
        <f t="shared" si="80"/>
        <v>88.260142572749302</v>
      </c>
      <c r="ED74" s="2">
        <f t="shared" si="81"/>
        <v>86.818260976495139</v>
      </c>
      <c r="EE74" s="2">
        <f t="shared" si="82"/>
        <v>86.451672590424408</v>
      </c>
      <c r="EF74" s="2">
        <f t="shared" si="83"/>
        <v>84.888219065483284</v>
      </c>
      <c r="EG74" s="2">
        <f t="shared" si="84"/>
        <v>81.140872507077702</v>
      </c>
      <c r="EH74" s="2">
        <f t="shared" si="85"/>
        <v>80.051532298795436</v>
      </c>
      <c r="EI74" s="2">
        <f t="shared" si="86"/>
        <v>82.073906210194508</v>
      </c>
      <c r="EJ74" s="2">
        <f t="shared" si="87"/>
        <v>80.774862059704589</v>
      </c>
      <c r="EK74" s="2">
        <f t="shared" si="88"/>
        <v>82.586203652733886</v>
      </c>
      <c r="EL74" s="2">
        <f t="shared" si="89"/>
        <v>81.721100681796955</v>
      </c>
      <c r="EM74" s="2">
        <f t="shared" si="90"/>
        <v>75.756545104214666</v>
      </c>
      <c r="EN74" s="2">
        <f t="shared" si="91"/>
        <v>80.287739742655987</v>
      </c>
      <c r="EO74" s="2">
        <f t="shared" si="92"/>
        <v>78.452791050041768</v>
      </c>
      <c r="EQ74" s="2">
        <f t="shared" si="93"/>
        <v>80.113495266888975</v>
      </c>
      <c r="ER74" s="2">
        <f t="shared" si="229"/>
        <v>90.779896337631499</v>
      </c>
      <c r="ES74" s="2">
        <f t="shared" si="229"/>
        <v>88.60250768077934</v>
      </c>
      <c r="ET74" s="2">
        <f t="shared" si="229"/>
        <v>86.236186100142788</v>
      </c>
      <c r="EU74" s="2">
        <f t="shared" si="229"/>
        <v>85.048033461561502</v>
      </c>
      <c r="EV74" s="2">
        <f t="shared" si="229"/>
        <v>84.822047126098639</v>
      </c>
      <c r="EW74" s="2">
        <f t="shared" si="229"/>
        <v>80.939262291348911</v>
      </c>
      <c r="EX74" s="2">
        <f t="shared" si="229"/>
        <v>80.346019521356425</v>
      </c>
      <c r="EY74" s="2">
        <f t="shared" si="229"/>
        <v>82.389744014161053</v>
      </c>
      <c r="EZ74" s="2">
        <f t="shared" si="229"/>
        <v>81.204083446338416</v>
      </c>
      <c r="FA74" s="2">
        <f t="shared" si="229"/>
        <v>82.582419144506588</v>
      </c>
      <c r="FB74" s="2">
        <f t="shared" si="229"/>
        <v>82.153748487564542</v>
      </c>
      <c r="FC74" s="2">
        <f t="shared" si="229"/>
        <v>77.715007498881917</v>
      </c>
      <c r="FD74" s="2">
        <f t="shared" si="229"/>
        <v>81.867226795158302</v>
      </c>
      <c r="FE74" s="2">
        <f t="shared" si="229"/>
        <v>81.672235357878264</v>
      </c>
      <c r="FG74" s="2">
        <f t="shared" si="95"/>
        <v>0.59901981949006766</v>
      </c>
      <c r="FH74" s="2">
        <f t="shared" si="230"/>
        <v>0.56873887236759413</v>
      </c>
      <c r="FI74" s="2">
        <f t="shared" si="230"/>
        <v>0.61106220547426693</v>
      </c>
      <c r="FJ74" s="2">
        <f t="shared" si="230"/>
        <v>0.6267734651955944</v>
      </c>
      <c r="FK74" s="2">
        <f t="shared" si="230"/>
        <v>0.61523184389609198</v>
      </c>
      <c r="FL74" s="2">
        <f t="shared" si="230"/>
        <v>0.61165605842787385</v>
      </c>
      <c r="FM74" s="2">
        <f t="shared" si="230"/>
        <v>0.59694887370383432</v>
      </c>
      <c r="FN74" s="2">
        <f t="shared" si="230"/>
        <v>0.58768809919132747</v>
      </c>
      <c r="FO74" s="2">
        <f t="shared" si="230"/>
        <v>0.59287415553251599</v>
      </c>
      <c r="FP74" s="2">
        <f t="shared" si="230"/>
        <v>0.56359243007124749</v>
      </c>
      <c r="FQ74" s="2">
        <f t="shared" si="230"/>
        <v>0.56172436591290298</v>
      </c>
      <c r="FR74" s="2">
        <f t="shared" si="230"/>
        <v>0.61394723972007326</v>
      </c>
      <c r="FS74" s="2">
        <f t="shared" si="230"/>
        <v>0.59401237145580277</v>
      </c>
      <c r="FT74" s="2">
        <f t="shared" si="230"/>
        <v>0.53786682749863435</v>
      </c>
      <c r="FU74" s="2">
        <f t="shared" si="230"/>
        <v>0.48863227108737989</v>
      </c>
      <c r="FW74" s="2">
        <f t="shared" si="119"/>
        <v>3.8674592316640149E-5</v>
      </c>
      <c r="FX74" s="2">
        <f t="shared" si="171"/>
        <v>4.718284617350523E-5</v>
      </c>
      <c r="FY74" s="2">
        <f t="shared" si="172"/>
        <v>4.3434393149346904E-5</v>
      </c>
      <c r="FZ74" s="2">
        <f t="shared" si="173"/>
        <v>4.9844831372582884E-5</v>
      </c>
      <c r="GA74" s="2">
        <f t="shared" si="174"/>
        <v>4.7704221111448069E-5</v>
      </c>
      <c r="GB74" s="2">
        <f t="shared" si="175"/>
        <v>5.4129162269482264E-5</v>
      </c>
      <c r="GC74" s="2">
        <f t="shared" si="176"/>
        <v>5.9314452965823245E-5</v>
      </c>
      <c r="GD74" s="2">
        <f t="shared" si="177"/>
        <v>6.4591890717445377E-5</v>
      </c>
      <c r="GE74" s="2">
        <f t="shared" si="178"/>
        <v>7.7641459874174275E-5</v>
      </c>
      <c r="GF74" s="2">
        <f t="shared" si="179"/>
        <v>6.9944097363824868E-5</v>
      </c>
      <c r="GG74" s="2">
        <f t="shared" si="180"/>
        <v>6.1603339035501672E-5</v>
      </c>
      <c r="GH74" s="2">
        <f t="shared" si="181"/>
        <v>5.0881081197632117E-5</v>
      </c>
      <c r="GI74" s="2">
        <f t="shared" si="182"/>
        <v>4.0682849675508013E-5</v>
      </c>
      <c r="GJ74" s="2">
        <f t="shared" si="183"/>
        <v>2.7729546978322721E-5</v>
      </c>
      <c r="GK74" s="2">
        <f t="shared" si="184"/>
        <v>2.7458156858569069E-5</v>
      </c>
      <c r="GM74" s="86">
        <f t="shared" si="120"/>
        <v>4.3289250153434614E-2</v>
      </c>
      <c r="GN74" s="86">
        <f t="shared" si="185"/>
        <v>3.2263650450429428E-2</v>
      </c>
      <c r="GO74" s="86">
        <f t="shared" si="186"/>
        <v>5.0703127278901812E-2</v>
      </c>
      <c r="GP74" s="86">
        <f t="shared" si="187"/>
        <v>6.0309844663367758E-2</v>
      </c>
      <c r="GQ74" s="86">
        <f t="shared" si="188"/>
        <v>5.3329316147945137E-2</v>
      </c>
      <c r="GR74" s="86">
        <f t="shared" si="189"/>
        <v>5.0784201589932236E-2</v>
      </c>
      <c r="GS74" s="86">
        <f t="shared" si="190"/>
        <v>4.5295080082237232E-2</v>
      </c>
      <c r="GT74" s="86">
        <f t="shared" si="191"/>
        <v>4.1307243047493045E-2</v>
      </c>
      <c r="GU74" s="86">
        <f t="shared" si="192"/>
        <v>4.4621878477653067E-2</v>
      </c>
      <c r="GV74" s="86">
        <f t="shared" si="193"/>
        <v>3.1481765873766034E-2</v>
      </c>
      <c r="GW74" s="86">
        <f t="shared" si="194"/>
        <v>3.0347676359618308E-2</v>
      </c>
      <c r="GX74" s="86">
        <f t="shared" si="195"/>
        <v>5.2541845982405834E-2</v>
      </c>
      <c r="GY74" s="86">
        <f t="shared" si="196"/>
        <v>4.2272505330727475E-2</v>
      </c>
      <c r="GZ74" s="86">
        <f t="shared" si="197"/>
        <v>2.266882110912222E-2</v>
      </c>
      <c r="HA74" s="86">
        <f t="shared" si="198"/>
        <v>1.000000161867662E-2</v>
      </c>
      <c r="HC74" s="86">
        <f t="shared" si="152"/>
        <v>9.5004480922575161E-11</v>
      </c>
      <c r="HD74" s="86">
        <f t="shared" si="199"/>
        <v>1.4615707583231282E-10</v>
      </c>
      <c r="HE74" s="86">
        <f t="shared" si="200"/>
        <v>5.107676246445834E-10</v>
      </c>
      <c r="HF74" s="86">
        <f t="shared" si="201"/>
        <v>1.9759749484072998E-9</v>
      </c>
      <c r="HG74" s="86">
        <f t="shared" si="202"/>
        <v>2.2193844377130728E-9</v>
      </c>
      <c r="HH74" s="86">
        <f t="shared" si="203"/>
        <v>5.8432112796093217E-11</v>
      </c>
      <c r="HI74" s="86">
        <f t="shared" si="204"/>
        <v>1.3050501689711536E-10</v>
      </c>
      <c r="HJ74" s="86">
        <f t="shared" si="205"/>
        <v>9.4158303563829982E-9</v>
      </c>
      <c r="HK74" s="86">
        <f t="shared" si="206"/>
        <v>1.7194179462836351E-8</v>
      </c>
      <c r="HL74" s="86">
        <f t="shared" si="207"/>
        <v>5.9371172679003016E-10</v>
      </c>
      <c r="HM74" s="86">
        <f t="shared" si="208"/>
        <v>3.2435617755511617E-10</v>
      </c>
      <c r="HN74" s="86">
        <f t="shared" si="209"/>
        <v>7.5465472359406743E-9</v>
      </c>
      <c r="HO74" s="86">
        <f t="shared" si="210"/>
        <v>5.9973747264735029E-9</v>
      </c>
      <c r="HP74" s="86">
        <f t="shared" si="211"/>
        <v>4.9557119418504799E-11</v>
      </c>
      <c r="HQ74" s="86">
        <f t="shared" si="212"/>
        <v>8.6651963765926581E-13</v>
      </c>
      <c r="HS74" s="86">
        <f t="shared" si="121"/>
        <v>4.203107236703595E-35</v>
      </c>
      <c r="HT74" s="86">
        <f t="shared" si="213"/>
        <v>2.344115999886062E-34</v>
      </c>
      <c r="HU74" s="86">
        <f t="shared" si="214"/>
        <v>3.2092378123701489E-32</v>
      </c>
      <c r="HV74" s="86">
        <f t="shared" si="215"/>
        <v>6.8778706271574572E-30</v>
      </c>
      <c r="HW74" s="86">
        <f t="shared" si="216"/>
        <v>6.8766873320284498E-30</v>
      </c>
      <c r="HX74" s="86">
        <f t="shared" si="217"/>
        <v>3.5040733526835412E-37</v>
      </c>
      <c r="HY74" s="86">
        <f t="shared" si="218"/>
        <v>2.9289176088557366E-36</v>
      </c>
      <c r="HZ74" s="86">
        <f t="shared" si="219"/>
        <v>9.8686975351811062E-29</v>
      </c>
      <c r="IA74" s="86">
        <f t="shared" si="220"/>
        <v>1.2762320755942659E-27</v>
      </c>
      <c r="IB74" s="86">
        <f t="shared" si="221"/>
        <v>3.4165653481317192E-33</v>
      </c>
      <c r="IC74" s="86">
        <f t="shared" si="222"/>
        <v>3.8522148082173305E-34</v>
      </c>
      <c r="ID74" s="86">
        <f t="shared" si="223"/>
        <v>7.059607516398897E-29</v>
      </c>
      <c r="IE74" s="86">
        <f t="shared" si="224"/>
        <v>5.142359339834882E-29</v>
      </c>
      <c r="IF74" s="86">
        <f t="shared" si="225"/>
        <v>7.5237175434681723E-23</v>
      </c>
      <c r="IG74" s="86">
        <f t="shared" si="226"/>
        <v>2.4246499003600518E-28</v>
      </c>
      <c r="II74" s="86">
        <f t="shared" si="122"/>
        <v>1.1322119259615515E-198</v>
      </c>
      <c r="IJ74" s="86">
        <f t="shared" si="123"/>
        <v>5.3659791381488876E-194</v>
      </c>
      <c r="IK74" s="86">
        <f t="shared" si="124"/>
        <v>4.3259716814611988E-182</v>
      </c>
      <c r="IL74" s="86">
        <f t="shared" si="125"/>
        <v>3.6336642385030493E-176</v>
      </c>
      <c r="IM74" s="86">
        <f t="shared" si="126"/>
        <v>1.0326842893905321E-177</v>
      </c>
      <c r="IN74" s="86">
        <f t="shared" si="127"/>
        <v>1.6523822490642219E-210</v>
      </c>
      <c r="IO74" s="86">
        <f t="shared" si="128"/>
        <v>2.5362152273738221E-206</v>
      </c>
      <c r="IP74" s="86">
        <f t="shared" si="129"/>
        <v>1.3204188820375335E-160</v>
      </c>
      <c r="IQ74" s="86">
        <f t="shared" si="130"/>
        <v>3.6214778630093299E-156</v>
      </c>
      <c r="IR74" s="86">
        <f t="shared" si="131"/>
        <v>3.079332059393822E-190</v>
      </c>
      <c r="IS74" s="86">
        <f t="shared" si="132"/>
        <v>2.8868377331107033E-195</v>
      </c>
      <c r="IT74" s="86">
        <f t="shared" si="133"/>
        <v>7.7770399413371066E-164</v>
      </c>
      <c r="IU74" s="86">
        <f t="shared" si="134"/>
        <v>2.1516058549284388E-163</v>
      </c>
      <c r="IV74" s="86">
        <f t="shared" si="135"/>
        <v>1.2062821240311024E-106</v>
      </c>
      <c r="IW74" s="86">
        <f t="shared" si="136"/>
        <v>1.3608299584990305E-106</v>
      </c>
      <c r="IY74" s="86">
        <f t="shared" si="137"/>
        <v>4.3289250248439097E-2</v>
      </c>
      <c r="IZ74" s="86">
        <f t="shared" si="138"/>
        <v>3.22636505965865E-2</v>
      </c>
      <c r="JA74" s="86">
        <f t="shared" si="139"/>
        <v>5.0703127789669435E-2</v>
      </c>
      <c r="JB74" s="86">
        <f t="shared" si="140"/>
        <v>6.0309846639342704E-2</v>
      </c>
      <c r="JC74" s="86">
        <f t="shared" si="141"/>
        <v>5.3329318367329577E-2</v>
      </c>
      <c r="JD74" s="86">
        <f t="shared" si="142"/>
        <v>5.0784201648364349E-2</v>
      </c>
      <c r="JE74" s="86">
        <f t="shared" si="143"/>
        <v>4.5295080212742249E-2</v>
      </c>
      <c r="JF74" s="86">
        <f t="shared" si="144"/>
        <v>4.1307252463323403E-2</v>
      </c>
      <c r="JG74" s="86">
        <f t="shared" si="145"/>
        <v>4.4621895671832529E-2</v>
      </c>
      <c r="JH74" s="86">
        <f t="shared" si="146"/>
        <v>3.1481766467477759E-2</v>
      </c>
      <c r="JI74" s="86">
        <f t="shared" si="147"/>
        <v>3.0347676683974485E-2</v>
      </c>
      <c r="JJ74" s="86">
        <f t="shared" si="148"/>
        <v>5.2541853528953068E-2</v>
      </c>
      <c r="JK74" s="86">
        <f t="shared" si="149"/>
        <v>4.2272511328102204E-2</v>
      </c>
      <c r="JL74" s="86">
        <f t="shared" si="150"/>
        <v>2.2668821158679339E-2</v>
      </c>
      <c r="JM74" s="86">
        <f t="shared" si="151"/>
        <v>1.000000161954314E-2</v>
      </c>
    </row>
    <row r="75" spans="2:273" x14ac:dyDescent="0.25">
      <c r="B75" s="2">
        <v>48</v>
      </c>
      <c r="C75" s="37">
        <v>108.652</v>
      </c>
      <c r="D75" s="37">
        <v>112.95099999999999</v>
      </c>
      <c r="E75" s="37">
        <v>119.098</v>
      </c>
      <c r="F75" s="37">
        <v>122.82899999999999</v>
      </c>
      <c r="G75" s="37">
        <v>119.53700000000001</v>
      </c>
      <c r="H75" s="37">
        <v>119.854</v>
      </c>
      <c r="I75" s="37">
        <v>114.571</v>
      </c>
      <c r="J75" s="37">
        <v>110.279</v>
      </c>
      <c r="K75" s="37">
        <v>113.023</v>
      </c>
      <c r="L75" s="37">
        <v>105.744</v>
      </c>
      <c r="M75" s="37">
        <v>104.093</v>
      </c>
      <c r="N75" s="37">
        <v>116.175</v>
      </c>
      <c r="O75" s="37">
        <v>105.6</v>
      </c>
      <c r="P75" s="37">
        <v>94.625</v>
      </c>
      <c r="Q75" s="37">
        <v>85.302300000000002</v>
      </c>
      <c r="S75" s="4">
        <f t="shared" si="15"/>
        <v>112.41113356982947</v>
      </c>
      <c r="T75" s="4">
        <f t="shared" si="16"/>
        <v>117.62809186561744</v>
      </c>
      <c r="U75" s="4">
        <f t="shared" si="17"/>
        <v>125.17268473370862</v>
      </c>
      <c r="V75" s="4">
        <f t="shared" si="18"/>
        <v>128.9121595131214</v>
      </c>
      <c r="W75" s="4">
        <f t="shared" si="19"/>
        <v>125.15166509290898</v>
      </c>
      <c r="X75" s="4">
        <f t="shared" si="20"/>
        <v>123.28687111814054</v>
      </c>
      <c r="Y75" s="4">
        <f t="shared" si="21"/>
        <v>118.86020935151109</v>
      </c>
      <c r="Z75" s="4">
        <f t="shared" si="22"/>
        <v>116.18853829250769</v>
      </c>
      <c r="AA75" s="4">
        <f t="shared" si="23"/>
        <v>118.85310278862706</v>
      </c>
      <c r="AB75" s="4">
        <f t="shared" si="24"/>
        <v>111.24412918846022</v>
      </c>
      <c r="AC75" s="4">
        <f t="shared" si="25"/>
        <v>110.18860697309125</v>
      </c>
      <c r="AD75" s="4">
        <f t="shared" si="26"/>
        <v>122.55794076803566</v>
      </c>
      <c r="AE75" s="4">
        <f t="shared" si="27"/>
        <v>111.82882634760118</v>
      </c>
      <c r="AF75" s="4">
        <f t="shared" si="28"/>
        <v>100.93607242973508</v>
      </c>
      <c r="AG75" s="4">
        <f t="shared" si="29"/>
        <v>86.856841991979806</v>
      </c>
      <c r="AI75" s="4">
        <f t="shared" si="30"/>
        <v>-3.7591335698294728</v>
      </c>
      <c r="AJ75" s="4">
        <f t="shared" si="31"/>
        <v>-4.6770918656174416</v>
      </c>
      <c r="AK75" s="4">
        <f t="shared" si="32"/>
        <v>-6.0746847337086223</v>
      </c>
      <c r="AL75" s="4">
        <f t="shared" si="33"/>
        <v>-6.0831595131214016</v>
      </c>
      <c r="AM75" s="4">
        <f t="shared" si="34"/>
        <v>-5.6146650929089787</v>
      </c>
      <c r="AN75" s="4">
        <f t="shared" si="35"/>
        <v>-3.4328711181405396</v>
      </c>
      <c r="AO75" s="4">
        <f t="shared" si="36"/>
        <v>-4.2892093515110901</v>
      </c>
      <c r="AP75" s="4">
        <f t="shared" si="37"/>
        <v>-5.9095382925076905</v>
      </c>
      <c r="AQ75" s="4">
        <f t="shared" si="38"/>
        <v>-5.8301027886270589</v>
      </c>
      <c r="AR75" s="4">
        <f t="shared" si="39"/>
        <v>-5.500129188460221</v>
      </c>
      <c r="AS75" s="4">
        <f t="shared" si="40"/>
        <v>-6.0956069730912503</v>
      </c>
      <c r="AT75" s="4">
        <f t="shared" si="41"/>
        <v>-6.3829407680356667</v>
      </c>
      <c r="AU75" s="4">
        <f t="shared" si="42"/>
        <v>-6.2288263476011849</v>
      </c>
      <c r="AV75" s="4">
        <f t="shared" ref="AV75:AW90" si="231">IF(OR($B75 &lt; P$230, $B75 &gt; P$233), 0, P75-AF75)</f>
        <v>-6.3110724297350771</v>
      </c>
      <c r="AW75" s="4">
        <f t="shared" si="231"/>
        <v>-1.5545419919798036</v>
      </c>
      <c r="AY75" s="2">
        <f t="shared" si="103"/>
        <v>84.068581895128091</v>
      </c>
      <c r="AZ75" s="2">
        <f t="shared" si="154"/>
        <v>92.424166419231497</v>
      </c>
      <c r="BA75" s="2">
        <f t="shared" si="155"/>
        <v>90.82581242078281</v>
      </c>
      <c r="BB75" s="2">
        <f t="shared" si="156"/>
        <v>89.714964234615891</v>
      </c>
      <c r="BC75" s="2">
        <f t="shared" si="157"/>
        <v>89.690531229257886</v>
      </c>
      <c r="BD75" s="2">
        <f t="shared" si="158"/>
        <v>88.487374522978953</v>
      </c>
      <c r="BE75" s="2">
        <f t="shared" si="159"/>
        <v>85.612949701239671</v>
      </c>
      <c r="BF75" s="2">
        <f t="shared" si="160"/>
        <v>85.155290445877711</v>
      </c>
      <c r="BG75" s="2">
        <f t="shared" si="161"/>
        <v>86.220725294952217</v>
      </c>
      <c r="BH75" s="2">
        <f t="shared" si="162"/>
        <v>85.410708077991885</v>
      </c>
      <c r="BI75" s="2">
        <f t="shared" si="163"/>
        <v>86.00376691162603</v>
      </c>
      <c r="BJ75" s="2">
        <f t="shared" si="164"/>
        <v>85.572374187263975</v>
      </c>
      <c r="BK75" s="2">
        <f t="shared" si="165"/>
        <v>80.208094844896237</v>
      </c>
      <c r="BL75" s="2">
        <f t="shared" si="166"/>
        <v>82.244681354957279</v>
      </c>
      <c r="BM75" s="2">
        <f t="shared" si="167"/>
        <v>79.61098307117868</v>
      </c>
      <c r="BO75" s="2" t="str">
        <f t="shared" si="45"/>
        <v/>
      </c>
      <c r="BP75" s="2" t="str">
        <f t="shared" si="46"/>
        <v/>
      </c>
      <c r="BQ75" s="2" t="str">
        <f t="shared" si="47"/>
        <v/>
      </c>
      <c r="BR75" s="2" t="str">
        <f t="shared" si="48"/>
        <v/>
      </c>
      <c r="BS75" s="2" t="str">
        <f t="shared" si="49"/>
        <v/>
      </c>
      <c r="BT75" s="2" t="str">
        <f t="shared" si="50"/>
        <v/>
      </c>
      <c r="BU75" s="2" t="str">
        <f t="shared" si="51"/>
        <v/>
      </c>
      <c r="BV75" s="2" t="str">
        <f t="shared" si="52"/>
        <v/>
      </c>
      <c r="BW75" s="2" t="str">
        <f t="shared" si="53"/>
        <v/>
      </c>
      <c r="BX75" s="2" t="str">
        <f t="shared" si="54"/>
        <v/>
      </c>
      <c r="BY75" s="2" t="str">
        <f t="shared" si="55"/>
        <v/>
      </c>
      <c r="BZ75" s="2" t="str">
        <f t="shared" si="56"/>
        <v/>
      </c>
      <c r="CA75" s="2" t="str">
        <f t="shared" si="57"/>
        <v/>
      </c>
      <c r="CB75" s="2" t="str">
        <f t="shared" si="58"/>
        <v/>
      </c>
      <c r="CC75" s="2" t="str">
        <f t="shared" si="59"/>
        <v/>
      </c>
      <c r="CE75" s="2" t="str">
        <f t="shared" si="104"/>
        <v/>
      </c>
      <c r="CF75" s="2" t="str">
        <f t="shared" si="105"/>
        <v/>
      </c>
      <c r="CG75" s="2" t="str">
        <f t="shared" si="106"/>
        <v/>
      </c>
      <c r="CH75" s="2" t="str">
        <f t="shared" si="107"/>
        <v/>
      </c>
      <c r="CI75" s="2" t="str">
        <f t="shared" si="108"/>
        <v/>
      </c>
      <c r="CJ75" s="2" t="str">
        <f t="shared" si="109"/>
        <v/>
      </c>
      <c r="CK75" s="2" t="str">
        <f t="shared" si="110"/>
        <v/>
      </c>
      <c r="CL75" s="2" t="str">
        <f t="shared" si="111"/>
        <v/>
      </c>
      <c r="CM75" s="2" t="str">
        <f t="shared" si="112"/>
        <v/>
      </c>
      <c r="CN75" s="2" t="str">
        <f t="shared" si="113"/>
        <v/>
      </c>
      <c r="CO75" s="2" t="str">
        <f t="shared" si="114"/>
        <v/>
      </c>
      <c r="CP75" s="2" t="str">
        <f t="shared" si="115"/>
        <v/>
      </c>
      <c r="CQ75" s="2" t="str">
        <f t="shared" si="116"/>
        <v/>
      </c>
      <c r="CR75" s="2" t="str">
        <f t="shared" si="117"/>
        <v/>
      </c>
      <c r="CS75" s="2" t="str">
        <f t="shared" si="118"/>
        <v/>
      </c>
      <c r="CU75" s="2" t="str">
        <f t="shared" si="61"/>
        <v/>
      </c>
      <c r="CV75" s="2" t="str">
        <f t="shared" si="62"/>
        <v/>
      </c>
      <c r="CW75" s="2" t="str">
        <f t="shared" si="63"/>
        <v/>
      </c>
      <c r="CX75" s="2" t="str">
        <f t="shared" si="64"/>
        <v/>
      </c>
      <c r="CY75" s="2" t="str">
        <f t="shared" si="65"/>
        <v/>
      </c>
      <c r="CZ75" s="2" t="str">
        <f t="shared" si="66"/>
        <v/>
      </c>
      <c r="DA75" s="2" t="str">
        <f t="shared" si="67"/>
        <v/>
      </c>
      <c r="DB75" s="2" t="str">
        <f t="shared" si="68"/>
        <v/>
      </c>
      <c r="DC75" s="2" t="str">
        <f t="shared" si="69"/>
        <v/>
      </c>
      <c r="DD75" s="2" t="str">
        <f t="shared" si="70"/>
        <v/>
      </c>
      <c r="DE75" s="2" t="str">
        <f t="shared" si="71"/>
        <v/>
      </c>
      <c r="DF75" s="2" t="str">
        <f t="shared" si="72"/>
        <v/>
      </c>
      <c r="DG75" s="2" t="str">
        <f t="shared" si="73"/>
        <v/>
      </c>
      <c r="DH75" s="2" t="str">
        <f t="shared" si="74"/>
        <v/>
      </c>
      <c r="DI75" s="2" t="str">
        <f t="shared" si="75"/>
        <v/>
      </c>
      <c r="DK75" s="2">
        <f t="shared" si="76"/>
        <v>90.367775355859877</v>
      </c>
      <c r="DL75" s="2">
        <f t="shared" ref="DL75:DY90" si="232">BP$228*$B75+BP$229</f>
        <v>95.701328259337544</v>
      </c>
      <c r="DM75" s="2">
        <f t="shared" si="232"/>
        <v>95.385252464684129</v>
      </c>
      <c r="DN75" s="2">
        <f t="shared" si="232"/>
        <v>95.183278048780465</v>
      </c>
      <c r="DO75" s="2">
        <f t="shared" si="232"/>
        <v>95.533131836966234</v>
      </c>
      <c r="DP75" s="2">
        <f t="shared" si="232"/>
        <v>94.822435215946868</v>
      </c>
      <c r="DQ75" s="2">
        <f t="shared" si="232"/>
        <v>92.960518121413457</v>
      </c>
      <c r="DR75" s="2">
        <f t="shared" si="232"/>
        <v>93.20470522500753</v>
      </c>
      <c r="DS75" s="2">
        <f t="shared" si="232"/>
        <v>92.94146013289037</v>
      </c>
      <c r="DT75" s="2">
        <f t="shared" si="232"/>
        <v>92.057929628511019</v>
      </c>
      <c r="DU75" s="2">
        <f t="shared" si="232"/>
        <v>90.929904560555741</v>
      </c>
      <c r="DV75" s="2">
        <f t="shared" si="232"/>
        <v>92.42825608405586</v>
      </c>
      <c r="DW75" s="2">
        <f t="shared" si="232"/>
        <v>87.419261552401053</v>
      </c>
      <c r="DX75" s="2">
        <f t="shared" si="232"/>
        <v>84.824186210131316</v>
      </c>
      <c r="DY75" s="2">
        <f t="shared" si="232"/>
        <v>80.873981372548997</v>
      </c>
      <c r="EA75" s="2">
        <f t="shared" si="78"/>
        <v>80.222972505999692</v>
      </c>
      <c r="EB75" s="2">
        <f t="shared" si="79"/>
        <v>90.157779545454531</v>
      </c>
      <c r="EC75" s="2">
        <f t="shared" si="80"/>
        <v>88.179077812884117</v>
      </c>
      <c r="ED75" s="2">
        <f t="shared" si="81"/>
        <v>86.745293674562106</v>
      </c>
      <c r="EE75" s="2">
        <f t="shared" si="82"/>
        <v>86.358172694961311</v>
      </c>
      <c r="EF75" s="2">
        <f t="shared" si="83"/>
        <v>84.81912128282552</v>
      </c>
      <c r="EG75" s="2">
        <f t="shared" si="84"/>
        <v>81.088511712278489</v>
      </c>
      <c r="EH75" s="2">
        <f t="shared" si="85"/>
        <v>80.00482928861841</v>
      </c>
      <c r="EI75" s="2">
        <f t="shared" si="86"/>
        <v>82.011643655951104</v>
      </c>
      <c r="EJ75" s="2">
        <f t="shared" si="87"/>
        <v>80.716391335605834</v>
      </c>
      <c r="EK75" s="2">
        <f t="shared" si="88"/>
        <v>82.498423642478485</v>
      </c>
      <c r="EL75" s="2">
        <f t="shared" si="89"/>
        <v>81.640649808536466</v>
      </c>
      <c r="EM75" s="2">
        <f t="shared" si="90"/>
        <v>75.713026194499918</v>
      </c>
      <c r="EN75" s="2">
        <f t="shared" si="91"/>
        <v>80.223306627822282</v>
      </c>
      <c r="EO75" s="2">
        <f t="shared" si="92"/>
        <v>78.405333576269612</v>
      </c>
      <c r="EQ75" s="2">
        <f t="shared" si="93"/>
        <v>80.029493691543607</v>
      </c>
      <c r="ER75" s="2">
        <f t="shared" ref="ER75:FE90" si="233">CV$228*$B75+CV$229</f>
        <v>90.679882226980723</v>
      </c>
      <c r="ES75" s="2">
        <f t="shared" si="233"/>
        <v>88.51613406021022</v>
      </c>
      <c r="ET75" s="2">
        <f t="shared" si="233"/>
        <v>86.172311090817914</v>
      </c>
      <c r="EU75" s="2">
        <f t="shared" si="233"/>
        <v>84.976211396838707</v>
      </c>
      <c r="EV75" s="2">
        <f t="shared" si="233"/>
        <v>84.753990022708066</v>
      </c>
      <c r="EW75" s="2">
        <f t="shared" si="233"/>
        <v>80.890173339921375</v>
      </c>
      <c r="EX75" s="2">
        <f t="shared" si="233"/>
        <v>80.294363236399988</v>
      </c>
      <c r="EY75" s="2">
        <f t="shared" si="233"/>
        <v>82.322113459209348</v>
      </c>
      <c r="EZ75" s="2">
        <f t="shared" si="233"/>
        <v>81.138641467637854</v>
      </c>
      <c r="FA75" s="2">
        <f t="shared" si="233"/>
        <v>82.494700240166551</v>
      </c>
      <c r="FB75" s="2">
        <f t="shared" si="233"/>
        <v>82.066255366591562</v>
      </c>
      <c r="FC75" s="2">
        <f t="shared" si="233"/>
        <v>77.640248513717751</v>
      </c>
      <c r="FD75" s="2">
        <f t="shared" si="233"/>
        <v>81.776603432061563</v>
      </c>
      <c r="FE75" s="2">
        <f t="shared" si="233"/>
        <v>81.572206777913394</v>
      </c>
      <c r="FG75" s="2">
        <f t="shared" si="95"/>
        <v>0.6209273210485472</v>
      </c>
      <c r="FH75" s="2">
        <f t="shared" ref="FH75:FU90" si="234">POWER(10,($B75-D$231)/D$229)/(1+POWER(10,($B75-D$231)/D$229))</f>
        <v>0.59117165196695443</v>
      </c>
      <c r="FI75" s="2">
        <f t="shared" si="234"/>
        <v>0.6327151805782909</v>
      </c>
      <c r="FJ75" s="2">
        <f t="shared" si="234"/>
        <v>0.6480555374532716</v>
      </c>
      <c r="FK75" s="2">
        <f t="shared" si="234"/>
        <v>0.63679066379085025</v>
      </c>
      <c r="FL75" s="2">
        <f t="shared" si="234"/>
        <v>0.6332958127384174</v>
      </c>
      <c r="FM75" s="2">
        <f t="shared" si="234"/>
        <v>0.61889753658323376</v>
      </c>
      <c r="FN75" s="2">
        <f t="shared" si="234"/>
        <v>0.6098114348672008</v>
      </c>
      <c r="FO75" s="2">
        <f t="shared" si="234"/>
        <v>0.61490156608646218</v>
      </c>
      <c r="FP75" s="2">
        <f t="shared" si="234"/>
        <v>0.58609809021594839</v>
      </c>
      <c r="FQ75" s="2">
        <f t="shared" si="234"/>
        <v>0.58425529812513544</v>
      </c>
      <c r="FR75" s="2">
        <f t="shared" si="234"/>
        <v>0.63553539739080578</v>
      </c>
      <c r="FS75" s="2">
        <f t="shared" si="234"/>
        <v>0.6160180840340761</v>
      </c>
      <c r="FT75" s="2">
        <f t="shared" si="234"/>
        <v>0.56066498517215779</v>
      </c>
      <c r="FU75" s="2">
        <f t="shared" si="234"/>
        <v>0.51165405163462063</v>
      </c>
      <c r="FW75" s="2">
        <f t="shared" si="119"/>
        <v>4.2405688993487668E-5</v>
      </c>
      <c r="FX75" s="2">
        <f t="shared" si="171"/>
        <v>5.1734726558755654E-5</v>
      </c>
      <c r="FY75" s="2">
        <f t="shared" si="172"/>
        <v>4.762466548114727E-5</v>
      </c>
      <c r="FZ75" s="2">
        <f t="shared" si="173"/>
        <v>5.465350796506211E-5</v>
      </c>
      <c r="GA75" s="2">
        <f t="shared" si="174"/>
        <v>5.2306397576832245E-5</v>
      </c>
      <c r="GB75" s="2">
        <f t="shared" si="175"/>
        <v>5.935113625549828E-5</v>
      </c>
      <c r="GC75" s="2">
        <f t="shared" si="176"/>
        <v>6.5036632217713096E-5</v>
      </c>
      <c r="GD75" s="2">
        <f t="shared" si="177"/>
        <v>7.0823158470020969E-5</v>
      </c>
      <c r="GE75" s="2">
        <f t="shared" si="178"/>
        <v>8.5131530173324549E-5</v>
      </c>
      <c r="GF75" s="2">
        <f t="shared" si="179"/>
        <v>7.6691660186865247E-5</v>
      </c>
      <c r="GG75" s="2">
        <f t="shared" si="180"/>
        <v>6.7546316608682583E-5</v>
      </c>
      <c r="GH75" s="2">
        <f t="shared" si="181"/>
        <v>5.578972226239392E-5</v>
      </c>
      <c r="GI75" s="2">
        <f t="shared" si="182"/>
        <v>4.4607682540656747E-5</v>
      </c>
      <c r="GJ75" s="2">
        <f t="shared" si="183"/>
        <v>3.0404762308899563E-5</v>
      </c>
      <c r="GK75" s="2">
        <f t="shared" si="184"/>
        <v>3.0107190544337211E-5</v>
      </c>
      <c r="GM75" s="86">
        <f t="shared" si="120"/>
        <v>5.60014670184752E-2</v>
      </c>
      <c r="GN75" s="86">
        <f t="shared" si="185"/>
        <v>4.3209738359908073E-2</v>
      </c>
      <c r="GO75" s="86">
        <f t="shared" si="186"/>
        <v>6.5377416337716404E-2</v>
      </c>
      <c r="GP75" s="86">
        <f t="shared" si="187"/>
        <v>7.7043465245639847E-2</v>
      </c>
      <c r="GQ75" s="86">
        <f t="shared" si="188"/>
        <v>6.86323192000588E-2</v>
      </c>
      <c r="GR75" s="86">
        <f t="shared" si="189"/>
        <v>6.5408322713330733E-2</v>
      </c>
      <c r="GS75" s="86">
        <f t="shared" si="190"/>
        <v>5.9416186533549985E-2</v>
      </c>
      <c r="GT75" s="86">
        <f t="shared" si="191"/>
        <v>5.4731280553535981E-2</v>
      </c>
      <c r="GU75" s="86">
        <f t="shared" si="192"/>
        <v>5.90678876281674E-2</v>
      </c>
      <c r="GV75" s="86">
        <f t="shared" si="193"/>
        <v>4.2844692563380075E-2</v>
      </c>
      <c r="GW75" s="86">
        <f t="shared" si="194"/>
        <v>4.1212602087996382E-2</v>
      </c>
      <c r="GX75" s="86">
        <f t="shared" si="195"/>
        <v>6.766549204144498E-2</v>
      </c>
      <c r="GY75" s="86">
        <f t="shared" si="196"/>
        <v>5.5201971352963258E-2</v>
      </c>
      <c r="GZ75" s="86">
        <f t="shared" si="197"/>
        <v>3.1960102247457413E-2</v>
      </c>
      <c r="HA75" s="86">
        <f t="shared" si="198"/>
        <v>1.5379317705492671E-2</v>
      </c>
      <c r="HC75" s="86">
        <f t="shared" si="152"/>
        <v>2.6232817253652467E-10</v>
      </c>
      <c r="HD75" s="86">
        <f t="shared" si="199"/>
        <v>4.0268148865949955E-10</v>
      </c>
      <c r="HE75" s="86">
        <f t="shared" si="200"/>
        <v>1.314728009437886E-9</v>
      </c>
      <c r="HF75" s="86">
        <f t="shared" si="201"/>
        <v>4.9146780034701877E-9</v>
      </c>
      <c r="HG75" s="86">
        <f t="shared" si="202"/>
        <v>5.504879966720141E-9</v>
      </c>
      <c r="HH75" s="86">
        <f t="shared" si="203"/>
        <v>1.7424245275422246E-10</v>
      </c>
      <c r="HI75" s="86">
        <f t="shared" si="204"/>
        <v>3.8129626461081796E-10</v>
      </c>
      <c r="HJ75" s="86">
        <f t="shared" si="205"/>
        <v>2.216365875274472E-8</v>
      </c>
      <c r="HK75" s="86">
        <f t="shared" si="206"/>
        <v>4.0051621045088002E-8</v>
      </c>
      <c r="HL75" s="86">
        <f t="shared" si="207"/>
        <v>1.6303798676677251E-9</v>
      </c>
      <c r="HM75" s="86">
        <f t="shared" si="208"/>
        <v>9.0407410757156519E-10</v>
      </c>
      <c r="HN75" s="86">
        <f t="shared" si="209"/>
        <v>1.7643423076240258E-8</v>
      </c>
      <c r="HO75" s="86">
        <f t="shared" si="210"/>
        <v>1.3821204268426049E-8</v>
      </c>
      <c r="HP75" s="86">
        <f t="shared" si="211"/>
        <v>1.4501956595360367E-10</v>
      </c>
      <c r="HQ75" s="86">
        <f t="shared" si="212"/>
        <v>3.0069930259193321E-12</v>
      </c>
      <c r="HS75" s="86">
        <f t="shared" si="121"/>
        <v>2.6587520541365616E-34</v>
      </c>
      <c r="HT75" s="86">
        <f t="shared" si="213"/>
        <v>1.4731822846824536E-33</v>
      </c>
      <c r="HU75" s="86">
        <f t="shared" si="214"/>
        <v>1.770186546289986E-31</v>
      </c>
      <c r="HV75" s="86">
        <f t="shared" si="215"/>
        <v>3.5348695020261018E-29</v>
      </c>
      <c r="HW75" s="86">
        <f t="shared" si="216"/>
        <v>3.5342689415458541E-29</v>
      </c>
      <c r="HX75" s="86">
        <f t="shared" si="217"/>
        <v>2.6504818187476246E-36</v>
      </c>
      <c r="HY75" s="86">
        <f t="shared" si="218"/>
        <v>2.154511629200933E-35</v>
      </c>
      <c r="HZ75" s="86">
        <f t="shared" si="219"/>
        <v>4.749934933499374E-28</v>
      </c>
      <c r="IA75" s="86">
        <f t="shared" si="220"/>
        <v>5.993909482079754E-27</v>
      </c>
      <c r="IB75" s="86">
        <f t="shared" si="221"/>
        <v>2.1963033294607404E-32</v>
      </c>
      <c r="IC75" s="86">
        <f t="shared" si="222"/>
        <v>2.545642312666215E-33</v>
      </c>
      <c r="ID75" s="86">
        <f t="shared" si="223"/>
        <v>3.336827871894718E-28</v>
      </c>
      <c r="IE75" s="86">
        <f t="shared" si="224"/>
        <v>2.3530516800869551E-28</v>
      </c>
      <c r="IF75" s="86">
        <f t="shared" si="225"/>
        <v>2.373541697996144E-22</v>
      </c>
      <c r="IG75" s="86">
        <f t="shared" si="226"/>
        <v>1.0141415535995612E-27</v>
      </c>
      <c r="II75" s="86">
        <f t="shared" si="122"/>
        <v>3.9987912791141654E-195</v>
      </c>
      <c r="IJ75" s="86">
        <f t="shared" si="123"/>
        <v>1.8288629994151674E-190</v>
      </c>
      <c r="IK75" s="86">
        <f t="shared" si="124"/>
        <v>8.3662319508183972E-179</v>
      </c>
      <c r="IL75" s="86">
        <f t="shared" si="125"/>
        <v>6.0636895422948746E-173</v>
      </c>
      <c r="IM75" s="86">
        <f t="shared" si="126"/>
        <v>1.7810222932885522E-174</v>
      </c>
      <c r="IN75" s="86">
        <f t="shared" si="127"/>
        <v>1.28119286866245E-206</v>
      </c>
      <c r="IO75" s="86">
        <f t="shared" si="128"/>
        <v>1.7836352113797229E-202</v>
      </c>
      <c r="IP75" s="86">
        <f t="shared" si="129"/>
        <v>1.3613071111293966E-157</v>
      </c>
      <c r="IQ75" s="86">
        <f t="shared" si="130"/>
        <v>3.5042031173934492E-153</v>
      </c>
      <c r="IR75" s="86">
        <f t="shared" si="131"/>
        <v>1.2408079999101479E-186</v>
      </c>
      <c r="IS75" s="86">
        <f t="shared" si="132"/>
        <v>1.2991096109328934E-191</v>
      </c>
      <c r="IT75" s="86">
        <f t="shared" si="133"/>
        <v>7.789175224019434E-161</v>
      </c>
      <c r="IU75" s="86">
        <f t="shared" si="134"/>
        <v>1.8169465874431615E-160</v>
      </c>
      <c r="IV75" s="86">
        <f t="shared" si="135"/>
        <v>8.153725361036636E-105</v>
      </c>
      <c r="IW75" s="86">
        <f t="shared" si="136"/>
        <v>9.1430813843093645E-105</v>
      </c>
      <c r="IY75" s="86">
        <f t="shared" si="137"/>
        <v>5.6001467280803373E-2</v>
      </c>
      <c r="IZ75" s="86">
        <f t="shared" si="138"/>
        <v>4.3209738762589558E-2</v>
      </c>
      <c r="JA75" s="86">
        <f t="shared" si="139"/>
        <v>6.5377417652444411E-2</v>
      </c>
      <c r="JB75" s="86">
        <f t="shared" si="140"/>
        <v>7.7043470160317845E-2</v>
      </c>
      <c r="JC75" s="86">
        <f t="shared" si="141"/>
        <v>6.8632324704938769E-2</v>
      </c>
      <c r="JD75" s="86">
        <f t="shared" si="142"/>
        <v>6.5408322887573186E-2</v>
      </c>
      <c r="JE75" s="86">
        <f t="shared" si="143"/>
        <v>5.941618691484625E-2</v>
      </c>
      <c r="JF75" s="86">
        <f t="shared" si="144"/>
        <v>5.4731302717194737E-2</v>
      </c>
      <c r="JG75" s="86">
        <f t="shared" si="145"/>
        <v>5.9067927679788447E-2</v>
      </c>
      <c r="JH75" s="86">
        <f t="shared" si="146"/>
        <v>4.2844694193759941E-2</v>
      </c>
      <c r="JI75" s="86">
        <f t="shared" si="147"/>
        <v>4.1212602992070489E-2</v>
      </c>
      <c r="JJ75" s="86">
        <f t="shared" si="148"/>
        <v>6.766550968486805E-2</v>
      </c>
      <c r="JK75" s="86">
        <f t="shared" si="149"/>
        <v>5.520198517416753E-2</v>
      </c>
      <c r="JL75" s="86">
        <f t="shared" si="150"/>
        <v>3.1960102392476979E-2</v>
      </c>
      <c r="JM75" s="86">
        <f t="shared" si="151"/>
        <v>1.5379317708499663E-2</v>
      </c>
    </row>
    <row r="76" spans="2:273" x14ac:dyDescent="0.25">
      <c r="B76" s="2">
        <v>49</v>
      </c>
      <c r="C76" s="37">
        <v>114.67400000000001</v>
      </c>
      <c r="D76" s="37">
        <v>118.122</v>
      </c>
      <c r="E76" s="37">
        <v>126.92700000000001</v>
      </c>
      <c r="F76" s="37">
        <v>130.82900000000001</v>
      </c>
      <c r="G76" s="37">
        <v>128.43899999999999</v>
      </c>
      <c r="H76" s="37">
        <v>124.70699999999999</v>
      </c>
      <c r="I76" s="37">
        <v>120.81</v>
      </c>
      <c r="J76" s="37">
        <v>116.419</v>
      </c>
      <c r="K76" s="37">
        <v>119.953</v>
      </c>
      <c r="L76" s="37">
        <v>110.767</v>
      </c>
      <c r="M76" s="37">
        <v>109.395</v>
      </c>
      <c r="N76" s="37">
        <v>122.95</v>
      </c>
      <c r="O76" s="37">
        <v>110.375</v>
      </c>
      <c r="P76" s="37">
        <v>100.97499999999999</v>
      </c>
      <c r="Q76" s="37">
        <v>87.186000000000007</v>
      </c>
      <c r="S76" s="4">
        <f t="shared" si="15"/>
        <v>118.60758637647143</v>
      </c>
      <c r="T76" s="4">
        <f t="shared" si="16"/>
        <v>124.22162029367817</v>
      </c>
      <c r="U76" s="4">
        <f t="shared" si="17"/>
        <v>132.59403116926899</v>
      </c>
      <c r="V76" s="4">
        <f t="shared" si="18"/>
        <v>136.89511714602281</v>
      </c>
      <c r="W76" s="4">
        <f t="shared" si="19"/>
        <v>132.6762453372998</v>
      </c>
      <c r="X76" s="4">
        <f t="shared" si="20"/>
        <v>130.73097004615713</v>
      </c>
      <c r="Y76" s="4">
        <f t="shared" si="21"/>
        <v>126.5547181958808</v>
      </c>
      <c r="Z76" s="4">
        <f t="shared" si="22"/>
        <v>123.67314101965752</v>
      </c>
      <c r="AA76" s="4">
        <f t="shared" si="23"/>
        <v>126.6896381101063</v>
      </c>
      <c r="AB76" s="4">
        <f t="shared" si="24"/>
        <v>118.25144744471378</v>
      </c>
      <c r="AC76" s="4">
        <f t="shared" si="25"/>
        <v>116.75152730739217</v>
      </c>
      <c r="AD76" s="4">
        <f t="shared" si="26"/>
        <v>130.41606391390394</v>
      </c>
      <c r="AE76" s="4">
        <f t="shared" si="27"/>
        <v>119.05058426726501</v>
      </c>
      <c r="AF76" s="4">
        <f t="shared" si="28"/>
        <v>106.82084167394352</v>
      </c>
      <c r="AG76" s="4">
        <f t="shared" si="29"/>
        <v>89.915152757506732</v>
      </c>
      <c r="AI76" s="4">
        <f t="shared" si="30"/>
        <v>-3.9335863764714247</v>
      </c>
      <c r="AJ76" s="4">
        <f t="shared" si="31"/>
        <v>-6.0996202936781714</v>
      </c>
      <c r="AK76" s="4">
        <f t="shared" si="32"/>
        <v>-5.6670311692689808</v>
      </c>
      <c r="AL76" s="4">
        <f t="shared" si="33"/>
        <v>-6.0661171460228047</v>
      </c>
      <c r="AM76" s="4">
        <f t="shared" si="34"/>
        <v>-4.2372453372998109</v>
      </c>
      <c r="AN76" s="4">
        <f t="shared" si="35"/>
        <v>-6.0239700461571317</v>
      </c>
      <c r="AO76" s="4">
        <f t="shared" si="36"/>
        <v>-5.7447181958807931</v>
      </c>
      <c r="AP76" s="4">
        <f t="shared" si="37"/>
        <v>-7.2541410196575242</v>
      </c>
      <c r="AQ76" s="4">
        <f t="shared" si="38"/>
        <v>-6.7366381101062984</v>
      </c>
      <c r="AR76" s="4">
        <f t="shared" si="39"/>
        <v>-7.4844474447137799</v>
      </c>
      <c r="AS76" s="4">
        <f t="shared" si="40"/>
        <v>-7.3565273073921702</v>
      </c>
      <c r="AT76" s="4">
        <f t="shared" si="41"/>
        <v>-7.4660639139039375</v>
      </c>
      <c r="AU76" s="4">
        <f t="shared" si="42"/>
        <v>-8.675584267265009</v>
      </c>
      <c r="AV76" s="4">
        <f t="shared" si="231"/>
        <v>-5.8458416739435251</v>
      </c>
      <c r="AW76" s="4">
        <f t="shared" si="231"/>
        <v>-2.7291527575067249</v>
      </c>
      <c r="AY76" s="2">
        <f t="shared" si="103"/>
        <v>83.858878379687056</v>
      </c>
      <c r="AZ76" s="2">
        <f t="shared" si="154"/>
        <v>92.361396433597676</v>
      </c>
      <c r="BA76" s="2">
        <f t="shared" si="155"/>
        <v>90.687879698034578</v>
      </c>
      <c r="BB76" s="2">
        <f t="shared" si="156"/>
        <v>89.536981968414253</v>
      </c>
      <c r="BC76" s="2">
        <f t="shared" si="157"/>
        <v>89.50848443141733</v>
      </c>
      <c r="BD76" s="2">
        <f t="shared" si="158"/>
        <v>88.308378893021484</v>
      </c>
      <c r="BE76" s="2">
        <f t="shared" si="159"/>
        <v>85.400116476963106</v>
      </c>
      <c r="BF76" s="2">
        <f t="shared" si="160"/>
        <v>84.914557922206313</v>
      </c>
      <c r="BG76" s="2">
        <f t="shared" si="161"/>
        <v>86.017769488505834</v>
      </c>
      <c r="BH76" s="2">
        <f t="shared" si="162"/>
        <v>85.190407141006929</v>
      </c>
      <c r="BI76" s="2">
        <f t="shared" si="163"/>
        <v>85.830564480473967</v>
      </c>
      <c r="BJ76" s="2">
        <f t="shared" si="164"/>
        <v>85.358356566961646</v>
      </c>
      <c r="BK76" s="2">
        <f t="shared" si="165"/>
        <v>79.991958838594741</v>
      </c>
      <c r="BL76" s="2">
        <f t="shared" si="166"/>
        <v>82.137906178721209</v>
      </c>
      <c r="BM76" s="2">
        <f t="shared" si="167"/>
        <v>79.559135179585638</v>
      </c>
      <c r="BO76" s="2" t="str">
        <f t="shared" si="45"/>
        <v/>
      </c>
      <c r="BP76" s="2" t="str">
        <f t="shared" si="46"/>
        <v/>
      </c>
      <c r="BQ76" s="2" t="str">
        <f t="shared" si="47"/>
        <v/>
      </c>
      <c r="BR76" s="2" t="str">
        <f t="shared" si="48"/>
        <v/>
      </c>
      <c r="BS76" s="2" t="str">
        <f t="shared" si="49"/>
        <v/>
      </c>
      <c r="BT76" s="2" t="str">
        <f t="shared" si="50"/>
        <v/>
      </c>
      <c r="BU76" s="2" t="str">
        <f t="shared" si="51"/>
        <v/>
      </c>
      <c r="BV76" s="2" t="str">
        <f t="shared" si="52"/>
        <v/>
      </c>
      <c r="BW76" s="2" t="str">
        <f t="shared" si="53"/>
        <v/>
      </c>
      <c r="BX76" s="2" t="str">
        <f t="shared" si="54"/>
        <v/>
      </c>
      <c r="BY76" s="2" t="str">
        <f t="shared" si="55"/>
        <v/>
      </c>
      <c r="BZ76" s="2" t="str">
        <f t="shared" si="56"/>
        <v/>
      </c>
      <c r="CA76" s="2" t="str">
        <f t="shared" si="57"/>
        <v/>
      </c>
      <c r="CB76" s="2" t="str">
        <f t="shared" si="58"/>
        <v/>
      </c>
      <c r="CC76" s="2" t="str">
        <f t="shared" si="59"/>
        <v/>
      </c>
      <c r="CE76" s="2" t="str">
        <f t="shared" si="104"/>
        <v/>
      </c>
      <c r="CF76" s="2" t="str">
        <f t="shared" si="105"/>
        <v/>
      </c>
      <c r="CG76" s="2" t="str">
        <f t="shared" si="106"/>
        <v/>
      </c>
      <c r="CH76" s="2" t="str">
        <f t="shared" si="107"/>
        <v/>
      </c>
      <c r="CI76" s="2" t="str">
        <f t="shared" si="108"/>
        <v/>
      </c>
      <c r="CJ76" s="2" t="str">
        <f t="shared" si="109"/>
        <v/>
      </c>
      <c r="CK76" s="2" t="str">
        <f t="shared" si="110"/>
        <v/>
      </c>
      <c r="CL76" s="2" t="str">
        <f t="shared" si="111"/>
        <v/>
      </c>
      <c r="CM76" s="2" t="str">
        <f t="shared" si="112"/>
        <v/>
      </c>
      <c r="CN76" s="2" t="str">
        <f t="shared" si="113"/>
        <v/>
      </c>
      <c r="CO76" s="2" t="str">
        <f t="shared" si="114"/>
        <v/>
      </c>
      <c r="CP76" s="2" t="str">
        <f t="shared" si="115"/>
        <v/>
      </c>
      <c r="CQ76" s="2" t="str">
        <f t="shared" si="116"/>
        <v/>
      </c>
      <c r="CR76" s="2" t="str">
        <f t="shared" si="117"/>
        <v/>
      </c>
      <c r="CS76" s="2" t="str">
        <f t="shared" si="118"/>
        <v/>
      </c>
      <c r="CU76" s="2" t="str">
        <f t="shared" si="61"/>
        <v/>
      </c>
      <c r="CV76" s="2" t="str">
        <f t="shared" si="62"/>
        <v/>
      </c>
      <c r="CW76" s="2" t="str">
        <f t="shared" si="63"/>
        <v/>
      </c>
      <c r="CX76" s="2" t="str">
        <f t="shared" si="64"/>
        <v/>
      </c>
      <c r="CY76" s="2" t="str">
        <f t="shared" si="65"/>
        <v/>
      </c>
      <c r="CZ76" s="2" t="str">
        <f t="shared" si="66"/>
        <v/>
      </c>
      <c r="DA76" s="2" t="str">
        <f t="shared" si="67"/>
        <v/>
      </c>
      <c r="DB76" s="2" t="str">
        <f t="shared" si="68"/>
        <v/>
      </c>
      <c r="DC76" s="2" t="str">
        <f t="shared" si="69"/>
        <v/>
      </c>
      <c r="DD76" s="2" t="str">
        <f t="shared" si="70"/>
        <v/>
      </c>
      <c r="DE76" s="2" t="str">
        <f t="shared" si="71"/>
        <v/>
      </c>
      <c r="DF76" s="2" t="str">
        <f t="shared" si="72"/>
        <v/>
      </c>
      <c r="DG76" s="2" t="str">
        <f t="shared" si="73"/>
        <v/>
      </c>
      <c r="DH76" s="2" t="str">
        <f t="shared" si="74"/>
        <v/>
      </c>
      <c r="DI76" s="2" t="str">
        <f t="shared" si="75"/>
        <v/>
      </c>
      <c r="DK76" s="2">
        <f t="shared" si="76"/>
        <v>90.545012208627071</v>
      </c>
      <c r="DL76" s="2">
        <f t="shared" si="232"/>
        <v>96.001084214235362</v>
      </c>
      <c r="DM76" s="2">
        <f t="shared" si="232"/>
        <v>95.579787186343623</v>
      </c>
      <c r="DN76" s="2">
        <f t="shared" si="232"/>
        <v>95.320847212543526</v>
      </c>
      <c r="DO76" s="2">
        <f t="shared" si="232"/>
        <v>95.744557410258508</v>
      </c>
      <c r="DP76" s="2">
        <f t="shared" si="232"/>
        <v>95.046531561461819</v>
      </c>
      <c r="DQ76" s="2">
        <f t="shared" si="232"/>
        <v>93.170822410147991</v>
      </c>
      <c r="DR76" s="2">
        <f t="shared" si="232"/>
        <v>93.40806553911203</v>
      </c>
      <c r="DS76" s="2">
        <f t="shared" si="232"/>
        <v>93.140581395348846</v>
      </c>
      <c r="DT76" s="2">
        <f t="shared" si="232"/>
        <v>92.227672002416185</v>
      </c>
      <c r="DU76" s="2">
        <f t="shared" si="232"/>
        <v>91.100339172455463</v>
      </c>
      <c r="DV76" s="2">
        <f t="shared" si="232"/>
        <v>92.620300894038849</v>
      </c>
      <c r="DW76" s="2">
        <f t="shared" si="232"/>
        <v>87.5951902748414</v>
      </c>
      <c r="DX76" s="2">
        <f t="shared" si="232"/>
        <v>84.907023921200732</v>
      </c>
      <c r="DY76" s="2">
        <f t="shared" si="232"/>
        <v>80.938934677871131</v>
      </c>
      <c r="EA76" s="2">
        <f t="shared" si="78"/>
        <v>80.136202976727802</v>
      </c>
      <c r="EB76" s="2">
        <f t="shared" si="79"/>
        <v>90.06577363636363</v>
      </c>
      <c r="EC76" s="2">
        <f t="shared" si="80"/>
        <v>88.098013053018946</v>
      </c>
      <c r="ED76" s="2">
        <f t="shared" si="81"/>
        <v>86.672326372629087</v>
      </c>
      <c r="EE76" s="2">
        <f t="shared" si="82"/>
        <v>86.264672799498214</v>
      </c>
      <c r="EF76" s="2">
        <f t="shared" si="83"/>
        <v>84.750023500167757</v>
      </c>
      <c r="EG76" s="2">
        <f t="shared" si="84"/>
        <v>81.03615091747929</v>
      </c>
      <c r="EH76" s="2">
        <f t="shared" si="85"/>
        <v>79.958126278441384</v>
      </c>
      <c r="EI76" s="2">
        <f t="shared" si="86"/>
        <v>81.949381101707715</v>
      </c>
      <c r="EJ76" s="2">
        <f t="shared" si="87"/>
        <v>80.657920611507095</v>
      </c>
      <c r="EK76" s="2">
        <f t="shared" si="88"/>
        <v>82.410643632223085</v>
      </c>
      <c r="EL76" s="2">
        <f t="shared" si="89"/>
        <v>81.560198935275992</v>
      </c>
      <c r="EM76" s="2">
        <f t="shared" si="90"/>
        <v>75.669507284785169</v>
      </c>
      <c r="EN76" s="2">
        <f t="shared" si="91"/>
        <v>80.158873512988592</v>
      </c>
      <c r="EO76" s="2">
        <f t="shared" si="92"/>
        <v>78.357876102497443</v>
      </c>
      <c r="EQ76" s="2">
        <f t="shared" si="93"/>
        <v>79.945492116198224</v>
      </c>
      <c r="ER76" s="2">
        <f t="shared" si="233"/>
        <v>90.579868116329934</v>
      </c>
      <c r="ES76" s="2">
        <f t="shared" si="233"/>
        <v>88.429760439641115</v>
      </c>
      <c r="ET76" s="2">
        <f t="shared" si="233"/>
        <v>86.108436081493025</v>
      </c>
      <c r="EU76" s="2">
        <f t="shared" si="233"/>
        <v>84.904389332115926</v>
      </c>
      <c r="EV76" s="2">
        <f t="shared" si="233"/>
        <v>84.68593291931748</v>
      </c>
      <c r="EW76" s="2">
        <f t="shared" si="233"/>
        <v>80.841084388493854</v>
      </c>
      <c r="EX76" s="2">
        <f t="shared" si="233"/>
        <v>80.242706951443552</v>
      </c>
      <c r="EY76" s="2">
        <f t="shared" si="233"/>
        <v>82.254482904257628</v>
      </c>
      <c r="EZ76" s="2">
        <f t="shared" si="233"/>
        <v>81.073199488937277</v>
      </c>
      <c r="FA76" s="2">
        <f t="shared" si="233"/>
        <v>82.406981335826529</v>
      </c>
      <c r="FB76" s="2">
        <f t="shared" si="233"/>
        <v>81.978762245618583</v>
      </c>
      <c r="FC76" s="2">
        <f t="shared" si="233"/>
        <v>77.565489528553584</v>
      </c>
      <c r="FD76" s="2">
        <f t="shared" si="233"/>
        <v>81.68598006896481</v>
      </c>
      <c r="FE76" s="2">
        <f t="shared" si="233"/>
        <v>81.472178197948523</v>
      </c>
      <c r="FG76" s="2">
        <f t="shared" si="95"/>
        <v>0.64235253164399975</v>
      </c>
      <c r="FH76" s="2">
        <f t="shared" si="234"/>
        <v>0.61323108458471687</v>
      </c>
      <c r="FI76" s="2">
        <f t="shared" si="234"/>
        <v>0.65384556185573162</v>
      </c>
      <c r="FJ76" s="2">
        <f t="shared" si="234"/>
        <v>0.66876539462219742</v>
      </c>
      <c r="FK76" s="2">
        <f t="shared" si="234"/>
        <v>0.65781338267110301</v>
      </c>
      <c r="FL76" s="2">
        <f t="shared" si="234"/>
        <v>0.65441103503395992</v>
      </c>
      <c r="FM76" s="2">
        <f t="shared" si="234"/>
        <v>0.64037102508535726</v>
      </c>
      <c r="FN76" s="2">
        <f t="shared" si="234"/>
        <v>0.63149205000513176</v>
      </c>
      <c r="FO76" s="2">
        <f t="shared" si="234"/>
        <v>0.63646795691284186</v>
      </c>
      <c r="FP76" s="2">
        <f t="shared" si="234"/>
        <v>0.6082498702423037</v>
      </c>
      <c r="FQ76" s="2">
        <f t="shared" si="234"/>
        <v>0.60643947723414093</v>
      </c>
      <c r="FR76" s="2">
        <f t="shared" si="234"/>
        <v>0.65659159006487899</v>
      </c>
      <c r="FS76" s="2">
        <f t="shared" si="234"/>
        <v>0.63755880289966216</v>
      </c>
      <c r="FT76" s="2">
        <f t="shared" si="234"/>
        <v>0.5832099691833379</v>
      </c>
      <c r="FU76" s="2">
        <f t="shared" si="234"/>
        <v>0.53462649786933247</v>
      </c>
      <c r="FW76" s="2">
        <f t="shared" si="119"/>
        <v>4.6496723145261002E-5</v>
      </c>
      <c r="FX76" s="2">
        <f t="shared" si="171"/>
        <v>5.672571652156266E-5</v>
      </c>
      <c r="FY76" s="2">
        <f t="shared" si="172"/>
        <v>5.2219167365098888E-5</v>
      </c>
      <c r="FZ76" s="2">
        <f t="shared" si="173"/>
        <v>5.992606384397276E-5</v>
      </c>
      <c r="GA76" s="2">
        <f t="shared" si="174"/>
        <v>5.7352535036418655E-5</v>
      </c>
      <c r="GB76" s="2">
        <f t="shared" si="175"/>
        <v>6.5076854184516371E-5</v>
      </c>
      <c r="GC76" s="2">
        <f t="shared" si="176"/>
        <v>7.1310801729339851E-5</v>
      </c>
      <c r="GD76" s="2">
        <f t="shared" si="177"/>
        <v>7.7655518432711556E-5</v>
      </c>
      <c r="GE76" s="2">
        <f t="shared" si="178"/>
        <v>9.3344099972855792E-5</v>
      </c>
      <c r="GF76" s="2">
        <f t="shared" si="179"/>
        <v>8.4090111032047126E-5</v>
      </c>
      <c r="GG76" s="2">
        <f t="shared" si="180"/>
        <v>7.4062580744119932E-5</v>
      </c>
      <c r="GH76" s="2">
        <f t="shared" si="181"/>
        <v>6.1171884772432891E-5</v>
      </c>
      <c r="GI76" s="2">
        <f t="shared" si="182"/>
        <v>4.8911140788959206E-5</v>
      </c>
      <c r="GJ76" s="2">
        <f t="shared" si="183"/>
        <v>3.3338061136868583E-5</v>
      </c>
      <c r="GK76" s="2">
        <f t="shared" si="184"/>
        <v>3.3011782090085442E-5</v>
      </c>
      <c r="GM76" s="86">
        <f t="shared" si="120"/>
        <v>7.1670080339338763E-2</v>
      </c>
      <c r="GN76" s="86">
        <f t="shared" si="185"/>
        <v>5.7141729370822333E-2</v>
      </c>
      <c r="GO76" s="86">
        <f t="shared" si="186"/>
        <v>8.338877328733435E-2</v>
      </c>
      <c r="GP76" s="86">
        <f t="shared" si="187"/>
        <v>9.7380650752563122E-2</v>
      </c>
      <c r="GQ76" s="86">
        <f t="shared" si="188"/>
        <v>8.7373106903672657E-2</v>
      </c>
      <c r="GR76" s="86">
        <f t="shared" si="189"/>
        <v>8.3342069133435573E-2</v>
      </c>
      <c r="GS76" s="86">
        <f t="shared" si="190"/>
        <v>7.7011020208717029E-2</v>
      </c>
      <c r="GT76" s="86">
        <f t="shared" si="191"/>
        <v>7.1612448347745328E-2</v>
      </c>
      <c r="GU76" s="86">
        <f t="shared" si="192"/>
        <v>7.7199114673084143E-2</v>
      </c>
      <c r="GV76" s="86">
        <f t="shared" si="193"/>
        <v>5.749716443995808E-2</v>
      </c>
      <c r="GW76" s="86">
        <f t="shared" si="194"/>
        <v>5.5206597050473663E-2</v>
      </c>
      <c r="GX76" s="86">
        <f t="shared" si="195"/>
        <v>8.6200739864651016E-2</v>
      </c>
      <c r="GY76" s="86">
        <f t="shared" si="196"/>
        <v>7.1272254867959434E-2</v>
      </c>
      <c r="GZ76" s="86">
        <f t="shared" si="197"/>
        <v>4.4322227565614436E-2</v>
      </c>
      <c r="HA76" s="86">
        <f t="shared" si="198"/>
        <v>2.3142411533341168E-2</v>
      </c>
      <c r="HC76" s="86">
        <f t="shared" si="152"/>
        <v>7.0749174176534312E-10</v>
      </c>
      <c r="HD76" s="86">
        <f t="shared" si="199"/>
        <v>1.0832386688619326E-9</v>
      </c>
      <c r="HE76" s="86">
        <f t="shared" si="200"/>
        <v>3.3104331095959762E-9</v>
      </c>
      <c r="HF76" s="86">
        <f t="shared" si="201"/>
        <v>1.1959576139597918E-8</v>
      </c>
      <c r="HG76" s="86">
        <f t="shared" si="202"/>
        <v>1.3358928428770134E-8</v>
      </c>
      <c r="HH76" s="86">
        <f t="shared" si="203"/>
        <v>5.058913222339798E-10</v>
      </c>
      <c r="HI76" s="86">
        <f t="shared" si="204"/>
        <v>1.08474032599344E-9</v>
      </c>
      <c r="HJ76" s="86">
        <f t="shared" si="205"/>
        <v>5.1089037799857927E-8</v>
      </c>
      <c r="HK76" s="86">
        <f t="shared" si="206"/>
        <v>9.1343539432362392E-8</v>
      </c>
      <c r="HL76" s="86">
        <f t="shared" si="207"/>
        <v>4.3650348545391371E-9</v>
      </c>
      <c r="HM76" s="86">
        <f t="shared" si="208"/>
        <v>2.4567695784920044E-9</v>
      </c>
      <c r="HN76" s="86">
        <f t="shared" si="209"/>
        <v>4.0418040863866924E-8</v>
      </c>
      <c r="HO76" s="86">
        <f t="shared" si="210"/>
        <v>3.1238888768624044E-8</v>
      </c>
      <c r="HP76" s="86">
        <f t="shared" si="211"/>
        <v>4.1364657296017505E-10</v>
      </c>
      <c r="HQ76" s="86">
        <f t="shared" si="212"/>
        <v>1.0133427516150701E-11</v>
      </c>
      <c r="HS76" s="86">
        <f t="shared" si="121"/>
        <v>1.645077893215436E-33</v>
      </c>
      <c r="HT76" s="86">
        <f t="shared" si="213"/>
        <v>9.0528850301511855E-33</v>
      </c>
      <c r="HU76" s="86">
        <f t="shared" si="214"/>
        <v>9.5641866966429576E-31</v>
      </c>
      <c r="HV76" s="86">
        <f t="shared" si="215"/>
        <v>1.7797631567249254E-28</v>
      </c>
      <c r="HW76" s="86">
        <f t="shared" si="216"/>
        <v>1.7794646036892776E-28</v>
      </c>
      <c r="HX76" s="86">
        <f t="shared" si="217"/>
        <v>1.9551829322297306E-35</v>
      </c>
      <c r="HY76" s="86">
        <f t="shared" si="218"/>
        <v>1.5456827596695233E-34</v>
      </c>
      <c r="HZ76" s="86">
        <f t="shared" si="219"/>
        <v>2.2415212496559822E-27</v>
      </c>
      <c r="IA76" s="86">
        <f t="shared" si="220"/>
        <v>2.7595206828798634E-26</v>
      </c>
      <c r="IB76" s="86">
        <f t="shared" si="221"/>
        <v>1.3786018939780767E-31</v>
      </c>
      <c r="IC76" s="86">
        <f t="shared" si="222"/>
        <v>1.6425787111516153E-32</v>
      </c>
      <c r="ID76" s="86">
        <f t="shared" si="223"/>
        <v>1.5472361336882832E-27</v>
      </c>
      <c r="IE76" s="86">
        <f t="shared" si="224"/>
        <v>1.0571973101701719E-27</v>
      </c>
      <c r="IF76" s="86">
        <f t="shared" si="225"/>
        <v>7.3883959083496776E-22</v>
      </c>
      <c r="IG76" s="86">
        <f t="shared" si="226"/>
        <v>4.1720003294768292E-27</v>
      </c>
      <c r="II76" s="86">
        <f t="shared" si="122"/>
        <v>1.3112713687238268E-191</v>
      </c>
      <c r="IJ76" s="86">
        <f t="shared" si="123"/>
        <v>5.780625486953245E-187</v>
      </c>
      <c r="IK76" s="86">
        <f t="shared" si="124"/>
        <v>1.5092979252064438E-175</v>
      </c>
      <c r="IL76" s="86">
        <f t="shared" si="125"/>
        <v>9.4429055742632597E-170</v>
      </c>
      <c r="IM76" s="86">
        <f t="shared" si="126"/>
        <v>2.8664695518554192E-171</v>
      </c>
      <c r="IN76" s="86">
        <f t="shared" si="127"/>
        <v>9.1318492382765898E-203</v>
      </c>
      <c r="IO76" s="86">
        <f t="shared" si="128"/>
        <v>1.1532531313812048E-198</v>
      </c>
      <c r="IP76" s="86">
        <f t="shared" si="129"/>
        <v>1.3133331968629292E-154</v>
      </c>
      <c r="IQ76" s="86">
        <f t="shared" si="130"/>
        <v>3.1708433343970744E-150</v>
      </c>
      <c r="IR76" s="86">
        <f t="shared" si="131"/>
        <v>4.6148792575689511E-183</v>
      </c>
      <c r="IS76" s="86">
        <f t="shared" si="132"/>
        <v>5.3960481334847388E-188</v>
      </c>
      <c r="IT76" s="86">
        <f t="shared" si="133"/>
        <v>7.3140475968098241E-158</v>
      </c>
      <c r="IU76" s="86">
        <f t="shared" si="134"/>
        <v>1.4428124618786093E-157</v>
      </c>
      <c r="IV76" s="86">
        <f t="shared" si="135"/>
        <v>5.3112590647013313E-103</v>
      </c>
      <c r="IW76" s="86">
        <f t="shared" si="136"/>
        <v>5.9204352999623396E-103</v>
      </c>
      <c r="IY76" s="86">
        <f t="shared" si="137"/>
        <v>7.1670081046830508E-2</v>
      </c>
      <c r="IZ76" s="86">
        <f t="shared" si="138"/>
        <v>5.7141730454060999E-2</v>
      </c>
      <c r="JA76" s="86">
        <f t="shared" si="139"/>
        <v>8.3388776597767458E-2</v>
      </c>
      <c r="JB76" s="86">
        <f t="shared" si="140"/>
        <v>9.7380662712139257E-2</v>
      </c>
      <c r="JC76" s="86">
        <f t="shared" si="141"/>
        <v>8.7373120262601092E-2</v>
      </c>
      <c r="JD76" s="86">
        <f t="shared" si="142"/>
        <v>8.3342069639326902E-2</v>
      </c>
      <c r="JE76" s="86">
        <f t="shared" si="143"/>
        <v>7.7011021293457355E-2</v>
      </c>
      <c r="JF76" s="86">
        <f t="shared" si="144"/>
        <v>7.1612499436783134E-2</v>
      </c>
      <c r="JG76" s="86">
        <f t="shared" si="145"/>
        <v>7.719920601662357E-2</v>
      </c>
      <c r="JH76" s="86">
        <f t="shared" si="146"/>
        <v>5.7497168804992935E-2</v>
      </c>
      <c r="JI76" s="86">
        <f t="shared" si="147"/>
        <v>5.5206599507243242E-2</v>
      </c>
      <c r="JJ76" s="86">
        <f t="shared" si="148"/>
        <v>8.6200780282691875E-2</v>
      </c>
      <c r="JK76" s="86">
        <f t="shared" si="149"/>
        <v>7.1272286106848201E-2</v>
      </c>
      <c r="JL76" s="86">
        <f t="shared" si="150"/>
        <v>4.4322227979261011E-2</v>
      </c>
      <c r="JM76" s="86">
        <f t="shared" si="151"/>
        <v>2.3142411543474597E-2</v>
      </c>
    </row>
    <row r="77" spans="2:273" x14ac:dyDescent="0.25">
      <c r="B77" s="2">
        <v>50</v>
      </c>
      <c r="C77" s="37">
        <v>122.47799999999999</v>
      </c>
      <c r="D77" s="37">
        <v>127.512</v>
      </c>
      <c r="E77" s="37">
        <v>135.70699999999999</v>
      </c>
      <c r="F77" s="37">
        <v>141.68299999999999</v>
      </c>
      <c r="G77" s="37">
        <v>137.53700000000001</v>
      </c>
      <c r="H77" s="37">
        <v>135.488</v>
      </c>
      <c r="I77" s="37">
        <v>129.881</v>
      </c>
      <c r="J77" s="37">
        <v>125.81399999999999</v>
      </c>
      <c r="K77" s="37">
        <v>130.023</v>
      </c>
      <c r="L77" s="37">
        <v>116.837</v>
      </c>
      <c r="M77" s="37">
        <v>117.30200000000001</v>
      </c>
      <c r="N77" s="37">
        <v>131.44999999999999</v>
      </c>
      <c r="O77" s="37">
        <v>115.97499999999999</v>
      </c>
      <c r="P77" s="37">
        <v>108.85</v>
      </c>
      <c r="Q77" s="37">
        <v>90.651200000000003</v>
      </c>
      <c r="S77" s="4">
        <f t="shared" si="15"/>
        <v>125.72404305678212</v>
      </c>
      <c r="T77" s="4">
        <f t="shared" si="16"/>
        <v>131.9880360959248</v>
      </c>
      <c r="U77" s="4">
        <f t="shared" si="17"/>
        <v>141.0423657205076</v>
      </c>
      <c r="V77" s="4">
        <f t="shared" si="18"/>
        <v>145.88072932695735</v>
      </c>
      <c r="W77" s="4">
        <f t="shared" si="19"/>
        <v>141.22050793579302</v>
      </c>
      <c r="X77" s="4">
        <f t="shared" si="20"/>
        <v>139.20734576587523</v>
      </c>
      <c r="Y77" s="4">
        <f t="shared" si="21"/>
        <v>135.43508573270222</v>
      </c>
      <c r="Z77" s="4">
        <f t="shared" si="22"/>
        <v>132.39159344668056</v>
      </c>
      <c r="AA77" s="4">
        <f t="shared" si="23"/>
        <v>135.77080580439036</v>
      </c>
      <c r="AB77" s="4">
        <f t="shared" si="24"/>
        <v>126.61257470993939</v>
      </c>
      <c r="AC77" s="4">
        <f t="shared" si="25"/>
        <v>124.57848675155323</v>
      </c>
      <c r="AD77" s="4">
        <f t="shared" si="26"/>
        <v>139.35379648905541</v>
      </c>
      <c r="AE77" s="4">
        <f t="shared" si="27"/>
        <v>127.40099050126855</v>
      </c>
      <c r="AF77" s="4">
        <f t="shared" si="28"/>
        <v>114.01813924821877</v>
      </c>
      <c r="AG77" s="4">
        <f t="shared" si="29"/>
        <v>93.948490840993458</v>
      </c>
      <c r="AI77" s="4">
        <f t="shared" si="30"/>
        <v>-3.2460430567821277</v>
      </c>
      <c r="AJ77" s="4">
        <f t="shared" si="31"/>
        <v>-4.4760360959247976</v>
      </c>
      <c r="AK77" s="4">
        <f t="shared" si="32"/>
        <v>-5.3353657205076104</v>
      </c>
      <c r="AL77" s="4">
        <f t="shared" si="33"/>
        <v>-4.1977293269573579</v>
      </c>
      <c r="AM77" s="4">
        <f t="shared" si="34"/>
        <v>-3.6835079357930169</v>
      </c>
      <c r="AN77" s="4">
        <f t="shared" si="35"/>
        <v>-3.7193457658752322</v>
      </c>
      <c r="AO77" s="4">
        <f t="shared" si="36"/>
        <v>-5.5540857327022195</v>
      </c>
      <c r="AP77" s="4">
        <f t="shared" si="37"/>
        <v>-6.5775934466805666</v>
      </c>
      <c r="AQ77" s="4">
        <f t="shared" si="38"/>
        <v>-5.7478058043903673</v>
      </c>
      <c r="AR77" s="4">
        <f t="shared" si="39"/>
        <v>-9.7755747099393915</v>
      </c>
      <c r="AS77" s="4">
        <f t="shared" si="40"/>
        <v>-7.2764867515532217</v>
      </c>
      <c r="AT77" s="4">
        <f t="shared" si="41"/>
        <v>-7.9037964890554235</v>
      </c>
      <c r="AU77" s="4">
        <f t="shared" si="42"/>
        <v>-11.425990501268558</v>
      </c>
      <c r="AV77" s="4">
        <f t="shared" si="231"/>
        <v>-5.1681392482187789</v>
      </c>
      <c r="AW77" s="4">
        <f t="shared" si="231"/>
        <v>-3.2972908409934547</v>
      </c>
      <c r="AY77" s="2">
        <f t="shared" si="103"/>
        <v>83.64377648658143</v>
      </c>
      <c r="AZ77" s="2">
        <f t="shared" si="154"/>
        <v>92.284221637764134</v>
      </c>
      <c r="BA77" s="2">
        <f t="shared" si="155"/>
        <v>90.542877222681938</v>
      </c>
      <c r="BB77" s="2">
        <f t="shared" si="156"/>
        <v>89.355891610195613</v>
      </c>
      <c r="BC77" s="2">
        <f t="shared" si="157"/>
        <v>89.319506556353787</v>
      </c>
      <c r="BD77" s="2">
        <f t="shared" si="158"/>
        <v>88.123268063313347</v>
      </c>
      <c r="BE77" s="2">
        <f t="shared" si="159"/>
        <v>85.182793484684879</v>
      </c>
      <c r="BF77" s="2">
        <f t="shared" si="160"/>
        <v>84.670085859696016</v>
      </c>
      <c r="BG77" s="2">
        <f t="shared" si="161"/>
        <v>85.809667208529291</v>
      </c>
      <c r="BH77" s="2">
        <f t="shared" si="162"/>
        <v>84.965152018372237</v>
      </c>
      <c r="BI77" s="2">
        <f t="shared" si="163"/>
        <v>85.649757013460302</v>
      </c>
      <c r="BJ77" s="2">
        <f t="shared" si="164"/>
        <v>85.139644145709838</v>
      </c>
      <c r="BK77" s="2">
        <f t="shared" si="165"/>
        <v>79.772910842943659</v>
      </c>
      <c r="BL77" s="2">
        <f t="shared" si="166"/>
        <v>82.026168484567975</v>
      </c>
      <c r="BM77" s="2">
        <f t="shared" si="167"/>
        <v>79.502516277153674</v>
      </c>
      <c r="BO77" s="2" t="str">
        <f t="shared" si="45"/>
        <v/>
      </c>
      <c r="BP77" s="2" t="str">
        <f t="shared" si="46"/>
        <v/>
      </c>
      <c r="BQ77" s="2" t="str">
        <f t="shared" si="47"/>
        <v/>
      </c>
      <c r="BR77" s="2" t="str">
        <f t="shared" si="48"/>
        <v/>
      </c>
      <c r="BS77" s="2" t="str">
        <f t="shared" si="49"/>
        <v/>
      </c>
      <c r="BT77" s="2" t="str">
        <f t="shared" si="50"/>
        <v/>
      </c>
      <c r="BU77" s="2" t="str">
        <f t="shared" si="51"/>
        <v/>
      </c>
      <c r="BV77" s="2" t="str">
        <f t="shared" si="52"/>
        <v/>
      </c>
      <c r="BW77" s="2" t="str">
        <f t="shared" si="53"/>
        <v/>
      </c>
      <c r="BX77" s="2" t="str">
        <f t="shared" si="54"/>
        <v/>
      </c>
      <c r="BY77" s="2" t="str">
        <f t="shared" si="55"/>
        <v/>
      </c>
      <c r="BZ77" s="2" t="str">
        <f t="shared" si="56"/>
        <v/>
      </c>
      <c r="CA77" s="2" t="str">
        <f t="shared" si="57"/>
        <v/>
      </c>
      <c r="CB77" s="2" t="str">
        <f t="shared" si="58"/>
        <v/>
      </c>
      <c r="CC77" s="2" t="str">
        <f t="shared" si="59"/>
        <v/>
      </c>
      <c r="CE77" s="2" t="str">
        <f t="shared" si="104"/>
        <v/>
      </c>
      <c r="CF77" s="2" t="str">
        <f t="shared" si="105"/>
        <v/>
      </c>
      <c r="CG77" s="2" t="str">
        <f t="shared" si="106"/>
        <v/>
      </c>
      <c r="CH77" s="2" t="str">
        <f t="shared" si="107"/>
        <v/>
      </c>
      <c r="CI77" s="2" t="str">
        <f t="shared" si="108"/>
        <v/>
      </c>
      <c r="CJ77" s="2" t="str">
        <f t="shared" si="109"/>
        <v/>
      </c>
      <c r="CK77" s="2" t="str">
        <f t="shared" si="110"/>
        <v/>
      </c>
      <c r="CL77" s="2" t="str">
        <f t="shared" si="111"/>
        <v/>
      </c>
      <c r="CM77" s="2" t="str">
        <f t="shared" si="112"/>
        <v/>
      </c>
      <c r="CN77" s="2" t="str">
        <f t="shared" si="113"/>
        <v/>
      </c>
      <c r="CO77" s="2" t="str">
        <f t="shared" si="114"/>
        <v/>
      </c>
      <c r="CP77" s="2" t="str">
        <f t="shared" si="115"/>
        <v/>
      </c>
      <c r="CQ77" s="2" t="str">
        <f t="shared" si="116"/>
        <v/>
      </c>
      <c r="CR77" s="2" t="str">
        <f t="shared" si="117"/>
        <v/>
      </c>
      <c r="CS77" s="2" t="str">
        <f t="shared" si="118"/>
        <v/>
      </c>
      <c r="CU77" s="2" t="str">
        <f t="shared" si="61"/>
        <v/>
      </c>
      <c r="CV77" s="2" t="str">
        <f t="shared" si="62"/>
        <v/>
      </c>
      <c r="CW77" s="2" t="str">
        <f t="shared" si="63"/>
        <v/>
      </c>
      <c r="CX77" s="2" t="str">
        <f t="shared" si="64"/>
        <v/>
      </c>
      <c r="CY77" s="2" t="str">
        <f t="shared" si="65"/>
        <v/>
      </c>
      <c r="CZ77" s="2" t="str">
        <f t="shared" si="66"/>
        <v/>
      </c>
      <c r="DA77" s="2" t="str">
        <f t="shared" si="67"/>
        <v/>
      </c>
      <c r="DB77" s="2" t="str">
        <f t="shared" si="68"/>
        <v/>
      </c>
      <c r="DC77" s="2" t="str">
        <f t="shared" si="69"/>
        <v/>
      </c>
      <c r="DD77" s="2" t="str">
        <f t="shared" si="70"/>
        <v/>
      </c>
      <c r="DE77" s="2" t="str">
        <f t="shared" si="71"/>
        <v/>
      </c>
      <c r="DF77" s="2" t="str">
        <f t="shared" si="72"/>
        <v/>
      </c>
      <c r="DG77" s="2" t="str">
        <f t="shared" si="73"/>
        <v/>
      </c>
      <c r="DH77" s="2" t="str">
        <f t="shared" si="74"/>
        <v/>
      </c>
      <c r="DI77" s="2" t="str">
        <f t="shared" si="75"/>
        <v/>
      </c>
      <c r="DK77" s="2">
        <f t="shared" si="76"/>
        <v>90.722249061394265</v>
      </c>
      <c r="DL77" s="2">
        <f t="shared" si="232"/>
        <v>96.300840169133181</v>
      </c>
      <c r="DM77" s="2">
        <f t="shared" si="232"/>
        <v>95.774321908003145</v>
      </c>
      <c r="DN77" s="2">
        <f t="shared" si="232"/>
        <v>95.458416376306602</v>
      </c>
      <c r="DO77" s="2">
        <f t="shared" si="232"/>
        <v>95.955982983550783</v>
      </c>
      <c r="DP77" s="2">
        <f t="shared" si="232"/>
        <v>95.27062790697677</v>
      </c>
      <c r="DQ77" s="2">
        <f t="shared" si="232"/>
        <v>93.381126698882511</v>
      </c>
      <c r="DR77" s="2">
        <f t="shared" si="232"/>
        <v>93.611425853216531</v>
      </c>
      <c r="DS77" s="2">
        <f t="shared" si="232"/>
        <v>93.339702657807322</v>
      </c>
      <c r="DT77" s="2">
        <f t="shared" si="232"/>
        <v>92.39741437632135</v>
      </c>
      <c r="DU77" s="2">
        <f t="shared" si="232"/>
        <v>91.270773784355185</v>
      </c>
      <c r="DV77" s="2">
        <f t="shared" si="232"/>
        <v>92.812345704021823</v>
      </c>
      <c r="DW77" s="2">
        <f t="shared" si="232"/>
        <v>87.771118997281746</v>
      </c>
      <c r="DX77" s="2">
        <f t="shared" si="232"/>
        <v>84.989861632270149</v>
      </c>
      <c r="DY77" s="2">
        <f t="shared" si="232"/>
        <v>81.003887983193252</v>
      </c>
      <c r="EA77" s="2">
        <f t="shared" si="78"/>
        <v>80.049433447455911</v>
      </c>
      <c r="EB77" s="2">
        <f t="shared" si="79"/>
        <v>89.973767727272715</v>
      </c>
      <c r="EC77" s="2">
        <f t="shared" si="80"/>
        <v>88.016948293153774</v>
      </c>
      <c r="ED77" s="2">
        <f t="shared" si="81"/>
        <v>86.599359070696067</v>
      </c>
      <c r="EE77" s="2">
        <f t="shared" si="82"/>
        <v>86.171172904035117</v>
      </c>
      <c r="EF77" s="2">
        <f t="shared" si="83"/>
        <v>84.680925717509993</v>
      </c>
      <c r="EG77" s="2">
        <f t="shared" si="84"/>
        <v>80.983790122680091</v>
      </c>
      <c r="EH77" s="2">
        <f t="shared" si="85"/>
        <v>79.911423268264372</v>
      </c>
      <c r="EI77" s="2">
        <f t="shared" si="86"/>
        <v>81.887118547464311</v>
      </c>
      <c r="EJ77" s="2">
        <f t="shared" si="87"/>
        <v>80.59944988740834</v>
      </c>
      <c r="EK77" s="2">
        <f t="shared" si="88"/>
        <v>82.32286362196767</v>
      </c>
      <c r="EL77" s="2">
        <f t="shared" si="89"/>
        <v>81.479748062015503</v>
      </c>
      <c r="EM77" s="2">
        <f t="shared" si="90"/>
        <v>75.625988375070406</v>
      </c>
      <c r="EN77" s="2">
        <f t="shared" si="91"/>
        <v>80.094440398154887</v>
      </c>
      <c r="EO77" s="2">
        <f t="shared" si="92"/>
        <v>78.310418628725273</v>
      </c>
      <c r="EQ77" s="2">
        <f t="shared" si="93"/>
        <v>79.861490540852856</v>
      </c>
      <c r="ER77" s="2">
        <f t="shared" si="233"/>
        <v>90.479854005679158</v>
      </c>
      <c r="ES77" s="2">
        <f t="shared" si="233"/>
        <v>88.343386819071995</v>
      </c>
      <c r="ET77" s="2">
        <f t="shared" si="233"/>
        <v>86.04456107216815</v>
      </c>
      <c r="EU77" s="2">
        <f t="shared" si="233"/>
        <v>84.832567267393131</v>
      </c>
      <c r="EV77" s="2">
        <f t="shared" si="233"/>
        <v>84.617875815926908</v>
      </c>
      <c r="EW77" s="2">
        <f t="shared" si="233"/>
        <v>80.791995437066319</v>
      </c>
      <c r="EX77" s="2">
        <f t="shared" si="233"/>
        <v>80.191050666487115</v>
      </c>
      <c r="EY77" s="2">
        <f t="shared" si="233"/>
        <v>82.186852349305923</v>
      </c>
      <c r="EZ77" s="2">
        <f t="shared" si="233"/>
        <v>81.007757510236715</v>
      </c>
      <c r="FA77" s="2">
        <f t="shared" si="233"/>
        <v>82.319262431486493</v>
      </c>
      <c r="FB77" s="2">
        <f t="shared" si="233"/>
        <v>81.891269124645603</v>
      </c>
      <c r="FC77" s="2">
        <f t="shared" si="233"/>
        <v>77.490730543389418</v>
      </c>
      <c r="FD77" s="2">
        <f t="shared" si="233"/>
        <v>81.59535670586807</v>
      </c>
      <c r="FE77" s="2">
        <f t="shared" si="233"/>
        <v>81.372149617983652</v>
      </c>
      <c r="FG77" s="2">
        <f t="shared" si="95"/>
        <v>0.66322358120620428</v>
      </c>
      <c r="FH77" s="2">
        <f t="shared" si="234"/>
        <v>0.63483547026194631</v>
      </c>
      <c r="FI77" s="2">
        <f t="shared" si="234"/>
        <v>0.67438589861931741</v>
      </c>
      <c r="FJ77" s="2">
        <f t="shared" si="234"/>
        <v>0.68884172450262693</v>
      </c>
      <c r="FK77" s="2">
        <f t="shared" si="234"/>
        <v>0.67823413990058246</v>
      </c>
      <c r="FL77" s="2">
        <f t="shared" si="234"/>
        <v>0.67493449927732596</v>
      </c>
      <c r="FM77" s="2">
        <f t="shared" si="234"/>
        <v>0.66129673638689612</v>
      </c>
      <c r="FN77" s="2">
        <f t="shared" si="234"/>
        <v>0.65265416904082996</v>
      </c>
      <c r="FO77" s="2">
        <f t="shared" si="234"/>
        <v>0.6574993079410808</v>
      </c>
      <c r="FP77" s="2">
        <f t="shared" si="234"/>
        <v>0.62996460209766902</v>
      </c>
      <c r="FQ77" s="2">
        <f t="shared" si="234"/>
        <v>0.62819321790683491</v>
      </c>
      <c r="FR77" s="2">
        <f t="shared" si="234"/>
        <v>0.67704946409845645</v>
      </c>
      <c r="FS77" s="2">
        <f t="shared" si="234"/>
        <v>0.65856090056043193</v>
      </c>
      <c r="FT77" s="2">
        <f t="shared" si="234"/>
        <v>0.60541225585507408</v>
      </c>
      <c r="FU77" s="2">
        <f t="shared" si="234"/>
        <v>0.55745298447588487</v>
      </c>
      <c r="FW77" s="2">
        <f t="shared" si="119"/>
        <v>5.0982414417853604E-5</v>
      </c>
      <c r="FX77" s="2">
        <f t="shared" si="171"/>
        <v>6.2198170928665946E-5</v>
      </c>
      <c r="FY77" s="2">
        <f t="shared" si="172"/>
        <v>5.7256889975737158E-5</v>
      </c>
      <c r="FZ77" s="2">
        <f t="shared" si="173"/>
        <v>6.57072424953315E-5</v>
      </c>
      <c r="GA77" s="2">
        <f t="shared" si="174"/>
        <v>6.2885456198817931E-5</v>
      </c>
      <c r="GB77" s="2">
        <f t="shared" si="175"/>
        <v>7.1354903685327126E-5</v>
      </c>
      <c r="GC77" s="2">
        <f t="shared" si="176"/>
        <v>7.81902013020115E-5</v>
      </c>
      <c r="GD77" s="2">
        <f t="shared" si="177"/>
        <v>8.5146944845274165E-5</v>
      </c>
      <c r="GE77" s="2">
        <f t="shared" si="178"/>
        <v>1.0234884863885097E-4</v>
      </c>
      <c r="GF77" s="2">
        <f t="shared" si="179"/>
        <v>9.2202225233949082E-5</v>
      </c>
      <c r="GG77" s="2">
        <f t="shared" si="180"/>
        <v>8.120742467452475E-5</v>
      </c>
      <c r="GH77" s="2">
        <f t="shared" si="181"/>
        <v>6.7073242020242104E-5</v>
      </c>
      <c r="GI77" s="2">
        <f t="shared" si="182"/>
        <v>5.3629746352391678E-5</v>
      </c>
      <c r="GJ77" s="2">
        <f t="shared" si="183"/>
        <v>3.6554339565033246E-5</v>
      </c>
      <c r="GK77" s="2">
        <f t="shared" si="184"/>
        <v>3.6196583994486271E-5</v>
      </c>
      <c r="GM77" s="86">
        <f t="shared" si="120"/>
        <v>9.0736703551154374E-2</v>
      </c>
      <c r="GN77" s="86">
        <f t="shared" si="185"/>
        <v>7.4623141561219991E-2</v>
      </c>
      <c r="GO77" s="86">
        <f t="shared" si="186"/>
        <v>0.10522410915595405</v>
      </c>
      <c r="GP77" s="86">
        <f t="shared" si="187"/>
        <v>0.12179820526179194</v>
      </c>
      <c r="GQ77" s="86">
        <f t="shared" si="188"/>
        <v>0.11004113878709119</v>
      </c>
      <c r="GR77" s="86">
        <f t="shared" si="189"/>
        <v>0.10506614422941365</v>
      </c>
      <c r="GS77" s="86">
        <f t="shared" si="190"/>
        <v>9.8637361065360432E-2</v>
      </c>
      <c r="GT77" s="86">
        <f t="shared" si="191"/>
        <v>9.2540763557722158E-2</v>
      </c>
      <c r="GU77" s="86">
        <f t="shared" si="192"/>
        <v>9.9627939455951331E-2</v>
      </c>
      <c r="GV77" s="86">
        <f t="shared" si="193"/>
        <v>7.6095649917313643E-2</v>
      </c>
      <c r="GW77" s="86">
        <f t="shared" si="194"/>
        <v>7.2955545944271019E-2</v>
      </c>
      <c r="GX77" s="86">
        <f t="shared" si="195"/>
        <v>0.1086371032837363</v>
      </c>
      <c r="GY77" s="86">
        <f t="shared" si="196"/>
        <v>9.0990734752108657E-2</v>
      </c>
      <c r="GZ77" s="86">
        <f t="shared" si="197"/>
        <v>6.0452506084578798E-2</v>
      </c>
      <c r="HA77" s="86">
        <f t="shared" si="198"/>
        <v>3.4067672451308408E-2</v>
      </c>
      <c r="HC77" s="86">
        <f t="shared" si="152"/>
        <v>1.8637327138772937E-9</v>
      </c>
      <c r="HD77" s="86">
        <f t="shared" si="199"/>
        <v>2.8452344530860949E-9</v>
      </c>
      <c r="HE77" s="86">
        <f t="shared" si="200"/>
        <v>8.1541808756617916E-9</v>
      </c>
      <c r="HF77" s="86">
        <f t="shared" si="201"/>
        <v>2.8474410781271403E-8</v>
      </c>
      <c r="HG77" s="86">
        <f t="shared" si="202"/>
        <v>3.1718678935422732E-8</v>
      </c>
      <c r="HH77" s="86">
        <f t="shared" si="203"/>
        <v>1.4301230421263913E-9</v>
      </c>
      <c r="HI77" s="86">
        <f t="shared" si="204"/>
        <v>3.0048966567711938E-9</v>
      </c>
      <c r="HJ77" s="86">
        <f t="shared" si="205"/>
        <v>1.1532651117785574E-7</v>
      </c>
      <c r="HK77" s="86">
        <f t="shared" si="206"/>
        <v>2.0397039322528177E-7</v>
      </c>
      <c r="HL77" s="86">
        <f t="shared" si="207"/>
        <v>1.1394237902903731E-8</v>
      </c>
      <c r="HM77" s="86">
        <f t="shared" si="208"/>
        <v>6.5090225637433547E-9</v>
      </c>
      <c r="HN77" s="86">
        <f t="shared" si="209"/>
        <v>9.0727001212191394E-8</v>
      </c>
      <c r="HO77" s="86">
        <f t="shared" si="210"/>
        <v>6.9250089024339353E-8</v>
      </c>
      <c r="HP77" s="86">
        <f t="shared" si="211"/>
        <v>1.1500738143206811E-9</v>
      </c>
      <c r="HQ77" s="86">
        <f t="shared" si="212"/>
        <v>3.3163563898871368E-11</v>
      </c>
      <c r="HS77" s="86">
        <f t="shared" si="121"/>
        <v>9.9562970353978688E-33</v>
      </c>
      <c r="HT77" s="86">
        <f t="shared" si="213"/>
        <v>5.4396659190468891E-32</v>
      </c>
      <c r="HU77" s="86">
        <f t="shared" si="214"/>
        <v>5.0616308315351851E-30</v>
      </c>
      <c r="HV77" s="86">
        <f t="shared" si="215"/>
        <v>8.7785379670996582E-28</v>
      </c>
      <c r="HW77" s="86">
        <f t="shared" si="216"/>
        <v>8.7770842252244739E-28</v>
      </c>
      <c r="HX77" s="86">
        <f t="shared" si="217"/>
        <v>1.4065738760702486E-34</v>
      </c>
      <c r="HY77" s="86">
        <f t="shared" si="218"/>
        <v>1.0814922981595645E-33</v>
      </c>
      <c r="HZ77" s="86">
        <f t="shared" si="219"/>
        <v>1.0371155458378058E-26</v>
      </c>
      <c r="IA77" s="86">
        <f t="shared" si="220"/>
        <v>1.2453800833473325E-25</v>
      </c>
      <c r="IB77" s="86">
        <f t="shared" si="221"/>
        <v>8.4495038614500939E-31</v>
      </c>
      <c r="IC77" s="86">
        <f t="shared" si="222"/>
        <v>1.0349006750519828E-31</v>
      </c>
      <c r="ID77" s="86">
        <f t="shared" si="223"/>
        <v>7.0380210552933279E-27</v>
      </c>
      <c r="IE77" s="86">
        <f t="shared" si="224"/>
        <v>4.6637758458913452E-27</v>
      </c>
      <c r="IF77" s="86">
        <f t="shared" si="225"/>
        <v>2.2693093518877516E-21</v>
      </c>
      <c r="IG77" s="86">
        <f t="shared" si="226"/>
        <v>1.6880590836997072E-26</v>
      </c>
      <c r="II77" s="86">
        <f t="shared" si="122"/>
        <v>3.9922701102932838E-188</v>
      </c>
      <c r="IJ77" s="86">
        <f t="shared" si="123"/>
        <v>1.694457441395718E-183</v>
      </c>
      <c r="IK77" s="86">
        <f t="shared" si="124"/>
        <v>2.5399173341160229E-172</v>
      </c>
      <c r="IL77" s="86">
        <f t="shared" si="125"/>
        <v>1.3723079520723939E-166</v>
      </c>
      <c r="IM77" s="86">
        <f t="shared" si="126"/>
        <v>4.3052880103974466E-168</v>
      </c>
      <c r="IN77" s="86">
        <f t="shared" si="127"/>
        <v>5.9833432657145925E-199</v>
      </c>
      <c r="IO77" s="86">
        <f t="shared" si="128"/>
        <v>6.8555559531662106E-195</v>
      </c>
      <c r="IP77" s="86">
        <f t="shared" si="129"/>
        <v>1.1856839163624676E-151</v>
      </c>
      <c r="IQ77" s="86">
        <f t="shared" si="130"/>
        <v>2.6831391561904161E-147</v>
      </c>
      <c r="IR77" s="86">
        <f t="shared" si="131"/>
        <v>1.5842532083886362E-179</v>
      </c>
      <c r="IS77" s="86">
        <f t="shared" si="132"/>
        <v>2.0687747075842751E-184</v>
      </c>
      <c r="IT77" s="86">
        <f t="shared" si="133"/>
        <v>6.4389340307377619E-155</v>
      </c>
      <c r="IU77" s="86">
        <f t="shared" si="134"/>
        <v>1.0773741802471794E-154</v>
      </c>
      <c r="IV77" s="86">
        <f t="shared" si="135"/>
        <v>3.3340622671304477E-101</v>
      </c>
      <c r="IW77" s="86">
        <f t="shared" si="136"/>
        <v>3.6947717776403686E-101</v>
      </c>
      <c r="IY77" s="86">
        <f t="shared" si="137"/>
        <v>9.0736705414887084E-2</v>
      </c>
      <c r="IZ77" s="86">
        <f t="shared" si="138"/>
        <v>7.4623144406454442E-2</v>
      </c>
      <c r="JA77" s="86">
        <f t="shared" si="139"/>
        <v>0.10522411731013492</v>
      </c>
      <c r="JB77" s="86">
        <f t="shared" si="140"/>
        <v>0.12179823373620273</v>
      </c>
      <c r="JC77" s="86">
        <f t="shared" si="141"/>
        <v>0.11004117050577013</v>
      </c>
      <c r="JD77" s="86">
        <f t="shared" si="142"/>
        <v>0.1050661456595367</v>
      </c>
      <c r="JE77" s="86">
        <f t="shared" si="143"/>
        <v>9.8637364070257083E-2</v>
      </c>
      <c r="JF77" s="86">
        <f t="shared" si="144"/>
        <v>9.2540878884233332E-2</v>
      </c>
      <c r="JG77" s="86">
        <f t="shared" si="145"/>
        <v>9.9628143426344559E-2</v>
      </c>
      <c r="JH77" s="86">
        <f t="shared" si="146"/>
        <v>7.6095661311551543E-2</v>
      </c>
      <c r="JI77" s="86">
        <f t="shared" si="147"/>
        <v>7.2955552453293576E-2</v>
      </c>
      <c r="JJ77" s="86">
        <f t="shared" si="148"/>
        <v>0.10863719401073751</v>
      </c>
      <c r="JK77" s="86">
        <f t="shared" si="149"/>
        <v>9.0990804002197681E-2</v>
      </c>
      <c r="JL77" s="86">
        <f t="shared" si="150"/>
        <v>6.0452507234652612E-2</v>
      </c>
      <c r="JM77" s="86">
        <f t="shared" si="151"/>
        <v>3.406767248447197E-2</v>
      </c>
    </row>
    <row r="78" spans="2:273" x14ac:dyDescent="0.25">
      <c r="B78" s="2">
        <v>51</v>
      </c>
      <c r="C78" s="37">
        <v>131.17400000000001</v>
      </c>
      <c r="D78" s="37">
        <v>137.268</v>
      </c>
      <c r="E78" s="37">
        <v>148.22</v>
      </c>
      <c r="F78" s="37">
        <v>154.61000000000001</v>
      </c>
      <c r="G78" s="37">
        <v>149.512</v>
      </c>
      <c r="H78" s="37">
        <v>146.85400000000001</v>
      </c>
      <c r="I78" s="37">
        <v>141.286</v>
      </c>
      <c r="J78" s="37">
        <v>138.41900000000001</v>
      </c>
      <c r="K78" s="37">
        <v>142.39500000000001</v>
      </c>
      <c r="L78" s="37">
        <v>128.767</v>
      </c>
      <c r="M78" s="37">
        <v>128.11600000000001</v>
      </c>
      <c r="N78" s="37">
        <v>144</v>
      </c>
      <c r="O78" s="37">
        <v>128.9</v>
      </c>
      <c r="P78" s="37">
        <v>118.825</v>
      </c>
      <c r="Q78" s="37">
        <v>93.232600000000005</v>
      </c>
      <c r="S78" s="4">
        <f t="shared" si="15"/>
        <v>133.74831724074204</v>
      </c>
      <c r="T78" s="4">
        <f t="shared" si="16"/>
        <v>140.97091342015526</v>
      </c>
      <c r="U78" s="4">
        <f t="shared" si="17"/>
        <v>150.49733483251489</v>
      </c>
      <c r="V78" s="4">
        <f t="shared" si="18"/>
        <v>155.82087715642595</v>
      </c>
      <c r="W78" s="4">
        <f t="shared" si="19"/>
        <v>150.75602041447135</v>
      </c>
      <c r="X78" s="4">
        <f t="shared" si="20"/>
        <v>148.69594719111765</v>
      </c>
      <c r="Y78" s="4">
        <f t="shared" si="21"/>
        <v>145.49185217802616</v>
      </c>
      <c r="Z78" s="4">
        <f t="shared" si="22"/>
        <v>142.34816774909649</v>
      </c>
      <c r="AA78" s="4">
        <f t="shared" si="23"/>
        <v>146.08480242105477</v>
      </c>
      <c r="AB78" s="4">
        <f t="shared" si="24"/>
        <v>136.37741511082621</v>
      </c>
      <c r="AC78" s="4">
        <f t="shared" si="25"/>
        <v>133.72322875642058</v>
      </c>
      <c r="AD78" s="4">
        <f t="shared" si="26"/>
        <v>149.34368906763402</v>
      </c>
      <c r="AE78" s="4">
        <f t="shared" si="27"/>
        <v>136.88586691823579</v>
      </c>
      <c r="AF78" s="4">
        <f t="shared" si="28"/>
        <v>122.59195823751818</v>
      </c>
      <c r="AG78" s="4">
        <f t="shared" si="29"/>
        <v>99.099756972027109</v>
      </c>
      <c r="AI78" s="4">
        <f t="shared" si="30"/>
        <v>-2.5743172407420332</v>
      </c>
      <c r="AJ78" s="4">
        <f t="shared" si="31"/>
        <v>-3.7029134201552552</v>
      </c>
      <c r="AK78" s="4">
        <f t="shared" si="32"/>
        <v>-2.2773348325148959</v>
      </c>
      <c r="AL78" s="4">
        <f t="shared" si="33"/>
        <v>-1.2108771564259371</v>
      </c>
      <c r="AM78" s="4">
        <f t="shared" si="34"/>
        <v>-1.2440204144713505</v>
      </c>
      <c r="AN78" s="4">
        <f t="shared" si="35"/>
        <v>-1.8419471911176402</v>
      </c>
      <c r="AO78" s="4">
        <f t="shared" si="36"/>
        <v>-4.2058521780261628</v>
      </c>
      <c r="AP78" s="4">
        <f t="shared" si="37"/>
        <v>-3.9291677490964787</v>
      </c>
      <c r="AQ78" s="4">
        <f t="shared" si="38"/>
        <v>-3.6898024210547646</v>
      </c>
      <c r="AR78" s="4">
        <f t="shared" si="39"/>
        <v>-7.6104151108262101</v>
      </c>
      <c r="AS78" s="4">
        <f t="shared" si="40"/>
        <v>-5.6072287564205681</v>
      </c>
      <c r="AT78" s="4">
        <f t="shared" si="41"/>
        <v>-5.343689067634017</v>
      </c>
      <c r="AU78" s="4">
        <f t="shared" si="42"/>
        <v>-7.9858669182357858</v>
      </c>
      <c r="AV78" s="4">
        <f t="shared" si="231"/>
        <v>-3.7669582375181818</v>
      </c>
      <c r="AW78" s="4">
        <f t="shared" si="231"/>
        <v>-5.8671569720271037</v>
      </c>
      <c r="AY78" s="2">
        <f t="shared" si="103"/>
        <v>83.424411161925235</v>
      </c>
      <c r="AZ78" s="2">
        <f t="shared" si="154"/>
        <v>92.193678094696452</v>
      </c>
      <c r="BA78" s="2">
        <f t="shared" si="155"/>
        <v>90.391765931532817</v>
      </c>
      <c r="BB78" s="2">
        <f t="shared" si="156"/>
        <v>89.172568815326002</v>
      </c>
      <c r="BC78" s="2">
        <f t="shared" si="157"/>
        <v>89.124725414466809</v>
      </c>
      <c r="BD78" s="2">
        <f t="shared" si="158"/>
        <v>87.933200851575393</v>
      </c>
      <c r="BE78" s="2">
        <f t="shared" si="159"/>
        <v>84.962228160946808</v>
      </c>
      <c r="BF78" s="2">
        <f t="shared" si="160"/>
        <v>84.423210750799328</v>
      </c>
      <c r="BG78" s="2">
        <f t="shared" si="161"/>
        <v>85.597610994253984</v>
      </c>
      <c r="BH78" s="2">
        <f t="shared" si="162"/>
        <v>84.7361595726383</v>
      </c>
      <c r="BI78" s="2">
        <f t="shared" si="163"/>
        <v>85.46238596178064</v>
      </c>
      <c r="BJ78" s="2">
        <f t="shared" si="164"/>
        <v>84.917395976786651</v>
      </c>
      <c r="BK78" s="2">
        <f t="shared" si="165"/>
        <v>79.55211608117763</v>
      </c>
      <c r="BL78" s="2">
        <f t="shared" si="166"/>
        <v>81.910043158233265</v>
      </c>
      <c r="BM78" s="2">
        <f t="shared" si="167"/>
        <v>79.441439875232476</v>
      </c>
      <c r="BO78" s="2" t="str">
        <f t="shared" si="45"/>
        <v/>
      </c>
      <c r="BP78" s="2" t="str">
        <f t="shared" si="46"/>
        <v/>
      </c>
      <c r="BQ78" s="2" t="str">
        <f t="shared" si="47"/>
        <v/>
      </c>
      <c r="BR78" s="2" t="str">
        <f t="shared" si="48"/>
        <v/>
      </c>
      <c r="BS78" s="2" t="str">
        <f t="shared" si="49"/>
        <v/>
      </c>
      <c r="BT78" s="2" t="str">
        <f t="shared" si="50"/>
        <v/>
      </c>
      <c r="BU78" s="2" t="str">
        <f t="shared" si="51"/>
        <v/>
      </c>
      <c r="BV78" s="2" t="str">
        <f t="shared" si="52"/>
        <v/>
      </c>
      <c r="BW78" s="2" t="str">
        <f t="shared" si="53"/>
        <v/>
      </c>
      <c r="BX78" s="2" t="str">
        <f t="shared" si="54"/>
        <v/>
      </c>
      <c r="BY78" s="2" t="str">
        <f t="shared" si="55"/>
        <v/>
      </c>
      <c r="BZ78" s="2" t="str">
        <f t="shared" si="56"/>
        <v/>
      </c>
      <c r="CA78" s="2" t="str">
        <f t="shared" si="57"/>
        <v/>
      </c>
      <c r="CB78" s="2" t="str">
        <f t="shared" si="58"/>
        <v/>
      </c>
      <c r="CC78" s="2" t="str">
        <f t="shared" si="59"/>
        <v/>
      </c>
      <c r="CE78" s="2" t="str">
        <f t="shared" si="104"/>
        <v/>
      </c>
      <c r="CF78" s="2" t="str">
        <f t="shared" si="105"/>
        <v/>
      </c>
      <c r="CG78" s="2" t="str">
        <f t="shared" si="106"/>
        <v/>
      </c>
      <c r="CH78" s="2" t="str">
        <f t="shared" si="107"/>
        <v/>
      </c>
      <c r="CI78" s="2" t="str">
        <f t="shared" si="108"/>
        <v/>
      </c>
      <c r="CJ78" s="2" t="str">
        <f t="shared" si="109"/>
        <v/>
      </c>
      <c r="CK78" s="2" t="str">
        <f t="shared" si="110"/>
        <v/>
      </c>
      <c r="CL78" s="2" t="str">
        <f t="shared" si="111"/>
        <v/>
      </c>
      <c r="CM78" s="2" t="str">
        <f t="shared" si="112"/>
        <v/>
      </c>
      <c r="CN78" s="2" t="str">
        <f t="shared" si="113"/>
        <v/>
      </c>
      <c r="CO78" s="2" t="str">
        <f t="shared" si="114"/>
        <v/>
      </c>
      <c r="CP78" s="2" t="str">
        <f t="shared" si="115"/>
        <v/>
      </c>
      <c r="CQ78" s="2" t="str">
        <f t="shared" si="116"/>
        <v/>
      </c>
      <c r="CR78" s="2" t="str">
        <f t="shared" si="117"/>
        <v/>
      </c>
      <c r="CS78" s="2" t="str">
        <f t="shared" si="118"/>
        <v/>
      </c>
      <c r="CU78" s="2" t="str">
        <f t="shared" si="61"/>
        <v/>
      </c>
      <c r="CV78" s="2" t="str">
        <f t="shared" si="62"/>
        <v/>
      </c>
      <c r="CW78" s="2" t="str">
        <f t="shared" si="63"/>
        <v/>
      </c>
      <c r="CX78" s="2" t="str">
        <f t="shared" si="64"/>
        <v/>
      </c>
      <c r="CY78" s="2" t="str">
        <f t="shared" si="65"/>
        <v/>
      </c>
      <c r="CZ78" s="2" t="str">
        <f t="shared" si="66"/>
        <v/>
      </c>
      <c r="DA78" s="2" t="str">
        <f t="shared" si="67"/>
        <v/>
      </c>
      <c r="DB78" s="2" t="str">
        <f t="shared" si="68"/>
        <v/>
      </c>
      <c r="DC78" s="2" t="str">
        <f t="shared" si="69"/>
        <v/>
      </c>
      <c r="DD78" s="2" t="str">
        <f t="shared" si="70"/>
        <v/>
      </c>
      <c r="DE78" s="2" t="str">
        <f t="shared" si="71"/>
        <v/>
      </c>
      <c r="DF78" s="2" t="str">
        <f t="shared" si="72"/>
        <v/>
      </c>
      <c r="DG78" s="2" t="str">
        <f t="shared" si="73"/>
        <v/>
      </c>
      <c r="DH78" s="2" t="str">
        <f t="shared" si="74"/>
        <v/>
      </c>
      <c r="DI78" s="2" t="str">
        <f t="shared" si="75"/>
        <v/>
      </c>
      <c r="DK78" s="2">
        <f t="shared" si="76"/>
        <v>90.899485914161474</v>
      </c>
      <c r="DL78" s="2">
        <f t="shared" si="232"/>
        <v>96.600596124031</v>
      </c>
      <c r="DM78" s="2">
        <f t="shared" si="232"/>
        <v>95.968856629662653</v>
      </c>
      <c r="DN78" s="2">
        <f t="shared" si="232"/>
        <v>95.595985540069663</v>
      </c>
      <c r="DO78" s="2">
        <f t="shared" si="232"/>
        <v>96.167408556843071</v>
      </c>
      <c r="DP78" s="2">
        <f t="shared" si="232"/>
        <v>95.494724252491721</v>
      </c>
      <c r="DQ78" s="2">
        <f t="shared" si="232"/>
        <v>93.591430987617031</v>
      </c>
      <c r="DR78" s="2">
        <f t="shared" si="232"/>
        <v>93.814786167321031</v>
      </c>
      <c r="DS78" s="2">
        <f t="shared" si="232"/>
        <v>93.538823920265799</v>
      </c>
      <c r="DT78" s="2">
        <f t="shared" si="232"/>
        <v>92.567156750226516</v>
      </c>
      <c r="DU78" s="2">
        <f t="shared" si="232"/>
        <v>91.441208396254922</v>
      </c>
      <c r="DV78" s="2">
        <f t="shared" si="232"/>
        <v>93.004390514004811</v>
      </c>
      <c r="DW78" s="2">
        <f t="shared" si="232"/>
        <v>87.947047719722107</v>
      </c>
      <c r="DX78" s="2">
        <f t="shared" si="232"/>
        <v>85.072699343339565</v>
      </c>
      <c r="DY78" s="2">
        <f t="shared" si="232"/>
        <v>81.068841288515387</v>
      </c>
      <c r="EA78" s="2">
        <f t="shared" si="78"/>
        <v>79.96266391818402</v>
      </c>
      <c r="EB78" s="2">
        <f t="shared" si="79"/>
        <v>89.881761818181815</v>
      </c>
      <c r="EC78" s="2">
        <f t="shared" si="80"/>
        <v>87.935883533288603</v>
      </c>
      <c r="ED78" s="2">
        <f t="shared" si="81"/>
        <v>86.526391768763034</v>
      </c>
      <c r="EE78" s="2">
        <f t="shared" si="82"/>
        <v>86.07767300857202</v>
      </c>
      <c r="EF78" s="2">
        <f t="shared" si="83"/>
        <v>84.611827934852244</v>
      </c>
      <c r="EG78" s="2">
        <f t="shared" si="84"/>
        <v>80.931429327880892</v>
      </c>
      <c r="EH78" s="2">
        <f t="shared" si="85"/>
        <v>79.864720258087345</v>
      </c>
      <c r="EI78" s="2">
        <f t="shared" si="86"/>
        <v>81.824855993220908</v>
      </c>
      <c r="EJ78" s="2">
        <f t="shared" si="87"/>
        <v>80.540979163309586</v>
      </c>
      <c r="EK78" s="2">
        <f t="shared" si="88"/>
        <v>82.23508361171227</v>
      </c>
      <c r="EL78" s="2">
        <f t="shared" si="89"/>
        <v>81.399297188755014</v>
      </c>
      <c r="EM78" s="2">
        <f t="shared" si="90"/>
        <v>75.582469465355658</v>
      </c>
      <c r="EN78" s="2">
        <f t="shared" si="91"/>
        <v>80.030007283321197</v>
      </c>
      <c r="EO78" s="2">
        <f t="shared" si="92"/>
        <v>78.262961154953103</v>
      </c>
      <c r="EQ78" s="2">
        <f t="shared" si="93"/>
        <v>79.777488965507487</v>
      </c>
      <c r="ER78" s="2">
        <f t="shared" si="233"/>
        <v>90.379839895028383</v>
      </c>
      <c r="ES78" s="2">
        <f t="shared" si="233"/>
        <v>88.257013198502875</v>
      </c>
      <c r="ET78" s="2">
        <f t="shared" si="233"/>
        <v>85.980686062843276</v>
      </c>
      <c r="EU78" s="2">
        <f t="shared" si="233"/>
        <v>84.76074520267035</v>
      </c>
      <c r="EV78" s="2">
        <f t="shared" si="233"/>
        <v>84.549818712536322</v>
      </c>
      <c r="EW78" s="2">
        <f t="shared" si="233"/>
        <v>80.742906485638798</v>
      </c>
      <c r="EX78" s="2">
        <f t="shared" si="233"/>
        <v>80.139394381530678</v>
      </c>
      <c r="EY78" s="2">
        <f t="shared" si="233"/>
        <v>82.119221794354218</v>
      </c>
      <c r="EZ78" s="2">
        <f t="shared" si="233"/>
        <v>80.942315531536153</v>
      </c>
      <c r="FA78" s="2">
        <f t="shared" si="233"/>
        <v>82.231543527146471</v>
      </c>
      <c r="FB78" s="2">
        <f t="shared" si="233"/>
        <v>81.803776003672624</v>
      </c>
      <c r="FC78" s="2">
        <f t="shared" si="233"/>
        <v>77.415971558225252</v>
      </c>
      <c r="FD78" s="2">
        <f t="shared" si="233"/>
        <v>81.504733342771331</v>
      </c>
      <c r="FE78" s="2">
        <f t="shared" si="233"/>
        <v>81.272121038018781</v>
      </c>
      <c r="FG78" s="2">
        <f t="shared" si="95"/>
        <v>0.68347682750545258</v>
      </c>
      <c r="FH78" s="2">
        <f t="shared" si="234"/>
        <v>0.65591020658006038</v>
      </c>
      <c r="FI78" s="2">
        <f t="shared" si="234"/>
        <v>0.6942772983212625</v>
      </c>
      <c r="FJ78" s="2">
        <f t="shared" si="234"/>
        <v>0.70823209624848604</v>
      </c>
      <c r="FK78" s="2">
        <f t="shared" si="234"/>
        <v>0.69799573078284105</v>
      </c>
      <c r="FL78" s="2">
        <f t="shared" si="234"/>
        <v>0.69480755202530031</v>
      </c>
      <c r="FM78" s="2">
        <f t="shared" si="234"/>
        <v>0.68161023165164047</v>
      </c>
      <c r="FN78" s="2">
        <f t="shared" si="234"/>
        <v>0.67322987012961533</v>
      </c>
      <c r="FO78" s="2">
        <f t="shared" si="234"/>
        <v>0.67792963151683983</v>
      </c>
      <c r="FP78" s="2">
        <f t="shared" si="234"/>
        <v>0.65116598310856288</v>
      </c>
      <c r="FQ78" s="2">
        <f t="shared" si="234"/>
        <v>0.6494396132125595</v>
      </c>
      <c r="FR78" s="2">
        <f t="shared" si="234"/>
        <v>0.69685129257519984</v>
      </c>
      <c r="FS78" s="2">
        <f t="shared" si="234"/>
        <v>0.67895881948092485</v>
      </c>
      <c r="FT78" s="2">
        <f t="shared" si="234"/>
        <v>0.62718787024941836</v>
      </c>
      <c r="FU78" s="2">
        <f t="shared" si="234"/>
        <v>0.58003933355463788</v>
      </c>
      <c r="FW78" s="2">
        <f t="shared" si="119"/>
        <v>5.5900830836977752E-5</v>
      </c>
      <c r="FX78" s="2">
        <f t="shared" si="171"/>
        <v>6.8198529019763881E-5</v>
      </c>
      <c r="FY78" s="2">
        <f t="shared" si="172"/>
        <v>6.2780584634812559E-5</v>
      </c>
      <c r="FZ78" s="2">
        <f t="shared" si="173"/>
        <v>7.2046102001800175E-5</v>
      </c>
      <c r="GA78" s="2">
        <f t="shared" si="174"/>
        <v>6.8952113238852661E-5</v>
      </c>
      <c r="GB78" s="2">
        <f t="shared" si="175"/>
        <v>7.8238557469575932E-5</v>
      </c>
      <c r="GC78" s="2">
        <f t="shared" si="176"/>
        <v>8.573320413845286E-5</v>
      </c>
      <c r="GD78" s="2">
        <f t="shared" si="177"/>
        <v>9.3361001546886374E-5</v>
      </c>
      <c r="GE78" s="2">
        <f t="shared" si="178"/>
        <v>1.122221728026119E-4</v>
      </c>
      <c r="GF78" s="2">
        <f t="shared" si="179"/>
        <v>1.0109683029761211E-4</v>
      </c>
      <c r="GG78" s="2">
        <f t="shared" si="180"/>
        <v>8.9041472903246636E-5</v>
      </c>
      <c r="GH78" s="2">
        <f t="shared" si="181"/>
        <v>7.3543871509686273E-5</v>
      </c>
      <c r="GI78" s="2">
        <f t="shared" si="182"/>
        <v>5.8803543284603915E-5</v>
      </c>
      <c r="GJ78" s="2">
        <f t="shared" si="183"/>
        <v>4.0080894954311508E-5</v>
      </c>
      <c r="GK78" s="2">
        <f t="shared" si="184"/>
        <v>3.9688626524946937E-5</v>
      </c>
      <c r="GM78" s="86">
        <f t="shared" si="120"/>
        <v>0.11362955224173044</v>
      </c>
      <c r="GN78" s="86">
        <f t="shared" si="185"/>
        <v>9.6247551675261125E-2</v>
      </c>
      <c r="GO78" s="86">
        <f t="shared" si="186"/>
        <v>0.13136960803375108</v>
      </c>
      <c r="GP78" s="86">
        <f t="shared" si="187"/>
        <v>0.15075985996302149</v>
      </c>
      <c r="GQ78" s="86">
        <f t="shared" si="188"/>
        <v>0.13712150132467701</v>
      </c>
      <c r="GR78" s="86">
        <f t="shared" si="189"/>
        <v>0.13106041906923213</v>
      </c>
      <c r="GS78" s="86">
        <f t="shared" si="190"/>
        <v>0.1248590737352686</v>
      </c>
      <c r="GT78" s="86">
        <f t="shared" si="191"/>
        <v>0.11811935804651315</v>
      </c>
      <c r="GU78" s="86">
        <f t="shared" si="192"/>
        <v>0.1269734021795739</v>
      </c>
      <c r="GV78" s="86">
        <f t="shared" si="193"/>
        <v>9.9333193333790509E-2</v>
      </c>
      <c r="GW78" s="86">
        <f t="shared" si="194"/>
        <v>9.512318785863437E-2</v>
      </c>
      <c r="GX78" s="86">
        <f t="shared" si="195"/>
        <v>0.13546080512028411</v>
      </c>
      <c r="GY78" s="86">
        <f t="shared" si="196"/>
        <v>0.11487601106551816</v>
      </c>
      <c r="GZ78" s="86">
        <f t="shared" si="197"/>
        <v>8.107340517279181E-2</v>
      </c>
      <c r="HA78" s="86">
        <f t="shared" si="198"/>
        <v>4.9047176733761869E-2</v>
      </c>
      <c r="HC78" s="86">
        <f t="shared" si="152"/>
        <v>4.795595894193766E-9</v>
      </c>
      <c r="HD78" s="86">
        <f t="shared" si="199"/>
        <v>7.2971763011210786E-9</v>
      </c>
      <c r="HE78" s="86">
        <f t="shared" si="200"/>
        <v>1.9648682369400899E-8</v>
      </c>
      <c r="HF78" s="86">
        <f t="shared" si="201"/>
        <v>6.6332114866566855E-8</v>
      </c>
      <c r="HG78" s="86">
        <f t="shared" si="202"/>
        <v>7.3686894971664187E-8</v>
      </c>
      <c r="HH78" s="86">
        <f t="shared" si="203"/>
        <v>3.9365465253345083E-9</v>
      </c>
      <c r="HI78" s="86">
        <f t="shared" si="204"/>
        <v>8.1056404152755753E-9</v>
      </c>
      <c r="HJ78" s="86">
        <f t="shared" si="205"/>
        <v>2.549519052231725E-7</v>
      </c>
      <c r="HK78" s="86">
        <f t="shared" si="206"/>
        <v>4.4596555084611039E-7</v>
      </c>
      <c r="HL78" s="86">
        <f t="shared" si="207"/>
        <v>2.8999822381027032E-8</v>
      </c>
      <c r="HM78" s="86">
        <f t="shared" si="208"/>
        <v>1.6814012770944882E-8</v>
      </c>
      <c r="HN78" s="86">
        <f t="shared" si="209"/>
        <v>1.9956230076304659E-7</v>
      </c>
      <c r="HO78" s="86">
        <f t="shared" si="210"/>
        <v>1.5056737818288116E-7</v>
      </c>
      <c r="HP78" s="86">
        <f t="shared" si="211"/>
        <v>3.1169324027717981E-9</v>
      </c>
      <c r="HQ78" s="86">
        <f t="shared" si="212"/>
        <v>1.0540436809982277E-10</v>
      </c>
      <c r="HS78" s="86">
        <f t="shared" si="121"/>
        <v>5.8940459625269528E-32</v>
      </c>
      <c r="HT78" s="86">
        <f t="shared" si="213"/>
        <v>3.1960516688324645E-31</v>
      </c>
      <c r="HU78" s="86">
        <f t="shared" si="214"/>
        <v>2.6239037156527242E-29</v>
      </c>
      <c r="HV78" s="86">
        <f t="shared" si="215"/>
        <v>4.2418479565811313E-27</v>
      </c>
      <c r="HW78" s="86">
        <f t="shared" si="216"/>
        <v>4.2411546039347068E-27</v>
      </c>
      <c r="HX78" s="86">
        <f t="shared" si="217"/>
        <v>9.8685192950997329E-34</v>
      </c>
      <c r="HY78" s="86">
        <f t="shared" si="218"/>
        <v>7.3800588724639855E-33</v>
      </c>
      <c r="HZ78" s="86">
        <f t="shared" si="219"/>
        <v>4.7048120844282547E-26</v>
      </c>
      <c r="IA78" s="86">
        <f t="shared" si="220"/>
        <v>5.5095595098028751E-25</v>
      </c>
      <c r="IB78" s="86">
        <f t="shared" si="221"/>
        <v>5.0567470303401426E-30</v>
      </c>
      <c r="IC78" s="86">
        <f t="shared" si="222"/>
        <v>6.3667329799486107E-31</v>
      </c>
      <c r="ID78" s="86">
        <f t="shared" si="223"/>
        <v>3.1406343178481639E-26</v>
      </c>
      <c r="IE78" s="86">
        <f t="shared" si="224"/>
        <v>2.0201232799832266E-26</v>
      </c>
      <c r="IF78" s="86">
        <f t="shared" si="225"/>
        <v>6.8774728169638997E-21</v>
      </c>
      <c r="IG78" s="86">
        <f t="shared" si="226"/>
        <v>6.7178435818599421E-26</v>
      </c>
      <c r="II78" s="86">
        <f t="shared" si="122"/>
        <v>1.1285256536294763E-184</v>
      </c>
      <c r="IJ78" s="86">
        <f t="shared" si="123"/>
        <v>4.6062700534746919E-180</v>
      </c>
      <c r="IK78" s="86">
        <f t="shared" si="124"/>
        <v>3.987167028743704E-169</v>
      </c>
      <c r="IL78" s="86">
        <f t="shared" si="125"/>
        <v>1.861124791192864E-163</v>
      </c>
      <c r="IM78" s="86">
        <f t="shared" si="126"/>
        <v>6.0344085985383874E-165</v>
      </c>
      <c r="IN78" s="86">
        <f t="shared" si="127"/>
        <v>3.6038842180493727E-195</v>
      </c>
      <c r="IO78" s="86">
        <f t="shared" si="128"/>
        <v>3.7468036080189041E-191</v>
      </c>
      <c r="IP78" s="86">
        <f t="shared" si="129"/>
        <v>1.0017029031942704E-148</v>
      </c>
      <c r="IQ78" s="86">
        <f t="shared" si="130"/>
        <v>2.1232217568826557E-144</v>
      </c>
      <c r="IR78" s="86">
        <f t="shared" si="131"/>
        <v>5.0199358154676493E-176</v>
      </c>
      <c r="IS78" s="86">
        <f t="shared" si="132"/>
        <v>7.320803232753069E-181</v>
      </c>
      <c r="IT78" s="86">
        <f t="shared" si="133"/>
        <v>5.3144802245181422E-152</v>
      </c>
      <c r="IU78" s="86">
        <f t="shared" si="134"/>
        <v>7.5650689094353681E-152</v>
      </c>
      <c r="IV78" s="86">
        <f t="shared" si="135"/>
        <v>2.0169045915689296E-99</v>
      </c>
      <c r="IW78" s="86">
        <f t="shared" si="136"/>
        <v>2.2222613368234553E-99</v>
      </c>
      <c r="IY78" s="86">
        <f t="shared" si="137"/>
        <v>0.11362955703732633</v>
      </c>
      <c r="IZ78" s="86">
        <f t="shared" si="138"/>
        <v>9.6247558972437433E-2</v>
      </c>
      <c r="JA78" s="86">
        <f t="shared" si="139"/>
        <v>0.13136962768243346</v>
      </c>
      <c r="JB78" s="86">
        <f t="shared" si="140"/>
        <v>0.15075992629513635</v>
      </c>
      <c r="JC78" s="86">
        <f t="shared" si="141"/>
        <v>0.13712157501157199</v>
      </c>
      <c r="JD78" s="86">
        <f t="shared" si="142"/>
        <v>0.13106042300577866</v>
      </c>
      <c r="JE78" s="86">
        <f t="shared" si="143"/>
        <v>0.12485908184090901</v>
      </c>
      <c r="JF78" s="86">
        <f t="shared" si="144"/>
        <v>0.11811961299841837</v>
      </c>
      <c r="JG78" s="86">
        <f t="shared" si="145"/>
        <v>0.12697384814512475</v>
      </c>
      <c r="JH78" s="86">
        <f t="shared" si="146"/>
        <v>9.9333222333612886E-2</v>
      </c>
      <c r="JI78" s="86">
        <f t="shared" si="147"/>
        <v>9.5123204672647135E-2</v>
      </c>
      <c r="JJ78" s="86">
        <f t="shared" si="148"/>
        <v>0.13546100468258487</v>
      </c>
      <c r="JK78" s="86">
        <f t="shared" si="149"/>
        <v>0.11487616163289634</v>
      </c>
      <c r="JL78" s="86">
        <f t="shared" si="150"/>
        <v>8.1073408289724216E-2</v>
      </c>
      <c r="JM78" s="86">
        <f t="shared" si="151"/>
        <v>4.9047176839166234E-2</v>
      </c>
    </row>
    <row r="79" spans="2:273" x14ac:dyDescent="0.25">
      <c r="B79" s="2">
        <v>52</v>
      </c>
      <c r="C79" s="37">
        <v>141.63</v>
      </c>
      <c r="D79" s="37">
        <v>151.61000000000001</v>
      </c>
      <c r="E79" s="37">
        <v>162.07300000000001</v>
      </c>
      <c r="F79" s="37">
        <v>167.68299999999999</v>
      </c>
      <c r="G79" s="37">
        <v>163.31700000000001</v>
      </c>
      <c r="H79" s="37">
        <v>160.65899999999999</v>
      </c>
      <c r="I79" s="37">
        <v>156.833</v>
      </c>
      <c r="J79" s="37">
        <v>152.233</v>
      </c>
      <c r="K79" s="37">
        <v>159</v>
      </c>
      <c r="L79" s="37">
        <v>144.11600000000001</v>
      </c>
      <c r="M79" s="37">
        <v>142.023</v>
      </c>
      <c r="N79" s="37">
        <v>159.82499999999999</v>
      </c>
      <c r="O79" s="37">
        <v>142.47499999999999</v>
      </c>
      <c r="P79" s="37">
        <v>132.55000000000001</v>
      </c>
      <c r="Q79" s="37">
        <v>102.39530000000001</v>
      </c>
      <c r="S79" s="4">
        <f t="shared" si="15"/>
        <v>142.61636927581674</v>
      </c>
      <c r="T79" s="4">
        <f t="shared" si="16"/>
        <v>151.1652405858471</v>
      </c>
      <c r="U79" s="4">
        <f t="shared" si="17"/>
        <v>160.89334791376723</v>
      </c>
      <c r="V79" s="4">
        <f t="shared" si="18"/>
        <v>166.6203287826593</v>
      </c>
      <c r="W79" s="4">
        <f t="shared" si="19"/>
        <v>161.20823563088922</v>
      </c>
      <c r="X79" s="4">
        <f t="shared" si="20"/>
        <v>159.13136742626307</v>
      </c>
      <c r="Y79" s="4">
        <f t="shared" si="21"/>
        <v>156.66019943468561</v>
      </c>
      <c r="Z79" s="4">
        <f t="shared" si="22"/>
        <v>153.48917416317349</v>
      </c>
      <c r="AA79" s="4">
        <f t="shared" si="23"/>
        <v>157.55778636044758</v>
      </c>
      <c r="AB79" s="4">
        <f t="shared" si="24"/>
        <v>147.53391864629805</v>
      </c>
      <c r="AC79" s="4">
        <f t="shared" si="25"/>
        <v>144.18464622158945</v>
      </c>
      <c r="AD79" s="4">
        <f t="shared" si="26"/>
        <v>160.30994891768358</v>
      </c>
      <c r="AE79" s="4">
        <f t="shared" si="27"/>
        <v>147.46391617844205</v>
      </c>
      <c r="AF79" s="4">
        <f t="shared" si="28"/>
        <v>132.51587942184369</v>
      </c>
      <c r="AG79" s="4">
        <f t="shared" si="29"/>
        <v>105.45655189844688</v>
      </c>
      <c r="AI79" s="4">
        <f t="shared" si="30"/>
        <v>-0.98636927581674172</v>
      </c>
      <c r="AJ79" s="4">
        <f t="shared" si="31"/>
        <v>0.44475941415291231</v>
      </c>
      <c r="AK79" s="4">
        <f t="shared" si="32"/>
        <v>1.1796520862327782</v>
      </c>
      <c r="AL79" s="4">
        <f t="shared" si="33"/>
        <v>1.0626712173406929</v>
      </c>
      <c r="AM79" s="4">
        <f t="shared" si="34"/>
        <v>2.1087643691107871</v>
      </c>
      <c r="AN79" s="4">
        <f t="shared" si="35"/>
        <v>1.5276325737369234</v>
      </c>
      <c r="AO79" s="4">
        <f t="shared" si="36"/>
        <v>0.17280056531438959</v>
      </c>
      <c r="AP79" s="4">
        <f t="shared" si="37"/>
        <v>-1.2561741631734833</v>
      </c>
      <c r="AQ79" s="4">
        <f t="shared" si="38"/>
        <v>1.4422136395524205</v>
      </c>
      <c r="AR79" s="4">
        <f t="shared" si="39"/>
        <v>-3.417918646298034</v>
      </c>
      <c r="AS79" s="4">
        <f t="shared" si="40"/>
        <v>-2.1616462215894501</v>
      </c>
      <c r="AT79" s="4">
        <f t="shared" si="41"/>
        <v>-0.48494891768359594</v>
      </c>
      <c r="AU79" s="4">
        <f t="shared" si="42"/>
        <v>-4.9889161784420537</v>
      </c>
      <c r="AV79" s="4">
        <f t="shared" si="231"/>
        <v>3.412057815631897E-2</v>
      </c>
      <c r="AW79" s="4">
        <f t="shared" si="231"/>
        <v>-3.0612518984468693</v>
      </c>
      <c r="AY79" s="2">
        <f t="shared" si="103"/>
        <v>83.201886266075007</v>
      </c>
      <c r="AZ79" s="2">
        <f t="shared" si="154"/>
        <v>92.090862065655941</v>
      </c>
      <c r="BA79" s="2">
        <f t="shared" si="155"/>
        <v>90.235497147332268</v>
      </c>
      <c r="BB79" s="2">
        <f t="shared" si="156"/>
        <v>88.987848761732778</v>
      </c>
      <c r="BC79" s="2">
        <f t="shared" si="157"/>
        <v>88.925244802805594</v>
      </c>
      <c r="BD79" s="2">
        <f t="shared" si="158"/>
        <v>87.739304513093259</v>
      </c>
      <c r="BE79" s="2">
        <f t="shared" si="159"/>
        <v>84.739622768711769</v>
      </c>
      <c r="BF79" s="2">
        <f t="shared" si="160"/>
        <v>84.175215941108263</v>
      </c>
      <c r="BG79" s="2">
        <f t="shared" si="161"/>
        <v>85.38275880889941</v>
      </c>
      <c r="BH79" s="2">
        <f t="shared" si="162"/>
        <v>84.504620779473953</v>
      </c>
      <c r="BI79" s="2">
        <f t="shared" si="163"/>
        <v>85.269499064373122</v>
      </c>
      <c r="BJ79" s="2">
        <f t="shared" si="164"/>
        <v>84.692727048138963</v>
      </c>
      <c r="BK79" s="2">
        <f t="shared" si="165"/>
        <v>79.330688177800468</v>
      </c>
      <c r="BL79" s="2">
        <f t="shared" si="166"/>
        <v>81.790119634249606</v>
      </c>
      <c r="BM79" s="2">
        <f t="shared" si="167"/>
        <v>79.376250231223167</v>
      </c>
      <c r="BO79" s="2" t="str">
        <f t="shared" si="45"/>
        <v/>
      </c>
      <c r="BP79" s="2" t="str">
        <f t="shared" si="46"/>
        <v/>
      </c>
      <c r="BQ79" s="2" t="str">
        <f t="shared" si="47"/>
        <v/>
      </c>
      <c r="BR79" s="2" t="str">
        <f t="shared" si="48"/>
        <v/>
      </c>
      <c r="BS79" s="2" t="str">
        <f t="shared" si="49"/>
        <v/>
      </c>
      <c r="BT79" s="2" t="str">
        <f t="shared" si="50"/>
        <v/>
      </c>
      <c r="BU79" s="2" t="str">
        <f t="shared" si="51"/>
        <v/>
      </c>
      <c r="BV79" s="2" t="str">
        <f t="shared" si="52"/>
        <v/>
      </c>
      <c r="BW79" s="2" t="str">
        <f t="shared" si="53"/>
        <v/>
      </c>
      <c r="BX79" s="2" t="str">
        <f t="shared" si="54"/>
        <v/>
      </c>
      <c r="BY79" s="2" t="str">
        <f t="shared" si="55"/>
        <v/>
      </c>
      <c r="BZ79" s="2" t="str">
        <f t="shared" si="56"/>
        <v/>
      </c>
      <c r="CA79" s="2" t="str">
        <f t="shared" si="57"/>
        <v/>
      </c>
      <c r="CB79" s="2" t="str">
        <f t="shared" si="58"/>
        <v/>
      </c>
      <c r="CC79" s="2" t="str">
        <f t="shared" si="59"/>
        <v/>
      </c>
      <c r="CE79" s="2" t="str">
        <f t="shared" si="104"/>
        <v/>
      </c>
      <c r="CF79" s="2" t="str">
        <f t="shared" si="105"/>
        <v/>
      </c>
      <c r="CG79" s="2" t="str">
        <f t="shared" si="106"/>
        <v/>
      </c>
      <c r="CH79" s="2" t="str">
        <f t="shared" si="107"/>
        <v/>
      </c>
      <c r="CI79" s="2" t="str">
        <f t="shared" si="108"/>
        <v/>
      </c>
      <c r="CJ79" s="2" t="str">
        <f t="shared" si="109"/>
        <v/>
      </c>
      <c r="CK79" s="2" t="str">
        <f t="shared" si="110"/>
        <v/>
      </c>
      <c r="CL79" s="2" t="str">
        <f t="shared" si="111"/>
        <v/>
      </c>
      <c r="CM79" s="2" t="str">
        <f t="shared" si="112"/>
        <v/>
      </c>
      <c r="CN79" s="2" t="str">
        <f t="shared" si="113"/>
        <v/>
      </c>
      <c r="CO79" s="2" t="str">
        <f t="shared" si="114"/>
        <v/>
      </c>
      <c r="CP79" s="2" t="str">
        <f t="shared" si="115"/>
        <v/>
      </c>
      <c r="CQ79" s="2" t="str">
        <f t="shared" si="116"/>
        <v/>
      </c>
      <c r="CR79" s="2" t="str">
        <f t="shared" si="117"/>
        <v/>
      </c>
      <c r="CS79" s="2" t="str">
        <f t="shared" si="118"/>
        <v/>
      </c>
      <c r="CU79" s="2" t="str">
        <f t="shared" si="61"/>
        <v/>
      </c>
      <c r="CV79" s="2" t="str">
        <f t="shared" si="62"/>
        <v/>
      </c>
      <c r="CW79" s="2" t="str">
        <f t="shared" si="63"/>
        <v/>
      </c>
      <c r="CX79" s="2" t="str">
        <f t="shared" si="64"/>
        <v/>
      </c>
      <c r="CY79" s="2" t="str">
        <f t="shared" si="65"/>
        <v/>
      </c>
      <c r="CZ79" s="2" t="str">
        <f t="shared" si="66"/>
        <v/>
      </c>
      <c r="DA79" s="2" t="str">
        <f t="shared" si="67"/>
        <v/>
      </c>
      <c r="DB79" s="2" t="str">
        <f t="shared" si="68"/>
        <v/>
      </c>
      <c r="DC79" s="2" t="str">
        <f t="shared" si="69"/>
        <v/>
      </c>
      <c r="DD79" s="2" t="str">
        <f t="shared" si="70"/>
        <v/>
      </c>
      <c r="DE79" s="2" t="str">
        <f t="shared" si="71"/>
        <v/>
      </c>
      <c r="DF79" s="2" t="str">
        <f t="shared" si="72"/>
        <v/>
      </c>
      <c r="DG79" s="2" t="str">
        <f t="shared" si="73"/>
        <v/>
      </c>
      <c r="DH79" s="2" t="str">
        <f t="shared" si="74"/>
        <v/>
      </c>
      <c r="DI79" s="2" t="str">
        <f t="shared" si="75"/>
        <v/>
      </c>
      <c r="DK79" s="2">
        <f t="shared" si="76"/>
        <v>91.076722766928668</v>
      </c>
      <c r="DL79" s="2">
        <f t="shared" si="232"/>
        <v>96.900352078928805</v>
      </c>
      <c r="DM79" s="2">
        <f t="shared" si="232"/>
        <v>96.163391351322161</v>
      </c>
      <c r="DN79" s="2">
        <f t="shared" si="232"/>
        <v>95.733554703832723</v>
      </c>
      <c r="DO79" s="2">
        <f t="shared" si="232"/>
        <v>96.378834130135346</v>
      </c>
      <c r="DP79" s="2">
        <f t="shared" si="232"/>
        <v>95.718820598006658</v>
      </c>
      <c r="DQ79" s="2">
        <f t="shared" si="232"/>
        <v>93.80173527635155</v>
      </c>
      <c r="DR79" s="2">
        <f t="shared" si="232"/>
        <v>94.018146481425532</v>
      </c>
      <c r="DS79" s="2">
        <f t="shared" si="232"/>
        <v>93.73794518272426</v>
      </c>
      <c r="DT79" s="2">
        <f t="shared" si="232"/>
        <v>92.736899124131682</v>
      </c>
      <c r="DU79" s="2">
        <f t="shared" si="232"/>
        <v>91.611643008154644</v>
      </c>
      <c r="DV79" s="2">
        <f t="shared" si="232"/>
        <v>93.196435323987799</v>
      </c>
      <c r="DW79" s="2">
        <f t="shared" si="232"/>
        <v>88.122976442162454</v>
      </c>
      <c r="DX79" s="2">
        <f t="shared" si="232"/>
        <v>85.155537054408981</v>
      </c>
      <c r="DY79" s="2">
        <f t="shared" si="232"/>
        <v>81.133794593837521</v>
      </c>
      <c r="EA79" s="2">
        <f t="shared" si="78"/>
        <v>79.87589438891213</v>
      </c>
      <c r="EB79" s="2">
        <f t="shared" si="79"/>
        <v>89.7897559090909</v>
      </c>
      <c r="EC79" s="2">
        <f t="shared" si="80"/>
        <v>87.854818773423432</v>
      </c>
      <c r="ED79" s="2">
        <f t="shared" si="81"/>
        <v>86.453424466830015</v>
      </c>
      <c r="EE79" s="2">
        <f t="shared" si="82"/>
        <v>85.984173113108923</v>
      </c>
      <c r="EF79" s="2">
        <f t="shared" si="83"/>
        <v>84.54273015219448</v>
      </c>
      <c r="EG79" s="2">
        <f t="shared" si="84"/>
        <v>80.879068533081679</v>
      </c>
      <c r="EH79" s="2">
        <f t="shared" si="85"/>
        <v>79.818017247910319</v>
      </c>
      <c r="EI79" s="2">
        <f t="shared" si="86"/>
        <v>81.762593438977518</v>
      </c>
      <c r="EJ79" s="2">
        <f t="shared" si="87"/>
        <v>80.482508439210832</v>
      </c>
      <c r="EK79" s="2">
        <f t="shared" si="88"/>
        <v>82.147303601456869</v>
      </c>
      <c r="EL79" s="2">
        <f t="shared" si="89"/>
        <v>81.31884631549454</v>
      </c>
      <c r="EM79" s="2">
        <f t="shared" si="90"/>
        <v>75.538950555640895</v>
      </c>
      <c r="EN79" s="2">
        <f t="shared" si="91"/>
        <v>79.965574168487493</v>
      </c>
      <c r="EO79" s="2">
        <f t="shared" si="92"/>
        <v>78.215503681180948</v>
      </c>
      <c r="EQ79" s="2">
        <f t="shared" si="93"/>
        <v>79.693487390162105</v>
      </c>
      <c r="ER79" s="2">
        <f t="shared" si="233"/>
        <v>90.279825784377607</v>
      </c>
      <c r="ES79" s="2">
        <f t="shared" si="233"/>
        <v>88.170639577933756</v>
      </c>
      <c r="ET79" s="2">
        <f t="shared" si="233"/>
        <v>85.916811053518387</v>
      </c>
      <c r="EU79" s="2">
        <f t="shared" si="233"/>
        <v>84.688923137947555</v>
      </c>
      <c r="EV79" s="2">
        <f t="shared" si="233"/>
        <v>84.48176160914575</v>
      </c>
      <c r="EW79" s="2">
        <f t="shared" si="233"/>
        <v>80.693817534211263</v>
      </c>
      <c r="EX79" s="2">
        <f t="shared" si="233"/>
        <v>80.087738096574256</v>
      </c>
      <c r="EY79" s="2">
        <f t="shared" si="233"/>
        <v>82.051591239402498</v>
      </c>
      <c r="EZ79" s="2">
        <f t="shared" si="233"/>
        <v>80.876873552835576</v>
      </c>
      <c r="FA79" s="2">
        <f t="shared" si="233"/>
        <v>82.143824622806434</v>
      </c>
      <c r="FB79" s="2">
        <f t="shared" si="233"/>
        <v>81.716282882699645</v>
      </c>
      <c r="FC79" s="2">
        <f t="shared" si="233"/>
        <v>77.341212573061085</v>
      </c>
      <c r="FD79" s="2">
        <f t="shared" si="233"/>
        <v>81.414109979674592</v>
      </c>
      <c r="FE79" s="2">
        <f t="shared" si="233"/>
        <v>81.17209245805391</v>
      </c>
      <c r="FG79" s="2">
        <f t="shared" si="95"/>
        <v>0.70305740385303328</v>
      </c>
      <c r="FH79" s="2">
        <f t="shared" si="234"/>
        <v>0.67638866625223815</v>
      </c>
      <c r="FI79" s="2">
        <f t="shared" si="234"/>
        <v>0.71346983956723997</v>
      </c>
      <c r="FJ79" s="2">
        <f t="shared" si="234"/>
        <v>0.72689319861681745</v>
      </c>
      <c r="FK79" s="2">
        <f t="shared" si="234"/>
        <v>0.71704997296787532</v>
      </c>
      <c r="FL79" s="2">
        <f t="shared" si="234"/>
        <v>0.713980518799602</v>
      </c>
      <c r="FM79" s="2">
        <f t="shared" si="234"/>
        <v>0.70125580682171107</v>
      </c>
      <c r="FN79" s="2">
        <f t="shared" si="234"/>
        <v>0.69315975855364942</v>
      </c>
      <c r="FO79" s="2">
        <f t="shared" si="234"/>
        <v>0.69770158849329345</v>
      </c>
      <c r="FP79" s="2">
        <f t="shared" si="234"/>
        <v>0.67178550704438955</v>
      </c>
      <c r="FQ79" s="2">
        <f t="shared" si="234"/>
        <v>0.67010948483487842</v>
      </c>
      <c r="FR79" s="2">
        <f t="shared" si="234"/>
        <v>0.71594835606182616</v>
      </c>
      <c r="FS79" s="2">
        <f t="shared" si="234"/>
        <v>0.69869567553999079</v>
      </c>
      <c r="FT79" s="2">
        <f t="shared" si="234"/>
        <v>0.64845956587558096</v>
      </c>
      <c r="FU79" s="2">
        <f t="shared" si="234"/>
        <v>0.60229534296337051</v>
      </c>
      <c r="FW79" s="2">
        <f t="shared" si="119"/>
        <v>6.1293711589095358E-5</v>
      </c>
      <c r="FX79" s="2">
        <f t="shared" si="171"/>
        <v>7.47777080664878E-5</v>
      </c>
      <c r="FY79" s="2">
        <f t="shared" si="172"/>
        <v>6.8837125249647722E-5</v>
      </c>
      <c r="FZ79" s="2">
        <f t="shared" si="173"/>
        <v>7.8996430867531473E-5</v>
      </c>
      <c r="GA79" s="2">
        <f t="shared" si="174"/>
        <v>7.5603985798294653E-5</v>
      </c>
      <c r="GB79" s="2">
        <f t="shared" si="175"/>
        <v>8.5786224821647025E-5</v>
      </c>
      <c r="GC79" s="2">
        <f t="shared" si="176"/>
        <v>9.4003811481600788E-5</v>
      </c>
      <c r="GD79" s="2">
        <f t="shared" si="177"/>
        <v>1.0236738051244037E-4</v>
      </c>
      <c r="GE79" s="2">
        <f t="shared" si="178"/>
        <v>1.2304783336387085E-4</v>
      </c>
      <c r="GF79" s="2">
        <f t="shared" si="179"/>
        <v>1.1084938893550534E-4</v>
      </c>
      <c r="GG79" s="2">
        <f t="shared" si="180"/>
        <v>9.7631194884179447E-5</v>
      </c>
      <c r="GH79" s="2">
        <f t="shared" si="181"/>
        <v>8.0638679408248962E-5</v>
      </c>
      <c r="GI79" s="2">
        <f t="shared" si="182"/>
        <v>6.4476437275951638E-5</v>
      </c>
      <c r="GJ79" s="2">
        <f t="shared" si="183"/>
        <v>4.3947657456685439E-5</v>
      </c>
      <c r="GK79" s="2">
        <f t="shared" si="184"/>
        <v>4.3517546986996811E-5</v>
      </c>
      <c r="GM79" s="86">
        <f t="shared" si="120"/>
        <v>0.14072544700888645</v>
      </c>
      <c r="GN79" s="86">
        <f t="shared" si="185"/>
        <v>0.12261688752193528</v>
      </c>
      <c r="GO79" s="86">
        <f t="shared" si="186"/>
        <v>0.16229070459119674</v>
      </c>
      <c r="GP79" s="86">
        <f t="shared" si="187"/>
        <v>0.18469513394824655</v>
      </c>
      <c r="GQ79" s="86">
        <f t="shared" si="188"/>
        <v>0.1690743045854142</v>
      </c>
      <c r="GR79" s="86">
        <f t="shared" si="189"/>
        <v>0.16178372756903037</v>
      </c>
      <c r="GS79" s="86">
        <f t="shared" si="190"/>
        <v>0.15622170164330276</v>
      </c>
      <c r="GT79" s="86">
        <f t="shared" si="191"/>
        <v>0.14893851714013154</v>
      </c>
      <c r="GU79" s="86">
        <f t="shared" si="192"/>
        <v>0.1598328151481361</v>
      </c>
      <c r="GV79" s="86">
        <f t="shared" si="193"/>
        <v>0.12791228417332112</v>
      </c>
      <c r="GW79" s="86">
        <f t="shared" si="194"/>
        <v>0.1223867073243404</v>
      </c>
      <c r="GX79" s="86">
        <f t="shared" si="195"/>
        <v>0.16713438400947608</v>
      </c>
      <c r="GY79" s="86">
        <f t="shared" si="196"/>
        <v>0.14343836873403629</v>
      </c>
      <c r="GZ79" s="86">
        <f t="shared" si="197"/>
        <v>0.10686498224985634</v>
      </c>
      <c r="HA79" s="86">
        <f t="shared" si="198"/>
        <v>6.9029438541753363E-2</v>
      </c>
      <c r="HC79" s="86">
        <f t="shared" si="152"/>
        <v>1.2053407546803394E-8</v>
      </c>
      <c r="HD79" s="86">
        <f t="shared" si="199"/>
        <v>1.8274551790660634E-8</v>
      </c>
      <c r="HE79" s="86">
        <f t="shared" si="200"/>
        <v>4.6318636299924668E-8</v>
      </c>
      <c r="HF79" s="86">
        <f t="shared" si="201"/>
        <v>1.5119443045814614E-7</v>
      </c>
      <c r="HG79" s="86">
        <f t="shared" si="202"/>
        <v>1.6749812049088994E-7</v>
      </c>
      <c r="HH79" s="86">
        <f t="shared" si="203"/>
        <v>1.0551081743244075E-8</v>
      </c>
      <c r="HI79" s="86">
        <f t="shared" si="204"/>
        <v>2.1291862589048204E-8</v>
      </c>
      <c r="HJ79" s="86">
        <f t="shared" si="205"/>
        <v>5.5198645581976978E-7</v>
      </c>
      <c r="HK79" s="86">
        <f t="shared" si="206"/>
        <v>9.547609082681175E-7</v>
      </c>
      <c r="HL79" s="86">
        <f t="shared" si="207"/>
        <v>7.1966885826444903E-8</v>
      </c>
      <c r="HM79" s="86">
        <f t="shared" si="208"/>
        <v>4.234922308125624E-8</v>
      </c>
      <c r="HN79" s="86">
        <f t="shared" si="209"/>
        <v>4.3014378194890069E-7</v>
      </c>
      <c r="HO79" s="86">
        <f t="shared" si="210"/>
        <v>3.210987821550207E-7</v>
      </c>
      <c r="HP79" s="86">
        <f t="shared" si="211"/>
        <v>8.2346887557703969E-9</v>
      </c>
      <c r="HQ79" s="86">
        <f t="shared" si="212"/>
        <v>3.2535771923907622E-10</v>
      </c>
      <c r="HS79" s="86">
        <f t="shared" si="121"/>
        <v>3.4129905558650931E-31</v>
      </c>
      <c r="HT79" s="86">
        <f t="shared" si="213"/>
        <v>1.8361721298418699E-30</v>
      </c>
      <c r="HU79" s="86">
        <f t="shared" si="214"/>
        <v>1.3323612094443398E-28</v>
      </c>
      <c r="HV79" s="86">
        <f t="shared" si="215"/>
        <v>2.0079956622256263E-26</v>
      </c>
      <c r="HW79" s="86">
        <f t="shared" si="216"/>
        <v>2.0076717538915122E-26</v>
      </c>
      <c r="HX79" s="86">
        <f t="shared" si="217"/>
        <v>6.752390037160142E-33</v>
      </c>
      <c r="HY79" s="86">
        <f t="shared" si="218"/>
        <v>4.9116950622845696E-32</v>
      </c>
      <c r="HZ79" s="86">
        <f t="shared" si="219"/>
        <v>2.0926187400753027E-25</v>
      </c>
      <c r="IA79" s="86">
        <f t="shared" si="220"/>
        <v>2.3893541467331075E-24</v>
      </c>
      <c r="IB79" s="86">
        <f t="shared" si="221"/>
        <v>2.9550232116017341E-29</v>
      </c>
      <c r="IC79" s="86">
        <f t="shared" si="222"/>
        <v>3.8245643290339089E-30</v>
      </c>
      <c r="ID79" s="86">
        <f t="shared" si="223"/>
        <v>1.3748609345549312E-25</v>
      </c>
      <c r="IE79" s="86">
        <f t="shared" si="224"/>
        <v>8.5916834799373726E-26</v>
      </c>
      <c r="IF79" s="86">
        <f t="shared" si="225"/>
        <v>2.0566345690672972E-20</v>
      </c>
      <c r="IG79" s="86">
        <f t="shared" si="226"/>
        <v>2.62949589167323E-25</v>
      </c>
      <c r="II79" s="86">
        <f t="shared" si="122"/>
        <v>2.9618825798575325E-181</v>
      </c>
      <c r="IJ79" s="86">
        <f t="shared" si="123"/>
        <v>1.1612661634564895E-176</v>
      </c>
      <c r="IK79" s="86">
        <f t="shared" si="124"/>
        <v>5.8386204546742001E-166</v>
      </c>
      <c r="IL79" s="86">
        <f t="shared" si="125"/>
        <v>2.3554730980904826E-160</v>
      </c>
      <c r="IM79" s="86">
        <f t="shared" si="126"/>
        <v>7.8930634333384286E-162</v>
      </c>
      <c r="IN79" s="86">
        <f t="shared" si="127"/>
        <v>1.9954472250192839E-191</v>
      </c>
      <c r="IO79" s="86">
        <f t="shared" si="128"/>
        <v>1.8826959831021333E-187</v>
      </c>
      <c r="IP79" s="86">
        <f t="shared" si="129"/>
        <v>7.9192810433375926E-146</v>
      </c>
      <c r="IQ79" s="86">
        <f t="shared" si="130"/>
        <v>1.5712023992489468E-141</v>
      </c>
      <c r="IR79" s="86">
        <f t="shared" si="131"/>
        <v>1.4681887638896941E-172</v>
      </c>
      <c r="IS79" s="86">
        <f t="shared" si="132"/>
        <v>2.3911853216950352E-177</v>
      </c>
      <c r="IT79" s="86">
        <f t="shared" si="133"/>
        <v>4.1124345986261411E-149</v>
      </c>
      <c r="IU79" s="86">
        <f t="shared" si="134"/>
        <v>4.9951619311919542E-149</v>
      </c>
      <c r="IV79" s="86">
        <f t="shared" si="135"/>
        <v>1.1757989237927574E-97</v>
      </c>
      <c r="IW79" s="86">
        <f t="shared" si="136"/>
        <v>1.2881807484236731E-97</v>
      </c>
      <c r="IY79" s="86">
        <f t="shared" si="137"/>
        <v>0.140725459062294</v>
      </c>
      <c r="IZ79" s="86">
        <f t="shared" si="138"/>
        <v>0.12261690579648707</v>
      </c>
      <c r="JA79" s="86">
        <f t="shared" si="139"/>
        <v>0.16229075090983303</v>
      </c>
      <c r="JB79" s="86">
        <f t="shared" si="140"/>
        <v>0.184695285142677</v>
      </c>
      <c r="JC79" s="86">
        <f t="shared" si="141"/>
        <v>0.16907447208353468</v>
      </c>
      <c r="JD79" s="86">
        <f t="shared" si="142"/>
        <v>0.1617837381201121</v>
      </c>
      <c r="JE79" s="86">
        <f t="shared" si="143"/>
        <v>0.15622172293516534</v>
      </c>
      <c r="JF79" s="86">
        <f t="shared" si="144"/>
        <v>0.14893906912658736</v>
      </c>
      <c r="JG79" s="86">
        <f t="shared" si="145"/>
        <v>0.15983376990904438</v>
      </c>
      <c r="JH79" s="86">
        <f t="shared" si="146"/>
        <v>0.12791235614020696</v>
      </c>
      <c r="JI79" s="86">
        <f t="shared" si="147"/>
        <v>0.12238674967356349</v>
      </c>
      <c r="JJ79" s="86">
        <f t="shared" si="148"/>
        <v>0.16713481415325804</v>
      </c>
      <c r="JK79" s="86">
        <f t="shared" si="149"/>
        <v>0.14343868983281843</v>
      </c>
      <c r="JL79" s="86">
        <f t="shared" si="150"/>
        <v>0.10686499048454509</v>
      </c>
      <c r="JM79" s="86">
        <f t="shared" si="151"/>
        <v>6.9029438867111076E-2</v>
      </c>
    </row>
    <row r="80" spans="2:273" x14ac:dyDescent="0.25">
      <c r="B80" s="2">
        <v>53</v>
      </c>
      <c r="C80" s="37">
        <v>151.87</v>
      </c>
      <c r="D80" s="37">
        <v>166.29300000000001</v>
      </c>
      <c r="E80" s="37">
        <v>178.024</v>
      </c>
      <c r="F80" s="37">
        <v>184.14599999999999</v>
      </c>
      <c r="G80" s="37">
        <v>176.34100000000001</v>
      </c>
      <c r="H80" s="37">
        <v>173.68299999999999</v>
      </c>
      <c r="I80" s="37">
        <v>172.548</v>
      </c>
      <c r="J80" s="37">
        <v>169.535</v>
      </c>
      <c r="K80" s="37">
        <v>176.39500000000001</v>
      </c>
      <c r="L80" s="37">
        <v>162.65100000000001</v>
      </c>
      <c r="M80" s="37">
        <v>158.69800000000001</v>
      </c>
      <c r="N80" s="37">
        <v>178.2</v>
      </c>
      <c r="O80" s="37">
        <v>162.07499999999999</v>
      </c>
      <c r="P80" s="37">
        <v>149.94999999999999</v>
      </c>
      <c r="Q80" s="37">
        <v>112.32559999999999</v>
      </c>
      <c r="S80" s="4">
        <f t="shared" si="15"/>
        <v>152.19689669547466</v>
      </c>
      <c r="T80" s="4">
        <f t="shared" si="16"/>
        <v>162.50521060757768</v>
      </c>
      <c r="U80" s="4">
        <f t="shared" si="17"/>
        <v>172.11417414183782</v>
      </c>
      <c r="V80" s="4">
        <f t="shared" si="18"/>
        <v>178.1328804791456</v>
      </c>
      <c r="W80" s="4">
        <f t="shared" si="19"/>
        <v>172.45177874760662</v>
      </c>
      <c r="X80" s="4">
        <f t="shared" si="20"/>
        <v>170.39654559543985</v>
      </c>
      <c r="Y80" s="4">
        <f t="shared" si="21"/>
        <v>168.81166345711947</v>
      </c>
      <c r="Z80" s="4">
        <f t="shared" si="22"/>
        <v>165.69290764917102</v>
      </c>
      <c r="AA80" s="4">
        <f t="shared" si="23"/>
        <v>170.04500322894427</v>
      </c>
      <c r="AB80" s="4">
        <f t="shared" si="24"/>
        <v>159.99412242312388</v>
      </c>
      <c r="AC80" s="4">
        <f t="shared" si="25"/>
        <v>155.89375821638831</v>
      </c>
      <c r="AD80" s="4">
        <f t="shared" si="26"/>
        <v>172.12352240488829</v>
      </c>
      <c r="AE80" s="4">
        <f t="shared" si="27"/>
        <v>159.0395566592502</v>
      </c>
      <c r="AF80" s="4">
        <f t="shared" si="28"/>
        <v>143.63664077951697</v>
      </c>
      <c r="AG80" s="4">
        <f t="shared" si="29"/>
        <v>113.01148945809715</v>
      </c>
      <c r="AI80" s="4">
        <f t="shared" si="30"/>
        <v>-0.32689669547465883</v>
      </c>
      <c r="AJ80" s="4">
        <f t="shared" si="31"/>
        <v>3.7877893924223258</v>
      </c>
      <c r="AK80" s="4">
        <f t="shared" si="32"/>
        <v>5.9098258581621792</v>
      </c>
      <c r="AL80" s="4">
        <f t="shared" si="33"/>
        <v>6.0131195208543886</v>
      </c>
      <c r="AM80" s="4">
        <f t="shared" si="34"/>
        <v>3.8892212523933836</v>
      </c>
      <c r="AN80" s="4">
        <f t="shared" si="35"/>
        <v>3.2864544045601463</v>
      </c>
      <c r="AO80" s="4">
        <f t="shared" si="36"/>
        <v>3.7363365428805366</v>
      </c>
      <c r="AP80" s="4">
        <f t="shared" si="37"/>
        <v>3.8420923508289775</v>
      </c>
      <c r="AQ80" s="4">
        <f t="shared" si="38"/>
        <v>6.3499967710557428</v>
      </c>
      <c r="AR80" s="4">
        <f t="shared" si="39"/>
        <v>2.656877576876127</v>
      </c>
      <c r="AS80" s="4">
        <f t="shared" si="40"/>
        <v>2.8042417836117011</v>
      </c>
      <c r="AT80" s="4">
        <f t="shared" si="41"/>
        <v>6.0764775951116974</v>
      </c>
      <c r="AU80" s="4">
        <f t="shared" si="42"/>
        <v>3.0354433407497936</v>
      </c>
      <c r="AV80" s="4">
        <f t="shared" si="231"/>
        <v>6.3133592204830222</v>
      </c>
      <c r="AW80" s="4">
        <f t="shared" si="231"/>
        <v>-0.68588945809715085</v>
      </c>
      <c r="AY80" s="2">
        <f t="shared" si="103"/>
        <v>82.977259516265178</v>
      </c>
      <c r="AZ80" s="2">
        <f t="shared" si="154"/>
        <v>91.97690962481029</v>
      </c>
      <c r="BA80" s="2">
        <f t="shared" si="155"/>
        <v>90.0749987305838</v>
      </c>
      <c r="BB80" s="2">
        <f t="shared" si="156"/>
        <v>88.802516463135376</v>
      </c>
      <c r="BC80" s="2">
        <f t="shared" si="157"/>
        <v>88.722129370302326</v>
      </c>
      <c r="BD80" s="2">
        <f t="shared" si="158"/>
        <v>87.542659664967573</v>
      </c>
      <c r="BE80" s="2">
        <f t="shared" si="159"/>
        <v>84.516118633496191</v>
      </c>
      <c r="BF80" s="2">
        <f t="shared" si="160"/>
        <v>83.927314797388618</v>
      </c>
      <c r="BG80" s="2">
        <f t="shared" si="161"/>
        <v>85.166218208025541</v>
      </c>
      <c r="BH80" s="2">
        <f t="shared" si="162"/>
        <v>84.271683207380505</v>
      </c>
      <c r="BI80" s="2">
        <f t="shared" si="163"/>
        <v>85.072133456211802</v>
      </c>
      <c r="BJ80" s="2">
        <f t="shared" si="164"/>
        <v>84.46669427900855</v>
      </c>
      <c r="BK80" s="2">
        <f t="shared" si="165"/>
        <v>79.109675062933121</v>
      </c>
      <c r="BL80" s="2">
        <f t="shared" si="166"/>
        <v>81.666991812334231</v>
      </c>
      <c r="BM80" s="2">
        <f t="shared" si="167"/>
        <v>79.30731590101766</v>
      </c>
      <c r="BO80" s="2" t="str">
        <f t="shared" si="45"/>
        <v/>
      </c>
      <c r="BP80" s="2" t="str">
        <f t="shared" si="46"/>
        <v/>
      </c>
      <c r="BQ80" s="2" t="str">
        <f t="shared" si="47"/>
        <v/>
      </c>
      <c r="BR80" s="2" t="str">
        <f t="shared" si="48"/>
        <v/>
      </c>
      <c r="BS80" s="2" t="str">
        <f t="shared" si="49"/>
        <v/>
      </c>
      <c r="BT80" s="2" t="str">
        <f t="shared" si="50"/>
        <v/>
      </c>
      <c r="BU80" s="2" t="str">
        <f t="shared" si="51"/>
        <v/>
      </c>
      <c r="BV80" s="2" t="str">
        <f t="shared" si="52"/>
        <v/>
      </c>
      <c r="BW80" s="2" t="str">
        <f t="shared" si="53"/>
        <v/>
      </c>
      <c r="BX80" s="2" t="str">
        <f t="shared" si="54"/>
        <v/>
      </c>
      <c r="BY80" s="2" t="str">
        <f t="shared" si="55"/>
        <v/>
      </c>
      <c r="BZ80" s="2" t="str">
        <f t="shared" si="56"/>
        <v/>
      </c>
      <c r="CA80" s="2" t="str">
        <f t="shared" si="57"/>
        <v/>
      </c>
      <c r="CB80" s="2" t="str">
        <f t="shared" si="58"/>
        <v/>
      </c>
      <c r="CC80" s="2" t="str">
        <f t="shared" si="59"/>
        <v/>
      </c>
      <c r="CE80" s="2" t="str">
        <f t="shared" si="104"/>
        <v/>
      </c>
      <c r="CF80" s="2" t="str">
        <f t="shared" si="105"/>
        <v/>
      </c>
      <c r="CG80" s="2" t="str">
        <f t="shared" si="106"/>
        <v/>
      </c>
      <c r="CH80" s="2" t="str">
        <f t="shared" si="107"/>
        <v/>
      </c>
      <c r="CI80" s="2" t="str">
        <f t="shared" si="108"/>
        <v/>
      </c>
      <c r="CJ80" s="2" t="str">
        <f t="shared" si="109"/>
        <v/>
      </c>
      <c r="CK80" s="2" t="str">
        <f t="shared" si="110"/>
        <v/>
      </c>
      <c r="CL80" s="2" t="str">
        <f t="shared" si="111"/>
        <v/>
      </c>
      <c r="CM80" s="2" t="str">
        <f t="shared" si="112"/>
        <v/>
      </c>
      <c r="CN80" s="2" t="str">
        <f t="shared" si="113"/>
        <v/>
      </c>
      <c r="CO80" s="2" t="str">
        <f t="shared" si="114"/>
        <v/>
      </c>
      <c r="CP80" s="2" t="str">
        <f t="shared" si="115"/>
        <v/>
      </c>
      <c r="CQ80" s="2" t="str">
        <f t="shared" si="116"/>
        <v/>
      </c>
      <c r="CR80" s="2" t="str">
        <f t="shared" si="117"/>
        <v/>
      </c>
      <c r="CS80" s="2" t="str">
        <f t="shared" si="118"/>
        <v/>
      </c>
      <c r="CU80" s="2" t="str">
        <f t="shared" si="61"/>
        <v/>
      </c>
      <c r="CV80" s="2" t="str">
        <f t="shared" si="62"/>
        <v/>
      </c>
      <c r="CW80" s="2" t="str">
        <f t="shared" si="63"/>
        <v/>
      </c>
      <c r="CX80" s="2" t="str">
        <f t="shared" si="64"/>
        <v/>
      </c>
      <c r="CY80" s="2" t="str">
        <f t="shared" si="65"/>
        <v/>
      </c>
      <c r="CZ80" s="2" t="str">
        <f t="shared" si="66"/>
        <v/>
      </c>
      <c r="DA80" s="2" t="str">
        <f t="shared" si="67"/>
        <v/>
      </c>
      <c r="DB80" s="2" t="str">
        <f t="shared" si="68"/>
        <v/>
      </c>
      <c r="DC80" s="2" t="str">
        <f t="shared" si="69"/>
        <v/>
      </c>
      <c r="DD80" s="2" t="str">
        <f t="shared" si="70"/>
        <v/>
      </c>
      <c r="DE80" s="2" t="str">
        <f t="shared" si="71"/>
        <v/>
      </c>
      <c r="DF80" s="2" t="str">
        <f t="shared" si="72"/>
        <v/>
      </c>
      <c r="DG80" s="2" t="str">
        <f t="shared" si="73"/>
        <v/>
      </c>
      <c r="DH80" s="2" t="str">
        <f t="shared" si="74"/>
        <v/>
      </c>
      <c r="DI80" s="2" t="str">
        <f t="shared" si="75"/>
        <v/>
      </c>
      <c r="DK80" s="2">
        <f t="shared" si="76"/>
        <v>91.253959619695863</v>
      </c>
      <c r="DL80" s="2">
        <f t="shared" si="232"/>
        <v>97.200108033826623</v>
      </c>
      <c r="DM80" s="2">
        <f t="shared" si="232"/>
        <v>96.35792607298167</v>
      </c>
      <c r="DN80" s="2">
        <f t="shared" si="232"/>
        <v>95.871123867595799</v>
      </c>
      <c r="DO80" s="2">
        <f t="shared" si="232"/>
        <v>96.59025970342762</v>
      </c>
      <c r="DP80" s="2">
        <f t="shared" si="232"/>
        <v>95.94291694352161</v>
      </c>
      <c r="DQ80" s="2">
        <f t="shared" si="232"/>
        <v>94.01203956508607</v>
      </c>
      <c r="DR80" s="2">
        <f t="shared" si="232"/>
        <v>94.221506795530033</v>
      </c>
      <c r="DS80" s="2">
        <f t="shared" si="232"/>
        <v>93.937066445182737</v>
      </c>
      <c r="DT80" s="2">
        <f t="shared" si="232"/>
        <v>92.906641498036848</v>
      </c>
      <c r="DU80" s="2">
        <f t="shared" si="232"/>
        <v>91.78207762005438</v>
      </c>
      <c r="DV80" s="2">
        <f t="shared" si="232"/>
        <v>93.388480133970774</v>
      </c>
      <c r="DW80" s="2">
        <f t="shared" si="232"/>
        <v>88.2989051646028</v>
      </c>
      <c r="DX80" s="2">
        <f t="shared" si="232"/>
        <v>85.238374765478412</v>
      </c>
      <c r="DY80" s="2">
        <f t="shared" si="232"/>
        <v>81.198747899159642</v>
      </c>
      <c r="EA80" s="2">
        <f t="shared" si="78"/>
        <v>79.789124859640239</v>
      </c>
      <c r="EB80" s="2">
        <f t="shared" si="79"/>
        <v>89.697749999999985</v>
      </c>
      <c r="EC80" s="2">
        <f t="shared" si="80"/>
        <v>87.773754013558261</v>
      </c>
      <c r="ED80" s="2">
        <f t="shared" si="81"/>
        <v>86.380457164896981</v>
      </c>
      <c r="EE80" s="2">
        <f t="shared" si="82"/>
        <v>85.890673217645826</v>
      </c>
      <c r="EF80" s="2">
        <f t="shared" si="83"/>
        <v>84.473632369536716</v>
      </c>
      <c r="EG80" s="2">
        <f t="shared" si="84"/>
        <v>80.826707738282479</v>
      </c>
      <c r="EH80" s="2">
        <f t="shared" si="85"/>
        <v>79.771314237733293</v>
      </c>
      <c r="EI80" s="2">
        <f t="shared" si="86"/>
        <v>81.700330884734115</v>
      </c>
      <c r="EJ80" s="2">
        <f t="shared" si="87"/>
        <v>80.424037715112092</v>
      </c>
      <c r="EK80" s="2">
        <f t="shared" si="88"/>
        <v>82.059523591201454</v>
      </c>
      <c r="EL80" s="2">
        <f t="shared" si="89"/>
        <v>81.238395442234051</v>
      </c>
      <c r="EM80" s="2">
        <f t="shared" si="90"/>
        <v>75.495431645926146</v>
      </c>
      <c r="EN80" s="2">
        <f t="shared" si="91"/>
        <v>79.901141053653802</v>
      </c>
      <c r="EO80" s="2">
        <f t="shared" si="92"/>
        <v>78.168046207408779</v>
      </c>
      <c r="EQ80" s="2">
        <f t="shared" si="93"/>
        <v>79.609485814816736</v>
      </c>
      <c r="ER80" s="2">
        <f t="shared" si="233"/>
        <v>90.179811673726832</v>
      </c>
      <c r="ES80" s="2">
        <f t="shared" si="233"/>
        <v>88.08426595736465</v>
      </c>
      <c r="ET80" s="2">
        <f t="shared" si="233"/>
        <v>85.852936044193513</v>
      </c>
      <c r="EU80" s="2">
        <f t="shared" si="233"/>
        <v>84.617101073224774</v>
      </c>
      <c r="EV80" s="2">
        <f t="shared" si="233"/>
        <v>84.413704505755163</v>
      </c>
      <c r="EW80" s="2">
        <f t="shared" si="233"/>
        <v>80.644728582783742</v>
      </c>
      <c r="EX80" s="2">
        <f t="shared" si="233"/>
        <v>80.036081811617819</v>
      </c>
      <c r="EY80" s="2">
        <f t="shared" si="233"/>
        <v>81.983960684450793</v>
      </c>
      <c r="EZ80" s="2">
        <f t="shared" si="233"/>
        <v>80.811431574135014</v>
      </c>
      <c r="FA80" s="2">
        <f t="shared" si="233"/>
        <v>82.056105718466412</v>
      </c>
      <c r="FB80" s="2">
        <f t="shared" si="233"/>
        <v>81.628789761726665</v>
      </c>
      <c r="FC80" s="2">
        <f t="shared" si="233"/>
        <v>77.266453587896919</v>
      </c>
      <c r="FD80" s="2">
        <f t="shared" si="233"/>
        <v>81.323486616577839</v>
      </c>
      <c r="FE80" s="2">
        <f t="shared" si="233"/>
        <v>81.07206387808904</v>
      </c>
      <c r="FG80" s="2">
        <f t="shared" si="95"/>
        <v>0.72191952205872112</v>
      </c>
      <c r="FH80" s="2">
        <f t="shared" si="234"/>
        <v>0.69621283207790785</v>
      </c>
      <c r="FI80" s="2">
        <f t="shared" si="234"/>
        <v>0.73192274522175438</v>
      </c>
      <c r="FJ80" s="2">
        <f t="shared" si="234"/>
        <v>0.74479084910293125</v>
      </c>
      <c r="FK80" s="2">
        <f t="shared" si="234"/>
        <v>0.73535783533427923</v>
      </c>
      <c r="FL80" s="2">
        <f t="shared" si="234"/>
        <v>0.73241287086697004</v>
      </c>
      <c r="FM80" s="2">
        <f t="shared" si="234"/>
        <v>0.72018681815009811</v>
      </c>
      <c r="FN80" s="2">
        <f t="shared" si="234"/>
        <v>0.71239339373089638</v>
      </c>
      <c r="FO80" s="2">
        <f t="shared" si="234"/>
        <v>0.71676685832588694</v>
      </c>
      <c r="FP80" s="2">
        <f t="shared" si="234"/>
        <v>0.69176315500296526</v>
      </c>
      <c r="FQ80" s="2">
        <f t="shared" si="234"/>
        <v>0.69014209415021022</v>
      </c>
      <c r="FR80" s="2">
        <f t="shared" si="234"/>
        <v>0.73430108506671821</v>
      </c>
      <c r="FS80" s="2">
        <f t="shared" si="234"/>
        <v>0.71772361566085385</v>
      </c>
      <c r="FT80" s="2">
        <f t="shared" si="234"/>
        <v>0.66915778569497719</v>
      </c>
      <c r="FU80" s="2">
        <f t="shared" si="234"/>
        <v>0.62413617642945263</v>
      </c>
      <c r="FW80" s="2">
        <f t="shared" si="119"/>
        <v>6.7206820890144427E-5</v>
      </c>
      <c r="FX80" s="2">
        <f t="shared" si="171"/>
        <v>8.1991534931227103E-5</v>
      </c>
      <c r="FY80" s="2">
        <f t="shared" si="172"/>
        <v>7.5477905651384923E-5</v>
      </c>
      <c r="FZ80" s="2">
        <f t="shared" si="173"/>
        <v>8.6617203872151733E-5</v>
      </c>
      <c r="GA80" s="2">
        <f t="shared" si="174"/>
        <v>8.2897517303569626E-5</v>
      </c>
      <c r="GB80" s="2">
        <f t="shared" si="175"/>
        <v>9.4061946542651516E-5</v>
      </c>
      <c r="GC80" s="2">
        <f t="shared" si="176"/>
        <v>1.0307219484940104E-4</v>
      </c>
      <c r="GD80" s="2">
        <f t="shared" si="177"/>
        <v>1.1224249219661331E-4</v>
      </c>
      <c r="GE80" s="2">
        <f t="shared" si="178"/>
        <v>1.3491766470012697E-4</v>
      </c>
      <c r="GF80" s="2">
        <f t="shared" si="179"/>
        <v>1.2154263817986683E-4</v>
      </c>
      <c r="GG80" s="2">
        <f t="shared" si="180"/>
        <v>1.0704946812482665E-4</v>
      </c>
      <c r="GH80" s="2">
        <f t="shared" si="181"/>
        <v>8.8417865857040774E-5</v>
      </c>
      <c r="GI80" s="2">
        <f t="shared" si="182"/>
        <v>7.0696567865099875E-5</v>
      </c>
      <c r="GJ80" s="2">
        <f t="shared" si="183"/>
        <v>4.8187443858510443E-5</v>
      </c>
      <c r="GK80" s="2">
        <f t="shared" si="184"/>
        <v>4.771584108618542E-5</v>
      </c>
      <c r="GM80" s="86">
        <f t="shared" si="120"/>
        <v>0.17229436727798711</v>
      </c>
      <c r="GN80" s="86">
        <f t="shared" si="185"/>
        <v>0.15431137522542854</v>
      </c>
      <c r="GO80" s="86">
        <f t="shared" si="186"/>
        <v>0.19840840302333673</v>
      </c>
      <c r="GP80" s="86">
        <f t="shared" si="187"/>
        <v>0.22397494669698781</v>
      </c>
      <c r="GQ80" s="86">
        <f t="shared" si="188"/>
        <v>0.20631105868201791</v>
      </c>
      <c r="GR80" s="86">
        <f t="shared" si="189"/>
        <v>0.1976483101881549</v>
      </c>
      <c r="GS80" s="86">
        <f t="shared" si="190"/>
        <v>0.1932221405981156</v>
      </c>
      <c r="GT80" s="86">
        <f t="shared" si="191"/>
        <v>0.18554250816447307</v>
      </c>
      <c r="GU80" s="86">
        <f t="shared" si="192"/>
        <v>0.19874719821424666</v>
      </c>
      <c r="GV80" s="86">
        <f t="shared" si="193"/>
        <v>0.16251014394188568</v>
      </c>
      <c r="GW80" s="86">
        <f t="shared" si="194"/>
        <v>0.15540520123698207</v>
      </c>
      <c r="GX80" s="86">
        <f t="shared" si="195"/>
        <v>0.20407360438704633</v>
      </c>
      <c r="GY80" s="86">
        <f t="shared" si="196"/>
        <v>0.17715659862579861</v>
      </c>
      <c r="GZ80" s="86">
        <f t="shared" si="197"/>
        <v>0.13836285852532224</v>
      </c>
      <c r="HA80" s="86">
        <f t="shared" si="198"/>
        <v>9.4916297059201418E-2</v>
      </c>
      <c r="HC80" s="86">
        <f t="shared" si="152"/>
        <v>2.9593601051511014E-8</v>
      </c>
      <c r="HD80" s="86">
        <f t="shared" si="199"/>
        <v>4.4689637281052121E-8</v>
      </c>
      <c r="HE80" s="86">
        <f t="shared" si="200"/>
        <v>1.0682177791657092E-7</v>
      </c>
      <c r="HF80" s="86">
        <f t="shared" si="201"/>
        <v>3.3721290472893251E-7</v>
      </c>
      <c r="HG80" s="86">
        <f t="shared" si="202"/>
        <v>3.725528111640712E-7</v>
      </c>
      <c r="HH80" s="86">
        <f t="shared" si="203"/>
        <v>2.75380385518404E-8</v>
      </c>
      <c r="HI80" s="86">
        <f t="shared" si="204"/>
        <v>5.4465821273851355E-8</v>
      </c>
      <c r="HJ80" s="86">
        <f t="shared" si="205"/>
        <v>1.1704529089279129E-6</v>
      </c>
      <c r="HK80" s="86">
        <f t="shared" si="206"/>
        <v>2.0015311584815543E-6</v>
      </c>
      <c r="HL80" s="86">
        <f t="shared" si="207"/>
        <v>1.7414592596153946E-7</v>
      </c>
      <c r="HM80" s="86">
        <f t="shared" si="208"/>
        <v>1.0400477246226309E-7</v>
      </c>
      <c r="HN80" s="86">
        <f t="shared" si="209"/>
        <v>9.0856376296804623E-7</v>
      </c>
      <c r="HO80" s="86">
        <f t="shared" si="210"/>
        <v>6.7166981606853878E-7</v>
      </c>
      <c r="HP80" s="86">
        <f t="shared" si="211"/>
        <v>2.1207954419799586E-8</v>
      </c>
      <c r="HQ80" s="86">
        <f t="shared" si="212"/>
        <v>9.7539855582270126E-10</v>
      </c>
      <c r="HS80" s="86">
        <f t="shared" si="121"/>
        <v>1.9331440123824684E-30</v>
      </c>
      <c r="HT80" s="86">
        <f t="shared" si="213"/>
        <v>1.0315084383357811E-29</v>
      </c>
      <c r="HU80" s="86">
        <f t="shared" si="214"/>
        <v>6.6269613328522647E-28</v>
      </c>
      <c r="HV80" s="86">
        <f t="shared" si="215"/>
        <v>9.3120890456186267E-26</v>
      </c>
      <c r="HW80" s="86">
        <f t="shared" si="216"/>
        <v>9.310606899109957E-26</v>
      </c>
      <c r="HX80" s="86">
        <f t="shared" si="217"/>
        <v>4.5058940224646063E-32</v>
      </c>
      <c r="HY80" s="86">
        <f t="shared" si="218"/>
        <v>3.1881596374174508E-31</v>
      </c>
      <c r="HZ80" s="86">
        <f t="shared" si="219"/>
        <v>9.1258334015128582E-25</v>
      </c>
      <c r="IA80" s="86">
        <f t="shared" si="220"/>
        <v>1.0157689158107856E-23</v>
      </c>
      <c r="IB80" s="86">
        <f t="shared" si="221"/>
        <v>1.6861734993109113E-28</v>
      </c>
      <c r="IC80" s="86">
        <f t="shared" si="222"/>
        <v>2.243347895944895E-29</v>
      </c>
      <c r="ID80" s="86">
        <f t="shared" si="223"/>
        <v>5.9044108523886987E-25</v>
      </c>
      <c r="IE80" s="86">
        <f t="shared" si="224"/>
        <v>3.5879015688466391E-25</v>
      </c>
      <c r="IF80" s="86">
        <f t="shared" si="225"/>
        <v>6.0684801082782708E-20</v>
      </c>
      <c r="IG80" s="86">
        <f t="shared" si="226"/>
        <v>1.0123179800831958E-24</v>
      </c>
      <c r="II80" s="86">
        <f t="shared" si="122"/>
        <v>7.2175507242515841E-178</v>
      </c>
      <c r="IJ80" s="86">
        <f t="shared" si="123"/>
        <v>2.7150545645791108E-173</v>
      </c>
      <c r="IK80" s="86">
        <f t="shared" si="124"/>
        <v>7.9754973593630999E-163</v>
      </c>
      <c r="IL80" s="86">
        <f t="shared" si="125"/>
        <v>2.782020486588187E-157</v>
      </c>
      <c r="IM80" s="86">
        <f t="shared" si="126"/>
        <v>9.6346428119196144E-159</v>
      </c>
      <c r="IN80" s="86">
        <f t="shared" si="127"/>
        <v>1.0156708108343705E-187</v>
      </c>
      <c r="IO80" s="86">
        <f t="shared" si="128"/>
        <v>8.6976375538837136E-184</v>
      </c>
      <c r="IP80" s="86">
        <f t="shared" si="129"/>
        <v>5.8588212162979323E-143</v>
      </c>
      <c r="IQ80" s="86">
        <f t="shared" si="130"/>
        <v>1.0873126231840386E-138</v>
      </c>
      <c r="IR80" s="86">
        <f t="shared" si="131"/>
        <v>3.9634799213859675E-169</v>
      </c>
      <c r="IS80" s="86">
        <f t="shared" si="132"/>
        <v>7.2090417532227349E-174</v>
      </c>
      <c r="IT80" s="86">
        <f t="shared" si="133"/>
        <v>2.9835229811393872E-146</v>
      </c>
      <c r="IU80" s="86">
        <f t="shared" si="134"/>
        <v>3.1015397029770806E-146</v>
      </c>
      <c r="IV80" s="86">
        <f t="shared" si="135"/>
        <v>6.6056789625750558E-96</v>
      </c>
      <c r="IW80" s="86">
        <f t="shared" si="136"/>
        <v>7.1966980802489945E-96</v>
      </c>
      <c r="IY80" s="86">
        <f t="shared" si="137"/>
        <v>0.17229439687158815</v>
      </c>
      <c r="IZ80" s="86">
        <f t="shared" si="138"/>
        <v>0.15431141991506581</v>
      </c>
      <c r="JA80" s="86">
        <f t="shared" si="139"/>
        <v>0.19840850984511466</v>
      </c>
      <c r="JB80" s="86">
        <f t="shared" si="140"/>
        <v>0.22397528390989255</v>
      </c>
      <c r="JC80" s="86">
        <f t="shared" si="141"/>
        <v>0.20631143123482906</v>
      </c>
      <c r="JD80" s="86">
        <f t="shared" si="142"/>
        <v>0.19764833772619345</v>
      </c>
      <c r="JE80" s="86">
        <f t="shared" si="143"/>
        <v>0.19322219506393687</v>
      </c>
      <c r="JF80" s="86">
        <f t="shared" si="144"/>
        <v>0.185543678617382</v>
      </c>
      <c r="JG80" s="86">
        <f t="shared" si="145"/>
        <v>0.19874919974540514</v>
      </c>
      <c r="JH80" s="86">
        <f t="shared" si="146"/>
        <v>0.16251031808781163</v>
      </c>
      <c r="JI80" s="86">
        <f t="shared" si="147"/>
        <v>0.15540530524175453</v>
      </c>
      <c r="JJ80" s="86">
        <f t="shared" si="148"/>
        <v>0.20407451295080931</v>
      </c>
      <c r="JK80" s="86">
        <f t="shared" si="149"/>
        <v>0.17715727029561468</v>
      </c>
      <c r="JL80" s="86">
        <f t="shared" si="150"/>
        <v>0.13836287973327666</v>
      </c>
      <c r="JM80" s="86">
        <f t="shared" si="151"/>
        <v>9.4916298034599972E-2</v>
      </c>
    </row>
    <row r="81" spans="2:273" x14ac:dyDescent="0.25">
      <c r="B81" s="2">
        <v>54</v>
      </c>
      <c r="C81" s="37">
        <v>163.78299999999999</v>
      </c>
      <c r="D81" s="37">
        <v>181.80500000000001</v>
      </c>
      <c r="E81" s="37">
        <v>192.34100000000001</v>
      </c>
      <c r="F81" s="37">
        <v>196.90199999999999</v>
      </c>
      <c r="G81" s="37">
        <v>191.024</v>
      </c>
      <c r="H81" s="37">
        <v>188.56100000000001</v>
      </c>
      <c r="I81" s="37">
        <v>189.024</v>
      </c>
      <c r="J81" s="37">
        <v>185.67400000000001</v>
      </c>
      <c r="K81" s="37">
        <v>193.44200000000001</v>
      </c>
      <c r="L81" s="37">
        <v>182.83699999999999</v>
      </c>
      <c r="M81" s="37">
        <v>176.32599999999999</v>
      </c>
      <c r="N81" s="37">
        <v>194.85</v>
      </c>
      <c r="O81" s="37">
        <v>179.4</v>
      </c>
      <c r="P81" s="37">
        <v>164.875</v>
      </c>
      <c r="Q81" s="37">
        <v>124.46510000000001</v>
      </c>
      <c r="S81" s="4">
        <f t="shared" si="15"/>
        <v>162.27443553237546</v>
      </c>
      <c r="T81" s="4">
        <f t="shared" si="16"/>
        <v>174.85080023942419</v>
      </c>
      <c r="U81" s="4">
        <f t="shared" si="17"/>
        <v>183.98852057425719</v>
      </c>
      <c r="V81" s="4">
        <f t="shared" si="18"/>
        <v>190.15824171280215</v>
      </c>
      <c r="W81" s="4">
        <f t="shared" si="19"/>
        <v>184.30750592084075</v>
      </c>
      <c r="X81" s="4">
        <f t="shared" si="20"/>
        <v>182.3156137770064</v>
      </c>
      <c r="Y81" s="4">
        <f t="shared" si="21"/>
        <v>181.74602707890494</v>
      </c>
      <c r="Z81" s="4">
        <f t="shared" si="22"/>
        <v>178.75941226584749</v>
      </c>
      <c r="AA81" s="4">
        <f t="shared" si="23"/>
        <v>183.32319870391862</v>
      </c>
      <c r="AB81" s="4">
        <f t="shared" si="24"/>
        <v>173.58300566841879</v>
      </c>
      <c r="AC81" s="4">
        <f t="shared" si="25"/>
        <v>168.70298789464567</v>
      </c>
      <c r="AD81" s="4">
        <f t="shared" si="26"/>
        <v>184.5998593666815</v>
      </c>
      <c r="AE81" s="4">
        <f t="shared" si="27"/>
        <v>171.45815301785643</v>
      </c>
      <c r="AF81" s="4">
        <f t="shared" si="28"/>
        <v>155.63840772095475</v>
      </c>
      <c r="AG81" s="4">
        <f t="shared" si="29"/>
        <v>121.61963720364677</v>
      </c>
      <c r="AI81" s="4">
        <f t="shared" si="30"/>
        <v>1.5085644676245238</v>
      </c>
      <c r="AJ81" s="4">
        <f t="shared" si="31"/>
        <v>6.9541997605758183</v>
      </c>
      <c r="AK81" s="4">
        <f t="shared" si="32"/>
        <v>8.3524794257428141</v>
      </c>
      <c r="AL81" s="4">
        <f t="shared" si="33"/>
        <v>6.743758287197835</v>
      </c>
      <c r="AM81" s="4">
        <f t="shared" si="34"/>
        <v>6.7164940791592471</v>
      </c>
      <c r="AN81" s="4">
        <f t="shared" si="35"/>
        <v>6.2453862229936021</v>
      </c>
      <c r="AO81" s="4">
        <f t="shared" si="36"/>
        <v>7.2779729210950563</v>
      </c>
      <c r="AP81" s="4">
        <f t="shared" si="37"/>
        <v>6.9145877341525193</v>
      </c>
      <c r="AQ81" s="4">
        <f t="shared" si="38"/>
        <v>10.118801296081386</v>
      </c>
      <c r="AR81" s="4">
        <f t="shared" si="39"/>
        <v>9.2539943315811968</v>
      </c>
      <c r="AS81" s="4">
        <f t="shared" si="40"/>
        <v>7.6230121053543201</v>
      </c>
      <c r="AT81" s="4">
        <f t="shared" si="41"/>
        <v>10.250140633318495</v>
      </c>
      <c r="AU81" s="4">
        <f t="shared" si="42"/>
        <v>7.9418469821435735</v>
      </c>
      <c r="AV81" s="4">
        <f t="shared" si="231"/>
        <v>9.2365922790452544</v>
      </c>
      <c r="AW81" s="4">
        <f t="shared" si="231"/>
        <v>2.8454627963532317</v>
      </c>
      <c r="AY81" s="2">
        <f t="shared" si="103"/>
        <v>82.751529690377566</v>
      </c>
      <c r="AZ81" s="2">
        <f t="shared" si="154"/>
        <v>91.852976724831052</v>
      </c>
      <c r="BA81" s="2">
        <f t="shared" si="155"/>
        <v>89.911162927904371</v>
      </c>
      <c r="BB81" s="2">
        <f t="shared" si="156"/>
        <v>88.617299081031035</v>
      </c>
      <c r="BC81" s="2">
        <f t="shared" si="157"/>
        <v>88.516391665788163</v>
      </c>
      <c r="BD81" s="2">
        <f t="shared" si="158"/>
        <v>87.3442875428468</v>
      </c>
      <c r="BE81" s="2">
        <f t="shared" si="159"/>
        <v>84.292783028589582</v>
      </c>
      <c r="BF81" s="2">
        <f t="shared" si="160"/>
        <v>83.68063677113841</v>
      </c>
      <c r="BG81" s="2">
        <f t="shared" si="161"/>
        <v>84.949032898591938</v>
      </c>
      <c r="BH81" s="2">
        <f t="shared" si="162"/>
        <v>84.038435683328956</v>
      </c>
      <c r="BI81" s="2">
        <f t="shared" si="163"/>
        <v>84.871300133490706</v>
      </c>
      <c r="BJ81" s="2">
        <f t="shared" si="164"/>
        <v>84.240285029629604</v>
      </c>
      <c r="BK81" s="2">
        <f t="shared" si="165"/>
        <v>78.890047492657544</v>
      </c>
      <c r="BL81" s="2">
        <f t="shared" si="166"/>
        <v>81.541248432681897</v>
      </c>
      <c r="BM81" s="2">
        <f t="shared" si="167"/>
        <v>79.235022925116411</v>
      </c>
      <c r="BO81" s="2" t="str">
        <f t="shared" si="45"/>
        <v/>
      </c>
      <c r="BP81" s="2" t="str">
        <f t="shared" si="46"/>
        <v/>
      </c>
      <c r="BQ81" s="2" t="str">
        <f t="shared" si="47"/>
        <v/>
      </c>
      <c r="BR81" s="2" t="str">
        <f t="shared" si="48"/>
        <v/>
      </c>
      <c r="BS81" s="2" t="str">
        <f t="shared" si="49"/>
        <v/>
      </c>
      <c r="BT81" s="2" t="str">
        <f t="shared" si="50"/>
        <v/>
      </c>
      <c r="BU81" s="2" t="str">
        <f t="shared" si="51"/>
        <v/>
      </c>
      <c r="BV81" s="2" t="str">
        <f t="shared" si="52"/>
        <v/>
      </c>
      <c r="BW81" s="2" t="str">
        <f t="shared" si="53"/>
        <v/>
      </c>
      <c r="BX81" s="2" t="str">
        <f t="shared" si="54"/>
        <v/>
      </c>
      <c r="BY81" s="2" t="str">
        <f t="shared" si="55"/>
        <v/>
      </c>
      <c r="BZ81" s="2" t="str">
        <f t="shared" si="56"/>
        <v/>
      </c>
      <c r="CA81" s="2" t="str">
        <f t="shared" si="57"/>
        <v/>
      </c>
      <c r="CB81" s="2" t="str">
        <f t="shared" si="58"/>
        <v/>
      </c>
      <c r="CC81" s="2" t="str">
        <f t="shared" si="59"/>
        <v/>
      </c>
      <c r="CE81" s="2" t="str">
        <f t="shared" si="104"/>
        <v/>
      </c>
      <c r="CF81" s="2" t="str">
        <f t="shared" si="105"/>
        <v/>
      </c>
      <c r="CG81" s="2" t="str">
        <f t="shared" si="106"/>
        <v/>
      </c>
      <c r="CH81" s="2" t="str">
        <f t="shared" si="107"/>
        <v/>
      </c>
      <c r="CI81" s="2" t="str">
        <f t="shared" si="108"/>
        <v/>
      </c>
      <c r="CJ81" s="2" t="str">
        <f t="shared" si="109"/>
        <v/>
      </c>
      <c r="CK81" s="2" t="str">
        <f t="shared" si="110"/>
        <v/>
      </c>
      <c r="CL81" s="2" t="str">
        <f t="shared" si="111"/>
        <v/>
      </c>
      <c r="CM81" s="2" t="str">
        <f t="shared" si="112"/>
        <v/>
      </c>
      <c r="CN81" s="2" t="str">
        <f t="shared" si="113"/>
        <v/>
      </c>
      <c r="CO81" s="2" t="str">
        <f t="shared" si="114"/>
        <v/>
      </c>
      <c r="CP81" s="2" t="str">
        <f t="shared" si="115"/>
        <v/>
      </c>
      <c r="CQ81" s="2" t="str">
        <f t="shared" si="116"/>
        <v/>
      </c>
      <c r="CR81" s="2" t="str">
        <f t="shared" si="117"/>
        <v/>
      </c>
      <c r="CS81" s="2" t="str">
        <f t="shared" si="118"/>
        <v/>
      </c>
      <c r="CU81" s="2" t="str">
        <f t="shared" si="61"/>
        <v/>
      </c>
      <c r="CV81" s="2" t="str">
        <f t="shared" si="62"/>
        <v/>
      </c>
      <c r="CW81" s="2" t="str">
        <f t="shared" si="63"/>
        <v/>
      </c>
      <c r="CX81" s="2" t="str">
        <f t="shared" si="64"/>
        <v/>
      </c>
      <c r="CY81" s="2" t="str">
        <f t="shared" si="65"/>
        <v/>
      </c>
      <c r="CZ81" s="2" t="str">
        <f t="shared" si="66"/>
        <v/>
      </c>
      <c r="DA81" s="2" t="str">
        <f t="shared" si="67"/>
        <v/>
      </c>
      <c r="DB81" s="2" t="str">
        <f t="shared" si="68"/>
        <v/>
      </c>
      <c r="DC81" s="2" t="str">
        <f t="shared" si="69"/>
        <v/>
      </c>
      <c r="DD81" s="2" t="str">
        <f t="shared" si="70"/>
        <v/>
      </c>
      <c r="DE81" s="2" t="str">
        <f t="shared" si="71"/>
        <v/>
      </c>
      <c r="DF81" s="2" t="str">
        <f t="shared" si="72"/>
        <v/>
      </c>
      <c r="DG81" s="2" t="str">
        <f t="shared" si="73"/>
        <v/>
      </c>
      <c r="DH81" s="2" t="str">
        <f t="shared" si="74"/>
        <v/>
      </c>
      <c r="DI81" s="2" t="str">
        <f t="shared" si="75"/>
        <v/>
      </c>
      <c r="DK81" s="2">
        <f t="shared" si="76"/>
        <v>91.431196472463057</v>
      </c>
      <c r="DL81" s="2">
        <f t="shared" si="232"/>
        <v>97.499863988724442</v>
      </c>
      <c r="DM81" s="2">
        <f t="shared" si="232"/>
        <v>96.552460794641178</v>
      </c>
      <c r="DN81" s="2">
        <f t="shared" si="232"/>
        <v>96.00869303135886</v>
      </c>
      <c r="DO81" s="2">
        <f t="shared" si="232"/>
        <v>96.801685276719894</v>
      </c>
      <c r="DP81" s="2">
        <f t="shared" si="232"/>
        <v>96.167013289036561</v>
      </c>
      <c r="DQ81" s="2">
        <f t="shared" si="232"/>
        <v>94.22234385382059</v>
      </c>
      <c r="DR81" s="2">
        <f t="shared" si="232"/>
        <v>94.424867109634533</v>
      </c>
      <c r="DS81" s="2">
        <f t="shared" si="232"/>
        <v>94.136187707641199</v>
      </c>
      <c r="DT81" s="2">
        <f t="shared" si="232"/>
        <v>93.076383871942014</v>
      </c>
      <c r="DU81" s="2">
        <f t="shared" si="232"/>
        <v>91.952512231954103</v>
      </c>
      <c r="DV81" s="2">
        <f t="shared" si="232"/>
        <v>93.580524943953762</v>
      </c>
      <c r="DW81" s="2">
        <f t="shared" si="232"/>
        <v>88.474833887043161</v>
      </c>
      <c r="DX81" s="2">
        <f t="shared" si="232"/>
        <v>85.321212476547828</v>
      </c>
      <c r="DY81" s="2">
        <f t="shared" si="232"/>
        <v>81.263701204481777</v>
      </c>
      <c r="EA81" s="2">
        <f t="shared" si="78"/>
        <v>79.702355330368349</v>
      </c>
      <c r="EB81" s="2">
        <f t="shared" si="79"/>
        <v>89.605744090909084</v>
      </c>
      <c r="EC81" s="2">
        <f t="shared" si="80"/>
        <v>87.692689253693089</v>
      </c>
      <c r="ED81" s="2">
        <f t="shared" si="81"/>
        <v>86.307489862963962</v>
      </c>
      <c r="EE81" s="2">
        <f t="shared" si="82"/>
        <v>85.797173322182729</v>
      </c>
      <c r="EF81" s="2">
        <f t="shared" si="83"/>
        <v>84.404534586878952</v>
      </c>
      <c r="EG81" s="2">
        <f t="shared" si="84"/>
        <v>80.77434694348328</v>
      </c>
      <c r="EH81" s="2">
        <f t="shared" si="85"/>
        <v>79.724611227556267</v>
      </c>
      <c r="EI81" s="2">
        <f t="shared" si="86"/>
        <v>81.638068330490711</v>
      </c>
      <c r="EJ81" s="2">
        <f t="shared" si="87"/>
        <v>80.365566991013338</v>
      </c>
      <c r="EK81" s="2">
        <f t="shared" si="88"/>
        <v>81.971743580946054</v>
      </c>
      <c r="EL81" s="2">
        <f t="shared" si="89"/>
        <v>81.157944568973576</v>
      </c>
      <c r="EM81" s="2">
        <f t="shared" si="90"/>
        <v>75.451912736211398</v>
      </c>
      <c r="EN81" s="2">
        <f t="shared" si="91"/>
        <v>79.836707938820098</v>
      </c>
      <c r="EO81" s="2">
        <f t="shared" si="92"/>
        <v>78.120588733636609</v>
      </c>
      <c r="EQ81" s="2">
        <f t="shared" si="93"/>
        <v>79.525484239471368</v>
      </c>
      <c r="ER81" s="2">
        <f t="shared" si="233"/>
        <v>90.079797563076056</v>
      </c>
      <c r="ES81" s="2">
        <f t="shared" si="233"/>
        <v>87.99789233679553</v>
      </c>
      <c r="ET81" s="2">
        <f t="shared" si="233"/>
        <v>85.789061034868638</v>
      </c>
      <c r="EU81" s="2">
        <f t="shared" si="233"/>
        <v>84.545279008501979</v>
      </c>
      <c r="EV81" s="2">
        <f t="shared" si="233"/>
        <v>84.345647402364591</v>
      </c>
      <c r="EW81" s="2">
        <f t="shared" si="233"/>
        <v>80.595639631356207</v>
      </c>
      <c r="EX81" s="2">
        <f t="shared" si="233"/>
        <v>79.984425526661383</v>
      </c>
      <c r="EY81" s="2">
        <f t="shared" si="233"/>
        <v>81.916330129499087</v>
      </c>
      <c r="EZ81" s="2">
        <f t="shared" si="233"/>
        <v>80.745989595434452</v>
      </c>
      <c r="FA81" s="2">
        <f t="shared" si="233"/>
        <v>81.968386814126376</v>
      </c>
      <c r="FB81" s="2">
        <f t="shared" si="233"/>
        <v>81.5412966407537</v>
      </c>
      <c r="FC81" s="2">
        <f t="shared" si="233"/>
        <v>77.191694602732753</v>
      </c>
      <c r="FD81" s="2">
        <f t="shared" si="233"/>
        <v>81.232863253481099</v>
      </c>
      <c r="FE81" s="2">
        <f t="shared" si="233"/>
        <v>80.972035298124155</v>
      </c>
      <c r="FG81" s="2">
        <f t="shared" si="95"/>
        <v>0.74002654168826509</v>
      </c>
      <c r="FH81" s="2">
        <f t="shared" si="234"/>
        <v>0.71533368570209277</v>
      </c>
      <c r="FI81" s="2">
        <f t="shared" si="234"/>
        <v>0.74960433171757146</v>
      </c>
      <c r="FJ81" s="2">
        <f t="shared" si="234"/>
        <v>0.76189979585462542</v>
      </c>
      <c r="FK81" s="2">
        <f t="shared" si="234"/>
        <v>0.75288934709106092</v>
      </c>
      <c r="FL81" s="2">
        <f t="shared" si="234"/>
        <v>0.75007316877746188</v>
      </c>
      <c r="FM81" s="2">
        <f t="shared" si="234"/>
        <v>0.73836577259617742</v>
      </c>
      <c r="FN81" s="2">
        <f t="shared" si="234"/>
        <v>0.73088947567028373</v>
      </c>
      <c r="FO81" s="2">
        <f t="shared" si="234"/>
        <v>0.73508627144080818</v>
      </c>
      <c r="FP81" s="2">
        <f t="shared" si="234"/>
        <v>0.71104783989636511</v>
      </c>
      <c r="FQ81" s="2">
        <f t="shared" si="234"/>
        <v>0.70948560697714269</v>
      </c>
      <c r="FR81" s="2">
        <f t="shared" si="234"/>
        <v>0.75187898145027232</v>
      </c>
      <c r="FS81" s="2">
        <f t="shared" si="234"/>
        <v>0.73600393840602718</v>
      </c>
      <c r="FT81" s="2">
        <f t="shared" si="234"/>
        <v>0.68922138462184057</v>
      </c>
      <c r="FU81" s="2">
        <f t="shared" si="234"/>
        <v>0.6454835719090839</v>
      </c>
      <c r="FW81" s="2">
        <f t="shared" si="119"/>
        <v>7.3690335930532517E-5</v>
      </c>
      <c r="FX81" s="2">
        <f t="shared" si="171"/>
        <v>8.9901219166213232E-5</v>
      </c>
      <c r="FY81" s="2">
        <f t="shared" si="172"/>
        <v>8.2759275186555982E-5</v>
      </c>
      <c r="FZ81" s="2">
        <f t="shared" si="173"/>
        <v>9.4973081797849459E-5</v>
      </c>
      <c r="GA81" s="2">
        <f t="shared" si="174"/>
        <v>9.0894593280721602E-5</v>
      </c>
      <c r="GB81" s="2">
        <f t="shared" si="175"/>
        <v>1.0313593751970656E-4</v>
      </c>
      <c r="GC81" s="2">
        <f t="shared" si="176"/>
        <v>1.1301529043214292E-4</v>
      </c>
      <c r="GD81" s="2">
        <f t="shared" si="177"/>
        <v>1.2307011265387055E-4</v>
      </c>
      <c r="GE81" s="2">
        <f t="shared" si="178"/>
        <v>1.4793235204008166E-4</v>
      </c>
      <c r="GF81" s="2">
        <f t="shared" si="179"/>
        <v>1.332672899451183E-4</v>
      </c>
      <c r="GG81" s="2">
        <f t="shared" si="180"/>
        <v>1.1737619545334216E-4</v>
      </c>
      <c r="GH81" s="2">
        <f t="shared" si="181"/>
        <v>9.6947435061726017E-5</v>
      </c>
      <c r="GI81" s="2">
        <f t="shared" si="182"/>
        <v>7.7516716489727216E-5</v>
      </c>
      <c r="GJ81" s="2">
        <f t="shared" si="183"/>
        <v>5.2836235881080165E-5</v>
      </c>
      <c r="GK81" s="2">
        <f t="shared" si="184"/>
        <v>5.231913850847878E-5</v>
      </c>
      <c r="GM81" s="86">
        <f t="shared" si="120"/>
        <v>0.20842237614345208</v>
      </c>
      <c r="GN81" s="86">
        <f t="shared" si="185"/>
        <v>0.19184549151759564</v>
      </c>
      <c r="GO81" s="86">
        <f t="shared" si="186"/>
        <v>0.24006971366635055</v>
      </c>
      <c r="GP81" s="86">
        <f t="shared" si="187"/>
        <v>0.26888055617160445</v>
      </c>
      <c r="GQ81" s="86">
        <f t="shared" si="188"/>
        <v>0.2491672248897569</v>
      </c>
      <c r="GR81" s="86">
        <f t="shared" si="189"/>
        <v>0.23898316952994189</v>
      </c>
      <c r="GS81" s="86">
        <f t="shared" si="190"/>
        <v>0.2362674673546511</v>
      </c>
      <c r="GT81" s="86">
        <f t="shared" si="191"/>
        <v>0.22838332242819204</v>
      </c>
      <c r="GU81" s="86">
        <f t="shared" si="192"/>
        <v>0.24415644483741508</v>
      </c>
      <c r="GV81" s="86">
        <f t="shared" si="193"/>
        <v>0.20373644973908814</v>
      </c>
      <c r="GW81" s="86">
        <f t="shared" si="194"/>
        <v>0.19478103056875729</v>
      </c>
      <c r="GX81" s="86">
        <f t="shared" si="195"/>
        <v>0.24662268654066805</v>
      </c>
      <c r="GY81" s="86">
        <f t="shared" si="196"/>
        <v>0.21645204142936736</v>
      </c>
      <c r="GZ81" s="86">
        <f t="shared" si="197"/>
        <v>0.17581849547348694</v>
      </c>
      <c r="HA81" s="86">
        <f t="shared" si="198"/>
        <v>0.12740665466441384</v>
      </c>
      <c r="HC81" s="86">
        <f t="shared" si="152"/>
        <v>7.097734716889288E-8</v>
      </c>
      <c r="HD81" s="86">
        <f t="shared" si="199"/>
        <v>1.0672081529607482E-7</v>
      </c>
      <c r="HE81" s="86">
        <f t="shared" si="200"/>
        <v>2.4102321132094383E-7</v>
      </c>
      <c r="HF81" s="86">
        <f t="shared" si="201"/>
        <v>7.3594197746577149E-7</v>
      </c>
      <c r="HG81" s="86">
        <f t="shared" si="202"/>
        <v>8.1084651879310904E-7</v>
      </c>
      <c r="HH81" s="86">
        <f t="shared" si="203"/>
        <v>6.9990537886891693E-8</v>
      </c>
      <c r="HI81" s="86">
        <f t="shared" si="204"/>
        <v>1.3568606749551874E-7</v>
      </c>
      <c r="HJ81" s="86">
        <f t="shared" si="205"/>
        <v>2.4308052538598422E-6</v>
      </c>
      <c r="HK81" s="86">
        <f t="shared" si="206"/>
        <v>4.1088555580284617E-6</v>
      </c>
      <c r="HL81" s="86">
        <f t="shared" si="207"/>
        <v>4.1091715897869659E-7</v>
      </c>
      <c r="HM81" s="86">
        <f t="shared" si="208"/>
        <v>2.4906415829273864E-7</v>
      </c>
      <c r="HN81" s="86">
        <f t="shared" si="209"/>
        <v>1.8806940069296616E-6</v>
      </c>
      <c r="HO81" s="86">
        <f t="shared" si="210"/>
        <v>1.3781466050091884E-6</v>
      </c>
      <c r="HP81" s="86">
        <f t="shared" si="211"/>
        <v>5.3247202061307429E-8</v>
      </c>
      <c r="HQ81" s="86">
        <f t="shared" si="212"/>
        <v>2.84011516637307E-9</v>
      </c>
      <c r="HS81" s="86">
        <f t="shared" si="121"/>
        <v>1.071032389944635E-29</v>
      </c>
      <c r="HT81" s="86">
        <f t="shared" si="213"/>
        <v>5.6662247725454762E-29</v>
      </c>
      <c r="HU81" s="86">
        <f t="shared" si="214"/>
        <v>3.2286951482953986E-27</v>
      </c>
      <c r="HV81" s="86">
        <f t="shared" si="215"/>
        <v>4.230679560975266E-25</v>
      </c>
      <c r="HW81" s="86">
        <f t="shared" si="216"/>
        <v>4.230015265619689E-25</v>
      </c>
      <c r="HX81" s="86">
        <f t="shared" si="217"/>
        <v>2.9324071654106177E-31</v>
      </c>
      <c r="HY81" s="86">
        <f t="shared" si="218"/>
        <v>2.0183097061733632E-30</v>
      </c>
      <c r="HZ81" s="86">
        <f t="shared" si="219"/>
        <v>3.9020384119515181E-24</v>
      </c>
      <c r="IA81" s="86">
        <f t="shared" si="220"/>
        <v>4.2331358212153409E-23</v>
      </c>
      <c r="IB81" s="86">
        <f t="shared" si="221"/>
        <v>9.3950142499420789E-28</v>
      </c>
      <c r="IC81" s="86">
        <f t="shared" si="222"/>
        <v>1.2848802230666686E-28</v>
      </c>
      <c r="ID81" s="86">
        <f t="shared" si="223"/>
        <v>2.4875547122059017E-24</v>
      </c>
      <c r="IE81" s="86">
        <f t="shared" si="224"/>
        <v>1.4711818284375799E-24</v>
      </c>
      <c r="IF81" s="86">
        <f t="shared" si="225"/>
        <v>1.7668465057834031E-19</v>
      </c>
      <c r="IG81" s="86">
        <f t="shared" si="226"/>
        <v>3.8332291476889375E-24</v>
      </c>
      <c r="II81" s="86">
        <f t="shared" si="122"/>
        <v>1.6329699813742812E-174</v>
      </c>
      <c r="IJ81" s="86">
        <f t="shared" si="123"/>
        <v>5.8869528497156442E-170</v>
      </c>
      <c r="IK81" s="86">
        <f t="shared" si="124"/>
        <v>1.0162669280080568E-159</v>
      </c>
      <c r="IL81" s="86">
        <f t="shared" si="125"/>
        <v>3.066357760412734E-154</v>
      </c>
      <c r="IM81" s="86">
        <f t="shared" si="126"/>
        <v>1.0975026632425836E-155</v>
      </c>
      <c r="IN81" s="86">
        <f t="shared" si="127"/>
        <v>4.752365490333468E-184</v>
      </c>
      <c r="IO81" s="86">
        <f t="shared" si="128"/>
        <v>3.6942400441209828E-180</v>
      </c>
      <c r="IP81" s="86">
        <f t="shared" si="129"/>
        <v>4.0561431599791032E-140</v>
      </c>
      <c r="IQ81" s="86">
        <f t="shared" si="130"/>
        <v>7.0366049922765003E-136</v>
      </c>
      <c r="IR81" s="86">
        <f t="shared" si="131"/>
        <v>9.8760518620688659E-166</v>
      </c>
      <c r="IS81" s="86">
        <f t="shared" si="132"/>
        <v>2.0060996883145663E-170</v>
      </c>
      <c r="IT81" s="86">
        <f t="shared" si="133"/>
        <v>2.0293303607541742E-143</v>
      </c>
      <c r="IU81" s="86">
        <f t="shared" si="134"/>
        <v>1.8109103938938133E-143</v>
      </c>
      <c r="IV81" s="86">
        <f t="shared" si="135"/>
        <v>3.5763435569134739E-94</v>
      </c>
      <c r="IW81" s="86">
        <f t="shared" si="136"/>
        <v>3.8749421960308695E-94</v>
      </c>
      <c r="IY81" s="86">
        <f t="shared" si="137"/>
        <v>0.20842244712079924</v>
      </c>
      <c r="IZ81" s="86">
        <f t="shared" si="138"/>
        <v>0.19184559823841094</v>
      </c>
      <c r="JA81" s="86">
        <f t="shared" si="139"/>
        <v>0.24006995468956188</v>
      </c>
      <c r="JB81" s="86">
        <f t="shared" si="140"/>
        <v>0.26888129211358192</v>
      </c>
      <c r="JC81" s="86">
        <f t="shared" si="141"/>
        <v>0.24916803573627569</v>
      </c>
      <c r="JD81" s="86">
        <f t="shared" si="142"/>
        <v>0.23898323952047978</v>
      </c>
      <c r="JE81" s="86">
        <f t="shared" si="143"/>
        <v>0.23626760304071859</v>
      </c>
      <c r="JF81" s="86">
        <f t="shared" si="144"/>
        <v>0.2283857532334459</v>
      </c>
      <c r="JG81" s="86">
        <f t="shared" si="145"/>
        <v>0.2441605536929731</v>
      </c>
      <c r="JH81" s="86">
        <f t="shared" si="146"/>
        <v>0.2037368606562471</v>
      </c>
      <c r="JI81" s="86">
        <f t="shared" si="147"/>
        <v>0.19478127963291558</v>
      </c>
      <c r="JJ81" s="86">
        <f t="shared" si="148"/>
        <v>0.24662456723467496</v>
      </c>
      <c r="JK81" s="86">
        <f t="shared" si="149"/>
        <v>0.21645341957597236</v>
      </c>
      <c r="JL81" s="86">
        <f t="shared" si="150"/>
        <v>0.175818548720689</v>
      </c>
      <c r="JM81" s="86">
        <f t="shared" si="151"/>
        <v>0.12740665750452901</v>
      </c>
    </row>
    <row r="82" spans="2:273" x14ac:dyDescent="0.25">
      <c r="B82" s="2">
        <v>55</v>
      </c>
      <c r="C82" s="37">
        <v>175.761</v>
      </c>
      <c r="D82" s="37">
        <v>196.92699999999999</v>
      </c>
      <c r="E82" s="37">
        <v>205.68299999999999</v>
      </c>
      <c r="F82" s="37">
        <v>210.22</v>
      </c>
      <c r="G82" s="37">
        <v>204.63399999999999</v>
      </c>
      <c r="H82" s="37">
        <v>202.29300000000001</v>
      </c>
      <c r="I82" s="37">
        <v>204.595</v>
      </c>
      <c r="J82" s="37">
        <v>201.65100000000001</v>
      </c>
      <c r="K82" s="37">
        <v>207.465</v>
      </c>
      <c r="L82" s="37">
        <v>200</v>
      </c>
      <c r="M82" s="37">
        <v>192.41900000000001</v>
      </c>
      <c r="N82" s="37">
        <v>209.42500000000001</v>
      </c>
      <c r="O82" s="37">
        <v>196.1</v>
      </c>
      <c r="P82" s="37">
        <v>178.17500000000001</v>
      </c>
      <c r="Q82" s="37">
        <v>134.53489999999999</v>
      </c>
      <c r="S82" s="4">
        <f t="shared" si="15"/>
        <v>172.53312778101125</v>
      </c>
      <c r="T82" s="4">
        <f t="shared" si="16"/>
        <v>187.9690777576443</v>
      </c>
      <c r="U82" s="4">
        <f t="shared" si="17"/>
        <v>196.28338196222563</v>
      </c>
      <c r="V82" s="4">
        <f t="shared" si="18"/>
        <v>202.43474183601904</v>
      </c>
      <c r="W82" s="4">
        <f t="shared" si="19"/>
        <v>196.53912398211995</v>
      </c>
      <c r="X82" s="4">
        <f t="shared" si="20"/>
        <v>194.64081715921139</v>
      </c>
      <c r="Y82" s="4">
        <f t="shared" si="21"/>
        <v>195.17770760455144</v>
      </c>
      <c r="Z82" s="4">
        <f t="shared" si="22"/>
        <v>192.39389873616383</v>
      </c>
      <c r="AA82" s="4">
        <f t="shared" si="23"/>
        <v>197.0782502573372</v>
      </c>
      <c r="AB82" s="4">
        <f t="shared" si="24"/>
        <v>188.02947513354613</v>
      </c>
      <c r="AC82" s="4">
        <f t="shared" si="25"/>
        <v>182.37743374735786</v>
      </c>
      <c r="AD82" s="4">
        <f t="shared" si="26"/>
        <v>197.49990053606479</v>
      </c>
      <c r="AE82" s="4">
        <f t="shared" si="27"/>
        <v>184.50441490296834</v>
      </c>
      <c r="AF82" s="4">
        <f t="shared" si="28"/>
        <v>168.01590207722154</v>
      </c>
      <c r="AG82" s="4">
        <f t="shared" si="29"/>
        <v>130.96167346521875</v>
      </c>
      <c r="AI82" s="4">
        <f t="shared" si="30"/>
        <v>3.2278722189887503</v>
      </c>
      <c r="AJ82" s="4">
        <f t="shared" si="31"/>
        <v>8.9579222423556928</v>
      </c>
      <c r="AK82" s="4">
        <f t="shared" si="32"/>
        <v>9.3996180377743599</v>
      </c>
      <c r="AL82" s="4">
        <f t="shared" si="33"/>
        <v>7.7852581639809557</v>
      </c>
      <c r="AM82" s="4">
        <f t="shared" si="34"/>
        <v>8.0948760178800399</v>
      </c>
      <c r="AN82" s="4">
        <f t="shared" si="35"/>
        <v>7.6521828407886119</v>
      </c>
      <c r="AO82" s="4">
        <f t="shared" si="36"/>
        <v>9.4172923954485555</v>
      </c>
      <c r="AP82" s="4">
        <f t="shared" si="37"/>
        <v>9.2571012638361765</v>
      </c>
      <c r="AQ82" s="4">
        <f t="shared" si="38"/>
        <v>10.386749742662801</v>
      </c>
      <c r="AR82" s="4">
        <f t="shared" si="39"/>
        <v>11.970524866453871</v>
      </c>
      <c r="AS82" s="4">
        <f t="shared" si="40"/>
        <v>10.041566252642156</v>
      </c>
      <c r="AT82" s="4">
        <f t="shared" si="41"/>
        <v>11.925099463935226</v>
      </c>
      <c r="AU82" s="4">
        <f t="shared" si="42"/>
        <v>11.595585097031659</v>
      </c>
      <c r="AV82" s="4">
        <f t="shared" si="231"/>
        <v>10.159097922778471</v>
      </c>
      <c r="AW82" s="4">
        <f t="shared" si="231"/>
        <v>3.5732265347812415</v>
      </c>
      <c r="AY82" s="2">
        <f t="shared" si="103"/>
        <v>82.525626285541961</v>
      </c>
      <c r="AZ82" s="2">
        <f t="shared" si="154"/>
        <v>91.720220326630709</v>
      </c>
      <c r="BA82" s="2">
        <f t="shared" si="155"/>
        <v>89.744836131181202</v>
      </c>
      <c r="BB82" s="2">
        <f t="shared" si="156"/>
        <v>88.432860263390097</v>
      </c>
      <c r="BC82" s="2">
        <f t="shared" si="157"/>
        <v>88.308981554882777</v>
      </c>
      <c r="BD82" s="2">
        <f t="shared" si="158"/>
        <v>87.145139759167307</v>
      </c>
      <c r="BE82" s="2">
        <f t="shared" si="159"/>
        <v>84.070598879525463</v>
      </c>
      <c r="BF82" s="2">
        <f t="shared" si="160"/>
        <v>83.436216545366264</v>
      </c>
      <c r="BG82" s="2">
        <f t="shared" si="161"/>
        <v>84.732171898899026</v>
      </c>
      <c r="BH82" s="2">
        <f t="shared" si="162"/>
        <v>83.805895472129876</v>
      </c>
      <c r="BI82" s="2">
        <f t="shared" si="163"/>
        <v>84.667970177941001</v>
      </c>
      <c r="BJ82" s="2">
        <f t="shared" si="164"/>
        <v>84.014408232601426</v>
      </c>
      <c r="BK82" s="2">
        <f t="shared" si="165"/>
        <v>78.672690310525297</v>
      </c>
      <c r="BL82" s="2">
        <f t="shared" si="166"/>
        <v>81.413464199683489</v>
      </c>
      <c r="BM82" s="2">
        <f t="shared" si="167"/>
        <v>79.159767899455005</v>
      </c>
      <c r="BO82" s="2" t="str">
        <f t="shared" si="45"/>
        <v/>
      </c>
      <c r="BP82" s="2" t="str">
        <f t="shared" si="46"/>
        <v/>
      </c>
      <c r="BQ82" s="2" t="str">
        <f t="shared" si="47"/>
        <v/>
      </c>
      <c r="BR82" s="2" t="str">
        <f t="shared" si="48"/>
        <v/>
      </c>
      <c r="BS82" s="2" t="str">
        <f t="shared" si="49"/>
        <v/>
      </c>
      <c r="BT82" s="2" t="str">
        <f t="shared" si="50"/>
        <v/>
      </c>
      <c r="BU82" s="2" t="str">
        <f t="shared" si="51"/>
        <v/>
      </c>
      <c r="BV82" s="2" t="str">
        <f t="shared" si="52"/>
        <v/>
      </c>
      <c r="BW82" s="2" t="str">
        <f t="shared" si="53"/>
        <v/>
      </c>
      <c r="BX82" s="2" t="str">
        <f t="shared" si="54"/>
        <v/>
      </c>
      <c r="BY82" s="2" t="str">
        <f t="shared" si="55"/>
        <v/>
      </c>
      <c r="BZ82" s="2" t="str">
        <f t="shared" si="56"/>
        <v/>
      </c>
      <c r="CA82" s="2" t="str">
        <f t="shared" si="57"/>
        <v/>
      </c>
      <c r="CB82" s="2" t="str">
        <f t="shared" si="58"/>
        <v/>
      </c>
      <c r="CC82" s="2" t="str">
        <f t="shared" si="59"/>
        <v/>
      </c>
      <c r="CE82" s="2" t="str">
        <f t="shared" si="104"/>
        <v/>
      </c>
      <c r="CF82" s="2" t="str">
        <f t="shared" si="105"/>
        <v/>
      </c>
      <c r="CG82" s="2" t="str">
        <f t="shared" si="106"/>
        <v/>
      </c>
      <c r="CH82" s="2" t="str">
        <f t="shared" si="107"/>
        <v/>
      </c>
      <c r="CI82" s="2" t="str">
        <f t="shared" si="108"/>
        <v/>
      </c>
      <c r="CJ82" s="2" t="str">
        <f t="shared" si="109"/>
        <v/>
      </c>
      <c r="CK82" s="2" t="str">
        <f t="shared" si="110"/>
        <v/>
      </c>
      <c r="CL82" s="2" t="str">
        <f t="shared" si="111"/>
        <v/>
      </c>
      <c r="CM82" s="2" t="str">
        <f t="shared" si="112"/>
        <v/>
      </c>
      <c r="CN82" s="2" t="str">
        <f t="shared" si="113"/>
        <v/>
      </c>
      <c r="CO82" s="2" t="str">
        <f t="shared" si="114"/>
        <v/>
      </c>
      <c r="CP82" s="2" t="str">
        <f t="shared" si="115"/>
        <v/>
      </c>
      <c r="CQ82" s="2" t="str">
        <f t="shared" si="116"/>
        <v/>
      </c>
      <c r="CR82" s="2" t="str">
        <f t="shared" si="117"/>
        <v/>
      </c>
      <c r="CS82" s="2" t="str">
        <f t="shared" si="118"/>
        <v/>
      </c>
      <c r="CU82" s="2" t="str">
        <f t="shared" si="61"/>
        <v/>
      </c>
      <c r="CV82" s="2" t="str">
        <f t="shared" si="62"/>
        <v/>
      </c>
      <c r="CW82" s="2" t="str">
        <f t="shared" si="63"/>
        <v/>
      </c>
      <c r="CX82" s="2" t="str">
        <f t="shared" si="64"/>
        <v/>
      </c>
      <c r="CY82" s="2" t="str">
        <f t="shared" si="65"/>
        <v/>
      </c>
      <c r="CZ82" s="2" t="str">
        <f t="shared" si="66"/>
        <v/>
      </c>
      <c r="DA82" s="2" t="str">
        <f t="shared" si="67"/>
        <v/>
      </c>
      <c r="DB82" s="2" t="str">
        <f t="shared" si="68"/>
        <v/>
      </c>
      <c r="DC82" s="2" t="str">
        <f t="shared" si="69"/>
        <v/>
      </c>
      <c r="DD82" s="2" t="str">
        <f t="shared" si="70"/>
        <v/>
      </c>
      <c r="DE82" s="2" t="str">
        <f t="shared" si="71"/>
        <v/>
      </c>
      <c r="DF82" s="2" t="str">
        <f t="shared" si="72"/>
        <v/>
      </c>
      <c r="DG82" s="2" t="str">
        <f t="shared" si="73"/>
        <v/>
      </c>
      <c r="DH82" s="2" t="str">
        <f t="shared" si="74"/>
        <v/>
      </c>
      <c r="DI82" s="2" t="str">
        <f t="shared" si="75"/>
        <v/>
      </c>
      <c r="DK82" s="2">
        <f t="shared" si="76"/>
        <v>91.608433325230266</v>
      </c>
      <c r="DL82" s="2">
        <f t="shared" si="232"/>
        <v>97.799619943622247</v>
      </c>
      <c r="DM82" s="2">
        <f t="shared" si="232"/>
        <v>96.746995516300686</v>
      </c>
      <c r="DN82" s="2">
        <f t="shared" si="232"/>
        <v>96.146262195121921</v>
      </c>
      <c r="DO82" s="2">
        <f t="shared" si="232"/>
        <v>97.013110850012183</v>
      </c>
      <c r="DP82" s="2">
        <f t="shared" si="232"/>
        <v>96.391109634551512</v>
      </c>
      <c r="DQ82" s="2">
        <f t="shared" si="232"/>
        <v>94.432648142555109</v>
      </c>
      <c r="DR82" s="2">
        <f t="shared" si="232"/>
        <v>94.628227423739034</v>
      </c>
      <c r="DS82" s="2">
        <f t="shared" si="232"/>
        <v>94.335308970099675</v>
      </c>
      <c r="DT82" s="2">
        <f t="shared" si="232"/>
        <v>93.246126245847179</v>
      </c>
      <c r="DU82" s="2">
        <f t="shared" si="232"/>
        <v>92.122946843853825</v>
      </c>
      <c r="DV82" s="2">
        <f t="shared" si="232"/>
        <v>93.77256975393675</v>
      </c>
      <c r="DW82" s="2">
        <f t="shared" si="232"/>
        <v>88.650762609483508</v>
      </c>
      <c r="DX82" s="2">
        <f t="shared" si="232"/>
        <v>85.404050187617244</v>
      </c>
      <c r="DY82" s="2">
        <f t="shared" si="232"/>
        <v>81.328654509803897</v>
      </c>
      <c r="EA82" s="2">
        <f t="shared" si="78"/>
        <v>79.615585801096458</v>
      </c>
      <c r="EB82" s="2">
        <f t="shared" si="79"/>
        <v>89.513738181818169</v>
      </c>
      <c r="EC82" s="2">
        <f t="shared" si="80"/>
        <v>87.611624493827918</v>
      </c>
      <c r="ED82" s="2">
        <f t="shared" si="81"/>
        <v>86.234522561030943</v>
      </c>
      <c r="EE82" s="2">
        <f t="shared" si="82"/>
        <v>85.703673426719632</v>
      </c>
      <c r="EF82" s="2">
        <f t="shared" si="83"/>
        <v>84.335436804221189</v>
      </c>
      <c r="EG82" s="2">
        <f t="shared" si="84"/>
        <v>80.721986148684067</v>
      </c>
      <c r="EH82" s="2">
        <f t="shared" si="85"/>
        <v>79.67790821737924</v>
      </c>
      <c r="EI82" s="2">
        <f t="shared" si="86"/>
        <v>81.575805776247321</v>
      </c>
      <c r="EJ82" s="2">
        <f t="shared" si="87"/>
        <v>80.307096266914584</v>
      </c>
      <c r="EK82" s="2">
        <f t="shared" si="88"/>
        <v>81.883963570690653</v>
      </c>
      <c r="EL82" s="2">
        <f t="shared" si="89"/>
        <v>81.077493695713088</v>
      </c>
      <c r="EM82" s="2">
        <f t="shared" si="90"/>
        <v>75.408393826496635</v>
      </c>
      <c r="EN82" s="2">
        <f t="shared" si="91"/>
        <v>79.772274823986407</v>
      </c>
      <c r="EO82" s="2">
        <f t="shared" si="92"/>
        <v>78.073131259864454</v>
      </c>
      <c r="EQ82" s="2">
        <f t="shared" si="93"/>
        <v>79.441482664125985</v>
      </c>
      <c r="ER82" s="2">
        <f t="shared" si="233"/>
        <v>89.979783452425281</v>
      </c>
      <c r="ES82" s="2">
        <f t="shared" si="233"/>
        <v>87.911518716226411</v>
      </c>
      <c r="ET82" s="2">
        <f t="shared" si="233"/>
        <v>85.725186025543749</v>
      </c>
      <c r="EU82" s="2">
        <f t="shared" si="233"/>
        <v>84.473456943779198</v>
      </c>
      <c r="EV82" s="2">
        <f t="shared" si="233"/>
        <v>84.277590298974019</v>
      </c>
      <c r="EW82" s="2">
        <f t="shared" si="233"/>
        <v>80.546550679928686</v>
      </c>
      <c r="EX82" s="2">
        <f t="shared" si="233"/>
        <v>79.932769241704946</v>
      </c>
      <c r="EY82" s="2">
        <f t="shared" si="233"/>
        <v>81.848699574547368</v>
      </c>
      <c r="EZ82" s="2">
        <f t="shared" si="233"/>
        <v>80.68054761673389</v>
      </c>
      <c r="FA82" s="2">
        <f t="shared" si="233"/>
        <v>81.880667909786354</v>
      </c>
      <c r="FB82" s="2">
        <f t="shared" si="233"/>
        <v>81.45380351978072</v>
      </c>
      <c r="FC82" s="2">
        <f t="shared" si="233"/>
        <v>77.116935617568586</v>
      </c>
      <c r="FD82" s="2">
        <f t="shared" si="233"/>
        <v>81.14223989038436</v>
      </c>
      <c r="FE82" s="2">
        <f t="shared" si="233"/>
        <v>80.872006718159284</v>
      </c>
      <c r="FG82" s="2">
        <f t="shared" si="95"/>
        <v>0.7573508254819219</v>
      </c>
      <c r="FH82" s="2">
        <f t="shared" si="234"/>
        <v>0.73371135766177731</v>
      </c>
      <c r="FI82" s="2">
        <f t="shared" si="234"/>
        <v>0.76649175837528616</v>
      </c>
      <c r="FJ82" s="2">
        <f t="shared" si="234"/>
        <v>0.77820334035639394</v>
      </c>
      <c r="FK82" s="2">
        <f t="shared" si="234"/>
        <v>0.76962331212485768</v>
      </c>
      <c r="FL82" s="2">
        <f t="shared" si="234"/>
        <v>0.76693880664546299</v>
      </c>
      <c r="FM82" s="2">
        <f t="shared" si="234"/>
        <v>0.75576420220596541</v>
      </c>
      <c r="FN82" s="2">
        <f t="shared" si="234"/>
        <v>0.74861580648336501</v>
      </c>
      <c r="FO82" s="2">
        <f t="shared" si="234"/>
        <v>0.75262972149454799</v>
      </c>
      <c r="FP82" s="2">
        <f t="shared" si="234"/>
        <v>0.72959760962332743</v>
      </c>
      <c r="FQ82" s="2">
        <f t="shared" si="234"/>
        <v>0.72809731619588092</v>
      </c>
      <c r="FR82" s="2">
        <f t="shared" si="234"/>
        <v>0.76866034344520695</v>
      </c>
      <c r="FS82" s="2">
        <f t="shared" si="234"/>
        <v>0.75350699558123246</v>
      </c>
      <c r="FT82" s="2">
        <f t="shared" si="234"/>
        <v>0.70859810576890181</v>
      </c>
      <c r="FU82" s="2">
        <f t="shared" si="234"/>
        <v>0.66626683501411077</v>
      </c>
      <c r="FW82" s="2">
        <f t="shared" si="119"/>
        <v>8.0799272171006866E-5</v>
      </c>
      <c r="FX82" s="2">
        <f t="shared" si="171"/>
        <v>9.8573871641231895E-5</v>
      </c>
      <c r="FY82" s="2">
        <f t="shared" si="172"/>
        <v>9.0743016236182166E-5</v>
      </c>
      <c r="FZ82" s="2">
        <f t="shared" si="173"/>
        <v>1.0413495924076842E-4</v>
      </c>
      <c r="GA82" s="2">
        <f t="shared" si="174"/>
        <v>9.9663065699667763E-5</v>
      </c>
      <c r="GB82" s="2">
        <f t="shared" si="175"/>
        <v>1.1308518148983606E-4</v>
      </c>
      <c r="GC82" s="2">
        <f t="shared" si="176"/>
        <v>1.2391745065430378E-4</v>
      </c>
      <c r="GD82" s="2">
        <f t="shared" si="177"/>
        <v>1.3494209287578628E-4</v>
      </c>
      <c r="GE82" s="2">
        <f t="shared" si="178"/>
        <v>1.6220228352515815E-4</v>
      </c>
      <c r="GF82" s="2">
        <f t="shared" si="179"/>
        <v>1.4612279892643081E-4</v>
      </c>
      <c r="GG82" s="2">
        <f t="shared" si="180"/>
        <v>1.2869898164221059E-4</v>
      </c>
      <c r="GH82" s="2">
        <f t="shared" si="181"/>
        <v>1.0629975446224491E-4</v>
      </c>
      <c r="GI82" s="2">
        <f t="shared" si="182"/>
        <v>8.4994753819630259E-5</v>
      </c>
      <c r="GJ82" s="2">
        <f t="shared" si="183"/>
        <v>5.7933485291350002E-5</v>
      </c>
      <c r="GK82" s="2">
        <f t="shared" si="184"/>
        <v>5.7366505049152692E-5</v>
      </c>
      <c r="GM82" s="86">
        <f t="shared" si="120"/>
        <v>0.24891139100740806</v>
      </c>
      <c r="GN82" s="86">
        <f t="shared" si="185"/>
        <v>0.23559456191140504</v>
      </c>
      <c r="GO82" s="86">
        <f t="shared" si="186"/>
        <v>0.28750152699732701</v>
      </c>
      <c r="GP82" s="86">
        <f t="shared" si="187"/>
        <v>0.31954970099548724</v>
      </c>
      <c r="GQ82" s="86">
        <f t="shared" si="188"/>
        <v>0.29786365691625538</v>
      </c>
      <c r="GR82" s="86">
        <f t="shared" si="189"/>
        <v>0.28596878836520162</v>
      </c>
      <c r="GS82" s="86">
        <f t="shared" si="190"/>
        <v>0.28560420755754701</v>
      </c>
      <c r="GT82" s="86">
        <f t="shared" si="191"/>
        <v>0.27774048981800092</v>
      </c>
      <c r="GU82" s="86">
        <f t="shared" si="192"/>
        <v>0.29632424723717904</v>
      </c>
      <c r="GV82" s="86">
        <f t="shared" si="193"/>
        <v>0.25207894988127555</v>
      </c>
      <c r="GW82" s="86">
        <f t="shared" si="194"/>
        <v>0.24101059709148634</v>
      </c>
      <c r="GX82" s="86">
        <f t="shared" si="195"/>
        <v>0.29502891072986431</v>
      </c>
      <c r="GY82" s="86">
        <f t="shared" si="196"/>
        <v>0.26166092934227198</v>
      </c>
      <c r="GZ82" s="86">
        <f t="shared" si="197"/>
        <v>0.21902702675625441</v>
      </c>
      <c r="HA82" s="86">
        <f t="shared" si="198"/>
        <v>0.16678994814335871</v>
      </c>
      <c r="HC82" s="86">
        <f t="shared" si="152"/>
        <v>1.6629909501127308E-7</v>
      </c>
      <c r="HD82" s="86">
        <f t="shared" si="199"/>
        <v>2.4887923501608105E-7</v>
      </c>
      <c r="HE82" s="86">
        <f t="shared" si="200"/>
        <v>5.3206810417658909E-7</v>
      </c>
      <c r="HF82" s="86">
        <f t="shared" si="201"/>
        <v>1.571699668816324E-6</v>
      </c>
      <c r="HG82" s="86">
        <f t="shared" si="202"/>
        <v>1.7269434352617004E-6</v>
      </c>
      <c r="HH82" s="86">
        <f t="shared" si="203"/>
        <v>1.7323397161544567E-7</v>
      </c>
      <c r="HI82" s="86">
        <f t="shared" si="204"/>
        <v>3.2920410773813615E-7</v>
      </c>
      <c r="HJ82" s="86">
        <f t="shared" si="205"/>
        <v>4.9446269598538093E-6</v>
      </c>
      <c r="HK82" s="86">
        <f t="shared" si="206"/>
        <v>8.260147133163267E-6</v>
      </c>
      <c r="HL82" s="86">
        <f t="shared" si="207"/>
        <v>9.4552715530328917E-7</v>
      </c>
      <c r="HM82" s="86">
        <f t="shared" si="208"/>
        <v>5.8161685793802485E-7</v>
      </c>
      <c r="HN82" s="86">
        <f t="shared" si="209"/>
        <v>3.8151991237119835E-6</v>
      </c>
      <c r="HO82" s="86">
        <f t="shared" si="210"/>
        <v>2.7737756270502267E-6</v>
      </c>
      <c r="HP82" s="86">
        <f t="shared" si="211"/>
        <v>1.3033375998908612E-7</v>
      </c>
      <c r="HQ82" s="86">
        <f t="shared" si="212"/>
        <v>8.0322656710110029E-9</v>
      </c>
      <c r="HS82" s="86">
        <f t="shared" si="121"/>
        <v>5.8043295234527969E-29</v>
      </c>
      <c r="HT82" s="86">
        <f t="shared" si="213"/>
        <v>3.0435351816150722E-28</v>
      </c>
      <c r="HU82" s="86">
        <f t="shared" si="214"/>
        <v>1.5408545251164917E-26</v>
      </c>
      <c r="HV82" s="86">
        <f t="shared" si="215"/>
        <v>1.8830153895734009E-24</v>
      </c>
      <c r="HW82" s="86">
        <f t="shared" si="216"/>
        <v>1.8827237594613223E-24</v>
      </c>
      <c r="HX82" s="86">
        <f t="shared" si="217"/>
        <v>1.8611844361860485E-30</v>
      </c>
      <c r="HY82" s="86">
        <f t="shared" si="218"/>
        <v>1.2461683500765829E-29</v>
      </c>
      <c r="HZ82" s="86">
        <f t="shared" si="219"/>
        <v>1.6358714799625883E-23</v>
      </c>
      <c r="IA82" s="86">
        <f t="shared" si="220"/>
        <v>1.7293568126037675E-22</v>
      </c>
      <c r="IB82" s="86">
        <f t="shared" si="221"/>
        <v>5.1115034698932901E-27</v>
      </c>
      <c r="IC82" s="86">
        <f t="shared" si="222"/>
        <v>7.1859159126411802E-28</v>
      </c>
      <c r="ID82" s="86">
        <f t="shared" si="223"/>
        <v>1.0281321403574589E-23</v>
      </c>
      <c r="IE82" s="86">
        <f t="shared" si="224"/>
        <v>5.9232157971896867E-24</v>
      </c>
      <c r="IF82" s="86">
        <f t="shared" si="225"/>
        <v>5.0759272526025878E-19</v>
      </c>
      <c r="IG82" s="86">
        <f t="shared" si="226"/>
        <v>1.427636286387101E-23</v>
      </c>
      <c r="II82" s="86">
        <f t="shared" si="122"/>
        <v>3.430312389903424E-171</v>
      </c>
      <c r="IJ82" s="86">
        <f t="shared" si="123"/>
        <v>1.1837733880105198E-166</v>
      </c>
      <c r="IK82" s="86">
        <f t="shared" si="124"/>
        <v>1.2079837394013613E-156</v>
      </c>
      <c r="IL82" s="86">
        <f t="shared" si="125"/>
        <v>3.1540347669757478E-151</v>
      </c>
      <c r="IM82" s="86">
        <f t="shared" si="126"/>
        <v>1.1666922203507672E-152</v>
      </c>
      <c r="IN82" s="86">
        <f t="shared" si="127"/>
        <v>2.044144932786939E-180</v>
      </c>
      <c r="IO82" s="86">
        <f t="shared" si="128"/>
        <v>1.4426218013454464E-176</v>
      </c>
      <c r="IP82" s="86">
        <f t="shared" si="129"/>
        <v>2.6278207813391668E-137</v>
      </c>
      <c r="IQ82" s="86">
        <f t="shared" si="130"/>
        <v>4.2585261244708552E-133</v>
      </c>
      <c r="IR82" s="86">
        <f t="shared" si="131"/>
        <v>2.271448635450558E-162</v>
      </c>
      <c r="IS82" s="86">
        <f t="shared" si="132"/>
        <v>5.1527495388019491E-167</v>
      </c>
      <c r="IT82" s="86">
        <f t="shared" si="133"/>
        <v>1.2941062443129917E-140</v>
      </c>
      <c r="IU82" s="86">
        <f t="shared" si="134"/>
        <v>9.9428112648028277E-141</v>
      </c>
      <c r="IV82" s="86">
        <f t="shared" si="135"/>
        <v>1.8659458959324149E-92</v>
      </c>
      <c r="IW82" s="86">
        <f t="shared" si="136"/>
        <v>2.0108205694278823E-92</v>
      </c>
      <c r="IY82" s="86">
        <f t="shared" si="137"/>
        <v>0.24891155730650308</v>
      </c>
      <c r="IZ82" s="86">
        <f t="shared" si="138"/>
        <v>0.23559481079064007</v>
      </c>
      <c r="JA82" s="86">
        <f t="shared" si="139"/>
        <v>0.28750205906543119</v>
      </c>
      <c r="JB82" s="86">
        <f t="shared" si="140"/>
        <v>0.31955127269515604</v>
      </c>
      <c r="JC82" s="86">
        <f t="shared" si="141"/>
        <v>0.29786538385969064</v>
      </c>
      <c r="JD82" s="86">
        <f t="shared" si="142"/>
        <v>0.28596896159917323</v>
      </c>
      <c r="JE82" s="86">
        <f t="shared" si="143"/>
        <v>0.28560453676165476</v>
      </c>
      <c r="JF82" s="86">
        <f t="shared" si="144"/>
        <v>0.2777454344449608</v>
      </c>
      <c r="JG82" s="86">
        <f t="shared" si="145"/>
        <v>0.29633250738431222</v>
      </c>
      <c r="JH82" s="86">
        <f t="shared" si="146"/>
        <v>0.25207989540843084</v>
      </c>
      <c r="JI82" s="86">
        <f t="shared" si="147"/>
        <v>0.24101117870834426</v>
      </c>
      <c r="JJ82" s="86">
        <f t="shared" si="148"/>
        <v>0.29503272592898805</v>
      </c>
      <c r="JK82" s="86">
        <f t="shared" si="149"/>
        <v>0.26166370311789905</v>
      </c>
      <c r="JL82" s="86">
        <f t="shared" si="150"/>
        <v>0.21902715709001438</v>
      </c>
      <c r="JM82" s="86">
        <f t="shared" si="151"/>
        <v>0.16678995617562437</v>
      </c>
    </row>
    <row r="83" spans="2:273" x14ac:dyDescent="0.25">
      <c r="B83" s="2">
        <v>56</v>
      </c>
      <c r="C83" s="37">
        <v>185.21700000000001</v>
      </c>
      <c r="D83" s="37">
        <v>208.17099999999999</v>
      </c>
      <c r="E83" s="37">
        <v>216.78</v>
      </c>
      <c r="F83" s="37">
        <v>221.244</v>
      </c>
      <c r="G83" s="37">
        <v>216.07300000000001</v>
      </c>
      <c r="H83" s="37">
        <v>213.95099999999999</v>
      </c>
      <c r="I83" s="37">
        <v>216.095</v>
      </c>
      <c r="J83" s="37">
        <v>213.86</v>
      </c>
      <c r="K83" s="37">
        <v>219.233</v>
      </c>
      <c r="L83" s="37">
        <v>212.86</v>
      </c>
      <c r="M83" s="37">
        <v>207.83699999999999</v>
      </c>
      <c r="N83" s="37">
        <v>222.35</v>
      </c>
      <c r="O83" s="37">
        <v>211.07499999999999</v>
      </c>
      <c r="P83" s="37">
        <v>188.375</v>
      </c>
      <c r="Q83" s="37">
        <v>148.2791</v>
      </c>
      <c r="S83" s="4">
        <f t="shared" si="15"/>
        <v>182.54546441664405</v>
      </c>
      <c r="T83" s="4">
        <f t="shared" si="16"/>
        <v>201.50182419660408</v>
      </c>
      <c r="U83" s="4">
        <f t="shared" si="17"/>
        <v>208.68527711985885</v>
      </c>
      <c r="V83" s="4">
        <f t="shared" si="18"/>
        <v>214.61348651539012</v>
      </c>
      <c r="W83" s="4">
        <f t="shared" si="19"/>
        <v>208.84036135790566</v>
      </c>
      <c r="X83" s="4">
        <f t="shared" si="20"/>
        <v>207.0227923891926</v>
      </c>
      <c r="Y83" s="4">
        <f t="shared" si="21"/>
        <v>208.70206321879479</v>
      </c>
      <c r="Z83" s="4">
        <f t="shared" si="22"/>
        <v>206.16879319241519</v>
      </c>
      <c r="AA83" s="4">
        <f t="shared" si="23"/>
        <v>210.86946693836089</v>
      </c>
      <c r="AB83" s="4">
        <f t="shared" si="24"/>
        <v>202.95125633687394</v>
      </c>
      <c r="AC83" s="4">
        <f t="shared" si="25"/>
        <v>196.58213224152769</v>
      </c>
      <c r="AD83" s="4">
        <f t="shared" si="26"/>
        <v>210.53371906759804</v>
      </c>
      <c r="AE83" s="4">
        <f t="shared" si="27"/>
        <v>197.90396179512129</v>
      </c>
      <c r="AF83" s="4">
        <f t="shared" si="28"/>
        <v>180.06807389488722</v>
      </c>
      <c r="AG83" s="4">
        <f t="shared" si="29"/>
        <v>140.52509088608866</v>
      </c>
      <c r="AI83" s="4">
        <f t="shared" si="30"/>
        <v>2.6715355833559613</v>
      </c>
      <c r="AJ83" s="4">
        <f t="shared" si="31"/>
        <v>6.6691758033959161</v>
      </c>
      <c r="AK83" s="4">
        <f t="shared" si="32"/>
        <v>8.0947228801411484</v>
      </c>
      <c r="AL83" s="4">
        <f t="shared" si="33"/>
        <v>6.6305134846098781</v>
      </c>
      <c r="AM83" s="4">
        <f t="shared" si="34"/>
        <v>7.2326386420943436</v>
      </c>
      <c r="AN83" s="4">
        <f t="shared" si="35"/>
        <v>6.9282076108073909</v>
      </c>
      <c r="AO83" s="4">
        <f t="shared" si="36"/>
        <v>7.3929367812052078</v>
      </c>
      <c r="AP83" s="4">
        <f t="shared" si="37"/>
        <v>7.6912068075848197</v>
      </c>
      <c r="AQ83" s="4">
        <f t="shared" si="38"/>
        <v>8.3635330616391172</v>
      </c>
      <c r="AR83" s="4">
        <f t="shared" si="39"/>
        <v>9.9087436631260744</v>
      </c>
      <c r="AS83" s="4">
        <f t="shared" si="40"/>
        <v>11.254867758472301</v>
      </c>
      <c r="AT83" s="4">
        <f t="shared" si="41"/>
        <v>11.816280932401952</v>
      </c>
      <c r="AU83" s="4">
        <f t="shared" si="42"/>
        <v>13.171038204878698</v>
      </c>
      <c r="AV83" s="4">
        <f t="shared" si="231"/>
        <v>8.3069261051127796</v>
      </c>
      <c r="AW83" s="4">
        <f t="shared" si="231"/>
        <v>7.7540091139113372</v>
      </c>
      <c r="AY83" s="2">
        <f t="shared" si="103"/>
        <v>82.300401701144082</v>
      </c>
      <c r="AZ83" s="2">
        <f t="shared" si="154"/>
        <v>91.579781100612493</v>
      </c>
      <c r="BA83" s="2">
        <f t="shared" si="155"/>
        <v>89.576810657834216</v>
      </c>
      <c r="BB83" s="2">
        <f t="shared" si="156"/>
        <v>88.249796452131264</v>
      </c>
      <c r="BC83" s="2">
        <f t="shared" si="157"/>
        <v>88.100778072320068</v>
      </c>
      <c r="BD83" s="2">
        <f t="shared" si="158"/>
        <v>86.946090608880539</v>
      </c>
      <c r="BE83" s="2">
        <f t="shared" si="159"/>
        <v>83.850457321205681</v>
      </c>
      <c r="BF83" s="2">
        <f t="shared" si="160"/>
        <v>83.194986302267566</v>
      </c>
      <c r="BG83" s="2">
        <f t="shared" si="161"/>
        <v>84.516521377504176</v>
      </c>
      <c r="BH83" s="2">
        <f t="shared" si="162"/>
        <v>83.574998157852775</v>
      </c>
      <c r="BI83" s="2">
        <f t="shared" si="163"/>
        <v>84.463063028586362</v>
      </c>
      <c r="BJ83" s="2">
        <f t="shared" si="164"/>
        <v>83.789888133752555</v>
      </c>
      <c r="BK83" s="2">
        <f t="shared" si="165"/>
        <v>78.458396446757007</v>
      </c>
      <c r="BL83" s="2">
        <f t="shared" si="166"/>
        <v>81.284191886591955</v>
      </c>
      <c r="BM83" s="2">
        <f t="shared" si="167"/>
        <v>79.081951172494328</v>
      </c>
      <c r="BO83" s="2" t="str">
        <f t="shared" si="45"/>
        <v/>
      </c>
      <c r="BP83" s="2" t="str">
        <f t="shared" si="46"/>
        <v/>
      </c>
      <c r="BQ83" s="2" t="str">
        <f t="shared" si="47"/>
        <v/>
      </c>
      <c r="BR83" s="2" t="str">
        <f t="shared" si="48"/>
        <v/>
      </c>
      <c r="BS83" s="2" t="str">
        <f t="shared" si="49"/>
        <v/>
      </c>
      <c r="BT83" s="2" t="str">
        <f t="shared" si="50"/>
        <v/>
      </c>
      <c r="BU83" s="2" t="str">
        <f t="shared" si="51"/>
        <v/>
      </c>
      <c r="BV83" s="2" t="str">
        <f t="shared" si="52"/>
        <v/>
      </c>
      <c r="BW83" s="2" t="str">
        <f t="shared" si="53"/>
        <v/>
      </c>
      <c r="BX83" s="2" t="str">
        <f t="shared" si="54"/>
        <v/>
      </c>
      <c r="BY83" s="2" t="str">
        <f t="shared" si="55"/>
        <v/>
      </c>
      <c r="BZ83" s="2" t="str">
        <f t="shared" si="56"/>
        <v/>
      </c>
      <c r="CA83" s="2" t="str">
        <f t="shared" si="57"/>
        <v/>
      </c>
      <c r="CB83" s="2" t="str">
        <f t="shared" si="58"/>
        <v/>
      </c>
      <c r="CC83" s="2" t="str">
        <f t="shared" si="59"/>
        <v/>
      </c>
      <c r="CE83" s="2" t="str">
        <f t="shared" si="104"/>
        <v/>
      </c>
      <c r="CF83" s="2" t="str">
        <f t="shared" si="105"/>
        <v/>
      </c>
      <c r="CG83" s="2" t="str">
        <f t="shared" si="106"/>
        <v/>
      </c>
      <c r="CH83" s="2" t="str">
        <f t="shared" si="107"/>
        <v/>
      </c>
      <c r="CI83" s="2" t="str">
        <f t="shared" si="108"/>
        <v/>
      </c>
      <c r="CJ83" s="2" t="str">
        <f t="shared" si="109"/>
        <v/>
      </c>
      <c r="CK83" s="2" t="str">
        <f t="shared" si="110"/>
        <v/>
      </c>
      <c r="CL83" s="2" t="str">
        <f t="shared" si="111"/>
        <v/>
      </c>
      <c r="CM83" s="2" t="str">
        <f t="shared" si="112"/>
        <v/>
      </c>
      <c r="CN83" s="2" t="str">
        <f t="shared" si="113"/>
        <v/>
      </c>
      <c r="CO83" s="2" t="str">
        <f t="shared" si="114"/>
        <v/>
      </c>
      <c r="CP83" s="2" t="str">
        <f t="shared" si="115"/>
        <v/>
      </c>
      <c r="CQ83" s="2" t="str">
        <f t="shared" si="116"/>
        <v/>
      </c>
      <c r="CR83" s="2" t="str">
        <f t="shared" si="117"/>
        <v/>
      </c>
      <c r="CS83" s="2" t="str">
        <f t="shared" si="118"/>
        <v/>
      </c>
      <c r="CU83" s="2" t="str">
        <f t="shared" si="61"/>
        <v/>
      </c>
      <c r="CV83" s="2" t="str">
        <f t="shared" si="62"/>
        <v/>
      </c>
      <c r="CW83" s="2" t="str">
        <f t="shared" si="63"/>
        <v/>
      </c>
      <c r="CX83" s="2" t="str">
        <f t="shared" si="64"/>
        <v/>
      </c>
      <c r="CY83" s="2" t="str">
        <f t="shared" si="65"/>
        <v/>
      </c>
      <c r="CZ83" s="2" t="str">
        <f t="shared" si="66"/>
        <v/>
      </c>
      <c r="DA83" s="2" t="str">
        <f t="shared" si="67"/>
        <v/>
      </c>
      <c r="DB83" s="2" t="str">
        <f t="shared" si="68"/>
        <v/>
      </c>
      <c r="DC83" s="2" t="str">
        <f t="shared" si="69"/>
        <v/>
      </c>
      <c r="DD83" s="2" t="str">
        <f t="shared" si="70"/>
        <v/>
      </c>
      <c r="DE83" s="2" t="str">
        <f t="shared" si="71"/>
        <v/>
      </c>
      <c r="DF83" s="2" t="str">
        <f t="shared" si="72"/>
        <v/>
      </c>
      <c r="DG83" s="2" t="str">
        <f t="shared" si="73"/>
        <v/>
      </c>
      <c r="DH83" s="2" t="str">
        <f t="shared" si="74"/>
        <v/>
      </c>
      <c r="DI83" s="2" t="str">
        <f t="shared" si="75"/>
        <v/>
      </c>
      <c r="DK83" s="2">
        <f t="shared" si="76"/>
        <v>91.78567017799746</v>
      </c>
      <c r="DL83" s="2">
        <f t="shared" si="232"/>
        <v>98.099375898520066</v>
      </c>
      <c r="DM83" s="2">
        <f t="shared" si="232"/>
        <v>96.941530237960194</v>
      </c>
      <c r="DN83" s="2">
        <f t="shared" si="232"/>
        <v>96.283831358884996</v>
      </c>
      <c r="DO83" s="2">
        <f t="shared" si="232"/>
        <v>97.224536423304457</v>
      </c>
      <c r="DP83" s="2">
        <f t="shared" si="232"/>
        <v>96.615205980066463</v>
      </c>
      <c r="DQ83" s="2">
        <f t="shared" si="232"/>
        <v>94.642952431289629</v>
      </c>
      <c r="DR83" s="2">
        <f t="shared" si="232"/>
        <v>94.831587737843535</v>
      </c>
      <c r="DS83" s="2">
        <f t="shared" si="232"/>
        <v>94.534430232558151</v>
      </c>
      <c r="DT83" s="2">
        <f t="shared" si="232"/>
        <v>93.415868619752331</v>
      </c>
      <c r="DU83" s="2">
        <f t="shared" si="232"/>
        <v>92.293381455753561</v>
      </c>
      <c r="DV83" s="2">
        <f t="shared" si="232"/>
        <v>93.964614563919724</v>
      </c>
      <c r="DW83" s="2">
        <f t="shared" si="232"/>
        <v>88.826691331923854</v>
      </c>
      <c r="DX83" s="2">
        <f t="shared" si="232"/>
        <v>85.48688789868666</v>
      </c>
      <c r="DY83" s="2">
        <f t="shared" si="232"/>
        <v>81.393607815126032</v>
      </c>
      <c r="EA83" s="2">
        <f t="shared" si="78"/>
        <v>79.528816271824567</v>
      </c>
      <c r="EB83" s="2">
        <f t="shared" si="79"/>
        <v>89.421732272727269</v>
      </c>
      <c r="EC83" s="2">
        <f t="shared" si="80"/>
        <v>87.530559733962747</v>
      </c>
      <c r="ED83" s="2">
        <f t="shared" si="81"/>
        <v>86.161555259097909</v>
      </c>
      <c r="EE83" s="2">
        <f t="shared" si="82"/>
        <v>85.610173531256521</v>
      </c>
      <c r="EF83" s="2">
        <f t="shared" si="83"/>
        <v>84.266339021563439</v>
      </c>
      <c r="EG83" s="2">
        <f t="shared" si="84"/>
        <v>80.669625353884868</v>
      </c>
      <c r="EH83" s="2">
        <f t="shared" si="85"/>
        <v>79.631205207202214</v>
      </c>
      <c r="EI83" s="2">
        <f t="shared" si="86"/>
        <v>81.513543222003918</v>
      </c>
      <c r="EJ83" s="2">
        <f t="shared" si="87"/>
        <v>80.248625542815844</v>
      </c>
      <c r="EK83" s="2">
        <f t="shared" si="88"/>
        <v>81.796183560435253</v>
      </c>
      <c r="EL83" s="2">
        <f t="shared" si="89"/>
        <v>80.997042822452599</v>
      </c>
      <c r="EM83" s="2">
        <f t="shared" si="90"/>
        <v>75.364874916781886</v>
      </c>
      <c r="EN83" s="2">
        <f t="shared" si="91"/>
        <v>79.707841709152703</v>
      </c>
      <c r="EO83" s="2">
        <f t="shared" si="92"/>
        <v>78.025673786092284</v>
      </c>
      <c r="EQ83" s="2">
        <f t="shared" si="93"/>
        <v>79.357481088780617</v>
      </c>
      <c r="ER83" s="2">
        <f t="shared" si="233"/>
        <v>89.879769341774505</v>
      </c>
      <c r="ES83" s="2">
        <f t="shared" si="233"/>
        <v>87.825145095657305</v>
      </c>
      <c r="ET83" s="2">
        <f t="shared" si="233"/>
        <v>85.661311016218875</v>
      </c>
      <c r="EU83" s="2">
        <f t="shared" si="233"/>
        <v>84.401634879056417</v>
      </c>
      <c r="EV83" s="2">
        <f t="shared" si="233"/>
        <v>84.209533195583433</v>
      </c>
      <c r="EW83" s="2">
        <f t="shared" si="233"/>
        <v>80.49746172850115</v>
      </c>
      <c r="EX83" s="2">
        <f t="shared" si="233"/>
        <v>79.88111295674851</v>
      </c>
      <c r="EY83" s="2">
        <f t="shared" si="233"/>
        <v>81.781069019595662</v>
      </c>
      <c r="EZ83" s="2">
        <f t="shared" si="233"/>
        <v>80.615105638033313</v>
      </c>
      <c r="FA83" s="2">
        <f t="shared" si="233"/>
        <v>81.792949005446332</v>
      </c>
      <c r="FB83" s="2">
        <f t="shared" si="233"/>
        <v>81.366310398807741</v>
      </c>
      <c r="FC83" s="2">
        <f t="shared" si="233"/>
        <v>77.04217663240442</v>
      </c>
      <c r="FD83" s="2">
        <f t="shared" si="233"/>
        <v>81.051616527287621</v>
      </c>
      <c r="FE83" s="2">
        <f t="shared" si="233"/>
        <v>80.771978138194413</v>
      </c>
      <c r="FG83" s="2">
        <f t="shared" si="95"/>
        <v>0.77387340749943756</v>
      </c>
      <c r="FH83" s="2">
        <f t="shared" si="234"/>
        <v>0.75131505568897339</v>
      </c>
      <c r="FI83" s="2">
        <f t="shared" si="234"/>
        <v>0.78257060600906714</v>
      </c>
      <c r="FJ83" s="2">
        <f t="shared" si="234"/>
        <v>0.79369281270171721</v>
      </c>
      <c r="FK83" s="2">
        <f t="shared" si="234"/>
        <v>0.78554685865349472</v>
      </c>
      <c r="FL83" s="2">
        <f t="shared" si="234"/>
        <v>0.78299558656608403</v>
      </c>
      <c r="FM83" s="2">
        <f t="shared" si="234"/>
        <v>0.77236234851071695</v>
      </c>
      <c r="FN83" s="2">
        <f t="shared" si="234"/>
        <v>0.76554905037773391</v>
      </c>
      <c r="FO83" s="2">
        <f t="shared" si="234"/>
        <v>0.76937588245649891</v>
      </c>
      <c r="FP83" s="2">
        <f t="shared" si="234"/>
        <v>0.74737962390316315</v>
      </c>
      <c r="FQ83" s="2">
        <f t="shared" si="234"/>
        <v>0.74594363646501305</v>
      </c>
      <c r="FR83" s="2">
        <f t="shared" si="234"/>
        <v>0.78463182411443744</v>
      </c>
      <c r="FS83" s="2">
        <f t="shared" si="234"/>
        <v>0.77021190009534712</v>
      </c>
      <c r="FT83" s="2">
        <f t="shared" si="234"/>
        <v>0.72724481413085762</v>
      </c>
      <c r="FU83" s="2">
        <f t="shared" si="234"/>
        <v>0.68642359600016367</v>
      </c>
      <c r="FW83" s="2">
        <f t="shared" si="119"/>
        <v>8.859394957730574E-5</v>
      </c>
      <c r="FX83" s="2">
        <f t="shared" si="171"/>
        <v>1.0808307306921717E-4</v>
      </c>
      <c r="FY83" s="2">
        <f t="shared" si="172"/>
        <v>9.9496867687772609E-5</v>
      </c>
      <c r="FZ83" s="2">
        <f t="shared" si="173"/>
        <v>1.1418056511982405E-4</v>
      </c>
      <c r="GA83" s="2">
        <f t="shared" si="174"/>
        <v>1.0927732776478309E-4</v>
      </c>
      <c r="GB83" s="2">
        <f t="shared" si="175"/>
        <v>1.239940830035205E-4</v>
      </c>
      <c r="GC83" s="2">
        <f t="shared" si="176"/>
        <v>1.3587115837927031E-4</v>
      </c>
      <c r="GD83" s="2">
        <f t="shared" si="177"/>
        <v>1.4795913630471521E-4</v>
      </c>
      <c r="GE83" s="2">
        <f t="shared" si="178"/>
        <v>1.7784848410193758E-4</v>
      </c>
      <c r="GF83" s="2">
        <f t="shared" si="179"/>
        <v>1.6021820427982684E-4</v>
      </c>
      <c r="GG83" s="2">
        <f t="shared" si="180"/>
        <v>1.4111387507554062E-4</v>
      </c>
      <c r="GH83" s="2">
        <f t="shared" si="181"/>
        <v>1.1655416768930577E-4</v>
      </c>
      <c r="GI83" s="2">
        <f t="shared" si="182"/>
        <v>9.3194130144818441E-5</v>
      </c>
      <c r="GJ83" s="2">
        <f t="shared" si="183"/>
        <v>6.3522448401372937E-5</v>
      </c>
      <c r="GK83" s="2">
        <f t="shared" si="184"/>
        <v>6.2900773843646251E-5</v>
      </c>
      <c r="GM83" s="86">
        <f t="shared" si="120"/>
        <v>0.29316056954764041</v>
      </c>
      <c r="GN83" s="86">
        <f t="shared" si="185"/>
        <v>0.2856582197984624</v>
      </c>
      <c r="GO83" s="86">
        <f t="shared" si="186"/>
        <v>0.34071326252749456</v>
      </c>
      <c r="GP83" s="86">
        <f t="shared" si="187"/>
        <v>0.37584811622450143</v>
      </c>
      <c r="GQ83" s="86">
        <f t="shared" si="188"/>
        <v>0.35242645717639304</v>
      </c>
      <c r="GR83" s="86">
        <f t="shared" si="189"/>
        <v>0.33850175411667627</v>
      </c>
      <c r="GS83" s="86">
        <f t="shared" si="190"/>
        <v>0.34116603409292245</v>
      </c>
      <c r="GT83" s="86">
        <f t="shared" si="191"/>
        <v>0.3335519288360646</v>
      </c>
      <c r="GU83" s="86">
        <f t="shared" si="192"/>
        <v>0.35516768618003719</v>
      </c>
      <c r="GV83" s="86">
        <f t="shared" si="193"/>
        <v>0.30781094987081814</v>
      </c>
      <c r="GW83" s="86">
        <f t="shared" si="194"/>
        <v>0.29440466918463382</v>
      </c>
      <c r="GX83" s="86">
        <f t="shared" si="195"/>
        <v>0.34941522164210115</v>
      </c>
      <c r="GY83" s="86">
        <f t="shared" si="196"/>
        <v>0.31300473042253107</v>
      </c>
      <c r="GZ83" s="86">
        <f t="shared" si="197"/>
        <v>0.26714215461879171</v>
      </c>
      <c r="HA83" s="86">
        <f t="shared" si="198"/>
        <v>0.21270944007876424</v>
      </c>
      <c r="HC83" s="86">
        <f t="shared" si="152"/>
        <v>3.8064787108766655E-7</v>
      </c>
      <c r="HD83" s="86">
        <f t="shared" si="199"/>
        <v>5.6681525762936961E-7</v>
      </c>
      <c r="HE83" s="86">
        <f t="shared" si="200"/>
        <v>1.1492120052857474E-6</v>
      </c>
      <c r="HF83" s="86">
        <f t="shared" si="201"/>
        <v>3.2847240517147812E-6</v>
      </c>
      <c r="HG83" s="86">
        <f t="shared" si="202"/>
        <v>3.5993419755859853E-6</v>
      </c>
      <c r="HH83" s="86">
        <f t="shared" si="203"/>
        <v>4.1757318579339222E-7</v>
      </c>
      <c r="HI83" s="86">
        <f t="shared" si="204"/>
        <v>7.7791728751047438E-7</v>
      </c>
      <c r="HJ83" s="86">
        <f t="shared" si="205"/>
        <v>9.851938907370606E-6</v>
      </c>
      <c r="HK83" s="86">
        <f t="shared" si="206"/>
        <v>1.6262301462395412E-5</v>
      </c>
      <c r="HL83" s="86">
        <f t="shared" si="207"/>
        <v>2.1217409959999547E-6</v>
      </c>
      <c r="HM83" s="86">
        <f t="shared" si="208"/>
        <v>1.3244925569759534E-6</v>
      </c>
      <c r="HN83" s="86">
        <f t="shared" si="209"/>
        <v>7.5852361516618802E-6</v>
      </c>
      <c r="HO83" s="86">
        <f t="shared" si="210"/>
        <v>5.4764413327015866E-6</v>
      </c>
      <c r="HP83" s="86">
        <f t="shared" si="211"/>
        <v>3.110255412170897E-7</v>
      </c>
      <c r="HQ83" s="86">
        <f t="shared" si="212"/>
        <v>2.2065055848981365E-8</v>
      </c>
      <c r="HS83" s="86">
        <f t="shared" si="121"/>
        <v>3.0769074087026377E-28</v>
      </c>
      <c r="HT83" s="86">
        <f t="shared" si="213"/>
        <v>1.5985577746747713E-27</v>
      </c>
      <c r="HU83" s="86">
        <f t="shared" si="214"/>
        <v>7.2031115882236182E-26</v>
      </c>
      <c r="HV83" s="86">
        <f t="shared" si="215"/>
        <v>8.2107055169248881E-24</v>
      </c>
      <c r="HW83" s="86">
        <f t="shared" si="216"/>
        <v>8.209451496583146E-24</v>
      </c>
      <c r="HX83" s="86">
        <f t="shared" si="217"/>
        <v>1.152068936634155E-29</v>
      </c>
      <c r="HY83" s="86">
        <f t="shared" si="218"/>
        <v>7.5042784238084985E-29</v>
      </c>
      <c r="HZ83" s="86">
        <f t="shared" si="219"/>
        <v>6.7243080022823519E-23</v>
      </c>
      <c r="IA83" s="86">
        <f t="shared" si="220"/>
        <v>6.9257124733242779E-22</v>
      </c>
      <c r="IB83" s="86">
        <f t="shared" si="221"/>
        <v>2.7155525553596101E-26</v>
      </c>
      <c r="IC83" s="86">
        <f t="shared" si="222"/>
        <v>3.9242555981285843E-27</v>
      </c>
      <c r="ID83" s="86">
        <f t="shared" si="223"/>
        <v>4.1687656039802915E-23</v>
      </c>
      <c r="IE83" s="86">
        <f t="shared" si="224"/>
        <v>2.341617677309449E-23</v>
      </c>
      <c r="IF83" s="86">
        <f t="shared" si="225"/>
        <v>1.4389022174743468E-18</v>
      </c>
      <c r="IG83" s="86">
        <f t="shared" si="226"/>
        <v>5.2297024977723965E-23</v>
      </c>
      <c r="II83" s="86">
        <f t="shared" si="122"/>
        <v>6.690476416060707E-168</v>
      </c>
      <c r="IJ83" s="86">
        <f t="shared" si="123"/>
        <v>2.2075647261820735E-163</v>
      </c>
      <c r="IK83" s="86">
        <f t="shared" si="124"/>
        <v>1.3394252389961858E-153</v>
      </c>
      <c r="IL83" s="86">
        <f t="shared" si="125"/>
        <v>3.0275556417688778E-148</v>
      </c>
      <c r="IM83" s="86">
        <f t="shared" si="126"/>
        <v>1.1574136942321873E-149</v>
      </c>
      <c r="IN83" s="86">
        <f t="shared" si="127"/>
        <v>8.0827547781513897E-177</v>
      </c>
      <c r="IO83" s="86">
        <f t="shared" si="128"/>
        <v>5.1794583994498065E-173</v>
      </c>
      <c r="IP83" s="86">
        <f t="shared" si="129"/>
        <v>1.5931570012140346E-134</v>
      </c>
      <c r="IQ83" s="86">
        <f t="shared" si="130"/>
        <v>2.4101487493687225E-130</v>
      </c>
      <c r="IR83" s="86">
        <f t="shared" si="131"/>
        <v>4.8221008973407204E-159</v>
      </c>
      <c r="IS83" s="86">
        <f t="shared" si="132"/>
        <v>1.2216253166311271E-163</v>
      </c>
      <c r="IT83" s="86">
        <f t="shared" si="133"/>
        <v>7.7371636737465113E-138</v>
      </c>
      <c r="IU83" s="86">
        <f t="shared" si="134"/>
        <v>5.1335151163593531E-138</v>
      </c>
      <c r="IV83" s="86">
        <f t="shared" si="135"/>
        <v>9.3820470914662739E-91</v>
      </c>
      <c r="IW83" s="86">
        <f t="shared" si="136"/>
        <v>1.0056763894500398E-90</v>
      </c>
      <c r="IY83" s="86">
        <f t="shared" si="137"/>
        <v>0.29316095019551153</v>
      </c>
      <c r="IZ83" s="86">
        <f t="shared" si="138"/>
        <v>0.28565878661372002</v>
      </c>
      <c r="JA83" s="86">
        <f t="shared" si="139"/>
        <v>0.34071441173949985</v>
      </c>
      <c r="JB83" s="86">
        <f t="shared" si="140"/>
        <v>0.37585140094855313</v>
      </c>
      <c r="JC83" s="86">
        <f t="shared" si="141"/>
        <v>0.35243005651836862</v>
      </c>
      <c r="JD83" s="86">
        <f t="shared" si="142"/>
        <v>0.33850217168986207</v>
      </c>
      <c r="JE83" s="86">
        <f t="shared" si="143"/>
        <v>0.34116681201020999</v>
      </c>
      <c r="JF83" s="86">
        <f t="shared" si="144"/>
        <v>0.33356178077497195</v>
      </c>
      <c r="JG83" s="86">
        <f t="shared" si="145"/>
        <v>0.35518394848149959</v>
      </c>
      <c r="JH83" s="86">
        <f t="shared" si="146"/>
        <v>0.30781307161181415</v>
      </c>
      <c r="JI83" s="86">
        <f t="shared" si="147"/>
        <v>0.29440599367719078</v>
      </c>
      <c r="JJ83" s="86">
        <f t="shared" si="148"/>
        <v>0.34942280687825283</v>
      </c>
      <c r="JK83" s="86">
        <f t="shared" si="149"/>
        <v>0.31301020686386377</v>
      </c>
      <c r="JL83" s="86">
        <f t="shared" si="150"/>
        <v>0.26714246564433292</v>
      </c>
      <c r="JM83" s="86">
        <f t="shared" si="151"/>
        <v>0.21270946214382008</v>
      </c>
    </row>
    <row r="84" spans="2:273" x14ac:dyDescent="0.25">
      <c r="B84" s="2">
        <v>57</v>
      </c>
      <c r="C84" s="37">
        <v>194.261</v>
      </c>
      <c r="D84" s="37">
        <v>219.58500000000001</v>
      </c>
      <c r="E84" s="37">
        <v>225.39</v>
      </c>
      <c r="F84" s="37">
        <v>229.80500000000001</v>
      </c>
      <c r="G84" s="37">
        <v>225.31700000000001</v>
      </c>
      <c r="H84" s="37">
        <v>222.82900000000001</v>
      </c>
      <c r="I84" s="37">
        <v>225.667</v>
      </c>
      <c r="J84" s="37">
        <v>223.60499999999999</v>
      </c>
      <c r="K84" s="37">
        <v>227.44200000000001</v>
      </c>
      <c r="L84" s="37">
        <v>226.07</v>
      </c>
      <c r="M84" s="37">
        <v>219.44200000000001</v>
      </c>
      <c r="N84" s="37">
        <v>230.75</v>
      </c>
      <c r="O84" s="37">
        <v>221.3</v>
      </c>
      <c r="P84" s="37">
        <v>195.07499999999999</v>
      </c>
      <c r="Q84" s="37">
        <v>155.95349999999999</v>
      </c>
      <c r="S84" s="4">
        <f t="shared" si="15"/>
        <v>191.77265038852468</v>
      </c>
      <c r="T84" s="4">
        <f t="shared" si="16"/>
        <v>214.90874518002533</v>
      </c>
      <c r="U84" s="4">
        <f t="shared" si="17"/>
        <v>220.74894574695946</v>
      </c>
      <c r="V84" s="4">
        <f t="shared" si="18"/>
        <v>226.18567889395703</v>
      </c>
      <c r="W84" s="4">
        <f t="shared" si="19"/>
        <v>220.78930308767227</v>
      </c>
      <c r="X84" s="4">
        <f t="shared" si="20"/>
        <v>218.94940097138814</v>
      </c>
      <c r="Y84" s="4">
        <f t="shared" si="21"/>
        <v>221.71752254825284</v>
      </c>
      <c r="Z84" s="4">
        <f t="shared" si="22"/>
        <v>219.44146471555845</v>
      </c>
      <c r="AA84" s="4">
        <f t="shared" si="23"/>
        <v>224.034975477134</v>
      </c>
      <c r="AB84" s="4">
        <f t="shared" si="24"/>
        <v>217.80636698812978</v>
      </c>
      <c r="AC84" s="4">
        <f t="shared" si="25"/>
        <v>210.84472812555924</v>
      </c>
      <c r="AD84" s="4">
        <f t="shared" si="26"/>
        <v>223.36016484377882</v>
      </c>
      <c r="AE84" s="4">
        <f t="shared" si="27"/>
        <v>211.32399549297702</v>
      </c>
      <c r="AF84" s="4">
        <f t="shared" si="28"/>
        <v>190.92563233090223</v>
      </c>
      <c r="AG84" s="4">
        <f t="shared" si="29"/>
        <v>149.61740122373942</v>
      </c>
      <c r="AI84" s="4">
        <f t="shared" si="30"/>
        <v>2.4883496114753143</v>
      </c>
      <c r="AJ84" s="4">
        <f t="shared" si="31"/>
        <v>4.6762548199746732</v>
      </c>
      <c r="AK84" s="4">
        <f t="shared" si="32"/>
        <v>4.6410542530405223</v>
      </c>
      <c r="AL84" s="4">
        <f t="shared" si="33"/>
        <v>3.6193211060429746</v>
      </c>
      <c r="AM84" s="4">
        <f t="shared" si="34"/>
        <v>4.5276969123277411</v>
      </c>
      <c r="AN84" s="4">
        <f t="shared" si="35"/>
        <v>3.8795990286118638</v>
      </c>
      <c r="AO84" s="4">
        <f t="shared" si="36"/>
        <v>3.9494774517471569</v>
      </c>
      <c r="AP84" s="4">
        <f t="shared" si="37"/>
        <v>4.1635352844415365</v>
      </c>
      <c r="AQ84" s="4">
        <f t="shared" si="38"/>
        <v>3.4070245228660099</v>
      </c>
      <c r="AR84" s="4">
        <f t="shared" si="39"/>
        <v>8.2636330118702119</v>
      </c>
      <c r="AS84" s="4">
        <f t="shared" si="40"/>
        <v>8.5972718744407643</v>
      </c>
      <c r="AT84" s="4">
        <f t="shared" si="41"/>
        <v>7.3898351562211815</v>
      </c>
      <c r="AU84" s="4">
        <f t="shared" si="42"/>
        <v>9.9760045070229921</v>
      </c>
      <c r="AV84" s="4">
        <f t="shared" si="231"/>
        <v>4.1493676690977566</v>
      </c>
      <c r="AW84" s="4">
        <f t="shared" si="231"/>
        <v>6.3360987762605703</v>
      </c>
      <c r="AY84" s="2">
        <f t="shared" si="103"/>
        <v>82.07662590412933</v>
      </c>
      <c r="AZ84" s="2">
        <f t="shared" si="154"/>
        <v>91.432768085777724</v>
      </c>
      <c r="BA84" s="2">
        <f t="shared" si="155"/>
        <v>89.407818566854388</v>
      </c>
      <c r="BB84" s="2">
        <f t="shared" si="156"/>
        <v>88.068635030756155</v>
      </c>
      <c r="BC84" s="2">
        <f t="shared" si="157"/>
        <v>87.892583669696847</v>
      </c>
      <c r="BD84" s="2">
        <f t="shared" si="158"/>
        <v>86.747931859897406</v>
      </c>
      <c r="BE84" s="2">
        <f t="shared" si="159"/>
        <v>83.633153020154907</v>
      </c>
      <c r="BF84" s="2">
        <f t="shared" si="160"/>
        <v>82.95777101609275</v>
      </c>
      <c r="BG84" s="2">
        <f t="shared" si="161"/>
        <v>84.302879129734677</v>
      </c>
      <c r="BH84" s="2">
        <f t="shared" si="162"/>
        <v>83.346590281572844</v>
      </c>
      <c r="BI84" s="2">
        <f t="shared" si="163"/>
        <v>84.257436972329685</v>
      </c>
      <c r="BJ84" s="2">
        <f t="shared" si="164"/>
        <v>83.567460526653107</v>
      </c>
      <c r="BK84" s="2">
        <f t="shared" si="165"/>
        <v>78.247863539571966</v>
      </c>
      <c r="BL84" s="2">
        <f t="shared" si="166"/>
        <v>81.153955589420576</v>
      </c>
      <c r="BM84" s="2">
        <f t="shared" si="167"/>
        <v>79.0019703874638</v>
      </c>
      <c r="BO84" s="2" t="str">
        <f t="shared" si="45"/>
        <v/>
      </c>
      <c r="BP84" s="2" t="str">
        <f t="shared" si="46"/>
        <v/>
      </c>
      <c r="BQ84" s="2" t="str">
        <f t="shared" si="47"/>
        <v/>
      </c>
      <c r="BR84" s="2" t="str">
        <f t="shared" si="48"/>
        <v/>
      </c>
      <c r="BS84" s="2" t="str">
        <f t="shared" si="49"/>
        <v/>
      </c>
      <c r="BT84" s="2" t="str">
        <f t="shared" si="50"/>
        <v/>
      </c>
      <c r="BU84" s="2" t="str">
        <f t="shared" si="51"/>
        <v/>
      </c>
      <c r="BV84" s="2" t="str">
        <f t="shared" si="52"/>
        <v/>
      </c>
      <c r="BW84" s="2" t="str">
        <f t="shared" si="53"/>
        <v/>
      </c>
      <c r="BX84" s="2" t="str">
        <f t="shared" si="54"/>
        <v/>
      </c>
      <c r="BY84" s="2" t="str">
        <f t="shared" si="55"/>
        <v/>
      </c>
      <c r="BZ84" s="2" t="str">
        <f t="shared" si="56"/>
        <v/>
      </c>
      <c r="CA84" s="2" t="str">
        <f t="shared" si="57"/>
        <v/>
      </c>
      <c r="CB84" s="2" t="str">
        <f t="shared" si="58"/>
        <v/>
      </c>
      <c r="CC84" s="2" t="str">
        <f t="shared" si="59"/>
        <v/>
      </c>
      <c r="CE84" s="2" t="str">
        <f t="shared" si="104"/>
        <v/>
      </c>
      <c r="CF84" s="2" t="str">
        <f t="shared" si="105"/>
        <v/>
      </c>
      <c r="CG84" s="2" t="str">
        <f t="shared" si="106"/>
        <v/>
      </c>
      <c r="CH84" s="2" t="str">
        <f t="shared" si="107"/>
        <v/>
      </c>
      <c r="CI84" s="2" t="str">
        <f t="shared" si="108"/>
        <v/>
      </c>
      <c r="CJ84" s="2" t="str">
        <f t="shared" si="109"/>
        <v/>
      </c>
      <c r="CK84" s="2" t="str">
        <f t="shared" si="110"/>
        <v/>
      </c>
      <c r="CL84" s="2" t="str">
        <f t="shared" si="111"/>
        <v/>
      </c>
      <c r="CM84" s="2" t="str">
        <f t="shared" si="112"/>
        <v/>
      </c>
      <c r="CN84" s="2" t="str">
        <f t="shared" si="113"/>
        <v/>
      </c>
      <c r="CO84" s="2" t="str">
        <f t="shared" si="114"/>
        <v/>
      </c>
      <c r="CP84" s="2" t="str">
        <f t="shared" si="115"/>
        <v/>
      </c>
      <c r="CQ84" s="2" t="str">
        <f t="shared" si="116"/>
        <v/>
      </c>
      <c r="CR84" s="2" t="str">
        <f t="shared" si="117"/>
        <v/>
      </c>
      <c r="CS84" s="2" t="str">
        <f t="shared" si="118"/>
        <v/>
      </c>
      <c r="CU84" s="2" t="str">
        <f t="shared" si="61"/>
        <v/>
      </c>
      <c r="CV84" s="2" t="str">
        <f t="shared" si="62"/>
        <v/>
      </c>
      <c r="CW84" s="2" t="str">
        <f t="shared" si="63"/>
        <v/>
      </c>
      <c r="CX84" s="2" t="str">
        <f t="shared" si="64"/>
        <v/>
      </c>
      <c r="CY84" s="2" t="str">
        <f t="shared" si="65"/>
        <v/>
      </c>
      <c r="CZ84" s="2" t="str">
        <f t="shared" si="66"/>
        <v/>
      </c>
      <c r="DA84" s="2" t="str">
        <f t="shared" si="67"/>
        <v/>
      </c>
      <c r="DB84" s="2" t="str">
        <f t="shared" si="68"/>
        <v/>
      </c>
      <c r="DC84" s="2" t="str">
        <f t="shared" si="69"/>
        <v/>
      </c>
      <c r="DD84" s="2" t="str">
        <f t="shared" si="70"/>
        <v/>
      </c>
      <c r="DE84" s="2" t="str">
        <f t="shared" si="71"/>
        <v/>
      </c>
      <c r="DF84" s="2" t="str">
        <f t="shared" si="72"/>
        <v/>
      </c>
      <c r="DG84" s="2" t="str">
        <f t="shared" si="73"/>
        <v/>
      </c>
      <c r="DH84" s="2" t="str">
        <f t="shared" si="74"/>
        <v/>
      </c>
      <c r="DI84" s="2" t="str">
        <f t="shared" si="75"/>
        <v/>
      </c>
      <c r="DK84" s="2">
        <f t="shared" si="76"/>
        <v>91.962907030764654</v>
      </c>
      <c r="DL84" s="2">
        <f t="shared" si="232"/>
        <v>98.399131853417884</v>
      </c>
      <c r="DM84" s="2">
        <f t="shared" si="232"/>
        <v>97.136064959619702</v>
      </c>
      <c r="DN84" s="2">
        <f t="shared" si="232"/>
        <v>96.421400522648057</v>
      </c>
      <c r="DO84" s="2">
        <f t="shared" si="232"/>
        <v>97.435961996596731</v>
      </c>
      <c r="DP84" s="2">
        <f t="shared" si="232"/>
        <v>96.839302325581414</v>
      </c>
      <c r="DQ84" s="2">
        <f t="shared" si="232"/>
        <v>94.853256720024149</v>
      </c>
      <c r="DR84" s="2">
        <f t="shared" si="232"/>
        <v>95.034948051948035</v>
      </c>
      <c r="DS84" s="2">
        <f t="shared" si="232"/>
        <v>94.733551495016627</v>
      </c>
      <c r="DT84" s="2">
        <f t="shared" si="232"/>
        <v>93.585610993657497</v>
      </c>
      <c r="DU84" s="2">
        <f t="shared" si="232"/>
        <v>92.463816067653283</v>
      </c>
      <c r="DV84" s="2">
        <f t="shared" si="232"/>
        <v>94.156659373902713</v>
      </c>
      <c r="DW84" s="2">
        <f t="shared" si="232"/>
        <v>89.002620054364201</v>
      </c>
      <c r="DX84" s="2">
        <f t="shared" si="232"/>
        <v>85.569725609756077</v>
      </c>
      <c r="DY84" s="2">
        <f t="shared" si="232"/>
        <v>81.458561120448152</v>
      </c>
      <c r="EA84" s="2">
        <f>CE$228*$B84+CE$229</f>
        <v>79.442046742552677</v>
      </c>
      <c r="EB84" s="2">
        <f t="shared" si="79"/>
        <v>89.329726363636354</v>
      </c>
      <c r="EC84" s="2">
        <f t="shared" si="80"/>
        <v>87.449494974097576</v>
      </c>
      <c r="ED84" s="2">
        <f t="shared" si="81"/>
        <v>86.08858795716489</v>
      </c>
      <c r="EE84" s="2">
        <f t="shared" si="82"/>
        <v>85.516673635793424</v>
      </c>
      <c r="EF84" s="2">
        <f t="shared" si="83"/>
        <v>84.197241238905676</v>
      </c>
      <c r="EG84" s="2">
        <f t="shared" si="84"/>
        <v>80.617264559085669</v>
      </c>
      <c r="EH84" s="2">
        <f t="shared" si="85"/>
        <v>79.584502197025188</v>
      </c>
      <c r="EI84" s="2">
        <f t="shared" si="86"/>
        <v>81.451280667760514</v>
      </c>
      <c r="EJ84" s="2">
        <f t="shared" si="87"/>
        <v>80.19015481871709</v>
      </c>
      <c r="EK84" s="2">
        <f t="shared" si="88"/>
        <v>81.708403550179838</v>
      </c>
      <c r="EL84" s="2">
        <f t="shared" si="89"/>
        <v>80.916591949192124</v>
      </c>
      <c r="EM84" s="2">
        <f t="shared" si="90"/>
        <v>75.321356007067124</v>
      </c>
      <c r="EN84" s="2">
        <f t="shared" si="91"/>
        <v>79.643408594319013</v>
      </c>
      <c r="EO84" s="2">
        <f t="shared" si="92"/>
        <v>77.978216312320114</v>
      </c>
      <c r="EQ84" s="2">
        <f t="shared" si="93"/>
        <v>79.273479513435248</v>
      </c>
      <c r="ER84" s="2">
        <f t="shared" si="233"/>
        <v>89.779755231123715</v>
      </c>
      <c r="ES84" s="2">
        <f t="shared" si="233"/>
        <v>87.738771475088186</v>
      </c>
      <c r="ET84" s="2">
        <f t="shared" si="233"/>
        <v>85.597436006894</v>
      </c>
      <c r="EU84" s="2">
        <f t="shared" si="233"/>
        <v>84.329812814333621</v>
      </c>
      <c r="EV84" s="2">
        <f t="shared" si="233"/>
        <v>84.14147609219286</v>
      </c>
      <c r="EW84" s="2">
        <f t="shared" si="233"/>
        <v>80.448372777073629</v>
      </c>
      <c r="EX84" s="2">
        <f t="shared" si="233"/>
        <v>79.829456671792073</v>
      </c>
      <c r="EY84" s="2">
        <f t="shared" si="233"/>
        <v>81.713438464643957</v>
      </c>
      <c r="EZ84" s="2">
        <f t="shared" si="233"/>
        <v>80.549663659332751</v>
      </c>
      <c r="FA84" s="2">
        <f t="shared" si="233"/>
        <v>81.705230101106295</v>
      </c>
      <c r="FB84" s="2">
        <f t="shared" si="233"/>
        <v>81.278817277834762</v>
      </c>
      <c r="FC84" s="2">
        <f t="shared" si="233"/>
        <v>76.967417647240254</v>
      </c>
      <c r="FD84" s="2">
        <f t="shared" si="233"/>
        <v>80.960993164190867</v>
      </c>
      <c r="FE84" s="2">
        <f t="shared" si="233"/>
        <v>80.671949558229542</v>
      </c>
      <c r="FG84" s="2">
        <f t="shared" si="95"/>
        <v>0.78958350499585128</v>
      </c>
      <c r="FH84" s="2">
        <f t="shared" si="234"/>
        <v>0.76812279572062603</v>
      </c>
      <c r="FI84" s="2">
        <f t="shared" si="234"/>
        <v>0.79783431730372067</v>
      </c>
      <c r="FJ84" s="2">
        <f t="shared" si="234"/>
        <v>0.80836693292650474</v>
      </c>
      <c r="FK84" s="2">
        <f t="shared" si="234"/>
        <v>0.80065485703597916</v>
      </c>
      <c r="FL84" s="2">
        <f t="shared" si="234"/>
        <v>0.79823715570867149</v>
      </c>
      <c r="FM84" s="2">
        <f t="shared" si="234"/>
        <v>0.78814868762907564</v>
      </c>
      <c r="FN84" s="2">
        <f t="shared" si="234"/>
        <v>0.78167432115728119</v>
      </c>
      <c r="FO84" s="2">
        <f t="shared" si="234"/>
        <v>0.78531176051626739</v>
      </c>
      <c r="FP84" s="2">
        <f t="shared" si="234"/>
        <v>0.76436992771136536</v>
      </c>
      <c r="FQ84" s="2">
        <f t="shared" si="234"/>
        <v>0.76299989340024876</v>
      </c>
      <c r="FR84" s="2">
        <f t="shared" si="234"/>
        <v>0.79978785599219027</v>
      </c>
      <c r="FS84" s="2">
        <f t="shared" si="234"/>
        <v>0.786106070276408</v>
      </c>
      <c r="FT84" s="2">
        <f t="shared" si="234"/>
        <v>0.74512750150330076</v>
      </c>
      <c r="FU84" s="2">
        <f t="shared" si="234"/>
        <v>0.70590032087870447</v>
      </c>
      <c r="FW84" s="2">
        <f t="shared" si="119"/>
        <v>9.7140503724494159E-5</v>
      </c>
      <c r="FX84" s="2">
        <f t="shared" si="171"/>
        <v>1.1850949721581263E-4</v>
      </c>
      <c r="FY84" s="2">
        <f t="shared" si="172"/>
        <v>1.0909509876997019E-4</v>
      </c>
      <c r="FZ84" s="2">
        <f t="shared" si="173"/>
        <v>1.2519512093588488E-4</v>
      </c>
      <c r="GA84" s="2">
        <f t="shared" si="174"/>
        <v>1.1981894399019295E-4</v>
      </c>
      <c r="GB84" s="2">
        <f t="shared" si="175"/>
        <v>1.3595518206961044E-4</v>
      </c>
      <c r="GC84" s="2">
        <f t="shared" si="176"/>
        <v>1.4897780975643438E-4</v>
      </c>
      <c r="GD84" s="2">
        <f t="shared" si="177"/>
        <v>1.6223165104896532E-4</v>
      </c>
      <c r="GE84" s="2">
        <f t="shared" si="178"/>
        <v>1.9500363906476952E-4</v>
      </c>
      <c r="GF84" s="2">
        <f t="shared" si="179"/>
        <v>1.7567305214071449E-4</v>
      </c>
      <c r="GG84" s="2">
        <f t="shared" si="180"/>
        <v>1.5472618068761414E-4</v>
      </c>
      <c r="GH84" s="2">
        <f t="shared" si="181"/>
        <v>1.2779766646437904E-4</v>
      </c>
      <c r="GI84" s="2">
        <f t="shared" si="182"/>
        <v>1.021844129516698E-4</v>
      </c>
      <c r="GJ84" s="2">
        <f t="shared" si="183"/>
        <v>6.9650552782147556E-5</v>
      </c>
      <c r="GK84" s="2">
        <f t="shared" si="184"/>
        <v>6.8968908498601646E-5</v>
      </c>
      <c r="GM84" s="86">
        <f t="shared" si="120"/>
        <v>0.3400445501459291</v>
      </c>
      <c r="GN84" s="86">
        <f t="shared" si="185"/>
        <v>0.34160418899902517</v>
      </c>
      <c r="GO84" s="86">
        <f t="shared" si="186"/>
        <v>0.39926482544845027</v>
      </c>
      <c r="GP84" s="86">
        <f t="shared" si="187"/>
        <v>0.43704494847095265</v>
      </c>
      <c r="GQ84" s="86">
        <f t="shared" si="188"/>
        <v>0.41247516656286654</v>
      </c>
      <c r="GR84" s="86">
        <f t="shared" si="189"/>
        <v>0.39591592297877554</v>
      </c>
      <c r="GS84" s="86">
        <f t="shared" si="190"/>
        <v>0.40223387969546781</v>
      </c>
      <c r="GT84" s="86">
        <f t="shared" si="191"/>
        <v>0.39504964961971228</v>
      </c>
      <c r="GU84" s="86">
        <f t="shared" si="192"/>
        <v>0.41984064315518049</v>
      </c>
      <c r="GV84" s="86">
        <f t="shared" si="193"/>
        <v>0.37076818383037913</v>
      </c>
      <c r="GW84" s="86">
        <f t="shared" si="194"/>
        <v>0.35490727147735074</v>
      </c>
      <c r="GX84" s="86">
        <f t="shared" si="195"/>
        <v>0.40973105810231958</v>
      </c>
      <c r="GY84" s="86">
        <f t="shared" si="196"/>
        <v>0.37054691152922342</v>
      </c>
      <c r="GZ84" s="86">
        <f t="shared" si="197"/>
        <v>0.31851600240118016</v>
      </c>
      <c r="HA84" s="86">
        <f t="shared" si="198"/>
        <v>0.26393776427974763</v>
      </c>
      <c r="HC84" s="86">
        <f t="shared" si="152"/>
        <v>8.5120989253644586E-7</v>
      </c>
      <c r="HD84" s="86">
        <f t="shared" si="199"/>
        <v>1.2607386352703809E-6</v>
      </c>
      <c r="HE84" s="86">
        <f t="shared" si="200"/>
        <v>2.4287010160760483E-6</v>
      </c>
      <c r="HF84" s="86">
        <f t="shared" si="201"/>
        <v>6.7181478954237781E-6</v>
      </c>
      <c r="HG84" s="86">
        <f t="shared" si="202"/>
        <v>7.3416185530669419E-6</v>
      </c>
      <c r="HH84" s="86">
        <f t="shared" si="203"/>
        <v>9.8029729411143088E-7</v>
      </c>
      <c r="HI84" s="86">
        <f t="shared" si="204"/>
        <v>1.7904439451947618E-6</v>
      </c>
      <c r="HJ84" s="86">
        <f t="shared" si="205"/>
        <v>1.9227981671520532E-5</v>
      </c>
      <c r="HK84" s="86">
        <f t="shared" si="206"/>
        <v>3.1356236403330813E-5</v>
      </c>
      <c r="HL84" s="86">
        <f t="shared" si="207"/>
        <v>4.6433434281006644E-6</v>
      </c>
      <c r="HM84" s="86">
        <f t="shared" si="208"/>
        <v>2.94150330020245E-6</v>
      </c>
      <c r="HN84" s="86">
        <f t="shared" si="209"/>
        <v>1.4780582024137061E-5</v>
      </c>
      <c r="HO84" s="86">
        <f t="shared" si="210"/>
        <v>1.060700324510637E-5</v>
      </c>
      <c r="HP84" s="86">
        <f t="shared" si="211"/>
        <v>7.2365629801654586E-7</v>
      </c>
      <c r="HQ84" s="86">
        <f t="shared" si="212"/>
        <v>5.8878224818189217E-8</v>
      </c>
      <c r="HS84" s="86">
        <f t="shared" si="121"/>
        <v>1.5954809781595549E-27</v>
      </c>
      <c r="HT84" s="86">
        <f t="shared" si="213"/>
        <v>8.2100514043404094E-27</v>
      </c>
      <c r="HU84" s="86">
        <f t="shared" si="214"/>
        <v>3.2984092861520686E-25</v>
      </c>
      <c r="HV84" s="86">
        <f t="shared" si="215"/>
        <v>3.5074556090276844E-23</v>
      </c>
      <c r="HW84" s="86">
        <f t="shared" si="216"/>
        <v>3.506927433997445E-23</v>
      </c>
      <c r="HX84" s="86">
        <f t="shared" si="217"/>
        <v>6.9549432806061211E-29</v>
      </c>
      <c r="HY84" s="86">
        <f t="shared" si="218"/>
        <v>4.4074431273605994E-28</v>
      </c>
      <c r="HZ84" s="86">
        <f t="shared" si="219"/>
        <v>2.7101230912000109E-22</v>
      </c>
      <c r="IA84" s="86">
        <f t="shared" si="220"/>
        <v>2.7189684299144396E-21</v>
      </c>
      <c r="IB84" s="86">
        <f t="shared" si="221"/>
        <v>1.4087323828216696E-25</v>
      </c>
      <c r="IC84" s="86">
        <f t="shared" si="222"/>
        <v>2.0926201323752264E-26</v>
      </c>
      <c r="ID84" s="86">
        <f t="shared" si="223"/>
        <v>1.6582513851472361E-22</v>
      </c>
      <c r="IE84" s="86">
        <f t="shared" si="224"/>
        <v>9.0895750339959595E-23</v>
      </c>
      <c r="IF84" s="86">
        <f t="shared" si="225"/>
        <v>4.0248361697733613E-18</v>
      </c>
      <c r="IG84" s="86">
        <f t="shared" si="226"/>
        <v>1.8842768173709871E-22</v>
      </c>
      <c r="II84" s="86">
        <f t="shared" si="122"/>
        <v>1.2115717218922743E-164</v>
      </c>
      <c r="IJ84" s="86">
        <f t="shared" si="123"/>
        <v>3.8179131241845303E-160</v>
      </c>
      <c r="IK84" s="86">
        <f t="shared" si="124"/>
        <v>1.3854179250153695E-150</v>
      </c>
      <c r="IL84" s="86">
        <f t="shared" si="125"/>
        <v>2.7120686210076554E-145</v>
      </c>
      <c r="IM84" s="86">
        <f t="shared" si="126"/>
        <v>1.0715276750039952E-146</v>
      </c>
      <c r="IN84" s="86">
        <f t="shared" si="127"/>
        <v>2.9380142209142678E-173</v>
      </c>
      <c r="IO84" s="86">
        <f t="shared" si="128"/>
        <v>1.7097067203416188E-169</v>
      </c>
      <c r="IP84" s="86">
        <f t="shared" si="129"/>
        <v>9.0386325559480954E-132</v>
      </c>
      <c r="IQ84" s="86">
        <f t="shared" si="130"/>
        <v>1.2756096128356445E-127</v>
      </c>
      <c r="IR84" s="86">
        <f t="shared" si="131"/>
        <v>9.4489698926356126E-156</v>
      </c>
      <c r="IS84" s="86">
        <f t="shared" si="132"/>
        <v>2.6733168026757236E-160</v>
      </c>
      <c r="IT84" s="86">
        <f t="shared" si="133"/>
        <v>4.3369976812224673E-135</v>
      </c>
      <c r="IU84" s="86">
        <f t="shared" si="134"/>
        <v>2.4923827164826601E-135</v>
      </c>
      <c r="IV84" s="86">
        <f t="shared" si="135"/>
        <v>4.5460649570685751E-89</v>
      </c>
      <c r="IW84" s="86">
        <f t="shared" si="136"/>
        <v>4.8475327485160475E-89</v>
      </c>
      <c r="IY84" s="86">
        <f t="shared" si="137"/>
        <v>0.34004540135582162</v>
      </c>
      <c r="IZ84" s="86">
        <f t="shared" si="138"/>
        <v>0.34160544973766044</v>
      </c>
      <c r="JA84" s="86">
        <f t="shared" si="139"/>
        <v>0.39926725414946634</v>
      </c>
      <c r="JB84" s="86">
        <f t="shared" si="140"/>
        <v>0.43705166661884809</v>
      </c>
      <c r="JC84" s="86">
        <f t="shared" si="141"/>
        <v>0.41248250818141963</v>
      </c>
      <c r="JD84" s="86">
        <f t="shared" si="142"/>
        <v>0.39591690327606965</v>
      </c>
      <c r="JE84" s="86">
        <f t="shared" si="143"/>
        <v>0.40223567013941303</v>
      </c>
      <c r="JF84" s="86">
        <f t="shared" si="144"/>
        <v>0.39506887760138382</v>
      </c>
      <c r="JG84" s="86">
        <f t="shared" si="145"/>
        <v>0.41987199939158382</v>
      </c>
      <c r="JH84" s="86">
        <f t="shared" si="146"/>
        <v>0.37077282717380722</v>
      </c>
      <c r="JI84" s="86">
        <f t="shared" si="147"/>
        <v>0.35491021298065095</v>
      </c>
      <c r="JJ84" s="86">
        <f t="shared" si="148"/>
        <v>0.40974583868434372</v>
      </c>
      <c r="JK84" s="86">
        <f t="shared" si="149"/>
        <v>0.37055751853246854</v>
      </c>
      <c r="JL84" s="86">
        <f t="shared" si="150"/>
        <v>0.31851672605747816</v>
      </c>
      <c r="JM84" s="86">
        <f t="shared" si="151"/>
        <v>0.26393782315797243</v>
      </c>
    </row>
    <row r="85" spans="2:273" x14ac:dyDescent="0.25">
      <c r="B85" s="2">
        <v>58</v>
      </c>
      <c r="C85" s="37">
        <v>199.97800000000001</v>
      </c>
      <c r="D85" s="37">
        <v>229.17099999999999</v>
      </c>
      <c r="E85" s="37">
        <v>231.56100000000001</v>
      </c>
      <c r="F85" s="37">
        <v>235.56100000000001</v>
      </c>
      <c r="G85" s="37">
        <v>231.56100000000001</v>
      </c>
      <c r="H85" s="37">
        <v>229.512</v>
      </c>
      <c r="I85" s="37">
        <v>232.19</v>
      </c>
      <c r="J85" s="37">
        <v>230.14</v>
      </c>
      <c r="K85" s="37">
        <v>233</v>
      </c>
      <c r="L85" s="37">
        <v>233.047</v>
      </c>
      <c r="M85" s="37">
        <v>226.977</v>
      </c>
      <c r="N85" s="37">
        <v>238.375</v>
      </c>
      <c r="O85" s="37">
        <v>229.4</v>
      </c>
      <c r="P85" s="37">
        <v>199.75</v>
      </c>
      <c r="Q85" s="37">
        <v>161.23259999999999</v>
      </c>
      <c r="S85" s="4">
        <f t="shared" si="15"/>
        <v>199.58463328249067</v>
      </c>
      <c r="T85" s="4">
        <f t="shared" si="16"/>
        <v>227.38386999421238</v>
      </c>
      <c r="U85" s="4">
        <f t="shared" si="17"/>
        <v>231.78836063092766</v>
      </c>
      <c r="V85" s="4">
        <f t="shared" si="18"/>
        <v>236.33344720281761</v>
      </c>
      <c r="W85" s="4">
        <f t="shared" si="19"/>
        <v>231.73105696400111</v>
      </c>
      <c r="X85" s="4">
        <f t="shared" si="20"/>
        <v>229.64681837070299</v>
      </c>
      <c r="Y85" s="4">
        <f t="shared" si="21"/>
        <v>233.28694492127408</v>
      </c>
      <c r="Z85" s="4">
        <f t="shared" si="22"/>
        <v>231.21628481516413</v>
      </c>
      <c r="AA85" s="4">
        <f t="shared" si="23"/>
        <v>235.50680786601677</v>
      </c>
      <c r="AB85" s="4">
        <f t="shared" si="24"/>
        <v>231.7567267762914</v>
      </c>
      <c r="AC85" s="4">
        <f t="shared" si="25"/>
        <v>224.45077538158384</v>
      </c>
      <c r="AD85" s="4">
        <f t="shared" si="26"/>
        <v>235.5502359508445</v>
      </c>
      <c r="AE85" s="4">
        <f t="shared" si="27"/>
        <v>224.35215302868744</v>
      </c>
      <c r="AF85" s="4">
        <f t="shared" si="28"/>
        <v>199.62304770254894</v>
      </c>
      <c r="AG85" s="4">
        <f t="shared" si="29"/>
        <v>157.422506843516</v>
      </c>
      <c r="AI85" s="4">
        <f t="shared" si="30"/>
        <v>0.3933667175093376</v>
      </c>
      <c r="AJ85" s="4">
        <f t="shared" si="31"/>
        <v>1.7871300057876169</v>
      </c>
      <c r="AK85" s="4">
        <f t="shared" si="32"/>
        <v>-0.2273606309276488</v>
      </c>
      <c r="AL85" s="4">
        <f t="shared" si="33"/>
        <v>-0.77244720281760237</v>
      </c>
      <c r="AM85" s="4">
        <f t="shared" si="34"/>
        <v>-0.17005696400110537</v>
      </c>
      <c r="AN85" s="4">
        <f t="shared" si="35"/>
        <v>-0.13481837070298752</v>
      </c>
      <c r="AO85" s="4">
        <f t="shared" si="36"/>
        <v>-1.0969449212740869</v>
      </c>
      <c r="AP85" s="4">
        <f t="shared" si="37"/>
        <v>-1.0762848151641435</v>
      </c>
      <c r="AQ85" s="4">
        <f t="shared" si="38"/>
        <v>-2.5068078660167714</v>
      </c>
      <c r="AR85" s="4">
        <f t="shared" si="39"/>
        <v>1.2902732237085957</v>
      </c>
      <c r="AS85" s="4">
        <f t="shared" si="40"/>
        <v>2.5262246184161654</v>
      </c>
      <c r="AT85" s="4">
        <f t="shared" si="41"/>
        <v>2.8247640491555046</v>
      </c>
      <c r="AU85" s="4">
        <f t="shared" si="42"/>
        <v>5.0478469713125662</v>
      </c>
      <c r="AV85" s="4">
        <f t="shared" si="231"/>
        <v>0.12695229745105507</v>
      </c>
      <c r="AW85" s="4">
        <f t="shared" si="231"/>
        <v>3.8100931564839868</v>
      </c>
      <c r="AY85" s="2">
        <f t="shared" si="103"/>
        <v>81.85498344058098</v>
      </c>
      <c r="AZ85" s="2">
        <f t="shared" si="154"/>
        <v>91.280245566791635</v>
      </c>
      <c r="BA85" s="2">
        <f t="shared" si="155"/>
        <v>89.238527442781319</v>
      </c>
      <c r="BB85" s="2">
        <f t="shared" si="156"/>
        <v>87.889834129987818</v>
      </c>
      <c r="BC85" s="2">
        <f t="shared" si="157"/>
        <v>87.685120729732361</v>
      </c>
      <c r="BD85" s="2">
        <f t="shared" si="158"/>
        <v>86.55136987571619</v>
      </c>
      <c r="BE85" s="2">
        <f t="shared" si="159"/>
        <v>83.419382074759753</v>
      </c>
      <c r="BF85" s="2">
        <f t="shared" si="160"/>
        <v>82.725286565063541</v>
      </c>
      <c r="BG85" s="2">
        <f t="shared" si="161"/>
        <v>84.091951549458798</v>
      </c>
      <c r="BH85" s="2">
        <f t="shared" si="162"/>
        <v>83.12142466934786</v>
      </c>
      <c r="BI85" s="2">
        <f t="shared" si="163"/>
        <v>84.051881913052327</v>
      </c>
      <c r="BJ85" s="2">
        <f t="shared" si="164"/>
        <v>83.347771282309083</v>
      </c>
      <c r="BK85" s="2">
        <f t="shared" si="165"/>
        <v>78.041692972391218</v>
      </c>
      <c r="BL85" s="2">
        <f t="shared" si="166"/>
        <v>81.023245232092179</v>
      </c>
      <c r="BM85" s="2">
        <f t="shared" si="167"/>
        <v>78.92021455553899</v>
      </c>
      <c r="BO85" s="2" t="str">
        <f t="shared" si="45"/>
        <v/>
      </c>
      <c r="BP85" s="2" t="str">
        <f t="shared" si="46"/>
        <v/>
      </c>
      <c r="BQ85" s="2" t="str">
        <f t="shared" si="47"/>
        <v/>
      </c>
      <c r="BR85" s="2" t="str">
        <f t="shared" si="48"/>
        <v/>
      </c>
      <c r="BS85" s="2" t="str">
        <f t="shared" si="49"/>
        <v/>
      </c>
      <c r="BT85" s="2" t="str">
        <f t="shared" si="50"/>
        <v/>
      </c>
      <c r="BU85" s="2" t="str">
        <f t="shared" si="51"/>
        <v/>
      </c>
      <c r="BV85" s="2" t="str">
        <f t="shared" si="52"/>
        <v/>
      </c>
      <c r="BW85" s="2" t="str">
        <f t="shared" si="53"/>
        <v/>
      </c>
      <c r="BX85" s="2" t="str">
        <f t="shared" si="54"/>
        <v/>
      </c>
      <c r="BY85" s="2" t="str">
        <f t="shared" si="55"/>
        <v/>
      </c>
      <c r="BZ85" s="2" t="str">
        <f t="shared" si="56"/>
        <v/>
      </c>
      <c r="CA85" s="2" t="str">
        <f t="shared" si="57"/>
        <v/>
      </c>
      <c r="CB85" s="2" t="str">
        <f t="shared" si="58"/>
        <v/>
      </c>
      <c r="CC85" s="2" t="str">
        <f t="shared" si="59"/>
        <v/>
      </c>
      <c r="CE85" s="2" t="str">
        <f t="shared" si="104"/>
        <v/>
      </c>
      <c r="CF85" s="2" t="str">
        <f t="shared" si="105"/>
        <v/>
      </c>
      <c r="CG85" s="2" t="str">
        <f t="shared" si="106"/>
        <v/>
      </c>
      <c r="CH85" s="2" t="str">
        <f t="shared" si="107"/>
        <v/>
      </c>
      <c r="CI85" s="2" t="str">
        <f t="shared" si="108"/>
        <v/>
      </c>
      <c r="CJ85" s="2" t="str">
        <f t="shared" si="109"/>
        <v/>
      </c>
      <c r="CK85" s="2" t="str">
        <f t="shared" si="110"/>
        <v/>
      </c>
      <c r="CL85" s="2" t="str">
        <f t="shared" si="111"/>
        <v/>
      </c>
      <c r="CM85" s="2" t="str">
        <f t="shared" si="112"/>
        <v/>
      </c>
      <c r="CN85" s="2" t="str">
        <f t="shared" si="113"/>
        <v/>
      </c>
      <c r="CO85" s="2" t="str">
        <f t="shared" si="114"/>
        <v/>
      </c>
      <c r="CP85" s="2" t="str">
        <f t="shared" si="115"/>
        <v/>
      </c>
      <c r="CQ85" s="2" t="str">
        <f t="shared" si="116"/>
        <v/>
      </c>
      <c r="CR85" s="2" t="str">
        <f t="shared" si="117"/>
        <v/>
      </c>
      <c r="CS85" s="2" t="str">
        <f t="shared" si="118"/>
        <v/>
      </c>
      <c r="CU85" s="2" t="str">
        <f t="shared" si="61"/>
        <v/>
      </c>
      <c r="CV85" s="2" t="str">
        <f t="shared" si="62"/>
        <v/>
      </c>
      <c r="CW85" s="2" t="str">
        <f t="shared" si="63"/>
        <v/>
      </c>
      <c r="CX85" s="2" t="str">
        <f t="shared" si="64"/>
        <v/>
      </c>
      <c r="CY85" s="2" t="str">
        <f t="shared" si="65"/>
        <v/>
      </c>
      <c r="CZ85" s="2" t="str">
        <f t="shared" si="66"/>
        <v/>
      </c>
      <c r="DA85" s="2" t="str">
        <f t="shared" si="67"/>
        <v/>
      </c>
      <c r="DB85" s="2" t="str">
        <f t="shared" si="68"/>
        <v/>
      </c>
      <c r="DC85" s="2" t="str">
        <f t="shared" si="69"/>
        <v/>
      </c>
      <c r="DD85" s="2" t="str">
        <f t="shared" si="70"/>
        <v/>
      </c>
      <c r="DE85" s="2" t="str">
        <f t="shared" si="71"/>
        <v/>
      </c>
      <c r="DF85" s="2" t="str">
        <f t="shared" si="72"/>
        <v/>
      </c>
      <c r="DG85" s="2" t="str">
        <f t="shared" si="73"/>
        <v/>
      </c>
      <c r="DH85" s="2" t="str">
        <f t="shared" si="74"/>
        <v/>
      </c>
      <c r="DI85" s="2" t="str">
        <f t="shared" si="75"/>
        <v/>
      </c>
      <c r="DK85" s="2">
        <f t="shared" si="76"/>
        <v>92.140143883531863</v>
      </c>
      <c r="DL85" s="2">
        <f t="shared" si="232"/>
        <v>98.698887808315703</v>
      </c>
      <c r="DM85" s="2">
        <f t="shared" si="232"/>
        <v>97.33059968127921</v>
      </c>
      <c r="DN85" s="2">
        <f t="shared" si="232"/>
        <v>96.558969686411132</v>
      </c>
      <c r="DO85" s="2">
        <f t="shared" si="232"/>
        <v>97.647387569889005</v>
      </c>
      <c r="DP85" s="2">
        <f t="shared" si="232"/>
        <v>97.063398671096365</v>
      </c>
      <c r="DQ85" s="2">
        <f t="shared" si="232"/>
        <v>95.063561008758683</v>
      </c>
      <c r="DR85" s="2">
        <f t="shared" si="232"/>
        <v>95.238308366052536</v>
      </c>
      <c r="DS85" s="2">
        <f t="shared" si="232"/>
        <v>94.932672757475089</v>
      </c>
      <c r="DT85" s="2">
        <f t="shared" si="232"/>
        <v>93.755353367562662</v>
      </c>
      <c r="DU85" s="2">
        <f t="shared" si="232"/>
        <v>92.63425067955302</v>
      </c>
      <c r="DV85" s="2">
        <f t="shared" si="232"/>
        <v>94.348704183885701</v>
      </c>
      <c r="DW85" s="2">
        <f t="shared" si="232"/>
        <v>89.178548776804561</v>
      </c>
      <c r="DX85" s="2">
        <f t="shared" si="232"/>
        <v>85.652563320825493</v>
      </c>
      <c r="DY85" s="2">
        <f t="shared" si="232"/>
        <v>81.523514425770287</v>
      </c>
      <c r="EA85" s="2">
        <f t="shared" ref="EA85:EA148" si="235">CE$228*$B85+CE$229</f>
        <v>79.355277213280786</v>
      </c>
      <c r="EB85" s="2">
        <f t="shared" si="79"/>
        <v>89.237720454545453</v>
      </c>
      <c r="EC85" s="2">
        <f t="shared" si="80"/>
        <v>87.368430214232404</v>
      </c>
      <c r="ED85" s="2">
        <f t="shared" si="81"/>
        <v>86.015620655231857</v>
      </c>
      <c r="EE85" s="2">
        <f t="shared" si="82"/>
        <v>85.423173740330327</v>
      </c>
      <c r="EF85" s="2">
        <f t="shared" si="83"/>
        <v>84.128143456247912</v>
      </c>
      <c r="EG85" s="2">
        <f t="shared" si="84"/>
        <v>80.56490376428647</v>
      </c>
      <c r="EH85" s="2">
        <f t="shared" si="85"/>
        <v>79.537799186848162</v>
      </c>
      <c r="EI85" s="2">
        <f t="shared" si="86"/>
        <v>81.389018113517125</v>
      </c>
      <c r="EJ85" s="2">
        <f t="shared" si="87"/>
        <v>80.131684094618336</v>
      </c>
      <c r="EK85" s="2">
        <f t="shared" si="88"/>
        <v>81.620623539924438</v>
      </c>
      <c r="EL85" s="2">
        <f t="shared" si="89"/>
        <v>80.836141075931636</v>
      </c>
      <c r="EM85" s="2">
        <f t="shared" si="90"/>
        <v>75.277837097352375</v>
      </c>
      <c r="EN85" s="2">
        <f t="shared" si="91"/>
        <v>79.578975479485308</v>
      </c>
      <c r="EO85" s="2">
        <f t="shared" si="92"/>
        <v>77.930758838547945</v>
      </c>
      <c r="EQ85" s="2">
        <f t="shared" si="93"/>
        <v>79.189477938089865</v>
      </c>
      <c r="ER85" s="2">
        <f t="shared" si="233"/>
        <v>89.67974112047294</v>
      </c>
      <c r="ES85" s="2">
        <f t="shared" si="233"/>
        <v>87.652397854519066</v>
      </c>
      <c r="ET85" s="2">
        <f t="shared" si="233"/>
        <v>85.533560997569126</v>
      </c>
      <c r="EU85" s="2">
        <f t="shared" si="233"/>
        <v>84.257990749610826</v>
      </c>
      <c r="EV85" s="2">
        <f t="shared" si="233"/>
        <v>84.073418988802274</v>
      </c>
      <c r="EW85" s="2">
        <f t="shared" si="233"/>
        <v>80.399283825646108</v>
      </c>
      <c r="EX85" s="2">
        <f t="shared" si="233"/>
        <v>79.777800386835651</v>
      </c>
      <c r="EY85" s="2">
        <f t="shared" si="233"/>
        <v>81.645807909692252</v>
      </c>
      <c r="EZ85" s="2">
        <f t="shared" si="233"/>
        <v>80.484221680632189</v>
      </c>
      <c r="FA85" s="2">
        <f t="shared" si="233"/>
        <v>81.617511196766273</v>
      </c>
      <c r="FB85" s="2">
        <f t="shared" si="233"/>
        <v>81.191324156861782</v>
      </c>
      <c r="FC85" s="2">
        <f t="shared" si="233"/>
        <v>76.892658662076087</v>
      </c>
      <c r="FD85" s="2">
        <f t="shared" si="233"/>
        <v>80.870369801094128</v>
      </c>
      <c r="FE85" s="2">
        <f t="shared" si="233"/>
        <v>80.571920978264671</v>
      </c>
      <c r="FG85" s="2">
        <f t="shared" si="95"/>
        <v>0.80447790725598101</v>
      </c>
      <c r="FH85" s="2">
        <f t="shared" si="234"/>
        <v>0.78412096530959818</v>
      </c>
      <c r="FI85" s="2">
        <f t="shared" si="234"/>
        <v>0.81228353254073915</v>
      </c>
      <c r="FJ85" s="2">
        <f t="shared" si="234"/>
        <v>0.8222310916069826</v>
      </c>
      <c r="FK85" s="2">
        <f t="shared" si="234"/>
        <v>0.81494923930607877</v>
      </c>
      <c r="FL85" s="2">
        <f t="shared" si="234"/>
        <v>0.81266433966764218</v>
      </c>
      <c r="FM85" s="2">
        <f t="shared" si="234"/>
        <v>0.80311932918187312</v>
      </c>
      <c r="FN85" s="2">
        <f t="shared" si="234"/>
        <v>0.7969846295902554</v>
      </c>
      <c r="FO85" s="2">
        <f t="shared" si="234"/>
        <v>0.80043211363962452</v>
      </c>
      <c r="FP85" s="2">
        <f t="shared" si="234"/>
        <v>0.78055305001871356</v>
      </c>
      <c r="FQ85" s="2">
        <f t="shared" si="234"/>
        <v>0.7792499355282233</v>
      </c>
      <c r="FR85" s="2">
        <f t="shared" si="234"/>
        <v>0.81412997548576937</v>
      </c>
      <c r="FS85" s="2">
        <f t="shared" si="234"/>
        <v>0.80118464355417141</v>
      </c>
      <c r="FT85" s="2">
        <f t="shared" si="234"/>
        <v>0.76222108466895022</v>
      </c>
      <c r="FU85" s="2">
        <f t="shared" si="234"/>
        <v>0.7246525787931668</v>
      </c>
      <c r="FW85" s="2">
        <f t="shared" si="119"/>
        <v>1.0651144607733081E-4</v>
      </c>
      <c r="FX85" s="2">
        <f t="shared" si="171"/>
        <v>1.2994159403509215E-4</v>
      </c>
      <c r="FY85" s="2">
        <f t="shared" si="172"/>
        <v>1.196191380802443E-4</v>
      </c>
      <c r="FZ85" s="2">
        <f t="shared" si="173"/>
        <v>1.3727206231545298E-4</v>
      </c>
      <c r="GA85" s="2">
        <f t="shared" si="174"/>
        <v>1.3137734085917879E-4</v>
      </c>
      <c r="GB85" s="2">
        <f t="shared" si="175"/>
        <v>1.4906993748475727E-4</v>
      </c>
      <c r="GC85" s="2">
        <f t="shared" si="176"/>
        <v>1.6334857228004297E-4</v>
      </c>
      <c r="GD85" s="2">
        <f t="shared" si="177"/>
        <v>1.7788068394357815E-4</v>
      </c>
      <c r="GE85" s="2">
        <f t="shared" si="178"/>
        <v>2.1381321580691971E-4</v>
      </c>
      <c r="GF85" s="2">
        <f t="shared" si="179"/>
        <v>1.9261840670619564E-4</v>
      </c>
      <c r="GG85" s="2">
        <f t="shared" si="180"/>
        <v>1.6965135099153089E-4</v>
      </c>
      <c r="GH85" s="2">
        <f t="shared" si="181"/>
        <v>1.4012562709086137E-4</v>
      </c>
      <c r="GI85" s="2">
        <f t="shared" si="182"/>
        <v>1.1204187621476033E-4</v>
      </c>
      <c r="GJ85" s="2">
        <f t="shared" si="183"/>
        <v>7.6369799288245968E-5</v>
      </c>
      <c r="GK85" s="2">
        <f t="shared" si="184"/>
        <v>7.5622401189364989E-5</v>
      </c>
      <c r="GM85" s="86">
        <f t="shared" si="120"/>
        <v>0.3878170732674977</v>
      </c>
      <c r="GN85" s="86">
        <f t="shared" si="185"/>
        <v>0.40203242007633633</v>
      </c>
      <c r="GO85" s="86">
        <f t="shared" si="186"/>
        <v>0.46175932050296009</v>
      </c>
      <c r="GP85" s="86">
        <f t="shared" si="187"/>
        <v>0.50110403521426194</v>
      </c>
      <c r="GQ85" s="86">
        <f t="shared" si="188"/>
        <v>0.47669200048341842</v>
      </c>
      <c r="GR85" s="86">
        <f t="shared" si="189"/>
        <v>0.45647832911138198</v>
      </c>
      <c r="GS85" s="86">
        <f t="shared" si="190"/>
        <v>0.46677066696376346</v>
      </c>
      <c r="GT85" s="86">
        <f t="shared" si="191"/>
        <v>0.46007422050330793</v>
      </c>
      <c r="GU85" s="86">
        <f t="shared" si="192"/>
        <v>0.48785084744959489</v>
      </c>
      <c r="GV85" s="86">
        <f t="shared" si="193"/>
        <v>0.43977026228586946</v>
      </c>
      <c r="GW85" s="86">
        <f t="shared" si="194"/>
        <v>0.42163657869299759</v>
      </c>
      <c r="GX85" s="86">
        <f t="shared" si="195"/>
        <v>0.47557129388303071</v>
      </c>
      <c r="GY85" s="86">
        <f t="shared" si="196"/>
        <v>0.43406861984894862</v>
      </c>
      <c r="GZ85" s="86">
        <f t="shared" si="197"/>
        <v>0.37061885181776039</v>
      </c>
      <c r="HA85" s="86">
        <f t="shared" si="198"/>
        <v>0.31822843312829063</v>
      </c>
      <c r="HC85" s="86">
        <f t="shared" si="152"/>
        <v>1.8597185463159838E-6</v>
      </c>
      <c r="HD85" s="86">
        <f t="shared" si="199"/>
        <v>2.7387847080295957E-6</v>
      </c>
      <c r="HE85" s="86">
        <f t="shared" si="200"/>
        <v>5.0223450333661287E-6</v>
      </c>
      <c r="HF85" s="86">
        <f t="shared" si="201"/>
        <v>1.3447481079397849E-5</v>
      </c>
      <c r="HG85" s="86">
        <f t="shared" si="202"/>
        <v>1.4655606007692761E-5</v>
      </c>
      <c r="HH85" s="86">
        <f t="shared" si="203"/>
        <v>2.241455426778834E-6</v>
      </c>
      <c r="HI85" s="86">
        <f t="shared" si="204"/>
        <v>4.0139301237242842E-6</v>
      </c>
      <c r="HJ85" s="86">
        <f t="shared" si="205"/>
        <v>3.6761223983358644E-5</v>
      </c>
      <c r="HK85" s="86">
        <f t="shared" si="206"/>
        <v>5.921551801747296E-5</v>
      </c>
      <c r="HL85" s="86">
        <f t="shared" si="207"/>
        <v>9.9108866622195115E-6</v>
      </c>
      <c r="HM85" s="86">
        <f t="shared" si="208"/>
        <v>6.3711610625028848E-6</v>
      </c>
      <c r="HN85" s="86">
        <f t="shared" si="209"/>
        <v>2.8229522792261799E-5</v>
      </c>
      <c r="HO85" s="86">
        <f t="shared" si="210"/>
        <v>2.015446254130739E-5</v>
      </c>
      <c r="HP85" s="86">
        <f t="shared" si="211"/>
        <v>1.6416681654244227E-6</v>
      </c>
      <c r="HQ85" s="86">
        <f t="shared" si="212"/>
        <v>1.5261820924373962E-7</v>
      </c>
      <c r="HS85" s="86">
        <f t="shared" si="121"/>
        <v>8.0925551718030275E-27</v>
      </c>
      <c r="HT85" s="86">
        <f t="shared" si="213"/>
        <v>4.1231873709527992E-26</v>
      </c>
      <c r="HU85" s="86">
        <f t="shared" si="214"/>
        <v>1.4795066133428536E-24</v>
      </c>
      <c r="HV85" s="86">
        <f t="shared" si="215"/>
        <v>1.4678825663381405E-22</v>
      </c>
      <c r="HW85" s="86">
        <f t="shared" si="216"/>
        <v>1.4676646688528255E-22</v>
      </c>
      <c r="HX85" s="86">
        <f t="shared" si="217"/>
        <v>4.0948409067333321E-28</v>
      </c>
      <c r="HY85" s="86">
        <f t="shared" si="218"/>
        <v>2.5247151476863838E-27</v>
      </c>
      <c r="HZ85" s="86">
        <f t="shared" si="219"/>
        <v>1.0709661722636152E-21</v>
      </c>
      <c r="IA85" s="86">
        <f t="shared" si="220"/>
        <v>1.0464205239954516E-20</v>
      </c>
      <c r="IB85" s="86">
        <f t="shared" si="221"/>
        <v>7.1361178709449306E-25</v>
      </c>
      <c r="IC85" s="86">
        <f t="shared" si="222"/>
        <v>1.0896420421316743E-25</v>
      </c>
      <c r="ID85" s="86">
        <f t="shared" si="223"/>
        <v>6.4711251546384034E-22</v>
      </c>
      <c r="IE85" s="86">
        <f t="shared" si="224"/>
        <v>3.4645140928233509E-22</v>
      </c>
      <c r="IF85" s="86">
        <f t="shared" si="225"/>
        <v>1.1108820139323778E-17</v>
      </c>
      <c r="IG85" s="86">
        <f t="shared" si="226"/>
        <v>6.6776324331485644E-22</v>
      </c>
      <c r="II85" s="86">
        <f t="shared" si="122"/>
        <v>2.0370925434842434E-161</v>
      </c>
      <c r="IJ85" s="86">
        <f t="shared" si="123"/>
        <v>6.1236061468518252E-157</v>
      </c>
      <c r="IK85" s="86">
        <f t="shared" si="124"/>
        <v>1.3367461022225973E-147</v>
      </c>
      <c r="IL85" s="86">
        <f t="shared" si="125"/>
        <v>2.2672165457737325E-142</v>
      </c>
      <c r="IM85" s="86">
        <f t="shared" si="126"/>
        <v>9.2576662828535222E-144</v>
      </c>
      <c r="IN85" s="86">
        <f t="shared" si="127"/>
        <v>9.8173910297883963E-170</v>
      </c>
      <c r="IO85" s="86">
        <f t="shared" si="128"/>
        <v>5.1887800505469067E-166</v>
      </c>
      <c r="IP85" s="86">
        <f t="shared" si="129"/>
        <v>4.7987618104901205E-129</v>
      </c>
      <c r="IQ85" s="86">
        <f t="shared" si="130"/>
        <v>6.3136742995843465E-125</v>
      </c>
      <c r="IR85" s="86">
        <f t="shared" si="131"/>
        <v>1.7090251447170531E-152</v>
      </c>
      <c r="IS85" s="86">
        <f t="shared" si="132"/>
        <v>5.3997943206604404E-157</v>
      </c>
      <c r="IT85" s="86">
        <f t="shared" si="133"/>
        <v>2.2792557562219913E-132</v>
      </c>
      <c r="IU85" s="86">
        <f t="shared" si="134"/>
        <v>1.1379146754262144E-132</v>
      </c>
      <c r="IV85" s="86">
        <f t="shared" si="135"/>
        <v>2.1228234339559954E-87</v>
      </c>
      <c r="IW85" s="86">
        <f t="shared" si="136"/>
        <v>2.2519645536474027E-87</v>
      </c>
      <c r="IY85" s="86">
        <f t="shared" si="137"/>
        <v>0.38781893298604403</v>
      </c>
      <c r="IZ85" s="86">
        <f t="shared" si="138"/>
        <v>0.40203515886104435</v>
      </c>
      <c r="JA85" s="86">
        <f t="shared" si="139"/>
        <v>0.46176434284799345</v>
      </c>
      <c r="JB85" s="86">
        <f t="shared" si="140"/>
        <v>0.50111748269534129</v>
      </c>
      <c r="JC85" s="86">
        <f t="shared" si="141"/>
        <v>0.47670665608942614</v>
      </c>
      <c r="JD85" s="86">
        <f t="shared" si="142"/>
        <v>0.45648057056680874</v>
      </c>
      <c r="JE85" s="86">
        <f t="shared" si="143"/>
        <v>0.46677468089388718</v>
      </c>
      <c r="JF85" s="86">
        <f t="shared" si="144"/>
        <v>0.46011098172729131</v>
      </c>
      <c r="JG85" s="86">
        <f t="shared" si="145"/>
        <v>0.48791006296761236</v>
      </c>
      <c r="JH85" s="86">
        <f t="shared" si="146"/>
        <v>0.43978017317253171</v>
      </c>
      <c r="JI85" s="86">
        <f t="shared" si="147"/>
        <v>0.42164294985406009</v>
      </c>
      <c r="JJ85" s="86">
        <f t="shared" si="148"/>
        <v>0.47559952340582295</v>
      </c>
      <c r="JK85" s="86">
        <f t="shared" si="149"/>
        <v>0.43408877431148996</v>
      </c>
      <c r="JL85" s="86">
        <f t="shared" si="150"/>
        <v>0.37062049348592579</v>
      </c>
      <c r="JM85" s="86">
        <f t="shared" si="151"/>
        <v>0.31822858574649987</v>
      </c>
    </row>
    <row r="86" spans="2:273" x14ac:dyDescent="0.25">
      <c r="B86" s="2">
        <v>59</v>
      </c>
      <c r="C86" s="37">
        <v>204.54300000000001</v>
      </c>
      <c r="D86" s="37">
        <v>233.92699999999999</v>
      </c>
      <c r="E86" s="37">
        <v>236.17099999999999</v>
      </c>
      <c r="F86" s="37">
        <v>238.90199999999999</v>
      </c>
      <c r="G86" s="37">
        <v>236.34100000000001</v>
      </c>
      <c r="H86" s="37">
        <v>233.41499999999999</v>
      </c>
      <c r="I86" s="37">
        <v>235.905</v>
      </c>
      <c r="J86" s="37">
        <v>234.279</v>
      </c>
      <c r="K86" s="37">
        <v>236.32599999999999</v>
      </c>
      <c r="L86" s="37">
        <v>237.81399999999999</v>
      </c>
      <c r="M86" s="37">
        <v>231.977</v>
      </c>
      <c r="N86" s="37">
        <v>243.15</v>
      </c>
      <c r="O86" s="37">
        <v>237</v>
      </c>
      <c r="P86" s="37">
        <v>199.5</v>
      </c>
      <c r="Q86" s="37">
        <v>163.1628</v>
      </c>
      <c r="S86" s="4">
        <f t="shared" si="15"/>
        <v>205.30676625650287</v>
      </c>
      <c r="T86" s="4">
        <f t="shared" si="16"/>
        <v>237.77201575501005</v>
      </c>
      <c r="U86" s="4">
        <f t="shared" si="17"/>
        <v>240.7128603948357</v>
      </c>
      <c r="V86" s="4">
        <f t="shared" si="18"/>
        <v>243.72696718642021</v>
      </c>
      <c r="W86" s="4">
        <f t="shared" si="19"/>
        <v>240.5681672772948</v>
      </c>
      <c r="X86" s="4">
        <f t="shared" si="20"/>
        <v>237.97283102627361</v>
      </c>
      <c r="Y86" s="4">
        <f t="shared" si="21"/>
        <v>241.97693234883425</v>
      </c>
      <c r="Z86" s="4">
        <f t="shared" si="22"/>
        <v>239.9990296837091</v>
      </c>
      <c r="AA86" s="4">
        <f t="shared" si="23"/>
        <v>243.58531633368298</v>
      </c>
      <c r="AB86" s="4">
        <f t="shared" si="24"/>
        <v>243.39994961989052</v>
      </c>
      <c r="AC86" s="4">
        <f t="shared" si="25"/>
        <v>236.22965132287436</v>
      </c>
      <c r="AD86" s="4">
        <f t="shared" si="26"/>
        <v>246.41455630315954</v>
      </c>
      <c r="AE86" s="4">
        <f t="shared" si="27"/>
        <v>236.38590009060422</v>
      </c>
      <c r="AF86" s="4">
        <f t="shared" si="28"/>
        <v>205.2167837999275</v>
      </c>
      <c r="AG86" s="4">
        <f t="shared" si="29"/>
        <v>163.1026587079109</v>
      </c>
      <c r="AI86" s="4">
        <f t="shared" si="30"/>
        <v>-0.76376625650286201</v>
      </c>
      <c r="AJ86" s="4">
        <f t="shared" si="31"/>
        <v>-3.8450157550100528</v>
      </c>
      <c r="AK86" s="4">
        <f t="shared" si="32"/>
        <v>-4.5418603948357088</v>
      </c>
      <c r="AL86" s="4">
        <f t="shared" si="33"/>
        <v>-4.8249671864202242</v>
      </c>
      <c r="AM86" s="4">
        <f t="shared" si="34"/>
        <v>-4.2271672772947966</v>
      </c>
      <c r="AN86" s="4">
        <f t="shared" si="35"/>
        <v>-4.5578310262736181</v>
      </c>
      <c r="AO86" s="4">
        <f t="shared" si="36"/>
        <v>-6.0719323488342525</v>
      </c>
      <c r="AP86" s="4">
        <f t="shared" si="37"/>
        <v>-5.7200296837091003</v>
      </c>
      <c r="AQ86" s="4">
        <f t="shared" si="38"/>
        <v>-7.2593163336829889</v>
      </c>
      <c r="AR86" s="4">
        <f t="shared" si="39"/>
        <v>-5.5859496198905276</v>
      </c>
      <c r="AS86" s="4">
        <f t="shared" si="40"/>
        <v>-4.2526513228743568</v>
      </c>
      <c r="AT86" s="4">
        <f t="shared" si="41"/>
        <v>-3.2645563031595373</v>
      </c>
      <c r="AU86" s="4">
        <f t="shared" si="42"/>
        <v>0.61409990939577597</v>
      </c>
      <c r="AV86" s="4">
        <f t="shared" si="231"/>
        <v>-5.716783799927498</v>
      </c>
      <c r="AW86" s="4">
        <f t="shared" si="231"/>
        <v>6.0141292089099352E-2</v>
      </c>
      <c r="AY86" s="2">
        <f t="shared" si="103"/>
        <v>81.63607258450368</v>
      </c>
      <c r="AZ86" s="2">
        <f t="shared" si="154"/>
        <v>91.123222306581908</v>
      </c>
      <c r="BA86" s="2">
        <f t="shared" si="155"/>
        <v>89.069538013369709</v>
      </c>
      <c r="BB86" s="2">
        <f t="shared" si="156"/>
        <v>87.713783873210843</v>
      </c>
      <c r="BC86" s="2">
        <f t="shared" si="157"/>
        <v>87.479030149460399</v>
      </c>
      <c r="BD86" s="2">
        <f t="shared" si="158"/>
        <v>86.357024849377126</v>
      </c>
      <c r="BE86" s="2">
        <f t="shared" si="159"/>
        <v>83.209742230944883</v>
      </c>
      <c r="BF86" s="2">
        <f t="shared" si="160"/>
        <v>82.498140372201945</v>
      </c>
      <c r="BG86" s="2">
        <f t="shared" si="161"/>
        <v>83.884352874835429</v>
      </c>
      <c r="BH86" s="2">
        <f t="shared" si="162"/>
        <v>82.900158283519744</v>
      </c>
      <c r="BI86" s="2">
        <f t="shared" si="163"/>
        <v>83.847114378949655</v>
      </c>
      <c r="BJ86" s="2">
        <f t="shared" si="164"/>
        <v>83.131376915615547</v>
      </c>
      <c r="BK86" s="2">
        <f t="shared" si="165"/>
        <v>77.840391053738955</v>
      </c>
      <c r="BL86" s="2">
        <f t="shared" si="166"/>
        <v>80.892512361237777</v>
      </c>
      <c r="BM86" s="2">
        <f t="shared" si="167"/>
        <v>78.837058805529225</v>
      </c>
      <c r="BO86" s="2" t="str">
        <f t="shared" si="45"/>
        <v/>
      </c>
      <c r="BP86" s="2" t="str">
        <f t="shared" si="46"/>
        <v/>
      </c>
      <c r="BQ86" s="2" t="str">
        <f t="shared" si="47"/>
        <v/>
      </c>
      <c r="BR86" s="2" t="str">
        <f t="shared" si="48"/>
        <v/>
      </c>
      <c r="BS86" s="2" t="str">
        <f t="shared" si="49"/>
        <v/>
      </c>
      <c r="BT86" s="2" t="str">
        <f t="shared" si="50"/>
        <v/>
      </c>
      <c r="BU86" s="2" t="str">
        <f t="shared" si="51"/>
        <v/>
      </c>
      <c r="BV86" s="2" t="str">
        <f t="shared" si="52"/>
        <v/>
      </c>
      <c r="BW86" s="2" t="str">
        <f t="shared" si="53"/>
        <v/>
      </c>
      <c r="BX86" s="2" t="str">
        <f t="shared" si="54"/>
        <v/>
      </c>
      <c r="BY86" s="2" t="str">
        <f t="shared" si="55"/>
        <v/>
      </c>
      <c r="BZ86" s="2" t="str">
        <f t="shared" si="56"/>
        <v/>
      </c>
      <c r="CA86" s="2" t="str">
        <f t="shared" si="57"/>
        <v/>
      </c>
      <c r="CB86" s="2" t="str">
        <f t="shared" si="58"/>
        <v/>
      </c>
      <c r="CC86" s="2" t="str">
        <f t="shared" si="59"/>
        <v/>
      </c>
      <c r="CE86" s="2" t="str">
        <f t="shared" si="104"/>
        <v/>
      </c>
      <c r="CF86" s="2" t="str">
        <f t="shared" si="105"/>
        <v/>
      </c>
      <c r="CG86" s="2" t="str">
        <f t="shared" si="106"/>
        <v/>
      </c>
      <c r="CH86" s="2" t="str">
        <f t="shared" si="107"/>
        <v/>
      </c>
      <c r="CI86" s="2" t="str">
        <f t="shared" si="108"/>
        <v/>
      </c>
      <c r="CJ86" s="2" t="str">
        <f t="shared" si="109"/>
        <v/>
      </c>
      <c r="CK86" s="2" t="str">
        <f t="shared" si="110"/>
        <v/>
      </c>
      <c r="CL86" s="2" t="str">
        <f t="shared" si="111"/>
        <v/>
      </c>
      <c r="CM86" s="2" t="str">
        <f t="shared" si="112"/>
        <v/>
      </c>
      <c r="CN86" s="2" t="str">
        <f t="shared" si="113"/>
        <v/>
      </c>
      <c r="CO86" s="2" t="str">
        <f t="shared" si="114"/>
        <v/>
      </c>
      <c r="CP86" s="2" t="str">
        <f t="shared" si="115"/>
        <v/>
      </c>
      <c r="CQ86" s="2" t="str">
        <f t="shared" si="116"/>
        <v/>
      </c>
      <c r="CR86" s="2" t="str">
        <f t="shared" si="117"/>
        <v/>
      </c>
      <c r="CS86" s="2" t="str">
        <f t="shared" si="118"/>
        <v/>
      </c>
      <c r="CU86" s="2" t="str">
        <f t="shared" si="61"/>
        <v/>
      </c>
      <c r="CV86" s="2" t="str">
        <f t="shared" si="62"/>
        <v/>
      </c>
      <c r="CW86" s="2" t="str">
        <f t="shared" si="63"/>
        <v/>
      </c>
      <c r="CX86" s="2" t="str">
        <f t="shared" si="64"/>
        <v/>
      </c>
      <c r="CY86" s="2" t="str">
        <f t="shared" si="65"/>
        <v/>
      </c>
      <c r="CZ86" s="2" t="str">
        <f t="shared" si="66"/>
        <v/>
      </c>
      <c r="DA86" s="2" t="str">
        <f t="shared" si="67"/>
        <v/>
      </c>
      <c r="DB86" s="2" t="str">
        <f t="shared" si="68"/>
        <v/>
      </c>
      <c r="DC86" s="2" t="str">
        <f t="shared" si="69"/>
        <v/>
      </c>
      <c r="DD86" s="2" t="str">
        <f t="shared" si="70"/>
        <v/>
      </c>
      <c r="DE86" s="2" t="str">
        <f t="shared" si="71"/>
        <v/>
      </c>
      <c r="DF86" s="2" t="str">
        <f t="shared" si="72"/>
        <v/>
      </c>
      <c r="DG86" s="2" t="str">
        <f t="shared" si="73"/>
        <v/>
      </c>
      <c r="DH86" s="2" t="str">
        <f t="shared" si="74"/>
        <v/>
      </c>
      <c r="DI86" s="2" t="str">
        <f t="shared" si="75"/>
        <v/>
      </c>
      <c r="DK86" s="2">
        <f t="shared" si="76"/>
        <v>92.317380736299057</v>
      </c>
      <c r="DL86" s="2">
        <f t="shared" si="232"/>
        <v>98.998643763213522</v>
      </c>
      <c r="DM86" s="2">
        <f t="shared" si="232"/>
        <v>97.525134402938718</v>
      </c>
      <c r="DN86" s="2">
        <f t="shared" si="232"/>
        <v>96.696538850174193</v>
      </c>
      <c r="DO86" s="2">
        <f t="shared" si="232"/>
        <v>97.858813143181294</v>
      </c>
      <c r="DP86" s="2">
        <f t="shared" si="232"/>
        <v>97.287495016611317</v>
      </c>
      <c r="DQ86" s="2">
        <f t="shared" si="232"/>
        <v>95.273865297493202</v>
      </c>
      <c r="DR86" s="2">
        <f t="shared" si="232"/>
        <v>95.441668680157036</v>
      </c>
      <c r="DS86" s="2">
        <f t="shared" si="232"/>
        <v>95.131794019933565</v>
      </c>
      <c r="DT86" s="2">
        <f t="shared" si="232"/>
        <v>93.925095741467828</v>
      </c>
      <c r="DU86" s="2">
        <f t="shared" si="232"/>
        <v>92.804685291452742</v>
      </c>
      <c r="DV86" s="2">
        <f t="shared" si="232"/>
        <v>94.540748993868675</v>
      </c>
      <c r="DW86" s="2">
        <f t="shared" si="232"/>
        <v>89.354477499244908</v>
      </c>
      <c r="DX86" s="2">
        <f t="shared" si="232"/>
        <v>85.735401031894909</v>
      </c>
      <c r="DY86" s="2">
        <f t="shared" si="232"/>
        <v>81.588467731092422</v>
      </c>
      <c r="EA86" s="2">
        <f t="shared" si="235"/>
        <v>79.268507684008895</v>
      </c>
      <c r="EB86" s="2">
        <f t="shared" si="79"/>
        <v>89.145714545454538</v>
      </c>
      <c r="EC86" s="2">
        <f t="shared" si="80"/>
        <v>87.287365454367233</v>
      </c>
      <c r="ED86" s="2">
        <f t="shared" si="81"/>
        <v>85.942653353298837</v>
      </c>
      <c r="EE86" s="2">
        <f t="shared" si="82"/>
        <v>85.32967384486723</v>
      </c>
      <c r="EF86" s="2">
        <f t="shared" si="83"/>
        <v>84.059045673590148</v>
      </c>
      <c r="EG86" s="2">
        <f t="shared" si="84"/>
        <v>80.512542969487257</v>
      </c>
      <c r="EH86" s="2">
        <f t="shared" si="85"/>
        <v>79.491096176671135</v>
      </c>
      <c r="EI86" s="2">
        <f t="shared" si="86"/>
        <v>81.326755559273721</v>
      </c>
      <c r="EJ86" s="2">
        <f t="shared" si="87"/>
        <v>80.073213370519582</v>
      </c>
      <c r="EK86" s="2">
        <f t="shared" si="88"/>
        <v>81.532843529669037</v>
      </c>
      <c r="EL86" s="2">
        <f t="shared" si="89"/>
        <v>80.755690202671147</v>
      </c>
      <c r="EM86" s="2">
        <f t="shared" si="90"/>
        <v>75.234318187637626</v>
      </c>
      <c r="EN86" s="2">
        <f t="shared" si="91"/>
        <v>79.514542364651618</v>
      </c>
      <c r="EO86" s="2">
        <f t="shared" si="92"/>
        <v>77.883301364775789</v>
      </c>
      <c r="EQ86" s="2">
        <f t="shared" si="93"/>
        <v>79.105476362744497</v>
      </c>
      <c r="ER86" s="2">
        <f t="shared" si="233"/>
        <v>89.579727009822165</v>
      </c>
      <c r="ES86" s="2">
        <f t="shared" si="233"/>
        <v>87.566024233949946</v>
      </c>
      <c r="ET86" s="2">
        <f t="shared" si="233"/>
        <v>85.469685988244237</v>
      </c>
      <c r="EU86" s="2">
        <f t="shared" si="233"/>
        <v>84.186168684888045</v>
      </c>
      <c r="EV86" s="2">
        <f t="shared" si="233"/>
        <v>84.005361885411702</v>
      </c>
      <c r="EW86" s="2">
        <f t="shared" si="233"/>
        <v>80.350194874218573</v>
      </c>
      <c r="EX86" s="2">
        <f t="shared" si="233"/>
        <v>79.726144101879214</v>
      </c>
      <c r="EY86" s="2">
        <f t="shared" si="233"/>
        <v>81.578177354740532</v>
      </c>
      <c r="EZ86" s="2">
        <f t="shared" si="233"/>
        <v>80.418779701931612</v>
      </c>
      <c r="FA86" s="2">
        <f t="shared" si="233"/>
        <v>81.529792292426237</v>
      </c>
      <c r="FB86" s="2">
        <f t="shared" si="233"/>
        <v>81.103831035888803</v>
      </c>
      <c r="FC86" s="2">
        <f t="shared" si="233"/>
        <v>76.817899676911921</v>
      </c>
      <c r="FD86" s="2">
        <f t="shared" si="233"/>
        <v>80.779746437997389</v>
      </c>
      <c r="FE86" s="2">
        <f t="shared" si="233"/>
        <v>80.471892398299801</v>
      </c>
      <c r="FG86" s="2">
        <f t="shared" si="95"/>
        <v>0.8185602748353441</v>
      </c>
      <c r="FH86" s="2">
        <f t="shared" si="234"/>
        <v>0.79930375212110294</v>
      </c>
      <c r="FI86" s="2">
        <f t="shared" si="234"/>
        <v>0.8259253535068688</v>
      </c>
      <c r="FJ86" s="2">
        <f t="shared" si="234"/>
        <v>0.83529658107702831</v>
      </c>
      <c r="FK86" s="2">
        <f t="shared" si="234"/>
        <v>0.82843825294164453</v>
      </c>
      <c r="FL86" s="2">
        <f t="shared" si="234"/>
        <v>0.82628440486169175</v>
      </c>
      <c r="FM86" s="2">
        <f t="shared" si="234"/>
        <v>0.81727732252355934</v>
      </c>
      <c r="FN86" s="2">
        <f t="shared" si="234"/>
        <v>0.8114802242129896</v>
      </c>
      <c r="FO86" s="2">
        <f t="shared" si="234"/>
        <v>0.81473877234347414</v>
      </c>
      <c r="FP86" s="2">
        <f t="shared" si="234"/>
        <v>0.79592146003020137</v>
      </c>
      <c r="FQ86" s="2">
        <f t="shared" si="234"/>
        <v>0.79468560100747654</v>
      </c>
      <c r="FR86" s="2">
        <f t="shared" si="234"/>
        <v>0.82766607965484962</v>
      </c>
      <c r="FS86" s="2">
        <f t="shared" si="234"/>
        <v>0.8154497930670328</v>
      </c>
      <c r="FT86" s="2">
        <f t="shared" si="234"/>
        <v>0.77850902493711638</v>
      </c>
      <c r="FU86" s="2">
        <f t="shared" si="234"/>
        <v>0.7426450781309677</v>
      </c>
      <c r="FW86" s="2">
        <f t="shared" si="119"/>
        <v>1.1678627816392046E-4</v>
      </c>
      <c r="FX86" s="2">
        <f t="shared" si="171"/>
        <v>1.4247633847259129E-4</v>
      </c>
      <c r="FY86" s="2">
        <f t="shared" si="172"/>
        <v>1.311582630963063E-4</v>
      </c>
      <c r="FZ86" s="2">
        <f t="shared" si="173"/>
        <v>1.5051382989931939E-4</v>
      </c>
      <c r="GA86" s="2">
        <f t="shared" si="174"/>
        <v>1.4405056387142528E-4</v>
      </c>
      <c r="GB86" s="2">
        <f t="shared" si="175"/>
        <v>1.6344958542074419E-4</v>
      </c>
      <c r="GC86" s="2">
        <f t="shared" si="176"/>
        <v>1.7910532525227315E-4</v>
      </c>
      <c r="GD86" s="2">
        <f t="shared" si="177"/>
        <v>1.9503894427735894E-4</v>
      </c>
      <c r="GE86" s="2">
        <f t="shared" si="178"/>
        <v>2.3443669314597297E-4</v>
      </c>
      <c r="GF86" s="2">
        <f t="shared" si="179"/>
        <v>2.1119795833690432E-4</v>
      </c>
      <c r="GG86" s="2">
        <f t="shared" si="180"/>
        <v>1.8601596266310205E-4</v>
      </c>
      <c r="GH86" s="2">
        <f t="shared" si="181"/>
        <v>1.5364261772106427E-4</v>
      </c>
      <c r="GI86" s="2">
        <f t="shared" si="182"/>
        <v>1.2285014636374846E-4</v>
      </c>
      <c r="GJ86" s="2">
        <f t="shared" si="183"/>
        <v>8.373720278596833E-5</v>
      </c>
      <c r="GK86" s="2">
        <f t="shared" si="184"/>
        <v>8.2917709083751547E-5</v>
      </c>
      <c r="GM86" s="86">
        <f t="shared" si="120"/>
        <v>0.43408050019477201</v>
      </c>
      <c r="GN86" s="86">
        <f t="shared" si="185"/>
        <v>0.46396391084971889</v>
      </c>
      <c r="GO86" s="86">
        <f t="shared" si="186"/>
        <v>0.5249454109117131</v>
      </c>
      <c r="GP86" s="86">
        <f t="shared" si="187"/>
        <v>0.56349623815928995</v>
      </c>
      <c r="GQ86" s="86">
        <f t="shared" si="188"/>
        <v>0.54175128414465989</v>
      </c>
      <c r="GR86" s="86">
        <f t="shared" si="189"/>
        <v>0.51666330173995767</v>
      </c>
      <c r="GS86" s="86">
        <f t="shared" si="190"/>
        <v>0.5304069522740108</v>
      </c>
      <c r="GT86" s="86">
        <f t="shared" si="191"/>
        <v>0.52407497723479135</v>
      </c>
      <c r="GU86" s="86">
        <f t="shared" si="192"/>
        <v>0.55365068713781207</v>
      </c>
      <c r="GV86" s="86">
        <f t="shared" si="193"/>
        <v>0.51136412035855816</v>
      </c>
      <c r="GW86" s="86">
        <f t="shared" si="194"/>
        <v>0.49187315730969738</v>
      </c>
      <c r="GX86" s="86">
        <f t="shared" si="195"/>
        <v>0.54546818318947199</v>
      </c>
      <c r="GY86" s="86">
        <f t="shared" si="196"/>
        <v>0.50261131519129065</v>
      </c>
      <c r="GZ86" s="86">
        <f t="shared" si="197"/>
        <v>0.42010030469855469</v>
      </c>
      <c r="HA86" s="86">
        <f t="shared" si="198"/>
        <v>0.37231694218522515</v>
      </c>
      <c r="HC86" s="86">
        <f t="shared" si="152"/>
        <v>3.9698490406796276E-6</v>
      </c>
      <c r="HD86" s="86">
        <f t="shared" si="199"/>
        <v>5.8111237126342504E-6</v>
      </c>
      <c r="HE86" s="86">
        <f t="shared" si="200"/>
        <v>1.0162874977238484E-5</v>
      </c>
      <c r="HF86" s="86">
        <f t="shared" si="201"/>
        <v>2.6344739737713878E-5</v>
      </c>
      <c r="HG86" s="86">
        <f t="shared" si="202"/>
        <v>2.8633872285026733E-5</v>
      </c>
      <c r="HH86" s="86">
        <f t="shared" si="203"/>
        <v>4.9919785391507007E-6</v>
      </c>
      <c r="HI86" s="86">
        <f t="shared" si="204"/>
        <v>8.7656713888874955E-6</v>
      </c>
      <c r="HJ86" s="86">
        <f t="shared" si="205"/>
        <v>6.8851367104240678E-5</v>
      </c>
      <c r="HK86" s="86">
        <f t="shared" si="206"/>
        <v>1.0953188362308312E-4</v>
      </c>
      <c r="HL86" s="86">
        <f t="shared" si="207"/>
        <v>2.0633010346619615E-5</v>
      </c>
      <c r="HM86" s="86">
        <f t="shared" si="208"/>
        <v>1.3459261069602608E-5</v>
      </c>
      <c r="HN86" s="86">
        <f t="shared" si="209"/>
        <v>5.2847641067752747E-5</v>
      </c>
      <c r="HO86" s="86">
        <f t="shared" si="210"/>
        <v>3.7570967044807704E-5</v>
      </c>
      <c r="HP86" s="86">
        <f t="shared" si="211"/>
        <v>3.6314182982796451E-6</v>
      </c>
      <c r="HQ86" s="86">
        <f t="shared" si="212"/>
        <v>3.8430919315470682E-7</v>
      </c>
      <c r="HS86" s="86">
        <f t="shared" si="121"/>
        <v>4.0151208336330561E-26</v>
      </c>
      <c r="HT86" s="86">
        <f t="shared" si="213"/>
        <v>2.0248466298140608E-25</v>
      </c>
      <c r="HU86" s="86">
        <f t="shared" si="214"/>
        <v>6.5006890297123608E-24</v>
      </c>
      <c r="HV86" s="86">
        <f t="shared" si="215"/>
        <v>6.0183893655200876E-22</v>
      </c>
      <c r="HW86" s="86">
        <f t="shared" si="216"/>
        <v>6.0175088690108618E-22</v>
      </c>
      <c r="HX86" s="86">
        <f t="shared" si="217"/>
        <v>2.3513166798027597E-27</v>
      </c>
      <c r="HY86" s="86">
        <f t="shared" si="218"/>
        <v>1.4105496471908639E-26</v>
      </c>
      <c r="HZ86" s="86">
        <f t="shared" si="219"/>
        <v>4.1496380714894597E-21</v>
      </c>
      <c r="IA86" s="86">
        <f t="shared" si="220"/>
        <v>3.9479653623266098E-20</v>
      </c>
      <c r="IB86" s="86">
        <f t="shared" si="221"/>
        <v>3.5298915879032983E-24</v>
      </c>
      <c r="IC86" s="86">
        <f t="shared" si="222"/>
        <v>5.5403873020863737E-25</v>
      </c>
      <c r="ID86" s="86">
        <f t="shared" si="223"/>
        <v>2.4774109052393945E-21</v>
      </c>
      <c r="IE86" s="86">
        <f t="shared" si="224"/>
        <v>1.2966248178560895E-21</v>
      </c>
      <c r="IF86" s="86">
        <f t="shared" si="225"/>
        <v>3.0254661763543547E-17</v>
      </c>
      <c r="IG86" s="86">
        <f t="shared" si="226"/>
        <v>2.3276208221490027E-21</v>
      </c>
      <c r="II86" s="86">
        <f t="shared" si="122"/>
        <v>3.1801147860107087E-158</v>
      </c>
      <c r="IJ86" s="86">
        <f t="shared" si="123"/>
        <v>9.1087333537887562E-154</v>
      </c>
      <c r="IK86" s="86">
        <f t="shared" si="124"/>
        <v>1.203160988925812E-144</v>
      </c>
      <c r="IL86" s="86">
        <f t="shared" si="125"/>
        <v>1.7687646574122353E-139</v>
      </c>
      <c r="IM86" s="86">
        <f t="shared" si="126"/>
        <v>7.4642112704942097E-141</v>
      </c>
      <c r="IN86" s="86">
        <f t="shared" si="127"/>
        <v>3.0156917827029982E-166</v>
      </c>
      <c r="IO86" s="86">
        <f t="shared" si="128"/>
        <v>1.4478256614961676E-162</v>
      </c>
      <c r="IP86" s="86">
        <f t="shared" si="129"/>
        <v>2.384179672742525E-126</v>
      </c>
      <c r="IQ86" s="86">
        <f t="shared" si="130"/>
        <v>2.9223895362415605E-122</v>
      </c>
      <c r="IR86" s="86">
        <f t="shared" si="131"/>
        <v>2.8531808739765288E-149</v>
      </c>
      <c r="IS86" s="86">
        <f t="shared" si="132"/>
        <v>1.0067448059926987E-153</v>
      </c>
      <c r="IT86" s="86">
        <f t="shared" si="133"/>
        <v>1.1230376937774844E-129</v>
      </c>
      <c r="IU86" s="86">
        <f t="shared" si="134"/>
        <v>4.8854055185338189E-130</v>
      </c>
      <c r="IV86" s="86">
        <f t="shared" si="135"/>
        <v>9.5528526617377373E-86</v>
      </c>
      <c r="IW86" s="86">
        <f t="shared" si="136"/>
        <v>1.0082805970454811E-85</v>
      </c>
      <c r="IY86" s="86">
        <f t="shared" si="137"/>
        <v>0.43408447004381268</v>
      </c>
      <c r="IZ86" s="86">
        <f t="shared" si="138"/>
        <v>0.4639697219734315</v>
      </c>
      <c r="JA86" s="86">
        <f t="shared" si="139"/>
        <v>0.52495557378669033</v>
      </c>
      <c r="JB86" s="86">
        <f t="shared" si="140"/>
        <v>0.56352258289902768</v>
      </c>
      <c r="JC86" s="86">
        <f t="shared" si="141"/>
        <v>0.54177991801694492</v>
      </c>
      <c r="JD86" s="86">
        <f t="shared" si="142"/>
        <v>0.51666829371849687</v>
      </c>
      <c r="JE86" s="86">
        <f t="shared" si="143"/>
        <v>0.53041571794539966</v>
      </c>
      <c r="JF86" s="86">
        <f t="shared" si="144"/>
        <v>0.52414382860189557</v>
      </c>
      <c r="JG86" s="86">
        <f t="shared" si="145"/>
        <v>0.55376021902143513</v>
      </c>
      <c r="JH86" s="86">
        <f t="shared" si="146"/>
        <v>0.51138475336890477</v>
      </c>
      <c r="JI86" s="86">
        <f t="shared" si="147"/>
        <v>0.49188661657076699</v>
      </c>
      <c r="JJ86" s="86">
        <f t="shared" si="148"/>
        <v>0.54552103083053971</v>
      </c>
      <c r="JK86" s="86">
        <f t="shared" si="149"/>
        <v>0.50264888615833547</v>
      </c>
      <c r="JL86" s="86">
        <f t="shared" si="150"/>
        <v>0.42010393611685304</v>
      </c>
      <c r="JM86" s="86">
        <f t="shared" si="151"/>
        <v>0.37231732649441829</v>
      </c>
    </row>
    <row r="87" spans="2:273" x14ac:dyDescent="0.25">
      <c r="B87" s="2">
        <v>60</v>
      </c>
      <c r="C87" s="37">
        <v>205.15199999999999</v>
      </c>
      <c r="D87" s="37">
        <v>237.756</v>
      </c>
      <c r="E87" s="37">
        <v>238.244</v>
      </c>
      <c r="F87" s="37">
        <v>237.95099999999999</v>
      </c>
      <c r="G87" s="37">
        <v>238</v>
      </c>
      <c r="H87" s="37">
        <v>234.56100000000001</v>
      </c>
      <c r="I87" s="37">
        <v>237.452</v>
      </c>
      <c r="J87" s="37">
        <v>234.93</v>
      </c>
      <c r="K87" s="37">
        <v>236.83699999999999</v>
      </c>
      <c r="L87" s="37">
        <v>240.65100000000001</v>
      </c>
      <c r="M87" s="37">
        <v>235.58099999999999</v>
      </c>
      <c r="N87" s="37">
        <v>245.875</v>
      </c>
      <c r="O87" s="37">
        <v>239.27500000000001</v>
      </c>
      <c r="P87" s="37">
        <v>196.875</v>
      </c>
      <c r="Q87" s="37">
        <v>161.76740000000001</v>
      </c>
      <c r="S87" s="4">
        <f t="shared" si="15"/>
        <v>208.2952842304021</v>
      </c>
      <c r="T87" s="4">
        <f t="shared" si="16"/>
        <v>244.56042314995395</v>
      </c>
      <c r="U87" s="4">
        <f t="shared" si="17"/>
        <v>245.89993574129218</v>
      </c>
      <c r="V87" s="4">
        <f t="shared" si="18"/>
        <v>246.42649408691452</v>
      </c>
      <c r="W87" s="4">
        <f t="shared" si="19"/>
        <v>245.548489988326</v>
      </c>
      <c r="X87" s="4">
        <f t="shared" si="20"/>
        <v>242.39599046562083</v>
      </c>
      <c r="Y87" s="4">
        <f t="shared" si="21"/>
        <v>245.82474219086856</v>
      </c>
      <c r="Z87" s="4">
        <f t="shared" si="22"/>
        <v>243.79831884125821</v>
      </c>
      <c r="AA87" s="4">
        <f t="shared" si="23"/>
        <v>245.90383495279826</v>
      </c>
      <c r="AB87" s="4">
        <f t="shared" si="24"/>
        <v>250.47217365101699</v>
      </c>
      <c r="AC87" s="4">
        <f t="shared" si="25"/>
        <v>244.28675830805162</v>
      </c>
      <c r="AD87" s="4">
        <f t="shared" si="26"/>
        <v>254.53582792171744</v>
      </c>
      <c r="AE87" s="4">
        <f t="shared" si="27"/>
        <v>246.30655246357762</v>
      </c>
      <c r="AF87" s="4">
        <f t="shared" si="28"/>
        <v>206.93699587533595</v>
      </c>
      <c r="AG87" s="4">
        <f t="shared" si="29"/>
        <v>165.93443404298139</v>
      </c>
      <c r="AI87" s="4">
        <f t="shared" si="30"/>
        <v>-3.1432842304021165</v>
      </c>
      <c r="AJ87" s="4">
        <f t="shared" si="31"/>
        <v>-6.8044231499539478</v>
      </c>
      <c r="AK87" s="4">
        <f t="shared" si="32"/>
        <v>-7.6559357412921827</v>
      </c>
      <c r="AL87" s="4">
        <f t="shared" si="33"/>
        <v>-8.475494086914523</v>
      </c>
      <c r="AM87" s="4">
        <f t="shared" si="34"/>
        <v>-7.548489988325997</v>
      </c>
      <c r="AN87" s="4">
        <f t="shared" si="35"/>
        <v>-7.8349904656208196</v>
      </c>
      <c r="AO87" s="4">
        <f t="shared" si="36"/>
        <v>-8.3727421908685642</v>
      </c>
      <c r="AP87" s="4">
        <f t="shared" si="37"/>
        <v>-8.8683188412582012</v>
      </c>
      <c r="AQ87" s="4">
        <f t="shared" si="38"/>
        <v>-9.0668349527982741</v>
      </c>
      <c r="AR87" s="4">
        <f t="shared" si="39"/>
        <v>-9.8211736510169771</v>
      </c>
      <c r="AS87" s="4">
        <f t="shared" si="40"/>
        <v>-8.7057583080516281</v>
      </c>
      <c r="AT87" s="4">
        <f t="shared" si="41"/>
        <v>-8.6608279217174413</v>
      </c>
      <c r="AU87" s="4">
        <f t="shared" si="42"/>
        <v>-7.0315524635776114</v>
      </c>
      <c r="AV87" s="4">
        <f t="shared" si="231"/>
        <v>-10.061995875335953</v>
      </c>
      <c r="AW87" s="4">
        <f t="shared" si="231"/>
        <v>-4.1670340429813848</v>
      </c>
      <c r="AY87" s="2">
        <f t="shared" si="103"/>
        <v>81.420406363524222</v>
      </c>
      <c r="AZ87" s="2">
        <f t="shared" si="154"/>
        <v>90.962643160428399</v>
      </c>
      <c r="BA87" s="2">
        <f t="shared" si="155"/>
        <v>88.901383417602958</v>
      </c>
      <c r="BB87" s="2">
        <f t="shared" si="156"/>
        <v>87.540808823941731</v>
      </c>
      <c r="BC87" s="2">
        <f t="shared" si="157"/>
        <v>87.274871746935332</v>
      </c>
      <c r="BD87" s="2">
        <f t="shared" si="158"/>
        <v>86.165431881405269</v>
      </c>
      <c r="BE87" s="2">
        <f t="shared" si="159"/>
        <v>83.004735100135875</v>
      </c>
      <c r="BF87" s="2">
        <f t="shared" si="160"/>
        <v>82.276834228291989</v>
      </c>
      <c r="BG87" s="2">
        <f t="shared" si="161"/>
        <v>83.680606431063225</v>
      </c>
      <c r="BH87" s="2">
        <f t="shared" si="162"/>
        <v>82.683352352635524</v>
      </c>
      <c r="BI87" s="2">
        <f t="shared" si="163"/>
        <v>83.643774644226411</v>
      </c>
      <c r="BJ87" s="2">
        <f t="shared" si="164"/>
        <v>82.918746892510555</v>
      </c>
      <c r="BK87" s="2">
        <f t="shared" si="165"/>
        <v>77.644372023702743</v>
      </c>
      <c r="BL87" s="2">
        <f t="shared" si="166"/>
        <v>80.762167211857772</v>
      </c>
      <c r="BM87" s="2">
        <f t="shared" si="167"/>
        <v>78.752859911897687</v>
      </c>
      <c r="BO87" s="2" t="str">
        <f t="shared" si="45"/>
        <v/>
      </c>
      <c r="BP87" s="2" t="str">
        <f t="shared" si="46"/>
        <v/>
      </c>
      <c r="BQ87" s="2" t="str">
        <f t="shared" si="47"/>
        <v/>
      </c>
      <c r="BR87" s="2" t="str">
        <f t="shared" si="48"/>
        <v/>
      </c>
      <c r="BS87" s="2" t="str">
        <f t="shared" si="49"/>
        <v/>
      </c>
      <c r="BT87" s="2" t="str">
        <f t="shared" si="50"/>
        <v/>
      </c>
      <c r="BU87" s="2" t="str">
        <f t="shared" si="51"/>
        <v/>
      </c>
      <c r="BV87" s="2" t="str">
        <f t="shared" si="52"/>
        <v/>
      </c>
      <c r="BW87" s="2" t="str">
        <f t="shared" si="53"/>
        <v/>
      </c>
      <c r="BX87" s="2" t="str">
        <f t="shared" si="54"/>
        <v/>
      </c>
      <c r="BY87" s="2" t="str">
        <f t="shared" si="55"/>
        <v/>
      </c>
      <c r="BZ87" s="2" t="str">
        <f t="shared" si="56"/>
        <v/>
      </c>
      <c r="CA87" s="2" t="str">
        <f t="shared" si="57"/>
        <v/>
      </c>
      <c r="CB87" s="2" t="str">
        <f t="shared" si="58"/>
        <v/>
      </c>
      <c r="CC87" s="2" t="str">
        <f t="shared" si="59"/>
        <v/>
      </c>
      <c r="CE87" s="2" t="str">
        <f t="shared" si="104"/>
        <v/>
      </c>
      <c r="CF87" s="2" t="str">
        <f t="shared" si="105"/>
        <v/>
      </c>
      <c r="CG87" s="2" t="str">
        <f t="shared" si="106"/>
        <v/>
      </c>
      <c r="CH87" s="2" t="str">
        <f t="shared" si="107"/>
        <v/>
      </c>
      <c r="CI87" s="2" t="str">
        <f t="shared" si="108"/>
        <v/>
      </c>
      <c r="CJ87" s="2" t="str">
        <f t="shared" si="109"/>
        <v/>
      </c>
      <c r="CK87" s="2" t="str">
        <f t="shared" si="110"/>
        <v/>
      </c>
      <c r="CL87" s="2" t="str">
        <f t="shared" si="111"/>
        <v/>
      </c>
      <c r="CM87" s="2" t="str">
        <f t="shared" si="112"/>
        <v/>
      </c>
      <c r="CN87" s="2" t="str">
        <f t="shared" si="113"/>
        <v/>
      </c>
      <c r="CO87" s="2" t="str">
        <f t="shared" si="114"/>
        <v/>
      </c>
      <c r="CP87" s="2" t="str">
        <f t="shared" si="115"/>
        <v/>
      </c>
      <c r="CQ87" s="2" t="str">
        <f t="shared" si="116"/>
        <v/>
      </c>
      <c r="CR87" s="2" t="str">
        <f t="shared" si="117"/>
        <v/>
      </c>
      <c r="CS87" s="2" t="str">
        <f t="shared" si="118"/>
        <v/>
      </c>
      <c r="CU87" s="2" t="str">
        <f t="shared" si="61"/>
        <v/>
      </c>
      <c r="CV87" s="2" t="str">
        <f t="shared" si="62"/>
        <v/>
      </c>
      <c r="CW87" s="2" t="str">
        <f t="shared" si="63"/>
        <v/>
      </c>
      <c r="CX87" s="2" t="str">
        <f t="shared" si="64"/>
        <v/>
      </c>
      <c r="CY87" s="2" t="str">
        <f t="shared" si="65"/>
        <v/>
      </c>
      <c r="CZ87" s="2" t="str">
        <f t="shared" si="66"/>
        <v/>
      </c>
      <c r="DA87" s="2" t="str">
        <f t="shared" si="67"/>
        <v/>
      </c>
      <c r="DB87" s="2" t="str">
        <f t="shared" si="68"/>
        <v/>
      </c>
      <c r="DC87" s="2" t="str">
        <f t="shared" si="69"/>
        <v/>
      </c>
      <c r="DD87" s="2" t="str">
        <f t="shared" si="70"/>
        <v/>
      </c>
      <c r="DE87" s="2" t="str">
        <f t="shared" si="71"/>
        <v/>
      </c>
      <c r="DF87" s="2" t="str">
        <f t="shared" si="72"/>
        <v/>
      </c>
      <c r="DG87" s="2" t="str">
        <f t="shared" si="73"/>
        <v/>
      </c>
      <c r="DH87" s="2" t="str">
        <f t="shared" si="74"/>
        <v/>
      </c>
      <c r="DI87" s="2" t="str">
        <f t="shared" si="75"/>
        <v/>
      </c>
      <c r="DK87" s="2">
        <f t="shared" si="76"/>
        <v>92.494617589066252</v>
      </c>
      <c r="DL87" s="2">
        <f t="shared" si="232"/>
        <v>99.298399718111327</v>
      </c>
      <c r="DM87" s="2">
        <f t="shared" si="232"/>
        <v>97.719669124598227</v>
      </c>
      <c r="DN87" s="2">
        <f t="shared" si="232"/>
        <v>96.834108013937254</v>
      </c>
      <c r="DO87" s="2">
        <f t="shared" si="232"/>
        <v>98.070238716473568</v>
      </c>
      <c r="DP87" s="2">
        <f t="shared" si="232"/>
        <v>97.511591362126268</v>
      </c>
      <c r="DQ87" s="2">
        <f t="shared" si="232"/>
        <v>95.484169586227722</v>
      </c>
      <c r="DR87" s="2">
        <f t="shared" si="232"/>
        <v>95.645028994261537</v>
      </c>
      <c r="DS87" s="2">
        <f t="shared" si="232"/>
        <v>95.330915282392041</v>
      </c>
      <c r="DT87" s="2">
        <f t="shared" si="232"/>
        <v>94.094838115372994</v>
      </c>
      <c r="DU87" s="2">
        <f t="shared" si="232"/>
        <v>92.975119903352464</v>
      </c>
      <c r="DV87" s="2">
        <f t="shared" si="232"/>
        <v>94.732793803851663</v>
      </c>
      <c r="DW87" s="2">
        <f t="shared" si="232"/>
        <v>89.530406221685254</v>
      </c>
      <c r="DX87" s="2">
        <f t="shared" si="232"/>
        <v>85.81823874296434</v>
      </c>
      <c r="DY87" s="2">
        <f t="shared" si="232"/>
        <v>81.653421036414542</v>
      </c>
      <c r="EA87" s="2">
        <f t="shared" si="235"/>
        <v>79.181738154737005</v>
      </c>
      <c r="EB87" s="2">
        <f t="shared" si="79"/>
        <v>89.053708636363623</v>
      </c>
      <c r="EC87" s="2">
        <f t="shared" si="80"/>
        <v>87.206300694502062</v>
      </c>
      <c r="ED87" s="2">
        <f t="shared" si="81"/>
        <v>85.869686051365818</v>
      </c>
      <c r="EE87" s="2">
        <f t="shared" si="82"/>
        <v>85.236173949404133</v>
      </c>
      <c r="EF87" s="2">
        <f t="shared" si="83"/>
        <v>83.989947890932385</v>
      </c>
      <c r="EG87" s="2">
        <f t="shared" si="84"/>
        <v>80.460182174688057</v>
      </c>
      <c r="EH87" s="2">
        <f t="shared" si="85"/>
        <v>79.444393166494123</v>
      </c>
      <c r="EI87" s="2">
        <f t="shared" si="86"/>
        <v>81.264493005030317</v>
      </c>
      <c r="EJ87" s="2">
        <f t="shared" si="87"/>
        <v>80.014742646420842</v>
      </c>
      <c r="EK87" s="2">
        <f t="shared" si="88"/>
        <v>81.445063519413623</v>
      </c>
      <c r="EL87" s="2">
        <f t="shared" si="89"/>
        <v>80.675239329410672</v>
      </c>
      <c r="EM87" s="2">
        <f t="shared" si="90"/>
        <v>75.190799277922864</v>
      </c>
      <c r="EN87" s="2">
        <f t="shared" si="91"/>
        <v>79.450109249817913</v>
      </c>
      <c r="EO87" s="2">
        <f t="shared" si="92"/>
        <v>77.83584389100362</v>
      </c>
      <c r="EQ87" s="2">
        <f t="shared" si="93"/>
        <v>79.021474787399129</v>
      </c>
      <c r="ER87" s="2">
        <f t="shared" si="233"/>
        <v>89.479712899171389</v>
      </c>
      <c r="ES87" s="2">
        <f t="shared" si="233"/>
        <v>87.479650613380841</v>
      </c>
      <c r="ET87" s="2">
        <f t="shared" si="233"/>
        <v>85.405810978919362</v>
      </c>
      <c r="EU87" s="2">
        <f t="shared" si="233"/>
        <v>84.114346620165264</v>
      </c>
      <c r="EV87" s="2">
        <f t="shared" si="233"/>
        <v>83.937304782021116</v>
      </c>
      <c r="EW87" s="2">
        <f t="shared" si="233"/>
        <v>80.301105922791052</v>
      </c>
      <c r="EX87" s="2">
        <f t="shared" si="233"/>
        <v>79.674487816922777</v>
      </c>
      <c r="EY87" s="2">
        <f t="shared" si="233"/>
        <v>81.510546799788827</v>
      </c>
      <c r="EZ87" s="2">
        <f t="shared" si="233"/>
        <v>80.35333772323105</v>
      </c>
      <c r="FA87" s="2">
        <f t="shared" si="233"/>
        <v>81.442073388086214</v>
      </c>
      <c r="FB87" s="2">
        <f t="shared" si="233"/>
        <v>81.016337914915837</v>
      </c>
      <c r="FC87" s="2">
        <f t="shared" si="233"/>
        <v>76.743140691747755</v>
      </c>
      <c r="FD87" s="2">
        <f t="shared" si="233"/>
        <v>80.689123074900635</v>
      </c>
      <c r="FE87" s="2">
        <f t="shared" si="233"/>
        <v>80.37186381833493</v>
      </c>
      <c r="FG87" s="2">
        <f t="shared" si="95"/>
        <v>0.831840381196155</v>
      </c>
      <c r="FH87" s="2">
        <f t="shared" si="234"/>
        <v>0.81367247109501251</v>
      </c>
      <c r="FI87" s="2">
        <f t="shared" si="234"/>
        <v>0.83877256620252649</v>
      </c>
      <c r="FJ87" s="2">
        <f t="shared" si="234"/>
        <v>0.84757980558817869</v>
      </c>
      <c r="FK87" s="2">
        <f t="shared" si="234"/>
        <v>0.84113567892983976</v>
      </c>
      <c r="FL87" s="2">
        <f t="shared" si="234"/>
        <v>0.83911028052180736</v>
      </c>
      <c r="FM87" s="2">
        <f t="shared" si="234"/>
        <v>0.83063190247639418</v>
      </c>
      <c r="FN87" s="2">
        <f t="shared" si="234"/>
        <v>0.82516785848866769</v>
      </c>
      <c r="FO87" s="2">
        <f t="shared" si="234"/>
        <v>0.82823989422940303</v>
      </c>
      <c r="FP87" s="2">
        <f t="shared" si="234"/>
        <v>0.81047491447091946</v>
      </c>
      <c r="FQ87" s="2">
        <f t="shared" si="234"/>
        <v>0.80930607262778798</v>
      </c>
      <c r="FR87" s="2">
        <f t="shared" si="234"/>
        <v>0.84040964560434306</v>
      </c>
      <c r="FS87" s="2">
        <f t="shared" si="234"/>
        <v>0.82890997963891566</v>
      </c>
      <c r="FT87" s="2">
        <f t="shared" si="234"/>
        <v>0.7939828009062353</v>
      </c>
      <c r="FU87" s="2">
        <f t="shared" si="234"/>
        <v>0.75985149236602145</v>
      </c>
      <c r="FW87" s="2">
        <f t="shared" si="119"/>
        <v>1.2805216480952378E-4</v>
      </c>
      <c r="FX87" s="2">
        <f t="shared" si="171"/>
        <v>1.5622005122253955E-4</v>
      </c>
      <c r="FY87" s="2">
        <f t="shared" si="172"/>
        <v>1.4381035596543109E-4</v>
      </c>
      <c r="FZ87" s="2">
        <f t="shared" si="173"/>
        <v>1.6503273621227285E-4</v>
      </c>
      <c r="GA87" s="2">
        <f t="shared" si="174"/>
        <v>1.5794610733344336E-4</v>
      </c>
      <c r="GB87" s="2">
        <f t="shared" si="175"/>
        <v>1.7921608046655906E-4</v>
      </c>
      <c r="GC87" s="2">
        <f t="shared" si="176"/>
        <v>1.9638169052402544E-4</v>
      </c>
      <c r="GD87" s="2">
        <f t="shared" si="177"/>
        <v>2.1385192574604206E-4</v>
      </c>
      <c r="GE87" s="2">
        <f t="shared" si="178"/>
        <v>2.5704890847073555E-4</v>
      </c>
      <c r="GF87" s="2">
        <f t="shared" si="179"/>
        <v>2.3156923793203192E-4</v>
      </c>
      <c r="GG87" s="2">
        <f t="shared" si="180"/>
        <v>2.039587868514628E-4</v>
      </c>
      <c r="GH87" s="2">
        <f t="shared" si="181"/>
        <v>1.6846328317086947E-4</v>
      </c>
      <c r="GI87" s="2">
        <f t="shared" si="182"/>
        <v>1.3470091035709756E-4</v>
      </c>
      <c r="GJ87" s="2">
        <f t="shared" si="183"/>
        <v>9.1815275302277856E-5</v>
      </c>
      <c r="GK87" s="2">
        <f t="shared" si="184"/>
        <v>9.0916732773253271E-5</v>
      </c>
      <c r="GM87" s="86">
        <f t="shared" si="120"/>
        <v>0.47586582336778416</v>
      </c>
      <c r="GN87" s="86">
        <f t="shared" si="185"/>
        <v>0.52223556370779989</v>
      </c>
      <c r="GO87" s="86">
        <f t="shared" si="186"/>
        <v>0.58259131215453042</v>
      </c>
      <c r="GP87" s="86">
        <f t="shared" si="187"/>
        <v>0.61593002964600763</v>
      </c>
      <c r="GQ87" s="86">
        <f t="shared" si="188"/>
        <v>0.60079490703244554</v>
      </c>
      <c r="GR87" s="86">
        <f t="shared" si="189"/>
        <v>0.5704547907800458</v>
      </c>
      <c r="GS87" s="86">
        <f t="shared" si="190"/>
        <v>0.58545769961110483</v>
      </c>
      <c r="GT87" s="86">
        <f t="shared" si="191"/>
        <v>0.57921044009421307</v>
      </c>
      <c r="GU87" s="86">
        <f t="shared" si="192"/>
        <v>0.60731364108081798</v>
      </c>
      <c r="GV87" s="86">
        <f t="shared" si="193"/>
        <v>0.57788571462045291</v>
      </c>
      <c r="GW87" s="86">
        <f t="shared" si="194"/>
        <v>0.55940418781867729</v>
      </c>
      <c r="GX87" s="86">
        <f t="shared" si="195"/>
        <v>0.61482489916238658</v>
      </c>
      <c r="GY87" s="86">
        <f t="shared" si="196"/>
        <v>0.57309515002618594</v>
      </c>
      <c r="GZ87" s="86">
        <f t="shared" si="197"/>
        <v>0.46303979516863869</v>
      </c>
      <c r="HA87" s="86">
        <f t="shared" si="198"/>
        <v>0.42213253601879319</v>
      </c>
      <c r="HC87" s="86">
        <f t="shared" si="152"/>
        <v>8.2801337911514724E-6</v>
      </c>
      <c r="HD87" s="86">
        <f t="shared" si="199"/>
        <v>1.2043519761998752E-5</v>
      </c>
      <c r="HE87" s="86">
        <f t="shared" si="200"/>
        <v>2.012447644933386E-5</v>
      </c>
      <c r="HF87" s="86">
        <f t="shared" si="201"/>
        <v>5.0516238445140947E-5</v>
      </c>
      <c r="HG87" s="86">
        <f t="shared" si="202"/>
        <v>5.4757482884178448E-5</v>
      </c>
      <c r="HH87" s="86">
        <f t="shared" si="203"/>
        <v>1.0829558438252015E-5</v>
      </c>
      <c r="HI87" s="86">
        <f t="shared" si="204"/>
        <v>1.8648051898631888E-5</v>
      </c>
      <c r="HJ87" s="86">
        <f t="shared" si="205"/>
        <v>1.2633548325467742E-4</v>
      </c>
      <c r="HK87" s="86">
        <f t="shared" si="206"/>
        <v>1.9845620246837216E-4</v>
      </c>
      <c r="HL87" s="86">
        <f t="shared" si="207"/>
        <v>4.1899449096698706E-5</v>
      </c>
      <c r="HM87" s="86">
        <f t="shared" si="208"/>
        <v>2.7733406065517935E-5</v>
      </c>
      <c r="HN87" s="86">
        <f t="shared" si="209"/>
        <v>9.6979478869219554E-5</v>
      </c>
      <c r="HO87" s="86">
        <f t="shared" si="210"/>
        <v>6.8715691451546487E-5</v>
      </c>
      <c r="HP87" s="86">
        <f t="shared" si="211"/>
        <v>7.8329957707383509E-6</v>
      </c>
      <c r="HQ87" s="86">
        <f t="shared" si="212"/>
        <v>9.4015720379378675E-7</v>
      </c>
      <c r="HS87" s="86">
        <f t="shared" si="121"/>
        <v>1.9486446247450086E-25</v>
      </c>
      <c r="HT87" s="86">
        <f t="shared" si="213"/>
        <v>9.7235615259211524E-25</v>
      </c>
      <c r="HU87" s="86">
        <f t="shared" si="214"/>
        <v>2.7979131059985036E-23</v>
      </c>
      <c r="HV87" s="86">
        <f t="shared" si="215"/>
        <v>2.4174728670655557E-21</v>
      </c>
      <c r="HW87" s="86">
        <f t="shared" si="216"/>
        <v>2.4171243659868574E-21</v>
      </c>
      <c r="HX87" s="86">
        <f t="shared" si="217"/>
        <v>1.3167953985456448E-26</v>
      </c>
      <c r="HY87" s="86">
        <f t="shared" si="218"/>
        <v>7.6862980987055877E-26</v>
      </c>
      <c r="HZ87" s="86">
        <f t="shared" si="219"/>
        <v>1.5765034552288311E-20</v>
      </c>
      <c r="IA87" s="86">
        <f t="shared" si="220"/>
        <v>1.4601859154666135E-19</v>
      </c>
      <c r="IB87" s="86">
        <f t="shared" si="221"/>
        <v>1.7050191893780745E-23</v>
      </c>
      <c r="IC87" s="86">
        <f t="shared" si="222"/>
        <v>2.7508176841531312E-24</v>
      </c>
      <c r="ID87" s="86">
        <f t="shared" si="223"/>
        <v>9.3048092580656094E-21</v>
      </c>
      <c r="IE87" s="86">
        <f t="shared" si="224"/>
        <v>4.7649871828992647E-21</v>
      </c>
      <c r="IF87" s="86">
        <f t="shared" si="225"/>
        <v>8.1306115498405481E-17</v>
      </c>
      <c r="IG87" s="86">
        <f t="shared" si="226"/>
        <v>7.980236843251469E-21</v>
      </c>
      <c r="II87" s="86">
        <f t="shared" si="122"/>
        <v>4.6094183357709396E-155</v>
      </c>
      <c r="IJ87" s="86">
        <f t="shared" si="123"/>
        <v>1.2565483478985703E-150</v>
      </c>
      <c r="IK87" s="86">
        <f t="shared" si="124"/>
        <v>1.0101972180096473E-141</v>
      </c>
      <c r="IL87" s="86">
        <f t="shared" si="125"/>
        <v>1.2877536346805061E-136</v>
      </c>
      <c r="IM87" s="86">
        <f t="shared" si="126"/>
        <v>5.6163161418333337E-138</v>
      </c>
      <c r="IN87" s="86">
        <f t="shared" si="127"/>
        <v>8.5158396563887036E-163</v>
      </c>
      <c r="IO87" s="86">
        <f t="shared" si="128"/>
        <v>3.7142887886071955E-159</v>
      </c>
      <c r="IP87" s="86">
        <f t="shared" si="129"/>
        <v>1.1084934776124587E-123</v>
      </c>
      <c r="IQ87" s="86">
        <f t="shared" si="130"/>
        <v>1.264988834645817E-119</v>
      </c>
      <c r="IR87" s="86">
        <f t="shared" si="131"/>
        <v>4.3967128525836522E-146</v>
      </c>
      <c r="IS87" s="86">
        <f t="shared" si="132"/>
        <v>1.7325189923653969E-150</v>
      </c>
      <c r="IT87" s="86">
        <f t="shared" si="133"/>
        <v>5.1879284305836998E-127</v>
      </c>
      <c r="IU87" s="86">
        <f t="shared" si="134"/>
        <v>1.9723700035671331E-127</v>
      </c>
      <c r="IV87" s="86">
        <f t="shared" si="135"/>
        <v>4.1428006909732127E-84</v>
      </c>
      <c r="IW87" s="86">
        <f t="shared" si="136"/>
        <v>4.3509201409444351E-84</v>
      </c>
      <c r="IY87" s="86">
        <f t="shared" si="137"/>
        <v>0.47587410350157533</v>
      </c>
      <c r="IZ87" s="86">
        <f t="shared" si="138"/>
        <v>0.52224760722756192</v>
      </c>
      <c r="JA87" s="86">
        <f t="shared" si="139"/>
        <v>0.5826114366309797</v>
      </c>
      <c r="JB87" s="86">
        <f t="shared" si="140"/>
        <v>0.61598054588445272</v>
      </c>
      <c r="JC87" s="86">
        <f t="shared" si="141"/>
        <v>0.60084966451532973</v>
      </c>
      <c r="JD87" s="86">
        <f t="shared" si="142"/>
        <v>0.57046562033848403</v>
      </c>
      <c r="JE87" s="86">
        <f t="shared" si="143"/>
        <v>0.58547634766300349</v>
      </c>
      <c r="JF87" s="86">
        <f t="shared" si="144"/>
        <v>0.57933677557746777</v>
      </c>
      <c r="JG87" s="86">
        <f t="shared" si="145"/>
        <v>0.60751209728328637</v>
      </c>
      <c r="JH87" s="86">
        <f t="shared" si="146"/>
        <v>0.57792761406954962</v>
      </c>
      <c r="JI87" s="86">
        <f t="shared" si="147"/>
        <v>0.55943192122474283</v>
      </c>
      <c r="JJ87" s="86">
        <f t="shared" si="148"/>
        <v>0.6149218786412558</v>
      </c>
      <c r="JK87" s="86">
        <f t="shared" si="149"/>
        <v>0.57316386571763744</v>
      </c>
      <c r="JL87" s="86">
        <f t="shared" si="150"/>
        <v>0.46304762816440947</v>
      </c>
      <c r="JM87" s="86">
        <f t="shared" si="151"/>
        <v>0.422133476175997</v>
      </c>
    </row>
    <row r="88" spans="2:273" x14ac:dyDescent="0.25">
      <c r="B88" s="2">
        <v>61</v>
      </c>
      <c r="C88" s="37">
        <v>205.71700000000001</v>
      </c>
      <c r="D88" s="37">
        <v>237.68299999999999</v>
      </c>
      <c r="E88" s="37">
        <v>236.36600000000001</v>
      </c>
      <c r="F88" s="37">
        <v>234.41499999999999</v>
      </c>
      <c r="G88" s="37">
        <v>236.756</v>
      </c>
      <c r="H88" s="37">
        <v>233.63399999999999</v>
      </c>
      <c r="I88" s="37">
        <v>235.524</v>
      </c>
      <c r="J88" s="37">
        <v>233</v>
      </c>
      <c r="K88" s="37">
        <v>233.488</v>
      </c>
      <c r="L88" s="37">
        <v>239.41900000000001</v>
      </c>
      <c r="M88" s="37">
        <v>234.83699999999999</v>
      </c>
      <c r="N88" s="37">
        <v>245.75</v>
      </c>
      <c r="O88" s="37">
        <v>240.75</v>
      </c>
      <c r="P88" s="37">
        <v>193.47499999999999</v>
      </c>
      <c r="Q88" s="37">
        <v>157.79069999999999</v>
      </c>
      <c r="S88" s="4">
        <f t="shared" si="15"/>
        <v>208.03524876680405</v>
      </c>
      <c r="T88" s="4">
        <f t="shared" si="16"/>
        <v>246.05506044269947</v>
      </c>
      <c r="U88" s="4">
        <f t="shared" si="17"/>
        <v>245.31510934280101</v>
      </c>
      <c r="V88" s="4">
        <f t="shared" si="18"/>
        <v>242.18580909232332</v>
      </c>
      <c r="W88" s="4">
        <f t="shared" si="19"/>
        <v>244.33508192197638</v>
      </c>
      <c r="X88" s="4">
        <f t="shared" si="20"/>
        <v>241.2010170075836</v>
      </c>
      <c r="Y88" s="4">
        <f t="shared" si="21"/>
        <v>242.66786182996299</v>
      </c>
      <c r="Z88" s="4">
        <f t="shared" si="22"/>
        <v>240.49525739047525</v>
      </c>
      <c r="AA88" s="4">
        <f t="shared" si="23"/>
        <v>239.95115605179737</v>
      </c>
      <c r="AB88" s="4">
        <f t="shared" si="24"/>
        <v>249.92716999087671</v>
      </c>
      <c r="AC88" s="4">
        <f t="shared" si="25"/>
        <v>245.96985745898556</v>
      </c>
      <c r="AD88" s="4">
        <f t="shared" si="26"/>
        <v>257.0815749128634</v>
      </c>
      <c r="AE88" s="4">
        <f t="shared" si="27"/>
        <v>251.91087135955806</v>
      </c>
      <c r="AF88" s="4">
        <f t="shared" si="28"/>
        <v>204.34366151890066</v>
      </c>
      <c r="AG88" s="4">
        <f t="shared" si="29"/>
        <v>165.45185276976059</v>
      </c>
      <c r="AI88" s="4">
        <f t="shared" si="30"/>
        <v>-2.3182487668040324</v>
      </c>
      <c r="AJ88" s="4">
        <f t="shared" si="31"/>
        <v>-8.3720604426994782</v>
      </c>
      <c r="AK88" s="4">
        <f t="shared" si="32"/>
        <v>-8.9491093428009947</v>
      </c>
      <c r="AL88" s="4">
        <f t="shared" si="33"/>
        <v>-7.7708090923233328</v>
      </c>
      <c r="AM88" s="4">
        <f t="shared" si="34"/>
        <v>-7.5790819219763819</v>
      </c>
      <c r="AN88" s="4">
        <f t="shared" si="35"/>
        <v>-7.5670170075836154</v>
      </c>
      <c r="AO88" s="4">
        <f t="shared" si="36"/>
        <v>-7.1438618299629866</v>
      </c>
      <c r="AP88" s="4">
        <f t="shared" si="37"/>
        <v>-7.4952573904752455</v>
      </c>
      <c r="AQ88" s="4">
        <f t="shared" si="38"/>
        <v>-6.4631560517973696</v>
      </c>
      <c r="AR88" s="4">
        <f t="shared" si="39"/>
        <v>-10.508169990876695</v>
      </c>
      <c r="AS88" s="4">
        <f t="shared" si="40"/>
        <v>-11.132857458985569</v>
      </c>
      <c r="AT88" s="4">
        <f t="shared" si="41"/>
        <v>-11.331574912863402</v>
      </c>
      <c r="AU88" s="4">
        <f t="shared" si="42"/>
        <v>-11.160871359558058</v>
      </c>
      <c r="AV88" s="4">
        <f t="shared" si="231"/>
        <v>-10.868661518900666</v>
      </c>
      <c r="AW88" s="4">
        <f t="shared" si="231"/>
        <v>-7.661152769760605</v>
      </c>
      <c r="AY88" s="2">
        <f t="shared" si="103"/>
        <v>81.208415171018473</v>
      </c>
      <c r="AZ88" s="2">
        <f t="shared" si="154"/>
        <v>90.799383001909675</v>
      </c>
      <c r="BA88" s="2">
        <f t="shared" si="155"/>
        <v>88.734529908679832</v>
      </c>
      <c r="BB88" s="2">
        <f t="shared" si="156"/>
        <v>87.371171392490893</v>
      </c>
      <c r="BC88" s="2">
        <f t="shared" si="157"/>
        <v>87.073126217992908</v>
      </c>
      <c r="BD88" s="2">
        <f t="shared" si="158"/>
        <v>85.977043608514848</v>
      </c>
      <c r="BE88" s="2">
        <f t="shared" si="159"/>
        <v>82.80477003920096</v>
      </c>
      <c r="BF88" s="2">
        <f t="shared" si="160"/>
        <v>82.061768919587195</v>
      </c>
      <c r="BG88" s="2">
        <f t="shared" si="161"/>
        <v>83.481147559979775</v>
      </c>
      <c r="BH88" s="2">
        <f t="shared" si="162"/>
        <v>82.471474481583257</v>
      </c>
      <c r="BI88" s="2">
        <f t="shared" si="163"/>
        <v>83.442425776592344</v>
      </c>
      <c r="BJ88" s="2">
        <f t="shared" si="164"/>
        <v>82.71026736457037</v>
      </c>
      <c r="BK88" s="2">
        <f t="shared" si="165"/>
        <v>77.453962550174239</v>
      </c>
      <c r="BL88" s="2">
        <f t="shared" si="166"/>
        <v>80.632576976985547</v>
      </c>
      <c r="BM88" s="2">
        <f t="shared" si="167"/>
        <v>78.667952659010936</v>
      </c>
      <c r="BO88" s="2" t="str">
        <f t="shared" si="45"/>
        <v/>
      </c>
      <c r="BP88" s="2" t="str">
        <f t="shared" si="46"/>
        <v/>
      </c>
      <c r="BQ88" s="2" t="str">
        <f t="shared" si="47"/>
        <v/>
      </c>
      <c r="BR88" s="2" t="str">
        <f t="shared" si="48"/>
        <v/>
      </c>
      <c r="BS88" s="2" t="str">
        <f t="shared" si="49"/>
        <v/>
      </c>
      <c r="BT88" s="2" t="str">
        <f t="shared" si="50"/>
        <v/>
      </c>
      <c r="BU88" s="2" t="str">
        <f t="shared" si="51"/>
        <v/>
      </c>
      <c r="BV88" s="2" t="str">
        <f t="shared" si="52"/>
        <v/>
      </c>
      <c r="BW88" s="2" t="str">
        <f t="shared" si="53"/>
        <v/>
      </c>
      <c r="BX88" s="2" t="str">
        <f t="shared" si="54"/>
        <v/>
      </c>
      <c r="BY88" s="2" t="str">
        <f t="shared" si="55"/>
        <v/>
      </c>
      <c r="BZ88" s="2" t="str">
        <f t="shared" si="56"/>
        <v/>
      </c>
      <c r="CA88" s="2" t="str">
        <f t="shared" si="57"/>
        <v/>
      </c>
      <c r="CB88" s="2" t="str">
        <f t="shared" si="58"/>
        <v/>
      </c>
      <c r="CC88" s="2" t="str">
        <f t="shared" si="59"/>
        <v/>
      </c>
      <c r="CE88" s="2" t="str">
        <f t="shared" si="104"/>
        <v/>
      </c>
      <c r="CF88" s="2" t="str">
        <f t="shared" si="105"/>
        <v/>
      </c>
      <c r="CG88" s="2" t="str">
        <f t="shared" si="106"/>
        <v/>
      </c>
      <c r="CH88" s="2" t="str">
        <f t="shared" si="107"/>
        <v/>
      </c>
      <c r="CI88" s="2" t="str">
        <f t="shared" si="108"/>
        <v/>
      </c>
      <c r="CJ88" s="2" t="str">
        <f t="shared" si="109"/>
        <v/>
      </c>
      <c r="CK88" s="2" t="str">
        <f t="shared" si="110"/>
        <v/>
      </c>
      <c r="CL88" s="2" t="str">
        <f t="shared" si="111"/>
        <v/>
      </c>
      <c r="CM88" s="2" t="str">
        <f t="shared" si="112"/>
        <v/>
      </c>
      <c r="CN88" s="2" t="str">
        <f t="shared" si="113"/>
        <v/>
      </c>
      <c r="CO88" s="2" t="str">
        <f t="shared" si="114"/>
        <v/>
      </c>
      <c r="CP88" s="2" t="str">
        <f t="shared" si="115"/>
        <v/>
      </c>
      <c r="CQ88" s="2" t="str">
        <f t="shared" si="116"/>
        <v/>
      </c>
      <c r="CR88" s="2" t="str">
        <f t="shared" si="117"/>
        <v/>
      </c>
      <c r="CS88" s="2" t="str">
        <f t="shared" si="118"/>
        <v/>
      </c>
      <c r="CU88" s="2" t="str">
        <f t="shared" si="61"/>
        <v/>
      </c>
      <c r="CV88" s="2" t="str">
        <f t="shared" si="62"/>
        <v/>
      </c>
      <c r="CW88" s="2" t="str">
        <f t="shared" si="63"/>
        <v/>
      </c>
      <c r="CX88" s="2" t="str">
        <f t="shared" si="64"/>
        <v/>
      </c>
      <c r="CY88" s="2" t="str">
        <f t="shared" si="65"/>
        <v/>
      </c>
      <c r="CZ88" s="2" t="str">
        <f t="shared" si="66"/>
        <v/>
      </c>
      <c r="DA88" s="2" t="str">
        <f t="shared" si="67"/>
        <v/>
      </c>
      <c r="DB88" s="2" t="str">
        <f t="shared" si="68"/>
        <v/>
      </c>
      <c r="DC88" s="2" t="str">
        <f t="shared" si="69"/>
        <v/>
      </c>
      <c r="DD88" s="2" t="str">
        <f t="shared" si="70"/>
        <v/>
      </c>
      <c r="DE88" s="2" t="str">
        <f t="shared" si="71"/>
        <v/>
      </c>
      <c r="DF88" s="2" t="str">
        <f t="shared" si="72"/>
        <v/>
      </c>
      <c r="DG88" s="2" t="str">
        <f t="shared" si="73"/>
        <v/>
      </c>
      <c r="DH88" s="2" t="str">
        <f t="shared" si="74"/>
        <v/>
      </c>
      <c r="DI88" s="2" t="str">
        <f t="shared" si="75"/>
        <v/>
      </c>
      <c r="DK88" s="2">
        <f t="shared" si="76"/>
        <v>92.67185444183346</v>
      </c>
      <c r="DL88" s="2">
        <f t="shared" si="232"/>
        <v>99.598155673009146</v>
      </c>
      <c r="DM88" s="2">
        <f t="shared" si="232"/>
        <v>97.914203846257735</v>
      </c>
      <c r="DN88" s="2">
        <f t="shared" si="232"/>
        <v>96.971677177700329</v>
      </c>
      <c r="DO88" s="2">
        <f t="shared" si="232"/>
        <v>98.281664289765843</v>
      </c>
      <c r="DP88" s="2">
        <f t="shared" si="232"/>
        <v>97.735687707641219</v>
      </c>
      <c r="DQ88" s="2">
        <f t="shared" si="232"/>
        <v>95.694473874962242</v>
      </c>
      <c r="DR88" s="2">
        <f t="shared" si="232"/>
        <v>95.848389308366038</v>
      </c>
      <c r="DS88" s="2">
        <f t="shared" si="232"/>
        <v>95.530036544850503</v>
      </c>
      <c r="DT88" s="2">
        <f t="shared" si="232"/>
        <v>94.26458048927816</v>
      </c>
      <c r="DU88" s="2">
        <f t="shared" si="232"/>
        <v>93.145554515252201</v>
      </c>
      <c r="DV88" s="2">
        <f t="shared" si="232"/>
        <v>94.924838613834652</v>
      </c>
      <c r="DW88" s="2">
        <f t="shared" si="232"/>
        <v>89.706334944125615</v>
      </c>
      <c r="DX88" s="2">
        <f t="shared" si="232"/>
        <v>85.901076454033756</v>
      </c>
      <c r="DY88" s="2">
        <f t="shared" si="232"/>
        <v>81.718374341736677</v>
      </c>
      <c r="EA88" s="2">
        <f t="shared" si="235"/>
        <v>79.094968625465114</v>
      </c>
      <c r="EB88" s="2">
        <f t="shared" si="79"/>
        <v>88.961702727272723</v>
      </c>
      <c r="EC88" s="2">
        <f t="shared" si="80"/>
        <v>87.125235934636891</v>
      </c>
      <c r="ED88" s="2">
        <f t="shared" si="81"/>
        <v>85.796718749432785</v>
      </c>
      <c r="EE88" s="2">
        <f t="shared" si="82"/>
        <v>85.142674053941036</v>
      </c>
      <c r="EF88" s="2">
        <f t="shared" si="83"/>
        <v>83.920850108274635</v>
      </c>
      <c r="EG88" s="2">
        <f t="shared" si="84"/>
        <v>80.407821379888858</v>
      </c>
      <c r="EH88" s="2">
        <f t="shared" si="85"/>
        <v>79.397690156317097</v>
      </c>
      <c r="EI88" s="2">
        <f t="shared" si="86"/>
        <v>81.202230450786928</v>
      </c>
      <c r="EJ88" s="2">
        <f t="shared" si="87"/>
        <v>79.956271922322088</v>
      </c>
      <c r="EK88" s="2">
        <f t="shared" si="88"/>
        <v>81.357283509158222</v>
      </c>
      <c r="EL88" s="2">
        <f t="shared" si="89"/>
        <v>80.594788456150184</v>
      </c>
      <c r="EM88" s="2">
        <f t="shared" si="90"/>
        <v>75.147280368208115</v>
      </c>
      <c r="EN88" s="2">
        <f t="shared" si="91"/>
        <v>79.385676134984223</v>
      </c>
      <c r="EO88" s="2">
        <f t="shared" si="92"/>
        <v>77.78838641723145</v>
      </c>
      <c r="EQ88" s="2">
        <f t="shared" si="93"/>
        <v>78.937473212053746</v>
      </c>
      <c r="ER88" s="2">
        <f t="shared" si="233"/>
        <v>89.379698788520614</v>
      </c>
      <c r="ES88" s="2">
        <f t="shared" si="233"/>
        <v>87.393276992811721</v>
      </c>
      <c r="ET88" s="2">
        <f t="shared" si="233"/>
        <v>85.341935969594488</v>
      </c>
      <c r="EU88" s="2">
        <f t="shared" si="233"/>
        <v>84.042524555442469</v>
      </c>
      <c r="EV88" s="2">
        <f t="shared" si="233"/>
        <v>83.869247678630543</v>
      </c>
      <c r="EW88" s="2">
        <f t="shared" si="233"/>
        <v>80.252016971363517</v>
      </c>
      <c r="EX88" s="2">
        <f t="shared" si="233"/>
        <v>79.622831531966341</v>
      </c>
      <c r="EY88" s="2">
        <f t="shared" si="233"/>
        <v>81.442916244837122</v>
      </c>
      <c r="EZ88" s="2">
        <f t="shared" si="233"/>
        <v>80.287895744530488</v>
      </c>
      <c r="FA88" s="2">
        <f t="shared" si="233"/>
        <v>81.354354483746178</v>
      </c>
      <c r="FB88" s="2">
        <f t="shared" si="233"/>
        <v>80.928844793942858</v>
      </c>
      <c r="FC88" s="2">
        <f t="shared" si="233"/>
        <v>76.668381706583602</v>
      </c>
      <c r="FD88" s="2">
        <f t="shared" si="233"/>
        <v>80.598499711803896</v>
      </c>
      <c r="FE88" s="2">
        <f t="shared" si="233"/>
        <v>80.271835238370045</v>
      </c>
      <c r="FG88" s="2">
        <f t="shared" si="95"/>
        <v>0.84433332597544364</v>
      </c>
      <c r="FH88" s="2">
        <f t="shared" si="234"/>
        <v>0.82723482294710771</v>
      </c>
      <c r="FI88" s="2">
        <f t="shared" si="234"/>
        <v>0.85084284967950485</v>
      </c>
      <c r="FJ88" s="2">
        <f t="shared" si="234"/>
        <v>0.8591014949200575</v>
      </c>
      <c r="FK88" s="2">
        <f t="shared" si="234"/>
        <v>0.85306004074160569</v>
      </c>
      <c r="FL88" s="2">
        <f t="shared" si="234"/>
        <v>0.8511597674971384</v>
      </c>
      <c r="FM88" s="2">
        <f t="shared" si="234"/>
        <v>0.84319770410570061</v>
      </c>
      <c r="FN88" s="2">
        <f t="shared" si="234"/>
        <v>0.838060015097714</v>
      </c>
      <c r="FO88" s="2">
        <f t="shared" si="234"/>
        <v>0.84094918238154648</v>
      </c>
      <c r="FP88" s="2">
        <f t="shared" si="234"/>
        <v>0.82421972893844209</v>
      </c>
      <c r="FQ88" s="2">
        <f t="shared" si="234"/>
        <v>0.82311715421371823</v>
      </c>
      <c r="FR88" s="2">
        <f t="shared" si="234"/>
        <v>0.85237893932755326</v>
      </c>
      <c r="FS88" s="2">
        <f t="shared" si="234"/>
        <v>0.84157916907682206</v>
      </c>
      <c r="FT88" s="2">
        <f t="shared" si="234"/>
        <v>0.80864126793453051</v>
      </c>
      <c r="FU88" s="2">
        <f t="shared" si="234"/>
        <v>0.77625410299922593</v>
      </c>
      <c r="FW88" s="2">
        <f t="shared" si="119"/>
        <v>1.4040467208929733E-4</v>
      </c>
      <c r="FX88" s="2">
        <f t="shared" si="171"/>
        <v>1.7128929832291618E-4</v>
      </c>
      <c r="FY88" s="2">
        <f t="shared" si="172"/>
        <v>1.576827319165723E-4</v>
      </c>
      <c r="FZ88" s="2">
        <f t="shared" si="173"/>
        <v>1.8095191577922117E-4</v>
      </c>
      <c r="GA88" s="2">
        <f t="shared" si="174"/>
        <v>1.7318182385060978E-4</v>
      </c>
      <c r="GB88" s="2">
        <f t="shared" si="175"/>
        <v>1.965031270034788E-4</v>
      </c>
      <c r="GC88" s="2">
        <f t="shared" si="176"/>
        <v>2.153241621310582E-4</v>
      </c>
      <c r="GD88" s="2">
        <f t="shared" si="177"/>
        <v>2.3447913599896865E-4</v>
      </c>
      <c r="GE88" s="2">
        <f t="shared" si="178"/>
        <v>2.8184153391903167E-4</v>
      </c>
      <c r="GF88" s="2">
        <f t="shared" si="179"/>
        <v>2.5390494770244706E-4</v>
      </c>
      <c r="GG88" s="2">
        <f t="shared" si="180"/>
        <v>2.2363196215954788E-4</v>
      </c>
      <c r="GH88" s="2">
        <f t="shared" si="181"/>
        <v>1.8471331469582946E-4</v>
      </c>
      <c r="GI88" s="2">
        <f t="shared" si="182"/>
        <v>1.4769469181116326E-4</v>
      </c>
      <c r="GJ88" s="2">
        <f t="shared" si="183"/>
        <v>1.0067255566700365E-4</v>
      </c>
      <c r="GK88" s="2">
        <f t="shared" si="184"/>
        <v>9.968734074469629E-5</v>
      </c>
      <c r="GM88" s="86">
        <f t="shared" si="120"/>
        <v>0.50985690769752956</v>
      </c>
      <c r="GN88" s="86">
        <f t="shared" si="185"/>
        <v>0.56933614305571445</v>
      </c>
      <c r="GO88" s="86">
        <f t="shared" si="186"/>
        <v>0.62488943239198957</v>
      </c>
      <c r="GP88" s="86">
        <f t="shared" si="187"/>
        <v>0.64625089666263136</v>
      </c>
      <c r="GQ88" s="86">
        <f t="shared" si="188"/>
        <v>0.64242191077361299</v>
      </c>
      <c r="GR88" s="86">
        <f t="shared" si="189"/>
        <v>0.60927578086841161</v>
      </c>
      <c r="GS88" s="86">
        <f t="shared" si="190"/>
        <v>0.62095368567930354</v>
      </c>
      <c r="GT88" s="86">
        <f t="shared" si="191"/>
        <v>0.61452027510116414</v>
      </c>
      <c r="GU88" s="86">
        <f t="shared" si="192"/>
        <v>0.63492292664490013</v>
      </c>
      <c r="GV88" s="86">
        <f t="shared" si="193"/>
        <v>0.62601633585605376</v>
      </c>
      <c r="GW88" s="86">
        <f t="shared" si="194"/>
        <v>0.61298649859559906</v>
      </c>
      <c r="GX88" s="86">
        <f t="shared" si="195"/>
        <v>0.67208653606976909</v>
      </c>
      <c r="GY88" s="86">
        <f t="shared" si="196"/>
        <v>0.63744402674573941</v>
      </c>
      <c r="GZ88" s="86">
        <f t="shared" si="197"/>
        <v>0.49539539766505525</v>
      </c>
      <c r="HA88" s="86">
        <f t="shared" si="198"/>
        <v>0.46324050328688943</v>
      </c>
      <c r="HC88" s="86">
        <f t="shared" si="152"/>
        <v>1.6875603369527135E-5</v>
      </c>
      <c r="HD88" s="86">
        <f t="shared" si="199"/>
        <v>2.4381547300442819E-5</v>
      </c>
      <c r="HE88" s="86">
        <f t="shared" si="200"/>
        <v>3.8998922064644508E-5</v>
      </c>
      <c r="HF88" s="86">
        <f t="shared" si="201"/>
        <v>9.4814895814633699E-5</v>
      </c>
      <c r="HG88" s="86">
        <f t="shared" si="202"/>
        <v>1.0249874680864005E-4</v>
      </c>
      <c r="HH88" s="86">
        <f t="shared" si="203"/>
        <v>2.2886085222512594E-5</v>
      </c>
      <c r="HI88" s="86">
        <f t="shared" si="204"/>
        <v>3.8649472662503011E-5</v>
      </c>
      <c r="HJ88" s="86">
        <f t="shared" si="205"/>
        <v>2.2711931545611708E-4</v>
      </c>
      <c r="HK88" s="86">
        <f t="shared" si="206"/>
        <v>3.5223759291765403E-4</v>
      </c>
      <c r="HL88" s="86">
        <f t="shared" si="207"/>
        <v>8.3000225078367956E-5</v>
      </c>
      <c r="HM88" s="86">
        <f t="shared" si="208"/>
        <v>5.5743310705191283E-5</v>
      </c>
      <c r="HN88" s="86">
        <f t="shared" si="209"/>
        <v>1.7445768878250395E-4</v>
      </c>
      <c r="HO88" s="86">
        <f t="shared" si="210"/>
        <v>1.2331137643970322E-4</v>
      </c>
      <c r="HP88" s="86">
        <f t="shared" si="211"/>
        <v>1.6476499383724724E-5</v>
      </c>
      <c r="HQ88" s="86">
        <f t="shared" si="212"/>
        <v>2.2345489038436186E-6</v>
      </c>
      <c r="HS88" s="86">
        <f t="shared" si="121"/>
        <v>9.2510278661046459E-25</v>
      </c>
      <c r="HT88" s="86">
        <f t="shared" si="213"/>
        <v>4.5659922239781598E-24</v>
      </c>
      <c r="HU88" s="86">
        <f t="shared" si="214"/>
        <v>1.1796243582567466E-22</v>
      </c>
      <c r="HV88" s="86">
        <f t="shared" si="215"/>
        <v>9.5134473385846498E-21</v>
      </c>
      <c r="HW88" s="86">
        <f t="shared" si="216"/>
        <v>9.512096256663388E-21</v>
      </c>
      <c r="HX88" s="86">
        <f t="shared" si="217"/>
        <v>7.1921890686965305E-26</v>
      </c>
      <c r="HY88" s="86">
        <f t="shared" si="218"/>
        <v>4.085089437114601E-25</v>
      </c>
      <c r="HZ88" s="86">
        <f t="shared" si="219"/>
        <v>5.8726280282614898E-20</v>
      </c>
      <c r="IA88" s="86">
        <f t="shared" si="220"/>
        <v>5.2943612122655487E-19</v>
      </c>
      <c r="IB88" s="86">
        <f t="shared" si="221"/>
        <v>8.0420831855765499E-23</v>
      </c>
      <c r="IC88" s="86">
        <f t="shared" si="222"/>
        <v>1.3336798715748065E-23</v>
      </c>
      <c r="ID88" s="86">
        <f t="shared" si="223"/>
        <v>3.4285505444166998E-20</v>
      </c>
      <c r="IE88" s="86">
        <f t="shared" si="224"/>
        <v>1.7194391253603239E-20</v>
      </c>
      <c r="IF88" s="86">
        <f t="shared" si="225"/>
        <v>2.1560689462887584E-16</v>
      </c>
      <c r="IG88" s="86">
        <f t="shared" si="226"/>
        <v>2.6911327996620023E-20</v>
      </c>
      <c r="II88" s="86">
        <f t="shared" si="122"/>
        <v>6.2032839187159318E-152</v>
      </c>
      <c r="IJ88" s="86">
        <f t="shared" si="123"/>
        <v>1.6075773177381972E-147</v>
      </c>
      <c r="IK88" s="86">
        <f t="shared" si="124"/>
        <v>7.9121981052788383E-139</v>
      </c>
      <c r="IL88" s="86">
        <f t="shared" si="125"/>
        <v>8.7494789837760406E-134</v>
      </c>
      <c r="IM88" s="86">
        <f t="shared" si="126"/>
        <v>3.9437135954084807E-135</v>
      </c>
      <c r="IN88" s="86">
        <f t="shared" si="127"/>
        <v>2.2106433510601429E-159</v>
      </c>
      <c r="IO88" s="86">
        <f t="shared" si="128"/>
        <v>8.7608150300559809E-156</v>
      </c>
      <c r="IP88" s="86">
        <f t="shared" si="129"/>
        <v>4.8229500188045003E-121</v>
      </c>
      <c r="IQ88" s="86">
        <f t="shared" si="130"/>
        <v>5.12069719425608E-117</v>
      </c>
      <c r="IR88" s="86">
        <f t="shared" si="131"/>
        <v>6.2538285029174182E-143</v>
      </c>
      <c r="IS88" s="86">
        <f t="shared" si="132"/>
        <v>2.7520359774656246E-147</v>
      </c>
      <c r="IT88" s="86">
        <f t="shared" si="133"/>
        <v>2.2469478202663125E-124</v>
      </c>
      <c r="IU88" s="86">
        <f t="shared" si="134"/>
        <v>7.488139640733282E-125</v>
      </c>
      <c r="IV88" s="86">
        <f t="shared" si="135"/>
        <v>1.7314005934169113E-82</v>
      </c>
      <c r="IW88" s="86">
        <f t="shared" si="136"/>
        <v>1.809511975603253E-82</v>
      </c>
      <c r="IY88" s="86">
        <f t="shared" si="137"/>
        <v>0.50987378330089905</v>
      </c>
      <c r="IZ88" s="86">
        <f t="shared" si="138"/>
        <v>0.56936052460301489</v>
      </c>
      <c r="JA88" s="86">
        <f t="shared" si="139"/>
        <v>0.62492843131405418</v>
      </c>
      <c r="JB88" s="86">
        <f t="shared" si="140"/>
        <v>0.646345711558446</v>
      </c>
      <c r="JC88" s="86">
        <f t="shared" si="141"/>
        <v>0.64252440952042167</v>
      </c>
      <c r="JD88" s="86">
        <f t="shared" si="142"/>
        <v>0.6092986669536341</v>
      </c>
      <c r="JE88" s="86">
        <f t="shared" si="143"/>
        <v>0.62099233515196606</v>
      </c>
      <c r="JF88" s="86">
        <f t="shared" si="144"/>
        <v>0.6147473944166203</v>
      </c>
      <c r="JG88" s="86">
        <f t="shared" si="145"/>
        <v>0.63527516423781782</v>
      </c>
      <c r="JH88" s="86">
        <f t="shared" si="146"/>
        <v>0.62609933608113211</v>
      </c>
      <c r="JI88" s="86">
        <f t="shared" si="147"/>
        <v>0.6130422419063043</v>
      </c>
      <c r="JJ88" s="86">
        <f t="shared" si="148"/>
        <v>0.67226099375855164</v>
      </c>
      <c r="JK88" s="86">
        <f t="shared" si="149"/>
        <v>0.63756733812217914</v>
      </c>
      <c r="JL88" s="86">
        <f t="shared" si="150"/>
        <v>0.49541187416443921</v>
      </c>
      <c r="JM88" s="86">
        <f t="shared" si="151"/>
        <v>0.46324273783579328</v>
      </c>
    </row>
    <row r="89" spans="2:273" x14ac:dyDescent="0.25">
      <c r="B89" s="2">
        <v>62</v>
      </c>
      <c r="C89" s="37">
        <v>201.95699999999999</v>
      </c>
      <c r="D89" s="37">
        <v>234.78</v>
      </c>
      <c r="E89" s="37">
        <v>230.976</v>
      </c>
      <c r="F89" s="37">
        <v>226.22</v>
      </c>
      <c r="G89" s="37">
        <v>229.244</v>
      </c>
      <c r="H89" s="37">
        <v>229.17099999999999</v>
      </c>
      <c r="I89" s="37">
        <v>229.167</v>
      </c>
      <c r="J89" s="37">
        <v>227.047</v>
      </c>
      <c r="K89" s="37">
        <v>224.256</v>
      </c>
      <c r="L89" s="37">
        <v>234</v>
      </c>
      <c r="M89" s="37">
        <v>231.023</v>
      </c>
      <c r="N89" s="37">
        <v>240.15</v>
      </c>
      <c r="O89" s="37">
        <v>239</v>
      </c>
      <c r="P89" s="37">
        <v>188.42500000000001</v>
      </c>
      <c r="Q89" s="37">
        <v>154.32560000000001</v>
      </c>
      <c r="S89" s="4">
        <f t="shared" si="15"/>
        <v>204.24435905662054</v>
      </c>
      <c r="T89" s="4">
        <f t="shared" si="16"/>
        <v>240.81205700127344</v>
      </c>
      <c r="U89" s="4">
        <f t="shared" si="17"/>
        <v>237.09568592525554</v>
      </c>
      <c r="V89" s="4">
        <f t="shared" si="18"/>
        <v>229.35915300139641</v>
      </c>
      <c r="W89" s="4">
        <f t="shared" si="19"/>
        <v>234.71358625994191</v>
      </c>
      <c r="X89" s="4">
        <f t="shared" si="20"/>
        <v>233.00602675577571</v>
      </c>
      <c r="Y89" s="4">
        <f t="shared" si="21"/>
        <v>230.96110375174098</v>
      </c>
      <c r="Z89" s="4">
        <f t="shared" si="22"/>
        <v>228.67058094017543</v>
      </c>
      <c r="AA89" s="4">
        <f t="shared" si="23"/>
        <v>224.29392392749261</v>
      </c>
      <c r="AB89" s="4">
        <f t="shared" si="24"/>
        <v>238.93494850159732</v>
      </c>
      <c r="AC89" s="4">
        <f t="shared" si="25"/>
        <v>238.53032260928595</v>
      </c>
      <c r="AD89" s="4">
        <f t="shared" si="26"/>
        <v>249.79584723455378</v>
      </c>
      <c r="AE89" s="4">
        <f t="shared" si="27"/>
        <v>249.60103062971436</v>
      </c>
      <c r="AF89" s="4">
        <f t="shared" si="28"/>
        <v>197.4469378228365</v>
      </c>
      <c r="AG89" s="4">
        <f t="shared" si="29"/>
        <v>161.55954599079442</v>
      </c>
      <c r="AI89" s="4">
        <f t="shared" si="30"/>
        <v>-2.2873590566205451</v>
      </c>
      <c r="AJ89" s="4">
        <f t="shared" si="31"/>
        <v>-6.0320570012734436</v>
      </c>
      <c r="AK89" s="4">
        <f t="shared" si="32"/>
        <v>-6.1196859252555385</v>
      </c>
      <c r="AL89" s="4">
        <f t="shared" si="33"/>
        <v>-3.1391530013964086</v>
      </c>
      <c r="AM89" s="4">
        <f t="shared" si="34"/>
        <v>-5.4695862599419058</v>
      </c>
      <c r="AN89" s="4">
        <f t="shared" si="35"/>
        <v>-3.8350267557757149</v>
      </c>
      <c r="AO89" s="4">
        <f t="shared" si="36"/>
        <v>-1.7941037517409768</v>
      </c>
      <c r="AP89" s="4">
        <f t="shared" si="37"/>
        <v>-1.6235809401754295</v>
      </c>
      <c r="AQ89" s="4">
        <f t="shared" si="38"/>
        <v>-3.7923927492613529E-2</v>
      </c>
      <c r="AR89" s="4">
        <f t="shared" si="39"/>
        <v>-4.9349485015973187</v>
      </c>
      <c r="AS89" s="4">
        <f t="shared" si="40"/>
        <v>-7.50732260928595</v>
      </c>
      <c r="AT89" s="4">
        <f t="shared" si="41"/>
        <v>-9.64584723455377</v>
      </c>
      <c r="AU89" s="4">
        <f t="shared" si="42"/>
        <v>-10.601030629714359</v>
      </c>
      <c r="AV89" s="4">
        <f t="shared" si="231"/>
        <v>-9.0219378228364917</v>
      </c>
      <c r="AW89" s="4">
        <f t="shared" si="231"/>
        <v>-7.2339459907944104</v>
      </c>
      <c r="AY89" s="2">
        <f t="shared" si="103"/>
        <v>81.000450662828129</v>
      </c>
      <c r="AZ89" s="2">
        <f t="shared" si="154"/>
        <v>90.634242814482775</v>
      </c>
      <c r="BA89" s="2">
        <f t="shared" si="155"/>
        <v>88.569378760214931</v>
      </c>
      <c r="BB89" s="2">
        <f t="shared" si="156"/>
        <v>87.205075965848479</v>
      </c>
      <c r="BC89" s="2">
        <f t="shared" si="157"/>
        <v>86.874198359161795</v>
      </c>
      <c r="BD89" s="2">
        <f t="shared" si="158"/>
        <v>85.792234082105807</v>
      </c>
      <c r="BE89" s="2">
        <f t="shared" si="159"/>
        <v>82.610169345587465</v>
      </c>
      <c r="BF89" s="2">
        <f t="shared" si="160"/>
        <v>81.85325027537786</v>
      </c>
      <c r="BG89" s="2">
        <f t="shared" si="161"/>
        <v>83.286327913517653</v>
      </c>
      <c r="BH89" s="2">
        <f t="shared" si="162"/>
        <v>82.264902413046386</v>
      </c>
      <c r="BI89" s="2">
        <f t="shared" si="163"/>
        <v>83.243554376925232</v>
      </c>
      <c r="BJ89" s="2">
        <f t="shared" si="164"/>
        <v>82.50624601808164</v>
      </c>
      <c r="BK89" s="2">
        <f t="shared" si="165"/>
        <v>77.269407376869964</v>
      </c>
      <c r="BL89" s="2">
        <f t="shared" si="166"/>
        <v>80.504065177065584</v>
      </c>
      <c r="BM89" s="2">
        <f t="shared" si="167"/>
        <v>78.582647058316709</v>
      </c>
      <c r="BO89" s="2" t="str">
        <f t="shared" si="45"/>
        <v/>
      </c>
      <c r="BP89" s="2" t="str">
        <f t="shared" si="46"/>
        <v/>
      </c>
      <c r="BQ89" s="2" t="str">
        <f t="shared" si="47"/>
        <v/>
      </c>
      <c r="BR89" s="2" t="str">
        <f t="shared" si="48"/>
        <v/>
      </c>
      <c r="BS89" s="2" t="str">
        <f t="shared" si="49"/>
        <v/>
      </c>
      <c r="BT89" s="2" t="str">
        <f t="shared" si="50"/>
        <v/>
      </c>
      <c r="BU89" s="2" t="str">
        <f t="shared" si="51"/>
        <v/>
      </c>
      <c r="BV89" s="2" t="str">
        <f t="shared" si="52"/>
        <v/>
      </c>
      <c r="BW89" s="2" t="str">
        <f t="shared" si="53"/>
        <v/>
      </c>
      <c r="BX89" s="2" t="str">
        <f t="shared" si="54"/>
        <v/>
      </c>
      <c r="BY89" s="2" t="str">
        <f t="shared" si="55"/>
        <v/>
      </c>
      <c r="BZ89" s="2" t="str">
        <f t="shared" si="56"/>
        <v/>
      </c>
      <c r="CA89" s="2" t="str">
        <f t="shared" si="57"/>
        <v/>
      </c>
      <c r="CB89" s="2" t="str">
        <f t="shared" si="58"/>
        <v/>
      </c>
      <c r="CC89" s="2" t="str">
        <f t="shared" si="59"/>
        <v/>
      </c>
      <c r="CE89" s="2" t="str">
        <f t="shared" si="104"/>
        <v/>
      </c>
      <c r="CF89" s="2" t="str">
        <f t="shared" si="105"/>
        <v/>
      </c>
      <c r="CG89" s="2" t="str">
        <f t="shared" si="106"/>
        <v/>
      </c>
      <c r="CH89" s="2" t="str">
        <f t="shared" si="107"/>
        <v/>
      </c>
      <c r="CI89" s="2" t="str">
        <f t="shared" si="108"/>
        <v/>
      </c>
      <c r="CJ89" s="2" t="str">
        <f t="shared" si="109"/>
        <v/>
      </c>
      <c r="CK89" s="2" t="str">
        <f t="shared" si="110"/>
        <v/>
      </c>
      <c r="CL89" s="2" t="str">
        <f t="shared" si="111"/>
        <v/>
      </c>
      <c r="CM89" s="2" t="str">
        <f t="shared" si="112"/>
        <v/>
      </c>
      <c r="CN89" s="2" t="str">
        <f t="shared" si="113"/>
        <v/>
      </c>
      <c r="CO89" s="2" t="str">
        <f t="shared" si="114"/>
        <v/>
      </c>
      <c r="CP89" s="2" t="str">
        <f t="shared" si="115"/>
        <v/>
      </c>
      <c r="CQ89" s="2" t="str">
        <f t="shared" si="116"/>
        <v/>
      </c>
      <c r="CR89" s="2" t="str">
        <f t="shared" si="117"/>
        <v/>
      </c>
      <c r="CS89" s="2" t="str">
        <f t="shared" si="118"/>
        <v/>
      </c>
      <c r="CU89" s="2" t="str">
        <f t="shared" si="61"/>
        <v/>
      </c>
      <c r="CV89" s="2" t="str">
        <f t="shared" si="62"/>
        <v/>
      </c>
      <c r="CW89" s="2" t="str">
        <f t="shared" si="63"/>
        <v/>
      </c>
      <c r="CX89" s="2" t="str">
        <f t="shared" si="64"/>
        <v/>
      </c>
      <c r="CY89" s="2" t="str">
        <f t="shared" si="65"/>
        <v/>
      </c>
      <c r="CZ89" s="2" t="str">
        <f t="shared" si="66"/>
        <v/>
      </c>
      <c r="DA89" s="2" t="str">
        <f t="shared" si="67"/>
        <v/>
      </c>
      <c r="DB89" s="2" t="str">
        <f t="shared" si="68"/>
        <v/>
      </c>
      <c r="DC89" s="2" t="str">
        <f t="shared" si="69"/>
        <v/>
      </c>
      <c r="DD89" s="2" t="str">
        <f t="shared" si="70"/>
        <v/>
      </c>
      <c r="DE89" s="2" t="str">
        <f t="shared" si="71"/>
        <v/>
      </c>
      <c r="DF89" s="2" t="str">
        <f t="shared" si="72"/>
        <v/>
      </c>
      <c r="DG89" s="2" t="str">
        <f t="shared" si="73"/>
        <v/>
      </c>
      <c r="DH89" s="2" t="str">
        <f t="shared" si="74"/>
        <v/>
      </c>
      <c r="DI89" s="2" t="str">
        <f t="shared" si="75"/>
        <v/>
      </c>
      <c r="DK89" s="2">
        <f t="shared" si="76"/>
        <v>92.849091294600655</v>
      </c>
      <c r="DL89" s="2">
        <f t="shared" si="232"/>
        <v>99.897911627906964</v>
      </c>
      <c r="DM89" s="2">
        <f t="shared" si="232"/>
        <v>98.108738567917243</v>
      </c>
      <c r="DN89" s="2">
        <f t="shared" si="232"/>
        <v>97.10924634146339</v>
      </c>
      <c r="DO89" s="2">
        <f t="shared" si="232"/>
        <v>98.493089863058117</v>
      </c>
      <c r="DP89" s="2">
        <f t="shared" si="232"/>
        <v>97.95978405315617</v>
      </c>
      <c r="DQ89" s="2">
        <f t="shared" si="232"/>
        <v>95.904778163696761</v>
      </c>
      <c r="DR89" s="2">
        <f t="shared" si="232"/>
        <v>96.051749622470538</v>
      </c>
      <c r="DS89" s="2">
        <f t="shared" si="232"/>
        <v>95.729157807308979</v>
      </c>
      <c r="DT89" s="2">
        <f t="shared" si="232"/>
        <v>94.434322863183326</v>
      </c>
      <c r="DU89" s="2">
        <f t="shared" si="232"/>
        <v>93.315989127151923</v>
      </c>
      <c r="DV89" s="2">
        <f t="shared" si="232"/>
        <v>95.116883423817626</v>
      </c>
      <c r="DW89" s="2">
        <f t="shared" si="232"/>
        <v>89.882263666565962</v>
      </c>
      <c r="DX89" s="2">
        <f t="shared" si="232"/>
        <v>85.983914165103172</v>
      </c>
      <c r="DY89" s="2">
        <f t="shared" si="232"/>
        <v>81.783327647058798</v>
      </c>
      <c r="EA89" s="2">
        <f t="shared" si="235"/>
        <v>79.008199096193223</v>
      </c>
      <c r="EB89" s="2">
        <f t="shared" si="79"/>
        <v>88.869696818181808</v>
      </c>
      <c r="EC89" s="2">
        <f t="shared" si="80"/>
        <v>87.044171174771719</v>
      </c>
      <c r="ED89" s="2">
        <f t="shared" si="81"/>
        <v>85.723751447499765</v>
      </c>
      <c r="EE89" s="2">
        <f t="shared" si="82"/>
        <v>85.049174158477939</v>
      </c>
      <c r="EF89" s="2">
        <f t="shared" si="83"/>
        <v>83.851752325616872</v>
      </c>
      <c r="EG89" s="2">
        <f t="shared" si="84"/>
        <v>80.355460585089645</v>
      </c>
      <c r="EH89" s="2">
        <f t="shared" si="85"/>
        <v>79.350987146140071</v>
      </c>
      <c r="EI89" s="2">
        <f t="shared" si="86"/>
        <v>81.139967896543524</v>
      </c>
      <c r="EJ89" s="2">
        <f t="shared" si="87"/>
        <v>79.897801198223334</v>
      </c>
      <c r="EK89" s="2">
        <f t="shared" si="88"/>
        <v>81.269503498902822</v>
      </c>
      <c r="EL89" s="2">
        <f t="shared" si="89"/>
        <v>80.514337582889695</v>
      </c>
      <c r="EM89" s="2">
        <f t="shared" si="90"/>
        <v>75.103761458493366</v>
      </c>
      <c r="EN89" s="2">
        <f t="shared" si="91"/>
        <v>79.321243020150519</v>
      </c>
      <c r="EO89" s="2">
        <f t="shared" si="92"/>
        <v>77.740928943459281</v>
      </c>
      <c r="EQ89" s="2">
        <f t="shared" si="93"/>
        <v>78.853471636708377</v>
      </c>
      <c r="ER89" s="2">
        <f t="shared" si="233"/>
        <v>89.279684677869838</v>
      </c>
      <c r="ES89" s="2">
        <f t="shared" si="233"/>
        <v>87.306903372242601</v>
      </c>
      <c r="ET89" s="2">
        <f t="shared" si="233"/>
        <v>85.278060960269599</v>
      </c>
      <c r="EU89" s="2">
        <f t="shared" si="233"/>
        <v>83.970702490719688</v>
      </c>
      <c r="EV89" s="2">
        <f t="shared" si="233"/>
        <v>83.801190575239957</v>
      </c>
      <c r="EW89" s="2">
        <f t="shared" si="233"/>
        <v>80.202928019935996</v>
      </c>
      <c r="EX89" s="2">
        <f t="shared" si="233"/>
        <v>79.571175247009904</v>
      </c>
      <c r="EY89" s="2">
        <f t="shared" si="233"/>
        <v>81.375285689885402</v>
      </c>
      <c r="EZ89" s="2">
        <f t="shared" si="233"/>
        <v>80.222453765829911</v>
      </c>
      <c r="FA89" s="2">
        <f t="shared" si="233"/>
        <v>81.266635579406156</v>
      </c>
      <c r="FB89" s="2">
        <f t="shared" si="233"/>
        <v>80.841351672969878</v>
      </c>
      <c r="FC89" s="2">
        <f t="shared" si="233"/>
        <v>76.593622721419436</v>
      </c>
      <c r="FD89" s="2">
        <f t="shared" si="233"/>
        <v>80.507876348707157</v>
      </c>
      <c r="FE89" s="2">
        <f t="shared" si="233"/>
        <v>80.171806658405174</v>
      </c>
      <c r="FG89" s="2">
        <f t="shared" si="95"/>
        <v>0.85605874548056771</v>
      </c>
      <c r="FH89" s="2">
        <f t="shared" si="234"/>
        <v>0.84000411434174693</v>
      </c>
      <c r="FI89" s="2">
        <f t="shared" si="234"/>
        <v>0.86215799437239504</v>
      </c>
      <c r="FJ89" s="2">
        <f t="shared" si="234"/>
        <v>0.86988594172008571</v>
      </c>
      <c r="FK89" s="2">
        <f t="shared" si="234"/>
        <v>0.86423382677663307</v>
      </c>
      <c r="FL89" s="2">
        <f t="shared" si="234"/>
        <v>0.86245475712960584</v>
      </c>
      <c r="FM89" s="2">
        <f t="shared" si="234"/>
        <v>0.85499397249926012</v>
      </c>
      <c r="FN89" s="2">
        <f t="shared" si="234"/>
        <v>0.85017411489885431</v>
      </c>
      <c r="FO89" s="2">
        <f t="shared" si="234"/>
        <v>0.852885094299764</v>
      </c>
      <c r="FP89" s="2">
        <f t="shared" si="234"/>
        <v>0.83716800429186489</v>
      </c>
      <c r="FQ89" s="2">
        <f t="shared" si="234"/>
        <v>0.83613049961943808</v>
      </c>
      <c r="FR89" s="2">
        <f t="shared" si="234"/>
        <v>0.86359623680975872</v>
      </c>
      <c r="FS89" s="2">
        <f t="shared" si="234"/>
        <v>0.85347604126448262</v>
      </c>
      <c r="FT89" s="2">
        <f t="shared" si="234"/>
        <v>0.82248993750020283</v>
      </c>
      <c r="FU89" s="2">
        <f t="shared" si="234"/>
        <v>0.79184329106731177</v>
      </c>
      <c r="FW89" s="2">
        <f t="shared" si="119"/>
        <v>1.5394857619675269E-4</v>
      </c>
      <c r="FX89" s="2">
        <f t="shared" si="171"/>
        <v>1.8781187712428794E-4</v>
      </c>
      <c r="FY89" s="2">
        <f t="shared" si="172"/>
        <v>1.7289304724230089E-4</v>
      </c>
      <c r="FZ89" s="2">
        <f t="shared" si="173"/>
        <v>1.9840636644088793E-4</v>
      </c>
      <c r="GA89" s="2">
        <f t="shared" si="174"/>
        <v>1.8988692113856151E-4</v>
      </c>
      <c r="GB89" s="2">
        <f t="shared" si="175"/>
        <v>2.1545730953601914E-4</v>
      </c>
      <c r="GC89" s="2">
        <f t="shared" si="176"/>
        <v>2.3609334425589104E-4</v>
      </c>
      <c r="GD89" s="2">
        <f t="shared" si="177"/>
        <v>2.5709544402832782E-4</v>
      </c>
      <c r="GE89" s="2">
        <f t="shared" si="178"/>
        <v>3.0902469384540146E-4</v>
      </c>
      <c r="GF89" s="2">
        <f t="shared" si="179"/>
        <v>2.7839441941780209E-4</v>
      </c>
      <c r="GG89" s="2">
        <f t="shared" si="180"/>
        <v>2.4520228008031048E-4</v>
      </c>
      <c r="GH89" s="2">
        <f t="shared" si="181"/>
        <v>2.0253051284404842E-4</v>
      </c>
      <c r="GI89" s="2">
        <f t="shared" si="182"/>
        <v>1.619417016983129E-4</v>
      </c>
      <c r="GJ89" s="2">
        <f t="shared" si="183"/>
        <v>1.1038419010963182E-4</v>
      </c>
      <c r="GK89" s="2">
        <f t="shared" si="184"/>
        <v>1.0930394431044925E-4</v>
      </c>
      <c r="GM89" s="86">
        <f t="shared" si="120"/>
        <v>0.53276325543073633</v>
      </c>
      <c r="GN89" s="86">
        <f t="shared" si="185"/>
        <v>0.59625762620132383</v>
      </c>
      <c r="GO89" s="86">
        <f t="shared" si="186"/>
        <v>0.63968174389186372</v>
      </c>
      <c r="GP89" s="86">
        <f t="shared" si="187"/>
        <v>0.64115991681477957</v>
      </c>
      <c r="GQ89" s="86">
        <f t="shared" si="188"/>
        <v>0.6521334162892346</v>
      </c>
      <c r="GR89" s="86">
        <f t="shared" si="189"/>
        <v>0.62329365822393745</v>
      </c>
      <c r="GS89" s="86">
        <f t="shared" si="190"/>
        <v>0.62488114712659815</v>
      </c>
      <c r="GT89" s="86">
        <f t="shared" si="191"/>
        <v>0.61826102168964792</v>
      </c>
      <c r="GU89" s="86">
        <f t="shared" si="192"/>
        <v>0.62247410298216976</v>
      </c>
      <c r="GV89" s="86">
        <f t="shared" si="193"/>
        <v>0.63849494002032492</v>
      </c>
      <c r="GW89" s="86">
        <f t="shared" si="194"/>
        <v>0.63699664987875138</v>
      </c>
      <c r="GX89" s="86">
        <f t="shared" si="195"/>
        <v>0.69600700856754005</v>
      </c>
      <c r="GY89" s="86">
        <f t="shared" si="196"/>
        <v>0.67942899708759585</v>
      </c>
      <c r="GZ89" s="86">
        <f t="shared" si="197"/>
        <v>0.51360065618744222</v>
      </c>
      <c r="HA89" s="86">
        <f t="shared" si="198"/>
        <v>0.49147012520027367</v>
      </c>
      <c r="HC89" s="86">
        <f t="shared" si="152"/>
        <v>3.3609623283437974E-5</v>
      </c>
      <c r="HD89" s="86">
        <f t="shared" si="199"/>
        <v>4.8217979103144463E-5</v>
      </c>
      <c r="HE89" s="86">
        <f t="shared" si="200"/>
        <v>7.3964687698201213E-5</v>
      </c>
      <c r="HF89" s="86">
        <f t="shared" si="201"/>
        <v>1.7420354053910254E-4</v>
      </c>
      <c r="HG89" s="86">
        <f t="shared" si="202"/>
        <v>1.8781572525525256E-4</v>
      </c>
      <c r="HH89" s="86">
        <f t="shared" si="203"/>
        <v>4.71177628303679E-5</v>
      </c>
      <c r="HI89" s="86">
        <f t="shared" si="204"/>
        <v>7.8045339173792746E-5</v>
      </c>
      <c r="HJ89" s="86">
        <f t="shared" si="205"/>
        <v>4.00061405376274E-4</v>
      </c>
      <c r="HK89" s="86">
        <f t="shared" si="206"/>
        <v>6.1246857007004696E-4</v>
      </c>
      <c r="HL89" s="86">
        <f t="shared" si="207"/>
        <v>1.6040123164399336E-4</v>
      </c>
      <c r="HM89" s="86">
        <f t="shared" si="208"/>
        <v>1.093000905264207E-4</v>
      </c>
      <c r="HN89" s="86">
        <f t="shared" si="209"/>
        <v>3.0766791511902528E-4</v>
      </c>
      <c r="HO89" s="86">
        <f t="shared" si="210"/>
        <v>2.1712858206279485E-4</v>
      </c>
      <c r="HP89" s="86">
        <f t="shared" si="211"/>
        <v>3.3799808278831391E-5</v>
      </c>
      <c r="HQ89" s="86">
        <f t="shared" si="212"/>
        <v>5.1603055150395405E-6</v>
      </c>
      <c r="HS89" s="86">
        <f t="shared" si="121"/>
        <v>4.2960862867109925E-24</v>
      </c>
      <c r="HT89" s="86">
        <f t="shared" si="213"/>
        <v>2.0966408072686803E-23</v>
      </c>
      <c r="HU89" s="86">
        <f t="shared" si="214"/>
        <v>4.8718099991851202E-22</v>
      </c>
      <c r="HV89" s="86">
        <f t="shared" si="215"/>
        <v>3.6678532328379218E-20</v>
      </c>
      <c r="HW89" s="86">
        <f t="shared" si="216"/>
        <v>3.6673401821116246E-20</v>
      </c>
      <c r="HX89" s="86">
        <f t="shared" si="217"/>
        <v>3.8312646701649257E-25</v>
      </c>
      <c r="HY89" s="86">
        <f t="shared" si="218"/>
        <v>2.1176011763955295E-24</v>
      </c>
      <c r="HZ89" s="86">
        <f t="shared" si="219"/>
        <v>2.1449918639760141E-19</v>
      </c>
      <c r="IA89" s="86">
        <f t="shared" si="220"/>
        <v>1.8818827151418216E-18</v>
      </c>
      <c r="IB89" s="86">
        <f t="shared" si="221"/>
        <v>3.7040956814875575E-22</v>
      </c>
      <c r="IC89" s="86">
        <f t="shared" si="222"/>
        <v>6.3141123879301775E-23</v>
      </c>
      <c r="ID89" s="86">
        <f t="shared" si="223"/>
        <v>1.2393953437316071E-19</v>
      </c>
      <c r="IE89" s="86">
        <f t="shared" si="224"/>
        <v>6.0924486465730337E-20</v>
      </c>
      <c r="IF89" s="86">
        <f t="shared" si="225"/>
        <v>5.6417345921803859E-16</v>
      </c>
      <c r="IG89" s="86">
        <f t="shared" si="226"/>
        <v>8.926317583304246E-20</v>
      </c>
      <c r="II89" s="86">
        <f t="shared" si="122"/>
        <v>7.7512249121515597E-149</v>
      </c>
      <c r="IJ89" s="86">
        <f t="shared" si="123"/>
        <v>1.9073789896454294E-144</v>
      </c>
      <c r="IK89" s="86">
        <f t="shared" si="124"/>
        <v>5.7809294922876293E-136</v>
      </c>
      <c r="IL89" s="86">
        <f t="shared" si="125"/>
        <v>5.5477808817703685E-131</v>
      </c>
      <c r="IM89" s="86">
        <f t="shared" si="126"/>
        <v>2.584320641122491E-132</v>
      </c>
      <c r="IN89" s="86">
        <f t="shared" si="127"/>
        <v>5.2754757372018525E-156</v>
      </c>
      <c r="IO89" s="86">
        <f t="shared" si="128"/>
        <v>1.8998700297499152E-152</v>
      </c>
      <c r="IP89" s="86">
        <f t="shared" si="129"/>
        <v>1.963717262180366E-118</v>
      </c>
      <c r="IQ89" s="86">
        <f t="shared" si="130"/>
        <v>1.9385031373888407E-114</v>
      </c>
      <c r="IR89" s="86">
        <f t="shared" si="131"/>
        <v>8.2107731481656495E-140</v>
      </c>
      <c r="IS89" s="86">
        <f t="shared" si="132"/>
        <v>4.0350489856078746E-144</v>
      </c>
      <c r="IT89" s="86">
        <f t="shared" si="133"/>
        <v>9.1241495660017512E-122</v>
      </c>
      <c r="IU89" s="86">
        <f t="shared" si="134"/>
        <v>2.6733647007634549E-122</v>
      </c>
      <c r="IV89" s="86">
        <f t="shared" si="135"/>
        <v>6.9733983810418208E-81</v>
      </c>
      <c r="IW89" s="86">
        <f t="shared" si="136"/>
        <v>7.2530936837832786E-81</v>
      </c>
      <c r="IY89" s="86">
        <f t="shared" si="137"/>
        <v>0.5327968650540198</v>
      </c>
      <c r="IZ89" s="86">
        <f t="shared" si="138"/>
        <v>0.59630584418042698</v>
      </c>
      <c r="JA89" s="86">
        <f t="shared" si="139"/>
        <v>0.63975570857956188</v>
      </c>
      <c r="JB89" s="86">
        <f t="shared" si="140"/>
        <v>0.64133412035531867</v>
      </c>
      <c r="JC89" s="86">
        <f t="shared" si="141"/>
        <v>0.65232123201448988</v>
      </c>
      <c r="JD89" s="86">
        <f t="shared" si="142"/>
        <v>0.62334077598676785</v>
      </c>
      <c r="JE89" s="86">
        <f t="shared" si="143"/>
        <v>0.62495919246577192</v>
      </c>
      <c r="JF89" s="86">
        <f t="shared" si="144"/>
        <v>0.61866108309502421</v>
      </c>
      <c r="JG89" s="86">
        <f t="shared" si="145"/>
        <v>0.62308657155223979</v>
      </c>
      <c r="JH89" s="86">
        <f t="shared" si="146"/>
        <v>0.63865534125196888</v>
      </c>
      <c r="JI89" s="86">
        <f t="shared" si="147"/>
        <v>0.63710594996927783</v>
      </c>
      <c r="JJ89" s="86">
        <f t="shared" si="148"/>
        <v>0.6963146764826591</v>
      </c>
      <c r="JK89" s="86">
        <f t="shared" si="149"/>
        <v>0.67964612566965865</v>
      </c>
      <c r="JL89" s="86">
        <f t="shared" si="150"/>
        <v>0.51363445599572155</v>
      </c>
      <c r="JM89" s="86">
        <f t="shared" si="151"/>
        <v>0.49147528550578873</v>
      </c>
    </row>
    <row r="90" spans="2:273" x14ac:dyDescent="0.25">
      <c r="B90" s="2">
        <v>63</v>
      </c>
      <c r="C90" s="37">
        <v>196.67400000000001</v>
      </c>
      <c r="D90" s="37">
        <v>227.31700000000001</v>
      </c>
      <c r="E90" s="37">
        <v>220.46299999999999</v>
      </c>
      <c r="F90" s="37">
        <v>211.82900000000001</v>
      </c>
      <c r="G90" s="37">
        <v>217.07300000000001</v>
      </c>
      <c r="H90" s="37">
        <v>218.82900000000001</v>
      </c>
      <c r="I90" s="37">
        <v>214.381</v>
      </c>
      <c r="J90" s="37">
        <v>213.86</v>
      </c>
      <c r="K90" s="37">
        <v>206.744</v>
      </c>
      <c r="L90" s="37">
        <v>221.11600000000001</v>
      </c>
      <c r="M90" s="37">
        <v>221.81399999999999</v>
      </c>
      <c r="N90" s="37">
        <v>228.65</v>
      </c>
      <c r="O90" s="37">
        <v>230.45</v>
      </c>
      <c r="P90" s="37">
        <v>185.57499999999999</v>
      </c>
      <c r="Q90" s="37">
        <v>150.81389999999999</v>
      </c>
      <c r="S90" s="4">
        <f t="shared" si="15"/>
        <v>196.95793186219751</v>
      </c>
      <c r="T90" s="4">
        <f t="shared" si="16"/>
        <v>228.24769874642271</v>
      </c>
      <c r="U90" s="4">
        <f t="shared" si="17"/>
        <v>220.545336332435</v>
      </c>
      <c r="V90" s="4">
        <f t="shared" si="18"/>
        <v>208.12804178516294</v>
      </c>
      <c r="W90" s="4">
        <f t="shared" si="19"/>
        <v>215.92107390700565</v>
      </c>
      <c r="X90" s="4">
        <f t="shared" si="20"/>
        <v>217.47497161192805</v>
      </c>
      <c r="Y90" s="4">
        <f t="shared" si="21"/>
        <v>210.82033260741818</v>
      </c>
      <c r="Z90" s="4">
        <f t="shared" si="22"/>
        <v>208.59953939208</v>
      </c>
      <c r="AA90" s="4">
        <f t="shared" si="23"/>
        <v>199.95228203071989</v>
      </c>
      <c r="AB90" s="4">
        <f t="shared" si="24"/>
        <v>216.7634898625669</v>
      </c>
      <c r="AC90" s="4">
        <f t="shared" si="25"/>
        <v>220.62023914680165</v>
      </c>
      <c r="AD90" s="4">
        <f t="shared" si="26"/>
        <v>229.11970458011879</v>
      </c>
      <c r="AE90" s="4">
        <f t="shared" si="27"/>
        <v>235.48627000949674</v>
      </c>
      <c r="AF90" s="4">
        <f t="shared" si="28"/>
        <v>186.75246687315069</v>
      </c>
      <c r="AG90" s="4">
        <f t="shared" si="29"/>
        <v>154.58009051635898</v>
      </c>
      <c r="AI90" s="4">
        <f t="shared" si="30"/>
        <v>-0.28393186219750532</v>
      </c>
      <c r="AJ90" s="4">
        <f t="shared" si="31"/>
        <v>-0.93069874642270634</v>
      </c>
      <c r="AK90" s="4">
        <f t="shared" si="32"/>
        <v>-8.2336332435005488E-2</v>
      </c>
      <c r="AL90" s="4">
        <f t="shared" si="33"/>
        <v>3.7009582148370725</v>
      </c>
      <c r="AM90" s="4">
        <f t="shared" si="34"/>
        <v>1.1519260929943584</v>
      </c>
      <c r="AN90" s="4">
        <f t="shared" si="35"/>
        <v>1.3540283880719528</v>
      </c>
      <c r="AO90" s="4">
        <f t="shared" si="36"/>
        <v>3.56066739258182</v>
      </c>
      <c r="AP90" s="4">
        <f t="shared" si="37"/>
        <v>5.2604606079200096</v>
      </c>
      <c r="AQ90" s="4">
        <f t="shared" si="38"/>
        <v>6.7917179692801142</v>
      </c>
      <c r="AR90" s="4">
        <f t="shared" si="39"/>
        <v>4.3525101374331143</v>
      </c>
      <c r="AS90" s="4">
        <f t="shared" si="40"/>
        <v>1.1937608531983415</v>
      </c>
      <c r="AT90" s="4">
        <f t="shared" si="41"/>
        <v>-0.46970458011878691</v>
      </c>
      <c r="AU90" s="4">
        <f t="shared" si="42"/>
        <v>-5.0362700094967465</v>
      </c>
      <c r="AV90" s="4">
        <f t="shared" si="231"/>
        <v>-1.1774668731507063</v>
      </c>
      <c r="AW90" s="4">
        <f t="shared" si="231"/>
        <v>-3.7661905163589893</v>
      </c>
      <c r="AY90" s="2">
        <f t="shared" si="103"/>
        <v>80.796790641221506</v>
      </c>
      <c r="AZ90" s="2">
        <f t="shared" si="154"/>
        <v>90.467947745920284</v>
      </c>
      <c r="BA90" s="2">
        <f t="shared" si="155"/>
        <v>88.406269140968234</v>
      </c>
      <c r="BB90" s="2">
        <f t="shared" si="156"/>
        <v>87.042673540818953</v>
      </c>
      <c r="BC90" s="2">
        <f t="shared" si="157"/>
        <v>86.678421277035667</v>
      </c>
      <c r="BD90" s="2">
        <f t="shared" si="158"/>
        <v>85.611303602809869</v>
      </c>
      <c r="BE90" s="2">
        <f t="shared" si="159"/>
        <v>82.421174431430245</v>
      </c>
      <c r="BF90" s="2">
        <f t="shared" si="160"/>
        <v>81.651496262166376</v>
      </c>
      <c r="BG90" s="2">
        <f t="shared" si="161"/>
        <v>83.096420792332452</v>
      </c>
      <c r="BH90" s="2">
        <f t="shared" si="162"/>
        <v>82.063929101683215</v>
      </c>
      <c r="BI90" s="2">
        <f t="shared" si="163"/>
        <v>83.047572751135817</v>
      </c>
      <c r="BJ90" s="2">
        <f t="shared" si="164"/>
        <v>82.306917738906108</v>
      </c>
      <c r="BK90" s="2">
        <f t="shared" si="165"/>
        <v>77.090875799649325</v>
      </c>
      <c r="BL90" s="2">
        <f t="shared" si="166"/>
        <v>80.376911998432746</v>
      </c>
      <c r="BM90" s="2">
        <f t="shared" si="167"/>
        <v>78.497226398912545</v>
      </c>
      <c r="BO90" s="2" t="str">
        <f t="shared" si="45"/>
        <v/>
      </c>
      <c r="BP90" s="2" t="str">
        <f t="shared" si="46"/>
        <v/>
      </c>
      <c r="BQ90" s="2" t="str">
        <f t="shared" si="47"/>
        <v/>
      </c>
      <c r="BR90" s="2" t="str">
        <f t="shared" si="48"/>
        <v/>
      </c>
      <c r="BS90" s="2" t="str">
        <f t="shared" si="49"/>
        <v/>
      </c>
      <c r="BT90" s="2" t="str">
        <f t="shared" si="50"/>
        <v/>
      </c>
      <c r="BU90" s="2" t="str">
        <f t="shared" si="51"/>
        <v/>
      </c>
      <c r="BV90" s="2" t="str">
        <f t="shared" si="52"/>
        <v/>
      </c>
      <c r="BW90" s="2" t="str">
        <f t="shared" si="53"/>
        <v/>
      </c>
      <c r="BX90" s="2" t="str">
        <f t="shared" si="54"/>
        <v/>
      </c>
      <c r="BY90" s="2" t="str">
        <f t="shared" si="55"/>
        <v/>
      </c>
      <c r="BZ90" s="2" t="str">
        <f t="shared" si="56"/>
        <v/>
      </c>
      <c r="CA90" s="2" t="str">
        <f t="shared" si="57"/>
        <v/>
      </c>
      <c r="CB90" s="2" t="str">
        <f t="shared" si="58"/>
        <v/>
      </c>
      <c r="CC90" s="2" t="str">
        <f t="shared" si="59"/>
        <v/>
      </c>
      <c r="CE90" s="2" t="str">
        <f t="shared" si="104"/>
        <v/>
      </c>
      <c r="CF90" s="2" t="str">
        <f t="shared" si="105"/>
        <v/>
      </c>
      <c r="CG90" s="2" t="str">
        <f t="shared" si="106"/>
        <v/>
      </c>
      <c r="CH90" s="2" t="str">
        <f t="shared" si="107"/>
        <v/>
      </c>
      <c r="CI90" s="2" t="str">
        <f t="shared" si="108"/>
        <v/>
      </c>
      <c r="CJ90" s="2" t="str">
        <f t="shared" si="109"/>
        <v/>
      </c>
      <c r="CK90" s="2" t="str">
        <f t="shared" si="110"/>
        <v/>
      </c>
      <c r="CL90" s="2" t="str">
        <f t="shared" si="111"/>
        <v/>
      </c>
      <c r="CM90" s="2" t="str">
        <f t="shared" si="112"/>
        <v/>
      </c>
      <c r="CN90" s="2" t="str">
        <f t="shared" si="113"/>
        <v/>
      </c>
      <c r="CO90" s="2" t="str">
        <f t="shared" si="114"/>
        <v/>
      </c>
      <c r="CP90" s="2" t="str">
        <f t="shared" si="115"/>
        <v/>
      </c>
      <c r="CQ90" s="2" t="str">
        <f t="shared" si="116"/>
        <v/>
      </c>
      <c r="CR90" s="2" t="str">
        <f t="shared" si="117"/>
        <v/>
      </c>
      <c r="CS90" s="2" t="str">
        <f t="shared" si="118"/>
        <v/>
      </c>
      <c r="CU90" s="2" t="str">
        <f t="shared" si="61"/>
        <v/>
      </c>
      <c r="CV90" s="2" t="str">
        <f t="shared" si="62"/>
        <v/>
      </c>
      <c r="CW90" s="2" t="str">
        <f t="shared" si="63"/>
        <v/>
      </c>
      <c r="CX90" s="2" t="str">
        <f t="shared" si="64"/>
        <v/>
      </c>
      <c r="CY90" s="2" t="str">
        <f t="shared" si="65"/>
        <v/>
      </c>
      <c r="CZ90" s="2" t="str">
        <f t="shared" si="66"/>
        <v/>
      </c>
      <c r="DA90" s="2" t="str">
        <f t="shared" si="67"/>
        <v/>
      </c>
      <c r="DB90" s="2" t="str">
        <f t="shared" si="68"/>
        <v/>
      </c>
      <c r="DC90" s="2" t="str">
        <f t="shared" si="69"/>
        <v/>
      </c>
      <c r="DD90" s="2" t="str">
        <f t="shared" si="70"/>
        <v/>
      </c>
      <c r="DE90" s="2" t="str">
        <f t="shared" si="71"/>
        <v/>
      </c>
      <c r="DF90" s="2" t="str">
        <f t="shared" si="72"/>
        <v/>
      </c>
      <c r="DG90" s="2" t="str">
        <f t="shared" si="73"/>
        <v/>
      </c>
      <c r="DH90" s="2" t="str">
        <f t="shared" si="74"/>
        <v/>
      </c>
      <c r="DI90" s="2" t="str">
        <f t="shared" si="75"/>
        <v/>
      </c>
      <c r="DK90" s="2">
        <f t="shared" si="76"/>
        <v>93.026328147367849</v>
      </c>
      <c r="DL90" s="2">
        <f t="shared" si="232"/>
        <v>100.19766758280477</v>
      </c>
      <c r="DM90" s="2">
        <f t="shared" si="232"/>
        <v>98.303273289576751</v>
      </c>
      <c r="DN90" s="2">
        <f t="shared" si="232"/>
        <v>97.246815505226451</v>
      </c>
      <c r="DO90" s="2">
        <f t="shared" si="232"/>
        <v>98.704515436350405</v>
      </c>
      <c r="DP90" s="2">
        <f t="shared" si="232"/>
        <v>98.183880398671121</v>
      </c>
      <c r="DQ90" s="2">
        <f t="shared" si="232"/>
        <v>96.115082452431281</v>
      </c>
      <c r="DR90" s="2">
        <f t="shared" si="232"/>
        <v>96.255109936575039</v>
      </c>
      <c r="DS90" s="2">
        <f t="shared" si="232"/>
        <v>95.928279069767456</v>
      </c>
      <c r="DT90" s="2">
        <f t="shared" si="232"/>
        <v>94.604065237088491</v>
      </c>
      <c r="DU90" s="2">
        <f t="shared" si="232"/>
        <v>93.486423739051659</v>
      </c>
      <c r="DV90" s="2">
        <f t="shared" si="232"/>
        <v>95.308928233800614</v>
      </c>
      <c r="DW90" s="2">
        <f t="shared" si="232"/>
        <v>90.058192389006308</v>
      </c>
      <c r="DX90" s="2">
        <f t="shared" si="232"/>
        <v>86.066751876172589</v>
      </c>
      <c r="DY90" s="2">
        <f t="shared" si="232"/>
        <v>81.848280952380932</v>
      </c>
      <c r="EA90" s="2">
        <f t="shared" si="235"/>
        <v>78.921429566921333</v>
      </c>
      <c r="EB90" s="2">
        <f t="shared" si="79"/>
        <v>88.777690909090907</v>
      </c>
      <c r="EC90" s="2">
        <f t="shared" si="80"/>
        <v>86.963106414906548</v>
      </c>
      <c r="ED90" s="2">
        <f t="shared" si="81"/>
        <v>85.650784145566732</v>
      </c>
      <c r="EE90" s="2">
        <f t="shared" si="82"/>
        <v>84.955674263014842</v>
      </c>
      <c r="EF90" s="2">
        <f t="shared" si="83"/>
        <v>83.782654542959108</v>
      </c>
      <c r="EG90" s="2">
        <f t="shared" si="84"/>
        <v>80.303099790290446</v>
      </c>
      <c r="EH90" s="2">
        <f t="shared" si="85"/>
        <v>79.304284135963044</v>
      </c>
      <c r="EI90" s="2">
        <f t="shared" si="86"/>
        <v>81.077705342300121</v>
      </c>
      <c r="EJ90" s="2">
        <f t="shared" si="87"/>
        <v>79.83933047412458</v>
      </c>
      <c r="EK90" s="2">
        <f t="shared" si="88"/>
        <v>81.181723488647407</v>
      </c>
      <c r="EL90" s="2">
        <f t="shared" si="89"/>
        <v>80.43388670962922</v>
      </c>
      <c r="EM90" s="2">
        <f t="shared" si="90"/>
        <v>75.060242548778604</v>
      </c>
      <c r="EN90" s="2">
        <f t="shared" si="91"/>
        <v>79.256809905316828</v>
      </c>
      <c r="EO90" s="2">
        <f t="shared" si="92"/>
        <v>77.693471469687125</v>
      </c>
      <c r="EQ90" s="2">
        <f t="shared" si="93"/>
        <v>78.769470061363009</v>
      </c>
      <c r="ER90" s="2">
        <f t="shared" si="233"/>
        <v>89.179670567219063</v>
      </c>
      <c r="ES90" s="2">
        <f t="shared" si="233"/>
        <v>87.220529751673496</v>
      </c>
      <c r="ET90" s="2">
        <f t="shared" si="233"/>
        <v>85.214185950944724</v>
      </c>
      <c r="EU90" s="2">
        <f t="shared" si="233"/>
        <v>83.898880425996893</v>
      </c>
      <c r="EV90" s="2">
        <f t="shared" si="233"/>
        <v>83.733133471849385</v>
      </c>
      <c r="EW90" s="2">
        <f t="shared" si="233"/>
        <v>80.153839068508461</v>
      </c>
      <c r="EX90" s="2">
        <f t="shared" si="233"/>
        <v>79.519518962053468</v>
      </c>
      <c r="EY90" s="2">
        <f t="shared" si="233"/>
        <v>81.307655134933697</v>
      </c>
      <c r="EZ90" s="2">
        <f t="shared" si="233"/>
        <v>80.157011787129349</v>
      </c>
      <c r="FA90" s="2">
        <f t="shared" si="233"/>
        <v>81.17891667506612</v>
      </c>
      <c r="FB90" s="2">
        <f t="shared" si="233"/>
        <v>80.753858551996899</v>
      </c>
      <c r="FC90" s="2">
        <f t="shared" si="233"/>
        <v>76.51886373625527</v>
      </c>
      <c r="FD90" s="2">
        <f t="shared" si="233"/>
        <v>80.417252985610418</v>
      </c>
      <c r="FE90" s="2">
        <f t="shared" si="233"/>
        <v>80.071778078440303</v>
      </c>
      <c r="FG90" s="2">
        <f t="shared" si="95"/>
        <v>0.86704004185647965</v>
      </c>
      <c r="FH90" s="2">
        <f t="shared" si="234"/>
        <v>0.85199846669615509</v>
      </c>
      <c r="FI90" s="2">
        <f t="shared" si="234"/>
        <v>0.87274314900362371</v>
      </c>
      <c r="FJ90" s="2">
        <f t="shared" si="234"/>
        <v>0.87996027852668313</v>
      </c>
      <c r="FK90" s="2">
        <f t="shared" si="234"/>
        <v>0.87468274453070505</v>
      </c>
      <c r="FL90" s="2">
        <f t="shared" si="234"/>
        <v>0.87302047915940528</v>
      </c>
      <c r="FM90" s="2">
        <f t="shared" si="234"/>
        <v>0.86604378939562343</v>
      </c>
      <c r="FN90" s="2">
        <f t="shared" si="234"/>
        <v>0.86153173416346474</v>
      </c>
      <c r="FO90" s="2">
        <f t="shared" si="234"/>
        <v>0.86407006399349362</v>
      </c>
      <c r="FP90" s="2">
        <f t="shared" si="234"/>
        <v>0.8493368358747081</v>
      </c>
      <c r="FQ90" s="2">
        <f t="shared" si="234"/>
        <v>0.8483628224063231</v>
      </c>
      <c r="FR90" s="2">
        <f t="shared" si="234"/>
        <v>0.87408707589948442</v>
      </c>
      <c r="FS90" s="2">
        <f t="shared" si="234"/>
        <v>0.864623213460462</v>
      </c>
      <c r="FT90" s="2">
        <f t="shared" si="234"/>
        <v>0.83554020775769422</v>
      </c>
      <c r="FU90" s="2">
        <f t="shared" si="234"/>
        <v>0.80661691060019447</v>
      </c>
      <c r="FW90" s="2">
        <f t="shared" si="119"/>
        <v>1.6879875001305162E-4</v>
      </c>
      <c r="FX90" s="2">
        <f t="shared" si="171"/>
        <v>2.0592789688126474E-4</v>
      </c>
      <c r="FY90" s="2">
        <f t="shared" si="172"/>
        <v>1.8957029445582936E-4</v>
      </c>
      <c r="FZ90" s="2">
        <f t="shared" si="173"/>
        <v>2.175440905737382E-4</v>
      </c>
      <c r="GA90" s="2">
        <f t="shared" si="174"/>
        <v>2.0820305449213995E-4</v>
      </c>
      <c r="GB90" s="2">
        <f t="shared" si="175"/>
        <v>2.3623933141486553E-4</v>
      </c>
      <c r="GC90" s="2">
        <f t="shared" si="176"/>
        <v>2.58865307833377E-4</v>
      </c>
      <c r="GD90" s="2">
        <f t="shared" si="177"/>
        <v>2.8189255661233072E-4</v>
      </c>
      <c r="GE90" s="2">
        <f t="shared" si="178"/>
        <v>3.3882873698220254E-4</v>
      </c>
      <c r="GF90" s="2">
        <f t="shared" si="179"/>
        <v>3.0524521224102981E-4</v>
      </c>
      <c r="GG90" s="2">
        <f t="shared" si="180"/>
        <v>2.6885259359458259E-4</v>
      </c>
      <c r="GH90" s="2">
        <f t="shared" si="181"/>
        <v>2.2206595226766695E-4</v>
      </c>
      <c r="GI90" s="2">
        <f t="shared" si="182"/>
        <v>1.7756277074562483E-4</v>
      </c>
      <c r="GJ90" s="2">
        <f t="shared" si="183"/>
        <v>1.2103256869751677E-4</v>
      </c>
      <c r="GK90" s="2">
        <f t="shared" si="184"/>
        <v>1.1984812783673123E-4</v>
      </c>
      <c r="GM90" s="86">
        <f t="shared" si="120"/>
        <v>0.54180118303478175</v>
      </c>
      <c r="GN90" s="86">
        <f t="shared" si="185"/>
        <v>0.59467703435535757</v>
      </c>
      <c r="GO90" s="86">
        <f t="shared" si="186"/>
        <v>0.61637168698551392</v>
      </c>
      <c r="GP90" s="86">
        <f t="shared" si="187"/>
        <v>0.59207172264325392</v>
      </c>
      <c r="GQ90" s="86">
        <f t="shared" si="188"/>
        <v>0.61768459750195048</v>
      </c>
      <c r="GR90" s="86">
        <f t="shared" si="189"/>
        <v>0.60438292186142129</v>
      </c>
      <c r="GS90" s="86">
        <f t="shared" si="190"/>
        <v>0.58883406585215092</v>
      </c>
      <c r="GT90" s="86">
        <f t="shared" si="191"/>
        <v>0.58247167620542428</v>
      </c>
      <c r="GU90" s="86">
        <f t="shared" si="192"/>
        <v>0.562976536268332</v>
      </c>
      <c r="GV90" s="86">
        <f t="shared" si="193"/>
        <v>0.6010816719709372</v>
      </c>
      <c r="GW90" s="86">
        <f t="shared" si="194"/>
        <v>0.61645213666365384</v>
      </c>
      <c r="GX90" s="86">
        <f t="shared" si="195"/>
        <v>0.66143463710931771</v>
      </c>
      <c r="GY90" s="86">
        <f t="shared" si="196"/>
        <v>0.67615978072927663</v>
      </c>
      <c r="GZ90" s="86">
        <f t="shared" si="197"/>
        <v>0.51519718617376697</v>
      </c>
      <c r="HA90" s="86">
        <f t="shared" si="198"/>
        <v>0.50361374309253482</v>
      </c>
      <c r="HC90" s="86">
        <f t="shared" si="152"/>
        <v>6.5414814243226548E-5</v>
      </c>
      <c r="HD90" s="86">
        <f t="shared" si="199"/>
        <v>9.3158862391980694E-5</v>
      </c>
      <c r="HE90" s="86">
        <f t="shared" si="200"/>
        <v>1.3729851040386744E-4</v>
      </c>
      <c r="HF90" s="86">
        <f t="shared" si="201"/>
        <v>3.1332914853969399E-4</v>
      </c>
      <c r="HG90" s="86">
        <f t="shared" si="202"/>
        <v>3.369089422580123E-4</v>
      </c>
      <c r="HH90" s="86">
        <f t="shared" si="203"/>
        <v>9.4511034283990716E-5</v>
      </c>
      <c r="HI90" s="86">
        <f t="shared" si="204"/>
        <v>1.535599612446135E-4</v>
      </c>
      <c r="HJ90" s="86">
        <f t="shared" si="205"/>
        <v>6.90515419047128E-4</v>
      </c>
      <c r="HK90" s="86">
        <f t="shared" si="206"/>
        <v>1.0433781939898795E-3</v>
      </c>
      <c r="HL90" s="86">
        <f t="shared" si="207"/>
        <v>3.0243269767834131E-4</v>
      </c>
      <c r="HM90" s="86">
        <f t="shared" si="208"/>
        <v>2.0908356512342217E-4</v>
      </c>
      <c r="HN90" s="86">
        <f t="shared" si="209"/>
        <v>5.3196622201140019E-4</v>
      </c>
      <c r="HO90" s="86">
        <f t="shared" si="210"/>
        <v>3.7516494609416204E-4</v>
      </c>
      <c r="HP90" s="86">
        <f t="shared" si="211"/>
        <v>6.7624617348720689E-5</v>
      </c>
      <c r="HQ90" s="86">
        <f t="shared" si="212"/>
        <v>1.157939656754854E-5</v>
      </c>
      <c r="HS90" s="86">
        <f t="shared" si="121"/>
        <v>1.9515698498306247E-23</v>
      </c>
      <c r="HT90" s="86">
        <f t="shared" si="213"/>
        <v>9.4144416990873436E-23</v>
      </c>
      <c r="HU90" s="86">
        <f t="shared" si="214"/>
        <v>1.9709544129388718E-21</v>
      </c>
      <c r="HV90" s="86">
        <f t="shared" si="215"/>
        <v>1.3854362835686672E-19</v>
      </c>
      <c r="HW90" s="86">
        <f t="shared" si="216"/>
        <v>1.385245456491382E-19</v>
      </c>
      <c r="HX90" s="86">
        <f t="shared" si="217"/>
        <v>1.9905094155125252E-24</v>
      </c>
      <c r="HY90" s="86">
        <f t="shared" si="218"/>
        <v>1.0706509389042708E-23</v>
      </c>
      <c r="HZ90" s="86">
        <f t="shared" si="219"/>
        <v>7.6820519932593608E-19</v>
      </c>
      <c r="IA90" s="86">
        <f t="shared" si="220"/>
        <v>6.5576498595862293E-18</v>
      </c>
      <c r="IB90" s="86">
        <f t="shared" si="221"/>
        <v>1.6659933744915902E-21</v>
      </c>
      <c r="IC90" s="86">
        <f t="shared" si="222"/>
        <v>2.9190859370063979E-22</v>
      </c>
      <c r="ID90" s="86">
        <f t="shared" si="223"/>
        <v>4.3954977955896048E-19</v>
      </c>
      <c r="IE90" s="86">
        <f t="shared" si="224"/>
        <v>2.1197243753348042E-19</v>
      </c>
      <c r="IF90" s="86">
        <f t="shared" si="225"/>
        <v>1.4567175997641667E-15</v>
      </c>
      <c r="IG90" s="86">
        <f t="shared" si="226"/>
        <v>2.912255879758771E-19</v>
      </c>
      <c r="II90" s="86">
        <f t="shared" si="122"/>
        <v>8.9927627341230615E-146</v>
      </c>
      <c r="IJ90" s="86">
        <f t="shared" si="123"/>
        <v>2.0988220393455981E-141</v>
      </c>
      <c r="IK90" s="86">
        <f t="shared" si="124"/>
        <v>3.9401135340108217E-133</v>
      </c>
      <c r="IL90" s="86">
        <f t="shared" si="125"/>
        <v>3.2828055808919815E-128</v>
      </c>
      <c r="IM90" s="86">
        <f t="shared" si="126"/>
        <v>1.5804314861440615E-129</v>
      </c>
      <c r="IN90" s="86">
        <f t="shared" si="127"/>
        <v>1.1573305301930386E-152</v>
      </c>
      <c r="IO90" s="86">
        <f t="shared" si="128"/>
        <v>3.7880433200033935E-149</v>
      </c>
      <c r="IP90" s="86">
        <f t="shared" si="129"/>
        <v>7.4822615990092626E-116</v>
      </c>
      <c r="IQ90" s="86">
        <f t="shared" si="130"/>
        <v>6.8627814276594165E-112</v>
      </c>
      <c r="IR90" s="86">
        <f t="shared" si="131"/>
        <v>9.9504690857770696E-137</v>
      </c>
      <c r="IS90" s="86">
        <f t="shared" si="132"/>
        <v>5.4608878602474811E-141</v>
      </c>
      <c r="IT90" s="86">
        <f t="shared" si="133"/>
        <v>3.4737076490418087E-119</v>
      </c>
      <c r="IU90" s="86">
        <f t="shared" si="134"/>
        <v>8.9751599437619849E-120</v>
      </c>
      <c r="IV90" s="86">
        <f t="shared" si="135"/>
        <v>2.7066720576503859E-79</v>
      </c>
      <c r="IW90" s="86">
        <f t="shared" si="136"/>
        <v>2.8019955499213319E-79</v>
      </c>
      <c r="IY90" s="86">
        <f t="shared" si="137"/>
        <v>0.54186659784902502</v>
      </c>
      <c r="IZ90" s="86">
        <f t="shared" si="138"/>
        <v>0.5947701932177496</v>
      </c>
      <c r="JA90" s="86">
        <f t="shared" si="139"/>
        <v>0.61650898549591782</v>
      </c>
      <c r="JB90" s="86">
        <f t="shared" si="140"/>
        <v>0.59238505179179357</v>
      </c>
      <c r="JC90" s="86">
        <f t="shared" si="141"/>
        <v>0.6180215064442085</v>
      </c>
      <c r="JD90" s="86">
        <f t="shared" si="142"/>
        <v>0.60447743289570532</v>
      </c>
      <c r="JE90" s="86">
        <f t="shared" si="143"/>
        <v>0.58898762581339559</v>
      </c>
      <c r="JF90" s="86">
        <f t="shared" si="144"/>
        <v>0.58316219162447136</v>
      </c>
      <c r="JG90" s="86">
        <f t="shared" si="145"/>
        <v>0.56401991446232191</v>
      </c>
      <c r="JH90" s="86">
        <f t="shared" si="146"/>
        <v>0.60138410466861558</v>
      </c>
      <c r="JI90" s="86">
        <f t="shared" si="147"/>
        <v>0.61666122022877723</v>
      </c>
      <c r="JJ90" s="86">
        <f t="shared" si="148"/>
        <v>0.66196660333132906</v>
      </c>
      <c r="JK90" s="86">
        <f t="shared" si="149"/>
        <v>0.67653494567537076</v>
      </c>
      <c r="JL90" s="86">
        <f t="shared" si="150"/>
        <v>0.51526481079111719</v>
      </c>
      <c r="JM90" s="86">
        <f t="shared" si="151"/>
        <v>0.50362532248910241</v>
      </c>
    </row>
    <row r="91" spans="2:273" x14ac:dyDescent="0.25">
      <c r="B91" s="2">
        <v>64</v>
      </c>
      <c r="C91" s="37">
        <v>187.58699999999999</v>
      </c>
      <c r="D91" s="37">
        <v>213.43899999999999</v>
      </c>
      <c r="E91" s="37">
        <v>203.56100000000001</v>
      </c>
      <c r="F91" s="37">
        <v>190.14599999999999</v>
      </c>
      <c r="G91" s="37">
        <v>196.63399999999999</v>
      </c>
      <c r="H91" s="37">
        <v>202.68299999999999</v>
      </c>
      <c r="I91" s="37">
        <v>192.405</v>
      </c>
      <c r="J91" s="37">
        <v>191.93</v>
      </c>
      <c r="K91" s="37">
        <v>180.62799999999999</v>
      </c>
      <c r="L91" s="37">
        <v>196.62799999999999</v>
      </c>
      <c r="M91" s="37">
        <v>203.32599999999999</v>
      </c>
      <c r="N91" s="37">
        <v>205.875</v>
      </c>
      <c r="O91" s="37">
        <v>213.77500000000001</v>
      </c>
      <c r="P91" s="37">
        <v>181.125</v>
      </c>
      <c r="Q91" s="37">
        <v>147.1163</v>
      </c>
      <c r="S91" s="4">
        <f t="shared" ref="S91:S154" si="236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186.56886008246335</v>
      </c>
      <c r="T91" s="4">
        <f t="shared" ref="T91:T154" si="237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209.1582941157582</v>
      </c>
      <c r="U91" s="4">
        <f t="shared" ref="U91:U154" si="238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197.02028368533001</v>
      </c>
      <c r="V91" s="4">
        <f t="shared" ref="V91:V154" si="239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181.19740269437466</v>
      </c>
      <c r="W91" s="4">
        <f t="shared" ref="W91:W154" si="240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189.83110056428478</v>
      </c>
      <c r="X91" s="4">
        <f t="shared" ref="X91:X154" si="241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195.86091790747128</v>
      </c>
      <c r="Y91" s="4">
        <f t="shared" ref="Y91:Y154" si="242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184.62054495269035</v>
      </c>
      <c r="Z91" s="4">
        <f t="shared" ref="Z91:Z154" si="243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182.76158271887078</v>
      </c>
      <c r="AA91" s="4">
        <f t="shared" ref="AA91:AA154" si="244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170.80716796652078</v>
      </c>
      <c r="AB91" s="4">
        <f t="shared" ref="AB91:AB154" si="245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186.31660204022799</v>
      </c>
      <c r="AC91" s="4">
        <f t="shared" ref="AC91:AC154" si="246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193.85129048425873</v>
      </c>
      <c r="AD91" s="4">
        <f t="shared" ref="AD91:AD154" si="247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196.06284419349936</v>
      </c>
      <c r="AE91" s="4">
        <f t="shared" ref="AE91:AE154" si="248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208.37811856687858</v>
      </c>
      <c r="AF91" s="4">
        <f t="shared" ref="AF91:AF154" si="249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173.20856176480501</v>
      </c>
      <c r="AG91" s="4">
        <f t="shared" ref="AG91:AG154" si="250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145.21474483184988</v>
      </c>
      <c r="AI91" s="4">
        <f t="shared" ref="AI91:AI154" si="251">IF(OR($B91 &lt; C$230, $B91 &gt; C$233), 0, C91-S91)</f>
        <v>1.0181399175366437</v>
      </c>
      <c r="AJ91" s="4">
        <f t="shared" ref="AJ91:AJ154" si="252">IF(OR($B91 &lt; D$230, $B91 &gt; D$233), 0, D91-T91)</f>
        <v>4.2807058842417973</v>
      </c>
      <c r="AK91" s="4">
        <f t="shared" ref="AK91:AK154" si="253">IF(OR($B91 &lt; E$230, $B91 &gt; E$233), 0, E91-U91)</f>
        <v>6.5407163146699929</v>
      </c>
      <c r="AL91" s="4">
        <f t="shared" ref="AL91:AL154" si="254">IF(OR($B91 &lt; F$230, $B91 &gt; F$233), 0, F91-V91)</f>
        <v>8.9485973056253272</v>
      </c>
      <c r="AM91" s="4">
        <f t="shared" ref="AM91:AM154" si="255">IF(OR($B91 &lt; G$230, $B91 &gt; G$233), 0, G91-W91)</f>
        <v>6.8028994357152044</v>
      </c>
      <c r="AN91" s="4">
        <f t="shared" ref="AN91:AN154" si="256">IF(OR($B91 &lt; H$230, $B91 &gt; H$233), 0, H91-X91)</f>
        <v>6.8220820925287171</v>
      </c>
      <c r="AO91" s="4">
        <f t="shared" ref="AO91:AO154" si="257">IF(OR($B91 &lt; I$230, $B91 &gt; I$233), 0, I91-Y91)</f>
        <v>7.784455047309649</v>
      </c>
      <c r="AP91" s="4">
        <f t="shared" ref="AP91:AP154" si="258">IF(OR($B91 &lt; J$230, $B91 &gt; J$233), 0, J91-Z91)</f>
        <v>9.1684172811292228</v>
      </c>
      <c r="AQ91" s="4">
        <f t="shared" ref="AQ91:AQ154" si="259">IF(OR($B91 &lt; K$230, $B91 &gt; K$233), 0, K91-AA91)</f>
        <v>9.8208320334792063</v>
      </c>
      <c r="AR91" s="4">
        <f t="shared" ref="AR91:AR154" si="260">IF(OR($B91 &lt; L$230, $B91 &gt; L$233), 0, L91-AB91)</f>
        <v>10.311397959771995</v>
      </c>
      <c r="AS91" s="4">
        <f t="shared" ref="AS91:AS154" si="261">IF(OR($B91 &lt; M$230, $B91 &gt; M$233), 0, M91-AC91)</f>
        <v>9.4747095157412673</v>
      </c>
      <c r="AT91" s="4">
        <f t="shared" ref="AT91:AT154" si="262">IF(OR($B91 &lt; N$230, $B91 &gt; N$233), 0, N91-AD91)</f>
        <v>9.8121558065006411</v>
      </c>
      <c r="AU91" s="4">
        <f t="shared" ref="AU91:AU154" si="263">IF(OR($B91 &lt; O$230, $B91 &gt; O$233), 0, O91-AE91)</f>
        <v>5.3968814331214219</v>
      </c>
      <c r="AV91" s="4">
        <f t="shared" ref="AV91:AW106" si="264">IF(OR($B91 &lt; P$230, $B91 &gt; P$233), 0, P91-AF91)</f>
        <v>7.9164382351949882</v>
      </c>
      <c r="AW91" s="4">
        <f t="shared" si="264"/>
        <v>1.9015551681501108</v>
      </c>
      <c r="AY91" s="2">
        <f t="shared" si="103"/>
        <v>80.597644645627241</v>
      </c>
      <c r="AZ91" s="2">
        <f t="shared" si="154"/>
        <v>90.301146885718367</v>
      </c>
      <c r="BA91" s="2">
        <f t="shared" si="155"/>
        <v>88.245481731340377</v>
      </c>
      <c r="BB91" s="2">
        <f t="shared" si="156"/>
        <v>86.884066662768049</v>
      </c>
      <c r="BC91" s="2">
        <f t="shared" si="157"/>
        <v>86.486061320023992</v>
      </c>
      <c r="BD91" s="2">
        <f t="shared" si="158"/>
        <v>85.434484236061579</v>
      </c>
      <c r="BE91" s="2">
        <f t="shared" si="159"/>
        <v>82.237952663990924</v>
      </c>
      <c r="BF91" s="2">
        <f t="shared" si="160"/>
        <v>81.456644777513645</v>
      </c>
      <c r="BG91" s="2">
        <f t="shared" si="161"/>
        <v>82.911627228706848</v>
      </c>
      <c r="BH91" s="2">
        <f t="shared" si="162"/>
        <v>81.868768770150197</v>
      </c>
      <c r="BI91" s="2">
        <f t="shared" si="163"/>
        <v>82.854822244652993</v>
      </c>
      <c r="BJ91" s="2">
        <f t="shared" si="164"/>
        <v>82.112450819048703</v>
      </c>
      <c r="BK91" s="2">
        <f t="shared" si="165"/>
        <v>76.918468673937525</v>
      </c>
      <c r="BL91" s="2">
        <f t="shared" si="166"/>
        <v>80.251355454616842</v>
      </c>
      <c r="BM91" s="2">
        <f t="shared" si="167"/>
        <v>78.411946082169109</v>
      </c>
      <c r="BO91" s="2" t="str">
        <f t="shared" ref="BO91:BO154" si="265">IF(AND(IY91 &lt; $CC$22, $B91 &lt; C$7, $B91 &gt; C$230), C91, "")</f>
        <v/>
      </c>
      <c r="BP91" s="2" t="str">
        <f t="shared" ref="BP91:BP154" si="266">IF(AND(IZ91 &lt; $CC$22, $B91 &lt; D$7, $B91 &gt; D$230), D91, "")</f>
        <v/>
      </c>
      <c r="BQ91" s="2" t="str">
        <f t="shared" ref="BQ91:BQ154" si="267">IF(AND(JA91 &lt; $CC$22, $B91 &lt; E$7, $B91 &gt; E$230), E91, "")</f>
        <v/>
      </c>
      <c r="BR91" s="2" t="str">
        <f t="shared" ref="BR91:BR154" si="268">IF(AND(JB91 &lt; $CC$22, $B91 &lt; F$7, $B91 &gt; F$230), F91, "")</f>
        <v/>
      </c>
      <c r="BS91" s="2" t="str">
        <f t="shared" ref="BS91:BS154" si="269">IF(AND(JC91 &lt; $CC$22, $B91 &lt; G$7, $B91 &gt; G$230), G91, "")</f>
        <v/>
      </c>
      <c r="BT91" s="2" t="str">
        <f t="shared" ref="BT91:BT154" si="270">IF(AND(JD91 &lt; $CC$22, $B91 &lt; H$7, $B91 &gt; H$230), H91, "")</f>
        <v/>
      </c>
      <c r="BU91" s="2" t="str">
        <f t="shared" ref="BU91:BU154" si="271">IF(AND(JE91 &lt; $CC$22, $B91 &lt; I$7, $B91 &gt; I$230), I91, "")</f>
        <v/>
      </c>
      <c r="BV91" s="2" t="str">
        <f t="shared" ref="BV91:BV154" si="272">IF(AND(JF91 &lt; $CC$22, $B91 &lt; J$7, $B91 &gt; J$230), J91, "")</f>
        <v/>
      </c>
      <c r="BW91" s="2" t="str">
        <f t="shared" ref="BW91:BW154" si="273">IF(AND(JG91 &lt; $CC$22, $B91 &lt; K$7, $B91 &gt; K$230), K91, "")</f>
        <v/>
      </c>
      <c r="BX91" s="2" t="str">
        <f t="shared" ref="BX91:BX154" si="274">IF(AND(JH91 &lt; $CC$22, $B91 &lt; L$7, $B91 &gt; L$230), L91, "")</f>
        <v/>
      </c>
      <c r="BY91" s="2" t="str">
        <f t="shared" ref="BY91:BY154" si="275">IF(AND(JI91 &lt; $CC$22, $B91 &lt; M$7, $B91 &gt; M$230), M91, "")</f>
        <v/>
      </c>
      <c r="BZ91" s="2" t="str">
        <f t="shared" ref="BZ91:BZ154" si="276">IF(AND(JJ91 &lt; $CC$22, $B91 &lt; N$7, $B91 &gt; N$230), N91, "")</f>
        <v/>
      </c>
      <c r="CA91" s="2" t="str">
        <f t="shared" ref="CA91:CA154" si="277">IF(AND(JK91 &lt; $CC$22, $B91 &lt; O$7, $B91 &gt; O$230), O91, "")</f>
        <v/>
      </c>
      <c r="CB91" s="2" t="str">
        <f t="shared" ref="CB91:CB154" si="278">IF(AND(JL91 &lt; $CC$22, $B91 &lt; P$7, $B91 &gt; P$230), P91, "")</f>
        <v/>
      </c>
      <c r="CC91" s="2" t="str">
        <f t="shared" ref="CC91:CC154" si="279">IF(AND(JM91 &lt; $CC$22, $B91 &lt; Q$7, $B91 &gt; Q$230), Q91, "")</f>
        <v/>
      </c>
      <c r="CE91" s="2" t="str">
        <f t="shared" si="104"/>
        <v/>
      </c>
      <c r="CF91" s="2" t="str">
        <f t="shared" si="105"/>
        <v/>
      </c>
      <c r="CG91" s="2" t="str">
        <f t="shared" si="106"/>
        <v/>
      </c>
      <c r="CH91" s="2" t="str">
        <f t="shared" si="107"/>
        <v/>
      </c>
      <c r="CI91" s="2" t="str">
        <f t="shared" si="108"/>
        <v/>
      </c>
      <c r="CJ91" s="2" t="str">
        <f t="shared" si="109"/>
        <v/>
      </c>
      <c r="CK91" s="2" t="str">
        <f t="shared" si="110"/>
        <v/>
      </c>
      <c r="CL91" s="2" t="str">
        <f t="shared" si="111"/>
        <v/>
      </c>
      <c r="CM91" s="2" t="str">
        <f t="shared" si="112"/>
        <v/>
      </c>
      <c r="CN91" s="2" t="str">
        <f t="shared" si="113"/>
        <v/>
      </c>
      <c r="CO91" s="2" t="str">
        <f t="shared" si="114"/>
        <v/>
      </c>
      <c r="CP91" s="2" t="str">
        <f t="shared" si="115"/>
        <v/>
      </c>
      <c r="CQ91" s="2" t="str">
        <f t="shared" si="116"/>
        <v/>
      </c>
      <c r="CR91" s="2" t="str">
        <f t="shared" si="117"/>
        <v/>
      </c>
      <c r="CS91" s="2" t="str">
        <f t="shared" si="118"/>
        <v/>
      </c>
      <c r="CU91" s="2" t="str">
        <f t="shared" ref="CU91:CU154" si="280">IF(AND(IY91 &lt; $DI$22, $B91 &gt; C$7, $B91 &lt; C$233), C91, "")</f>
        <v/>
      </c>
      <c r="CV91" s="2" t="str">
        <f t="shared" ref="CV91:CV154" si="281">IF(AND(IZ91 &lt; $DI$22, $B91 &gt; D$7, $B91 &lt; D$233), D91, "")</f>
        <v/>
      </c>
      <c r="CW91" s="2" t="str">
        <f t="shared" ref="CW91:CW154" si="282">IF(AND(JA91 &lt; $DI$22, $B91 &gt; E$7, $B91 &lt; E$233), E91, "")</f>
        <v/>
      </c>
      <c r="CX91" s="2" t="str">
        <f t="shared" ref="CX91:CX154" si="283">IF(AND(JB91 &lt; $DI$22, $B91 &gt; F$7, $B91 &lt; F$233), F91, "")</f>
        <v/>
      </c>
      <c r="CY91" s="2" t="str">
        <f t="shared" ref="CY91:CY154" si="284">IF(AND(JC91 &lt; $DI$22, $B91 &gt; G$7, $B91 &lt; G$233), G91, "")</f>
        <v/>
      </c>
      <c r="CZ91" s="2" t="str">
        <f t="shared" ref="CZ91:CZ154" si="285">IF(AND(JD91 &lt; $DI$22, $B91 &gt; H$7, $B91 &lt; H$233), H91, "")</f>
        <v/>
      </c>
      <c r="DA91" s="2" t="str">
        <f t="shared" ref="DA91:DA154" si="286">IF(AND(JE91 &lt; $DI$22, $B91 &gt; I$7, $B91 &lt; I$233), I91, "")</f>
        <v/>
      </c>
      <c r="DB91" s="2" t="str">
        <f t="shared" ref="DB91:DB154" si="287">IF(AND(JF91 &lt; $DI$22, $B91 &gt; J$7, $B91 &lt; J$233), J91, "")</f>
        <v/>
      </c>
      <c r="DC91" s="2" t="str">
        <f t="shared" ref="DC91:DC154" si="288">IF(AND(JG91 &lt; $DI$22, $B91 &gt; K$7, $B91 &lt; K$233), K91, "")</f>
        <v/>
      </c>
      <c r="DD91" s="2" t="str">
        <f t="shared" ref="DD91:DD154" si="289">IF(AND(JH91 &lt; $DI$22, $B91 &gt; L$7, $B91 &lt; L$233), L91, "")</f>
        <v/>
      </c>
      <c r="DE91" s="2" t="str">
        <f t="shared" ref="DE91:DE154" si="290">IF(AND(JI91 &lt; $DI$22, $B91 &gt; M$7, $B91 &lt; M$233), M91, "")</f>
        <v/>
      </c>
      <c r="DF91" s="2" t="str">
        <f t="shared" ref="DF91:DF154" si="291">IF(AND(JJ91 &lt; $DI$22, $B91 &gt; N$7, $B91 &lt; N$233), N91, "")</f>
        <v/>
      </c>
      <c r="DG91" s="2" t="str">
        <f t="shared" ref="DG91:DG154" si="292">IF(AND(JK91 &lt; $DI$22, $B91 &gt; O$7, $B91 &lt; O$233), O91, "")</f>
        <v/>
      </c>
      <c r="DH91" s="2" t="str">
        <f t="shared" ref="DH91:DH154" si="293">IF(AND(JL91 &lt; $DI$22, $B91 &gt; P$7, $B91 &lt; P$233), P91, "")</f>
        <v/>
      </c>
      <c r="DI91" s="2" t="str">
        <f t="shared" ref="DI91:DI154" si="294">IF(AND(JM91 &lt; $DI$22, $B91 &gt; Q$7, $B91 &lt; Q$233), Q91, "")</f>
        <v/>
      </c>
      <c r="DK91" s="2">
        <f t="shared" ref="DK91:DK154" si="295">BO$228*$B91+BO$229</f>
        <v>93.203565000135058</v>
      </c>
      <c r="DL91" s="2">
        <f t="shared" ref="DL91:DY106" si="296">BP$228*$B91+BP$229</f>
        <v>100.49742353770259</v>
      </c>
      <c r="DM91" s="2">
        <f t="shared" si="296"/>
        <v>98.497808011236259</v>
      </c>
      <c r="DN91" s="2">
        <f t="shared" si="296"/>
        <v>97.384384668989526</v>
      </c>
      <c r="DO91" s="2">
        <f t="shared" si="296"/>
        <v>98.91594100964268</v>
      </c>
      <c r="DP91" s="2">
        <f t="shared" si="296"/>
        <v>98.407976744186072</v>
      </c>
      <c r="DQ91" s="2">
        <f t="shared" si="296"/>
        <v>96.325386741165801</v>
      </c>
      <c r="DR91" s="2">
        <f t="shared" si="296"/>
        <v>96.45847025067954</v>
      </c>
      <c r="DS91" s="2">
        <f t="shared" si="296"/>
        <v>96.127400332225932</v>
      </c>
      <c r="DT91" s="2">
        <f t="shared" si="296"/>
        <v>94.773807610993657</v>
      </c>
      <c r="DU91" s="2">
        <f t="shared" si="296"/>
        <v>93.656858350951381</v>
      </c>
      <c r="DV91" s="2">
        <f t="shared" si="296"/>
        <v>95.500973043783603</v>
      </c>
      <c r="DW91" s="2">
        <f t="shared" si="296"/>
        <v>90.234121111446655</v>
      </c>
      <c r="DX91" s="2">
        <f t="shared" si="296"/>
        <v>86.149589587242005</v>
      </c>
      <c r="DY91" s="2">
        <f t="shared" si="296"/>
        <v>81.913234257703067</v>
      </c>
      <c r="EA91" s="2">
        <f t="shared" si="235"/>
        <v>78.834660037649442</v>
      </c>
      <c r="EB91" s="2">
        <f t="shared" ref="EB91:EB154" si="297">CF$228*$B91+CF$229</f>
        <v>88.685684999999992</v>
      </c>
      <c r="EC91" s="2">
        <f t="shared" ref="EC91:EC154" si="298">CG$228*$B91+CG$229</f>
        <v>86.882041655041377</v>
      </c>
      <c r="ED91" s="2">
        <f t="shared" ref="ED91:ED154" si="299">CH$228*$B91+CH$229</f>
        <v>85.577816843633713</v>
      </c>
      <c r="EE91" s="2">
        <f t="shared" ref="EE91:EE154" si="300">CI$228*$B91+CI$229</f>
        <v>84.862174367551745</v>
      </c>
      <c r="EF91" s="2">
        <f t="shared" ref="EF91:EF154" si="301">CJ$228*$B91+CJ$229</f>
        <v>83.713556760301344</v>
      </c>
      <c r="EG91" s="2">
        <f t="shared" ref="EG91:EG154" si="302">CK$228*$B91+CK$229</f>
        <v>80.250738995491247</v>
      </c>
      <c r="EH91" s="2">
        <f t="shared" ref="EH91:EH154" si="303">CL$228*$B91+CL$229</f>
        <v>79.257581125786018</v>
      </c>
      <c r="EI91" s="2">
        <f t="shared" ref="EI91:EI154" si="304">CM$228*$B91+CM$229</f>
        <v>81.015442788056731</v>
      </c>
      <c r="EJ91" s="2">
        <f t="shared" ref="EJ91:EJ154" si="305">CN$228*$B91+CN$229</f>
        <v>79.78085975002584</v>
      </c>
      <c r="EK91" s="2">
        <f t="shared" ref="EK91:EK154" si="306">CO$228*$B91+CO$229</f>
        <v>81.093943478392006</v>
      </c>
      <c r="EL91" s="2">
        <f t="shared" ref="EL91:EL154" si="307">CP$228*$B91+CP$229</f>
        <v>80.353435836368732</v>
      </c>
      <c r="EM91" s="2">
        <f t="shared" ref="EM91:EM154" si="308">CQ$228*$B91+CQ$229</f>
        <v>75.016723639063855</v>
      </c>
      <c r="EN91" s="2">
        <f t="shared" ref="EN91:EN154" si="309">CR$228*$B91+CR$229</f>
        <v>79.192376790483124</v>
      </c>
      <c r="EO91" s="2">
        <f t="shared" ref="EO91:EO154" si="310">CS$228*$B91+CS$229</f>
        <v>77.646013995914956</v>
      </c>
      <c r="EQ91" s="2">
        <f t="shared" ref="EQ91:EQ154" si="311">CU$228*$B91+CU$229</f>
        <v>78.685468486017626</v>
      </c>
      <c r="ER91" s="2">
        <f t="shared" ref="ER91:FE106" si="312">CV$228*$B91+CV$229</f>
        <v>89.079656456568273</v>
      </c>
      <c r="ES91" s="2">
        <f t="shared" si="312"/>
        <v>87.134156131104376</v>
      </c>
      <c r="ET91" s="2">
        <f t="shared" si="312"/>
        <v>85.15031094161985</v>
      </c>
      <c r="EU91" s="2">
        <f t="shared" si="312"/>
        <v>83.827058361274112</v>
      </c>
      <c r="EV91" s="2">
        <f t="shared" si="312"/>
        <v>83.665076368458813</v>
      </c>
      <c r="EW91" s="2">
        <f t="shared" si="312"/>
        <v>80.10475011708094</v>
      </c>
      <c r="EX91" s="2">
        <f t="shared" si="312"/>
        <v>79.467862677097045</v>
      </c>
      <c r="EY91" s="2">
        <f t="shared" si="312"/>
        <v>81.240024579981991</v>
      </c>
      <c r="EZ91" s="2">
        <f t="shared" si="312"/>
        <v>80.091569808428787</v>
      </c>
      <c r="FA91" s="2">
        <f t="shared" si="312"/>
        <v>81.091197770726097</v>
      </c>
      <c r="FB91" s="2">
        <f t="shared" si="312"/>
        <v>80.66636543102392</v>
      </c>
      <c r="FC91" s="2">
        <f t="shared" si="312"/>
        <v>76.444104751091103</v>
      </c>
      <c r="FD91" s="2">
        <f t="shared" si="312"/>
        <v>80.326629622513678</v>
      </c>
      <c r="FE91" s="2">
        <f t="shared" si="312"/>
        <v>79.971749498475432</v>
      </c>
      <c r="FG91" s="2">
        <f t="shared" ref="FG91:FG154" si="313">POWER(10,($B91-C$231)/C$229)/(1+POWER(10,($B91-C$231)/C$229))</f>
        <v>0.8773036480426073</v>
      </c>
      <c r="FH91" s="2">
        <f t="shared" ref="FH91:FU106" si="314">POWER(10,($B91-D$231)/D$229)/(1+POWER(10,($B91-D$231)/D$229))</f>
        <v>0.86324003656467518</v>
      </c>
      <c r="FI91" s="2">
        <f t="shared" si="314"/>
        <v>0.88262611083836628</v>
      </c>
      <c r="FJ91" s="2">
        <f t="shared" si="314"/>
        <v>0.88935380626223071</v>
      </c>
      <c r="FK91" s="2">
        <f t="shared" si="314"/>
        <v>0.88443502045864753</v>
      </c>
      <c r="FL91" s="2">
        <f t="shared" si="314"/>
        <v>0.88288479332296754</v>
      </c>
      <c r="FM91" s="2">
        <f t="shared" si="314"/>
        <v>0.87637333418351204</v>
      </c>
      <c r="FN91" s="2">
        <f t="shared" si="314"/>
        <v>0.87215784941084473</v>
      </c>
      <c r="FO91" s="2">
        <f t="shared" si="314"/>
        <v>0.87452975555383583</v>
      </c>
      <c r="FP91" s="2">
        <f t="shared" si="314"/>
        <v>0.86074752946975652</v>
      </c>
      <c r="FQ91" s="2">
        <f t="shared" si="314"/>
        <v>0.85983511044111893</v>
      </c>
      <c r="FR91" s="2">
        <f t="shared" si="314"/>
        <v>0.88387955316750799</v>
      </c>
      <c r="FS91" s="2">
        <f t="shared" si="314"/>
        <v>0.87504649589617478</v>
      </c>
      <c r="FT91" s="2">
        <f t="shared" si="314"/>
        <v>0.84780857354598937</v>
      </c>
      <c r="FU91" s="2">
        <f t="shared" si="314"/>
        <v>0.82057957735537401</v>
      </c>
      <c r="FW91" s="2">
        <f t="shared" si="119"/>
        <v>1.8508113480542374E-4</v>
      </c>
      <c r="FX91" s="2">
        <f t="shared" si="171"/>
        <v>2.257909629942248E-4</v>
      </c>
      <c r="FY91" s="2">
        <f t="shared" si="172"/>
        <v>2.0785589294768095E-4</v>
      </c>
      <c r="FZ91" s="2">
        <f t="shared" si="173"/>
        <v>2.3852734573960902E-4</v>
      </c>
      <c r="GA91" s="2">
        <f t="shared" si="174"/>
        <v>2.282855240371363E-4</v>
      </c>
      <c r="GB91" s="2">
        <f t="shared" si="175"/>
        <v>2.5902537227592099E-4</v>
      </c>
      <c r="GC91" s="2">
        <f t="shared" si="176"/>
        <v>2.8383307708641141E-4</v>
      </c>
      <c r="GD91" s="2">
        <f t="shared" si="177"/>
        <v>3.0908063607348245E-4</v>
      </c>
      <c r="GE91" s="2">
        <f t="shared" si="178"/>
        <v>3.7150617794480908E-4</v>
      </c>
      <c r="GF91" s="2">
        <f t="shared" si="179"/>
        <v>3.346848633950071E-4</v>
      </c>
      <c r="GG91" s="2">
        <f t="shared" si="180"/>
        <v>2.9478336064037462E-4</v>
      </c>
      <c r="GH91" s="2">
        <f t="shared" si="181"/>
        <v>2.4348525821187754E-4</v>
      </c>
      <c r="GI91" s="2">
        <f t="shared" si="182"/>
        <v>1.9469037134109161E-4</v>
      </c>
      <c r="GJ91" s="2">
        <f t="shared" si="183"/>
        <v>1.3270802296792741E-4</v>
      </c>
      <c r="GK91" s="2">
        <f t="shared" si="184"/>
        <v>1.3140933957068822E-4</v>
      </c>
      <c r="GM91" s="86">
        <f t="shared" si="120"/>
        <v>0.5351964497772288</v>
      </c>
      <c r="GN91" s="86">
        <f t="shared" si="185"/>
        <v>0.56002367258019903</v>
      </c>
      <c r="GO91" s="86">
        <f t="shared" si="186"/>
        <v>0.55148707136531705</v>
      </c>
      <c r="GP91" s="86">
        <f t="shared" si="187"/>
        <v>0.50138988046490629</v>
      </c>
      <c r="GQ91" s="86">
        <f t="shared" si="188"/>
        <v>0.53672539869292868</v>
      </c>
      <c r="GR91" s="86">
        <f t="shared" si="189"/>
        <v>0.54987787551624179</v>
      </c>
      <c r="GS91" s="86">
        <f t="shared" si="190"/>
        <v>0.51316000733750888</v>
      </c>
      <c r="GT91" s="86">
        <f t="shared" si="191"/>
        <v>0.5078328467515999</v>
      </c>
      <c r="GU91" s="86">
        <f t="shared" si="192"/>
        <v>0.46273134130989102</v>
      </c>
      <c r="GV91" s="86">
        <f t="shared" si="193"/>
        <v>0.51238439505189237</v>
      </c>
      <c r="GW91" s="86">
        <f t="shared" si="194"/>
        <v>0.54560037713221865</v>
      </c>
      <c r="GX91" s="86">
        <f t="shared" si="195"/>
        <v>0.55726913371698705</v>
      </c>
      <c r="GY91" s="86">
        <f t="shared" si="196"/>
        <v>0.6095578689965675</v>
      </c>
      <c r="GZ91" s="86">
        <f t="shared" si="197"/>
        <v>0.4993513894451671</v>
      </c>
      <c r="HA91" s="86">
        <f t="shared" si="198"/>
        <v>0.49803522443973941</v>
      </c>
      <c r="HC91" s="86">
        <f t="shared" si="152"/>
        <v>1.2442986582009965E-4</v>
      </c>
      <c r="HD91" s="86">
        <f t="shared" si="199"/>
        <v>1.7584769243309919E-4</v>
      </c>
      <c r="HE91" s="86">
        <f t="shared" si="200"/>
        <v>2.4946217946994004E-4</v>
      </c>
      <c r="HF91" s="86">
        <f t="shared" si="201"/>
        <v>5.5174583496220655E-4</v>
      </c>
      <c r="HG91" s="86">
        <f t="shared" si="202"/>
        <v>5.9168651338150605E-4</v>
      </c>
      <c r="HH91" s="86">
        <f t="shared" si="203"/>
        <v>1.8471422097430059E-4</v>
      </c>
      <c r="HI91" s="86">
        <f t="shared" si="204"/>
        <v>2.9442463057565126E-4</v>
      </c>
      <c r="HJ91" s="86">
        <f t="shared" si="205"/>
        <v>1.1679577526136334E-3</v>
      </c>
      <c r="HK91" s="86">
        <f t="shared" si="206"/>
        <v>1.7415871342418079E-3</v>
      </c>
      <c r="HL91" s="86">
        <f t="shared" si="207"/>
        <v>5.5639189321002877E-4</v>
      </c>
      <c r="HM91" s="86">
        <f t="shared" si="208"/>
        <v>3.9023599621259571E-4</v>
      </c>
      <c r="HN91" s="86">
        <f t="shared" si="209"/>
        <v>9.0183262380831651E-4</v>
      </c>
      <c r="HO91" s="86">
        <f t="shared" si="210"/>
        <v>6.3612975221106018E-4</v>
      </c>
      <c r="HP91" s="86">
        <f t="shared" si="211"/>
        <v>1.3196786635153511E-4</v>
      </c>
      <c r="HQ91" s="86">
        <f t="shared" si="212"/>
        <v>2.524949859791696E-5</v>
      </c>
      <c r="HS91" s="86">
        <f t="shared" si="121"/>
        <v>8.6721312399654656E-23</v>
      </c>
      <c r="HT91" s="86">
        <f t="shared" si="213"/>
        <v>4.133800285087733E-22</v>
      </c>
      <c r="HU91" s="86">
        <f t="shared" si="214"/>
        <v>7.8109718823963501E-21</v>
      </c>
      <c r="HV91" s="86">
        <f t="shared" si="215"/>
        <v>5.1270166154034812E-19</v>
      </c>
      <c r="HW91" s="86">
        <f t="shared" si="216"/>
        <v>5.1263213978028645E-19</v>
      </c>
      <c r="HX91" s="86">
        <f t="shared" si="217"/>
        <v>1.0086261400676631E-23</v>
      </c>
      <c r="HY91" s="86">
        <f t="shared" si="218"/>
        <v>5.2797793428033697E-23</v>
      </c>
      <c r="HZ91" s="86">
        <f t="shared" si="219"/>
        <v>2.6976788420742027E-18</v>
      </c>
      <c r="IA91" s="86">
        <f t="shared" si="220"/>
        <v>2.2401847401772949E-17</v>
      </c>
      <c r="IB91" s="86">
        <f t="shared" si="221"/>
        <v>7.3172014864930379E-21</v>
      </c>
      <c r="IC91" s="86">
        <f t="shared" si="222"/>
        <v>1.317826954103378E-21</v>
      </c>
      <c r="ID91" s="86">
        <f t="shared" si="223"/>
        <v>1.5293538149185983E-18</v>
      </c>
      <c r="IE91" s="86">
        <f t="shared" si="224"/>
        <v>7.2418895447962526E-19</v>
      </c>
      <c r="IF91" s="86">
        <f t="shared" si="225"/>
        <v>3.7115302951785931E-15</v>
      </c>
      <c r="IG91" s="86">
        <f t="shared" si="226"/>
        <v>9.3456376760703297E-19</v>
      </c>
      <c r="II91" s="86">
        <f t="shared" si="122"/>
        <v>9.687039024620633E-143</v>
      </c>
      <c r="IJ91" s="86">
        <f t="shared" si="123"/>
        <v>2.1418487876165189E-138</v>
      </c>
      <c r="IK91" s="86">
        <f t="shared" si="124"/>
        <v>2.505136438744011E-130</v>
      </c>
      <c r="IL91" s="86">
        <f t="shared" si="125"/>
        <v>1.8128458382638658E-125</v>
      </c>
      <c r="IM91" s="86">
        <f t="shared" si="126"/>
        <v>9.0197452824709914E-127</v>
      </c>
      <c r="IN91" s="86">
        <f t="shared" si="127"/>
        <v>2.3340338455741769E-149</v>
      </c>
      <c r="IO91" s="86">
        <f t="shared" si="128"/>
        <v>6.9441454817113967E-146</v>
      </c>
      <c r="IP91" s="86">
        <f t="shared" si="129"/>
        <v>2.6679380896819822E-113</v>
      </c>
      <c r="IQ91" s="86">
        <f t="shared" si="130"/>
        <v>2.2721204496663535E-109</v>
      </c>
      <c r="IR91" s="86">
        <f t="shared" si="131"/>
        <v>1.1130782756185398E-133</v>
      </c>
      <c r="IS91" s="86">
        <f t="shared" si="132"/>
        <v>6.8217944177943801E-138</v>
      </c>
      <c r="IT91" s="86">
        <f t="shared" si="133"/>
        <v>1.2399286420999953E-116</v>
      </c>
      <c r="IU91" s="86">
        <f t="shared" si="134"/>
        <v>2.8335241072060741E-117</v>
      </c>
      <c r="IV91" s="86">
        <f t="shared" si="135"/>
        <v>1.012446148245706E-77</v>
      </c>
      <c r="IW91" s="86">
        <f t="shared" si="136"/>
        <v>1.0432653971979167E-77</v>
      </c>
      <c r="IY91" s="86">
        <f t="shared" si="137"/>
        <v>0.53532087964304886</v>
      </c>
      <c r="IZ91" s="86">
        <f t="shared" si="138"/>
        <v>0.56019952027263209</v>
      </c>
      <c r="JA91" s="86">
        <f t="shared" si="139"/>
        <v>0.55173653354478702</v>
      </c>
      <c r="JB91" s="86">
        <f t="shared" si="140"/>
        <v>0.50194162629986849</v>
      </c>
      <c r="JC91" s="86">
        <f t="shared" si="141"/>
        <v>0.53731708520631016</v>
      </c>
      <c r="JD91" s="86">
        <f t="shared" si="142"/>
        <v>0.55006258973721611</v>
      </c>
      <c r="JE91" s="86">
        <f t="shared" si="143"/>
        <v>0.51345443196808449</v>
      </c>
      <c r="JF91" s="86">
        <f t="shared" si="144"/>
        <v>0.50900080450421348</v>
      </c>
      <c r="JG91" s="86">
        <f t="shared" si="145"/>
        <v>0.46447292844413285</v>
      </c>
      <c r="JH91" s="86">
        <f t="shared" si="146"/>
        <v>0.51294078694510237</v>
      </c>
      <c r="JI91" s="86">
        <f t="shared" si="147"/>
        <v>0.54599061312843122</v>
      </c>
      <c r="JJ91" s="86">
        <f t="shared" si="148"/>
        <v>0.55817096634079533</v>
      </c>
      <c r="JK91" s="86">
        <f t="shared" si="149"/>
        <v>0.61019399874877855</v>
      </c>
      <c r="JL91" s="86">
        <f t="shared" si="150"/>
        <v>0.49948335731152238</v>
      </c>
      <c r="JM91" s="86">
        <f t="shared" si="151"/>
        <v>0.4980604739383373</v>
      </c>
    </row>
    <row r="92" spans="2:273" x14ac:dyDescent="0.25">
      <c r="B92" s="2">
        <v>65</v>
      </c>
      <c r="C92" s="37">
        <v>176.935</v>
      </c>
      <c r="D92" s="37">
        <v>193.56100000000001</v>
      </c>
      <c r="E92" s="37">
        <v>180.65899999999999</v>
      </c>
      <c r="F92" s="37">
        <v>160.09800000000001</v>
      </c>
      <c r="G92" s="37">
        <v>169.95099999999999</v>
      </c>
      <c r="H92" s="37">
        <v>179.14599999999999</v>
      </c>
      <c r="I92" s="37">
        <v>164.333</v>
      </c>
      <c r="J92" s="37">
        <v>163.09299999999999</v>
      </c>
      <c r="K92" s="37">
        <v>148.209</v>
      </c>
      <c r="L92" s="37">
        <v>162.39500000000001</v>
      </c>
      <c r="M92" s="37">
        <v>175.11600000000001</v>
      </c>
      <c r="N92" s="37">
        <v>169.6</v>
      </c>
      <c r="O92" s="37">
        <v>185.52500000000001</v>
      </c>
      <c r="P92" s="37">
        <v>173.05</v>
      </c>
      <c r="Q92" s="37">
        <v>143.4186</v>
      </c>
      <c r="S92" s="4">
        <f t="shared" si="236"/>
        <v>173.8041927264876</v>
      </c>
      <c r="T92" s="4">
        <f t="shared" si="237"/>
        <v>185.8055476858392</v>
      </c>
      <c r="U92" s="4">
        <f t="shared" si="238"/>
        <v>169.96841607016981</v>
      </c>
      <c r="V92" s="4">
        <f t="shared" si="239"/>
        <v>153.16644720994023</v>
      </c>
      <c r="W92" s="4">
        <f t="shared" si="240"/>
        <v>160.87205284535102</v>
      </c>
      <c r="X92" s="4">
        <f t="shared" si="241"/>
        <v>170.95857255120043</v>
      </c>
      <c r="Y92" s="4">
        <f t="shared" si="242"/>
        <v>156.52598256197754</v>
      </c>
      <c r="Z92" s="4">
        <f t="shared" si="243"/>
        <v>155.3100162311855</v>
      </c>
      <c r="AA92" s="4">
        <f t="shared" si="244"/>
        <v>142.33023643692667</v>
      </c>
      <c r="AB92" s="4">
        <f t="shared" si="245"/>
        <v>153.65848466894556</v>
      </c>
      <c r="AC92" s="4">
        <f t="shared" si="246"/>
        <v>162.99180829406441</v>
      </c>
      <c r="AD92" s="4">
        <f t="shared" si="247"/>
        <v>157.95713588174172</v>
      </c>
      <c r="AE92" s="4">
        <f t="shared" si="248"/>
        <v>172.53816862698062</v>
      </c>
      <c r="AF92" s="4">
        <f t="shared" si="249"/>
        <v>158.06008768973859</v>
      </c>
      <c r="AG92" s="4">
        <f t="shared" si="250"/>
        <v>134.42210987849279</v>
      </c>
      <c r="AI92" s="4">
        <f t="shared" si="251"/>
        <v>3.1308072735124028</v>
      </c>
      <c r="AJ92" s="4">
        <f t="shared" si="252"/>
        <v>7.7554523141608058</v>
      </c>
      <c r="AK92" s="4">
        <f t="shared" si="253"/>
        <v>10.690583929830183</v>
      </c>
      <c r="AL92" s="4">
        <f t="shared" si="254"/>
        <v>6.9315527900597829</v>
      </c>
      <c r="AM92" s="4">
        <f t="shared" si="255"/>
        <v>9.0789471546489722</v>
      </c>
      <c r="AN92" s="4">
        <f t="shared" si="256"/>
        <v>8.1874274487995535</v>
      </c>
      <c r="AO92" s="4">
        <f t="shared" si="257"/>
        <v>7.8070174380224557</v>
      </c>
      <c r="AP92" s="4">
        <f t="shared" si="258"/>
        <v>7.7829837688144892</v>
      </c>
      <c r="AQ92" s="4">
        <f t="shared" si="259"/>
        <v>5.8787635630733348</v>
      </c>
      <c r="AR92" s="4">
        <f t="shared" si="260"/>
        <v>8.7365153310544486</v>
      </c>
      <c r="AS92" s="4">
        <f t="shared" si="261"/>
        <v>12.124191705935601</v>
      </c>
      <c r="AT92" s="4">
        <f t="shared" si="262"/>
        <v>11.642864118258274</v>
      </c>
      <c r="AU92" s="4">
        <f t="shared" si="263"/>
        <v>12.986831373019385</v>
      </c>
      <c r="AV92" s="4">
        <f t="shared" si="264"/>
        <v>14.989912310261417</v>
      </c>
      <c r="AW92" s="4">
        <f t="shared" si="264"/>
        <v>8.9964901215072075</v>
      </c>
      <c r="AY92" s="2">
        <f t="shared" ref="AY92:AY155" si="315">IF(OR($B92 &lt; C$230, $B92 &gt; C$233), #N/A, ((1-FG92)*DK92) + (FG92 - FW92)*EA92 + (FW92*EQ92))</f>
        <v>80.403159995433199</v>
      </c>
      <c r="AZ92" s="2">
        <f t="shared" si="154"/>
        <v>90.134414506128536</v>
      </c>
      <c r="BA92" s="2">
        <f t="shared" si="155"/>
        <v>88.087242870918232</v>
      </c>
      <c r="BB92" s="2">
        <f t="shared" si="156"/>
        <v>86.729314498486261</v>
      </c>
      <c r="BC92" s="2">
        <f t="shared" si="157"/>
        <v>86.297323492142212</v>
      </c>
      <c r="BD92" s="2">
        <f t="shared" si="158"/>
        <v>85.261945760440852</v>
      </c>
      <c r="BE92" s="2">
        <f t="shared" si="159"/>
        <v>82.060604592399272</v>
      </c>
      <c r="BF92" s="2">
        <f t="shared" si="160"/>
        <v>81.268761833159616</v>
      </c>
      <c r="BG92" s="2">
        <f t="shared" si="161"/>
        <v>82.732082540341921</v>
      </c>
      <c r="BH92" s="2">
        <f t="shared" si="162"/>
        <v>81.679563637321834</v>
      </c>
      <c r="BI92" s="2">
        <f t="shared" si="163"/>
        <v>82.665577474296001</v>
      </c>
      <c r="BJ92" s="2">
        <f t="shared" si="164"/>
        <v>81.922953462247548</v>
      </c>
      <c r="BK92" s="2">
        <f t="shared" si="165"/>
        <v>76.752225690253155</v>
      </c>
      <c r="BL92" s="2">
        <f t="shared" si="166"/>
        <v>80.127593218094333</v>
      </c>
      <c r="BM92" s="2">
        <f t="shared" si="167"/>
        <v>78.327033168438788</v>
      </c>
      <c r="BO92" s="2" t="str">
        <f t="shared" si="265"/>
        <v/>
      </c>
      <c r="BP92" s="2" t="str">
        <f t="shared" si="266"/>
        <v/>
      </c>
      <c r="BQ92" s="2" t="str">
        <f t="shared" si="267"/>
        <v/>
      </c>
      <c r="BR92" s="2" t="str">
        <f t="shared" si="268"/>
        <v/>
      </c>
      <c r="BS92" s="2" t="str">
        <f t="shared" si="269"/>
        <v/>
      </c>
      <c r="BT92" s="2" t="str">
        <f t="shared" si="270"/>
        <v/>
      </c>
      <c r="BU92" s="2" t="str">
        <f t="shared" si="271"/>
        <v/>
      </c>
      <c r="BV92" s="2" t="str">
        <f t="shared" si="272"/>
        <v/>
      </c>
      <c r="BW92" s="2" t="str">
        <f t="shared" si="273"/>
        <v/>
      </c>
      <c r="BX92" s="2" t="str">
        <f t="shared" si="274"/>
        <v/>
      </c>
      <c r="BY92" s="2" t="str">
        <f t="shared" si="275"/>
        <v/>
      </c>
      <c r="BZ92" s="2" t="str">
        <f t="shared" si="276"/>
        <v/>
      </c>
      <c r="CA92" s="2" t="str">
        <f t="shared" si="277"/>
        <v/>
      </c>
      <c r="CB92" s="2" t="str">
        <f t="shared" si="278"/>
        <v/>
      </c>
      <c r="CC92" s="2" t="str">
        <f t="shared" si="279"/>
        <v/>
      </c>
      <c r="CE92" s="2" t="str">
        <f t="shared" ref="CE92:CE155" si="316">IF(AND(IY92 &lt; $CS$22, $B92 &gt; C$231, $B92 &lt; C$232), C92, "")</f>
        <v/>
      </c>
      <c r="CF92" s="2" t="str">
        <f t="shared" ref="CF92:CF155" si="317">IF(AND(IZ92 &lt; $CS$22, $B92 &gt; D$231, $B92 &lt; D$232), D92, "")</f>
        <v/>
      </c>
      <c r="CG92" s="2" t="str">
        <f t="shared" ref="CG92:CG155" si="318">IF(AND(JA92 &lt; $CS$22, $B92 &gt; E$231, $B92 &lt; E$232), E92, "")</f>
        <v/>
      </c>
      <c r="CH92" s="2" t="str">
        <f t="shared" ref="CH92:CH155" si="319">IF(AND(JB92 &lt; $CS$22, $B92 &gt; F$231, $B92 &lt; F$232), F92, "")</f>
        <v/>
      </c>
      <c r="CI92" s="2" t="str">
        <f t="shared" ref="CI92:CI155" si="320">IF(AND(JC92 &lt; $CS$22, $B92 &gt; G$231, $B92 &lt; G$232), G92, "")</f>
        <v/>
      </c>
      <c r="CJ92" s="2" t="str">
        <f t="shared" ref="CJ92:CJ155" si="321">IF(AND(JD92 &lt; $CS$22, $B92 &gt; H$231, $B92 &lt; H$232), H92, "")</f>
        <v/>
      </c>
      <c r="CK92" s="2" t="str">
        <f t="shared" ref="CK92:CK155" si="322">IF(AND(JE92 &lt; $CS$22, $B92 &gt; I$231, $B92 &lt; I$232), I92, "")</f>
        <v/>
      </c>
      <c r="CL92" s="2" t="str">
        <f t="shared" ref="CL92:CL155" si="323">IF(AND(JF92 &lt; $CS$22, $B92 &gt; J$231, $B92 &lt; J$232), J92, "")</f>
        <v/>
      </c>
      <c r="CM92" s="2" t="str">
        <f t="shared" ref="CM92:CM155" si="324">IF(AND(JG92 &lt; $CS$22, $B92 &gt; K$231, $B92 &lt; K$232), K92, "")</f>
        <v/>
      </c>
      <c r="CN92" s="2" t="str">
        <f t="shared" ref="CN92:CN155" si="325">IF(AND(JH92 &lt; $CS$22, $B92 &gt; L$231, $B92 &lt; L$232), L92, "")</f>
        <v/>
      </c>
      <c r="CO92" s="2" t="str">
        <f t="shared" ref="CO92:CO155" si="326">IF(AND(JI92 &lt; $CS$22, $B92 &gt; M$231, $B92 &lt; M$232), M92, "")</f>
        <v/>
      </c>
      <c r="CP92" s="2" t="str">
        <f t="shared" ref="CP92:CP155" si="327">IF(AND(JJ92 &lt; $CS$22, $B92 &gt; N$231, $B92 &lt; N$232), N92, "")</f>
        <v/>
      </c>
      <c r="CQ92" s="2" t="str">
        <f t="shared" ref="CQ92:CQ155" si="328">IF(AND(JK92 &lt; $CS$22, $B92 &gt; O$231, $B92 &lt; O$232), O92, "")</f>
        <v/>
      </c>
      <c r="CR92" s="2" t="str">
        <f t="shared" ref="CR92:CR155" si="329">IF(AND(JL92 &lt; $CS$22, $B92 &gt; P$231, $B92 &lt; P$232), P92, "")</f>
        <v/>
      </c>
      <c r="CS92" s="2" t="str">
        <f t="shared" ref="CS92:CS155" si="330">IF(AND(JM92 &lt; $CS$22, $B92 &gt; Q$231, $B92 &lt; Q$232), Q92, "")</f>
        <v/>
      </c>
      <c r="CU92" s="2" t="str">
        <f t="shared" si="280"/>
        <v/>
      </c>
      <c r="CV92" s="2" t="str">
        <f t="shared" si="281"/>
        <v/>
      </c>
      <c r="CW92" s="2" t="str">
        <f t="shared" si="282"/>
        <v/>
      </c>
      <c r="CX92" s="2" t="str">
        <f t="shared" si="283"/>
        <v/>
      </c>
      <c r="CY92" s="2" t="str">
        <f t="shared" si="284"/>
        <v/>
      </c>
      <c r="CZ92" s="2" t="str">
        <f t="shared" si="285"/>
        <v/>
      </c>
      <c r="DA92" s="2" t="str">
        <f t="shared" si="286"/>
        <v/>
      </c>
      <c r="DB92" s="2" t="str">
        <f t="shared" si="287"/>
        <v/>
      </c>
      <c r="DC92" s="2" t="str">
        <f t="shared" si="288"/>
        <v/>
      </c>
      <c r="DD92" s="2" t="str">
        <f t="shared" si="289"/>
        <v/>
      </c>
      <c r="DE92" s="2" t="str">
        <f t="shared" si="290"/>
        <v/>
      </c>
      <c r="DF92" s="2" t="str">
        <f t="shared" si="291"/>
        <v/>
      </c>
      <c r="DG92" s="2" t="str">
        <f t="shared" si="292"/>
        <v/>
      </c>
      <c r="DH92" s="2" t="str">
        <f t="shared" si="293"/>
        <v/>
      </c>
      <c r="DI92" s="2" t="str">
        <f t="shared" si="294"/>
        <v/>
      </c>
      <c r="DK92" s="2">
        <f t="shared" si="295"/>
        <v>93.380801852902252</v>
      </c>
      <c r="DL92" s="2">
        <f t="shared" si="296"/>
        <v>100.79717949260041</v>
      </c>
      <c r="DM92" s="2">
        <f t="shared" si="296"/>
        <v>98.692342732895767</v>
      </c>
      <c r="DN92" s="2">
        <f t="shared" si="296"/>
        <v>97.521953832752587</v>
      </c>
      <c r="DO92" s="2">
        <f t="shared" si="296"/>
        <v>99.127366582934954</v>
      </c>
      <c r="DP92" s="2">
        <f t="shared" si="296"/>
        <v>98.632073089701009</v>
      </c>
      <c r="DQ92" s="2">
        <f t="shared" si="296"/>
        <v>96.53569102990032</v>
      </c>
      <c r="DR92" s="2">
        <f t="shared" si="296"/>
        <v>96.66183056478404</v>
      </c>
      <c r="DS92" s="2">
        <f t="shared" si="296"/>
        <v>96.326521594684394</v>
      </c>
      <c r="DT92" s="2">
        <f t="shared" si="296"/>
        <v>94.943549984898823</v>
      </c>
      <c r="DU92" s="2">
        <f t="shared" si="296"/>
        <v>93.827292962851118</v>
      </c>
      <c r="DV92" s="2">
        <f t="shared" si="296"/>
        <v>95.693017853766577</v>
      </c>
      <c r="DW92" s="2">
        <f t="shared" si="296"/>
        <v>90.410049833887001</v>
      </c>
      <c r="DX92" s="2">
        <f t="shared" si="296"/>
        <v>86.232427298311421</v>
      </c>
      <c r="DY92" s="2">
        <f t="shared" si="296"/>
        <v>81.978187563025188</v>
      </c>
      <c r="EA92" s="2">
        <f t="shared" si="235"/>
        <v>78.747890508377552</v>
      </c>
      <c r="EB92" s="2">
        <f t="shared" si="297"/>
        <v>88.593679090909077</v>
      </c>
      <c r="EC92" s="2">
        <f t="shared" si="298"/>
        <v>86.800976895176206</v>
      </c>
      <c r="ED92" s="2">
        <f t="shared" si="299"/>
        <v>85.504849541700693</v>
      </c>
      <c r="EE92" s="2">
        <f t="shared" si="300"/>
        <v>84.768674472088634</v>
      </c>
      <c r="EF92" s="2">
        <f t="shared" si="301"/>
        <v>83.644458977643581</v>
      </c>
      <c r="EG92" s="2">
        <f t="shared" si="302"/>
        <v>80.198378200692048</v>
      </c>
      <c r="EH92" s="2">
        <f t="shared" si="303"/>
        <v>79.210878115608992</v>
      </c>
      <c r="EI92" s="2">
        <f t="shared" si="304"/>
        <v>80.953180233813328</v>
      </c>
      <c r="EJ92" s="2">
        <f t="shared" si="305"/>
        <v>79.722389025927086</v>
      </c>
      <c r="EK92" s="2">
        <f t="shared" si="306"/>
        <v>81.006163468136606</v>
      </c>
      <c r="EL92" s="2">
        <f t="shared" si="307"/>
        <v>80.272984963108243</v>
      </c>
      <c r="EM92" s="2">
        <f t="shared" si="308"/>
        <v>74.973204729349092</v>
      </c>
      <c r="EN92" s="2">
        <f t="shared" si="309"/>
        <v>79.127943675649433</v>
      </c>
      <c r="EO92" s="2">
        <f t="shared" si="310"/>
        <v>77.598556522142786</v>
      </c>
      <c r="EQ92" s="2">
        <f t="shared" si="311"/>
        <v>78.601466910672258</v>
      </c>
      <c r="ER92" s="2">
        <f t="shared" si="312"/>
        <v>88.979642345917497</v>
      </c>
      <c r="ES92" s="2">
        <f t="shared" si="312"/>
        <v>87.047782510535257</v>
      </c>
      <c r="ET92" s="2">
        <f t="shared" si="312"/>
        <v>85.086435932294961</v>
      </c>
      <c r="EU92" s="2">
        <f t="shared" si="312"/>
        <v>83.755236296551317</v>
      </c>
      <c r="EV92" s="2">
        <f t="shared" si="312"/>
        <v>83.597019265068226</v>
      </c>
      <c r="EW92" s="2">
        <f t="shared" si="312"/>
        <v>80.055661165653405</v>
      </c>
      <c r="EX92" s="2">
        <f t="shared" si="312"/>
        <v>79.416206392140609</v>
      </c>
      <c r="EY92" s="2">
        <f t="shared" si="312"/>
        <v>81.172394025030272</v>
      </c>
      <c r="EZ92" s="2">
        <f t="shared" si="312"/>
        <v>80.02612782972821</v>
      </c>
      <c r="FA92" s="2">
        <f t="shared" si="312"/>
        <v>81.003478866386061</v>
      </c>
      <c r="FB92" s="2">
        <f t="shared" si="312"/>
        <v>80.57887231005094</v>
      </c>
      <c r="FC92" s="2">
        <f t="shared" si="312"/>
        <v>76.369345765926937</v>
      </c>
      <c r="FD92" s="2">
        <f t="shared" si="312"/>
        <v>80.236006259416925</v>
      </c>
      <c r="FE92" s="2">
        <f t="shared" si="312"/>
        <v>79.871720918510562</v>
      </c>
      <c r="FG92" s="2">
        <f t="shared" si="313"/>
        <v>0.88687834140587085</v>
      </c>
      <c r="FH92" s="2">
        <f t="shared" si="314"/>
        <v>0.87375426625252572</v>
      </c>
      <c r="FI92" s="2">
        <f t="shared" si="314"/>
        <v>0.89183666997638344</v>
      </c>
      <c r="FJ92" s="2">
        <f t="shared" si="314"/>
        <v>0.89809738215481039</v>
      </c>
      <c r="FK92" s="2">
        <f t="shared" si="314"/>
        <v>0.89352075547866994</v>
      </c>
      <c r="FL92" s="2">
        <f t="shared" si="314"/>
        <v>0.89207753522415556</v>
      </c>
      <c r="FM92" s="2">
        <f t="shared" si="314"/>
        <v>0.88601119254460758</v>
      </c>
      <c r="FN92" s="2">
        <f t="shared" si="314"/>
        <v>0.88208012486256404</v>
      </c>
      <c r="FO92" s="2">
        <f t="shared" si="314"/>
        <v>0.88429236224050534</v>
      </c>
      <c r="FP92" s="2">
        <f t="shared" si="314"/>
        <v>0.87142484362223249</v>
      </c>
      <c r="FQ92" s="2">
        <f t="shared" si="314"/>
        <v>0.870571865408172</v>
      </c>
      <c r="FR92" s="2">
        <f t="shared" si="314"/>
        <v>0.89300367592651542</v>
      </c>
      <c r="FS92" s="2">
        <f t="shared" si="314"/>
        <v>0.88477419349627373</v>
      </c>
      <c r="FT92" s="2">
        <f t="shared" si="314"/>
        <v>0.8593158402781339</v>
      </c>
      <c r="FU92" s="2">
        <f t="shared" si="314"/>
        <v>0.83374190448192598</v>
      </c>
      <c r="FW92" s="2">
        <f t="shared" ref="FW92:FW155" si="331">POWER(10,($B92-C$232)/C$229)/(1+POWER(10,($B92-C$232)/C$229))</f>
        <v>2.0293380518589133E-4</v>
      </c>
      <c r="FX92" s="2">
        <f t="shared" si="171"/>
        <v>2.4756947477946596E-4</v>
      </c>
      <c r="FY92" s="2">
        <f t="shared" si="172"/>
        <v>2.2790488425236707E-4</v>
      </c>
      <c r="FZ92" s="2">
        <f t="shared" si="173"/>
        <v>2.6153401518668286E-4</v>
      </c>
      <c r="GA92" s="2">
        <f t="shared" si="174"/>
        <v>2.5030458674955581E-4</v>
      </c>
      <c r="GB92" s="2">
        <f t="shared" si="175"/>
        <v>2.8400857548872366E-4</v>
      </c>
      <c r="GC92" s="2">
        <f t="shared" si="176"/>
        <v>3.1120825833487291E-4</v>
      </c>
      <c r="GD92" s="2">
        <f t="shared" si="177"/>
        <v>3.388900727578038E-4</v>
      </c>
      <c r="GE92" s="2">
        <f t="shared" si="178"/>
        <v>4.0733382408988543E-4</v>
      </c>
      <c r="GF92" s="2">
        <f t="shared" si="179"/>
        <v>3.669628061391418E-4</v>
      </c>
      <c r="GG92" s="2">
        <f t="shared" si="180"/>
        <v>3.2321433525834859E-4</v>
      </c>
      <c r="GH92" s="2">
        <f t="shared" si="181"/>
        <v>2.6697000531428325E-4</v>
      </c>
      <c r="GI92" s="2">
        <f t="shared" si="182"/>
        <v>2.1346973749221851E-4</v>
      </c>
      <c r="GJ92" s="2">
        <f t="shared" si="183"/>
        <v>1.4550959061564612E-4</v>
      </c>
      <c r="GK92" s="2">
        <f t="shared" si="184"/>
        <v>1.4408564887137787E-4</v>
      </c>
      <c r="GM92" s="86">
        <f t="shared" ref="GM92:GM155" si="332" xml:space="preserve"> _xlfn.NORM.DIST($B92, C$7, ABS(C$11), TRUE) * _xlfn.NORM.DIST(($B92 - C$7)*C$15, 0, ABS(C$11), TRUE) * 2</f>
        <v>0.512590564575926</v>
      </c>
      <c r="GN92" s="86">
        <f t="shared" si="185"/>
        <v>0.49409814694477694</v>
      </c>
      <c r="GO92" s="86">
        <f t="shared" si="186"/>
        <v>0.45260297701648938</v>
      </c>
      <c r="GP92" s="86">
        <f t="shared" si="187"/>
        <v>0.38439445069602823</v>
      </c>
      <c r="GQ92" s="86">
        <f t="shared" si="188"/>
        <v>0.42145569015771761</v>
      </c>
      <c r="GR92" s="86">
        <f t="shared" si="189"/>
        <v>0.4651287617932463</v>
      </c>
      <c r="GS92" s="86">
        <f t="shared" si="190"/>
        <v>0.40912342007655933</v>
      </c>
      <c r="GT92" s="86">
        <f t="shared" si="191"/>
        <v>0.40554341053235898</v>
      </c>
      <c r="GU92" s="86">
        <f t="shared" si="192"/>
        <v>0.34130716137750022</v>
      </c>
      <c r="GV92" s="86">
        <f t="shared" si="193"/>
        <v>0.38896178390441216</v>
      </c>
      <c r="GW92" s="86">
        <f t="shared" si="194"/>
        <v>0.43452666470976636</v>
      </c>
      <c r="GX92" s="86">
        <f t="shared" si="195"/>
        <v>0.40339599678072074</v>
      </c>
      <c r="GY92" s="86">
        <f t="shared" si="196"/>
        <v>0.4833701228320586</v>
      </c>
      <c r="GZ92" s="86">
        <f t="shared" si="197"/>
        <v>0.46710908234545423</v>
      </c>
      <c r="HA92" s="86">
        <f t="shared" si="198"/>
        <v>0.47502592412317479</v>
      </c>
      <c r="HC92" s="86">
        <f t="shared" ref="HC92:HC155" si="333" xml:space="preserve"> _xlfn.NORM.DIST($B92, C$8, ABS(C$12), TRUE) * _xlfn.NORM.DIST(($B92 - C$8)*C$16, 0, ABS(C$12), TRUE) * 2</f>
        <v>2.3133402164964169E-4</v>
      </c>
      <c r="HD92" s="86">
        <f t="shared" si="199"/>
        <v>3.2432394748185481E-4</v>
      </c>
      <c r="HE92" s="86">
        <f t="shared" si="200"/>
        <v>4.4368156758812106E-4</v>
      </c>
      <c r="HF92" s="86">
        <f t="shared" si="201"/>
        <v>9.512737481182609E-4</v>
      </c>
      <c r="HG92" s="86">
        <f t="shared" si="202"/>
        <v>1.0174274484400629E-3</v>
      </c>
      <c r="HH92" s="86">
        <f t="shared" si="203"/>
        <v>3.5178446436006787E-4</v>
      </c>
      <c r="HI92" s="86">
        <f t="shared" si="204"/>
        <v>5.5014409267511012E-4</v>
      </c>
      <c r="HJ92" s="86">
        <f t="shared" si="205"/>
        <v>1.9360817729132194E-3</v>
      </c>
      <c r="HK92" s="86">
        <f t="shared" si="206"/>
        <v>2.8486101375039723E-3</v>
      </c>
      <c r="HL92" s="86">
        <f t="shared" si="207"/>
        <v>9.9886284345982704E-4</v>
      </c>
      <c r="HM92" s="86">
        <f t="shared" si="208"/>
        <v>7.1069400191671288E-4</v>
      </c>
      <c r="HN92" s="86">
        <f t="shared" si="209"/>
        <v>1.4991350013499505E-3</v>
      </c>
      <c r="HO92" s="86">
        <f t="shared" si="210"/>
        <v>1.0585621766708213E-3</v>
      </c>
      <c r="HP92" s="86">
        <f t="shared" si="211"/>
        <v>2.5121086645723021E-4</v>
      </c>
      <c r="HQ92" s="86">
        <f t="shared" si="212"/>
        <v>5.3506935627508994E-5</v>
      </c>
      <c r="HS92" s="86">
        <f t="shared" ref="HS92:HS155" si="334" xml:space="preserve"> _xlfn.NORM.DIST($B92, C$9, ABS(C$13), TRUE) * _xlfn.NORM.DIST(($B92 - C$9)*C$17, 0, ABS(C$13), TRUE) * 2</f>
        <v>3.769648598735048E-22</v>
      </c>
      <c r="HT92" s="86">
        <f t="shared" si="213"/>
        <v>1.7749725016896811E-21</v>
      </c>
      <c r="HU92" s="86">
        <f t="shared" si="214"/>
        <v>3.0323447306840537E-20</v>
      </c>
      <c r="HV92" s="86">
        <f t="shared" si="215"/>
        <v>1.8588723498834137E-18</v>
      </c>
      <c r="HW92" s="86">
        <f t="shared" si="216"/>
        <v>1.8586242636952447E-18</v>
      </c>
      <c r="HX92" s="86">
        <f t="shared" si="217"/>
        <v>4.9847468981669854E-23</v>
      </c>
      <c r="HY92" s="86">
        <f t="shared" si="218"/>
        <v>2.5395158127203786E-22</v>
      </c>
      <c r="HZ92" s="86">
        <f t="shared" si="219"/>
        <v>9.2889743916520391E-18</v>
      </c>
      <c r="IA92" s="86">
        <f t="shared" si="220"/>
        <v>7.502444435507861E-17</v>
      </c>
      <c r="IB92" s="86">
        <f t="shared" si="221"/>
        <v>3.1383459112122447E-20</v>
      </c>
      <c r="IC92" s="86">
        <f t="shared" si="222"/>
        <v>5.8096508699381703E-21</v>
      </c>
      <c r="ID92" s="86">
        <f t="shared" si="223"/>
        <v>5.2205046867834293E-18</v>
      </c>
      <c r="IE92" s="86">
        <f t="shared" si="224"/>
        <v>2.429472760389392E-18</v>
      </c>
      <c r="IF92" s="86">
        <f t="shared" si="225"/>
        <v>9.3314231840551244E-15</v>
      </c>
      <c r="IG92" s="86">
        <f t="shared" si="226"/>
        <v>2.9499378842934719E-18</v>
      </c>
      <c r="II92" s="86">
        <f t="shared" ref="II92:II155" si="335" xml:space="preserve"> _xlfn.NORM.DIST($B92, C$10, ABS(C$14), TRUE) * _xlfn.NORM.DIST(($B92 - C$10)*C$18, 0, ABS(C$14), TRUE) * 2</f>
        <v>9.6886912082192513E-140</v>
      </c>
      <c r="IJ92" s="86">
        <f t="shared" ref="IJ92:IJ155" si="336" xml:space="preserve"> _xlfn.NORM.DIST($B92, D$10, ABS(D$14), TRUE) * _xlfn.NORM.DIST(($B92 - D$10)*D$18, 0, ABS(D$14), TRUE) * 2</f>
        <v>2.0271116718600471E-135</v>
      </c>
      <c r="IK92" s="86">
        <f t="shared" ref="IK92:IK155" si="337" xml:space="preserve"> _xlfn.NORM.DIST($B92, E$10, ABS(E$14), TRUE) * _xlfn.NORM.DIST(($B92 - E$10)*E$18, 0, ABS(E$14), TRUE) * 2</f>
        <v>1.485821678123936E-127</v>
      </c>
      <c r="IL92" s="86">
        <f t="shared" ref="IL92:IL155" si="338" xml:space="preserve"> _xlfn.NORM.DIST($B92, F$10, ABS(F$14), TRUE) * _xlfn.NORM.DIST(($B92 - F$10)*F$18, 0, ABS(F$14), TRUE) * 2</f>
        <v>9.3425957851893931E-123</v>
      </c>
      <c r="IM92" s="86">
        <f t="shared" ref="IM92:IM155" si="339" xml:space="preserve"> _xlfn.NORM.DIST($B92, G$10, ABS(G$14), TRUE) * _xlfn.NORM.DIST(($B92 - G$10)*G$18, 0, ABS(G$14), TRUE) * 2</f>
        <v>4.8040033972378765E-124</v>
      </c>
      <c r="IN92" s="86">
        <f t="shared" ref="IN92:IN155" si="340" xml:space="preserve"> _xlfn.NORM.DIST($B92, H$10, ABS(H$14), TRUE) * _xlfn.NORM.DIST(($B92 - H$10)*H$18, 0, ABS(H$14), TRUE) * 2</f>
        <v>4.3272502667814011E-146</v>
      </c>
      <c r="IO92" s="86">
        <f t="shared" ref="IO92:IO155" si="341" xml:space="preserve"> _xlfn.NORM.DIST($B92, I$10, ABS(I$14), TRUE) * _xlfn.NORM.DIST(($B92 - I$10)*I$18, 0, ABS(I$14), TRUE) * 2</f>
        <v>1.1704064790639685E-142</v>
      </c>
      <c r="IP92" s="86">
        <f t="shared" ref="IP92:IP155" si="342" xml:space="preserve"> _xlfn.NORM.DIST($B92, J$10, ABS(J$14), TRUE) * _xlfn.NORM.DIST(($B92 - J$10)*J$18, 0, ABS(J$14), TRUE) * 2</f>
        <v>8.9024341756802245E-111</v>
      </c>
      <c r="IQ92" s="86">
        <f t="shared" ref="IQ92:IQ155" si="343" xml:space="preserve"> _xlfn.NORM.DIST($B92, K$10, ABS(K$14), TRUE) * _xlfn.NORM.DIST(($B92 - K$10)*K$18, 0, ABS(K$14), TRUE) * 2</f>
        <v>7.0349559141168101E-107</v>
      </c>
      <c r="IR92" s="86">
        <f t="shared" ref="IR92:IR155" si="344" xml:space="preserve"> _xlfn.NORM.DIST($B92, L$10, ABS(L$14), TRUE) * _xlfn.NORM.DIST(($B92 - L$10)*L$18, 0, ABS(L$14), TRUE) * 2</f>
        <v>1.1492957104883256E-130</v>
      </c>
      <c r="IS92" s="86">
        <f t="shared" ref="IS92:IS155" si="345" xml:space="preserve"> _xlfn.NORM.DIST($B92, M$10, ABS(M$14), TRUE) * _xlfn.NORM.DIST(($B92 - M$10)*M$18, 0, ABS(M$14), TRUE) * 2</f>
        <v>7.86603976583647E-135</v>
      </c>
      <c r="IT92" s="86">
        <f t="shared" ref="IT92:IT155" si="346" xml:space="preserve"> _xlfn.NORM.DIST($B92, N$10, ABS(N$14), TRUE) * _xlfn.NORM.DIST(($B92 - N$10)*N$18, 0, ABS(N$14), TRUE) * 2</f>
        <v>4.1495768410196471E-114</v>
      </c>
      <c r="IU92" s="86">
        <f t="shared" ref="IU92:IU155" si="347" xml:space="preserve"> _xlfn.NORM.DIST($B92, O$10, ABS(O$14), TRUE) * _xlfn.NORM.DIST(($B92 - O$10)*O$18, 0, ABS(O$14), TRUE) * 2</f>
        <v>8.4122738517755236E-115</v>
      </c>
      <c r="IV92" s="86">
        <f t="shared" ref="IV92:IV155" si="348" xml:space="preserve"> _xlfn.NORM.DIST($B92, P$10, ABS(P$14), TRUE) * _xlfn.NORM.DIST(($B92 - P$10)*P$18, 0, ABS(P$14), TRUE) * 2</f>
        <v>3.6496755988589475E-76</v>
      </c>
      <c r="IW92" s="86">
        <f t="shared" ref="IW92:IW155" si="349" xml:space="preserve"> _xlfn.NORM.DIST($B92, Q$10, ABS(Q$14), TRUE) * _xlfn.NORM.DIST(($B92 - Q$10)*Q$18, 0, ABS(Q$14), TRUE) * 2</f>
        <v>3.7437451573640712E-76</v>
      </c>
      <c r="IY92" s="86">
        <f t="shared" ref="IY92:IY155" si="350">GM92+HC92+HS92+II92</f>
        <v>0.51282189859757565</v>
      </c>
      <c r="IZ92" s="86">
        <f t="shared" ref="IZ92:IZ155" si="351">GN92+HD92+HT92+IJ92</f>
        <v>0.49442247089225877</v>
      </c>
      <c r="JA92" s="86">
        <f t="shared" ref="JA92:JA155" si="352">GO92+HE92+HU92+IK92</f>
        <v>0.4530466585840775</v>
      </c>
      <c r="JB92" s="86">
        <f t="shared" ref="JB92:JB155" si="353">GP92+HF92+HV92+IL92</f>
        <v>0.3853457244441465</v>
      </c>
      <c r="JC92" s="86">
        <f t="shared" ref="JC92:JC155" si="354">GQ92+HG92+HW92+IM92</f>
        <v>0.42247311760615769</v>
      </c>
      <c r="JD92" s="86">
        <f t="shared" ref="JD92:JD155" si="355">GR92+HH92+HX92+IN92</f>
        <v>0.46548054625760638</v>
      </c>
      <c r="JE92" s="86">
        <f t="shared" ref="JE92:JE155" si="356">GS92+HI92+HY92+IO92</f>
        <v>0.40967356416923445</v>
      </c>
      <c r="JF92" s="86">
        <f t="shared" ref="JF92:JF155" si="357">GT92+HJ92+HZ92+IP92</f>
        <v>0.4074794923052722</v>
      </c>
      <c r="JG92" s="86">
        <f t="shared" ref="JG92:JG155" si="358">GU92+HK92+IA92+IQ92</f>
        <v>0.34415577151500426</v>
      </c>
      <c r="JH92" s="86">
        <f t="shared" ref="JH92:JH155" si="359">GV92+HL92+IB92+IR92</f>
        <v>0.38996064674787201</v>
      </c>
      <c r="JI92" s="86">
        <f t="shared" ref="JI92:JI155" si="360">GW92+HM92+IC92+IS92</f>
        <v>0.43523735871168306</v>
      </c>
      <c r="JJ92" s="86">
        <f t="shared" ref="JJ92:JJ155" si="361">GX92+HN92+ID92+IT92</f>
        <v>0.40489513178207071</v>
      </c>
      <c r="JK92" s="86">
        <f t="shared" ref="JK92:JK155" si="362">GY92+HO92+IE92+IU92</f>
        <v>0.48442868500872943</v>
      </c>
      <c r="JL92" s="86">
        <f t="shared" ref="JL92:JL155" si="363">GZ92+HP92+IF92+IV92</f>
        <v>0.4673602932119208</v>
      </c>
      <c r="JM92" s="86">
        <f t="shared" ref="JM92:JM155" si="364">HA92+HQ92+IG92+IW92</f>
        <v>0.47507943105880229</v>
      </c>
    </row>
    <row r="93" spans="2:273" x14ac:dyDescent="0.25">
      <c r="B93" s="2">
        <v>66</v>
      </c>
      <c r="C93" s="37">
        <v>163.91300000000001</v>
      </c>
      <c r="D93" s="37">
        <v>168.34100000000001</v>
      </c>
      <c r="E93" s="37">
        <v>150.63399999999999</v>
      </c>
      <c r="F93" s="37">
        <v>128.90199999999999</v>
      </c>
      <c r="G93" s="37">
        <v>136.82900000000001</v>
      </c>
      <c r="H93" s="37">
        <v>152</v>
      </c>
      <c r="I93" s="37">
        <v>131.405</v>
      </c>
      <c r="J93" s="37">
        <v>129.93</v>
      </c>
      <c r="K93" s="37">
        <v>114.488</v>
      </c>
      <c r="L93" s="37">
        <v>122.69799999999999</v>
      </c>
      <c r="M93" s="37">
        <v>135.32599999999999</v>
      </c>
      <c r="N93" s="37">
        <v>122</v>
      </c>
      <c r="O93" s="37">
        <v>141.6</v>
      </c>
      <c r="P93" s="37">
        <v>162.27500000000001</v>
      </c>
      <c r="Q93" s="37">
        <v>136.25579999999999</v>
      </c>
      <c r="S93" s="4">
        <f t="shared" si="236"/>
        <v>159.63614699500005</v>
      </c>
      <c r="T93" s="4">
        <f t="shared" si="237"/>
        <v>161.39446777507661</v>
      </c>
      <c r="U93" s="4">
        <f t="shared" si="238"/>
        <v>143.82120358173421</v>
      </c>
      <c r="V93" s="4">
        <f t="shared" si="239"/>
        <v>128.7169152267995</v>
      </c>
      <c r="W93" s="4">
        <f t="shared" si="240"/>
        <v>134.32889689398962</v>
      </c>
      <c r="X93" s="4">
        <f t="shared" si="241"/>
        <v>146.33212562715866</v>
      </c>
      <c r="Y93" s="4">
        <f t="shared" si="242"/>
        <v>131.0146635568843</v>
      </c>
      <c r="Z93" s="4">
        <f t="shared" si="243"/>
        <v>130.61761377492246</v>
      </c>
      <c r="AA93" s="4">
        <f t="shared" si="244"/>
        <v>119.27384673973303</v>
      </c>
      <c r="AB93" s="4">
        <f t="shared" si="245"/>
        <v>125.31267596914147</v>
      </c>
      <c r="AC93" s="4">
        <f t="shared" si="246"/>
        <v>134.12900711383392</v>
      </c>
      <c r="AD93" s="4">
        <f t="shared" si="247"/>
        <v>124.74978397133701</v>
      </c>
      <c r="AE93" s="4">
        <f t="shared" si="248"/>
        <v>136.63585780714374</v>
      </c>
      <c r="AF93" s="4">
        <f t="shared" si="249"/>
        <v>142.64339202480289</v>
      </c>
      <c r="AG93" s="4">
        <f t="shared" si="250"/>
        <v>123.24535371397401</v>
      </c>
      <c r="AI93" s="4">
        <f t="shared" si="251"/>
        <v>4.276853004999964</v>
      </c>
      <c r="AJ93" s="4">
        <f t="shared" si="252"/>
        <v>6.9465322249234021</v>
      </c>
      <c r="AK93" s="4">
        <f t="shared" si="253"/>
        <v>6.8127964182657763</v>
      </c>
      <c r="AL93" s="4">
        <f t="shared" si="254"/>
        <v>0.18508477320048655</v>
      </c>
      <c r="AM93" s="4">
        <f t="shared" si="255"/>
        <v>2.5001031060103855</v>
      </c>
      <c r="AN93" s="4">
        <f t="shared" si="256"/>
        <v>5.6678743728413394</v>
      </c>
      <c r="AO93" s="4">
        <f t="shared" si="257"/>
        <v>0.39033644311570015</v>
      </c>
      <c r="AP93" s="4">
        <f t="shared" si="258"/>
        <v>-0.68761377492245401</v>
      </c>
      <c r="AQ93" s="4">
        <f t="shared" si="259"/>
        <v>-4.7858467397330315</v>
      </c>
      <c r="AR93" s="4">
        <f t="shared" si="260"/>
        <v>-2.6146759691414729</v>
      </c>
      <c r="AS93" s="4">
        <f t="shared" si="261"/>
        <v>1.1969928861660719</v>
      </c>
      <c r="AT93" s="4">
        <f t="shared" si="262"/>
        <v>-2.7497839713370098</v>
      </c>
      <c r="AU93" s="4">
        <f t="shared" si="263"/>
        <v>4.9641421928562579</v>
      </c>
      <c r="AV93" s="4">
        <f t="shared" si="264"/>
        <v>19.631607975197113</v>
      </c>
      <c r="AW93" s="4">
        <f t="shared" si="264"/>
        <v>13.010446286025982</v>
      </c>
      <c r="AY93" s="2">
        <f t="shared" si="315"/>
        <v>80.213428061527011</v>
      </c>
      <c r="AZ93" s="2">
        <f t="shared" si="154"/>
        <v>89.968252503069607</v>
      </c>
      <c r="BA93" s="2">
        <f t="shared" si="155"/>
        <v>87.931729047924748</v>
      </c>
      <c r="BB93" s="2">
        <f t="shared" si="156"/>
        <v>86.57843789944468</v>
      </c>
      <c r="BC93" s="2">
        <f t="shared" si="157"/>
        <v>86.112357137374175</v>
      </c>
      <c r="BD93" s="2">
        <f t="shared" si="158"/>
        <v>85.093801832215973</v>
      </c>
      <c r="BE93" s="2">
        <f t="shared" si="159"/>
        <v>81.889171318652004</v>
      </c>
      <c r="BF93" s="2">
        <f t="shared" si="160"/>
        <v>81.087849859667131</v>
      </c>
      <c r="BG93" s="2">
        <f t="shared" si="161"/>
        <v>82.557863115344361</v>
      </c>
      <c r="BH93" s="2">
        <f t="shared" si="162"/>
        <v>81.496391039886433</v>
      </c>
      <c r="BI93" s="2">
        <f t="shared" si="163"/>
        <v>82.480051207520248</v>
      </c>
      <c r="BJ93" s="2">
        <f t="shared" si="164"/>
        <v>81.738480381009495</v>
      </c>
      <c r="BK93" s="2">
        <f t="shared" si="165"/>
        <v>76.592132693435815</v>
      </c>
      <c r="BL93" s="2">
        <f t="shared" si="166"/>
        <v>80.005784972026774</v>
      </c>
      <c r="BM93" s="2">
        <f t="shared" si="167"/>
        <v>78.242686548481245</v>
      </c>
      <c r="BO93" s="2" t="str">
        <f t="shared" si="265"/>
        <v/>
      </c>
      <c r="BP93" s="2" t="str">
        <f t="shared" si="266"/>
        <v/>
      </c>
      <c r="BQ93" s="2" t="str">
        <f t="shared" si="267"/>
        <v/>
      </c>
      <c r="BR93" s="2" t="str">
        <f t="shared" si="268"/>
        <v/>
      </c>
      <c r="BS93" s="2" t="str">
        <f t="shared" si="269"/>
        <v/>
      </c>
      <c r="BT93" s="2" t="str">
        <f t="shared" si="270"/>
        <v/>
      </c>
      <c r="BU93" s="2" t="str">
        <f t="shared" si="271"/>
        <v/>
      </c>
      <c r="BV93" s="2" t="str">
        <f t="shared" si="272"/>
        <v/>
      </c>
      <c r="BW93" s="2" t="str">
        <f t="shared" si="273"/>
        <v/>
      </c>
      <c r="BX93" s="2" t="str">
        <f t="shared" si="274"/>
        <v/>
      </c>
      <c r="BY93" s="2" t="str">
        <f t="shared" si="275"/>
        <v/>
      </c>
      <c r="BZ93" s="2" t="str">
        <f t="shared" si="276"/>
        <v/>
      </c>
      <c r="CA93" s="2" t="str">
        <f t="shared" si="277"/>
        <v/>
      </c>
      <c r="CB93" s="2" t="str">
        <f t="shared" si="278"/>
        <v/>
      </c>
      <c r="CC93" s="2" t="str">
        <f t="shared" si="279"/>
        <v/>
      </c>
      <c r="CE93" s="2" t="str">
        <f t="shared" si="316"/>
        <v/>
      </c>
      <c r="CF93" s="2" t="str">
        <f t="shared" si="317"/>
        <v/>
      </c>
      <c r="CG93" s="2" t="str">
        <f t="shared" si="318"/>
        <v/>
      </c>
      <c r="CH93" s="2" t="str">
        <f t="shared" si="319"/>
        <v/>
      </c>
      <c r="CI93" s="2" t="str">
        <f t="shared" si="320"/>
        <v/>
      </c>
      <c r="CJ93" s="2" t="str">
        <f t="shared" si="321"/>
        <v/>
      </c>
      <c r="CK93" s="2" t="str">
        <f t="shared" si="322"/>
        <v/>
      </c>
      <c r="CL93" s="2" t="str">
        <f t="shared" si="323"/>
        <v/>
      </c>
      <c r="CM93" s="2" t="str">
        <f t="shared" si="324"/>
        <v/>
      </c>
      <c r="CN93" s="2" t="str">
        <f t="shared" si="325"/>
        <v/>
      </c>
      <c r="CO93" s="2" t="str">
        <f t="shared" si="326"/>
        <v/>
      </c>
      <c r="CP93" s="2" t="str">
        <f t="shared" si="327"/>
        <v/>
      </c>
      <c r="CQ93" s="2" t="str">
        <f t="shared" si="328"/>
        <v/>
      </c>
      <c r="CR93" s="2" t="str">
        <f t="shared" si="329"/>
        <v/>
      </c>
      <c r="CS93" s="2" t="str">
        <f t="shared" si="330"/>
        <v/>
      </c>
      <c r="CU93" s="2" t="str">
        <f t="shared" si="280"/>
        <v/>
      </c>
      <c r="CV93" s="2" t="str">
        <f t="shared" si="281"/>
        <v/>
      </c>
      <c r="CW93" s="2" t="str">
        <f t="shared" si="282"/>
        <v/>
      </c>
      <c r="CX93" s="2" t="str">
        <f t="shared" si="283"/>
        <v/>
      </c>
      <c r="CY93" s="2" t="str">
        <f t="shared" si="284"/>
        <v/>
      </c>
      <c r="CZ93" s="2" t="str">
        <f t="shared" si="285"/>
        <v/>
      </c>
      <c r="DA93" s="2" t="str">
        <f t="shared" si="286"/>
        <v/>
      </c>
      <c r="DB93" s="2" t="str">
        <f t="shared" si="287"/>
        <v/>
      </c>
      <c r="DC93" s="2" t="str">
        <f t="shared" si="288"/>
        <v/>
      </c>
      <c r="DD93" s="2" t="str">
        <f t="shared" si="289"/>
        <v/>
      </c>
      <c r="DE93" s="2" t="str">
        <f t="shared" si="290"/>
        <v/>
      </c>
      <c r="DF93" s="2" t="str">
        <f t="shared" si="291"/>
        <v/>
      </c>
      <c r="DG93" s="2" t="str">
        <f t="shared" si="292"/>
        <v/>
      </c>
      <c r="DH93" s="2" t="str">
        <f t="shared" si="293"/>
        <v/>
      </c>
      <c r="DI93" s="2" t="str">
        <f t="shared" si="294"/>
        <v/>
      </c>
      <c r="DK93" s="2">
        <f t="shared" si="295"/>
        <v>93.558038705669446</v>
      </c>
      <c r="DL93" s="2">
        <f t="shared" si="296"/>
        <v>101.09693544749823</v>
      </c>
      <c r="DM93" s="2">
        <f t="shared" si="296"/>
        <v>98.886877454555275</v>
      </c>
      <c r="DN93" s="2">
        <f t="shared" si="296"/>
        <v>97.659522996515648</v>
      </c>
      <c r="DO93" s="2">
        <f t="shared" si="296"/>
        <v>99.338792156227228</v>
      </c>
      <c r="DP93" s="2">
        <f t="shared" si="296"/>
        <v>98.856169435215975</v>
      </c>
      <c r="DQ93" s="2">
        <f t="shared" si="296"/>
        <v>96.74599531863484</v>
      </c>
      <c r="DR93" s="2">
        <f t="shared" si="296"/>
        <v>96.865190878888541</v>
      </c>
      <c r="DS93" s="2">
        <f t="shared" si="296"/>
        <v>96.52564285714287</v>
      </c>
      <c r="DT93" s="2">
        <f t="shared" si="296"/>
        <v>95.113292358803989</v>
      </c>
      <c r="DU93" s="2">
        <f t="shared" si="296"/>
        <v>93.99772757475084</v>
      </c>
      <c r="DV93" s="2">
        <f t="shared" si="296"/>
        <v>95.885062663749565</v>
      </c>
      <c r="DW93" s="2">
        <f t="shared" si="296"/>
        <v>90.585978556327362</v>
      </c>
      <c r="DX93" s="2">
        <f t="shared" si="296"/>
        <v>86.315265009380838</v>
      </c>
      <c r="DY93" s="2">
        <f t="shared" si="296"/>
        <v>82.043140868347322</v>
      </c>
      <c r="EA93" s="2">
        <f t="shared" si="235"/>
        <v>78.661120979105661</v>
      </c>
      <c r="EB93" s="2">
        <f t="shared" si="297"/>
        <v>88.501673181818177</v>
      </c>
      <c r="EC93" s="2">
        <f t="shared" si="298"/>
        <v>86.719912135311034</v>
      </c>
      <c r="ED93" s="2">
        <f t="shared" si="299"/>
        <v>85.43188223976766</v>
      </c>
      <c r="EE93" s="2">
        <f t="shared" si="300"/>
        <v>84.675174576625537</v>
      </c>
      <c r="EF93" s="2">
        <f t="shared" si="301"/>
        <v>83.575361194985831</v>
      </c>
      <c r="EG93" s="2">
        <f t="shared" si="302"/>
        <v>80.146017405892835</v>
      </c>
      <c r="EH93" s="2">
        <f t="shared" si="303"/>
        <v>79.164175105431966</v>
      </c>
      <c r="EI93" s="2">
        <f t="shared" si="304"/>
        <v>80.890917679569924</v>
      </c>
      <c r="EJ93" s="2">
        <f t="shared" si="305"/>
        <v>79.663918301828332</v>
      </c>
      <c r="EK93" s="2">
        <f t="shared" si="306"/>
        <v>80.918383457881191</v>
      </c>
      <c r="EL93" s="2">
        <f t="shared" si="307"/>
        <v>80.192534089847769</v>
      </c>
      <c r="EM93" s="2">
        <f t="shared" si="308"/>
        <v>74.929685819634344</v>
      </c>
      <c r="EN93" s="2">
        <f t="shared" si="309"/>
        <v>79.063510560815729</v>
      </c>
      <c r="EO93" s="2">
        <f t="shared" si="310"/>
        <v>77.551099048370617</v>
      </c>
      <c r="EQ93" s="2">
        <f t="shared" si="311"/>
        <v>78.517465335326889</v>
      </c>
      <c r="ER93" s="2">
        <f t="shared" si="312"/>
        <v>88.879628235266722</v>
      </c>
      <c r="ES93" s="2">
        <f t="shared" si="312"/>
        <v>86.961408889966151</v>
      </c>
      <c r="ET93" s="2">
        <f t="shared" si="312"/>
        <v>85.022560922970086</v>
      </c>
      <c r="EU93" s="2">
        <f t="shared" si="312"/>
        <v>83.683414231828536</v>
      </c>
      <c r="EV93" s="2">
        <f t="shared" si="312"/>
        <v>83.528962161677654</v>
      </c>
      <c r="EW93" s="2">
        <f t="shared" si="312"/>
        <v>80.006572214225883</v>
      </c>
      <c r="EX93" s="2">
        <f t="shared" si="312"/>
        <v>79.364550107184172</v>
      </c>
      <c r="EY93" s="2">
        <f t="shared" si="312"/>
        <v>81.104763470078566</v>
      </c>
      <c r="EZ93" s="2">
        <f t="shared" si="312"/>
        <v>79.960685851027648</v>
      </c>
      <c r="FA93" s="2">
        <f t="shared" si="312"/>
        <v>80.915759962046039</v>
      </c>
      <c r="FB93" s="2">
        <f t="shared" si="312"/>
        <v>80.491379189077975</v>
      </c>
      <c r="FC93" s="2">
        <f t="shared" si="312"/>
        <v>76.294586780762771</v>
      </c>
      <c r="FD93" s="2">
        <f t="shared" si="312"/>
        <v>80.145382896320186</v>
      </c>
      <c r="FE93" s="2">
        <f t="shared" si="312"/>
        <v>79.771692338545691</v>
      </c>
      <c r="FG93" s="2">
        <f t="shared" si="313"/>
        <v>0.89579461500261692</v>
      </c>
      <c r="FH93" s="2">
        <f t="shared" si="314"/>
        <v>0.88356917901693854</v>
      </c>
      <c r="FI93" s="2">
        <f t="shared" si="314"/>
        <v>0.90040601465846626</v>
      </c>
      <c r="FJ93" s="2">
        <f t="shared" si="314"/>
        <v>0.90622287168024984</v>
      </c>
      <c r="FK93" s="2">
        <f t="shared" si="314"/>
        <v>0.90197134244044652</v>
      </c>
      <c r="FL93" s="2">
        <f t="shared" si="314"/>
        <v>0.90062992336210967</v>
      </c>
      <c r="FM93" s="2">
        <f t="shared" si="314"/>
        <v>0.89498772204369781</v>
      </c>
      <c r="FN93" s="2">
        <f t="shared" si="314"/>
        <v>0.89132825342748823</v>
      </c>
      <c r="FO93" s="2">
        <f t="shared" si="314"/>
        <v>0.89338796108771978</v>
      </c>
      <c r="FP93" s="2">
        <f t="shared" si="314"/>
        <v>0.88139627365200157</v>
      </c>
      <c r="FQ93" s="2">
        <f t="shared" si="314"/>
        <v>0.88060038290787679</v>
      </c>
      <c r="FR93" s="2">
        <f t="shared" si="314"/>
        <v>0.90149077593401872</v>
      </c>
      <c r="FS93" s="2">
        <f t="shared" si="314"/>
        <v>0.89383646352873691</v>
      </c>
      <c r="FT93" s="2">
        <f t="shared" si="314"/>
        <v>0.87008636190761623</v>
      </c>
      <c r="FU93" s="2">
        <f t="shared" si="314"/>
        <v>0.84611971385779294</v>
      </c>
      <c r="FW93" s="2">
        <f t="shared" si="331"/>
        <v>2.2250813622944223E-4</v>
      </c>
      <c r="FX93" s="2">
        <f t="shared" si="171"/>
        <v>2.7144804757439346E-4</v>
      </c>
      <c r="FY93" s="2">
        <f t="shared" si="172"/>
        <v>2.4988724189353408E-4</v>
      </c>
      <c r="FZ93" s="2">
        <f t="shared" si="173"/>
        <v>2.8675910960149041E-4</v>
      </c>
      <c r="GA93" s="2">
        <f t="shared" si="174"/>
        <v>2.7444689416530611E-4</v>
      </c>
      <c r="GB93" s="2">
        <f t="shared" si="175"/>
        <v>3.1140067796473983E-4</v>
      </c>
      <c r="GC93" s="2">
        <f t="shared" si="176"/>
        <v>3.412228245729342E-4</v>
      </c>
      <c r="GD93" s="2">
        <f t="shared" si="177"/>
        <v>3.7157342688824935E-4</v>
      </c>
      <c r="GE93" s="2">
        <f t="shared" si="178"/>
        <v>4.4661510521393661E-4</v>
      </c>
      <c r="GF93" s="2">
        <f t="shared" si="179"/>
        <v>4.023524708765859E-4</v>
      </c>
      <c r="GG93" s="2">
        <f t="shared" si="180"/>
        <v>3.5438642041173661E-4</v>
      </c>
      <c r="GH93" s="2">
        <f t="shared" si="181"/>
        <v>2.9271925034468025E-4</v>
      </c>
      <c r="GI93" s="2">
        <f t="shared" si="182"/>
        <v>2.3406009218801996E-4</v>
      </c>
      <c r="GJ93" s="2">
        <f t="shared" si="183"/>
        <v>1.595458536548598E-4</v>
      </c>
      <c r="GK93" s="2">
        <f t="shared" si="184"/>
        <v>1.579845762015049E-4</v>
      </c>
      <c r="GM93" s="86">
        <f t="shared" si="332"/>
        <v>0.47523524723641442</v>
      </c>
      <c r="GN93" s="86">
        <f t="shared" si="185"/>
        <v>0.40564347734833406</v>
      </c>
      <c r="GO93" s="86">
        <f t="shared" si="186"/>
        <v>0.3371980331822928</v>
      </c>
      <c r="GP93" s="86">
        <f t="shared" si="187"/>
        <v>0.26399863444833971</v>
      </c>
      <c r="GQ93" s="86">
        <f t="shared" si="188"/>
        <v>0.29535727188245481</v>
      </c>
      <c r="GR93" s="86">
        <f t="shared" si="189"/>
        <v>0.36292863327653557</v>
      </c>
      <c r="GS93" s="86">
        <f t="shared" si="190"/>
        <v>0.29571929247601747</v>
      </c>
      <c r="GT93" s="86">
        <f t="shared" si="191"/>
        <v>0.29411585033634458</v>
      </c>
      <c r="GU93" s="86">
        <f t="shared" si="192"/>
        <v>0.22363477165510948</v>
      </c>
      <c r="GV93" s="86">
        <f t="shared" si="193"/>
        <v>0.25942280732209416</v>
      </c>
      <c r="GW93" s="86">
        <f t="shared" si="194"/>
        <v>0.3072410962422259</v>
      </c>
      <c r="GX93" s="86">
        <f t="shared" si="195"/>
        <v>0.24463899722928958</v>
      </c>
      <c r="GY93" s="86">
        <f t="shared" si="196"/>
        <v>0.32885292597151589</v>
      </c>
      <c r="GZ93" s="86">
        <f t="shared" si="197"/>
        <v>0.42129911026736261</v>
      </c>
      <c r="HA93" s="86">
        <f t="shared" si="198"/>
        <v>0.43680151129104466</v>
      </c>
      <c r="HC93" s="86">
        <f t="shared" si="333"/>
        <v>4.2039122386324483E-4</v>
      </c>
      <c r="HD93" s="86">
        <f t="shared" si="199"/>
        <v>5.845028680604861E-4</v>
      </c>
      <c r="HE93" s="86">
        <f t="shared" si="200"/>
        <v>7.7250052409085629E-4</v>
      </c>
      <c r="HF93" s="86">
        <f t="shared" si="201"/>
        <v>1.6059680079810205E-3</v>
      </c>
      <c r="HG93" s="86">
        <f t="shared" si="202"/>
        <v>1.7131091112169107E-3</v>
      </c>
      <c r="HH93" s="86">
        <f t="shared" si="203"/>
        <v>6.5291056916306155E-4</v>
      </c>
      <c r="HI93" s="86">
        <f t="shared" si="204"/>
        <v>1.001912858913516E-3</v>
      </c>
      <c r="HJ93" s="86">
        <f t="shared" si="205"/>
        <v>3.1455895510648767E-3</v>
      </c>
      <c r="HK93" s="86">
        <f t="shared" si="206"/>
        <v>4.5661227312976628E-3</v>
      </c>
      <c r="HL93" s="86">
        <f t="shared" si="207"/>
        <v>1.7500481168577333E-3</v>
      </c>
      <c r="HM93" s="86">
        <f t="shared" si="208"/>
        <v>1.2630760229020766E-3</v>
      </c>
      <c r="HN93" s="86">
        <f t="shared" si="209"/>
        <v>2.4437918864293365E-3</v>
      </c>
      <c r="HO93" s="86">
        <f t="shared" si="210"/>
        <v>1.7288833752099652E-3</v>
      </c>
      <c r="HP93" s="86">
        <f t="shared" si="211"/>
        <v>4.6650050356042823E-4</v>
      </c>
      <c r="HQ93" s="86">
        <f t="shared" si="212"/>
        <v>1.1020343449633851E-4</v>
      </c>
      <c r="HS93" s="86">
        <f t="shared" si="334"/>
        <v>1.6029203396098356E-21</v>
      </c>
      <c r="HT93" s="86">
        <f t="shared" si="213"/>
        <v>7.4528768249243943E-21</v>
      </c>
      <c r="HU93" s="86">
        <f t="shared" si="214"/>
        <v>1.153187529152705E-19</v>
      </c>
      <c r="HV93" s="86">
        <f t="shared" si="215"/>
        <v>6.6030462849822545E-18</v>
      </c>
      <c r="HW93" s="86">
        <f t="shared" si="216"/>
        <v>6.6021791524461832E-18</v>
      </c>
      <c r="HX93" s="86">
        <f t="shared" si="217"/>
        <v>2.402736007160246E-22</v>
      </c>
      <c r="HY93" s="86">
        <f t="shared" si="218"/>
        <v>1.1913973599132838E-21</v>
      </c>
      <c r="HZ93" s="86">
        <f t="shared" si="219"/>
        <v>3.1362671377787565E-17</v>
      </c>
      <c r="IA93" s="86">
        <f t="shared" si="220"/>
        <v>2.4632508686336499E-16</v>
      </c>
      <c r="IB93" s="86">
        <f t="shared" si="221"/>
        <v>1.3144503863686513E-19</v>
      </c>
      <c r="IC93" s="86">
        <f t="shared" si="222"/>
        <v>2.501066176079422E-20</v>
      </c>
      <c r="ID93" s="86">
        <f t="shared" si="223"/>
        <v>1.7483350751370621E-17</v>
      </c>
      <c r="IE93" s="86">
        <f t="shared" si="224"/>
        <v>8.0031797044454731E-18</v>
      </c>
      <c r="IF93" s="86">
        <f t="shared" si="225"/>
        <v>2.3150607572421362E-14</v>
      </c>
      <c r="IG93" s="86">
        <f t="shared" si="226"/>
        <v>9.1589087048646776E-18</v>
      </c>
      <c r="II93" s="86">
        <f t="shared" si="335"/>
        <v>8.9973869269012515E-137</v>
      </c>
      <c r="IJ93" s="86">
        <f t="shared" si="336"/>
        <v>1.7792761700725433E-132</v>
      </c>
      <c r="IK93" s="86">
        <f t="shared" si="337"/>
        <v>8.2208318349677823E-125</v>
      </c>
      <c r="IL93" s="86">
        <f t="shared" si="338"/>
        <v>4.4933100112278561E-120</v>
      </c>
      <c r="IM93" s="86">
        <f t="shared" si="339"/>
        <v>2.3878328224617007E-121</v>
      </c>
      <c r="IN93" s="86">
        <f t="shared" si="340"/>
        <v>7.3751898754013964E-143</v>
      </c>
      <c r="IO93" s="86">
        <f t="shared" si="341"/>
        <v>1.8137185750492137E-139</v>
      </c>
      <c r="IP93" s="86">
        <f t="shared" si="342"/>
        <v>2.7799260128783141E-108</v>
      </c>
      <c r="IQ93" s="86">
        <f t="shared" si="343"/>
        <v>2.0370027963913806E-104</v>
      </c>
      <c r="IR93" s="86">
        <f t="shared" si="344"/>
        <v>1.0953757294996718E-127</v>
      </c>
      <c r="IS93" s="86">
        <f t="shared" si="345"/>
        <v>8.3721509493560347E-132</v>
      </c>
      <c r="IT93" s="86">
        <f t="shared" si="346"/>
        <v>1.3020144168953615E-111</v>
      </c>
      <c r="IU93" s="86">
        <f t="shared" si="347"/>
        <v>2.3485658898593476E-112</v>
      </c>
      <c r="IV93" s="86">
        <f t="shared" si="348"/>
        <v>1.2678958205857775E-74</v>
      </c>
      <c r="IW93" s="86">
        <f t="shared" si="349"/>
        <v>1.2948003235851776E-74</v>
      </c>
      <c r="IY93" s="86">
        <f t="shared" si="350"/>
        <v>0.47565563846027764</v>
      </c>
      <c r="IZ93" s="86">
        <f t="shared" si="351"/>
        <v>0.40622798021639456</v>
      </c>
      <c r="JA93" s="86">
        <f t="shared" si="352"/>
        <v>0.33797053370638364</v>
      </c>
      <c r="JB93" s="86">
        <f t="shared" si="353"/>
        <v>0.26560460245632073</v>
      </c>
      <c r="JC93" s="86">
        <f t="shared" si="354"/>
        <v>0.29707038099367172</v>
      </c>
      <c r="JD93" s="86">
        <f t="shared" si="355"/>
        <v>0.36358154384569863</v>
      </c>
      <c r="JE93" s="86">
        <f t="shared" si="356"/>
        <v>0.29672120533493096</v>
      </c>
      <c r="JF93" s="86">
        <f t="shared" si="357"/>
        <v>0.2972614398874095</v>
      </c>
      <c r="JG93" s="86">
        <f t="shared" si="358"/>
        <v>0.22820089438640739</v>
      </c>
      <c r="JH93" s="86">
        <f t="shared" si="359"/>
        <v>0.26117285543895191</v>
      </c>
      <c r="JI93" s="86">
        <f t="shared" si="360"/>
        <v>0.308504172265128</v>
      </c>
      <c r="JJ93" s="86">
        <f t="shared" si="361"/>
        <v>0.24708278911571896</v>
      </c>
      <c r="JK93" s="86">
        <f t="shared" si="362"/>
        <v>0.33058180934672587</v>
      </c>
      <c r="JL93" s="86">
        <f t="shared" si="363"/>
        <v>0.42176561077094621</v>
      </c>
      <c r="JM93" s="86">
        <f t="shared" si="364"/>
        <v>0.43691171472554102</v>
      </c>
    </row>
    <row r="94" spans="2:273" x14ac:dyDescent="0.25">
      <c r="B94" s="2">
        <v>67</v>
      </c>
      <c r="C94" s="37">
        <v>149.304</v>
      </c>
      <c r="D94" s="37">
        <v>141.22</v>
      </c>
      <c r="E94" s="37">
        <v>117.31699999999999</v>
      </c>
      <c r="F94" s="37">
        <v>101.92700000000001</v>
      </c>
      <c r="G94" s="37">
        <v>105.902</v>
      </c>
      <c r="H94" s="37">
        <v>119.70699999999999</v>
      </c>
      <c r="I94" s="37">
        <v>100.381</v>
      </c>
      <c r="J94" s="37">
        <v>101.116</v>
      </c>
      <c r="K94" s="37">
        <v>92.790999999999997</v>
      </c>
      <c r="L94" s="37">
        <v>92</v>
      </c>
      <c r="M94" s="37">
        <v>99.512</v>
      </c>
      <c r="N94" s="37">
        <v>88.5</v>
      </c>
      <c r="O94" s="37">
        <v>98.45</v>
      </c>
      <c r="P94" s="37">
        <v>140</v>
      </c>
      <c r="Q94" s="37">
        <v>123.23260000000001</v>
      </c>
      <c r="S94" s="4">
        <f t="shared" si="236"/>
        <v>145.14475743238344</v>
      </c>
      <c r="T94" s="4">
        <f t="shared" si="237"/>
        <v>139.12519745199415</v>
      </c>
      <c r="U94" s="4">
        <f t="shared" si="238"/>
        <v>122.3053807608068</v>
      </c>
      <c r="V94" s="4">
        <f t="shared" si="239"/>
        <v>110.78116952890844</v>
      </c>
      <c r="W94" s="4">
        <f t="shared" si="240"/>
        <v>114.07825115066937</v>
      </c>
      <c r="X94" s="4">
        <f t="shared" si="241"/>
        <v>125.16141583058693</v>
      </c>
      <c r="Y94" s="4">
        <f t="shared" si="242"/>
        <v>111.25043000282484</v>
      </c>
      <c r="Z94" s="4">
        <f t="shared" si="243"/>
        <v>111.73158244323223</v>
      </c>
      <c r="AA94" s="4">
        <f t="shared" si="244"/>
        <v>103.91200093756842</v>
      </c>
      <c r="AB94" s="4">
        <f t="shared" si="245"/>
        <v>105.27315146354938</v>
      </c>
      <c r="AC94" s="4">
        <f t="shared" si="246"/>
        <v>111.9194752937298</v>
      </c>
      <c r="AD94" s="4">
        <f t="shared" si="247"/>
        <v>102.72050493157261</v>
      </c>
      <c r="AE94" s="4">
        <f t="shared" si="248"/>
        <v>108.75937712133229</v>
      </c>
      <c r="AF94" s="4">
        <f t="shared" si="249"/>
        <v>128.17567116129086</v>
      </c>
      <c r="AG94" s="4">
        <f t="shared" si="250"/>
        <v>112.63477430936204</v>
      </c>
      <c r="AI94" s="4">
        <f t="shared" si="251"/>
        <v>4.159242567616559</v>
      </c>
      <c r="AJ94" s="4">
        <f t="shared" si="252"/>
        <v>2.0948025480058448</v>
      </c>
      <c r="AK94" s="4">
        <f t="shared" si="253"/>
        <v>-4.9883807608068054</v>
      </c>
      <c r="AL94" s="4">
        <f t="shared" si="254"/>
        <v>-8.8541695289084288</v>
      </c>
      <c r="AM94" s="4">
        <f t="shared" si="255"/>
        <v>-8.1762511506693727</v>
      </c>
      <c r="AN94" s="4">
        <f t="shared" si="256"/>
        <v>-5.4544158305869388</v>
      </c>
      <c r="AO94" s="4">
        <f t="shared" si="257"/>
        <v>-10.869430002824842</v>
      </c>
      <c r="AP94" s="4">
        <f t="shared" si="258"/>
        <v>-10.615582443232228</v>
      </c>
      <c r="AQ94" s="4">
        <f t="shared" si="259"/>
        <v>-11.121000937568425</v>
      </c>
      <c r="AR94" s="4">
        <f t="shared" si="260"/>
        <v>-13.273151463549382</v>
      </c>
      <c r="AS94" s="4">
        <f t="shared" si="261"/>
        <v>-12.407475293729803</v>
      </c>
      <c r="AT94" s="4">
        <f t="shared" si="262"/>
        <v>-14.220504931572606</v>
      </c>
      <c r="AU94" s="4">
        <f t="shared" si="263"/>
        <v>-10.30937712133229</v>
      </c>
      <c r="AV94" s="4">
        <f t="shared" si="264"/>
        <v>11.824328838709135</v>
      </c>
      <c r="AW94" s="4">
        <f t="shared" si="264"/>
        <v>10.597825690637961</v>
      </c>
      <c r="AY94" s="2">
        <f t="shared" si="315"/>
        <v>80.028490577411446</v>
      </c>
      <c r="AZ94" s="2">
        <f t="shared" si="154"/>
        <v>89.803093780878015</v>
      </c>
      <c r="BA94" s="2">
        <f t="shared" si="155"/>
        <v>87.779071566194915</v>
      </c>
      <c r="BB94" s="2">
        <f t="shared" si="156"/>
        <v>86.431424339378182</v>
      </c>
      <c r="BC94" s="2">
        <f t="shared" si="157"/>
        <v>85.931261714540526</v>
      </c>
      <c r="BD94" s="2">
        <f t="shared" si="158"/>
        <v>84.930116183410092</v>
      </c>
      <c r="BE94" s="2">
        <f t="shared" si="159"/>
        <v>81.723641811050626</v>
      </c>
      <c r="BF94" s="2">
        <f t="shared" si="160"/>
        <v>80.913855910044518</v>
      </c>
      <c r="BG94" s="2">
        <f t="shared" si="161"/>
        <v>82.388993225505956</v>
      </c>
      <c r="BH94" s="2">
        <f t="shared" si="162"/>
        <v>81.319270705230807</v>
      </c>
      <c r="BI94" s="2">
        <f t="shared" si="163"/>
        <v>82.298399662004883</v>
      </c>
      <c r="BJ94" s="2">
        <f t="shared" si="164"/>
        <v>81.559039313726146</v>
      </c>
      <c r="BK94" s="2">
        <f t="shared" si="165"/>
        <v>76.43812886121033</v>
      </c>
      <c r="BL94" s="2">
        <f t="shared" si="166"/>
        <v>79.886055139722757</v>
      </c>
      <c r="BM94" s="2">
        <f t="shared" si="167"/>
        <v>78.159077643609834</v>
      </c>
      <c r="BO94" s="2" t="str">
        <f t="shared" si="265"/>
        <v/>
      </c>
      <c r="BP94" s="2" t="str">
        <f t="shared" si="266"/>
        <v/>
      </c>
      <c r="BQ94" s="2" t="str">
        <f t="shared" si="267"/>
        <v/>
      </c>
      <c r="BR94" s="2" t="str">
        <f t="shared" si="268"/>
        <v/>
      </c>
      <c r="BS94" s="2" t="str">
        <f t="shared" si="269"/>
        <v/>
      </c>
      <c r="BT94" s="2" t="str">
        <f t="shared" si="270"/>
        <v/>
      </c>
      <c r="BU94" s="2" t="str">
        <f t="shared" si="271"/>
        <v/>
      </c>
      <c r="BV94" s="2" t="str">
        <f t="shared" si="272"/>
        <v/>
      </c>
      <c r="BW94" s="2" t="str">
        <f t="shared" si="273"/>
        <v/>
      </c>
      <c r="BX94" s="2" t="str">
        <f t="shared" si="274"/>
        <v/>
      </c>
      <c r="BY94" s="2" t="str">
        <f t="shared" si="275"/>
        <v/>
      </c>
      <c r="BZ94" s="2" t="str">
        <f t="shared" si="276"/>
        <v/>
      </c>
      <c r="CA94" s="2" t="str">
        <f t="shared" si="277"/>
        <v/>
      </c>
      <c r="CB94" s="2" t="str">
        <f t="shared" si="278"/>
        <v/>
      </c>
      <c r="CC94" s="2" t="str">
        <f t="shared" si="279"/>
        <v/>
      </c>
      <c r="CE94" s="2" t="str">
        <f t="shared" si="316"/>
        <v/>
      </c>
      <c r="CF94" s="2" t="str">
        <f t="shared" si="317"/>
        <v/>
      </c>
      <c r="CG94" s="2" t="str">
        <f t="shared" si="318"/>
        <v/>
      </c>
      <c r="CH94" s="2" t="str">
        <f t="shared" si="319"/>
        <v/>
      </c>
      <c r="CI94" s="2" t="str">
        <f t="shared" si="320"/>
        <v/>
      </c>
      <c r="CJ94" s="2" t="str">
        <f t="shared" si="321"/>
        <v/>
      </c>
      <c r="CK94" s="2" t="str">
        <f t="shared" si="322"/>
        <v/>
      </c>
      <c r="CL94" s="2" t="str">
        <f t="shared" si="323"/>
        <v/>
      </c>
      <c r="CM94" s="2" t="str">
        <f t="shared" si="324"/>
        <v/>
      </c>
      <c r="CN94" s="2" t="str">
        <f t="shared" si="325"/>
        <v/>
      </c>
      <c r="CO94" s="2" t="str">
        <f t="shared" si="326"/>
        <v/>
      </c>
      <c r="CP94" s="2" t="str">
        <f t="shared" si="327"/>
        <v/>
      </c>
      <c r="CQ94" s="2" t="str">
        <f t="shared" si="328"/>
        <v/>
      </c>
      <c r="CR94" s="2" t="str">
        <f t="shared" si="329"/>
        <v/>
      </c>
      <c r="CS94" s="2" t="str">
        <f t="shared" si="330"/>
        <v/>
      </c>
      <c r="CU94" s="2" t="str">
        <f t="shared" si="280"/>
        <v/>
      </c>
      <c r="CV94" s="2" t="str">
        <f t="shared" si="281"/>
        <v/>
      </c>
      <c r="CW94" s="2" t="str">
        <f t="shared" si="282"/>
        <v/>
      </c>
      <c r="CX94" s="2" t="str">
        <f t="shared" si="283"/>
        <v/>
      </c>
      <c r="CY94" s="2" t="str">
        <f t="shared" si="284"/>
        <v/>
      </c>
      <c r="CZ94" s="2" t="str">
        <f t="shared" si="285"/>
        <v/>
      </c>
      <c r="DA94" s="2" t="str">
        <f t="shared" si="286"/>
        <v/>
      </c>
      <c r="DB94" s="2" t="str">
        <f t="shared" si="287"/>
        <v/>
      </c>
      <c r="DC94" s="2" t="str">
        <f t="shared" si="288"/>
        <v/>
      </c>
      <c r="DD94" s="2" t="str">
        <f t="shared" si="289"/>
        <v/>
      </c>
      <c r="DE94" s="2" t="str">
        <f t="shared" si="290"/>
        <v/>
      </c>
      <c r="DF94" s="2" t="str">
        <f t="shared" si="291"/>
        <v/>
      </c>
      <c r="DG94" s="2" t="str">
        <f t="shared" si="292"/>
        <v/>
      </c>
      <c r="DH94" s="2" t="str">
        <f t="shared" si="293"/>
        <v/>
      </c>
      <c r="DI94" s="2" t="str">
        <f t="shared" si="294"/>
        <v/>
      </c>
      <c r="DK94" s="2">
        <f t="shared" si="295"/>
        <v>93.735275558436655</v>
      </c>
      <c r="DL94" s="2">
        <f t="shared" si="296"/>
        <v>101.39669140239604</v>
      </c>
      <c r="DM94" s="2">
        <f t="shared" si="296"/>
        <v>99.081412176214783</v>
      </c>
      <c r="DN94" s="2">
        <f t="shared" si="296"/>
        <v>97.797092160278723</v>
      </c>
      <c r="DO94" s="2">
        <f t="shared" si="296"/>
        <v>99.550217729519517</v>
      </c>
      <c r="DP94" s="2">
        <f t="shared" si="296"/>
        <v>99.080265780730912</v>
      </c>
      <c r="DQ94" s="2">
        <f t="shared" si="296"/>
        <v>96.956299607369374</v>
      </c>
      <c r="DR94" s="2">
        <f t="shared" si="296"/>
        <v>97.068551192993041</v>
      </c>
      <c r="DS94" s="2">
        <f t="shared" si="296"/>
        <v>96.724764119601346</v>
      </c>
      <c r="DT94" s="2">
        <f t="shared" si="296"/>
        <v>95.283034732709154</v>
      </c>
      <c r="DU94" s="2">
        <f t="shared" si="296"/>
        <v>94.168162186650562</v>
      </c>
      <c r="DV94" s="2">
        <f t="shared" si="296"/>
        <v>96.077107473732553</v>
      </c>
      <c r="DW94" s="2">
        <f t="shared" si="296"/>
        <v>90.761907278767708</v>
      </c>
      <c r="DX94" s="2">
        <f t="shared" si="296"/>
        <v>86.398102720450268</v>
      </c>
      <c r="DY94" s="2">
        <f t="shared" si="296"/>
        <v>82.108094173669443</v>
      </c>
      <c r="EA94" s="2">
        <f t="shared" si="235"/>
        <v>78.57435144983377</v>
      </c>
      <c r="EB94" s="2">
        <f t="shared" si="297"/>
        <v>88.409667272727262</v>
      </c>
      <c r="EC94" s="2">
        <f t="shared" si="298"/>
        <v>86.638847375445863</v>
      </c>
      <c r="ED94" s="2">
        <f t="shared" si="299"/>
        <v>85.358914937834641</v>
      </c>
      <c r="EE94" s="2">
        <f t="shared" si="300"/>
        <v>84.58167468116244</v>
      </c>
      <c r="EF94" s="2">
        <f t="shared" si="301"/>
        <v>83.506263412328067</v>
      </c>
      <c r="EG94" s="2">
        <f t="shared" si="302"/>
        <v>80.093656611093635</v>
      </c>
      <c r="EH94" s="2">
        <f t="shared" si="303"/>
        <v>79.117472095254939</v>
      </c>
      <c r="EI94" s="2">
        <f t="shared" si="304"/>
        <v>80.828655125326534</v>
      </c>
      <c r="EJ94" s="2">
        <f t="shared" si="305"/>
        <v>79.605447577729592</v>
      </c>
      <c r="EK94" s="2">
        <f t="shared" si="306"/>
        <v>80.830603447625791</v>
      </c>
      <c r="EL94" s="2">
        <f t="shared" si="307"/>
        <v>80.11208321658728</v>
      </c>
      <c r="EM94" s="2">
        <f t="shared" si="308"/>
        <v>74.886166909919595</v>
      </c>
      <c r="EN94" s="2">
        <f t="shared" si="309"/>
        <v>78.999077445982039</v>
      </c>
      <c r="EO94" s="2">
        <f t="shared" si="310"/>
        <v>77.503641574598461</v>
      </c>
      <c r="EQ94" s="2">
        <f t="shared" si="311"/>
        <v>78.433463759981507</v>
      </c>
      <c r="ER94" s="2">
        <f t="shared" si="312"/>
        <v>88.779614124615946</v>
      </c>
      <c r="ES94" s="2">
        <f t="shared" si="312"/>
        <v>86.875035269397031</v>
      </c>
      <c r="ET94" s="2">
        <f t="shared" si="312"/>
        <v>84.958685913645212</v>
      </c>
      <c r="EU94" s="2">
        <f t="shared" si="312"/>
        <v>83.611592167105741</v>
      </c>
      <c r="EV94" s="2">
        <f t="shared" si="312"/>
        <v>83.460905058287068</v>
      </c>
      <c r="EW94" s="2">
        <f t="shared" si="312"/>
        <v>79.957483262798348</v>
      </c>
      <c r="EX94" s="2">
        <f t="shared" si="312"/>
        <v>79.312893822227736</v>
      </c>
      <c r="EY94" s="2">
        <f t="shared" si="312"/>
        <v>81.037132915126861</v>
      </c>
      <c r="EZ94" s="2">
        <f t="shared" si="312"/>
        <v>79.895243872327086</v>
      </c>
      <c r="FA94" s="2">
        <f t="shared" si="312"/>
        <v>80.828041057706002</v>
      </c>
      <c r="FB94" s="2">
        <f t="shared" si="312"/>
        <v>80.403886068104995</v>
      </c>
      <c r="FC94" s="2">
        <f t="shared" si="312"/>
        <v>76.219827795598604</v>
      </c>
      <c r="FD94" s="2">
        <f t="shared" si="312"/>
        <v>80.054759533223447</v>
      </c>
      <c r="FE94" s="2">
        <f t="shared" si="312"/>
        <v>79.67166375858082</v>
      </c>
      <c r="FG94" s="2">
        <f t="shared" si="313"/>
        <v>0.90408411192205496</v>
      </c>
      <c r="FH94" s="2">
        <f t="shared" si="314"/>
        <v>0.89271472915570527</v>
      </c>
      <c r="FI94" s="2">
        <f t="shared" si="314"/>
        <v>0.90836620133806478</v>
      </c>
      <c r="FJ94" s="2">
        <f t="shared" si="314"/>
        <v>0.91376266627058289</v>
      </c>
      <c r="FK94" s="2">
        <f t="shared" si="314"/>
        <v>0.9098189487512055</v>
      </c>
      <c r="FL94" s="2">
        <f t="shared" si="314"/>
        <v>0.9085740309860354</v>
      </c>
      <c r="FM94" s="2">
        <f t="shared" si="314"/>
        <v>0.90333448042530606</v>
      </c>
      <c r="FN94" s="2">
        <f t="shared" si="314"/>
        <v>0.89993335839471733</v>
      </c>
      <c r="FO94" s="2">
        <f t="shared" si="314"/>
        <v>0.90184792940272618</v>
      </c>
      <c r="FP94" s="2">
        <f t="shared" si="314"/>
        <v>0.89069138854813235</v>
      </c>
      <c r="FQ94" s="2">
        <f t="shared" si="314"/>
        <v>0.88995008466308578</v>
      </c>
      <c r="FR94" s="2">
        <f t="shared" si="314"/>
        <v>0.90937298814234069</v>
      </c>
      <c r="FS94" s="2">
        <f t="shared" si="314"/>
        <v>0.90226473538516283</v>
      </c>
      <c r="FT94" s="2">
        <f t="shared" si="314"/>
        <v>0.88014731884346586</v>
      </c>
      <c r="FU94" s="2">
        <f t="shared" si="314"/>
        <v>0.85773324810367446</v>
      </c>
      <c r="FW94" s="2">
        <f t="shared" si="331"/>
        <v>2.4397008248948452E-4</v>
      </c>
      <c r="FX94" s="2">
        <f t="shared" si="171"/>
        <v>2.976290709973954E-4</v>
      </c>
      <c r="FY94" s="2">
        <f t="shared" si="172"/>
        <v>2.7398930671274644E-4</v>
      </c>
      <c r="FZ94" s="2">
        <f t="shared" si="173"/>
        <v>3.1441641257848703E-4</v>
      </c>
      <c r="GA94" s="2">
        <f t="shared" si="174"/>
        <v>3.009170677268397E-4</v>
      </c>
      <c r="GB94" s="2">
        <f t="shared" si="175"/>
        <v>3.4143379582874203E-4</v>
      </c>
      <c r="GC94" s="2">
        <f t="shared" si="176"/>
        <v>3.7413107056528499E-4</v>
      </c>
      <c r="GD94" s="2">
        <f t="shared" si="177"/>
        <v>4.0740755580408742E-4</v>
      </c>
      <c r="GE94" s="2">
        <f t="shared" si="178"/>
        <v>4.8968262518685505E-4</v>
      </c>
      <c r="GF94" s="2">
        <f t="shared" si="179"/>
        <v>4.4115358667444173E-4</v>
      </c>
      <c r="GG94" s="2">
        <f t="shared" si="180"/>
        <v>3.8856369777927623E-4</v>
      </c>
      <c r="GH94" s="2">
        <f t="shared" si="181"/>
        <v>3.2095121160305001E-4</v>
      </c>
      <c r="GI94" s="2">
        <f t="shared" si="182"/>
        <v>2.5663599239559719E-4</v>
      </c>
      <c r="GJ94" s="2">
        <f t="shared" si="183"/>
        <v>1.7493585708310913E-4</v>
      </c>
      <c r="GK94" s="2">
        <f t="shared" si="184"/>
        <v>1.7322400284002664E-4</v>
      </c>
      <c r="GM94" s="86">
        <f t="shared" si="332"/>
        <v>0.42590145739156682</v>
      </c>
      <c r="GN94" s="86">
        <f t="shared" si="185"/>
        <v>0.30812325226202164</v>
      </c>
      <c r="GO94" s="86">
        <f t="shared" si="186"/>
        <v>0.22614930354319954</v>
      </c>
      <c r="GP94" s="86">
        <f t="shared" si="187"/>
        <v>0.161081004361284</v>
      </c>
      <c r="GQ94" s="86">
        <f t="shared" si="188"/>
        <v>0.18291817226703219</v>
      </c>
      <c r="GR94" s="86">
        <f t="shared" si="189"/>
        <v>0.25953603462401076</v>
      </c>
      <c r="GS94" s="86">
        <f t="shared" si="190"/>
        <v>0.19239695773400806</v>
      </c>
      <c r="GT94" s="86">
        <f t="shared" si="191"/>
        <v>0.19239885175789995</v>
      </c>
      <c r="GU94" s="86">
        <f t="shared" si="192"/>
        <v>0.12915310810383945</v>
      </c>
      <c r="GV94" s="86">
        <f t="shared" si="193"/>
        <v>0.15044453849418973</v>
      </c>
      <c r="GW94" s="86">
        <f t="shared" si="194"/>
        <v>0.19083634626885793</v>
      </c>
      <c r="GX94" s="86">
        <f t="shared" si="195"/>
        <v>0.12197096139144156</v>
      </c>
      <c r="GY94" s="86">
        <f t="shared" si="196"/>
        <v>0.1882541863284522</v>
      </c>
      <c r="GZ94" s="86">
        <f t="shared" si="197"/>
        <v>0.36609105071390219</v>
      </c>
      <c r="HA94" s="86">
        <f t="shared" si="198"/>
        <v>0.38712900538866368</v>
      </c>
      <c r="HC94" s="86">
        <f t="shared" si="333"/>
        <v>7.4679727862033134E-4</v>
      </c>
      <c r="HD94" s="86">
        <f t="shared" si="199"/>
        <v>1.0294333743330903E-3</v>
      </c>
      <c r="HE94" s="86">
        <f t="shared" si="200"/>
        <v>1.316808908854052E-3</v>
      </c>
      <c r="HF94" s="86">
        <f t="shared" si="201"/>
        <v>2.6550535130467263E-3</v>
      </c>
      <c r="HG94" s="86">
        <f t="shared" si="202"/>
        <v>2.8247298792443377E-3</v>
      </c>
      <c r="HH94" s="86">
        <f t="shared" si="203"/>
        <v>1.1810758217194557E-3</v>
      </c>
      <c r="HI94" s="86">
        <f t="shared" si="204"/>
        <v>1.7786237232925548E-3</v>
      </c>
      <c r="HJ94" s="86">
        <f t="shared" si="205"/>
        <v>5.0096195527918877E-3</v>
      </c>
      <c r="HK94" s="86">
        <f t="shared" si="206"/>
        <v>7.1735684506277755E-3</v>
      </c>
      <c r="HL94" s="86">
        <f t="shared" si="207"/>
        <v>2.9927040052373068E-3</v>
      </c>
      <c r="HM94" s="86">
        <f t="shared" si="208"/>
        <v>2.1908654679980055E-3</v>
      </c>
      <c r="HN94" s="86">
        <f t="shared" si="209"/>
        <v>3.9069270561838338E-3</v>
      </c>
      <c r="HO94" s="86">
        <f t="shared" si="210"/>
        <v>2.7715826695589489E-3</v>
      </c>
      <c r="HP94" s="86">
        <f t="shared" si="211"/>
        <v>8.4517797845975974E-4</v>
      </c>
      <c r="HQ94" s="86">
        <f t="shared" si="212"/>
        <v>2.2062178699144353E-4</v>
      </c>
      <c r="HS94" s="86">
        <f t="shared" si="334"/>
        <v>6.6674833454668794E-21</v>
      </c>
      <c r="HT94" s="86">
        <f t="shared" si="213"/>
        <v>3.0601979816246663E-20</v>
      </c>
      <c r="HU94" s="86">
        <f t="shared" si="214"/>
        <v>4.2960780152206643E-19</v>
      </c>
      <c r="HV94" s="86">
        <f t="shared" si="215"/>
        <v>2.2980128504191417E-17</v>
      </c>
      <c r="HW94" s="86">
        <f t="shared" si="216"/>
        <v>2.2977159782775556E-17</v>
      </c>
      <c r="HX94" s="86">
        <f t="shared" si="217"/>
        <v>1.1295939070892637E-21</v>
      </c>
      <c r="HY94" s="86">
        <f t="shared" si="218"/>
        <v>5.4517551864786619E-21</v>
      </c>
      <c r="HZ94" s="86">
        <f t="shared" si="219"/>
        <v>1.0383158551401675E-16</v>
      </c>
      <c r="IA94" s="86">
        <f t="shared" si="220"/>
        <v>7.9287574857321524E-16</v>
      </c>
      <c r="IB94" s="86">
        <f t="shared" si="221"/>
        <v>5.3762429494475452E-19</v>
      </c>
      <c r="IC94" s="86">
        <f t="shared" si="222"/>
        <v>1.051446903246202E-19</v>
      </c>
      <c r="ID94" s="86">
        <f t="shared" si="223"/>
        <v>5.7444399633364481E-17</v>
      </c>
      <c r="IE94" s="86">
        <f t="shared" si="224"/>
        <v>2.5888469884180149E-17</v>
      </c>
      <c r="IF94" s="86">
        <f t="shared" si="225"/>
        <v>5.6675979061549884E-14</v>
      </c>
      <c r="IG94" s="86">
        <f t="shared" si="226"/>
        <v>2.7970744089220805E-17</v>
      </c>
      <c r="II94" s="86">
        <f t="shared" si="335"/>
        <v>7.7579325481429331E-134</v>
      </c>
      <c r="IJ94" s="86">
        <f t="shared" si="336"/>
        <v>1.4483951202124112E-129</v>
      </c>
      <c r="IK94" s="86">
        <f t="shared" si="337"/>
        <v>4.243065655392916E-122</v>
      </c>
      <c r="IL94" s="86">
        <f t="shared" si="338"/>
        <v>2.0167801119112162E-117</v>
      </c>
      <c r="IM94" s="86">
        <f t="shared" si="339"/>
        <v>1.1076365881502965E-118</v>
      </c>
      <c r="IN94" s="86">
        <f t="shared" si="340"/>
        <v>1.1555585933395426E-139</v>
      </c>
      <c r="IO94" s="86">
        <f t="shared" si="341"/>
        <v>2.5841614823982732E-136</v>
      </c>
      <c r="IP94" s="86">
        <f t="shared" si="342"/>
        <v>8.1236362388333981E-106</v>
      </c>
      <c r="IQ94" s="86">
        <f t="shared" si="343"/>
        <v>5.5159904140129645E-102</v>
      </c>
      <c r="IR94" s="86">
        <f t="shared" si="344"/>
        <v>9.6365384530951133E-125</v>
      </c>
      <c r="IS94" s="86">
        <f t="shared" si="345"/>
        <v>8.2251280727681617E-129</v>
      </c>
      <c r="IT94" s="86">
        <f t="shared" si="346"/>
        <v>3.8303093330894842E-109</v>
      </c>
      <c r="IU94" s="86">
        <f t="shared" si="347"/>
        <v>6.1658942080117698E-110</v>
      </c>
      <c r="IV94" s="86">
        <f t="shared" si="348"/>
        <v>4.244835032820274E-73</v>
      </c>
      <c r="IW94" s="86">
        <f t="shared" si="349"/>
        <v>4.3160386900946293E-73</v>
      </c>
      <c r="IY94" s="86">
        <f t="shared" si="350"/>
        <v>0.42664825467018713</v>
      </c>
      <c r="IZ94" s="86">
        <f t="shared" si="351"/>
        <v>0.30915268563635473</v>
      </c>
      <c r="JA94" s="86">
        <f t="shared" si="352"/>
        <v>0.22746611245205359</v>
      </c>
      <c r="JB94" s="86">
        <f t="shared" si="353"/>
        <v>0.16373605787433076</v>
      </c>
      <c r="JC94" s="86">
        <f t="shared" si="354"/>
        <v>0.18574290214627656</v>
      </c>
      <c r="JD94" s="86">
        <f t="shared" si="355"/>
        <v>0.2607171104457302</v>
      </c>
      <c r="JE94" s="86">
        <f t="shared" si="356"/>
        <v>0.1941755814573006</v>
      </c>
      <c r="JF94" s="86">
        <f t="shared" si="357"/>
        <v>0.19740847131069195</v>
      </c>
      <c r="JG94" s="86">
        <f t="shared" si="358"/>
        <v>0.13632667655446803</v>
      </c>
      <c r="JH94" s="86">
        <f t="shared" si="359"/>
        <v>0.15343724249942703</v>
      </c>
      <c r="JI94" s="86">
        <f t="shared" si="360"/>
        <v>0.19302721173685594</v>
      </c>
      <c r="JJ94" s="86">
        <f t="shared" si="361"/>
        <v>0.12587788844762546</v>
      </c>
      <c r="JK94" s="86">
        <f t="shared" si="362"/>
        <v>0.19102576899801119</v>
      </c>
      <c r="JL94" s="86">
        <f t="shared" si="363"/>
        <v>0.3669362286924186</v>
      </c>
      <c r="JM94" s="86">
        <f t="shared" si="364"/>
        <v>0.38734962717565519</v>
      </c>
    </row>
    <row r="95" spans="2:273" x14ac:dyDescent="0.25">
      <c r="B95" s="2">
        <v>68</v>
      </c>
      <c r="C95" s="37">
        <v>133.95699999999999</v>
      </c>
      <c r="D95" s="37">
        <v>117.19499999999999</v>
      </c>
      <c r="E95" s="37">
        <v>94.805000000000007</v>
      </c>
      <c r="F95" s="37">
        <v>89.78</v>
      </c>
      <c r="G95" s="37">
        <v>90.366</v>
      </c>
      <c r="H95" s="37">
        <v>97.512</v>
      </c>
      <c r="I95" s="37">
        <v>88.405000000000001</v>
      </c>
      <c r="J95" s="37">
        <v>87.977000000000004</v>
      </c>
      <c r="K95" s="37">
        <v>88.418999999999997</v>
      </c>
      <c r="L95" s="37">
        <v>85.418999999999997</v>
      </c>
      <c r="M95" s="37">
        <v>85.325999999999993</v>
      </c>
      <c r="N95" s="37">
        <v>83.05</v>
      </c>
      <c r="O95" s="37">
        <v>80.599999999999994</v>
      </c>
      <c r="P95" s="37">
        <v>113.875</v>
      </c>
      <c r="Q95" s="37">
        <v>105.74420000000001</v>
      </c>
      <c r="S95" s="4">
        <f t="shared" si="236"/>
        <v>131.36460348736654</v>
      </c>
      <c r="T95" s="4">
        <f t="shared" si="237"/>
        <v>121.27975955021276</v>
      </c>
      <c r="U95" s="4">
        <f t="shared" si="238"/>
        <v>107.2267333615502</v>
      </c>
      <c r="V95" s="4">
        <f t="shared" si="239"/>
        <v>99.868892772410163</v>
      </c>
      <c r="W95" s="4">
        <f t="shared" si="240"/>
        <v>101.34132714060472</v>
      </c>
      <c r="X95" s="4">
        <f t="shared" si="241"/>
        <v>109.32488560816762</v>
      </c>
      <c r="Y95" s="4">
        <f t="shared" si="242"/>
        <v>98.280464394530654</v>
      </c>
      <c r="Z95" s="4">
        <f t="shared" si="243"/>
        <v>99.642024020373668</v>
      </c>
      <c r="AA95" s="4">
        <f t="shared" si="244"/>
        <v>95.903443485218418</v>
      </c>
      <c r="AB95" s="4">
        <f t="shared" si="245"/>
        <v>93.957963901841694</v>
      </c>
      <c r="AC95" s="4">
        <f t="shared" si="246"/>
        <v>97.945229305092923</v>
      </c>
      <c r="AD95" s="4">
        <f t="shared" si="247"/>
        <v>91.899756662253409</v>
      </c>
      <c r="AE95" s="4">
        <f t="shared" si="248"/>
        <v>92.04077493505531</v>
      </c>
      <c r="AF95" s="4">
        <f t="shared" si="249"/>
        <v>115.5924663021456</v>
      </c>
      <c r="AG95" s="4">
        <f t="shared" si="250"/>
        <v>103.31182616474914</v>
      </c>
      <c r="AI95" s="4">
        <f t="shared" si="251"/>
        <v>2.5923965126334565</v>
      </c>
      <c r="AJ95" s="4">
        <f t="shared" si="252"/>
        <v>-4.084759550212766</v>
      </c>
      <c r="AK95" s="4">
        <f t="shared" si="253"/>
        <v>-12.421733361550196</v>
      </c>
      <c r="AL95" s="4">
        <f t="shared" si="254"/>
        <v>-10.088892772410162</v>
      </c>
      <c r="AM95" s="4">
        <f t="shared" si="255"/>
        <v>-10.975327140604719</v>
      </c>
      <c r="AN95" s="4">
        <f t="shared" si="256"/>
        <v>-11.812885608167619</v>
      </c>
      <c r="AO95" s="4">
        <f t="shared" si="257"/>
        <v>-9.8754643945306526</v>
      </c>
      <c r="AP95" s="4">
        <f t="shared" si="258"/>
        <v>-11.665024020373664</v>
      </c>
      <c r="AQ95" s="4">
        <f t="shared" si="259"/>
        <v>-7.4844434852184207</v>
      </c>
      <c r="AR95" s="4">
        <f t="shared" si="260"/>
        <v>-8.5389639018416972</v>
      </c>
      <c r="AS95" s="4">
        <f t="shared" si="261"/>
        <v>-12.619229305092929</v>
      </c>
      <c r="AT95" s="4">
        <f t="shared" si="262"/>
        <v>-8.8497566622534123</v>
      </c>
      <c r="AU95" s="4">
        <f t="shared" si="263"/>
        <v>-11.440774935055316</v>
      </c>
      <c r="AV95" s="4">
        <f t="shared" si="264"/>
        <v>-1.7174663021455956</v>
      </c>
      <c r="AW95" s="4">
        <f t="shared" si="264"/>
        <v>2.4323738352508713</v>
      </c>
      <c r="AY95" s="2">
        <f t="shared" si="315"/>
        <v>79.848345835331742</v>
      </c>
      <c r="AZ95" s="2">
        <f t="shared" si="154"/>
        <v>89.639306341606243</v>
      </c>
      <c r="BA95" s="2">
        <f t="shared" si="155"/>
        <v>87.629361251324582</v>
      </c>
      <c r="BB95" s="2">
        <f t="shared" si="156"/>
        <v>86.288232636372626</v>
      </c>
      <c r="BC95" s="2">
        <f t="shared" si="157"/>
        <v>85.754092514425864</v>
      </c>
      <c r="BD95" s="2">
        <f t="shared" si="158"/>
        <v>84.770908704659334</v>
      </c>
      <c r="BE95" s="2">
        <f t="shared" si="159"/>
        <v>81.563959998209853</v>
      </c>
      <c r="BF95" s="2">
        <f t="shared" si="160"/>
        <v>80.746679584714784</v>
      </c>
      <c r="BG95" s="2">
        <f t="shared" si="161"/>
        <v>82.22545170231443</v>
      </c>
      <c r="BH95" s="2">
        <f t="shared" si="162"/>
        <v>81.148171972978446</v>
      </c>
      <c r="BI95" s="2">
        <f t="shared" si="163"/>
        <v>82.12072802641282</v>
      </c>
      <c r="BJ95" s="2">
        <f t="shared" si="164"/>
        <v>81.384597325798623</v>
      </c>
      <c r="BK95" s="2">
        <f t="shared" si="165"/>
        <v>76.290113596881014</v>
      </c>
      <c r="BL95" s="2">
        <f t="shared" si="166"/>
        <v>79.768495862274634</v>
      </c>
      <c r="BM95" s="2">
        <f t="shared" si="167"/>
        <v>78.0763515358706</v>
      </c>
      <c r="BO95" s="2" t="str">
        <f t="shared" si="265"/>
        <v/>
      </c>
      <c r="BP95" s="2" t="str">
        <f t="shared" si="266"/>
        <v/>
      </c>
      <c r="BQ95" s="2" t="str">
        <f t="shared" si="267"/>
        <v/>
      </c>
      <c r="BR95" s="2" t="str">
        <f t="shared" si="268"/>
        <v/>
      </c>
      <c r="BS95" s="2" t="str">
        <f t="shared" si="269"/>
        <v/>
      </c>
      <c r="BT95" s="2" t="str">
        <f t="shared" si="270"/>
        <v/>
      </c>
      <c r="BU95" s="2" t="str">
        <f t="shared" si="271"/>
        <v/>
      </c>
      <c r="BV95" s="2" t="str">
        <f t="shared" si="272"/>
        <v/>
      </c>
      <c r="BW95" s="2" t="str">
        <f t="shared" si="273"/>
        <v/>
      </c>
      <c r="BX95" s="2" t="str">
        <f t="shared" si="274"/>
        <v/>
      </c>
      <c r="BY95" s="2" t="str">
        <f t="shared" si="275"/>
        <v/>
      </c>
      <c r="BZ95" s="2" t="str">
        <f t="shared" si="276"/>
        <v/>
      </c>
      <c r="CA95" s="2" t="str">
        <f t="shared" si="277"/>
        <v/>
      </c>
      <c r="CB95" s="2" t="str">
        <f t="shared" si="278"/>
        <v/>
      </c>
      <c r="CC95" s="2" t="str">
        <f t="shared" si="279"/>
        <v/>
      </c>
      <c r="CE95" s="2" t="str">
        <f t="shared" si="316"/>
        <v/>
      </c>
      <c r="CF95" s="2" t="str">
        <f t="shared" si="317"/>
        <v/>
      </c>
      <c r="CG95" s="2" t="str">
        <f t="shared" si="318"/>
        <v/>
      </c>
      <c r="CH95" s="2" t="str">
        <f t="shared" si="319"/>
        <v/>
      </c>
      <c r="CI95" s="2" t="str">
        <f t="shared" si="320"/>
        <v/>
      </c>
      <c r="CJ95" s="2" t="str">
        <f t="shared" si="321"/>
        <v/>
      </c>
      <c r="CK95" s="2" t="str">
        <f t="shared" si="322"/>
        <v/>
      </c>
      <c r="CL95" s="2" t="str">
        <f t="shared" si="323"/>
        <v/>
      </c>
      <c r="CM95" s="2" t="str">
        <f t="shared" si="324"/>
        <v/>
      </c>
      <c r="CN95" s="2" t="str">
        <f t="shared" si="325"/>
        <v/>
      </c>
      <c r="CO95" s="2" t="str">
        <f t="shared" si="326"/>
        <v/>
      </c>
      <c r="CP95" s="2" t="str">
        <f t="shared" si="327"/>
        <v/>
      </c>
      <c r="CQ95" s="2" t="str">
        <f t="shared" si="328"/>
        <v/>
      </c>
      <c r="CR95" s="2" t="str">
        <f t="shared" si="329"/>
        <v/>
      </c>
      <c r="CS95" s="2" t="str">
        <f t="shared" si="330"/>
        <v/>
      </c>
      <c r="CU95" s="2" t="str">
        <f t="shared" si="280"/>
        <v/>
      </c>
      <c r="CV95" s="2" t="str">
        <f t="shared" si="281"/>
        <v/>
      </c>
      <c r="CW95" s="2" t="str">
        <f t="shared" si="282"/>
        <v/>
      </c>
      <c r="CX95" s="2" t="str">
        <f t="shared" si="283"/>
        <v/>
      </c>
      <c r="CY95" s="2" t="str">
        <f t="shared" si="284"/>
        <v/>
      </c>
      <c r="CZ95" s="2" t="str">
        <f t="shared" si="285"/>
        <v/>
      </c>
      <c r="DA95" s="2" t="str">
        <f t="shared" si="286"/>
        <v/>
      </c>
      <c r="DB95" s="2" t="str">
        <f t="shared" si="287"/>
        <v/>
      </c>
      <c r="DC95" s="2" t="str">
        <f t="shared" si="288"/>
        <v/>
      </c>
      <c r="DD95" s="2" t="str">
        <f t="shared" si="289"/>
        <v/>
      </c>
      <c r="DE95" s="2" t="str">
        <f t="shared" si="290"/>
        <v/>
      </c>
      <c r="DF95" s="2" t="str">
        <f t="shared" si="291"/>
        <v/>
      </c>
      <c r="DG95" s="2" t="str">
        <f t="shared" si="292"/>
        <v/>
      </c>
      <c r="DH95" s="2" t="str">
        <f t="shared" si="293"/>
        <v/>
      </c>
      <c r="DI95" s="2" t="str">
        <f t="shared" si="294"/>
        <v/>
      </c>
      <c r="DK95" s="2">
        <f t="shared" si="295"/>
        <v>93.912512411203849</v>
      </c>
      <c r="DL95" s="2">
        <f t="shared" si="296"/>
        <v>101.69644735729385</v>
      </c>
      <c r="DM95" s="2">
        <f t="shared" si="296"/>
        <v>99.275946897874292</v>
      </c>
      <c r="DN95" s="2">
        <f t="shared" si="296"/>
        <v>97.934661324041784</v>
      </c>
      <c r="DO95" s="2">
        <f t="shared" si="296"/>
        <v>99.761643302811791</v>
      </c>
      <c r="DP95" s="2">
        <f t="shared" si="296"/>
        <v>99.304362126245863</v>
      </c>
      <c r="DQ95" s="2">
        <f t="shared" si="296"/>
        <v>97.166603896103894</v>
      </c>
      <c r="DR95" s="2">
        <f t="shared" si="296"/>
        <v>97.271911507097542</v>
      </c>
      <c r="DS95" s="2">
        <f t="shared" si="296"/>
        <v>96.923885382059808</v>
      </c>
      <c r="DT95" s="2">
        <f t="shared" si="296"/>
        <v>95.45277710661432</v>
      </c>
      <c r="DU95" s="2">
        <f t="shared" si="296"/>
        <v>94.338596798550299</v>
      </c>
      <c r="DV95" s="2">
        <f t="shared" si="296"/>
        <v>96.269152283715528</v>
      </c>
      <c r="DW95" s="2">
        <f t="shared" si="296"/>
        <v>90.937836001208055</v>
      </c>
      <c r="DX95" s="2">
        <f t="shared" si="296"/>
        <v>86.480940431519684</v>
      </c>
      <c r="DY95" s="2">
        <f t="shared" si="296"/>
        <v>82.173047478991577</v>
      </c>
      <c r="EA95" s="2">
        <f t="shared" si="235"/>
        <v>78.48758192056188</v>
      </c>
      <c r="EB95" s="2">
        <f t="shared" si="297"/>
        <v>88.317661363636361</v>
      </c>
      <c r="EC95" s="2">
        <f t="shared" si="298"/>
        <v>86.557782615580692</v>
      </c>
      <c r="ED95" s="2">
        <f t="shared" si="299"/>
        <v>85.285947635901607</v>
      </c>
      <c r="EE95" s="2">
        <f t="shared" si="300"/>
        <v>84.488174785699343</v>
      </c>
      <c r="EF95" s="2">
        <f t="shared" si="301"/>
        <v>83.437165629670304</v>
      </c>
      <c r="EG95" s="2">
        <f t="shared" si="302"/>
        <v>80.041295816294436</v>
      </c>
      <c r="EH95" s="2">
        <f t="shared" si="303"/>
        <v>79.070769085077913</v>
      </c>
      <c r="EI95" s="2">
        <f t="shared" si="304"/>
        <v>80.766392571083131</v>
      </c>
      <c r="EJ95" s="2">
        <f t="shared" si="305"/>
        <v>79.546976853630838</v>
      </c>
      <c r="EK95" s="2">
        <f t="shared" si="306"/>
        <v>80.74282343737039</v>
      </c>
      <c r="EL95" s="2">
        <f t="shared" si="307"/>
        <v>80.031632343326791</v>
      </c>
      <c r="EM95" s="2">
        <f t="shared" si="308"/>
        <v>74.842648000204832</v>
      </c>
      <c r="EN95" s="2">
        <f t="shared" si="309"/>
        <v>78.934644331148334</v>
      </c>
      <c r="EO95" s="2">
        <f t="shared" si="310"/>
        <v>77.456184100826292</v>
      </c>
      <c r="EQ95" s="2">
        <f t="shared" si="311"/>
        <v>78.349462184636138</v>
      </c>
      <c r="ER95" s="2">
        <f t="shared" si="312"/>
        <v>88.679600013965171</v>
      </c>
      <c r="ES95" s="2">
        <f t="shared" si="312"/>
        <v>86.788661648827912</v>
      </c>
      <c r="ET95" s="2">
        <f t="shared" si="312"/>
        <v>84.894810904320337</v>
      </c>
      <c r="EU95" s="2">
        <f t="shared" si="312"/>
        <v>83.53977010238296</v>
      </c>
      <c r="EV95" s="2">
        <f t="shared" si="312"/>
        <v>83.392847954896496</v>
      </c>
      <c r="EW95" s="2">
        <f t="shared" si="312"/>
        <v>79.908394311370827</v>
      </c>
      <c r="EX95" s="2">
        <f t="shared" si="312"/>
        <v>79.261237537271299</v>
      </c>
      <c r="EY95" s="2">
        <f t="shared" si="312"/>
        <v>80.969502360175156</v>
      </c>
      <c r="EZ95" s="2">
        <f t="shared" si="312"/>
        <v>79.829801893626509</v>
      </c>
      <c r="FA95" s="2">
        <f t="shared" si="312"/>
        <v>80.74032215336598</v>
      </c>
      <c r="FB95" s="2">
        <f t="shared" si="312"/>
        <v>80.316392947132016</v>
      </c>
      <c r="FC95" s="2">
        <f t="shared" si="312"/>
        <v>76.145068810434438</v>
      </c>
      <c r="FD95" s="2">
        <f t="shared" si="312"/>
        <v>79.964136170126693</v>
      </c>
      <c r="FE95" s="2">
        <f t="shared" si="312"/>
        <v>79.571635178615935</v>
      </c>
      <c r="FG95" s="2">
        <f t="shared" si="313"/>
        <v>0.91177912517382442</v>
      </c>
      <c r="FH95" s="2">
        <f t="shared" si="314"/>
        <v>0.90122221361802157</v>
      </c>
      <c r="FI95" s="2">
        <f t="shared" si="314"/>
        <v>0.91574969057225719</v>
      </c>
      <c r="FJ95" s="2">
        <f t="shared" si="314"/>
        <v>0.92074926622786724</v>
      </c>
      <c r="FK95" s="2">
        <f t="shared" si="314"/>
        <v>0.9170960647606955</v>
      </c>
      <c r="FL95" s="2">
        <f t="shared" si="314"/>
        <v>0.91594232376544071</v>
      </c>
      <c r="FM95" s="2">
        <f t="shared" si="314"/>
        <v>0.91108371933640153</v>
      </c>
      <c r="FN95" s="2">
        <f t="shared" si="314"/>
        <v>0.90792745975525169</v>
      </c>
      <c r="FO95" s="2">
        <f t="shared" si="314"/>
        <v>0.90970442639466076</v>
      </c>
      <c r="FP95" s="2">
        <f t="shared" si="314"/>
        <v>0.89934122817405382</v>
      </c>
      <c r="FQ95" s="2">
        <f t="shared" si="314"/>
        <v>0.89865191055531057</v>
      </c>
      <c r="FR95" s="2">
        <f t="shared" si="314"/>
        <v>0.91668279523429697</v>
      </c>
      <c r="FS95" s="2">
        <f t="shared" si="314"/>
        <v>0.91009119558259499</v>
      </c>
      <c r="FT95" s="2">
        <f t="shared" si="314"/>
        <v>0.88952804752301129</v>
      </c>
      <c r="FU95" s="2">
        <f t="shared" si="314"/>
        <v>0.86860640408021317</v>
      </c>
      <c r="FW95" s="2">
        <f t="shared" si="331"/>
        <v>2.6750157956404081E-4</v>
      </c>
      <c r="FX95" s="2">
        <f t="shared" si="171"/>
        <v>3.2633441628694725E-4</v>
      </c>
      <c r="FY95" s="2">
        <f t="shared" si="172"/>
        <v>3.004153596090783E-4</v>
      </c>
      <c r="FZ95" s="2">
        <f t="shared" si="173"/>
        <v>3.4474028343692704E-4</v>
      </c>
      <c r="GA95" s="2">
        <f t="shared" si="174"/>
        <v>3.2993942482959475E-4</v>
      </c>
      <c r="GB95" s="2">
        <f t="shared" si="175"/>
        <v>3.7436238071261176E-4</v>
      </c>
      <c r="GC95" s="2">
        <f t="shared" si="176"/>
        <v>4.1021175457992524E-4</v>
      </c>
      <c r="GD95" s="2">
        <f t="shared" si="177"/>
        <v>4.4669594407647833E-4</v>
      </c>
      <c r="GE95" s="2">
        <f t="shared" si="178"/>
        <v>5.3690095636178424E-4</v>
      </c>
      <c r="GF95" s="2">
        <f t="shared" si="179"/>
        <v>4.836947020689916E-4</v>
      </c>
      <c r="GG95" s="2">
        <f t="shared" si="180"/>
        <v>4.2603565123535564E-4</v>
      </c>
      <c r="GH95" s="2">
        <f t="shared" si="181"/>
        <v>3.5190510887929703E-4</v>
      </c>
      <c r="GI95" s="2">
        <f t="shared" si="182"/>
        <v>2.8138880288315919E-4</v>
      </c>
      <c r="GJ95" s="2">
        <f t="shared" si="183"/>
        <v>1.9181011574080165E-4</v>
      </c>
      <c r="GK95" s="2">
        <f t="shared" si="184"/>
        <v>1.8993316793518316E-4</v>
      </c>
      <c r="GM95" s="86">
        <f t="shared" si="332"/>
        <v>0.36850167273916745</v>
      </c>
      <c r="GN95" s="86">
        <f t="shared" si="185"/>
        <v>0.2155460662936646</v>
      </c>
      <c r="GO95" s="86">
        <f t="shared" si="186"/>
        <v>0.13563985330845196</v>
      </c>
      <c r="GP95" s="86">
        <f t="shared" si="187"/>
        <v>8.6762608492954377E-2</v>
      </c>
      <c r="GQ95" s="86">
        <f t="shared" si="188"/>
        <v>9.9355542793351917E-2</v>
      </c>
      <c r="GR95" s="86">
        <f t="shared" si="189"/>
        <v>0.16921762394694143</v>
      </c>
      <c r="GS95" s="86">
        <f t="shared" si="190"/>
        <v>0.11203925037127159</v>
      </c>
      <c r="GT95" s="86">
        <f t="shared" si="191"/>
        <v>0.11292246487775695</v>
      </c>
      <c r="GU95" s="86">
        <f t="shared" si="192"/>
        <v>6.5352465692327083E-2</v>
      </c>
      <c r="GV95" s="86">
        <f t="shared" si="193"/>
        <v>7.5269468851557664E-2</v>
      </c>
      <c r="GW95" s="86">
        <f t="shared" si="194"/>
        <v>0.10328952887602912</v>
      </c>
      <c r="GX95" s="86">
        <f t="shared" si="195"/>
        <v>4.9321746130179304E-2</v>
      </c>
      <c r="GY95" s="86">
        <f t="shared" si="196"/>
        <v>8.938693338264031E-2</v>
      </c>
      <c r="GZ95" s="86">
        <f t="shared" si="197"/>
        <v>0.30631004954110685</v>
      </c>
      <c r="HA95" s="86">
        <f t="shared" si="198"/>
        <v>0.33067639372996693</v>
      </c>
      <c r="HC95" s="86">
        <f t="shared" si="333"/>
        <v>1.2969563047205231E-3</v>
      </c>
      <c r="HD95" s="86">
        <f t="shared" si="199"/>
        <v>1.7719689418360083E-3</v>
      </c>
      <c r="HE95" s="86">
        <f t="shared" si="200"/>
        <v>2.197770826335006E-3</v>
      </c>
      <c r="HF95" s="86">
        <f t="shared" si="201"/>
        <v>4.298911158178125E-3</v>
      </c>
      <c r="HG95" s="86">
        <f t="shared" si="202"/>
        <v>4.5616654773488249E-3</v>
      </c>
      <c r="HH95" s="86">
        <f t="shared" si="203"/>
        <v>2.0825709923112498E-3</v>
      </c>
      <c r="HI95" s="86">
        <f t="shared" si="204"/>
        <v>3.0781748047351344E-3</v>
      </c>
      <c r="HJ95" s="86">
        <f t="shared" si="205"/>
        <v>7.8212876889547003E-3</v>
      </c>
      <c r="HK95" s="86">
        <f t="shared" si="206"/>
        <v>1.1047060765628643E-2</v>
      </c>
      <c r="HL95" s="86">
        <f t="shared" si="207"/>
        <v>4.9957745511191361E-3</v>
      </c>
      <c r="HM95" s="86">
        <f t="shared" si="208"/>
        <v>3.7093166584237372E-3</v>
      </c>
      <c r="HN95" s="86">
        <f t="shared" si="209"/>
        <v>6.1262746364082526E-3</v>
      </c>
      <c r="HO95" s="86">
        <f t="shared" si="210"/>
        <v>4.3615406076838881E-3</v>
      </c>
      <c r="HP95" s="86">
        <f t="shared" si="211"/>
        <v>1.4940563144235114E-3</v>
      </c>
      <c r="HQ95" s="86">
        <f t="shared" si="212"/>
        <v>4.2935214514611928E-4</v>
      </c>
      <c r="HS95" s="86">
        <f t="shared" si="334"/>
        <v>2.7130255068769051E-20</v>
      </c>
      <c r="HT95" s="86">
        <f t="shared" si="213"/>
        <v>1.2287728355762858E-19</v>
      </c>
      <c r="HU95" s="86">
        <f t="shared" si="214"/>
        <v>1.5678278076846617E-18</v>
      </c>
      <c r="HV95" s="86">
        <f t="shared" si="215"/>
        <v>7.8356939720454826E-17</v>
      </c>
      <c r="HW95" s="86">
        <f t="shared" si="216"/>
        <v>7.8346984417590077E-17</v>
      </c>
      <c r="HX95" s="86">
        <f t="shared" si="217"/>
        <v>5.179590249807582E-21</v>
      </c>
      <c r="HY95" s="86">
        <f t="shared" si="218"/>
        <v>2.4332887941488276E-20</v>
      </c>
      <c r="HZ95" s="86">
        <f t="shared" si="219"/>
        <v>3.3707041228818789E-16</v>
      </c>
      <c r="IA95" s="86">
        <f t="shared" si="220"/>
        <v>2.5020510375792374E-15</v>
      </c>
      <c r="IB95" s="86">
        <f t="shared" si="221"/>
        <v>2.1473792828546946E-18</v>
      </c>
      <c r="IC95" s="86">
        <f t="shared" si="222"/>
        <v>4.3165840801811175E-19</v>
      </c>
      <c r="ID95" s="86">
        <f t="shared" si="223"/>
        <v>1.8517608173901172E-16</v>
      </c>
      <c r="IE95" s="86">
        <f t="shared" si="224"/>
        <v>8.2233066276433876E-17</v>
      </c>
      <c r="IF95" s="86">
        <f t="shared" si="225"/>
        <v>1.3691795370959265E-13</v>
      </c>
      <c r="IG95" s="86">
        <f t="shared" si="226"/>
        <v>8.4022645093448105E-17</v>
      </c>
      <c r="II95" s="86">
        <f t="shared" si="335"/>
        <v>6.2109074497413702E-131</v>
      </c>
      <c r="IJ95" s="86">
        <f t="shared" si="336"/>
        <v>1.0934777952224059E-126</v>
      </c>
      <c r="IK95" s="86">
        <f t="shared" si="337"/>
        <v>2.0429598761814E-119</v>
      </c>
      <c r="IL95" s="86">
        <f t="shared" si="338"/>
        <v>8.4478326813098013E-115</v>
      </c>
      <c r="IM95" s="86">
        <f t="shared" si="339"/>
        <v>4.794956343705674E-116</v>
      </c>
      <c r="IN95" s="86">
        <f t="shared" si="340"/>
        <v>1.6644455733023172E-136</v>
      </c>
      <c r="IO95" s="86">
        <f t="shared" si="341"/>
        <v>3.3852230847839156E-133</v>
      </c>
      <c r="IP95" s="86">
        <f t="shared" si="342"/>
        <v>2.2215793621265984E-103</v>
      </c>
      <c r="IQ95" s="86">
        <f t="shared" si="343"/>
        <v>1.3968780111235593E-99</v>
      </c>
      <c r="IR95" s="86">
        <f t="shared" si="344"/>
        <v>7.8254088373883455E-122</v>
      </c>
      <c r="IS95" s="86">
        <f t="shared" si="345"/>
        <v>7.4588924406836697E-126</v>
      </c>
      <c r="IT95" s="86">
        <f t="shared" si="346"/>
        <v>1.0564750129351643E-106</v>
      </c>
      <c r="IU95" s="86">
        <f t="shared" si="347"/>
        <v>1.522279910201925E-107</v>
      </c>
      <c r="IV95" s="86">
        <f t="shared" si="348"/>
        <v>1.3695787203635915E-71</v>
      </c>
      <c r="IW95" s="86">
        <f t="shared" si="349"/>
        <v>1.3866116987390546E-71</v>
      </c>
      <c r="IY95" s="86">
        <f t="shared" si="350"/>
        <v>0.36979862904388799</v>
      </c>
      <c r="IZ95" s="86">
        <f t="shared" si="351"/>
        <v>0.21731803523550061</v>
      </c>
      <c r="JA95" s="86">
        <f t="shared" si="352"/>
        <v>0.13783762413478698</v>
      </c>
      <c r="JB95" s="86">
        <f t="shared" si="353"/>
        <v>9.1061519651132586E-2</v>
      </c>
      <c r="JC95" s="86">
        <f t="shared" si="354"/>
        <v>0.10391720827070082</v>
      </c>
      <c r="JD95" s="86">
        <f t="shared" si="355"/>
        <v>0.17130019493925266</v>
      </c>
      <c r="JE95" s="86">
        <f t="shared" si="356"/>
        <v>0.11511742517600672</v>
      </c>
      <c r="JF95" s="86">
        <f t="shared" si="357"/>
        <v>0.12074375256671198</v>
      </c>
      <c r="JG95" s="86">
        <f t="shared" si="358"/>
        <v>7.6399526457958222E-2</v>
      </c>
      <c r="JH95" s="86">
        <f t="shared" si="359"/>
        <v>8.0265243402676795E-2</v>
      </c>
      <c r="JI95" s="86">
        <f t="shared" si="360"/>
        <v>0.10699884553445285</v>
      </c>
      <c r="JJ95" s="86">
        <f t="shared" si="361"/>
        <v>5.5448020766587745E-2</v>
      </c>
      <c r="JK95" s="86">
        <f t="shared" si="362"/>
        <v>9.374847399032428E-2</v>
      </c>
      <c r="JL95" s="86">
        <f t="shared" si="363"/>
        <v>0.30780410585566725</v>
      </c>
      <c r="JM95" s="86">
        <f t="shared" si="364"/>
        <v>0.33110574587511316</v>
      </c>
    </row>
    <row r="96" spans="2:273" x14ac:dyDescent="0.25">
      <c r="B96" s="2">
        <v>69</v>
      </c>
      <c r="C96" s="37">
        <v>119.02200000000001</v>
      </c>
      <c r="D96" s="37">
        <v>102.732</v>
      </c>
      <c r="E96" s="37">
        <v>88.756</v>
      </c>
      <c r="F96" s="37">
        <v>87.438999999999993</v>
      </c>
      <c r="G96" s="37">
        <v>86.340999999999994</v>
      </c>
      <c r="H96" s="37">
        <v>91.950999999999993</v>
      </c>
      <c r="I96" s="37">
        <v>89.19</v>
      </c>
      <c r="J96" s="37">
        <v>85.977000000000004</v>
      </c>
      <c r="K96" s="37">
        <v>90.046999999999997</v>
      </c>
      <c r="L96" s="37">
        <v>85.977000000000004</v>
      </c>
      <c r="M96" s="37">
        <v>84.372</v>
      </c>
      <c r="N96" s="37">
        <v>83.825000000000003</v>
      </c>
      <c r="O96" s="37">
        <v>79.45</v>
      </c>
      <c r="P96" s="37">
        <v>92.45</v>
      </c>
      <c r="Q96" s="37">
        <v>90.953500000000005</v>
      </c>
      <c r="S96" s="4">
        <f t="shared" si="236"/>
        <v>119.15285476349349</v>
      </c>
      <c r="T96" s="4">
        <f t="shared" si="237"/>
        <v>108.77880249788572</v>
      </c>
      <c r="U96" s="4">
        <f t="shared" si="238"/>
        <v>98.378524763715689</v>
      </c>
      <c r="V96" s="4">
        <f t="shared" si="239"/>
        <v>94.725671465688123</v>
      </c>
      <c r="W96" s="4">
        <f t="shared" si="240"/>
        <v>95.086587304405185</v>
      </c>
      <c r="X96" s="4">
        <f t="shared" si="241"/>
        <v>99.163343326065458</v>
      </c>
      <c r="Y96" s="4">
        <f t="shared" si="242"/>
        <v>91.366481904245433</v>
      </c>
      <c r="Z96" s="4">
        <f t="shared" si="243"/>
        <v>93.620550815010219</v>
      </c>
      <c r="AA96" s="4">
        <f t="shared" si="244"/>
        <v>93.453086805607114</v>
      </c>
      <c r="AB96" s="4">
        <f t="shared" si="245"/>
        <v>89.400820681444785</v>
      </c>
      <c r="AC96" s="4">
        <f t="shared" si="246"/>
        <v>91.104567892676172</v>
      </c>
      <c r="AD96" s="4">
        <f t="shared" si="247"/>
        <v>88.647303946485465</v>
      </c>
      <c r="AE96" s="4">
        <f t="shared" si="248"/>
        <v>84.680195513370492</v>
      </c>
      <c r="AF96" s="4">
        <f t="shared" si="249"/>
        <v>105.4686192851112</v>
      </c>
      <c r="AG96" s="4">
        <f t="shared" si="250"/>
        <v>95.704078760048546</v>
      </c>
      <c r="AI96" s="4">
        <f t="shared" si="251"/>
        <v>-0.13085476349348824</v>
      </c>
      <c r="AJ96" s="4">
        <f t="shared" si="252"/>
        <v>-6.0468024978857216</v>
      </c>
      <c r="AK96" s="4">
        <f t="shared" si="253"/>
        <v>-9.6225247637156883</v>
      </c>
      <c r="AL96" s="4">
        <f t="shared" si="254"/>
        <v>-7.28667146568813</v>
      </c>
      <c r="AM96" s="4">
        <f t="shared" si="255"/>
        <v>-8.7455873044051913</v>
      </c>
      <c r="AN96" s="4">
        <f t="shared" si="256"/>
        <v>-7.212343326065465</v>
      </c>
      <c r="AO96" s="4">
        <f t="shared" si="257"/>
        <v>-2.1764819042454349</v>
      </c>
      <c r="AP96" s="4">
        <f t="shared" si="258"/>
        <v>-7.6435508150102152</v>
      </c>
      <c r="AQ96" s="4">
        <f t="shared" si="259"/>
        <v>-3.4060868056071172</v>
      </c>
      <c r="AR96" s="4">
        <f t="shared" si="260"/>
        <v>-3.4238206814447807</v>
      </c>
      <c r="AS96" s="4">
        <f t="shared" si="261"/>
        <v>-6.7325678926761725</v>
      </c>
      <c r="AT96" s="4">
        <f t="shared" si="262"/>
        <v>-4.8223039464854622</v>
      </c>
      <c r="AU96" s="4">
        <f t="shared" si="263"/>
        <v>-5.2301955133704894</v>
      </c>
      <c r="AV96" s="4">
        <f t="shared" si="264"/>
        <v>-13.0186192851112</v>
      </c>
      <c r="AW96" s="4">
        <f t="shared" si="264"/>
        <v>-4.7505787600485405</v>
      </c>
      <c r="AY96" s="2">
        <f t="shared" si="315"/>
        <v>79.67295464612414</v>
      </c>
      <c r="AZ96" s="2">
        <f t="shared" si="154"/>
        <v>89.477197862519105</v>
      </c>
      <c r="BA96" s="2">
        <f t="shared" si="155"/>
        <v>87.48265308338469</v>
      </c>
      <c r="BB96" s="2">
        <f t="shared" si="156"/>
        <v>86.148797393565133</v>
      </c>
      <c r="BC96" s="2">
        <f t="shared" si="157"/>
        <v>85.580866201547337</v>
      </c>
      <c r="BD96" s="2">
        <f t="shared" si="158"/>
        <v>84.616161296491796</v>
      </c>
      <c r="BE96" s="2">
        <f t="shared" si="159"/>
        <v>81.410031519568619</v>
      </c>
      <c r="BF96" s="2">
        <f t="shared" si="160"/>
        <v>80.586180542676033</v>
      </c>
      <c r="BG96" s="2">
        <f t="shared" si="161"/>
        <v>82.067178346078407</v>
      </c>
      <c r="BH96" s="2">
        <f t="shared" si="162"/>
        <v>80.983020802108229</v>
      </c>
      <c r="BI96" s="2">
        <f t="shared" si="163"/>
        <v>81.9470960333976</v>
      </c>
      <c r="BJ96" s="2">
        <f t="shared" si="164"/>
        <v>81.215086791610034</v>
      </c>
      <c r="BK96" s="2">
        <f t="shared" si="165"/>
        <v>76.147953027513381</v>
      </c>
      <c r="BL96" s="2">
        <f t="shared" si="166"/>
        <v>79.653170110409235</v>
      </c>
      <c r="BM96" s="2">
        <f t="shared" si="167"/>
        <v>77.994628431754052</v>
      </c>
      <c r="BO96" s="2" t="str">
        <f t="shared" si="265"/>
        <v/>
      </c>
      <c r="BP96" s="2" t="str">
        <f t="shared" si="266"/>
        <v/>
      </c>
      <c r="BQ96" s="2" t="str">
        <f t="shared" si="267"/>
        <v/>
      </c>
      <c r="BR96" s="2" t="str">
        <f t="shared" si="268"/>
        <v/>
      </c>
      <c r="BS96" s="2" t="str">
        <f t="shared" si="269"/>
        <v/>
      </c>
      <c r="BT96" s="2" t="str">
        <f t="shared" si="270"/>
        <v/>
      </c>
      <c r="BU96" s="2" t="str">
        <f t="shared" si="271"/>
        <v/>
      </c>
      <c r="BV96" s="2" t="str">
        <f t="shared" si="272"/>
        <v/>
      </c>
      <c r="BW96" s="2" t="str">
        <f t="shared" si="273"/>
        <v/>
      </c>
      <c r="BX96" s="2" t="str">
        <f t="shared" si="274"/>
        <v/>
      </c>
      <c r="BY96" s="2" t="str">
        <f t="shared" si="275"/>
        <v/>
      </c>
      <c r="BZ96" s="2" t="str">
        <f t="shared" si="276"/>
        <v/>
      </c>
      <c r="CA96" s="2" t="str">
        <f t="shared" si="277"/>
        <v/>
      </c>
      <c r="CB96" s="2" t="str">
        <f t="shared" si="278"/>
        <v/>
      </c>
      <c r="CC96" s="2" t="str">
        <f t="shared" si="279"/>
        <v/>
      </c>
      <c r="CE96" s="2" t="str">
        <f t="shared" si="316"/>
        <v/>
      </c>
      <c r="CF96" s="2" t="str">
        <f t="shared" si="317"/>
        <v/>
      </c>
      <c r="CG96" s="2" t="str">
        <f t="shared" si="318"/>
        <v/>
      </c>
      <c r="CH96" s="2" t="str">
        <f t="shared" si="319"/>
        <v/>
      </c>
      <c r="CI96" s="2" t="str">
        <f t="shared" si="320"/>
        <v/>
      </c>
      <c r="CJ96" s="2" t="str">
        <f t="shared" si="321"/>
        <v/>
      </c>
      <c r="CK96" s="2" t="str">
        <f t="shared" si="322"/>
        <v/>
      </c>
      <c r="CL96" s="2" t="str">
        <f t="shared" si="323"/>
        <v/>
      </c>
      <c r="CM96" s="2" t="str">
        <f t="shared" si="324"/>
        <v/>
      </c>
      <c r="CN96" s="2" t="str">
        <f t="shared" si="325"/>
        <v/>
      </c>
      <c r="CO96" s="2" t="str">
        <f t="shared" si="326"/>
        <v/>
      </c>
      <c r="CP96" s="2" t="str">
        <f t="shared" si="327"/>
        <v/>
      </c>
      <c r="CQ96" s="2" t="str">
        <f t="shared" si="328"/>
        <v/>
      </c>
      <c r="CR96" s="2" t="str">
        <f t="shared" si="329"/>
        <v/>
      </c>
      <c r="CS96" s="2" t="str">
        <f t="shared" si="330"/>
        <v/>
      </c>
      <c r="CU96" s="2" t="str">
        <f t="shared" si="280"/>
        <v/>
      </c>
      <c r="CV96" s="2" t="str">
        <f t="shared" si="281"/>
        <v/>
      </c>
      <c r="CW96" s="2" t="str">
        <f t="shared" si="282"/>
        <v/>
      </c>
      <c r="CX96" s="2" t="str">
        <f t="shared" si="283"/>
        <v/>
      </c>
      <c r="CY96" s="2" t="str">
        <f t="shared" si="284"/>
        <v/>
      </c>
      <c r="CZ96" s="2" t="str">
        <f t="shared" si="285"/>
        <v/>
      </c>
      <c r="DA96" s="2" t="str">
        <f t="shared" si="286"/>
        <v/>
      </c>
      <c r="DB96" s="2" t="str">
        <f t="shared" si="287"/>
        <v/>
      </c>
      <c r="DC96" s="2" t="str">
        <f t="shared" si="288"/>
        <v/>
      </c>
      <c r="DD96" s="2" t="str">
        <f t="shared" si="289"/>
        <v/>
      </c>
      <c r="DE96" s="2" t="str">
        <f t="shared" si="290"/>
        <v/>
      </c>
      <c r="DF96" s="2" t="str">
        <f t="shared" si="291"/>
        <v/>
      </c>
      <c r="DG96" s="2" t="str">
        <f t="shared" si="292"/>
        <v/>
      </c>
      <c r="DH96" s="2" t="str">
        <f t="shared" si="293"/>
        <v/>
      </c>
      <c r="DI96" s="2" t="str">
        <f t="shared" si="294"/>
        <v/>
      </c>
      <c r="DK96" s="2">
        <f t="shared" si="295"/>
        <v>94.089749263971044</v>
      </c>
      <c r="DL96" s="2">
        <f t="shared" si="296"/>
        <v>101.99620331219167</v>
      </c>
      <c r="DM96" s="2">
        <f t="shared" si="296"/>
        <v>99.470481619533814</v>
      </c>
      <c r="DN96" s="2">
        <f t="shared" si="296"/>
        <v>98.072230487804859</v>
      </c>
      <c r="DO96" s="2">
        <f t="shared" si="296"/>
        <v>99.973068876104065</v>
      </c>
      <c r="DP96" s="2">
        <f t="shared" si="296"/>
        <v>99.528458471760814</v>
      </c>
      <c r="DQ96" s="2">
        <f t="shared" si="296"/>
        <v>97.376908184838413</v>
      </c>
      <c r="DR96" s="2">
        <f t="shared" si="296"/>
        <v>97.475271821202043</v>
      </c>
      <c r="DS96" s="2">
        <f t="shared" si="296"/>
        <v>97.123006644518284</v>
      </c>
      <c r="DT96" s="2">
        <f t="shared" si="296"/>
        <v>95.622519480519486</v>
      </c>
      <c r="DU96" s="2">
        <f t="shared" si="296"/>
        <v>94.509031410450021</v>
      </c>
      <c r="DV96" s="2">
        <f t="shared" si="296"/>
        <v>96.461197093698516</v>
      </c>
      <c r="DW96" s="2">
        <f t="shared" si="296"/>
        <v>91.113764723648416</v>
      </c>
      <c r="DX96" s="2">
        <f t="shared" si="296"/>
        <v>86.563778142589101</v>
      </c>
      <c r="DY96" s="2">
        <f t="shared" si="296"/>
        <v>82.238000784313698</v>
      </c>
      <c r="EA96" s="2">
        <f t="shared" si="235"/>
        <v>78.400812391289989</v>
      </c>
      <c r="EB96" s="2">
        <f t="shared" si="297"/>
        <v>88.225655454545446</v>
      </c>
      <c r="EC96" s="2">
        <f t="shared" si="298"/>
        <v>86.47671785571552</v>
      </c>
      <c r="ED96" s="2">
        <f t="shared" si="299"/>
        <v>85.212980333968588</v>
      </c>
      <c r="EE96" s="2">
        <f t="shared" si="300"/>
        <v>84.394674890236246</v>
      </c>
      <c r="EF96" s="2">
        <f t="shared" si="301"/>
        <v>83.36806784701254</v>
      </c>
      <c r="EG96" s="2">
        <f t="shared" si="302"/>
        <v>79.988935021495223</v>
      </c>
      <c r="EH96" s="2">
        <f t="shared" si="303"/>
        <v>79.024066074900901</v>
      </c>
      <c r="EI96" s="2">
        <f t="shared" si="304"/>
        <v>80.704130016839727</v>
      </c>
      <c r="EJ96" s="2">
        <f t="shared" si="305"/>
        <v>79.488506129532084</v>
      </c>
      <c r="EK96" s="2">
        <f t="shared" si="306"/>
        <v>80.655043427114975</v>
      </c>
      <c r="EL96" s="2">
        <f t="shared" si="307"/>
        <v>79.951181470066317</v>
      </c>
      <c r="EM96" s="2">
        <f t="shared" si="308"/>
        <v>74.799129090490084</v>
      </c>
      <c r="EN96" s="2">
        <f t="shared" si="309"/>
        <v>78.870211216314644</v>
      </c>
      <c r="EO96" s="2">
        <f t="shared" si="310"/>
        <v>77.408726627054122</v>
      </c>
      <c r="EQ96" s="2">
        <f t="shared" si="311"/>
        <v>78.26546060929077</v>
      </c>
      <c r="ER96" s="2">
        <f t="shared" si="312"/>
        <v>88.579585903314396</v>
      </c>
      <c r="ES96" s="2">
        <f t="shared" si="312"/>
        <v>86.702288028258792</v>
      </c>
      <c r="ET96" s="2">
        <f t="shared" si="312"/>
        <v>84.830935894995449</v>
      </c>
      <c r="EU96" s="2">
        <f t="shared" si="312"/>
        <v>83.467948037660165</v>
      </c>
      <c r="EV96" s="2">
        <f t="shared" si="312"/>
        <v>83.324790851505909</v>
      </c>
      <c r="EW96" s="2">
        <f t="shared" si="312"/>
        <v>79.859305359943292</v>
      </c>
      <c r="EX96" s="2">
        <f t="shared" si="312"/>
        <v>79.209581252314862</v>
      </c>
      <c r="EY96" s="2">
        <f t="shared" si="312"/>
        <v>80.901871805223436</v>
      </c>
      <c r="EZ96" s="2">
        <f t="shared" si="312"/>
        <v>79.764359914925947</v>
      </c>
      <c r="FA96" s="2">
        <f t="shared" si="312"/>
        <v>80.652603249025958</v>
      </c>
      <c r="FB96" s="2">
        <f t="shared" si="312"/>
        <v>80.228899826159036</v>
      </c>
      <c r="FC96" s="2">
        <f t="shared" si="312"/>
        <v>76.070309825270272</v>
      </c>
      <c r="FD96" s="2">
        <f t="shared" si="312"/>
        <v>79.873512807029954</v>
      </c>
      <c r="FE96" s="2">
        <f t="shared" si="312"/>
        <v>79.471606598651064</v>
      </c>
      <c r="FG96" s="2">
        <f t="shared" si="313"/>
        <v>0.91891216313015101</v>
      </c>
      <c r="FH96" s="2">
        <f t="shared" si="314"/>
        <v>0.90912374859667544</v>
      </c>
      <c r="FI96" s="2">
        <f t="shared" si="314"/>
        <v>0.92258894762588306</v>
      </c>
      <c r="FJ96" s="2">
        <f t="shared" si="314"/>
        <v>0.92721492649474258</v>
      </c>
      <c r="FK96" s="2">
        <f t="shared" si="314"/>
        <v>0.92383511644569705</v>
      </c>
      <c r="FL96" s="2">
        <f t="shared" si="314"/>
        <v>0.92276726211830939</v>
      </c>
      <c r="FM96" s="2">
        <f t="shared" si="314"/>
        <v>0.91826794369225773</v>
      </c>
      <c r="FN96" s="2">
        <f t="shared" si="314"/>
        <v>0.91534300634597299</v>
      </c>
      <c r="FO96" s="2">
        <f t="shared" si="314"/>
        <v>0.91698994056987271</v>
      </c>
      <c r="FP96" s="2">
        <f t="shared" si="314"/>
        <v>0.90737776491882516</v>
      </c>
      <c r="FQ96" s="2">
        <f t="shared" si="314"/>
        <v>0.90673777487811824</v>
      </c>
      <c r="FR96" s="2">
        <f t="shared" si="314"/>
        <v>0.92345263659222088</v>
      </c>
      <c r="FS96" s="2">
        <f t="shared" si="314"/>
        <v>0.91734833850426356</v>
      </c>
      <c r="FT96" s="2">
        <f t="shared" si="314"/>
        <v>0.89825942953190907</v>
      </c>
      <c r="FU96" s="2">
        <f t="shared" si="314"/>
        <v>0.87876600434730689</v>
      </c>
      <c r="FW96" s="2">
        <f t="shared" si="331"/>
        <v>2.9330207986526431E-4</v>
      </c>
      <c r="FX96" s="2">
        <f t="shared" si="171"/>
        <v>3.5780730684874793E-4</v>
      </c>
      <c r="FY96" s="2">
        <f t="shared" si="172"/>
        <v>3.2938934473125854E-4</v>
      </c>
      <c r="FZ96" s="2">
        <f t="shared" si="173"/>
        <v>3.7798763228214308E-4</v>
      </c>
      <c r="GA96" s="2">
        <f t="shared" si="174"/>
        <v>3.6175986984777049E-4</v>
      </c>
      <c r="GB96" s="2">
        <f t="shared" si="175"/>
        <v>4.1046536279879924E-4</v>
      </c>
      <c r="GC96" s="2">
        <f t="shared" si="176"/>
        <v>4.4977044436297984E-4</v>
      </c>
      <c r="GD96" s="2">
        <f t="shared" si="177"/>
        <v>4.8977125559825259E-4</v>
      </c>
      <c r="GE96" s="2">
        <f t="shared" si="178"/>
        <v>5.8866969949856107E-4</v>
      </c>
      <c r="GF96" s="2">
        <f t="shared" si="179"/>
        <v>5.3033594575544135E-4</v>
      </c>
      <c r="GG96" s="2">
        <f t="shared" si="180"/>
        <v>4.6711960227162455E-4</v>
      </c>
      <c r="GH96" s="2">
        <f t="shared" si="181"/>
        <v>3.8584317917012803E-4</v>
      </c>
      <c r="GI96" s="2">
        <f t="shared" si="182"/>
        <v>3.0852831110937971E-4</v>
      </c>
      <c r="GJ96" s="2">
        <f t="shared" si="183"/>
        <v>2.103117177872646E-4</v>
      </c>
      <c r="GK96" s="2">
        <f t="shared" si="184"/>
        <v>2.082537612381439E-4</v>
      </c>
      <c r="GM96" s="86">
        <f t="shared" si="332"/>
        <v>0.3075031279364655</v>
      </c>
      <c r="GN96" s="86">
        <f t="shared" si="185"/>
        <v>0.13835336710089538</v>
      </c>
      <c r="GO96" s="86">
        <f t="shared" si="186"/>
        <v>7.2386246870529844E-2</v>
      </c>
      <c r="GP96" s="86">
        <f t="shared" si="187"/>
        <v>4.105474958780278E-2</v>
      </c>
      <c r="GQ96" s="86">
        <f t="shared" si="188"/>
        <v>4.7062147501818578E-2</v>
      </c>
      <c r="GR96" s="86">
        <f t="shared" si="189"/>
        <v>0.10018145182869029</v>
      </c>
      <c r="GS96" s="86">
        <f t="shared" si="190"/>
        <v>5.8146681516549038E-2</v>
      </c>
      <c r="GT96" s="86">
        <f t="shared" si="191"/>
        <v>5.922174695461118E-2</v>
      </c>
      <c r="GU96" s="86">
        <f t="shared" si="192"/>
        <v>2.884572913148253E-2</v>
      </c>
      <c r="GV96" s="86">
        <f t="shared" si="193"/>
        <v>3.2302229513678123E-2</v>
      </c>
      <c r="GW96" s="86">
        <f t="shared" si="194"/>
        <v>4.8422517055921058E-2</v>
      </c>
      <c r="GX96" s="86">
        <f t="shared" si="195"/>
        <v>1.6021752824603868E-2</v>
      </c>
      <c r="GY96" s="86">
        <f t="shared" si="196"/>
        <v>3.4841691517878304E-2</v>
      </c>
      <c r="GZ96" s="86">
        <f t="shared" si="197"/>
        <v>0.24667718791355531</v>
      </c>
      <c r="HA96" s="86">
        <f t="shared" si="198"/>
        <v>0.27224939684272748</v>
      </c>
      <c r="HC96" s="86">
        <f t="shared" si="333"/>
        <v>2.2022307320762806E-3</v>
      </c>
      <c r="HD96" s="86">
        <f t="shared" si="199"/>
        <v>2.9813060111912744E-3</v>
      </c>
      <c r="HE96" s="86">
        <f t="shared" si="200"/>
        <v>3.5918684858462775E-3</v>
      </c>
      <c r="HF96" s="86">
        <f t="shared" si="201"/>
        <v>6.8177391380457777E-3</v>
      </c>
      <c r="HG96" s="86">
        <f t="shared" si="202"/>
        <v>7.2156095476193297E-3</v>
      </c>
      <c r="HH96" s="86">
        <f t="shared" si="203"/>
        <v>3.5799411734394665E-3</v>
      </c>
      <c r="HI96" s="86">
        <f t="shared" si="204"/>
        <v>5.1941869881763567E-3</v>
      </c>
      <c r="HJ96" s="86">
        <f t="shared" si="205"/>
        <v>1.1972186663281259E-2</v>
      </c>
      <c r="HK96" s="86">
        <f t="shared" si="206"/>
        <v>1.6677758471184703E-2</v>
      </c>
      <c r="HL96" s="86">
        <f t="shared" si="207"/>
        <v>8.1419517802660962E-3</v>
      </c>
      <c r="HM96" s="86">
        <f t="shared" si="208"/>
        <v>6.1308686165373787E-3</v>
      </c>
      <c r="HN96" s="86">
        <f t="shared" si="209"/>
        <v>9.4231059831831488E-3</v>
      </c>
      <c r="HO96" s="86">
        <f t="shared" si="210"/>
        <v>6.7381763981502205E-3</v>
      </c>
      <c r="HP96" s="86">
        <f t="shared" si="211"/>
        <v>2.5772035367564025E-3</v>
      </c>
      <c r="HQ96" s="86">
        <f t="shared" si="212"/>
        <v>8.1233936993927976E-4</v>
      </c>
      <c r="HS96" s="86">
        <f t="shared" si="334"/>
        <v>1.0799182895148241E-19</v>
      </c>
      <c r="HT96" s="86">
        <f t="shared" si="213"/>
        <v>4.8249581957453373E-19</v>
      </c>
      <c r="HU96" s="86">
        <f t="shared" si="214"/>
        <v>5.6050799749857754E-18</v>
      </c>
      <c r="HV96" s="86">
        <f t="shared" si="215"/>
        <v>2.6177195315280602E-16</v>
      </c>
      <c r="HW96" s="86">
        <f t="shared" si="216"/>
        <v>2.6173925369314746E-16</v>
      </c>
      <c r="HX96" s="86">
        <f t="shared" si="217"/>
        <v>2.3164815665939444E-20</v>
      </c>
      <c r="HY96" s="86">
        <f t="shared" si="218"/>
        <v>1.059332596162455E-19</v>
      </c>
      <c r="HZ96" s="86">
        <f t="shared" si="219"/>
        <v>1.0729764890769816E-15</v>
      </c>
      <c r="IA96" s="86">
        <f t="shared" si="220"/>
        <v>7.7407997188965965E-15</v>
      </c>
      <c r="IB96" s="86">
        <f t="shared" si="221"/>
        <v>8.3760236041683792E-18</v>
      </c>
      <c r="IC96" s="86">
        <f t="shared" si="222"/>
        <v>1.7305638020548329E-18</v>
      </c>
      <c r="ID96" s="86">
        <f t="shared" si="223"/>
        <v>5.8565214364770808E-16</v>
      </c>
      <c r="IE96" s="86">
        <f t="shared" si="224"/>
        <v>2.5649920104870323E-16</v>
      </c>
      <c r="IF96" s="86">
        <f t="shared" si="225"/>
        <v>3.2639929264907975E-13</v>
      </c>
      <c r="IG96" s="86">
        <f t="shared" si="226"/>
        <v>2.4826953903427951E-16</v>
      </c>
      <c r="II96" s="86">
        <f t="shared" si="335"/>
        <v>4.6168391972156895E-128</v>
      </c>
      <c r="IJ96" s="86">
        <f t="shared" si="336"/>
        <v>7.6562018095798163E-124</v>
      </c>
      <c r="IK96" s="86">
        <f t="shared" si="337"/>
        <v>9.1760811212351769E-117</v>
      </c>
      <c r="IL96" s="86">
        <f t="shared" si="338"/>
        <v>3.302386736596744E-112</v>
      </c>
      <c r="IM96" s="86">
        <f t="shared" si="339"/>
        <v>1.9371679578126053E-113</v>
      </c>
      <c r="IN96" s="86">
        <f t="shared" si="340"/>
        <v>2.2039788321571075E-133</v>
      </c>
      <c r="IO96" s="86">
        <f t="shared" si="341"/>
        <v>4.0773145265400797E-130</v>
      </c>
      <c r="IP96" s="86">
        <f t="shared" si="342"/>
        <v>5.6855010810559988E-101</v>
      </c>
      <c r="IQ96" s="86">
        <f t="shared" si="343"/>
        <v>3.3082481722251083E-97</v>
      </c>
      <c r="IR96" s="86">
        <f t="shared" si="344"/>
        <v>5.8657360210877713E-119</v>
      </c>
      <c r="IS96" s="86">
        <f t="shared" si="345"/>
        <v>6.2435770305122724E-123</v>
      </c>
      <c r="IT96" s="86">
        <f t="shared" si="346"/>
        <v>2.7320788638745861E-104</v>
      </c>
      <c r="IU96" s="86">
        <f t="shared" si="347"/>
        <v>3.5342664016177848E-105</v>
      </c>
      <c r="IV96" s="86">
        <f t="shared" si="348"/>
        <v>4.2585636780389669E-70</v>
      </c>
      <c r="IW96" s="86">
        <f t="shared" si="349"/>
        <v>4.2935093748529768E-70</v>
      </c>
      <c r="IY96" s="86">
        <f t="shared" si="350"/>
        <v>0.30970535866854176</v>
      </c>
      <c r="IZ96" s="86">
        <f t="shared" si="351"/>
        <v>0.14133467311208667</v>
      </c>
      <c r="JA96" s="86">
        <f t="shared" si="352"/>
        <v>7.5978115356376122E-2</v>
      </c>
      <c r="JB96" s="86">
        <f t="shared" si="353"/>
        <v>4.7872488725848823E-2</v>
      </c>
      <c r="JC96" s="86">
        <f t="shared" si="354"/>
        <v>5.4277757049438172E-2</v>
      </c>
      <c r="JD96" s="86">
        <f t="shared" si="355"/>
        <v>0.10376139300212975</v>
      </c>
      <c r="JE96" s="86">
        <f t="shared" si="356"/>
        <v>6.3340868504725395E-2</v>
      </c>
      <c r="JF96" s="86">
        <f t="shared" si="357"/>
        <v>7.1193933617893515E-2</v>
      </c>
      <c r="JG96" s="86">
        <f t="shared" si="358"/>
        <v>4.5523487602674981E-2</v>
      </c>
      <c r="JH96" s="86">
        <f t="shared" si="359"/>
        <v>4.0444181293944226E-2</v>
      </c>
      <c r="JI96" s="86">
        <f t="shared" si="360"/>
        <v>5.4553385672458439E-2</v>
      </c>
      <c r="JJ96" s="86">
        <f t="shared" si="361"/>
        <v>2.5444858807787605E-2</v>
      </c>
      <c r="JK96" s="86">
        <f t="shared" si="362"/>
        <v>4.157986791602878E-2</v>
      </c>
      <c r="JL96" s="86">
        <f t="shared" si="363"/>
        <v>0.2492543914506381</v>
      </c>
      <c r="JM96" s="86">
        <f t="shared" si="364"/>
        <v>0.27306173621266699</v>
      </c>
    </row>
    <row r="97" spans="2:273" x14ac:dyDescent="0.25">
      <c r="B97" s="2">
        <v>70</v>
      </c>
      <c r="C97" s="37">
        <v>104.47799999999999</v>
      </c>
      <c r="D97" s="37">
        <v>90.584999999999994</v>
      </c>
      <c r="E97" s="37">
        <v>88.171000000000006</v>
      </c>
      <c r="F97" s="37">
        <v>90.537000000000006</v>
      </c>
      <c r="G97" s="37">
        <v>87.756</v>
      </c>
      <c r="H97" s="37">
        <v>93.072999999999993</v>
      </c>
      <c r="I97" s="37">
        <v>89.832999999999998</v>
      </c>
      <c r="J97" s="37">
        <v>88.884</v>
      </c>
      <c r="K97" s="37">
        <v>93.558000000000007</v>
      </c>
      <c r="L97" s="37">
        <v>87.022999999999996</v>
      </c>
      <c r="M97" s="37">
        <v>86.116</v>
      </c>
      <c r="N97" s="37">
        <v>85.9</v>
      </c>
      <c r="O97" s="37">
        <v>79.075000000000003</v>
      </c>
      <c r="P97" s="37">
        <v>80.650000000000006</v>
      </c>
      <c r="Q97" s="37">
        <v>79.790700000000001</v>
      </c>
      <c r="S97" s="4">
        <f t="shared" si="236"/>
        <v>109.10817570055841</v>
      </c>
      <c r="T97" s="4">
        <f t="shared" si="237"/>
        <v>101.33412107876514</v>
      </c>
      <c r="U97" s="4">
        <f t="shared" si="238"/>
        <v>94.358667858370708</v>
      </c>
      <c r="V97" s="4">
        <f t="shared" si="239"/>
        <v>93.543118725556226</v>
      </c>
      <c r="W97" s="4">
        <f t="shared" si="240"/>
        <v>93.36696492911436</v>
      </c>
      <c r="X97" s="4">
        <f t="shared" si="241"/>
        <v>93.902663839063209</v>
      </c>
      <c r="Y97" s="4">
        <f t="shared" si="242"/>
        <v>88.963723582795637</v>
      </c>
      <c r="Z97" s="4">
        <f t="shared" si="243"/>
        <v>92.155424518424653</v>
      </c>
      <c r="AA97" s="4">
        <f t="shared" si="244"/>
        <v>94.649961504271332</v>
      </c>
      <c r="AB97" s="4">
        <f t="shared" si="245"/>
        <v>89.168211782356394</v>
      </c>
      <c r="AC97" s="4">
        <f t="shared" si="246"/>
        <v>89.204779114676541</v>
      </c>
      <c r="AD97" s="4">
        <f t="shared" si="247"/>
        <v>89.360196264607254</v>
      </c>
      <c r="AE97" s="4">
        <f t="shared" si="248"/>
        <v>83.061190696540748</v>
      </c>
      <c r="AF97" s="4">
        <f t="shared" si="249"/>
        <v>98.029249206638411</v>
      </c>
      <c r="AG97" s="4">
        <f t="shared" si="250"/>
        <v>89.95570000673159</v>
      </c>
      <c r="AI97" s="4">
        <f t="shared" si="251"/>
        <v>-4.6301757005584108</v>
      </c>
      <c r="AJ97" s="4">
        <f t="shared" si="252"/>
        <v>-10.749121078765143</v>
      </c>
      <c r="AK97" s="4">
        <f t="shared" si="253"/>
        <v>-6.1876678583707019</v>
      </c>
      <c r="AL97" s="4">
        <f t="shared" si="254"/>
        <v>-3.0061187255562203</v>
      </c>
      <c r="AM97" s="4">
        <f t="shared" si="255"/>
        <v>-5.6109649291143597</v>
      </c>
      <c r="AN97" s="4">
        <f t="shared" si="256"/>
        <v>-0.82966383906321539</v>
      </c>
      <c r="AO97" s="4">
        <f t="shared" si="257"/>
        <v>0.869276417204361</v>
      </c>
      <c r="AP97" s="4">
        <f t="shared" si="258"/>
        <v>-3.2714245184246522</v>
      </c>
      <c r="AQ97" s="4">
        <f t="shared" si="259"/>
        <v>-1.0919615042713247</v>
      </c>
      <c r="AR97" s="4">
        <f t="shared" si="260"/>
        <v>-2.1452117823563981</v>
      </c>
      <c r="AS97" s="4">
        <f t="shared" si="261"/>
        <v>-3.0887791146765409</v>
      </c>
      <c r="AT97" s="4">
        <f t="shared" si="262"/>
        <v>-3.4601962646072479</v>
      </c>
      <c r="AU97" s="4">
        <f t="shared" si="263"/>
        <v>-3.9861906965407456</v>
      </c>
      <c r="AV97" s="4">
        <f t="shared" si="264"/>
        <v>-17.379249206638406</v>
      </c>
      <c r="AW97" s="4">
        <f t="shared" si="264"/>
        <v>-10.165000006731589</v>
      </c>
      <c r="AY97" s="2">
        <f t="shared" si="315"/>
        <v>79.5022459721757</v>
      </c>
      <c r="AZ97" s="2">
        <f t="shared" si="154"/>
        <v>89.317020572024617</v>
      </c>
      <c r="BA97" s="2">
        <f t="shared" si="155"/>
        <v>87.33897066793412</v>
      </c>
      <c r="BB97" s="2">
        <f t="shared" si="156"/>
        <v>86.013033113652696</v>
      </c>
      <c r="BC97" s="2">
        <f t="shared" si="157"/>
        <v>85.411566091257981</v>
      </c>
      <c r="BD97" s="2">
        <f t="shared" si="158"/>
        <v>84.465823402311287</v>
      </c>
      <c r="BE97" s="2">
        <f t="shared" si="159"/>
        <v>81.261730042701018</v>
      </c>
      <c r="BF97" s="2">
        <f t="shared" si="160"/>
        <v>80.432185502273924</v>
      </c>
      <c r="BG97" s="2">
        <f t="shared" si="161"/>
        <v>81.914079971714941</v>
      </c>
      <c r="BH97" s="2">
        <f t="shared" si="162"/>
        <v>80.823706438280894</v>
      </c>
      <c r="BI97" s="2">
        <f t="shared" si="163"/>
        <v>81.777523446523574</v>
      </c>
      <c r="BJ97" s="2">
        <f t="shared" si="164"/>
        <v>81.05041098375797</v>
      </c>
      <c r="BK97" s="2">
        <f t="shared" si="165"/>
        <v>76.011486031803088</v>
      </c>
      <c r="BL97" s="2">
        <f t="shared" si="166"/>
        <v>79.54011483362423</v>
      </c>
      <c r="BM97" s="2">
        <f t="shared" si="167"/>
        <v>77.914005368864565</v>
      </c>
      <c r="BO97" s="2" t="str">
        <f t="shared" si="265"/>
        <v/>
      </c>
      <c r="BP97" s="2" t="str">
        <f t="shared" si="266"/>
        <v/>
      </c>
      <c r="BQ97" s="2" t="str">
        <f t="shared" si="267"/>
        <v/>
      </c>
      <c r="BR97" s="2" t="str">
        <f t="shared" si="268"/>
        <v/>
      </c>
      <c r="BS97" s="2" t="str">
        <f t="shared" si="269"/>
        <v/>
      </c>
      <c r="BT97" s="2" t="str">
        <f t="shared" si="270"/>
        <v/>
      </c>
      <c r="BU97" s="2" t="str">
        <f t="shared" si="271"/>
        <v/>
      </c>
      <c r="BV97" s="2" t="str">
        <f t="shared" si="272"/>
        <v/>
      </c>
      <c r="BW97" s="2" t="str">
        <f t="shared" si="273"/>
        <v/>
      </c>
      <c r="BX97" s="2" t="str">
        <f t="shared" si="274"/>
        <v/>
      </c>
      <c r="BY97" s="2" t="str">
        <f t="shared" si="275"/>
        <v/>
      </c>
      <c r="BZ97" s="2" t="str">
        <f t="shared" si="276"/>
        <v/>
      </c>
      <c r="CA97" s="2" t="str">
        <f t="shared" si="277"/>
        <v/>
      </c>
      <c r="CB97" s="2" t="str">
        <f t="shared" si="278"/>
        <v/>
      </c>
      <c r="CC97" s="2" t="str">
        <f t="shared" si="279"/>
        <v/>
      </c>
      <c r="CE97" s="2" t="str">
        <f t="shared" si="316"/>
        <v/>
      </c>
      <c r="CF97" s="2" t="str">
        <f t="shared" si="317"/>
        <v/>
      </c>
      <c r="CG97" s="2" t="str">
        <f t="shared" si="318"/>
        <v/>
      </c>
      <c r="CH97" s="2" t="str">
        <f t="shared" si="319"/>
        <v/>
      </c>
      <c r="CI97" s="2" t="str">
        <f t="shared" si="320"/>
        <v/>
      </c>
      <c r="CJ97" s="2" t="str">
        <f t="shared" si="321"/>
        <v/>
      </c>
      <c r="CK97" s="2" t="str">
        <f t="shared" si="322"/>
        <v/>
      </c>
      <c r="CL97" s="2" t="str">
        <f t="shared" si="323"/>
        <v/>
      </c>
      <c r="CM97" s="2" t="str">
        <f t="shared" si="324"/>
        <v/>
      </c>
      <c r="CN97" s="2" t="str">
        <f t="shared" si="325"/>
        <v/>
      </c>
      <c r="CO97" s="2" t="str">
        <f t="shared" si="326"/>
        <v/>
      </c>
      <c r="CP97" s="2" t="str">
        <f t="shared" si="327"/>
        <v/>
      </c>
      <c r="CQ97" s="2" t="str">
        <f t="shared" si="328"/>
        <v/>
      </c>
      <c r="CR97" s="2" t="str">
        <f t="shared" si="329"/>
        <v/>
      </c>
      <c r="CS97" s="2" t="str">
        <f t="shared" si="330"/>
        <v/>
      </c>
      <c r="CU97" s="2" t="str">
        <f t="shared" si="280"/>
        <v/>
      </c>
      <c r="CV97" s="2" t="str">
        <f t="shared" si="281"/>
        <v/>
      </c>
      <c r="CW97" s="2" t="str">
        <f t="shared" si="282"/>
        <v/>
      </c>
      <c r="CX97" s="2" t="str">
        <f t="shared" si="283"/>
        <v/>
      </c>
      <c r="CY97" s="2" t="str">
        <f t="shared" si="284"/>
        <v/>
      </c>
      <c r="CZ97" s="2" t="str">
        <f t="shared" si="285"/>
        <v/>
      </c>
      <c r="DA97" s="2" t="str">
        <f t="shared" si="286"/>
        <v/>
      </c>
      <c r="DB97" s="2" t="str">
        <f t="shared" si="287"/>
        <v/>
      </c>
      <c r="DC97" s="2" t="str">
        <f t="shared" si="288"/>
        <v/>
      </c>
      <c r="DD97" s="2" t="str">
        <f t="shared" si="289"/>
        <v/>
      </c>
      <c r="DE97" s="2" t="str">
        <f t="shared" si="290"/>
        <v/>
      </c>
      <c r="DF97" s="2" t="str">
        <f t="shared" si="291"/>
        <v/>
      </c>
      <c r="DG97" s="2" t="str">
        <f t="shared" si="292"/>
        <v/>
      </c>
      <c r="DH97" s="2" t="str">
        <f t="shared" si="293"/>
        <v/>
      </c>
      <c r="DI97" s="2" t="str">
        <f t="shared" si="294"/>
        <v/>
      </c>
      <c r="DK97" s="2">
        <f t="shared" si="295"/>
        <v>94.266986116738252</v>
      </c>
      <c r="DL97" s="2">
        <f t="shared" si="296"/>
        <v>102.29595926708949</v>
      </c>
      <c r="DM97" s="2">
        <f t="shared" si="296"/>
        <v>99.665016341193308</v>
      </c>
      <c r="DN97" s="2">
        <f t="shared" si="296"/>
        <v>98.20979965156792</v>
      </c>
      <c r="DO97" s="2">
        <f t="shared" si="296"/>
        <v>100.18449444939634</v>
      </c>
      <c r="DP97" s="2">
        <f t="shared" si="296"/>
        <v>99.752554817275765</v>
      </c>
      <c r="DQ97" s="2">
        <f t="shared" si="296"/>
        <v>97.587212473572933</v>
      </c>
      <c r="DR97" s="2">
        <f t="shared" si="296"/>
        <v>97.678632135306543</v>
      </c>
      <c r="DS97" s="2">
        <f t="shared" si="296"/>
        <v>97.32212790697676</v>
      </c>
      <c r="DT97" s="2">
        <f t="shared" si="296"/>
        <v>95.792261854424638</v>
      </c>
      <c r="DU97" s="2">
        <f t="shared" si="296"/>
        <v>94.679466022349757</v>
      </c>
      <c r="DV97" s="2">
        <f t="shared" si="296"/>
        <v>96.653241903681504</v>
      </c>
      <c r="DW97" s="2">
        <f t="shared" si="296"/>
        <v>91.289693446088762</v>
      </c>
      <c r="DX97" s="2">
        <f t="shared" si="296"/>
        <v>86.646615853658517</v>
      </c>
      <c r="DY97" s="2">
        <f t="shared" si="296"/>
        <v>82.302954089635833</v>
      </c>
      <c r="EA97" s="2">
        <f t="shared" si="235"/>
        <v>78.314042862018098</v>
      </c>
      <c r="EB97" s="2">
        <f t="shared" si="297"/>
        <v>88.133649545454531</v>
      </c>
      <c r="EC97" s="2">
        <f t="shared" si="298"/>
        <v>86.395653095850349</v>
      </c>
      <c r="ED97" s="2">
        <f t="shared" si="299"/>
        <v>85.140013032035569</v>
      </c>
      <c r="EE97" s="2">
        <f t="shared" si="300"/>
        <v>84.301174994773149</v>
      </c>
      <c r="EF97" s="2">
        <f t="shared" si="301"/>
        <v>83.298970064354791</v>
      </c>
      <c r="EG97" s="2">
        <f t="shared" si="302"/>
        <v>79.936574226696024</v>
      </c>
      <c r="EH97" s="2">
        <f t="shared" si="303"/>
        <v>78.977363064723875</v>
      </c>
      <c r="EI97" s="2">
        <f t="shared" si="304"/>
        <v>80.641867462596338</v>
      </c>
      <c r="EJ97" s="2">
        <f t="shared" si="305"/>
        <v>79.43003540543333</v>
      </c>
      <c r="EK97" s="2">
        <f t="shared" si="306"/>
        <v>80.567263416859575</v>
      </c>
      <c r="EL97" s="2">
        <f t="shared" si="307"/>
        <v>79.870730596805828</v>
      </c>
      <c r="EM97" s="2">
        <f t="shared" si="308"/>
        <v>74.755610180775335</v>
      </c>
      <c r="EN97" s="2">
        <f t="shared" si="309"/>
        <v>78.805778101480939</v>
      </c>
      <c r="EO97" s="2">
        <f t="shared" si="310"/>
        <v>77.361269153281967</v>
      </c>
      <c r="EQ97" s="2">
        <f t="shared" si="311"/>
        <v>78.181459033945387</v>
      </c>
      <c r="ER97" s="2">
        <f t="shared" si="312"/>
        <v>88.47957179266362</v>
      </c>
      <c r="ES97" s="2">
        <f t="shared" si="312"/>
        <v>86.615914407689687</v>
      </c>
      <c r="ET97" s="2">
        <f t="shared" si="312"/>
        <v>84.767060885670574</v>
      </c>
      <c r="EU97" s="2">
        <f t="shared" si="312"/>
        <v>83.396125972937384</v>
      </c>
      <c r="EV97" s="2">
        <f t="shared" si="312"/>
        <v>83.256733748115337</v>
      </c>
      <c r="EW97" s="2">
        <f t="shared" si="312"/>
        <v>79.810216408515771</v>
      </c>
      <c r="EX97" s="2">
        <f t="shared" si="312"/>
        <v>79.15792496735844</v>
      </c>
      <c r="EY97" s="2">
        <f t="shared" si="312"/>
        <v>80.834241250271731</v>
      </c>
      <c r="EZ97" s="2">
        <f t="shared" si="312"/>
        <v>79.698917936225385</v>
      </c>
      <c r="FA97" s="2">
        <f t="shared" si="312"/>
        <v>80.564884344685922</v>
      </c>
      <c r="FB97" s="2">
        <f t="shared" si="312"/>
        <v>80.141406705186057</v>
      </c>
      <c r="FC97" s="2">
        <f t="shared" si="312"/>
        <v>75.995550840106105</v>
      </c>
      <c r="FD97" s="2">
        <f t="shared" si="312"/>
        <v>79.782889443933215</v>
      </c>
      <c r="FE97" s="2">
        <f t="shared" si="312"/>
        <v>79.371578018686193</v>
      </c>
      <c r="FG97" s="2">
        <f t="shared" si="313"/>
        <v>0.92551557860832412</v>
      </c>
      <c r="FH97" s="2">
        <f t="shared" si="314"/>
        <v>0.91645181191773306</v>
      </c>
      <c r="FI97" s="2">
        <f t="shared" si="314"/>
        <v>0.92891610503211897</v>
      </c>
      <c r="FJ97" s="2">
        <f t="shared" si="314"/>
        <v>0.93319136162246896</v>
      </c>
      <c r="FK97" s="2">
        <f t="shared" si="314"/>
        <v>0.93006813937656174</v>
      </c>
      <c r="FL97" s="2">
        <f t="shared" si="314"/>
        <v>0.92908096540238516</v>
      </c>
      <c r="FM97" s="2">
        <f t="shared" si="314"/>
        <v>0.92491953492970214</v>
      </c>
      <c r="FN97" s="2">
        <f t="shared" si="314"/>
        <v>0.92221247281904717</v>
      </c>
      <c r="FO97" s="2">
        <f t="shared" si="314"/>
        <v>0.92373690146172427</v>
      </c>
      <c r="FP97" s="2">
        <f t="shared" si="314"/>
        <v>0.91483343116442561</v>
      </c>
      <c r="FQ97" s="2">
        <f t="shared" si="314"/>
        <v>0.91424008838515347</v>
      </c>
      <c r="FR97" s="2">
        <f t="shared" si="314"/>
        <v>0.92971457876149899</v>
      </c>
      <c r="FS97" s="2">
        <f t="shared" si="314"/>
        <v>0.92406858135522718</v>
      </c>
      <c r="FT97" s="2">
        <f t="shared" si="314"/>
        <v>0.90637334480318832</v>
      </c>
      <c r="FU97" s="2">
        <f t="shared" si="314"/>
        <v>0.88824111886604673</v>
      </c>
      <c r="FW97" s="2">
        <f t="shared" si="331"/>
        <v>3.2159023533462518E-4</v>
      </c>
      <c r="FX97" s="2">
        <f t="shared" si="171"/>
        <v>3.9231436745162793E-4</v>
      </c>
      <c r="FY97" s="2">
        <f t="shared" si="172"/>
        <v>3.6115675737891995E-4</v>
      </c>
      <c r="FZ97" s="2">
        <f t="shared" si="173"/>
        <v>4.14440083588501E-4</v>
      </c>
      <c r="GA97" s="2">
        <f t="shared" si="174"/>
        <v>3.9664796574430205E-4</v>
      </c>
      <c r="GB97" s="2">
        <f t="shared" si="175"/>
        <v>4.5004849822930746E-4</v>
      </c>
      <c r="GC97" s="2">
        <f t="shared" si="176"/>
        <v>4.9314208657878311E-4</v>
      </c>
      <c r="GD97" s="2">
        <f t="shared" si="177"/>
        <v>5.3699812849280777E-4</v>
      </c>
      <c r="GE97" s="2">
        <f t="shared" si="178"/>
        <v>6.4542683399379042E-4</v>
      </c>
      <c r="GF97" s="2">
        <f t="shared" si="179"/>
        <v>5.8147204963700727E-4</v>
      </c>
      <c r="GG97" s="2">
        <f t="shared" si="180"/>
        <v>5.1216337728842798E-4</v>
      </c>
      <c r="GH97" s="2">
        <f t="shared" si="181"/>
        <v>4.2305288475494616E-4</v>
      </c>
      <c r="GI97" s="2">
        <f t="shared" si="182"/>
        <v>3.3828449656175748E-4</v>
      </c>
      <c r="GJ97" s="2">
        <f t="shared" si="183"/>
        <v>2.3059753400900669E-4</v>
      </c>
      <c r="GK97" s="2">
        <f t="shared" si="184"/>
        <v>2.2834112064468873E-4</v>
      </c>
      <c r="GM97" s="86">
        <f t="shared" si="332"/>
        <v>0.24726705837531784</v>
      </c>
      <c r="GN97" s="86">
        <f t="shared" si="185"/>
        <v>8.1249418458441261E-2</v>
      </c>
      <c r="GO97" s="86">
        <f t="shared" si="186"/>
        <v>3.4238981051724217E-2</v>
      </c>
      <c r="GP97" s="86">
        <f t="shared" si="187"/>
        <v>1.7004089278694897E-2</v>
      </c>
      <c r="GQ97" s="86">
        <f t="shared" si="188"/>
        <v>1.9357027579876566E-2</v>
      </c>
      <c r="GR97" s="86">
        <f t="shared" si="189"/>
        <v>5.3683441040025343E-2</v>
      </c>
      <c r="GS97" s="86">
        <f t="shared" si="190"/>
        <v>2.6806717533037969E-2</v>
      </c>
      <c r="GT97" s="86">
        <f t="shared" si="191"/>
        <v>2.7667055987646565E-2</v>
      </c>
      <c r="GU97" s="86">
        <f t="shared" si="192"/>
        <v>1.1069627345640622E-2</v>
      </c>
      <c r="GV97" s="86">
        <f t="shared" si="193"/>
        <v>1.1841012536081889E-2</v>
      </c>
      <c r="GW97" s="86">
        <f t="shared" si="194"/>
        <v>1.9575041935119299E-2</v>
      </c>
      <c r="GX97" s="86">
        <f t="shared" si="195"/>
        <v>4.1527499880730208E-3</v>
      </c>
      <c r="GY97" s="86">
        <f t="shared" si="196"/>
        <v>1.1066652028058562E-2</v>
      </c>
      <c r="GZ97" s="86">
        <f t="shared" si="197"/>
        <v>0.19115320995114485</v>
      </c>
      <c r="HA97" s="86">
        <f t="shared" si="198"/>
        <v>0.21609651778362818</v>
      </c>
      <c r="HC97" s="86">
        <f t="shared" si="333"/>
        <v>3.6564411066688598E-3</v>
      </c>
      <c r="HD97" s="86">
        <f t="shared" si="199"/>
        <v>4.9034349402873444E-3</v>
      </c>
      <c r="HE97" s="86">
        <f t="shared" si="200"/>
        <v>5.7488838196880845E-3</v>
      </c>
      <c r="HF97" s="86">
        <f t="shared" si="201"/>
        <v>1.059184270026989E-2</v>
      </c>
      <c r="HG97" s="86">
        <f t="shared" si="202"/>
        <v>1.1180953095919148E-2</v>
      </c>
      <c r="HH97" s="86">
        <f t="shared" si="203"/>
        <v>6.000229966615438E-3</v>
      </c>
      <c r="HI97" s="86">
        <f t="shared" si="204"/>
        <v>8.5471892147266464E-3</v>
      </c>
      <c r="HJ97" s="86">
        <f t="shared" si="205"/>
        <v>1.7969920996015791E-2</v>
      </c>
      <c r="HK97" s="86">
        <f t="shared" si="206"/>
        <v>2.468704499145493E-2</v>
      </c>
      <c r="HL97" s="86">
        <f t="shared" si="207"/>
        <v>1.2957122903712674E-2</v>
      </c>
      <c r="HM97" s="86">
        <f t="shared" si="208"/>
        <v>9.8938175384182658E-3</v>
      </c>
      <c r="HN97" s="86">
        <f t="shared" si="209"/>
        <v>1.4219321427126614E-2</v>
      </c>
      <c r="HO97" s="86">
        <f t="shared" si="210"/>
        <v>1.0220668050167744E-2</v>
      </c>
      <c r="HP97" s="86">
        <f t="shared" si="211"/>
        <v>4.3384089545221204E-3</v>
      </c>
      <c r="HQ97" s="86">
        <f t="shared" si="212"/>
        <v>1.4944055486416884E-3</v>
      </c>
      <c r="HS97" s="86">
        <f t="shared" si="334"/>
        <v>4.2050995955894836E-19</v>
      </c>
      <c r="HT97" s="86">
        <f t="shared" si="213"/>
        <v>1.8527589493083354E-18</v>
      </c>
      <c r="HU97" s="86">
        <f t="shared" si="214"/>
        <v>1.9630254349398291E-17</v>
      </c>
      <c r="HV97" s="86">
        <f t="shared" si="215"/>
        <v>8.5682732170119851E-16</v>
      </c>
      <c r="HW97" s="86">
        <f t="shared" si="216"/>
        <v>8.5672211879348325E-16</v>
      </c>
      <c r="HX97" s="86">
        <f t="shared" si="217"/>
        <v>1.0104770321948741E-19</v>
      </c>
      <c r="HY97" s="86">
        <f t="shared" si="218"/>
        <v>4.4983820561201888E-19</v>
      </c>
      <c r="HZ97" s="86">
        <f t="shared" si="219"/>
        <v>3.3492078700222307E-15</v>
      </c>
      <c r="IA97" s="86">
        <f t="shared" si="220"/>
        <v>2.3478937104498271E-14</v>
      </c>
      <c r="IB97" s="86">
        <f t="shared" si="221"/>
        <v>3.1905868032594462E-17</v>
      </c>
      <c r="IC97" s="86">
        <f t="shared" si="222"/>
        <v>6.7753794625516421E-18</v>
      </c>
      <c r="ID97" s="86">
        <f t="shared" si="223"/>
        <v>1.8172550253863777E-15</v>
      </c>
      <c r="IE97" s="86">
        <f t="shared" si="224"/>
        <v>7.8564846084196124E-16</v>
      </c>
      <c r="IF97" s="86">
        <f t="shared" si="225"/>
        <v>7.678356691744924E-13</v>
      </c>
      <c r="IG97" s="86">
        <f t="shared" si="226"/>
        <v>7.2158603818380729E-16</v>
      </c>
      <c r="II97" s="86">
        <f t="shared" si="335"/>
        <v>3.1865173443772986E-125</v>
      </c>
      <c r="IJ97" s="86">
        <f t="shared" si="336"/>
        <v>4.9716273962442263E-121</v>
      </c>
      <c r="IK97" s="86">
        <f t="shared" si="337"/>
        <v>3.8447954481960474E-114</v>
      </c>
      <c r="IL97" s="86">
        <f t="shared" si="338"/>
        <v>1.2047800437545593E-109</v>
      </c>
      <c r="IM97" s="86">
        <f t="shared" si="339"/>
        <v>7.3037594609302886E-111</v>
      </c>
      <c r="IN97" s="86">
        <f t="shared" si="340"/>
        <v>2.6829143773102809E-130</v>
      </c>
      <c r="IO97" s="86">
        <f t="shared" si="341"/>
        <v>4.5152503938208787E-127</v>
      </c>
      <c r="IP97" s="86">
        <f t="shared" si="342"/>
        <v>1.3616725374524634E-98</v>
      </c>
      <c r="IQ97" s="86">
        <f t="shared" si="343"/>
        <v>7.3272984413892654E-95</v>
      </c>
      <c r="IR97" s="86">
        <f t="shared" si="344"/>
        <v>4.0585323560056128E-116</v>
      </c>
      <c r="IS97" s="86">
        <f t="shared" si="345"/>
        <v>4.8241578039716713E-120</v>
      </c>
      <c r="IT97" s="86">
        <f t="shared" si="346"/>
        <v>6.6242573081931991E-102</v>
      </c>
      <c r="IU97" s="86">
        <f t="shared" si="347"/>
        <v>7.7163443473780817E-103</v>
      </c>
      <c r="IV97" s="86">
        <f t="shared" si="348"/>
        <v>1.276116473654907E-68</v>
      </c>
      <c r="IW97" s="86">
        <f t="shared" si="349"/>
        <v>1.2813242696634577E-68</v>
      </c>
      <c r="IY97" s="86">
        <f t="shared" si="350"/>
        <v>0.25092349948198672</v>
      </c>
      <c r="IZ97" s="86">
        <f t="shared" si="351"/>
        <v>8.6152853398728607E-2</v>
      </c>
      <c r="JA97" s="86">
        <f t="shared" si="352"/>
        <v>3.9987864871412322E-2</v>
      </c>
      <c r="JB97" s="86">
        <f t="shared" si="353"/>
        <v>2.7595931978965645E-2</v>
      </c>
      <c r="JC97" s="86">
        <f t="shared" si="354"/>
        <v>3.0537980675796571E-2</v>
      </c>
      <c r="JD97" s="86">
        <f t="shared" si="355"/>
        <v>5.9683671006640779E-2</v>
      </c>
      <c r="JE97" s="86">
        <f t="shared" si="356"/>
        <v>3.5353906747764619E-2</v>
      </c>
      <c r="JF97" s="86">
        <f t="shared" si="357"/>
        <v>4.5636976983665707E-2</v>
      </c>
      <c r="JG97" s="86">
        <f t="shared" si="358"/>
        <v>3.575667233711903E-2</v>
      </c>
      <c r="JH97" s="86">
        <f t="shared" si="359"/>
        <v>2.4798135439794592E-2</v>
      </c>
      <c r="JI97" s="86">
        <f t="shared" si="360"/>
        <v>2.946885947353757E-2</v>
      </c>
      <c r="JJ97" s="86">
        <f t="shared" si="361"/>
        <v>1.8372071415201453E-2</v>
      </c>
      <c r="JK97" s="86">
        <f t="shared" si="362"/>
        <v>2.128732007822709E-2</v>
      </c>
      <c r="JL97" s="86">
        <f t="shared" si="363"/>
        <v>0.19549161890643479</v>
      </c>
      <c r="JM97" s="86">
        <f t="shared" si="364"/>
        <v>0.21759092333227059</v>
      </c>
    </row>
    <row r="98" spans="2:273" x14ac:dyDescent="0.25">
      <c r="B98" s="2">
        <v>71</v>
      </c>
      <c r="C98" s="37">
        <v>93.022000000000006</v>
      </c>
      <c r="D98" s="37">
        <v>90</v>
      </c>
      <c r="E98" s="37">
        <v>89.438999999999993</v>
      </c>
      <c r="F98" s="37">
        <v>92.462999999999994</v>
      </c>
      <c r="G98" s="37">
        <v>88.902000000000001</v>
      </c>
      <c r="H98" s="37">
        <v>96.146000000000001</v>
      </c>
      <c r="I98" s="37">
        <v>94.048000000000002</v>
      </c>
      <c r="J98" s="37">
        <v>92.721000000000004</v>
      </c>
      <c r="K98" s="37">
        <v>97.605000000000004</v>
      </c>
      <c r="L98" s="37">
        <v>89.534999999999997</v>
      </c>
      <c r="M98" s="37">
        <v>88.162999999999997</v>
      </c>
      <c r="N98" s="37">
        <v>87.125</v>
      </c>
      <c r="O98" s="37">
        <v>80.174999999999997</v>
      </c>
      <c r="P98" s="37">
        <v>77.674999999999997</v>
      </c>
      <c r="Q98" s="37">
        <v>76.651200000000003</v>
      </c>
      <c r="S98" s="4">
        <f t="shared" si="236"/>
        <v>101.55305519894161</v>
      </c>
      <c r="T98" s="4">
        <f t="shared" si="237"/>
        <v>97.982673636932702</v>
      </c>
      <c r="U98" s="4">
        <f t="shared" si="238"/>
        <v>93.569743816362674</v>
      </c>
      <c r="V98" s="4">
        <f t="shared" si="239"/>
        <v>94.860492298509627</v>
      </c>
      <c r="W98" s="4">
        <f t="shared" si="240"/>
        <v>94.47824127564715</v>
      </c>
      <c r="X98" s="4">
        <f t="shared" si="241"/>
        <v>92.351427406302378</v>
      </c>
      <c r="Y98" s="4">
        <f t="shared" si="242"/>
        <v>89.623739605584063</v>
      </c>
      <c r="Z98" s="4">
        <f t="shared" si="243"/>
        <v>93.805162773006927</v>
      </c>
      <c r="AA98" s="4">
        <f t="shared" si="244"/>
        <v>98.189041389920064</v>
      </c>
      <c r="AB98" s="4">
        <f t="shared" si="245"/>
        <v>91.551961808774877</v>
      </c>
      <c r="AC98" s="4">
        <f t="shared" si="246"/>
        <v>90.350735939260886</v>
      </c>
      <c r="AD98" s="4">
        <f t="shared" si="247"/>
        <v>92.051953309710285</v>
      </c>
      <c r="AE98" s="4">
        <f t="shared" si="248"/>
        <v>84.368779215752895</v>
      </c>
      <c r="AF98" s="4">
        <f t="shared" si="249"/>
        <v>93.230119522992879</v>
      </c>
      <c r="AG98" s="4">
        <f t="shared" si="250"/>
        <v>85.995478071867637</v>
      </c>
      <c r="AI98" s="4">
        <f t="shared" si="251"/>
        <v>-8.5310551989416012</v>
      </c>
      <c r="AJ98" s="4">
        <f t="shared" si="252"/>
        <v>-7.9826736369327023</v>
      </c>
      <c r="AK98" s="4">
        <f t="shared" si="253"/>
        <v>-4.1307438163626813</v>
      </c>
      <c r="AL98" s="4">
        <f t="shared" si="254"/>
        <v>-2.3974922985096327</v>
      </c>
      <c r="AM98" s="4">
        <f t="shared" si="255"/>
        <v>-5.5762412756471491</v>
      </c>
      <c r="AN98" s="4">
        <f t="shared" si="256"/>
        <v>3.7945725936976231</v>
      </c>
      <c r="AO98" s="4">
        <f t="shared" si="257"/>
        <v>4.4242603944159384</v>
      </c>
      <c r="AP98" s="4">
        <f t="shared" si="258"/>
        <v>-1.0841627730069234</v>
      </c>
      <c r="AQ98" s="4">
        <f t="shared" si="259"/>
        <v>-0.58404138992005983</v>
      </c>
      <c r="AR98" s="4">
        <f t="shared" si="260"/>
        <v>-2.0169618087748802</v>
      </c>
      <c r="AS98" s="4">
        <f t="shared" si="261"/>
        <v>-2.1877359392608895</v>
      </c>
      <c r="AT98" s="4">
        <f t="shared" si="262"/>
        <v>-4.9269533097102851</v>
      </c>
      <c r="AU98" s="4">
        <f t="shared" si="263"/>
        <v>-4.1937792157528975</v>
      </c>
      <c r="AV98" s="4">
        <f t="shared" si="264"/>
        <v>-15.555119522992882</v>
      </c>
      <c r="AW98" s="4">
        <f t="shared" si="264"/>
        <v>-9.3442780718676346</v>
      </c>
      <c r="AY98" s="2">
        <f t="shared" si="315"/>
        <v>79.336122170193022</v>
      </c>
      <c r="AZ98" s="2">
        <f t="shared" si="154"/>
        <v>89.158976262400614</v>
      </c>
      <c r="BA98" s="2">
        <f t="shared" si="155"/>
        <v>87.198310479238799</v>
      </c>
      <c r="BB98" s="2">
        <f t="shared" si="156"/>
        <v>85.88083796040074</v>
      </c>
      <c r="BC98" s="2">
        <f t="shared" si="157"/>
        <v>85.246147098156044</v>
      </c>
      <c r="BD98" s="2">
        <f t="shared" si="158"/>
        <v>84.319817162631125</v>
      </c>
      <c r="BE98" s="2">
        <f t="shared" si="159"/>
        <v>81.118903087893216</v>
      </c>
      <c r="BF98" s="2">
        <f t="shared" si="160"/>
        <v>80.28449466881176</v>
      </c>
      <c r="BG98" s="2">
        <f t="shared" si="161"/>
        <v>81.766036024263272</v>
      </c>
      <c r="BH98" s="2">
        <f t="shared" si="162"/>
        <v>80.670087650465888</v>
      </c>
      <c r="BI98" s="2">
        <f t="shared" si="163"/>
        <v>81.611995352156711</v>
      </c>
      <c r="BJ98" s="2">
        <f t="shared" si="164"/>
        <v>80.890449221666515</v>
      </c>
      <c r="BK98" s="2">
        <f t="shared" si="165"/>
        <v>75.880529750322822</v>
      </c>
      <c r="BL98" s="2">
        <f t="shared" si="166"/>
        <v>79.429344066988421</v>
      </c>
      <c r="BM98" s="2">
        <f t="shared" si="167"/>
        <v>77.834558083519042</v>
      </c>
      <c r="BO98" s="2" t="str">
        <f t="shared" si="265"/>
        <v/>
      </c>
      <c r="BP98" s="2" t="str">
        <f t="shared" si="266"/>
        <v/>
      </c>
      <c r="BQ98" s="2" t="str">
        <f t="shared" si="267"/>
        <v/>
      </c>
      <c r="BR98" s="2" t="str">
        <f t="shared" si="268"/>
        <v/>
      </c>
      <c r="BS98" s="2" t="str">
        <f t="shared" si="269"/>
        <v/>
      </c>
      <c r="BT98" s="2" t="str">
        <f t="shared" si="270"/>
        <v/>
      </c>
      <c r="BU98" s="2" t="str">
        <f t="shared" si="271"/>
        <v/>
      </c>
      <c r="BV98" s="2" t="str">
        <f t="shared" si="272"/>
        <v/>
      </c>
      <c r="BW98" s="2" t="str">
        <f t="shared" si="273"/>
        <v/>
      </c>
      <c r="BX98" s="2" t="str">
        <f t="shared" si="274"/>
        <v/>
      </c>
      <c r="BY98" s="2" t="str">
        <f t="shared" si="275"/>
        <v/>
      </c>
      <c r="BZ98" s="2" t="str">
        <f t="shared" si="276"/>
        <v/>
      </c>
      <c r="CA98" s="2" t="str">
        <f t="shared" si="277"/>
        <v/>
      </c>
      <c r="CB98" s="2" t="str">
        <f t="shared" si="278"/>
        <v/>
      </c>
      <c r="CC98" s="2" t="str">
        <f t="shared" si="279"/>
        <v/>
      </c>
      <c r="CE98" s="2" t="str">
        <f t="shared" si="316"/>
        <v/>
      </c>
      <c r="CF98" s="2" t="str">
        <f t="shared" si="317"/>
        <v/>
      </c>
      <c r="CG98" s="2" t="str">
        <f t="shared" si="318"/>
        <v/>
      </c>
      <c r="CH98" s="2" t="str">
        <f t="shared" si="319"/>
        <v/>
      </c>
      <c r="CI98" s="2" t="str">
        <f t="shared" si="320"/>
        <v/>
      </c>
      <c r="CJ98" s="2" t="str">
        <f t="shared" si="321"/>
        <v/>
      </c>
      <c r="CK98" s="2" t="str">
        <f t="shared" si="322"/>
        <v/>
      </c>
      <c r="CL98" s="2" t="str">
        <f t="shared" si="323"/>
        <v/>
      </c>
      <c r="CM98" s="2" t="str">
        <f t="shared" si="324"/>
        <v/>
      </c>
      <c r="CN98" s="2" t="str">
        <f t="shared" si="325"/>
        <v/>
      </c>
      <c r="CO98" s="2" t="str">
        <f t="shared" si="326"/>
        <v/>
      </c>
      <c r="CP98" s="2" t="str">
        <f t="shared" si="327"/>
        <v/>
      </c>
      <c r="CQ98" s="2" t="str">
        <f t="shared" si="328"/>
        <v/>
      </c>
      <c r="CR98" s="2" t="str">
        <f t="shared" si="329"/>
        <v/>
      </c>
      <c r="CS98" s="2" t="str">
        <f t="shared" si="330"/>
        <v/>
      </c>
      <c r="CU98" s="2" t="str">
        <f t="shared" si="280"/>
        <v/>
      </c>
      <c r="CV98" s="2" t="str">
        <f t="shared" si="281"/>
        <v/>
      </c>
      <c r="CW98" s="2" t="str">
        <f t="shared" si="282"/>
        <v/>
      </c>
      <c r="CX98" s="2" t="str">
        <f t="shared" si="283"/>
        <v/>
      </c>
      <c r="CY98" s="2" t="str">
        <f t="shared" si="284"/>
        <v/>
      </c>
      <c r="CZ98" s="2" t="str">
        <f t="shared" si="285"/>
        <v/>
      </c>
      <c r="DA98" s="2" t="str">
        <f t="shared" si="286"/>
        <v/>
      </c>
      <c r="DB98" s="2" t="str">
        <f t="shared" si="287"/>
        <v/>
      </c>
      <c r="DC98" s="2" t="str">
        <f t="shared" si="288"/>
        <v/>
      </c>
      <c r="DD98" s="2" t="str">
        <f t="shared" si="289"/>
        <v/>
      </c>
      <c r="DE98" s="2" t="str">
        <f t="shared" si="290"/>
        <v/>
      </c>
      <c r="DF98" s="2" t="str">
        <f t="shared" si="291"/>
        <v/>
      </c>
      <c r="DG98" s="2" t="str">
        <f t="shared" si="292"/>
        <v/>
      </c>
      <c r="DH98" s="2" t="str">
        <f t="shared" si="293"/>
        <v/>
      </c>
      <c r="DI98" s="2" t="str">
        <f t="shared" si="294"/>
        <v/>
      </c>
      <c r="DK98" s="2">
        <f t="shared" si="295"/>
        <v>94.444222969505446</v>
      </c>
      <c r="DL98" s="2">
        <f t="shared" si="296"/>
        <v>102.59571522198729</v>
      </c>
      <c r="DM98" s="2">
        <f t="shared" si="296"/>
        <v>99.85955106285283</v>
      </c>
      <c r="DN98" s="2">
        <f t="shared" si="296"/>
        <v>98.347368815330981</v>
      </c>
      <c r="DO98" s="2">
        <f t="shared" si="296"/>
        <v>100.39592002268863</v>
      </c>
      <c r="DP98" s="2">
        <f t="shared" si="296"/>
        <v>99.976651162790716</v>
      </c>
      <c r="DQ98" s="2">
        <f t="shared" si="296"/>
        <v>97.797516762307453</v>
      </c>
      <c r="DR98" s="2">
        <f t="shared" si="296"/>
        <v>97.88199244941103</v>
      </c>
      <c r="DS98" s="2">
        <f t="shared" si="296"/>
        <v>97.521249169435222</v>
      </c>
      <c r="DT98" s="2">
        <f t="shared" si="296"/>
        <v>95.962004228329803</v>
      </c>
      <c r="DU98" s="2">
        <f t="shared" si="296"/>
        <v>94.849900634249479</v>
      </c>
      <c r="DV98" s="2">
        <f t="shared" si="296"/>
        <v>96.845286713664478</v>
      </c>
      <c r="DW98" s="2">
        <f t="shared" si="296"/>
        <v>91.465622168529109</v>
      </c>
      <c r="DX98" s="2">
        <f t="shared" si="296"/>
        <v>86.729453564727933</v>
      </c>
      <c r="DY98" s="2">
        <f t="shared" si="296"/>
        <v>82.367907394957967</v>
      </c>
      <c r="EA98" s="2">
        <f t="shared" si="235"/>
        <v>78.227273332746208</v>
      </c>
      <c r="EB98" s="2">
        <f t="shared" si="297"/>
        <v>88.041643636363631</v>
      </c>
      <c r="EC98" s="2">
        <f t="shared" si="298"/>
        <v>86.314588335985178</v>
      </c>
      <c r="ED98" s="2">
        <f t="shared" si="299"/>
        <v>85.067045730102535</v>
      </c>
      <c r="EE98" s="2">
        <f t="shared" si="300"/>
        <v>84.207675099310052</v>
      </c>
      <c r="EF98" s="2">
        <f t="shared" si="301"/>
        <v>83.229872281697027</v>
      </c>
      <c r="EG98" s="2">
        <f t="shared" si="302"/>
        <v>79.884213431896825</v>
      </c>
      <c r="EH98" s="2">
        <f t="shared" si="303"/>
        <v>78.930660054546848</v>
      </c>
      <c r="EI98" s="2">
        <f t="shared" si="304"/>
        <v>80.579604908352934</v>
      </c>
      <c r="EJ98" s="2">
        <f t="shared" si="305"/>
        <v>79.37156468133459</v>
      </c>
      <c r="EK98" s="2">
        <f t="shared" si="306"/>
        <v>80.479483406604174</v>
      </c>
      <c r="EL98" s="2">
        <f t="shared" si="307"/>
        <v>79.790279723545339</v>
      </c>
      <c r="EM98" s="2">
        <f t="shared" si="308"/>
        <v>74.712091271060572</v>
      </c>
      <c r="EN98" s="2">
        <f t="shared" si="309"/>
        <v>78.741344986647249</v>
      </c>
      <c r="EO98" s="2">
        <f t="shared" si="310"/>
        <v>77.313811679509797</v>
      </c>
      <c r="EQ98" s="2">
        <f t="shared" si="311"/>
        <v>78.097457458600019</v>
      </c>
      <c r="ER98" s="2">
        <f t="shared" si="312"/>
        <v>88.37955768201283</v>
      </c>
      <c r="ES98" s="2">
        <f t="shared" si="312"/>
        <v>86.529540787120567</v>
      </c>
      <c r="ET98" s="2">
        <f t="shared" si="312"/>
        <v>84.7031858763457</v>
      </c>
      <c r="EU98" s="2">
        <f t="shared" si="312"/>
        <v>83.324303908214588</v>
      </c>
      <c r="EV98" s="2">
        <f t="shared" si="312"/>
        <v>83.188676644724751</v>
      </c>
      <c r="EW98" s="2">
        <f t="shared" si="312"/>
        <v>79.761127457088236</v>
      </c>
      <c r="EX98" s="2">
        <f t="shared" si="312"/>
        <v>79.106268682402003</v>
      </c>
      <c r="EY98" s="2">
        <f t="shared" si="312"/>
        <v>80.766610695320026</v>
      </c>
      <c r="EZ98" s="2">
        <f t="shared" si="312"/>
        <v>79.633475957524809</v>
      </c>
      <c r="FA98" s="2">
        <f t="shared" si="312"/>
        <v>80.4771654403459</v>
      </c>
      <c r="FB98" s="2">
        <f t="shared" si="312"/>
        <v>80.053913584213078</v>
      </c>
      <c r="FC98" s="2">
        <f t="shared" si="312"/>
        <v>75.920791854941939</v>
      </c>
      <c r="FD98" s="2">
        <f t="shared" si="312"/>
        <v>79.692266080836475</v>
      </c>
      <c r="FE98" s="2">
        <f t="shared" si="312"/>
        <v>79.271549438721323</v>
      </c>
      <c r="FG98" s="2">
        <f t="shared" si="313"/>
        <v>0.9316212582447837</v>
      </c>
      <c r="FH98" s="2">
        <f t="shared" si="314"/>
        <v>0.92323884993571748</v>
      </c>
      <c r="FI98" s="2">
        <f t="shared" si="314"/>
        <v>0.9347626831643876</v>
      </c>
      <c r="FJ98" s="2">
        <f t="shared" si="314"/>
        <v>0.93870950538619125</v>
      </c>
      <c r="FK98" s="2">
        <f t="shared" si="314"/>
        <v>0.93582650984153648</v>
      </c>
      <c r="FL98" s="2">
        <f t="shared" si="314"/>
        <v>0.9349149339981061</v>
      </c>
      <c r="FM98" s="2">
        <f t="shared" si="314"/>
        <v>0.93107043491380048</v>
      </c>
      <c r="FN98" s="2">
        <f t="shared" si="314"/>
        <v>0.9285680187613129</v>
      </c>
      <c r="FO98" s="2">
        <f t="shared" si="314"/>
        <v>0.92997735269744586</v>
      </c>
      <c r="FP98" s="2">
        <f t="shared" si="314"/>
        <v>0.92174071171077221</v>
      </c>
      <c r="FQ98" s="2">
        <f t="shared" si="314"/>
        <v>0.92119134543820402</v>
      </c>
      <c r="FR98" s="2">
        <f t="shared" si="314"/>
        <v>0.93550004333810044</v>
      </c>
      <c r="FS98" s="2">
        <f t="shared" si="314"/>
        <v>0.93028394026797212</v>
      </c>
      <c r="FT98" s="2">
        <f t="shared" si="314"/>
        <v>0.91390219059196953</v>
      </c>
      <c r="FU98" s="2">
        <f t="shared" si="314"/>
        <v>0.89706244534726221</v>
      </c>
      <c r="FW98" s="2">
        <f t="shared" si="331"/>
        <v>3.5260574103405826E-4</v>
      </c>
      <c r="FX98" s="2">
        <f t="shared" si="171"/>
        <v>4.301478689411363E-4</v>
      </c>
      <c r="FY98" s="2">
        <f t="shared" si="172"/>
        <v>3.9598671219277608E-4</v>
      </c>
      <c r="FZ98" s="2">
        <f t="shared" si="173"/>
        <v>4.5440634608305341E-4</v>
      </c>
      <c r="GA98" s="2">
        <f t="shared" si="174"/>
        <v>4.348992033125481E-4</v>
      </c>
      <c r="GB98" s="2">
        <f t="shared" si="175"/>
        <v>4.9344694011476753E-4</v>
      </c>
      <c r="GC98" s="2">
        <f t="shared" si="176"/>
        <v>5.4069382069612865E-4</v>
      </c>
      <c r="GD98" s="2">
        <f t="shared" si="177"/>
        <v>5.8877623558324036E-4</v>
      </c>
      <c r="GE98" s="2">
        <f t="shared" si="178"/>
        <v>7.0765238543713048E-4</v>
      </c>
      <c r="GF98" s="2">
        <f t="shared" si="179"/>
        <v>6.3753565874201748E-4</v>
      </c>
      <c r="GG98" s="2">
        <f t="shared" si="180"/>
        <v>5.6154822850251166E-4</v>
      </c>
      <c r="GH98" s="2">
        <f t="shared" si="181"/>
        <v>4.6384933176290936E-4</v>
      </c>
      <c r="GI98" s="2">
        <f t="shared" si="182"/>
        <v>3.7090946917196099E-4</v>
      </c>
      <c r="GJ98" s="2">
        <f t="shared" si="183"/>
        <v>2.5283954304361857E-4</v>
      </c>
      <c r="GK98" s="2">
        <f t="shared" si="184"/>
        <v>2.5036554453202137E-4</v>
      </c>
      <c r="GM98" s="86">
        <f t="shared" si="332"/>
        <v>0.19146385989139333</v>
      </c>
      <c r="GN98" s="86">
        <f t="shared" si="185"/>
        <v>4.3557704392564497E-2</v>
      </c>
      <c r="GO98" s="86">
        <f t="shared" si="186"/>
        <v>1.4312308510615308E-2</v>
      </c>
      <c r="GP98" s="86">
        <f t="shared" si="187"/>
        <v>6.1477395125950681E-3</v>
      </c>
      <c r="GQ98" s="86">
        <f t="shared" si="188"/>
        <v>6.8914272077867343E-3</v>
      </c>
      <c r="GR98" s="86">
        <f t="shared" si="189"/>
        <v>2.5974037683583459E-2</v>
      </c>
      <c r="GS98" s="86">
        <f t="shared" si="190"/>
        <v>1.0951134880604065E-2</v>
      </c>
      <c r="GT98" s="86">
        <f t="shared" si="191"/>
        <v>1.1487302730358749E-2</v>
      </c>
      <c r="GU98" s="86">
        <f t="shared" si="192"/>
        <v>3.6843652940649718E-3</v>
      </c>
      <c r="GV98" s="86">
        <f t="shared" si="193"/>
        <v>3.6962469216581589E-3</v>
      </c>
      <c r="GW98" s="86">
        <f t="shared" si="194"/>
        <v>6.8015508039276406E-3</v>
      </c>
      <c r="GX98" s="86">
        <f t="shared" si="195"/>
        <v>8.5474473978622322E-4</v>
      </c>
      <c r="GY98" s="86">
        <f t="shared" si="196"/>
        <v>2.8493146149505973E-3</v>
      </c>
      <c r="GZ98" s="86">
        <f t="shared" si="197"/>
        <v>0.14251711334089406</v>
      </c>
      <c r="HA98" s="86">
        <f t="shared" si="198"/>
        <v>0.1654233275955117</v>
      </c>
      <c r="HC98" s="86">
        <f t="shared" si="333"/>
        <v>5.936857341069874E-3</v>
      </c>
      <c r="HD98" s="86">
        <f t="shared" si="199"/>
        <v>7.884851775898042E-3</v>
      </c>
      <c r="HE98" s="86">
        <f t="shared" si="200"/>
        <v>9.0120354580667424E-3</v>
      </c>
      <c r="HF98" s="86">
        <f t="shared" si="201"/>
        <v>1.6121651745321021E-2</v>
      </c>
      <c r="HG98" s="86">
        <f t="shared" si="202"/>
        <v>1.6974584907031159E-2</v>
      </c>
      <c r="HH98" s="86">
        <f t="shared" si="203"/>
        <v>9.8071825492921354E-3</v>
      </c>
      <c r="HI98" s="86">
        <f t="shared" si="204"/>
        <v>1.3717783022562142E-2</v>
      </c>
      <c r="HJ98" s="86">
        <f t="shared" si="205"/>
        <v>2.6451940283507901E-2</v>
      </c>
      <c r="HK98" s="86">
        <f t="shared" si="206"/>
        <v>3.5835060535734688E-2</v>
      </c>
      <c r="HL98" s="86">
        <f t="shared" si="207"/>
        <v>2.0138072823932394E-2</v>
      </c>
      <c r="HM98" s="86">
        <f t="shared" si="208"/>
        <v>1.5591581549367536E-2</v>
      </c>
      <c r="HN98" s="86">
        <f t="shared" si="209"/>
        <v>2.1052632526363704E-2</v>
      </c>
      <c r="HO98" s="86">
        <f t="shared" si="210"/>
        <v>1.5222948070855512E-2</v>
      </c>
      <c r="HP98" s="86">
        <f t="shared" si="211"/>
        <v>7.1275657282773462E-3</v>
      </c>
      <c r="HQ98" s="86">
        <f t="shared" si="212"/>
        <v>2.6733419896436887E-3</v>
      </c>
      <c r="HS98" s="86">
        <f t="shared" si="334"/>
        <v>1.6018191674282239E-18</v>
      </c>
      <c r="HT98" s="86">
        <f t="shared" si="213"/>
        <v>6.9574709180833729E-18</v>
      </c>
      <c r="HU98" s="86">
        <f t="shared" si="214"/>
        <v>6.7349484704819571E-17</v>
      </c>
      <c r="HV98" s="86">
        <f t="shared" si="215"/>
        <v>2.7478444617708571E-15</v>
      </c>
      <c r="HW98" s="86">
        <f t="shared" si="216"/>
        <v>2.747512937003716E-15</v>
      </c>
      <c r="HX98" s="86">
        <f t="shared" si="217"/>
        <v>4.2992446044007862E-19</v>
      </c>
      <c r="HY98" s="86">
        <f t="shared" si="218"/>
        <v>1.8632443386506965E-18</v>
      </c>
      <c r="HZ98" s="86">
        <f t="shared" si="219"/>
        <v>1.0251334598436263E-14</v>
      </c>
      <c r="IA98" s="86">
        <f t="shared" si="220"/>
        <v>6.9819780915580796E-14</v>
      </c>
      <c r="IB98" s="86">
        <f t="shared" si="221"/>
        <v>1.186892177944223E-16</v>
      </c>
      <c r="IC98" s="86">
        <f t="shared" si="222"/>
        <v>2.5904933012488909E-17</v>
      </c>
      <c r="ID98" s="86">
        <f t="shared" si="223"/>
        <v>5.5324453101125281E-15</v>
      </c>
      <c r="IE98" s="86">
        <f t="shared" si="224"/>
        <v>2.3630704046493485E-15</v>
      </c>
      <c r="IF98" s="86">
        <f t="shared" si="225"/>
        <v>1.7824631825177614E-12</v>
      </c>
      <c r="IG98" s="86">
        <f t="shared" si="226"/>
        <v>2.0629721248905902E-15</v>
      </c>
      <c r="II98" s="86">
        <f t="shared" si="335"/>
        <v>2.042071428840591E-122</v>
      </c>
      <c r="IJ98" s="86">
        <f t="shared" si="336"/>
        <v>2.9941042778778998E-118</v>
      </c>
      <c r="IK98" s="86">
        <f t="shared" si="337"/>
        <v>1.5028274942391371E-111</v>
      </c>
      <c r="IL98" s="86">
        <f t="shared" si="338"/>
        <v>4.1019105330211988E-107</v>
      </c>
      <c r="IM98" s="86">
        <f t="shared" si="339"/>
        <v>2.5699434588651838E-108</v>
      </c>
      <c r="IN98" s="86">
        <f t="shared" si="340"/>
        <v>3.0024045404478825E-127</v>
      </c>
      <c r="IO98" s="86">
        <f t="shared" si="341"/>
        <v>4.5973931823405299E-124</v>
      </c>
      <c r="IP98" s="86">
        <f t="shared" si="342"/>
        <v>3.0519340865144208E-96</v>
      </c>
      <c r="IQ98" s="86">
        <f t="shared" si="343"/>
        <v>1.5177404728923909E-92</v>
      </c>
      <c r="IR98" s="86">
        <f t="shared" si="344"/>
        <v>2.59207824995874E-113</v>
      </c>
      <c r="IS98" s="86">
        <f t="shared" si="345"/>
        <v>3.4406455835896454E-117</v>
      </c>
      <c r="IT98" s="86">
        <f t="shared" si="346"/>
        <v>1.5058874126629009E-99</v>
      </c>
      <c r="IU98" s="86">
        <f t="shared" si="347"/>
        <v>1.5842829364440137E-100</v>
      </c>
      <c r="IV98" s="86">
        <f t="shared" si="348"/>
        <v>3.6852724671837127E-67</v>
      </c>
      <c r="IW98" s="86">
        <f t="shared" si="349"/>
        <v>3.6854952920997092E-67</v>
      </c>
      <c r="IY98" s="86">
        <f t="shared" si="350"/>
        <v>0.19740071723246322</v>
      </c>
      <c r="IZ98" s="86">
        <f t="shared" si="351"/>
        <v>5.1442556168462543E-2</v>
      </c>
      <c r="JA98" s="86">
        <f t="shared" si="352"/>
        <v>2.3324343968682115E-2</v>
      </c>
      <c r="JB98" s="86">
        <f t="shared" si="353"/>
        <v>2.2269391257918839E-2</v>
      </c>
      <c r="JC98" s="86">
        <f t="shared" si="354"/>
        <v>2.3866012114820642E-2</v>
      </c>
      <c r="JD98" s="86">
        <f t="shared" si="355"/>
        <v>3.5781220232875596E-2</v>
      </c>
      <c r="JE98" s="86">
        <f t="shared" si="356"/>
        <v>2.466891790316621E-2</v>
      </c>
      <c r="JF98" s="86">
        <f t="shared" si="357"/>
        <v>3.7939243013876897E-2</v>
      </c>
      <c r="JG98" s="86">
        <f t="shared" si="358"/>
        <v>3.9519425829869476E-2</v>
      </c>
      <c r="JH98" s="86">
        <f t="shared" si="359"/>
        <v>2.3834319745590672E-2</v>
      </c>
      <c r="JI98" s="86">
        <f t="shared" si="360"/>
        <v>2.2393132353295202E-2</v>
      </c>
      <c r="JJ98" s="86">
        <f t="shared" si="361"/>
        <v>2.1907377266155461E-2</v>
      </c>
      <c r="JK98" s="86">
        <f t="shared" si="362"/>
        <v>1.8072262685808471E-2</v>
      </c>
      <c r="JL98" s="86">
        <f t="shared" si="363"/>
        <v>0.14964467907095388</v>
      </c>
      <c r="JM98" s="86">
        <f t="shared" si="364"/>
        <v>0.16809666958515745</v>
      </c>
    </row>
    <row r="99" spans="2:273" x14ac:dyDescent="0.25">
      <c r="B99" s="2">
        <v>72</v>
      </c>
      <c r="C99" s="37">
        <v>88.108999999999995</v>
      </c>
      <c r="D99" s="37">
        <v>91.39</v>
      </c>
      <c r="E99" s="37">
        <v>91.828999999999994</v>
      </c>
      <c r="F99" s="37">
        <v>97.22</v>
      </c>
      <c r="G99" s="37">
        <v>93.340999999999994</v>
      </c>
      <c r="H99" s="37">
        <v>99.171000000000006</v>
      </c>
      <c r="I99" s="37">
        <v>99.143000000000001</v>
      </c>
      <c r="J99" s="37">
        <v>97.046999999999997</v>
      </c>
      <c r="K99" s="37">
        <v>101.14</v>
      </c>
      <c r="L99" s="37">
        <v>95.465000000000003</v>
      </c>
      <c r="M99" s="37">
        <v>91.953000000000003</v>
      </c>
      <c r="N99" s="37">
        <v>90.125</v>
      </c>
      <c r="O99" s="37">
        <v>83.5</v>
      </c>
      <c r="P99" s="37">
        <v>80.349999999999994</v>
      </c>
      <c r="Q99" s="37">
        <v>75.162800000000004</v>
      </c>
      <c r="S99" s="4">
        <f t="shared" si="236"/>
        <v>96.572716886377322</v>
      </c>
      <c r="T99" s="4">
        <f t="shared" si="237"/>
        <v>97.655563094258582</v>
      </c>
      <c r="U99" s="4">
        <f t="shared" si="238"/>
        <v>94.837456512577759</v>
      </c>
      <c r="V99" s="4">
        <f t="shared" si="239"/>
        <v>97.857872032274358</v>
      </c>
      <c r="W99" s="4">
        <f t="shared" si="240"/>
        <v>97.41378531423392</v>
      </c>
      <c r="X99" s="4">
        <f t="shared" si="241"/>
        <v>93.466818748542025</v>
      </c>
      <c r="Y99" s="4">
        <f t="shared" si="242"/>
        <v>92.427630679432397</v>
      </c>
      <c r="Z99" s="4">
        <f t="shared" si="243"/>
        <v>97.607503502491411</v>
      </c>
      <c r="AA99" s="4">
        <f t="shared" si="244"/>
        <v>103.43402024805506</v>
      </c>
      <c r="AB99" s="4">
        <f t="shared" si="245"/>
        <v>95.761436272201493</v>
      </c>
      <c r="AC99" s="4">
        <f t="shared" si="246"/>
        <v>93.468574082697401</v>
      </c>
      <c r="AD99" s="4">
        <f t="shared" si="247"/>
        <v>96.052369657716042</v>
      </c>
      <c r="AE99" s="4">
        <f t="shared" si="248"/>
        <v>87.238550353951155</v>
      </c>
      <c r="AF99" s="4">
        <f t="shared" si="249"/>
        <v>90.870846395424067</v>
      </c>
      <c r="AG99" s="4">
        <f t="shared" si="250"/>
        <v>83.63203531714737</v>
      </c>
      <c r="AI99" s="4">
        <f t="shared" si="251"/>
        <v>-8.4637168863773269</v>
      </c>
      <c r="AJ99" s="4">
        <f t="shared" si="252"/>
        <v>-6.2655630942585816</v>
      </c>
      <c r="AK99" s="4">
        <f t="shared" si="253"/>
        <v>-3.0084565125777658</v>
      </c>
      <c r="AL99" s="4">
        <f t="shared" si="254"/>
        <v>-0.63787203227435896</v>
      </c>
      <c r="AM99" s="4">
        <f t="shared" si="255"/>
        <v>-4.0727853142339256</v>
      </c>
      <c r="AN99" s="4">
        <f t="shared" si="256"/>
        <v>5.7041812514579817</v>
      </c>
      <c r="AO99" s="4">
        <f t="shared" si="257"/>
        <v>6.7153693205676035</v>
      </c>
      <c r="AP99" s="4">
        <f t="shared" si="258"/>
        <v>-0.56050350249141445</v>
      </c>
      <c r="AQ99" s="4">
        <f t="shared" si="259"/>
        <v>-2.2940202480550624</v>
      </c>
      <c r="AR99" s="4">
        <f t="shared" si="260"/>
        <v>-0.29643627220148971</v>
      </c>
      <c r="AS99" s="4">
        <f t="shared" si="261"/>
        <v>-1.5155740826973982</v>
      </c>
      <c r="AT99" s="4">
        <f t="shared" si="262"/>
        <v>-5.9273696577160422</v>
      </c>
      <c r="AU99" s="4">
        <f t="shared" si="263"/>
        <v>-3.7385503539511546</v>
      </c>
      <c r="AV99" s="4">
        <f t="shared" si="264"/>
        <v>-10.520846395424073</v>
      </c>
      <c r="AW99" s="4">
        <f t="shared" si="264"/>
        <v>-8.4692353171473655</v>
      </c>
      <c r="AY99" s="2">
        <f t="shared" si="315"/>
        <v>79.174463804002812</v>
      </c>
      <c r="AZ99" s="2">
        <f t="shared" si="154"/>
        <v>89.003221305674728</v>
      </c>
      <c r="BA99" s="2">
        <f t="shared" si="155"/>
        <v>87.06064582916602</v>
      </c>
      <c r="BB99" s="2">
        <f t="shared" si="156"/>
        <v>85.752097155233557</v>
      </c>
      <c r="BC99" s="2">
        <f t="shared" si="157"/>
        <v>85.084540313653946</v>
      </c>
      <c r="BD99" s="2">
        <f t="shared" si="158"/>
        <v>84.178042152641581</v>
      </c>
      <c r="BE99" s="2">
        <f t="shared" si="159"/>
        <v>80.981377326089557</v>
      </c>
      <c r="BF99" s="2">
        <f t="shared" si="160"/>
        <v>80.142887554871109</v>
      </c>
      <c r="BG99" s="2">
        <f t="shared" si="161"/>
        <v>81.62290372260459</v>
      </c>
      <c r="BH99" s="2">
        <f t="shared" si="162"/>
        <v>80.521998476348529</v>
      </c>
      <c r="BI99" s="2">
        <f t="shared" si="163"/>
        <v>81.450467174485695</v>
      </c>
      <c r="BJ99" s="2">
        <f t="shared" si="164"/>
        <v>80.735061553353631</v>
      </c>
      <c r="BK99" s="2">
        <f t="shared" si="165"/>
        <v>75.754884554741736</v>
      </c>
      <c r="BL99" s="2">
        <f t="shared" si="166"/>
        <v>79.320851932670223</v>
      </c>
      <c r="BM99" s="2">
        <f t="shared" si="167"/>
        <v>77.756342967398581</v>
      </c>
      <c r="BO99" s="2" t="str">
        <f t="shared" si="265"/>
        <v/>
      </c>
      <c r="BP99" s="2" t="str">
        <f t="shared" si="266"/>
        <v/>
      </c>
      <c r="BQ99" s="2" t="str">
        <f t="shared" si="267"/>
        <v/>
      </c>
      <c r="BR99" s="2" t="str">
        <f t="shared" si="268"/>
        <v/>
      </c>
      <c r="BS99" s="2" t="str">
        <f t="shared" si="269"/>
        <v/>
      </c>
      <c r="BT99" s="2" t="str">
        <f t="shared" si="270"/>
        <v/>
      </c>
      <c r="BU99" s="2" t="str">
        <f t="shared" si="271"/>
        <v/>
      </c>
      <c r="BV99" s="2" t="str">
        <f t="shared" si="272"/>
        <v/>
      </c>
      <c r="BW99" s="2" t="str">
        <f t="shared" si="273"/>
        <v/>
      </c>
      <c r="BX99" s="2" t="str">
        <f t="shared" si="274"/>
        <v/>
      </c>
      <c r="BY99" s="2" t="str">
        <f t="shared" si="275"/>
        <v/>
      </c>
      <c r="BZ99" s="2" t="str">
        <f t="shared" si="276"/>
        <v/>
      </c>
      <c r="CA99" s="2" t="str">
        <f t="shared" si="277"/>
        <v/>
      </c>
      <c r="CB99" s="2" t="str">
        <f t="shared" si="278"/>
        <v/>
      </c>
      <c r="CC99" s="2" t="str">
        <f t="shared" si="279"/>
        <v/>
      </c>
      <c r="CE99" s="2" t="str">
        <f t="shared" si="316"/>
        <v/>
      </c>
      <c r="CF99" s="2" t="str">
        <f t="shared" si="317"/>
        <v/>
      </c>
      <c r="CG99" s="2" t="str">
        <f t="shared" si="318"/>
        <v/>
      </c>
      <c r="CH99" s="2" t="str">
        <f t="shared" si="319"/>
        <v/>
      </c>
      <c r="CI99" s="2" t="str">
        <f t="shared" si="320"/>
        <v/>
      </c>
      <c r="CJ99" s="2" t="str">
        <f t="shared" si="321"/>
        <v/>
      </c>
      <c r="CK99" s="2" t="str">
        <f t="shared" si="322"/>
        <v/>
      </c>
      <c r="CL99" s="2" t="str">
        <f t="shared" si="323"/>
        <v/>
      </c>
      <c r="CM99" s="2" t="str">
        <f t="shared" si="324"/>
        <v/>
      </c>
      <c r="CN99" s="2" t="str">
        <f t="shared" si="325"/>
        <v/>
      </c>
      <c r="CO99" s="2" t="str">
        <f t="shared" si="326"/>
        <v/>
      </c>
      <c r="CP99" s="2" t="str">
        <f t="shared" si="327"/>
        <v/>
      </c>
      <c r="CQ99" s="2" t="str">
        <f t="shared" si="328"/>
        <v/>
      </c>
      <c r="CR99" s="2" t="str">
        <f t="shared" si="329"/>
        <v/>
      </c>
      <c r="CS99" s="2" t="str">
        <f t="shared" si="330"/>
        <v/>
      </c>
      <c r="CU99" s="2" t="str">
        <f t="shared" si="280"/>
        <v/>
      </c>
      <c r="CV99" s="2" t="str">
        <f t="shared" si="281"/>
        <v/>
      </c>
      <c r="CW99" s="2" t="str">
        <f t="shared" si="282"/>
        <v/>
      </c>
      <c r="CX99" s="2" t="str">
        <f t="shared" si="283"/>
        <v/>
      </c>
      <c r="CY99" s="2" t="str">
        <f t="shared" si="284"/>
        <v/>
      </c>
      <c r="CZ99" s="2" t="str">
        <f t="shared" si="285"/>
        <v/>
      </c>
      <c r="DA99" s="2" t="str">
        <f t="shared" si="286"/>
        <v/>
      </c>
      <c r="DB99" s="2" t="str">
        <f t="shared" si="287"/>
        <v/>
      </c>
      <c r="DC99" s="2" t="str">
        <f t="shared" si="288"/>
        <v/>
      </c>
      <c r="DD99" s="2" t="str">
        <f t="shared" si="289"/>
        <v/>
      </c>
      <c r="DE99" s="2" t="str">
        <f t="shared" si="290"/>
        <v/>
      </c>
      <c r="DF99" s="2" t="str">
        <f t="shared" si="291"/>
        <v/>
      </c>
      <c r="DG99" s="2" t="str">
        <f t="shared" si="292"/>
        <v/>
      </c>
      <c r="DH99" s="2" t="str">
        <f t="shared" si="293"/>
        <v/>
      </c>
      <c r="DI99" s="2" t="str">
        <f t="shared" si="294"/>
        <v/>
      </c>
      <c r="DK99" s="2">
        <f t="shared" si="295"/>
        <v>94.621459822272641</v>
      </c>
      <c r="DL99" s="2">
        <f t="shared" si="296"/>
        <v>102.89547117688511</v>
      </c>
      <c r="DM99" s="2">
        <f t="shared" si="296"/>
        <v>100.05408578451234</v>
      </c>
      <c r="DN99" s="2">
        <f t="shared" si="296"/>
        <v>98.484937979094056</v>
      </c>
      <c r="DO99" s="2">
        <f t="shared" si="296"/>
        <v>100.6073455959809</v>
      </c>
      <c r="DP99" s="2">
        <f t="shared" si="296"/>
        <v>100.20074750830567</v>
      </c>
      <c r="DQ99" s="2">
        <f t="shared" si="296"/>
        <v>98.007821051041972</v>
      </c>
      <c r="DR99" s="2">
        <f t="shared" si="296"/>
        <v>98.085352763515544</v>
      </c>
      <c r="DS99" s="2">
        <f t="shared" si="296"/>
        <v>97.720370431893699</v>
      </c>
      <c r="DT99" s="2">
        <f t="shared" si="296"/>
        <v>96.131746602234969</v>
      </c>
      <c r="DU99" s="2">
        <f t="shared" si="296"/>
        <v>95.020335246149216</v>
      </c>
      <c r="DV99" s="2">
        <f t="shared" si="296"/>
        <v>97.037331523647467</v>
      </c>
      <c r="DW99" s="2">
        <f t="shared" si="296"/>
        <v>91.641550890969455</v>
      </c>
      <c r="DX99" s="2">
        <f t="shared" si="296"/>
        <v>86.812291275797349</v>
      </c>
      <c r="DY99" s="2">
        <f t="shared" si="296"/>
        <v>82.432860700280088</v>
      </c>
      <c r="EA99" s="2">
        <f t="shared" si="235"/>
        <v>78.140503803474317</v>
      </c>
      <c r="EB99" s="2">
        <f t="shared" si="297"/>
        <v>87.949637727272716</v>
      </c>
      <c r="EC99" s="2">
        <f t="shared" si="298"/>
        <v>86.233523576120007</v>
      </c>
      <c r="ED99" s="2">
        <f t="shared" si="299"/>
        <v>84.994078428169516</v>
      </c>
      <c r="EE99" s="2">
        <f t="shared" si="300"/>
        <v>84.114175203846955</v>
      </c>
      <c r="EF99" s="2">
        <f t="shared" si="301"/>
        <v>83.160774499039263</v>
      </c>
      <c r="EG99" s="2">
        <f t="shared" si="302"/>
        <v>79.831852637097626</v>
      </c>
      <c r="EH99" s="2">
        <f t="shared" si="303"/>
        <v>78.883957044369822</v>
      </c>
      <c r="EI99" s="2">
        <f t="shared" si="304"/>
        <v>80.51734235410953</v>
      </c>
      <c r="EJ99" s="2">
        <f t="shared" si="305"/>
        <v>79.313093957235836</v>
      </c>
      <c r="EK99" s="2">
        <f t="shared" si="306"/>
        <v>80.39170339634876</v>
      </c>
      <c r="EL99" s="2">
        <f t="shared" si="307"/>
        <v>79.709828850284865</v>
      </c>
      <c r="EM99" s="2">
        <f t="shared" si="308"/>
        <v>74.668572361345824</v>
      </c>
      <c r="EN99" s="2">
        <f t="shared" si="309"/>
        <v>78.676911871813545</v>
      </c>
      <c r="EO99" s="2">
        <f t="shared" si="310"/>
        <v>77.266354205737628</v>
      </c>
      <c r="EQ99" s="2">
        <f t="shared" si="311"/>
        <v>78.013455883254636</v>
      </c>
      <c r="ER99" s="2">
        <f t="shared" si="312"/>
        <v>88.279543571362055</v>
      </c>
      <c r="ES99" s="2">
        <f t="shared" si="312"/>
        <v>86.443167166551447</v>
      </c>
      <c r="ET99" s="2">
        <f t="shared" si="312"/>
        <v>84.639310867020811</v>
      </c>
      <c r="EU99" s="2">
        <f t="shared" si="312"/>
        <v>83.252481843491807</v>
      </c>
      <c r="EV99" s="2">
        <f t="shared" si="312"/>
        <v>83.120619541334179</v>
      </c>
      <c r="EW99" s="2">
        <f t="shared" si="312"/>
        <v>79.712038505660715</v>
      </c>
      <c r="EX99" s="2">
        <f t="shared" si="312"/>
        <v>79.054612397445567</v>
      </c>
      <c r="EY99" s="2">
        <f t="shared" si="312"/>
        <v>80.698980140368306</v>
      </c>
      <c r="EZ99" s="2">
        <f t="shared" si="312"/>
        <v>79.568033978824246</v>
      </c>
      <c r="FA99" s="2">
        <f t="shared" si="312"/>
        <v>80.389446536005863</v>
      </c>
      <c r="FB99" s="2">
        <f t="shared" si="312"/>
        <v>79.966420463240098</v>
      </c>
      <c r="FC99" s="2">
        <f t="shared" si="312"/>
        <v>75.846032869777773</v>
      </c>
      <c r="FD99" s="2">
        <f t="shared" si="312"/>
        <v>79.601642717739722</v>
      </c>
      <c r="FE99" s="2">
        <f t="shared" si="312"/>
        <v>79.171520858756452</v>
      </c>
      <c r="FG99" s="2">
        <f t="shared" si="313"/>
        <v>0.93726036781375699</v>
      </c>
      <c r="FH99" s="2">
        <f t="shared" si="314"/>
        <v>0.92951694603995205</v>
      </c>
      <c r="FI99" s="2">
        <f t="shared" si="314"/>
        <v>0.94015936408839862</v>
      </c>
      <c r="FJ99" s="2">
        <f t="shared" si="314"/>
        <v>0.94379931996162203</v>
      </c>
      <c r="FK99" s="2">
        <f t="shared" si="314"/>
        <v>0.94114072828798245</v>
      </c>
      <c r="FL99" s="2">
        <f t="shared" si="314"/>
        <v>0.94029982453565231</v>
      </c>
      <c r="FM99" s="2">
        <f t="shared" si="314"/>
        <v>0.93675188622746974</v>
      </c>
      <c r="FN99" s="2">
        <f t="shared" si="314"/>
        <v>0.93444120607497783</v>
      </c>
      <c r="FO99" s="2">
        <f t="shared" si="314"/>
        <v>0.93574268229148727</v>
      </c>
      <c r="FP99" s="2">
        <f t="shared" si="314"/>
        <v>0.92813179858651751</v>
      </c>
      <c r="FQ99" s="2">
        <f t="shared" si="314"/>
        <v>0.92762377380613947</v>
      </c>
      <c r="FR99" s="2">
        <f t="shared" si="314"/>
        <v>0.94083958747176577</v>
      </c>
      <c r="FS99" s="2">
        <f t="shared" si="314"/>
        <v>0.93602576340147625</v>
      </c>
      <c r="FT99" s="2">
        <f t="shared" si="314"/>
        <v>0.92087846562561348</v>
      </c>
      <c r="FU99" s="2">
        <f t="shared" si="314"/>
        <v>0.90526175322257751</v>
      </c>
      <c r="FW99" s="2">
        <f t="shared" si="331"/>
        <v>3.8661135483760161E-4</v>
      </c>
      <c r="FX99" s="2">
        <f t="shared" si="171"/>
        <v>4.7162818689331368E-4</v>
      </c>
      <c r="FY99" s="2">
        <f t="shared" si="172"/>
        <v>4.3417420865400283E-4</v>
      </c>
      <c r="FZ99" s="2">
        <f t="shared" si="173"/>
        <v>4.9822480834181202E-4</v>
      </c>
      <c r="GA99" s="2">
        <f t="shared" si="174"/>
        <v>4.7683748666639726E-4</v>
      </c>
      <c r="GB99" s="2">
        <f t="shared" si="175"/>
        <v>5.4102805413681042E-4</v>
      </c>
      <c r="GC99" s="2">
        <f t="shared" si="176"/>
        <v>5.9282806020938511E-4</v>
      </c>
      <c r="GD99" s="2">
        <f t="shared" si="177"/>
        <v>6.4554363521899822E-4</v>
      </c>
      <c r="GE99" s="2">
        <f t="shared" si="178"/>
        <v>7.7587243992153956E-4</v>
      </c>
      <c r="GF99" s="2">
        <f t="shared" si="179"/>
        <v>6.9900095472073798E-4</v>
      </c>
      <c r="GG99" s="2">
        <f t="shared" si="180"/>
        <v>6.1569203219001393E-4</v>
      </c>
      <c r="GH99" s="2">
        <f t="shared" si="181"/>
        <v>5.0857791902678173E-4</v>
      </c>
      <c r="GI99" s="2">
        <f t="shared" si="182"/>
        <v>4.0667959279242324E-4</v>
      </c>
      <c r="GJ99" s="2">
        <f t="shared" si="183"/>
        <v>2.7722628354994713E-4</v>
      </c>
      <c r="GK99" s="2">
        <f t="shared" si="184"/>
        <v>2.7451372981621283E-4</v>
      </c>
      <c r="GM99" s="86">
        <f t="shared" si="332"/>
        <v>0.14268266695678089</v>
      </c>
      <c r="GN99" s="86">
        <f t="shared" si="185"/>
        <v>2.1280804074871731E-2</v>
      </c>
      <c r="GO99" s="86">
        <f t="shared" si="186"/>
        <v>5.2755160938083596E-3</v>
      </c>
      <c r="GP99" s="86">
        <f t="shared" si="187"/>
        <v>1.9362548532782817E-3</v>
      </c>
      <c r="GQ99" s="86">
        <f t="shared" si="188"/>
        <v>2.1186288447260972E-3</v>
      </c>
      <c r="GR99" s="86">
        <f t="shared" si="189"/>
        <v>1.1325837653476688E-2</v>
      </c>
      <c r="GS99" s="86">
        <f t="shared" si="190"/>
        <v>3.9570803681235967E-3</v>
      </c>
      <c r="GT99" s="86">
        <f t="shared" si="191"/>
        <v>4.2315301914051875E-3</v>
      </c>
      <c r="GU99" s="86">
        <f t="shared" si="192"/>
        <v>1.0616951831205962E-3</v>
      </c>
      <c r="GV99" s="86">
        <f t="shared" si="193"/>
        <v>9.8037531009383659E-4</v>
      </c>
      <c r="GW99" s="86">
        <f t="shared" si="194"/>
        <v>2.0264430653935623E-3</v>
      </c>
      <c r="GX99" s="86">
        <f t="shared" si="195"/>
        <v>1.392289150119738E-4</v>
      </c>
      <c r="GY99" s="86">
        <f t="shared" si="196"/>
        <v>5.9242980810025967E-4</v>
      </c>
      <c r="GZ99" s="86">
        <f t="shared" si="197"/>
        <v>0.10223106326383263</v>
      </c>
      <c r="HA99" s="86">
        <f t="shared" si="198"/>
        <v>0.12218095178563104</v>
      </c>
      <c r="HC99" s="86">
        <f t="shared" si="333"/>
        <v>9.4275372562130505E-3</v>
      </c>
      <c r="HD99" s="86">
        <f t="shared" si="199"/>
        <v>1.2397877040630698E-2</v>
      </c>
      <c r="HE99" s="86">
        <f t="shared" si="200"/>
        <v>1.3838679653614856E-2</v>
      </c>
      <c r="HF99" s="86">
        <f t="shared" si="201"/>
        <v>2.4044612179382314E-2</v>
      </c>
      <c r="HG99" s="86">
        <f t="shared" si="202"/>
        <v>2.5252138420126326E-2</v>
      </c>
      <c r="HH99" s="86">
        <f t="shared" si="203"/>
        <v>1.5634384119103693E-2</v>
      </c>
      <c r="HI99" s="86">
        <f t="shared" si="204"/>
        <v>2.1477358000769105E-2</v>
      </c>
      <c r="HJ99" s="86">
        <f t="shared" si="205"/>
        <v>3.8192214980515143E-2</v>
      </c>
      <c r="HK99" s="86">
        <f t="shared" si="206"/>
        <v>5.101861406914758E-2</v>
      </c>
      <c r="HL99" s="86">
        <f t="shared" si="207"/>
        <v>3.0573103159590539E-2</v>
      </c>
      <c r="HM99" s="86">
        <f t="shared" si="208"/>
        <v>2.3998217084292461E-2</v>
      </c>
      <c r="HN99" s="86">
        <f t="shared" si="209"/>
        <v>3.0587052384865348E-2</v>
      </c>
      <c r="HO99" s="86">
        <f t="shared" si="210"/>
        <v>2.2266575711047652E-2</v>
      </c>
      <c r="HP99" s="86">
        <f t="shared" si="211"/>
        <v>1.1428632829974045E-2</v>
      </c>
      <c r="HQ99" s="86">
        <f t="shared" si="212"/>
        <v>4.650919122142474E-3</v>
      </c>
      <c r="HS99" s="86">
        <f t="shared" si="334"/>
        <v>5.9690620957010183E-18</v>
      </c>
      <c r="HT99" s="86">
        <f t="shared" si="213"/>
        <v>2.5550233641557314E-17</v>
      </c>
      <c r="HU99" s="86">
        <f t="shared" si="214"/>
        <v>2.2636569348639952E-16</v>
      </c>
      <c r="HV99" s="86">
        <f t="shared" si="215"/>
        <v>8.6342364333945485E-15</v>
      </c>
      <c r="HW99" s="86">
        <f t="shared" si="216"/>
        <v>8.6332131279572218E-15</v>
      </c>
      <c r="HX99" s="86">
        <f t="shared" si="217"/>
        <v>1.7841449072274954E-18</v>
      </c>
      <c r="HY99" s="86">
        <f t="shared" si="218"/>
        <v>7.5279566125597022E-18</v>
      </c>
      <c r="HZ99" s="86">
        <f t="shared" si="219"/>
        <v>3.0768718552426243E-14</v>
      </c>
      <c r="IA99" s="86">
        <f t="shared" si="220"/>
        <v>2.0355919294578161E-13</v>
      </c>
      <c r="IB99" s="86">
        <f t="shared" si="221"/>
        <v>4.3118607226935662E-16</v>
      </c>
      <c r="IC99" s="86">
        <f t="shared" si="222"/>
        <v>9.672497455168437E-17</v>
      </c>
      <c r="ID99" s="86">
        <f t="shared" si="223"/>
        <v>1.6525229089672167E-14</v>
      </c>
      <c r="IE99" s="86">
        <f t="shared" si="224"/>
        <v>6.979668590886818E-15</v>
      </c>
      <c r="IF99" s="86">
        <f t="shared" si="225"/>
        <v>4.0832797789276226E-12</v>
      </c>
      <c r="IG99" s="86">
        <f t="shared" si="226"/>
        <v>5.8015259943756246E-15</v>
      </c>
      <c r="II99" s="86">
        <f t="shared" si="335"/>
        <v>1.2150942771987039E-119</v>
      </c>
      <c r="IJ99" s="86">
        <f t="shared" si="336"/>
        <v>1.6723216842416934E-115</v>
      </c>
      <c r="IK99" s="86">
        <f t="shared" si="337"/>
        <v>5.4798198030186531E-109</v>
      </c>
      <c r="IL99" s="86">
        <f t="shared" si="338"/>
        <v>1.3033606791275429E-104</v>
      </c>
      <c r="IM99" s="86">
        <f t="shared" si="339"/>
        <v>8.439175158901339E-106</v>
      </c>
      <c r="IN99" s="86">
        <f t="shared" si="340"/>
        <v>3.0888447831968061E-124</v>
      </c>
      <c r="IO99" s="86">
        <f t="shared" si="341"/>
        <v>4.3039297383232114E-121</v>
      </c>
      <c r="IP99" s="86">
        <f t="shared" si="342"/>
        <v>6.4014408514373702E-94</v>
      </c>
      <c r="IQ99" s="86">
        <f t="shared" si="343"/>
        <v>2.9400903909000278E-90</v>
      </c>
      <c r="IR99" s="86">
        <f t="shared" si="344"/>
        <v>1.5281339877815642E-110</v>
      </c>
      <c r="IS99" s="86">
        <f t="shared" si="345"/>
        <v>2.2651153781868055E-114</v>
      </c>
      <c r="IT99" s="86">
        <f t="shared" si="346"/>
        <v>3.2096715797411999E-97</v>
      </c>
      <c r="IU99" s="86">
        <f t="shared" si="347"/>
        <v>3.0588912319087108E-98</v>
      </c>
      <c r="IV99" s="86">
        <f t="shared" si="348"/>
        <v>1.0256569758419849E-65</v>
      </c>
      <c r="IW99" s="86">
        <f t="shared" si="349"/>
        <v>1.0217013503078836E-65</v>
      </c>
      <c r="IY99" s="86">
        <f t="shared" si="350"/>
        <v>0.15211020421299393</v>
      </c>
      <c r="IZ99" s="86">
        <f t="shared" si="351"/>
        <v>3.3678681115502457E-2</v>
      </c>
      <c r="JA99" s="86">
        <f t="shared" si="352"/>
        <v>1.911419574742344E-2</v>
      </c>
      <c r="JB99" s="86">
        <f t="shared" si="353"/>
        <v>2.5980867032669233E-2</v>
      </c>
      <c r="JC99" s="86">
        <f t="shared" si="354"/>
        <v>2.7370767264861054E-2</v>
      </c>
      <c r="JD99" s="86">
        <f t="shared" si="355"/>
        <v>2.6960221772580385E-2</v>
      </c>
      <c r="JE99" s="86">
        <f t="shared" si="356"/>
        <v>2.5434438368892708E-2</v>
      </c>
      <c r="JF99" s="86">
        <f t="shared" si="357"/>
        <v>4.2423745171951098E-2</v>
      </c>
      <c r="JG99" s="86">
        <f t="shared" si="358"/>
        <v>5.2080309252471736E-2</v>
      </c>
      <c r="JH99" s="86">
        <f t="shared" si="359"/>
        <v>3.1553478469684808E-2</v>
      </c>
      <c r="JI99" s="86">
        <f t="shared" si="360"/>
        <v>2.6024660149686119E-2</v>
      </c>
      <c r="JJ99" s="86">
        <f t="shared" si="361"/>
        <v>3.0726281299893847E-2</v>
      </c>
      <c r="JK99" s="86">
        <f t="shared" si="362"/>
        <v>2.2859005519154891E-2</v>
      </c>
      <c r="JL99" s="86">
        <f t="shared" si="363"/>
        <v>0.11365969609788995</v>
      </c>
      <c r="JM99" s="86">
        <f t="shared" si="364"/>
        <v>0.12683187090777931</v>
      </c>
    </row>
    <row r="100" spans="2:273" x14ac:dyDescent="0.25">
      <c r="B100" s="2">
        <v>73</v>
      </c>
      <c r="C100" s="37">
        <v>86.783000000000001</v>
      </c>
      <c r="D100" s="37">
        <v>94.927000000000007</v>
      </c>
      <c r="E100" s="37">
        <v>95.950999999999993</v>
      </c>
      <c r="F100" s="37">
        <v>101.122</v>
      </c>
      <c r="G100" s="37">
        <v>99.072999999999993</v>
      </c>
      <c r="H100" s="37">
        <v>103.82899999999999</v>
      </c>
      <c r="I100" s="37">
        <v>103.524</v>
      </c>
      <c r="J100" s="37">
        <v>102.86</v>
      </c>
      <c r="K100" s="37">
        <v>109.116</v>
      </c>
      <c r="L100" s="37">
        <v>101.116</v>
      </c>
      <c r="M100" s="37">
        <v>96.884</v>
      </c>
      <c r="N100" s="37">
        <v>95.9</v>
      </c>
      <c r="O100" s="37">
        <v>87.65</v>
      </c>
      <c r="P100" s="37">
        <v>83.174999999999997</v>
      </c>
      <c r="Q100" s="37">
        <v>74.604699999999994</v>
      </c>
      <c r="S100" s="4">
        <f t="shared" si="236"/>
        <v>94.089037148954446</v>
      </c>
      <c r="T100" s="4">
        <f t="shared" si="237"/>
        <v>99.539838953385569</v>
      </c>
      <c r="U100" s="4">
        <f t="shared" si="238"/>
        <v>97.548754695052509</v>
      </c>
      <c r="V100" s="4">
        <f t="shared" si="239"/>
        <v>102.23542275303403</v>
      </c>
      <c r="W100" s="4">
        <f t="shared" si="240"/>
        <v>101.77426860155761</v>
      </c>
      <c r="X100" s="4">
        <f t="shared" si="241"/>
        <v>96.60665445693212</v>
      </c>
      <c r="Y100" s="4">
        <f t="shared" si="242"/>
        <v>96.990975047965577</v>
      </c>
      <c r="Z100" s="4">
        <f t="shared" si="243"/>
        <v>103.08525896477093</v>
      </c>
      <c r="AA100" s="4">
        <f t="shared" si="244"/>
        <v>110.17222829296277</v>
      </c>
      <c r="AB100" s="4">
        <f t="shared" si="245"/>
        <v>101.60870927379273</v>
      </c>
      <c r="AC100" s="4">
        <f t="shared" si="246"/>
        <v>98.176673441466775</v>
      </c>
      <c r="AD100" s="4">
        <f t="shared" si="247"/>
        <v>101.29313362163755</v>
      </c>
      <c r="AE100" s="4">
        <f t="shared" si="248"/>
        <v>91.270891879988397</v>
      </c>
      <c r="AF100" s="4">
        <f t="shared" si="249"/>
        <v>90.703091019028193</v>
      </c>
      <c r="AG100" s="4">
        <f t="shared" si="250"/>
        <v>82.645868140207696</v>
      </c>
      <c r="AI100" s="4">
        <f t="shared" si="251"/>
        <v>-7.3060371489544451</v>
      </c>
      <c r="AJ100" s="4">
        <f t="shared" si="252"/>
        <v>-4.6128389533855625</v>
      </c>
      <c r="AK100" s="4">
        <f t="shared" si="253"/>
        <v>-1.5977546950525152</v>
      </c>
      <c r="AL100" s="4">
        <f t="shared" si="254"/>
        <v>-1.1134227530340297</v>
      </c>
      <c r="AM100" s="4">
        <f t="shared" si="255"/>
        <v>-2.7012686015576151</v>
      </c>
      <c r="AN100" s="4">
        <f t="shared" si="256"/>
        <v>7.222345543067874</v>
      </c>
      <c r="AO100" s="4">
        <f t="shared" si="257"/>
        <v>6.5330249520344239</v>
      </c>
      <c r="AP100" s="4">
        <f t="shared" si="258"/>
        <v>-0.22525896477092999</v>
      </c>
      <c r="AQ100" s="4">
        <f t="shared" si="259"/>
        <v>-1.0562282929627713</v>
      </c>
      <c r="AR100" s="4">
        <f t="shared" si="260"/>
        <v>-0.49270927379272678</v>
      </c>
      <c r="AS100" s="4">
        <f t="shared" si="261"/>
        <v>-1.2926734414667749</v>
      </c>
      <c r="AT100" s="4">
        <f t="shared" si="262"/>
        <v>-5.3931336216375456</v>
      </c>
      <c r="AU100" s="4">
        <f t="shared" si="263"/>
        <v>-3.6208918799883918</v>
      </c>
      <c r="AV100" s="4">
        <f t="shared" si="264"/>
        <v>-7.5280910190281958</v>
      </c>
      <c r="AW100" s="4">
        <f t="shared" si="264"/>
        <v>-8.0411681402077022</v>
      </c>
      <c r="AY100" s="2">
        <f t="shared" si="315"/>
        <v>79.01713400725825</v>
      </c>
      <c r="AZ100" s="2">
        <f t="shared" si="154"/>
        <v>88.84987156565775</v>
      </c>
      <c r="BA100" s="2">
        <f t="shared" si="155"/>
        <v>86.925930531981123</v>
      </c>
      <c r="BB100" s="2">
        <f t="shared" si="156"/>
        <v>85.626686008915144</v>
      </c>
      <c r="BC100" s="2">
        <f t="shared" si="157"/>
        <v>84.926657188953229</v>
      </c>
      <c r="BD100" s="2">
        <f t="shared" si="158"/>
        <v>84.040379683967288</v>
      </c>
      <c r="BE100" s="2">
        <f t="shared" si="159"/>
        <v>80.848963337404896</v>
      </c>
      <c r="BF100" s="2">
        <f t="shared" si="160"/>
        <v>80.007128182698679</v>
      </c>
      <c r="BG100" s="2">
        <f t="shared" si="161"/>
        <v>81.484522711072714</v>
      </c>
      <c r="BH100" s="2">
        <f t="shared" si="162"/>
        <v>80.379253441907508</v>
      </c>
      <c r="BI100" s="2">
        <f t="shared" si="163"/>
        <v>81.29286935596383</v>
      </c>
      <c r="BJ100" s="2">
        <f t="shared" si="164"/>
        <v>80.584092961813525</v>
      </c>
      <c r="BK100" s="2">
        <f t="shared" si="165"/>
        <v>75.634338472007727</v>
      </c>
      <c r="BL100" s="2">
        <f t="shared" si="166"/>
        <v>79.214615488690583</v>
      </c>
      <c r="BM100" s="2">
        <f t="shared" si="167"/>
        <v>77.679399052264088</v>
      </c>
      <c r="BO100" s="2" t="str">
        <f t="shared" si="265"/>
        <v/>
      </c>
      <c r="BP100" s="2" t="str">
        <f t="shared" si="266"/>
        <v/>
      </c>
      <c r="BQ100" s="2" t="str">
        <f t="shared" si="267"/>
        <v/>
      </c>
      <c r="BR100" s="2" t="str">
        <f t="shared" si="268"/>
        <v/>
      </c>
      <c r="BS100" s="2" t="str">
        <f t="shared" si="269"/>
        <v/>
      </c>
      <c r="BT100" s="2" t="str">
        <f t="shared" si="270"/>
        <v/>
      </c>
      <c r="BU100" s="2" t="str">
        <f t="shared" si="271"/>
        <v/>
      </c>
      <c r="BV100" s="2" t="str">
        <f t="shared" si="272"/>
        <v/>
      </c>
      <c r="BW100" s="2" t="str">
        <f t="shared" si="273"/>
        <v/>
      </c>
      <c r="BX100" s="2" t="str">
        <f t="shared" si="274"/>
        <v/>
      </c>
      <c r="BY100" s="2" t="str">
        <f t="shared" si="275"/>
        <v/>
      </c>
      <c r="BZ100" s="2" t="str">
        <f t="shared" si="276"/>
        <v/>
      </c>
      <c r="CA100" s="2" t="str">
        <f t="shared" si="277"/>
        <v/>
      </c>
      <c r="CB100" s="2" t="str">
        <f t="shared" si="278"/>
        <v/>
      </c>
      <c r="CC100" s="2" t="str">
        <f t="shared" si="279"/>
        <v/>
      </c>
      <c r="CE100" s="2" t="str">
        <f t="shared" si="316"/>
        <v/>
      </c>
      <c r="CF100" s="2" t="str">
        <f t="shared" si="317"/>
        <v/>
      </c>
      <c r="CG100" s="2" t="str">
        <f t="shared" si="318"/>
        <v/>
      </c>
      <c r="CH100" s="2" t="str">
        <f t="shared" si="319"/>
        <v/>
      </c>
      <c r="CI100" s="2" t="str">
        <f t="shared" si="320"/>
        <v/>
      </c>
      <c r="CJ100" s="2" t="str">
        <f t="shared" si="321"/>
        <v/>
      </c>
      <c r="CK100" s="2" t="str">
        <f t="shared" si="322"/>
        <v/>
      </c>
      <c r="CL100" s="2" t="str">
        <f t="shared" si="323"/>
        <v/>
      </c>
      <c r="CM100" s="2" t="str">
        <f t="shared" si="324"/>
        <v/>
      </c>
      <c r="CN100" s="2" t="str">
        <f t="shared" si="325"/>
        <v/>
      </c>
      <c r="CO100" s="2" t="str">
        <f t="shared" si="326"/>
        <v/>
      </c>
      <c r="CP100" s="2" t="str">
        <f t="shared" si="327"/>
        <v/>
      </c>
      <c r="CQ100" s="2" t="str">
        <f t="shared" si="328"/>
        <v/>
      </c>
      <c r="CR100" s="2" t="str">
        <f t="shared" si="329"/>
        <v/>
      </c>
      <c r="CS100" s="2" t="str">
        <f t="shared" si="330"/>
        <v/>
      </c>
      <c r="CU100" s="2" t="str">
        <f t="shared" si="280"/>
        <v/>
      </c>
      <c r="CV100" s="2" t="str">
        <f t="shared" si="281"/>
        <v/>
      </c>
      <c r="CW100" s="2" t="str">
        <f t="shared" si="282"/>
        <v/>
      </c>
      <c r="CX100" s="2" t="str">
        <f t="shared" si="283"/>
        <v/>
      </c>
      <c r="CY100" s="2" t="str">
        <f t="shared" si="284"/>
        <v/>
      </c>
      <c r="CZ100" s="2" t="str">
        <f t="shared" si="285"/>
        <v/>
      </c>
      <c r="DA100" s="2" t="str">
        <f t="shared" si="286"/>
        <v/>
      </c>
      <c r="DB100" s="2" t="str">
        <f t="shared" si="287"/>
        <v/>
      </c>
      <c r="DC100" s="2" t="str">
        <f t="shared" si="288"/>
        <v/>
      </c>
      <c r="DD100" s="2" t="str">
        <f t="shared" si="289"/>
        <v/>
      </c>
      <c r="DE100" s="2" t="str">
        <f t="shared" si="290"/>
        <v/>
      </c>
      <c r="DF100" s="2" t="str">
        <f t="shared" si="291"/>
        <v/>
      </c>
      <c r="DG100" s="2" t="str">
        <f t="shared" si="292"/>
        <v/>
      </c>
      <c r="DH100" s="2" t="str">
        <f t="shared" si="293"/>
        <v/>
      </c>
      <c r="DI100" s="2" t="str">
        <f t="shared" si="294"/>
        <v/>
      </c>
      <c r="DK100" s="2">
        <f t="shared" si="295"/>
        <v>94.798696675039835</v>
      </c>
      <c r="DL100" s="2">
        <f t="shared" si="296"/>
        <v>103.19522713178293</v>
      </c>
      <c r="DM100" s="2">
        <f t="shared" si="296"/>
        <v>100.24862050617185</v>
      </c>
      <c r="DN100" s="2">
        <f t="shared" si="296"/>
        <v>98.622507142857117</v>
      </c>
      <c r="DO100" s="2">
        <f t="shared" si="296"/>
        <v>100.81877116927318</v>
      </c>
      <c r="DP100" s="2">
        <f t="shared" si="296"/>
        <v>100.42484385382062</v>
      </c>
      <c r="DQ100" s="2">
        <f t="shared" si="296"/>
        <v>98.218125339776492</v>
      </c>
      <c r="DR100" s="2">
        <f t="shared" si="296"/>
        <v>98.288713077620031</v>
      </c>
      <c r="DS100" s="2">
        <f t="shared" si="296"/>
        <v>97.919491694352175</v>
      </c>
      <c r="DT100" s="2">
        <f t="shared" si="296"/>
        <v>96.301488976140135</v>
      </c>
      <c r="DU100" s="2">
        <f t="shared" si="296"/>
        <v>95.190769858048938</v>
      </c>
      <c r="DV100" s="2">
        <f t="shared" si="296"/>
        <v>97.229376333630455</v>
      </c>
      <c r="DW100" s="2">
        <f t="shared" si="296"/>
        <v>91.817479613409816</v>
      </c>
      <c r="DX100" s="2">
        <f t="shared" si="296"/>
        <v>86.895128986866766</v>
      </c>
      <c r="DY100" s="2">
        <f t="shared" si="296"/>
        <v>82.497814005602223</v>
      </c>
      <c r="EA100" s="2">
        <f t="shared" si="235"/>
        <v>78.053734274202426</v>
      </c>
      <c r="EB100" s="2">
        <f t="shared" si="297"/>
        <v>87.857631818181815</v>
      </c>
      <c r="EC100" s="2">
        <f t="shared" si="298"/>
        <v>86.152458816254835</v>
      </c>
      <c r="ED100" s="2">
        <f t="shared" si="299"/>
        <v>84.921111126236497</v>
      </c>
      <c r="EE100" s="2">
        <f t="shared" si="300"/>
        <v>84.020675308383858</v>
      </c>
      <c r="EF100" s="2">
        <f t="shared" si="301"/>
        <v>83.0916767163815</v>
      </c>
      <c r="EG100" s="2">
        <f t="shared" si="302"/>
        <v>79.779491842298413</v>
      </c>
      <c r="EH100" s="2">
        <f t="shared" si="303"/>
        <v>78.837254034192796</v>
      </c>
      <c r="EI100" s="2">
        <f t="shared" si="304"/>
        <v>80.455079799866141</v>
      </c>
      <c r="EJ100" s="2">
        <f t="shared" si="305"/>
        <v>79.254623233137082</v>
      </c>
      <c r="EK100" s="2">
        <f t="shared" si="306"/>
        <v>80.303923386093359</v>
      </c>
      <c r="EL100" s="2">
        <f t="shared" si="307"/>
        <v>79.629377977024376</v>
      </c>
      <c r="EM100" s="2">
        <f t="shared" si="308"/>
        <v>74.625053451631061</v>
      </c>
      <c r="EN100" s="2">
        <f t="shared" si="309"/>
        <v>78.612478756979854</v>
      </c>
      <c r="EO100" s="2">
        <f t="shared" si="310"/>
        <v>77.218896731965458</v>
      </c>
      <c r="EQ100" s="2">
        <f t="shared" si="311"/>
        <v>77.929454307909268</v>
      </c>
      <c r="ER100" s="2">
        <f t="shared" si="312"/>
        <v>88.179529460711279</v>
      </c>
      <c r="ES100" s="2">
        <f t="shared" si="312"/>
        <v>86.356793545982342</v>
      </c>
      <c r="ET100" s="2">
        <f t="shared" si="312"/>
        <v>84.575435857695936</v>
      </c>
      <c r="EU100" s="2">
        <f t="shared" si="312"/>
        <v>83.180659778769012</v>
      </c>
      <c r="EV100" s="2">
        <f t="shared" si="312"/>
        <v>83.052562437943607</v>
      </c>
      <c r="EW100" s="2">
        <f t="shared" si="312"/>
        <v>79.66294955423318</v>
      </c>
      <c r="EX100" s="2">
        <f t="shared" si="312"/>
        <v>79.00295611248913</v>
      </c>
      <c r="EY100" s="2">
        <f t="shared" si="312"/>
        <v>80.631349585416601</v>
      </c>
      <c r="EZ100" s="2">
        <f t="shared" si="312"/>
        <v>79.502592000123684</v>
      </c>
      <c r="FA100" s="2">
        <f t="shared" si="312"/>
        <v>80.301727631665841</v>
      </c>
      <c r="FB100" s="2">
        <f t="shared" si="312"/>
        <v>79.878927342267133</v>
      </c>
      <c r="FC100" s="2">
        <f t="shared" si="312"/>
        <v>75.771273884613606</v>
      </c>
      <c r="FD100" s="2">
        <f t="shared" si="312"/>
        <v>79.511019354642983</v>
      </c>
      <c r="FE100" s="2">
        <f t="shared" si="312"/>
        <v>79.071492278791581</v>
      </c>
      <c r="FG100" s="2">
        <f t="shared" si="313"/>
        <v>0.9424631485181707</v>
      </c>
      <c r="FH100" s="2">
        <f t="shared" si="314"/>
        <v>0.93531754673206713</v>
      </c>
      <c r="FI100" s="2">
        <f t="shared" si="314"/>
        <v>0.94513581351433251</v>
      </c>
      <c r="FJ100" s="2">
        <f t="shared" si="314"/>
        <v>0.94848964933204194</v>
      </c>
      <c r="FK100" s="2">
        <f t="shared" si="314"/>
        <v>0.94604024984775859</v>
      </c>
      <c r="FL100" s="2">
        <f t="shared" si="314"/>
        <v>0.94526527307802499</v>
      </c>
      <c r="FM100" s="2">
        <f t="shared" si="314"/>
        <v>0.94199422391616894</v>
      </c>
      <c r="FN100" s="2">
        <f t="shared" si="314"/>
        <v>0.93986276992360884</v>
      </c>
      <c r="FO100" s="2">
        <f t="shared" si="314"/>
        <v>0.94106340533274502</v>
      </c>
      <c r="FP100" s="2">
        <f t="shared" si="314"/>
        <v>0.93403830442917024</v>
      </c>
      <c r="FQ100" s="2">
        <f t="shared" si="314"/>
        <v>0.93356904338446445</v>
      </c>
      <c r="FR100" s="2">
        <f t="shared" si="314"/>
        <v>0.94576273176736725</v>
      </c>
      <c r="FS100" s="2">
        <f t="shared" si="314"/>
        <v>0.94132451617345914</v>
      </c>
      <c r="FT100" s="2">
        <f t="shared" si="314"/>
        <v>0.92733441705113284</v>
      </c>
      <c r="FU100" s="2">
        <f t="shared" si="314"/>
        <v>0.91287139330296696</v>
      </c>
      <c r="FW100" s="2">
        <f t="shared" si="331"/>
        <v>4.2389510985712701E-4</v>
      </c>
      <c r="FX100" s="2">
        <f t="shared" si="171"/>
        <v>5.1710649431978913E-4</v>
      </c>
      <c r="FY100" s="2">
        <f t="shared" si="172"/>
        <v>4.7604261247990564E-4</v>
      </c>
      <c r="FZ100" s="2">
        <f t="shared" si="173"/>
        <v>5.4626638128443654E-4</v>
      </c>
      <c r="GA100" s="2">
        <f t="shared" si="174"/>
        <v>5.228178553009264E-4</v>
      </c>
      <c r="GB100" s="2">
        <f t="shared" si="175"/>
        <v>5.9319450164574416E-4</v>
      </c>
      <c r="GC100" s="2">
        <f t="shared" si="176"/>
        <v>6.4998586615161804E-4</v>
      </c>
      <c r="GD100" s="2">
        <f t="shared" si="177"/>
        <v>7.0778043948416106E-4</v>
      </c>
      <c r="GE100" s="2">
        <f t="shared" si="178"/>
        <v>8.5066353713603507E-4</v>
      </c>
      <c r="GF100" s="2">
        <f t="shared" si="179"/>
        <v>7.663876220169399E-4</v>
      </c>
      <c r="GG100" s="2">
        <f t="shared" si="180"/>
        <v>6.7505279012142444E-4</v>
      </c>
      <c r="GH100" s="2">
        <f t="shared" si="181"/>
        <v>5.5761723882599484E-4</v>
      </c>
      <c r="GI100" s="2">
        <f t="shared" si="182"/>
        <v>4.4589781119450182E-4</v>
      </c>
      <c r="GJ100" s="2">
        <f t="shared" si="183"/>
        <v>3.0396444538858386E-4</v>
      </c>
      <c r="GK100" s="2">
        <f t="shared" si="184"/>
        <v>3.0099034767962603E-4</v>
      </c>
      <c r="GM100" s="86">
        <f t="shared" si="332"/>
        <v>0.10229039397889533</v>
      </c>
      <c r="GN100" s="86">
        <f t="shared" si="185"/>
        <v>9.4631837679309289E-3</v>
      </c>
      <c r="GO100" s="86">
        <f t="shared" si="186"/>
        <v>1.7118636052197269E-3</v>
      </c>
      <c r="GP100" s="86">
        <f t="shared" si="187"/>
        <v>5.3043723534284355E-4</v>
      </c>
      <c r="GQ100" s="86">
        <f t="shared" si="188"/>
        <v>5.6145315196380911E-4</v>
      </c>
      <c r="GR100" s="86">
        <f t="shared" si="189"/>
        <v>4.4444213050394187E-3</v>
      </c>
      <c r="GS100" s="86">
        <f t="shared" si="190"/>
        <v>1.2629948998436028E-3</v>
      </c>
      <c r="GT100" s="86">
        <f t="shared" si="191"/>
        <v>1.3811799518148125E-3</v>
      </c>
      <c r="GU100" s="86">
        <f t="shared" si="192"/>
        <v>2.6453673774899205E-4</v>
      </c>
      <c r="GV100" s="86">
        <f t="shared" si="193"/>
        <v>2.2059691832701265E-4</v>
      </c>
      <c r="GW100" s="86">
        <f t="shared" si="194"/>
        <v>5.1682067021395267E-4</v>
      </c>
      <c r="GX100" s="86">
        <f t="shared" si="195"/>
        <v>1.7904046616119968E-5</v>
      </c>
      <c r="GY100" s="86">
        <f t="shared" si="196"/>
        <v>9.9204444908335671E-5</v>
      </c>
      <c r="GZ100" s="86">
        <f t="shared" si="197"/>
        <v>7.0561401647461178E-2</v>
      </c>
      <c r="HA100" s="86">
        <f t="shared" si="198"/>
        <v>8.7113177496127306E-2</v>
      </c>
      <c r="HC100" s="86">
        <f t="shared" si="333"/>
        <v>1.4642543389542123E-2</v>
      </c>
      <c r="HD100" s="86">
        <f t="shared" si="199"/>
        <v>1.9064669426001168E-2</v>
      </c>
      <c r="HE100" s="86">
        <f t="shared" si="200"/>
        <v>2.0819031838056633E-2</v>
      </c>
      <c r="HF100" s="86">
        <f t="shared" si="201"/>
        <v>3.5145197293511656E-2</v>
      </c>
      <c r="HG100" s="86">
        <f t="shared" si="202"/>
        <v>3.6816831999574598E-2</v>
      </c>
      <c r="HH100" s="86">
        <f t="shared" si="203"/>
        <v>2.4314287636163699E-2</v>
      </c>
      <c r="HI100" s="86">
        <f t="shared" si="204"/>
        <v>3.2809875401054393E-2</v>
      </c>
      <c r="HJ100" s="86">
        <f t="shared" si="205"/>
        <v>5.4096866532048073E-2</v>
      </c>
      <c r="HK100" s="86">
        <f t="shared" si="206"/>
        <v>7.1254459599116637E-2</v>
      </c>
      <c r="HL100" s="86">
        <f t="shared" si="207"/>
        <v>4.5348770746840773E-2</v>
      </c>
      <c r="HM100" s="86">
        <f t="shared" si="208"/>
        <v>3.6084189767108386E-2</v>
      </c>
      <c r="HN100" s="86">
        <f t="shared" si="209"/>
        <v>4.3615357841813633E-2</v>
      </c>
      <c r="HO100" s="86">
        <f t="shared" si="210"/>
        <v>3.1989015517146988E-2</v>
      </c>
      <c r="HP100" s="86">
        <f t="shared" si="211"/>
        <v>1.7884499942872247E-2</v>
      </c>
      <c r="HQ100" s="86">
        <f t="shared" si="212"/>
        <v>7.8695943811330476E-3</v>
      </c>
      <c r="HS100" s="86">
        <f t="shared" si="334"/>
        <v>2.1759949860744432E-17</v>
      </c>
      <c r="HT100" s="86">
        <f t="shared" si="213"/>
        <v>9.1760002795411065E-17</v>
      </c>
      <c r="HU100" s="86">
        <f t="shared" si="214"/>
        <v>7.4534757718973254E-16</v>
      </c>
      <c r="HV100" s="86">
        <f t="shared" si="215"/>
        <v>2.6582339276693405E-14</v>
      </c>
      <c r="HW100" s="86">
        <f t="shared" si="216"/>
        <v>2.6579245452347556E-14</v>
      </c>
      <c r="HX100" s="86">
        <f t="shared" si="217"/>
        <v>7.2217876498852779E-18</v>
      </c>
      <c r="HY100" s="86">
        <f t="shared" si="218"/>
        <v>2.9667626640180365E-17</v>
      </c>
      <c r="HZ100" s="86">
        <f t="shared" si="219"/>
        <v>9.0559413995519206E-14</v>
      </c>
      <c r="IA100" s="86">
        <f t="shared" si="220"/>
        <v>5.8186218549218633E-13</v>
      </c>
      <c r="IB100" s="86">
        <f t="shared" si="221"/>
        <v>1.5298043858235839E-15</v>
      </c>
      <c r="IC100" s="86">
        <f t="shared" si="222"/>
        <v>3.5270105628489526E-16</v>
      </c>
      <c r="ID100" s="86">
        <f t="shared" si="223"/>
        <v>4.8429629889189263E-14</v>
      </c>
      <c r="IE100" s="86">
        <f t="shared" si="224"/>
        <v>2.0244471782070233E-14</v>
      </c>
      <c r="IF100" s="86">
        <f t="shared" si="225"/>
        <v>9.2307545309453156E-12</v>
      </c>
      <c r="IG100" s="86">
        <f t="shared" si="226"/>
        <v>1.6048631222020717E-14</v>
      </c>
      <c r="II100" s="86">
        <f t="shared" si="335"/>
        <v>6.7132801536846968E-117</v>
      </c>
      <c r="IJ100" s="86">
        <f t="shared" si="336"/>
        <v>8.6628086517068444E-113</v>
      </c>
      <c r="IK100" s="86">
        <f t="shared" si="337"/>
        <v>1.8640007359372941E-106</v>
      </c>
      <c r="IL100" s="86">
        <f t="shared" si="338"/>
        <v>3.8649558488976426E-102</v>
      </c>
      <c r="IM100" s="86">
        <f t="shared" si="339"/>
        <v>2.5862899568269487E-103</v>
      </c>
      <c r="IN100" s="86">
        <f t="shared" si="340"/>
        <v>2.9213862299789797E-121</v>
      </c>
      <c r="IO100" s="86">
        <f t="shared" si="341"/>
        <v>3.7046228872180167E-118</v>
      </c>
      <c r="IP100" s="86">
        <f t="shared" si="342"/>
        <v>1.2565566583398568E-91</v>
      </c>
      <c r="IQ100" s="86">
        <f t="shared" si="343"/>
        <v>5.3264167635979121E-88</v>
      </c>
      <c r="IR100" s="86">
        <f t="shared" si="344"/>
        <v>8.3159274331940499E-108</v>
      </c>
      <c r="IS100" s="86">
        <f t="shared" si="345"/>
        <v>1.3764938881382461E-111</v>
      </c>
      <c r="IT100" s="86">
        <f t="shared" si="346"/>
        <v>6.4142068698739102E-95</v>
      </c>
      <c r="IU100" s="86">
        <f t="shared" si="347"/>
        <v>5.5540122710961955E-96</v>
      </c>
      <c r="IV100" s="86">
        <f t="shared" si="348"/>
        <v>2.7509904930300746E-64</v>
      </c>
      <c r="IW100" s="86">
        <f t="shared" si="349"/>
        <v>2.7298861517421626E-64</v>
      </c>
      <c r="IY100" s="86">
        <f t="shared" si="350"/>
        <v>0.11693293736843749</v>
      </c>
      <c r="IZ100" s="86">
        <f t="shared" si="351"/>
        <v>2.8527853193932189E-2</v>
      </c>
      <c r="JA100" s="86">
        <f t="shared" si="352"/>
        <v>2.2530895443277105E-2</v>
      </c>
      <c r="JB100" s="86">
        <f t="shared" si="353"/>
        <v>3.5675634528881082E-2</v>
      </c>
      <c r="JC100" s="86">
        <f t="shared" si="354"/>
        <v>3.737828515156498E-2</v>
      </c>
      <c r="JD100" s="86">
        <f t="shared" si="355"/>
        <v>2.8758708941203123E-2</v>
      </c>
      <c r="JE100" s="86">
        <f t="shared" si="356"/>
        <v>3.4072870300898027E-2</v>
      </c>
      <c r="JF100" s="86">
        <f t="shared" si="357"/>
        <v>5.5478046483953443E-2</v>
      </c>
      <c r="JG100" s="86">
        <f t="shared" si="358"/>
        <v>7.1518996337447502E-2</v>
      </c>
      <c r="JH100" s="86">
        <f t="shared" si="359"/>
        <v>4.5569367665169315E-2</v>
      </c>
      <c r="JI100" s="86">
        <f t="shared" si="360"/>
        <v>3.6601010437322695E-2</v>
      </c>
      <c r="JJ100" s="86">
        <f t="shared" si="361"/>
        <v>4.3633261888478179E-2</v>
      </c>
      <c r="JK100" s="86">
        <f t="shared" si="362"/>
        <v>3.2088219962075573E-2</v>
      </c>
      <c r="JL100" s="86">
        <f t="shared" si="363"/>
        <v>8.8445901599564183E-2</v>
      </c>
      <c r="JM100" s="86">
        <f t="shared" si="364"/>
        <v>9.4982771877276398E-2</v>
      </c>
    </row>
    <row r="101" spans="2:273" x14ac:dyDescent="0.25">
      <c r="B101" s="2">
        <v>74</v>
      </c>
      <c r="C101" s="37">
        <v>89</v>
      </c>
      <c r="D101" s="37">
        <v>99.902000000000001</v>
      </c>
      <c r="E101" s="37">
        <v>100.34099999999999</v>
      </c>
      <c r="F101" s="37">
        <v>107.22</v>
      </c>
      <c r="G101" s="37">
        <v>104.46299999999999</v>
      </c>
      <c r="H101" s="37">
        <v>108.95099999999999</v>
      </c>
      <c r="I101" s="37">
        <v>111.952</v>
      </c>
      <c r="J101" s="37">
        <v>109.581</v>
      </c>
      <c r="K101" s="37">
        <v>117.744</v>
      </c>
      <c r="L101" s="37">
        <v>109.233</v>
      </c>
      <c r="M101" s="37">
        <v>102.372</v>
      </c>
      <c r="N101" s="37">
        <v>103.3</v>
      </c>
      <c r="O101" s="37">
        <v>90.424999999999997</v>
      </c>
      <c r="P101" s="37">
        <v>87.025000000000006</v>
      </c>
      <c r="Q101" s="37">
        <v>75.837199999999996</v>
      </c>
      <c r="S101" s="4">
        <f t="shared" si="236"/>
        <v>93.942090372465898</v>
      </c>
      <c r="T101" s="4">
        <f t="shared" si="237"/>
        <v>103.1849716123296</v>
      </c>
      <c r="U101" s="4">
        <f t="shared" si="238"/>
        <v>101.5124205246281</v>
      </c>
      <c r="V101" s="4">
        <f t="shared" si="239"/>
        <v>107.97745838863305</v>
      </c>
      <c r="W101" s="4">
        <f t="shared" si="240"/>
        <v>107.50073328776334</v>
      </c>
      <c r="X101" s="4">
        <f t="shared" si="241"/>
        <v>101.51539686206286</v>
      </c>
      <c r="Y101" s="4">
        <f t="shared" si="242"/>
        <v>103.27193864070094</v>
      </c>
      <c r="Z101" s="4">
        <f t="shared" si="243"/>
        <v>110.06824997568006</v>
      </c>
      <c r="AA101" s="4">
        <f t="shared" si="244"/>
        <v>118.35897541568366</v>
      </c>
      <c r="AB101" s="4">
        <f t="shared" si="245"/>
        <v>109.15831096356419</v>
      </c>
      <c r="AC101" s="4">
        <f t="shared" si="246"/>
        <v>104.4630464899103</v>
      </c>
      <c r="AD101" s="4">
        <f t="shared" si="247"/>
        <v>107.87433635084055</v>
      </c>
      <c r="AE101" s="4">
        <f t="shared" si="248"/>
        <v>96.467397601886987</v>
      </c>
      <c r="AF101" s="4">
        <f t="shared" si="249"/>
        <v>92.505999408354697</v>
      </c>
      <c r="AG101" s="4">
        <f t="shared" si="250"/>
        <v>82.856779569879521</v>
      </c>
      <c r="AI101" s="4">
        <f t="shared" si="251"/>
        <v>-4.9420903724658984</v>
      </c>
      <c r="AJ101" s="4">
        <f t="shared" si="252"/>
        <v>-3.2829716123296038</v>
      </c>
      <c r="AK101" s="4">
        <f t="shared" si="253"/>
        <v>-1.171420524628104</v>
      </c>
      <c r="AL101" s="4">
        <f t="shared" si="254"/>
        <v>-0.75745838863305437</v>
      </c>
      <c r="AM101" s="4">
        <f t="shared" si="255"/>
        <v>-3.0377332877633449</v>
      </c>
      <c r="AN101" s="4">
        <f t="shared" si="256"/>
        <v>7.4356031379371359</v>
      </c>
      <c r="AO101" s="4">
        <f t="shared" si="257"/>
        <v>8.6800613592990601</v>
      </c>
      <c r="AP101" s="4">
        <f t="shared" si="258"/>
        <v>-0.4872499756800579</v>
      </c>
      <c r="AQ101" s="4">
        <f t="shared" si="259"/>
        <v>-0.61497541568365932</v>
      </c>
      <c r="AR101" s="4">
        <f t="shared" si="260"/>
        <v>7.4689036435813705E-2</v>
      </c>
      <c r="AS101" s="4">
        <f t="shared" si="261"/>
        <v>-2.0910464899102976</v>
      </c>
      <c r="AT101" s="4">
        <f t="shared" si="262"/>
        <v>-4.5743363508405537</v>
      </c>
      <c r="AU101" s="4">
        <f t="shared" si="263"/>
        <v>-6.0423976018869894</v>
      </c>
      <c r="AV101" s="4">
        <f t="shared" si="264"/>
        <v>-5.4809994083546911</v>
      </c>
      <c r="AW101" s="4">
        <f t="shared" si="264"/>
        <v>-7.0195795698795251</v>
      </c>
      <c r="AY101" s="2">
        <f t="shared" si="315"/>
        <v>78.863982391827207</v>
      </c>
      <c r="AZ101" s="2">
        <f t="shared" si="154"/>
        <v>88.699007123583897</v>
      </c>
      <c r="BA101" s="2">
        <f t="shared" si="155"/>
        <v>86.794102249224963</v>
      </c>
      <c r="BB101" s="2">
        <f t="shared" si="156"/>
        <v>85.504472597548386</v>
      </c>
      <c r="BC101" s="2">
        <f t="shared" si="157"/>
        <v>84.772393314682489</v>
      </c>
      <c r="BD101" s="2">
        <f t="shared" si="158"/>
        <v>83.906696666629472</v>
      </c>
      <c r="BE101" s="2">
        <f t="shared" si="159"/>
        <v>80.721459834180024</v>
      </c>
      <c r="BF101" s="2">
        <f t="shared" si="160"/>
        <v>79.876969676595465</v>
      </c>
      <c r="BG101" s="2">
        <f t="shared" si="161"/>
        <v>81.350719215769629</v>
      </c>
      <c r="BH101" s="2">
        <f t="shared" si="162"/>
        <v>80.241652241928833</v>
      </c>
      <c r="BI101" s="2">
        <f t="shared" si="163"/>
        <v>81.139111666275809</v>
      </c>
      <c r="BJ101" s="2">
        <f t="shared" si="164"/>
        <v>80.437377101434677</v>
      </c>
      <c r="BK101" s="2">
        <f t="shared" si="165"/>
        <v>75.518671074652602</v>
      </c>
      <c r="BL101" s="2">
        <f t="shared" si="166"/>
        <v>79.110597391171851</v>
      </c>
      <c r="BM101" s="2">
        <f t="shared" si="167"/>
        <v>77.603749972679708</v>
      </c>
      <c r="BO101" s="2" t="str">
        <f t="shared" si="265"/>
        <v/>
      </c>
      <c r="BP101" s="2" t="str">
        <f t="shared" si="266"/>
        <v/>
      </c>
      <c r="BQ101" s="2" t="str">
        <f t="shared" si="267"/>
        <v/>
      </c>
      <c r="BR101" s="2" t="str">
        <f t="shared" si="268"/>
        <v/>
      </c>
      <c r="BS101" s="2" t="str">
        <f t="shared" si="269"/>
        <v/>
      </c>
      <c r="BT101" s="2" t="str">
        <f t="shared" si="270"/>
        <v/>
      </c>
      <c r="BU101" s="2" t="str">
        <f t="shared" si="271"/>
        <v/>
      </c>
      <c r="BV101" s="2" t="str">
        <f t="shared" si="272"/>
        <v/>
      </c>
      <c r="BW101" s="2" t="str">
        <f t="shared" si="273"/>
        <v/>
      </c>
      <c r="BX101" s="2" t="str">
        <f t="shared" si="274"/>
        <v/>
      </c>
      <c r="BY101" s="2" t="str">
        <f t="shared" si="275"/>
        <v/>
      </c>
      <c r="BZ101" s="2" t="str">
        <f t="shared" si="276"/>
        <v/>
      </c>
      <c r="CA101" s="2" t="str">
        <f t="shared" si="277"/>
        <v/>
      </c>
      <c r="CB101" s="2" t="str">
        <f t="shared" si="278"/>
        <v/>
      </c>
      <c r="CC101" s="2" t="str">
        <f t="shared" si="279"/>
        <v/>
      </c>
      <c r="CE101" s="2" t="str">
        <f t="shared" si="316"/>
        <v/>
      </c>
      <c r="CF101" s="2" t="str">
        <f t="shared" si="317"/>
        <v/>
      </c>
      <c r="CG101" s="2" t="str">
        <f t="shared" si="318"/>
        <v/>
      </c>
      <c r="CH101" s="2" t="str">
        <f t="shared" si="319"/>
        <v/>
      </c>
      <c r="CI101" s="2" t="str">
        <f t="shared" si="320"/>
        <v/>
      </c>
      <c r="CJ101" s="2" t="str">
        <f t="shared" si="321"/>
        <v/>
      </c>
      <c r="CK101" s="2" t="str">
        <f t="shared" si="322"/>
        <v/>
      </c>
      <c r="CL101" s="2" t="str">
        <f t="shared" si="323"/>
        <v/>
      </c>
      <c r="CM101" s="2" t="str">
        <f t="shared" si="324"/>
        <v/>
      </c>
      <c r="CN101" s="2" t="str">
        <f t="shared" si="325"/>
        <v/>
      </c>
      <c r="CO101" s="2" t="str">
        <f t="shared" si="326"/>
        <v/>
      </c>
      <c r="CP101" s="2" t="str">
        <f t="shared" si="327"/>
        <v/>
      </c>
      <c r="CQ101" s="2" t="str">
        <f t="shared" si="328"/>
        <v/>
      </c>
      <c r="CR101" s="2" t="str">
        <f t="shared" si="329"/>
        <v/>
      </c>
      <c r="CS101" s="2" t="str">
        <f t="shared" si="330"/>
        <v/>
      </c>
      <c r="CU101" s="2" t="str">
        <f t="shared" si="280"/>
        <v/>
      </c>
      <c r="CV101" s="2" t="str">
        <f t="shared" si="281"/>
        <v/>
      </c>
      <c r="CW101" s="2" t="str">
        <f t="shared" si="282"/>
        <v/>
      </c>
      <c r="CX101" s="2" t="str">
        <f t="shared" si="283"/>
        <v/>
      </c>
      <c r="CY101" s="2" t="str">
        <f t="shared" si="284"/>
        <v/>
      </c>
      <c r="CZ101" s="2" t="str">
        <f t="shared" si="285"/>
        <v/>
      </c>
      <c r="DA101" s="2" t="str">
        <f t="shared" si="286"/>
        <v/>
      </c>
      <c r="DB101" s="2" t="str">
        <f t="shared" si="287"/>
        <v/>
      </c>
      <c r="DC101" s="2" t="str">
        <f t="shared" si="288"/>
        <v/>
      </c>
      <c r="DD101" s="2" t="str">
        <f t="shared" si="289"/>
        <v/>
      </c>
      <c r="DE101" s="2" t="str">
        <f t="shared" si="290"/>
        <v/>
      </c>
      <c r="DF101" s="2" t="str">
        <f t="shared" si="291"/>
        <v/>
      </c>
      <c r="DG101" s="2" t="str">
        <f t="shared" si="292"/>
        <v/>
      </c>
      <c r="DH101" s="2" t="str">
        <f t="shared" si="293"/>
        <v/>
      </c>
      <c r="DI101" s="2" t="str">
        <f t="shared" si="294"/>
        <v/>
      </c>
      <c r="DK101" s="2">
        <f t="shared" si="295"/>
        <v>94.975933527807044</v>
      </c>
      <c r="DL101" s="2">
        <f t="shared" si="296"/>
        <v>103.49498308668075</v>
      </c>
      <c r="DM101" s="2">
        <f t="shared" si="296"/>
        <v>100.44315522783135</v>
      </c>
      <c r="DN101" s="2">
        <f t="shared" si="296"/>
        <v>98.760076306620192</v>
      </c>
      <c r="DO101" s="2">
        <f t="shared" si="296"/>
        <v>101.03019674256545</v>
      </c>
      <c r="DP101" s="2">
        <f t="shared" si="296"/>
        <v>100.64894019933557</v>
      </c>
      <c r="DQ101" s="2">
        <f t="shared" si="296"/>
        <v>98.428429628511012</v>
      </c>
      <c r="DR101" s="2">
        <f t="shared" si="296"/>
        <v>98.492073391724531</v>
      </c>
      <c r="DS101" s="2">
        <f t="shared" si="296"/>
        <v>98.118612956810637</v>
      </c>
      <c r="DT101" s="2">
        <f t="shared" si="296"/>
        <v>96.471231350045301</v>
      </c>
      <c r="DU101" s="2">
        <f t="shared" si="296"/>
        <v>95.36120446994866</v>
      </c>
      <c r="DV101" s="2">
        <f t="shared" si="296"/>
        <v>97.421421143613429</v>
      </c>
      <c r="DW101" s="2">
        <f t="shared" si="296"/>
        <v>91.993408335850162</v>
      </c>
      <c r="DX101" s="2">
        <f t="shared" si="296"/>
        <v>86.977966697936196</v>
      </c>
      <c r="DY101" s="2">
        <f t="shared" si="296"/>
        <v>82.562767310924343</v>
      </c>
      <c r="EA101" s="2">
        <f t="shared" si="235"/>
        <v>77.966964744930536</v>
      </c>
      <c r="EB101" s="2">
        <f t="shared" si="297"/>
        <v>87.7656259090909</v>
      </c>
      <c r="EC101" s="2">
        <f t="shared" si="298"/>
        <v>86.071394056389664</v>
      </c>
      <c r="ED101" s="2">
        <f t="shared" si="299"/>
        <v>84.848143824303463</v>
      </c>
      <c r="EE101" s="2">
        <f t="shared" si="300"/>
        <v>83.927175412920761</v>
      </c>
      <c r="EF101" s="2">
        <f t="shared" si="301"/>
        <v>83.022578933723736</v>
      </c>
      <c r="EG101" s="2">
        <f t="shared" si="302"/>
        <v>79.727131047499213</v>
      </c>
      <c r="EH101" s="2">
        <f t="shared" si="303"/>
        <v>78.79055102401577</v>
      </c>
      <c r="EI101" s="2">
        <f t="shared" si="304"/>
        <v>80.392817245622737</v>
      </c>
      <c r="EJ101" s="2">
        <f t="shared" si="305"/>
        <v>79.196152509038342</v>
      </c>
      <c r="EK101" s="2">
        <f t="shared" si="306"/>
        <v>80.216143375837959</v>
      </c>
      <c r="EL101" s="2">
        <f t="shared" si="307"/>
        <v>79.548927103763887</v>
      </c>
      <c r="EM101" s="2">
        <f t="shared" si="308"/>
        <v>74.581534541916312</v>
      </c>
      <c r="EN101" s="2">
        <f t="shared" si="309"/>
        <v>78.54804564214615</v>
      </c>
      <c r="EO101" s="2">
        <f t="shared" si="310"/>
        <v>77.171439258193303</v>
      </c>
      <c r="EQ101" s="2">
        <f t="shared" si="311"/>
        <v>77.845452732563899</v>
      </c>
      <c r="ER101" s="2">
        <f t="shared" si="312"/>
        <v>88.079515350060504</v>
      </c>
      <c r="ES101" s="2">
        <f t="shared" si="312"/>
        <v>86.270419925413222</v>
      </c>
      <c r="ET101" s="2">
        <f t="shared" si="312"/>
        <v>84.511560848371062</v>
      </c>
      <c r="EU101" s="2">
        <f t="shared" si="312"/>
        <v>83.108837714046231</v>
      </c>
      <c r="EV101" s="2">
        <f t="shared" si="312"/>
        <v>82.98450533455302</v>
      </c>
      <c r="EW101" s="2">
        <f t="shared" si="312"/>
        <v>79.613860602805659</v>
      </c>
      <c r="EX101" s="2">
        <f t="shared" si="312"/>
        <v>78.951299827532694</v>
      </c>
      <c r="EY101" s="2">
        <f t="shared" si="312"/>
        <v>80.563719030464895</v>
      </c>
      <c r="EZ101" s="2">
        <f t="shared" si="312"/>
        <v>79.437150021423122</v>
      </c>
      <c r="FA101" s="2">
        <f t="shared" si="312"/>
        <v>80.214008727325805</v>
      </c>
      <c r="FB101" s="2">
        <f t="shared" si="312"/>
        <v>79.791434221294153</v>
      </c>
      <c r="FC101" s="2">
        <f t="shared" si="312"/>
        <v>75.69651489944944</v>
      </c>
      <c r="FD101" s="2">
        <f t="shared" si="312"/>
        <v>79.420395991546243</v>
      </c>
      <c r="FE101" s="2">
        <f t="shared" si="312"/>
        <v>78.97146369882671</v>
      </c>
      <c r="FG101" s="2">
        <f t="shared" si="313"/>
        <v>0.94725875896306932</v>
      </c>
      <c r="FH101" s="2">
        <f t="shared" si="314"/>
        <v>0.94067124048496331</v>
      </c>
      <c r="FI101" s="2">
        <f t="shared" si="314"/>
        <v>0.94972054549301366</v>
      </c>
      <c r="FJ101" s="2">
        <f t="shared" si="314"/>
        <v>0.95280811157739409</v>
      </c>
      <c r="FK101" s="2">
        <f t="shared" si="314"/>
        <v>0.95055335658284401</v>
      </c>
      <c r="FL101" s="2">
        <f t="shared" si="314"/>
        <v>0.94983976090243805</v>
      </c>
      <c r="FM101" s="2">
        <f t="shared" si="314"/>
        <v>0.94682671341628677</v>
      </c>
      <c r="FN101" s="2">
        <f t="shared" si="314"/>
        <v>0.9448624380811137</v>
      </c>
      <c r="FO101" s="2">
        <f t="shared" si="314"/>
        <v>0.94596899383676658</v>
      </c>
      <c r="FP101" s="2">
        <f t="shared" si="314"/>
        <v>0.93949102978395371</v>
      </c>
      <c r="FQ101" s="2">
        <f t="shared" si="314"/>
        <v>0.9390580292396834</v>
      </c>
      <c r="FR101" s="2">
        <f t="shared" si="314"/>
        <v>0.95029783022211334</v>
      </c>
      <c r="FS101" s="2">
        <f t="shared" si="314"/>
        <v>0.94620961338419662</v>
      </c>
      <c r="FT101" s="2">
        <f t="shared" si="314"/>
        <v>0.9333017464997112</v>
      </c>
      <c r="FU101" s="2">
        <f t="shared" si="314"/>
        <v>0.91992387281724286</v>
      </c>
      <c r="FW101" s="2">
        <f t="shared" si="331"/>
        <v>4.6477273776878813E-4</v>
      </c>
      <c r="FX101" s="2">
        <f t="shared" si="171"/>
        <v>5.6696771036908965E-4</v>
      </c>
      <c r="FY101" s="2">
        <f t="shared" si="172"/>
        <v>5.2194637320582748E-4</v>
      </c>
      <c r="FZ101" s="2">
        <f t="shared" si="173"/>
        <v>5.9893761067826275E-4</v>
      </c>
      <c r="GA101" s="2">
        <f t="shared" si="174"/>
        <v>5.7322946489746099E-4</v>
      </c>
      <c r="GB101" s="2">
        <f t="shared" si="175"/>
        <v>6.5038761522516909E-4</v>
      </c>
      <c r="GC101" s="2">
        <f t="shared" si="176"/>
        <v>7.1265064009691471E-4</v>
      </c>
      <c r="GD101" s="2">
        <f t="shared" si="177"/>
        <v>7.760128292200434E-4</v>
      </c>
      <c r="GE101" s="2">
        <f t="shared" si="178"/>
        <v>9.3265747707353545E-4</v>
      </c>
      <c r="GF101" s="2">
        <f t="shared" si="179"/>
        <v>8.402651883835828E-4</v>
      </c>
      <c r="GG101" s="2">
        <f t="shared" si="180"/>
        <v>7.4013246235890681E-4</v>
      </c>
      <c r="GH101" s="2">
        <f t="shared" si="181"/>
        <v>6.1138225308169226E-4</v>
      </c>
      <c r="GI101" s="2">
        <f t="shared" si="182"/>
        <v>4.8889619565368136E-4</v>
      </c>
      <c r="GJ101" s="2">
        <f t="shared" si="183"/>
        <v>3.3328061300361768E-4</v>
      </c>
      <c r="GK101" s="2">
        <f t="shared" si="184"/>
        <v>3.3001977003424999E-4</v>
      </c>
      <c r="GM101" s="86">
        <f t="shared" si="332"/>
        <v>7.0524663198913498E-2</v>
      </c>
      <c r="GN101" s="86">
        <f t="shared" si="185"/>
        <v>3.8265331619157408E-3</v>
      </c>
      <c r="GO101" s="86">
        <f t="shared" si="186"/>
        <v>4.8841406713596492E-4</v>
      </c>
      <c r="GP101" s="86">
        <f t="shared" si="187"/>
        <v>1.2625271014173186E-4</v>
      </c>
      <c r="GQ101" s="86">
        <f t="shared" si="188"/>
        <v>1.2809211851635529E-4</v>
      </c>
      <c r="GR101" s="86">
        <f t="shared" si="189"/>
        <v>1.5678691979406014E-3</v>
      </c>
      <c r="GS101" s="86">
        <f t="shared" si="190"/>
        <v>3.557200418791215E-4</v>
      </c>
      <c r="GT101" s="86">
        <f t="shared" si="191"/>
        <v>3.9909595510347735E-4</v>
      </c>
      <c r="GU101" s="86">
        <f t="shared" si="192"/>
        <v>5.6940544312519841E-5</v>
      </c>
      <c r="GV101" s="86">
        <f t="shared" si="193"/>
        <v>4.2062956445468261E-5</v>
      </c>
      <c r="GW101" s="86">
        <f t="shared" si="194"/>
        <v>1.1269243068828229E-4</v>
      </c>
      <c r="GX101" s="86">
        <f t="shared" si="195"/>
        <v>1.8144104645143561E-6</v>
      </c>
      <c r="GY101" s="86">
        <f t="shared" si="196"/>
        <v>1.3352934891600929E-5</v>
      </c>
      <c r="GZ101" s="86">
        <f t="shared" si="197"/>
        <v>4.6869371432752611E-2</v>
      </c>
      <c r="HA101" s="86">
        <f t="shared" si="198"/>
        <v>5.9988392731665313E-2</v>
      </c>
      <c r="HC101" s="86">
        <f t="shared" si="333"/>
        <v>2.224470826393421E-2</v>
      </c>
      <c r="HD101" s="86">
        <f t="shared" si="199"/>
        <v>2.8675633053117766E-2</v>
      </c>
      <c r="HE101" s="86">
        <f t="shared" si="200"/>
        <v>3.0689401208923304E-2</v>
      </c>
      <c r="HF101" s="86">
        <f t="shared" si="201"/>
        <v>5.0353655102352166E-2</v>
      </c>
      <c r="HG101" s="86">
        <f t="shared" si="202"/>
        <v>5.2616470316637284E-2</v>
      </c>
      <c r="HH101" s="86">
        <f t="shared" si="203"/>
        <v>3.6896057309722452E-2</v>
      </c>
      <c r="HI101" s="86">
        <f t="shared" si="204"/>
        <v>4.8916542877222233E-2</v>
      </c>
      <c r="HJ101" s="86">
        <f t="shared" si="205"/>
        <v>7.5184910606366617E-2</v>
      </c>
      <c r="HK101" s="86">
        <f t="shared" si="206"/>
        <v>9.7644542345650398E-2</v>
      </c>
      <c r="HL101" s="86">
        <f t="shared" si="207"/>
        <v>6.5735207791977029E-2</v>
      </c>
      <c r="HM101" s="86">
        <f t="shared" si="208"/>
        <v>5.3015182442162349E-2</v>
      </c>
      <c r="HN101" s="86">
        <f t="shared" si="209"/>
        <v>6.1049965656309525E-2</v>
      </c>
      <c r="HO101" s="86">
        <f t="shared" si="210"/>
        <v>4.514443286633664E-2</v>
      </c>
      <c r="HP101" s="86">
        <f t="shared" si="211"/>
        <v>2.7310912646103951E-2</v>
      </c>
      <c r="HQ101" s="86">
        <f t="shared" si="212"/>
        <v>1.2950996538428317E-2</v>
      </c>
      <c r="HS101" s="86">
        <f t="shared" si="334"/>
        <v>7.7601983210514452E-17</v>
      </c>
      <c r="HT101" s="86">
        <f t="shared" si="213"/>
        <v>3.2227847315674762E-16</v>
      </c>
      <c r="HU101" s="86">
        <f t="shared" si="214"/>
        <v>2.4042692254608916E-15</v>
      </c>
      <c r="HV101" s="86">
        <f t="shared" si="215"/>
        <v>8.0187130827232813E-14</v>
      </c>
      <c r="HW101" s="86">
        <f t="shared" si="216"/>
        <v>8.0177968894654491E-14</v>
      </c>
      <c r="HX101" s="86">
        <f t="shared" si="217"/>
        <v>2.8512841724892521E-17</v>
      </c>
      <c r="HY101" s="86">
        <f t="shared" si="218"/>
        <v>1.1404906106440607E-16</v>
      </c>
      <c r="HZ101" s="86">
        <f t="shared" si="219"/>
        <v>2.6137119234820276E-13</v>
      </c>
      <c r="IA101" s="86">
        <f t="shared" si="220"/>
        <v>1.6306921037113829E-12</v>
      </c>
      <c r="IB101" s="86">
        <f t="shared" si="221"/>
        <v>5.3006609880099566E-15</v>
      </c>
      <c r="IC101" s="86">
        <f t="shared" si="222"/>
        <v>1.2560062774315978E-15</v>
      </c>
      <c r="ID101" s="86">
        <f t="shared" si="223"/>
        <v>1.3925555038359868E-13</v>
      </c>
      <c r="IE101" s="86">
        <f t="shared" si="224"/>
        <v>5.7662776081138505E-14</v>
      </c>
      <c r="IF101" s="86">
        <f t="shared" si="225"/>
        <v>2.0592454399858185E-11</v>
      </c>
      <c r="IG101" s="86">
        <f t="shared" si="226"/>
        <v>4.367008117535477E-14</v>
      </c>
      <c r="II101" s="86">
        <f t="shared" si="335"/>
        <v>3.4438696816126073E-114</v>
      </c>
      <c r="IJ101" s="86">
        <f t="shared" si="336"/>
        <v>4.1618375741639277E-110</v>
      </c>
      <c r="IK101" s="86">
        <f t="shared" si="337"/>
        <v>5.9149352033323587E-104</v>
      </c>
      <c r="IL101" s="86">
        <f t="shared" si="338"/>
        <v>1.0696149979770205E-99</v>
      </c>
      <c r="IM101" s="86">
        <f t="shared" si="339"/>
        <v>7.3970186317547621E-101</v>
      </c>
      <c r="IN101" s="86">
        <f t="shared" si="340"/>
        <v>2.5400921754773571E-118</v>
      </c>
      <c r="IO101" s="86">
        <f t="shared" si="341"/>
        <v>2.9319043294636631E-115</v>
      </c>
      <c r="IP101" s="86">
        <f t="shared" si="342"/>
        <v>2.3082873055831112E-89</v>
      </c>
      <c r="IQ101" s="86">
        <f t="shared" si="343"/>
        <v>9.0244913172895983E-86</v>
      </c>
      <c r="IR101" s="86">
        <f t="shared" si="344"/>
        <v>4.1773189551252341E-105</v>
      </c>
      <c r="IS101" s="86">
        <f t="shared" si="345"/>
        <v>7.7213544316830634E-109</v>
      </c>
      <c r="IT101" s="86">
        <f t="shared" si="346"/>
        <v>1.2018247489678433E-92</v>
      </c>
      <c r="IU101" s="86">
        <f t="shared" si="347"/>
        <v>9.4833670253183589E-94</v>
      </c>
      <c r="IV101" s="86">
        <f t="shared" si="348"/>
        <v>7.1110161223372432E-63</v>
      </c>
      <c r="IW101" s="86">
        <f t="shared" si="349"/>
        <v>7.0300557195475843E-63</v>
      </c>
      <c r="IY101" s="86">
        <f t="shared" si="350"/>
        <v>9.2769371462847791E-2</v>
      </c>
      <c r="IZ101" s="86">
        <f t="shared" si="351"/>
        <v>3.2502166215033823E-2</v>
      </c>
      <c r="JA101" s="86">
        <f t="shared" si="352"/>
        <v>3.1177815276061675E-2</v>
      </c>
      <c r="JB101" s="86">
        <f t="shared" si="353"/>
        <v>5.0479907812574082E-2</v>
      </c>
      <c r="JC101" s="86">
        <f t="shared" si="354"/>
        <v>5.2744562435233816E-2</v>
      </c>
      <c r="JD101" s="86">
        <f t="shared" si="355"/>
        <v>3.8463926507663081E-2</v>
      </c>
      <c r="JE101" s="86">
        <f t="shared" si="356"/>
        <v>4.9272262919101466E-2</v>
      </c>
      <c r="JF101" s="86">
        <f t="shared" si="357"/>
        <v>7.5584006561731462E-2</v>
      </c>
      <c r="JG101" s="86">
        <f t="shared" si="358"/>
        <v>9.7701482891593611E-2</v>
      </c>
      <c r="JH101" s="86">
        <f t="shared" si="359"/>
        <v>6.5777270748427805E-2</v>
      </c>
      <c r="JI101" s="86">
        <f t="shared" si="360"/>
        <v>5.3127874872851887E-2</v>
      </c>
      <c r="JJ101" s="86">
        <f t="shared" si="361"/>
        <v>6.1051780066913294E-2</v>
      </c>
      <c r="JK101" s="86">
        <f t="shared" si="362"/>
        <v>4.5157785801285905E-2</v>
      </c>
      <c r="JL101" s="86">
        <f t="shared" si="363"/>
        <v>7.4180284099449018E-2</v>
      </c>
      <c r="JM101" s="86">
        <f t="shared" si="364"/>
        <v>7.2939389270137309E-2</v>
      </c>
    </row>
    <row r="102" spans="2:273" x14ac:dyDescent="0.25">
      <c r="B102" s="2">
        <v>75</v>
      </c>
      <c r="C102" s="37">
        <v>95.064999999999998</v>
      </c>
      <c r="D102" s="37">
        <v>106.244</v>
      </c>
      <c r="E102" s="37">
        <v>105.78</v>
      </c>
      <c r="F102" s="37">
        <v>115.58499999999999</v>
      </c>
      <c r="G102" s="37">
        <v>113.634</v>
      </c>
      <c r="H102" s="37">
        <v>116.80500000000001</v>
      </c>
      <c r="I102" s="37">
        <v>118.095</v>
      </c>
      <c r="J102" s="37">
        <v>119.32599999999999</v>
      </c>
      <c r="K102" s="37">
        <v>129.047</v>
      </c>
      <c r="L102" s="37">
        <v>120.488</v>
      </c>
      <c r="M102" s="37">
        <v>111.209</v>
      </c>
      <c r="N102" s="37">
        <v>113.3</v>
      </c>
      <c r="O102" s="37">
        <v>97</v>
      </c>
      <c r="P102" s="37">
        <v>92.625</v>
      </c>
      <c r="Q102" s="37">
        <v>77.325599999999994</v>
      </c>
      <c r="S102" s="4">
        <f t="shared" si="236"/>
        <v>95.955107876391651</v>
      </c>
      <c r="T102" s="4">
        <f t="shared" si="237"/>
        <v>108.43762085208041</v>
      </c>
      <c r="U102" s="4">
        <f t="shared" si="238"/>
        <v>106.76235774916667</v>
      </c>
      <c r="V102" s="4">
        <f t="shared" si="239"/>
        <v>115.16535367199901</v>
      </c>
      <c r="W102" s="4">
        <f t="shared" si="240"/>
        <v>114.65460192985756</v>
      </c>
      <c r="X102" s="4">
        <f t="shared" si="241"/>
        <v>108.18364785345254</v>
      </c>
      <c r="Y102" s="4">
        <f t="shared" si="242"/>
        <v>111.36616870228939</v>
      </c>
      <c r="Z102" s="4">
        <f t="shared" si="243"/>
        <v>118.50681072989033</v>
      </c>
      <c r="AA102" s="4">
        <f t="shared" si="244"/>
        <v>127.95492647744163</v>
      </c>
      <c r="AB102" s="4">
        <f t="shared" si="245"/>
        <v>118.5053473729411</v>
      </c>
      <c r="AC102" s="4">
        <f t="shared" si="246"/>
        <v>112.42990799822931</v>
      </c>
      <c r="AD102" s="4">
        <f t="shared" si="247"/>
        <v>115.89483894319608</v>
      </c>
      <c r="AE102" s="4">
        <f t="shared" si="248"/>
        <v>102.9304083072213</v>
      </c>
      <c r="AF102" s="4">
        <f t="shared" si="249"/>
        <v>96.116072815158944</v>
      </c>
      <c r="AG102" s="4">
        <f t="shared" si="250"/>
        <v>84.157206750743981</v>
      </c>
      <c r="AI102" s="4">
        <f t="shared" si="251"/>
        <v>-0.89010787639165301</v>
      </c>
      <c r="AJ102" s="4">
        <f t="shared" si="252"/>
        <v>-2.1936208520804144</v>
      </c>
      <c r="AK102" s="4">
        <f t="shared" si="253"/>
        <v>-0.98235774916666685</v>
      </c>
      <c r="AL102" s="4">
        <f t="shared" si="254"/>
        <v>0.41964632800097945</v>
      </c>
      <c r="AM102" s="4">
        <f t="shared" si="255"/>
        <v>-1.0206019298575626</v>
      </c>
      <c r="AN102" s="4">
        <f t="shared" si="256"/>
        <v>8.6213521465474656</v>
      </c>
      <c r="AO102" s="4">
        <f t="shared" si="257"/>
        <v>6.7288312977106131</v>
      </c>
      <c r="AP102" s="4">
        <f t="shared" si="258"/>
        <v>0.81918927010966058</v>
      </c>
      <c r="AQ102" s="4">
        <f t="shared" si="259"/>
        <v>1.0920735225583655</v>
      </c>
      <c r="AR102" s="4">
        <f t="shared" si="260"/>
        <v>1.9826526270588971</v>
      </c>
      <c r="AS102" s="4">
        <f t="shared" si="261"/>
        <v>-1.2209079982293076</v>
      </c>
      <c r="AT102" s="4">
        <f t="shared" si="262"/>
        <v>-2.5948389431960805</v>
      </c>
      <c r="AU102" s="4">
        <f t="shared" si="263"/>
        <v>-5.930408307221299</v>
      </c>
      <c r="AV102" s="4">
        <f t="shared" si="264"/>
        <v>-3.4910728151589439</v>
      </c>
      <c r="AW102" s="4">
        <f t="shared" si="264"/>
        <v>-6.8316067507439868</v>
      </c>
      <c r="AY102" s="2">
        <f t="shared" si="315"/>
        <v>78.714848510071647</v>
      </c>
      <c r="AZ102" s="2">
        <f t="shared" si="154"/>
        <v>88.550676756575413</v>
      </c>
      <c r="BA102" s="2">
        <f t="shared" si="155"/>
        <v>86.66508551013554</v>
      </c>
      <c r="BB102" s="2">
        <f t="shared" si="156"/>
        <v>85.385320098942771</v>
      </c>
      <c r="BC102" s="2">
        <f t="shared" si="157"/>
        <v>84.62163180032627</v>
      </c>
      <c r="BD102" s="2">
        <f t="shared" si="158"/>
        <v>83.776849039065283</v>
      </c>
      <c r="BE102" s="2">
        <f t="shared" si="159"/>
        <v>80.59865736540489</v>
      </c>
      <c r="BF102" s="2">
        <f t="shared" si="160"/>
        <v>79.752158267361835</v>
      </c>
      <c r="BG102" s="2">
        <f t="shared" si="161"/>
        <v>81.221309715754771</v>
      </c>
      <c r="BH102" s="2">
        <f t="shared" si="162"/>
        <v>80.10898388525986</v>
      </c>
      <c r="BI102" s="2">
        <f t="shared" si="163"/>
        <v>80.98908712035194</v>
      </c>
      <c r="BJ102" s="2">
        <f t="shared" si="164"/>
        <v>80.294739580482855</v>
      </c>
      <c r="BK102" s="2">
        <f t="shared" si="165"/>
        <v>75.40765685974651</v>
      </c>
      <c r="BL102" s="2">
        <f t="shared" si="166"/>
        <v>79.008748348267787</v>
      </c>
      <c r="BM102" s="2">
        <f t="shared" si="167"/>
        <v>77.52940586713774</v>
      </c>
      <c r="BO102" s="2" t="str">
        <f t="shared" si="265"/>
        <v/>
      </c>
      <c r="BP102" s="2" t="str">
        <f t="shared" si="266"/>
        <v/>
      </c>
      <c r="BQ102" s="2" t="str">
        <f t="shared" si="267"/>
        <v/>
      </c>
      <c r="BR102" s="2" t="str">
        <f t="shared" si="268"/>
        <v/>
      </c>
      <c r="BS102" s="2" t="str">
        <f t="shared" si="269"/>
        <v/>
      </c>
      <c r="BT102" s="2" t="str">
        <f t="shared" si="270"/>
        <v/>
      </c>
      <c r="BU102" s="2" t="str">
        <f t="shared" si="271"/>
        <v/>
      </c>
      <c r="BV102" s="2" t="str">
        <f t="shared" si="272"/>
        <v/>
      </c>
      <c r="BW102" s="2" t="str">
        <f t="shared" si="273"/>
        <v/>
      </c>
      <c r="BX102" s="2" t="str">
        <f t="shared" si="274"/>
        <v/>
      </c>
      <c r="BY102" s="2" t="str">
        <f t="shared" si="275"/>
        <v/>
      </c>
      <c r="BZ102" s="2" t="str">
        <f t="shared" si="276"/>
        <v/>
      </c>
      <c r="CA102" s="2" t="str">
        <f t="shared" si="277"/>
        <v/>
      </c>
      <c r="CB102" s="2" t="str">
        <f t="shared" si="278"/>
        <v/>
      </c>
      <c r="CC102" s="2" t="str">
        <f t="shared" si="279"/>
        <v/>
      </c>
      <c r="CE102" s="2" t="str">
        <f t="shared" si="316"/>
        <v/>
      </c>
      <c r="CF102" s="2" t="str">
        <f t="shared" si="317"/>
        <v/>
      </c>
      <c r="CG102" s="2" t="str">
        <f t="shared" si="318"/>
        <v/>
      </c>
      <c r="CH102" s="2" t="str">
        <f t="shared" si="319"/>
        <v/>
      </c>
      <c r="CI102" s="2" t="str">
        <f t="shared" si="320"/>
        <v/>
      </c>
      <c r="CJ102" s="2" t="str">
        <f t="shared" si="321"/>
        <v/>
      </c>
      <c r="CK102" s="2" t="str">
        <f t="shared" si="322"/>
        <v/>
      </c>
      <c r="CL102" s="2" t="str">
        <f t="shared" si="323"/>
        <v/>
      </c>
      <c r="CM102" s="2" t="str">
        <f t="shared" si="324"/>
        <v/>
      </c>
      <c r="CN102" s="2" t="str">
        <f t="shared" si="325"/>
        <v/>
      </c>
      <c r="CO102" s="2" t="str">
        <f t="shared" si="326"/>
        <v/>
      </c>
      <c r="CP102" s="2" t="str">
        <f t="shared" si="327"/>
        <v/>
      </c>
      <c r="CQ102" s="2" t="str">
        <f t="shared" si="328"/>
        <v/>
      </c>
      <c r="CR102" s="2" t="str">
        <f t="shared" si="329"/>
        <v/>
      </c>
      <c r="CS102" s="2" t="str">
        <f t="shared" si="330"/>
        <v/>
      </c>
      <c r="CU102" s="2" t="str">
        <f t="shared" si="280"/>
        <v/>
      </c>
      <c r="CV102" s="2" t="str">
        <f t="shared" si="281"/>
        <v/>
      </c>
      <c r="CW102" s="2" t="str">
        <f t="shared" si="282"/>
        <v/>
      </c>
      <c r="CX102" s="2" t="str">
        <f t="shared" si="283"/>
        <v/>
      </c>
      <c r="CY102" s="2" t="str">
        <f t="shared" si="284"/>
        <v/>
      </c>
      <c r="CZ102" s="2" t="str">
        <f t="shared" si="285"/>
        <v/>
      </c>
      <c r="DA102" s="2" t="str">
        <f t="shared" si="286"/>
        <v/>
      </c>
      <c r="DB102" s="2" t="str">
        <f t="shared" si="287"/>
        <v/>
      </c>
      <c r="DC102" s="2" t="str">
        <f t="shared" si="288"/>
        <v/>
      </c>
      <c r="DD102" s="2" t="str">
        <f t="shared" si="289"/>
        <v/>
      </c>
      <c r="DE102" s="2" t="str">
        <f t="shared" si="290"/>
        <v/>
      </c>
      <c r="DF102" s="2" t="str">
        <f t="shared" si="291"/>
        <v/>
      </c>
      <c r="DG102" s="2" t="str">
        <f t="shared" si="292"/>
        <v/>
      </c>
      <c r="DH102" s="2" t="str">
        <f t="shared" si="293"/>
        <v/>
      </c>
      <c r="DI102" s="2" t="str">
        <f t="shared" si="294"/>
        <v/>
      </c>
      <c r="DK102" s="2">
        <f t="shared" si="295"/>
        <v>95.153170380574238</v>
      </c>
      <c r="DL102" s="2">
        <f t="shared" si="296"/>
        <v>103.79473904157857</v>
      </c>
      <c r="DM102" s="2">
        <f t="shared" si="296"/>
        <v>100.63768994949086</v>
      </c>
      <c r="DN102" s="2">
        <f t="shared" si="296"/>
        <v>98.897645470383253</v>
      </c>
      <c r="DO102" s="2">
        <f t="shared" si="296"/>
        <v>101.24162231585774</v>
      </c>
      <c r="DP102" s="2">
        <f t="shared" si="296"/>
        <v>100.87303654485052</v>
      </c>
      <c r="DQ102" s="2">
        <f t="shared" si="296"/>
        <v>98.638733917245531</v>
      </c>
      <c r="DR102" s="2">
        <f t="shared" si="296"/>
        <v>98.695433705829032</v>
      </c>
      <c r="DS102" s="2">
        <f t="shared" si="296"/>
        <v>98.317734219269113</v>
      </c>
      <c r="DT102" s="2">
        <f t="shared" si="296"/>
        <v>96.640973723950466</v>
      </c>
      <c r="DU102" s="2">
        <f t="shared" si="296"/>
        <v>95.531639081848397</v>
      </c>
      <c r="DV102" s="2">
        <f t="shared" si="296"/>
        <v>97.613465953596418</v>
      </c>
      <c r="DW102" s="2">
        <f t="shared" si="296"/>
        <v>92.169337058290509</v>
      </c>
      <c r="DX102" s="2">
        <f t="shared" si="296"/>
        <v>87.060804409005613</v>
      </c>
      <c r="DY102" s="2">
        <f t="shared" si="296"/>
        <v>82.627720616246478</v>
      </c>
      <c r="EA102" s="2">
        <f t="shared" si="235"/>
        <v>77.880195215658645</v>
      </c>
      <c r="EB102" s="2">
        <f t="shared" si="297"/>
        <v>87.67362</v>
      </c>
      <c r="EC102" s="2">
        <f t="shared" si="298"/>
        <v>85.990329296524493</v>
      </c>
      <c r="ED102" s="2">
        <f t="shared" si="299"/>
        <v>84.775176522370444</v>
      </c>
      <c r="EE102" s="2">
        <f t="shared" si="300"/>
        <v>83.833675517457664</v>
      </c>
      <c r="EF102" s="2">
        <f t="shared" si="301"/>
        <v>82.953481151065972</v>
      </c>
      <c r="EG102" s="2">
        <f t="shared" si="302"/>
        <v>79.674770252700014</v>
      </c>
      <c r="EH102" s="2">
        <f t="shared" si="303"/>
        <v>78.743848013838743</v>
      </c>
      <c r="EI102" s="2">
        <f t="shared" si="304"/>
        <v>80.330554691379334</v>
      </c>
      <c r="EJ102" s="2">
        <f t="shared" si="305"/>
        <v>79.137681784939588</v>
      </c>
      <c r="EK102" s="2">
        <f t="shared" si="306"/>
        <v>80.128363365582558</v>
      </c>
      <c r="EL102" s="2">
        <f t="shared" si="307"/>
        <v>79.468476230503413</v>
      </c>
      <c r="EM102" s="2">
        <f t="shared" si="308"/>
        <v>74.538015632201564</v>
      </c>
      <c r="EN102" s="2">
        <f t="shared" si="309"/>
        <v>78.483612527312459</v>
      </c>
      <c r="EO102" s="2">
        <f t="shared" si="310"/>
        <v>77.123981784421133</v>
      </c>
      <c r="EQ102" s="2">
        <f t="shared" si="311"/>
        <v>77.761451157218517</v>
      </c>
      <c r="ER102" s="2">
        <f t="shared" si="312"/>
        <v>87.979501239409728</v>
      </c>
      <c r="ES102" s="2">
        <f t="shared" si="312"/>
        <v>86.184046304844102</v>
      </c>
      <c r="ET102" s="2">
        <f t="shared" si="312"/>
        <v>84.447685839046173</v>
      </c>
      <c r="EU102" s="2">
        <f t="shared" si="312"/>
        <v>83.03701564932345</v>
      </c>
      <c r="EV102" s="2">
        <f t="shared" si="312"/>
        <v>82.916448231162448</v>
      </c>
      <c r="EW102" s="2">
        <f t="shared" si="312"/>
        <v>79.564771651378123</v>
      </c>
      <c r="EX102" s="2">
        <f t="shared" si="312"/>
        <v>78.899643542576257</v>
      </c>
      <c r="EY102" s="2">
        <f t="shared" si="312"/>
        <v>80.496088475513176</v>
      </c>
      <c r="EZ102" s="2">
        <f t="shared" si="312"/>
        <v>79.371708042722545</v>
      </c>
      <c r="FA102" s="2">
        <f t="shared" si="312"/>
        <v>80.126289822985783</v>
      </c>
      <c r="FB102" s="2">
        <f t="shared" si="312"/>
        <v>79.703941100321174</v>
      </c>
      <c r="FC102" s="2">
        <f t="shared" si="312"/>
        <v>75.621755914285274</v>
      </c>
      <c r="FD102" s="2">
        <f t="shared" si="312"/>
        <v>79.329772628449504</v>
      </c>
      <c r="FE102" s="2">
        <f t="shared" si="312"/>
        <v>78.871435118861825</v>
      </c>
      <c r="FG102" s="2">
        <f t="shared" si="313"/>
        <v>0.95167515744875697</v>
      </c>
      <c r="FH102" s="2">
        <f t="shared" si="314"/>
        <v>0.94560758417462332</v>
      </c>
      <c r="FI102" s="2">
        <f t="shared" si="314"/>
        <v>0.95394082453570406</v>
      </c>
      <c r="FJ102" s="2">
        <f t="shared" si="314"/>
        <v>0.95678102485203997</v>
      </c>
      <c r="FK102" s="2">
        <f t="shared" si="314"/>
        <v>0.95470706615711431</v>
      </c>
      <c r="FL102" s="2">
        <f t="shared" si="314"/>
        <v>0.95405051756304893</v>
      </c>
      <c r="FM102" s="2">
        <f t="shared" si="314"/>
        <v>0.95127742930251802</v>
      </c>
      <c r="FN102" s="2">
        <f t="shared" si="314"/>
        <v>0.94946879333136514</v>
      </c>
      <c r="FO102" s="2">
        <f t="shared" si="314"/>
        <v>0.95048774839935279</v>
      </c>
      <c r="FP102" s="2">
        <f t="shared" si="314"/>
        <v>0.94451977918241814</v>
      </c>
      <c r="FQ102" s="2">
        <f t="shared" si="314"/>
        <v>0.94412062386825879</v>
      </c>
      <c r="FR102" s="2">
        <f t="shared" si="314"/>
        <v>0.95447197689581453</v>
      </c>
      <c r="FS102" s="2">
        <f t="shared" si="314"/>
        <v>0.95070929286733963</v>
      </c>
      <c r="FT102" s="2">
        <f t="shared" si="314"/>
        <v>0.93881137070462262</v>
      </c>
      <c r="FU102" s="2">
        <f t="shared" si="314"/>
        <v>0.92645149367373991</v>
      </c>
      <c r="FW102" s="2">
        <f t="shared" si="331"/>
        <v>5.0959032287331975E-4</v>
      </c>
      <c r="FX102" s="2">
        <f t="shared" si="171"/>
        <v>6.2163372895830107E-4</v>
      </c>
      <c r="FY102" s="2">
        <f t="shared" si="172"/>
        <v>5.7227400009223894E-4</v>
      </c>
      <c r="FZ102" s="2">
        <f t="shared" si="173"/>
        <v>6.5668408484966065E-4</v>
      </c>
      <c r="GA102" s="2">
        <f t="shared" si="174"/>
        <v>6.2849885105545811E-4</v>
      </c>
      <c r="GB102" s="2">
        <f t="shared" si="175"/>
        <v>7.1309109393632986E-4</v>
      </c>
      <c r="GC102" s="2">
        <f t="shared" si="176"/>
        <v>7.8135216627159829E-4</v>
      </c>
      <c r="GD102" s="2">
        <f t="shared" si="177"/>
        <v>8.5081744789595884E-4</v>
      </c>
      <c r="GE102" s="2">
        <f t="shared" si="178"/>
        <v>1.0225465782038809E-3</v>
      </c>
      <c r="GF102" s="2">
        <f t="shared" si="179"/>
        <v>9.2125777418834123E-4</v>
      </c>
      <c r="GG102" s="2">
        <f t="shared" si="180"/>
        <v>8.1148116208714434E-4</v>
      </c>
      <c r="GH102" s="2">
        <f t="shared" si="181"/>
        <v>6.7032777069125362E-4</v>
      </c>
      <c r="GI102" s="2">
        <f t="shared" si="182"/>
        <v>5.36038734931413E-4</v>
      </c>
      <c r="GJ102" s="2">
        <f t="shared" si="183"/>
        <v>3.6542317542477819E-4</v>
      </c>
      <c r="GK102" s="2">
        <f t="shared" si="184"/>
        <v>3.6184796100383938E-4</v>
      </c>
      <c r="GM102" s="86">
        <f t="shared" si="332"/>
        <v>4.6751326880741413E-2</v>
      </c>
      <c r="GN102" s="86">
        <f t="shared" si="185"/>
        <v>1.4060436570740682E-3</v>
      </c>
      <c r="GO102" s="86">
        <f t="shared" si="186"/>
        <v>1.2241304819564938E-4</v>
      </c>
      <c r="GP102" s="86">
        <f t="shared" si="187"/>
        <v>2.6086947856529648E-5</v>
      </c>
      <c r="GQ102" s="86">
        <f t="shared" si="188"/>
        <v>2.513442243134598E-5</v>
      </c>
      <c r="GR102" s="86">
        <f t="shared" si="189"/>
        <v>4.9683158101034366E-4</v>
      </c>
      <c r="GS102" s="86">
        <f t="shared" si="190"/>
        <v>8.8345552729250806E-5</v>
      </c>
      <c r="GT102" s="86">
        <f t="shared" si="191"/>
        <v>1.0202222842500568E-4</v>
      </c>
      <c r="GU102" s="86">
        <f t="shared" si="192"/>
        <v>1.0580983163949196E-5</v>
      </c>
      <c r="GV102" s="86">
        <f t="shared" si="193"/>
        <v>6.7913955639341596E-6</v>
      </c>
      <c r="GW102" s="86">
        <f t="shared" si="194"/>
        <v>2.0990703932845354E-5</v>
      </c>
      <c r="GX102" s="86">
        <f t="shared" si="195"/>
        <v>1.4472045743356555E-7</v>
      </c>
      <c r="GY102" s="86">
        <f t="shared" si="196"/>
        <v>1.4426591170845034E-6</v>
      </c>
      <c r="GZ102" s="86">
        <f t="shared" si="197"/>
        <v>2.9966767842041196E-2</v>
      </c>
      <c r="HA102" s="86">
        <f t="shared" si="198"/>
        <v>3.9919439666171209E-2</v>
      </c>
      <c r="HC102" s="86">
        <f t="shared" si="333"/>
        <v>3.3053121639928094E-2</v>
      </c>
      <c r="HD102" s="86">
        <f t="shared" si="199"/>
        <v>4.2196535364413042E-2</v>
      </c>
      <c r="HE102" s="86">
        <f t="shared" si="200"/>
        <v>4.4335653293796053E-2</v>
      </c>
      <c r="HF102" s="86">
        <f t="shared" si="201"/>
        <v>7.0728978880206725E-2</v>
      </c>
      <c r="HG102" s="86">
        <f t="shared" si="202"/>
        <v>7.3724121660816461E-2</v>
      </c>
      <c r="HH102" s="86">
        <f t="shared" si="203"/>
        <v>5.4643605695854823E-2</v>
      </c>
      <c r="HI102" s="86">
        <f t="shared" si="204"/>
        <v>7.1194463306802194E-2</v>
      </c>
      <c r="HJ102" s="86">
        <f t="shared" si="205"/>
        <v>0.10255084882002798</v>
      </c>
      <c r="HK102" s="86">
        <f t="shared" si="206"/>
        <v>0.13132102794967565</v>
      </c>
      <c r="HL102" s="86">
        <f t="shared" si="207"/>
        <v>9.3142798390367057E-2</v>
      </c>
      <c r="HM102" s="86">
        <f t="shared" si="208"/>
        <v>7.6126403502718071E-2</v>
      </c>
      <c r="HN102" s="86">
        <f t="shared" si="209"/>
        <v>8.3898956931412152E-2</v>
      </c>
      <c r="HO102" s="86">
        <f t="shared" si="210"/>
        <v>6.2593993642916845E-2</v>
      </c>
      <c r="HP102" s="86">
        <f t="shared" si="211"/>
        <v>4.0687807311339849E-2</v>
      </c>
      <c r="HQ102" s="86">
        <f t="shared" si="212"/>
        <v>2.0728165057327618E-2</v>
      </c>
      <c r="HS102" s="86">
        <f t="shared" si="334"/>
        <v>2.7074162668037588E-16</v>
      </c>
      <c r="HT102" s="86">
        <f t="shared" si="213"/>
        <v>1.1069627297861728E-15</v>
      </c>
      <c r="HU102" s="86">
        <f t="shared" si="214"/>
        <v>7.5977970025513665E-15</v>
      </c>
      <c r="HV102" s="86">
        <f t="shared" si="215"/>
        <v>2.3700819501964715E-13</v>
      </c>
      <c r="HW102" s="86">
        <f t="shared" si="216"/>
        <v>2.3698161963260297E-13</v>
      </c>
      <c r="HX102" s="86">
        <f t="shared" si="217"/>
        <v>1.0980504830487486E-16</v>
      </c>
      <c r="HY102" s="86">
        <f t="shared" si="218"/>
        <v>4.276701100042659E-16</v>
      </c>
      <c r="HZ102" s="86">
        <f t="shared" si="219"/>
        <v>7.397529843102241E-13</v>
      </c>
      <c r="IA102" s="86">
        <f t="shared" si="220"/>
        <v>4.4807606720076321E-12</v>
      </c>
      <c r="IB102" s="86">
        <f t="shared" si="221"/>
        <v>1.7937115967829185E-14</v>
      </c>
      <c r="IC102" s="86">
        <f t="shared" si="222"/>
        <v>4.3681642492661002E-15</v>
      </c>
      <c r="ID102" s="86">
        <f t="shared" si="223"/>
        <v>3.928766361252378E-13</v>
      </c>
      <c r="IE102" s="86">
        <f t="shared" si="224"/>
        <v>1.6128954890074783E-13</v>
      </c>
      <c r="IF102" s="86">
        <f t="shared" si="225"/>
        <v>4.5334139268472601E-11</v>
      </c>
      <c r="IG102" s="86">
        <f t="shared" si="226"/>
        <v>1.1689172728664847E-13</v>
      </c>
      <c r="II102" s="86">
        <f t="shared" si="335"/>
        <v>1.6403904470925095E-111</v>
      </c>
      <c r="IJ102" s="86">
        <f t="shared" si="336"/>
        <v>1.8543879448486724E-107</v>
      </c>
      <c r="IK102" s="86">
        <f t="shared" si="337"/>
        <v>1.7509732824215622E-101</v>
      </c>
      <c r="IL102" s="86">
        <f t="shared" si="338"/>
        <v>2.7625811509040812E-97</v>
      </c>
      <c r="IM102" s="86">
        <f t="shared" si="339"/>
        <v>1.974422360548306E-98</v>
      </c>
      <c r="IN102" s="86">
        <f t="shared" si="340"/>
        <v>2.0303889051633245E-115</v>
      </c>
      <c r="IO102" s="86">
        <f t="shared" si="341"/>
        <v>2.1334587617667856E-112</v>
      </c>
      <c r="IP102" s="86">
        <f t="shared" si="342"/>
        <v>3.9682850508209793E-87</v>
      </c>
      <c r="IQ102" s="86">
        <f t="shared" si="343"/>
        <v>1.4299647921458444E-83</v>
      </c>
      <c r="IR102" s="86">
        <f t="shared" si="344"/>
        <v>1.9369753852256824E-102</v>
      </c>
      <c r="IS102" s="86">
        <f t="shared" si="345"/>
        <v>3.9980633157619507E-106</v>
      </c>
      <c r="IT102" s="86">
        <f t="shared" si="346"/>
        <v>2.1113330091716268E-90</v>
      </c>
      <c r="IU102" s="86">
        <f t="shared" si="347"/>
        <v>1.5227642436172163E-91</v>
      </c>
      <c r="IV102" s="86">
        <f t="shared" si="348"/>
        <v>1.7714590064867873E-61</v>
      </c>
      <c r="IW102" s="86">
        <f t="shared" si="349"/>
        <v>1.7448894044805282E-61</v>
      </c>
      <c r="IY102" s="86">
        <f t="shared" si="350"/>
        <v>7.9804448520669785E-2</v>
      </c>
      <c r="IZ102" s="86">
        <f t="shared" si="351"/>
        <v>4.3602579021488223E-2</v>
      </c>
      <c r="JA102" s="86">
        <f t="shared" si="352"/>
        <v>4.4458066341999301E-2</v>
      </c>
      <c r="JB102" s="86">
        <f t="shared" si="353"/>
        <v>7.0755065828300254E-2</v>
      </c>
      <c r="JC102" s="86">
        <f t="shared" si="354"/>
        <v>7.3749256083484788E-2</v>
      </c>
      <c r="JD102" s="86">
        <f t="shared" si="355"/>
        <v>5.5140437276865281E-2</v>
      </c>
      <c r="JE102" s="86">
        <f t="shared" si="356"/>
        <v>7.1282808859531879E-2</v>
      </c>
      <c r="JF102" s="86">
        <f t="shared" si="357"/>
        <v>0.10265287104919274</v>
      </c>
      <c r="JG102" s="86">
        <f t="shared" si="358"/>
        <v>0.13133160893732035</v>
      </c>
      <c r="JH102" s="86">
        <f t="shared" si="359"/>
        <v>9.3149589785948936E-2</v>
      </c>
      <c r="JI102" s="86">
        <f t="shared" si="360"/>
        <v>7.6147394206655283E-2</v>
      </c>
      <c r="JJ102" s="86">
        <f t="shared" si="361"/>
        <v>8.389910165226247E-2</v>
      </c>
      <c r="JK102" s="86">
        <f t="shared" si="362"/>
        <v>6.2595436302195218E-2</v>
      </c>
      <c r="JL102" s="86">
        <f t="shared" si="363"/>
        <v>7.065457519871518E-2</v>
      </c>
      <c r="JM102" s="86">
        <f t="shared" si="364"/>
        <v>6.0647604723615717E-2</v>
      </c>
    </row>
    <row r="103" spans="2:273" x14ac:dyDescent="0.25">
      <c r="B103" s="2">
        <v>76</v>
      </c>
      <c r="C103" s="37">
        <v>101.152</v>
      </c>
      <c r="D103" s="37">
        <v>115.61</v>
      </c>
      <c r="E103" s="37">
        <v>114.268</v>
      </c>
      <c r="F103" s="37">
        <v>127.31699999999999</v>
      </c>
      <c r="G103" s="37">
        <v>123.61</v>
      </c>
      <c r="H103" s="37">
        <v>124.53700000000001</v>
      </c>
      <c r="I103" s="37">
        <v>131.048</v>
      </c>
      <c r="J103" s="37">
        <v>130.791</v>
      </c>
      <c r="K103" s="37">
        <v>141.83699999999999</v>
      </c>
      <c r="L103" s="37">
        <v>134.67400000000001</v>
      </c>
      <c r="M103" s="37">
        <v>122.395</v>
      </c>
      <c r="N103" s="37">
        <v>126.7</v>
      </c>
      <c r="O103" s="37">
        <v>106.375</v>
      </c>
      <c r="P103" s="37">
        <v>100.375</v>
      </c>
      <c r="Q103" s="37">
        <v>81.046499999999995</v>
      </c>
      <c r="S103" s="4">
        <f t="shared" si="236"/>
        <v>99.967556799892307</v>
      </c>
      <c r="T103" s="4">
        <f t="shared" si="237"/>
        <v>115.31266827270287</v>
      </c>
      <c r="U103" s="4">
        <f t="shared" si="238"/>
        <v>113.40869817342799</v>
      </c>
      <c r="V103" s="4">
        <f t="shared" si="239"/>
        <v>123.8664911933369</v>
      </c>
      <c r="W103" s="4">
        <f t="shared" si="240"/>
        <v>123.28947711860957</v>
      </c>
      <c r="X103" s="4">
        <f t="shared" si="241"/>
        <v>116.69187335945692</v>
      </c>
      <c r="Y103" s="4">
        <f t="shared" si="242"/>
        <v>121.35675085408143</v>
      </c>
      <c r="Z103" s="4">
        <f t="shared" si="243"/>
        <v>128.34344183264398</v>
      </c>
      <c r="AA103" s="4">
        <f t="shared" si="244"/>
        <v>138.84329915694579</v>
      </c>
      <c r="AB103" s="4">
        <f t="shared" si="245"/>
        <v>129.6590006452661</v>
      </c>
      <c r="AC103" s="4">
        <f t="shared" si="246"/>
        <v>122.14630852345489</v>
      </c>
      <c r="AD103" s="4">
        <f t="shared" si="247"/>
        <v>125.39186947902334</v>
      </c>
      <c r="AE103" s="4">
        <f t="shared" si="248"/>
        <v>110.7479950579114</v>
      </c>
      <c r="AF103" s="4">
        <f t="shared" si="249"/>
        <v>101.41225645406979</v>
      </c>
      <c r="AG103" s="4">
        <f t="shared" si="250"/>
        <v>86.511780803412108</v>
      </c>
      <c r="AI103" s="4">
        <f t="shared" si="251"/>
        <v>1.1844432001076939</v>
      </c>
      <c r="AJ103" s="4">
        <f t="shared" si="252"/>
        <v>0.29733172729713431</v>
      </c>
      <c r="AK103" s="4">
        <f t="shared" si="253"/>
        <v>0.8593018265720076</v>
      </c>
      <c r="AL103" s="4">
        <f t="shared" si="254"/>
        <v>3.4505088066630947</v>
      </c>
      <c r="AM103" s="4">
        <f t="shared" si="255"/>
        <v>0.32052288139043128</v>
      </c>
      <c r="AN103" s="4">
        <f t="shared" si="256"/>
        <v>7.8451266405430857</v>
      </c>
      <c r="AO103" s="4">
        <f t="shared" si="257"/>
        <v>9.6912491459185759</v>
      </c>
      <c r="AP103" s="4">
        <f t="shared" si="258"/>
        <v>2.4475581673560214</v>
      </c>
      <c r="AQ103" s="4">
        <f t="shared" si="259"/>
        <v>2.9937008430541994</v>
      </c>
      <c r="AR103" s="4">
        <f t="shared" si="260"/>
        <v>5.0149993547339022</v>
      </c>
      <c r="AS103" s="4">
        <f t="shared" si="261"/>
        <v>0.24869147654510471</v>
      </c>
      <c r="AT103" s="4">
        <f t="shared" si="262"/>
        <v>1.3081305209766612</v>
      </c>
      <c r="AU103" s="4">
        <f t="shared" si="263"/>
        <v>-4.3729950579113961</v>
      </c>
      <c r="AV103" s="4">
        <f t="shared" si="264"/>
        <v>-1.0372564540697908</v>
      </c>
      <c r="AW103" s="4">
        <f t="shared" si="264"/>
        <v>-5.4652808034121136</v>
      </c>
      <c r="AY103" s="2">
        <f t="shared" si="315"/>
        <v>78.569564888565608</v>
      </c>
      <c r="AZ103" s="2">
        <f t="shared" si="154"/>
        <v>88.404902126990066</v>
      </c>
      <c r="BA103" s="2">
        <f t="shared" si="155"/>
        <v>86.538794411921415</v>
      </c>
      <c r="BB103" s="2">
        <f t="shared" si="156"/>
        <v>85.269088810169038</v>
      </c>
      <c r="BC103" s="2">
        <f t="shared" si="157"/>
        <v>84.474246265631223</v>
      </c>
      <c r="BD103" s="2">
        <f t="shared" si="158"/>
        <v>83.650684782939933</v>
      </c>
      <c r="BE103" s="2">
        <f t="shared" si="159"/>
        <v>80.480341528717247</v>
      </c>
      <c r="BF103" s="2">
        <f t="shared" si="160"/>
        <v>79.632436741050768</v>
      </c>
      <c r="BG103" s="2">
        <f t="shared" si="161"/>
        <v>81.096104149265784</v>
      </c>
      <c r="BH103" s="2">
        <f t="shared" si="162"/>
        <v>79.981030321671483</v>
      </c>
      <c r="BI103" s="2">
        <f t="shared" si="163"/>
        <v>80.842675500084525</v>
      </c>
      <c r="BJ103" s="2">
        <f t="shared" si="164"/>
        <v>80.156000813360549</v>
      </c>
      <c r="BK103" s="2">
        <f t="shared" si="165"/>
        <v>75.301068147085473</v>
      </c>
      <c r="BL103" s="2">
        <f t="shared" si="166"/>
        <v>78.909009353951561</v>
      </c>
      <c r="BM103" s="2">
        <f t="shared" si="167"/>
        <v>77.456365187586229</v>
      </c>
      <c r="BO103" s="2" t="str">
        <f t="shared" si="265"/>
        <v/>
      </c>
      <c r="BP103" s="2" t="str">
        <f t="shared" si="266"/>
        <v/>
      </c>
      <c r="BQ103" s="2" t="str">
        <f t="shared" si="267"/>
        <v/>
      </c>
      <c r="BR103" s="2" t="str">
        <f t="shared" si="268"/>
        <v/>
      </c>
      <c r="BS103" s="2" t="str">
        <f t="shared" si="269"/>
        <v/>
      </c>
      <c r="BT103" s="2" t="str">
        <f t="shared" si="270"/>
        <v/>
      </c>
      <c r="BU103" s="2" t="str">
        <f t="shared" si="271"/>
        <v/>
      </c>
      <c r="BV103" s="2" t="str">
        <f t="shared" si="272"/>
        <v/>
      </c>
      <c r="BW103" s="2" t="str">
        <f t="shared" si="273"/>
        <v/>
      </c>
      <c r="BX103" s="2" t="str">
        <f t="shared" si="274"/>
        <v/>
      </c>
      <c r="BY103" s="2" t="str">
        <f t="shared" si="275"/>
        <v/>
      </c>
      <c r="BZ103" s="2" t="str">
        <f t="shared" si="276"/>
        <v/>
      </c>
      <c r="CA103" s="2" t="str">
        <f t="shared" si="277"/>
        <v/>
      </c>
      <c r="CB103" s="2" t="str">
        <f t="shared" si="278"/>
        <v/>
      </c>
      <c r="CC103" s="2" t="str">
        <f t="shared" si="279"/>
        <v/>
      </c>
      <c r="CE103" s="2" t="str">
        <f t="shared" si="316"/>
        <v/>
      </c>
      <c r="CF103" s="2" t="str">
        <f t="shared" si="317"/>
        <v/>
      </c>
      <c r="CG103" s="2" t="str">
        <f t="shared" si="318"/>
        <v/>
      </c>
      <c r="CH103" s="2" t="str">
        <f t="shared" si="319"/>
        <v/>
      </c>
      <c r="CI103" s="2" t="str">
        <f t="shared" si="320"/>
        <v/>
      </c>
      <c r="CJ103" s="2" t="str">
        <f t="shared" si="321"/>
        <v/>
      </c>
      <c r="CK103" s="2" t="str">
        <f t="shared" si="322"/>
        <v/>
      </c>
      <c r="CL103" s="2" t="str">
        <f t="shared" si="323"/>
        <v/>
      </c>
      <c r="CM103" s="2" t="str">
        <f t="shared" si="324"/>
        <v/>
      </c>
      <c r="CN103" s="2" t="str">
        <f t="shared" si="325"/>
        <v/>
      </c>
      <c r="CO103" s="2" t="str">
        <f t="shared" si="326"/>
        <v/>
      </c>
      <c r="CP103" s="2" t="str">
        <f t="shared" si="327"/>
        <v/>
      </c>
      <c r="CQ103" s="2" t="str">
        <f t="shared" si="328"/>
        <v/>
      </c>
      <c r="CR103" s="2" t="str">
        <f t="shared" si="329"/>
        <v/>
      </c>
      <c r="CS103" s="2" t="str">
        <f t="shared" si="330"/>
        <v/>
      </c>
      <c r="CU103" s="2" t="str">
        <f t="shared" si="280"/>
        <v/>
      </c>
      <c r="CV103" s="2" t="str">
        <f t="shared" si="281"/>
        <v/>
      </c>
      <c r="CW103" s="2" t="str">
        <f t="shared" si="282"/>
        <v/>
      </c>
      <c r="CX103" s="2" t="str">
        <f t="shared" si="283"/>
        <v/>
      </c>
      <c r="CY103" s="2" t="str">
        <f t="shared" si="284"/>
        <v/>
      </c>
      <c r="CZ103" s="2" t="str">
        <f t="shared" si="285"/>
        <v/>
      </c>
      <c r="DA103" s="2" t="str">
        <f t="shared" si="286"/>
        <v/>
      </c>
      <c r="DB103" s="2" t="str">
        <f t="shared" si="287"/>
        <v/>
      </c>
      <c r="DC103" s="2" t="str">
        <f t="shared" si="288"/>
        <v/>
      </c>
      <c r="DD103" s="2" t="str">
        <f t="shared" si="289"/>
        <v/>
      </c>
      <c r="DE103" s="2" t="str">
        <f t="shared" si="290"/>
        <v/>
      </c>
      <c r="DF103" s="2" t="str">
        <f t="shared" si="291"/>
        <v/>
      </c>
      <c r="DG103" s="2" t="str">
        <f t="shared" si="292"/>
        <v/>
      </c>
      <c r="DH103" s="2" t="str">
        <f t="shared" si="293"/>
        <v/>
      </c>
      <c r="DI103" s="2" t="str">
        <f t="shared" si="294"/>
        <v/>
      </c>
      <c r="DK103" s="2">
        <f t="shared" si="295"/>
        <v>95.330407233341433</v>
      </c>
      <c r="DL103" s="2">
        <f t="shared" si="296"/>
        <v>104.09449499647637</v>
      </c>
      <c r="DM103" s="2">
        <f t="shared" si="296"/>
        <v>100.83222467115037</v>
      </c>
      <c r="DN103" s="2">
        <f t="shared" si="296"/>
        <v>99.035214634146314</v>
      </c>
      <c r="DO103" s="2">
        <f t="shared" si="296"/>
        <v>101.45304788915001</v>
      </c>
      <c r="DP103" s="2">
        <f t="shared" si="296"/>
        <v>101.09713289036547</v>
      </c>
      <c r="DQ103" s="2">
        <f t="shared" si="296"/>
        <v>98.849038205980065</v>
      </c>
      <c r="DR103" s="2">
        <f t="shared" si="296"/>
        <v>98.898794019933533</v>
      </c>
      <c r="DS103" s="2">
        <f t="shared" si="296"/>
        <v>98.516855481727589</v>
      </c>
      <c r="DT103" s="2">
        <f t="shared" si="296"/>
        <v>96.810716097855632</v>
      </c>
      <c r="DU103" s="2">
        <f t="shared" si="296"/>
        <v>95.702073693748119</v>
      </c>
      <c r="DV103" s="2">
        <f t="shared" si="296"/>
        <v>97.805510763579406</v>
      </c>
      <c r="DW103" s="2">
        <f t="shared" si="296"/>
        <v>92.34526578073087</v>
      </c>
      <c r="DX103" s="2">
        <f t="shared" si="296"/>
        <v>87.143642120075029</v>
      </c>
      <c r="DY103" s="2">
        <f t="shared" si="296"/>
        <v>82.692673921568613</v>
      </c>
      <c r="EA103" s="2">
        <f t="shared" si="235"/>
        <v>77.793425686386755</v>
      </c>
      <c r="EB103" s="2">
        <f t="shared" si="297"/>
        <v>87.581614090909085</v>
      </c>
      <c r="EC103" s="2">
        <f t="shared" si="298"/>
        <v>85.909264536659322</v>
      </c>
      <c r="ED103" s="2">
        <f t="shared" si="299"/>
        <v>84.70220922043741</v>
      </c>
      <c r="EE103" s="2">
        <f t="shared" si="300"/>
        <v>83.740175621994553</v>
      </c>
      <c r="EF103" s="2">
        <f t="shared" si="301"/>
        <v>82.884383368408223</v>
      </c>
      <c r="EG103" s="2">
        <f t="shared" si="302"/>
        <v>79.622409457900801</v>
      </c>
      <c r="EH103" s="2">
        <f t="shared" si="303"/>
        <v>78.697145003661717</v>
      </c>
      <c r="EI103" s="2">
        <f t="shared" si="304"/>
        <v>80.268292137135944</v>
      </c>
      <c r="EJ103" s="2">
        <f t="shared" si="305"/>
        <v>79.079211060840834</v>
      </c>
      <c r="EK103" s="2">
        <f t="shared" si="306"/>
        <v>80.040583355327144</v>
      </c>
      <c r="EL103" s="2">
        <f t="shared" si="307"/>
        <v>79.388025357242924</v>
      </c>
      <c r="EM103" s="2">
        <f t="shared" si="308"/>
        <v>74.494496722486801</v>
      </c>
      <c r="EN103" s="2">
        <f t="shared" si="309"/>
        <v>78.419179412478755</v>
      </c>
      <c r="EO103" s="2">
        <f t="shared" si="310"/>
        <v>77.076524310648963</v>
      </c>
      <c r="EQ103" s="2">
        <f t="shared" si="311"/>
        <v>77.677449581873148</v>
      </c>
      <c r="ER103" s="2">
        <f t="shared" si="312"/>
        <v>87.879487128758953</v>
      </c>
      <c r="ES103" s="2">
        <f t="shared" si="312"/>
        <v>86.097672684274983</v>
      </c>
      <c r="ET103" s="2">
        <f t="shared" si="312"/>
        <v>84.383810829721298</v>
      </c>
      <c r="EU103" s="2">
        <f t="shared" si="312"/>
        <v>82.965193584600655</v>
      </c>
      <c r="EV103" s="2">
        <f t="shared" si="312"/>
        <v>82.848391127771862</v>
      </c>
      <c r="EW103" s="2">
        <f t="shared" si="312"/>
        <v>79.515682699950602</v>
      </c>
      <c r="EX103" s="2">
        <f t="shared" si="312"/>
        <v>78.847987257619835</v>
      </c>
      <c r="EY103" s="2">
        <f t="shared" si="312"/>
        <v>80.42845792056147</v>
      </c>
      <c r="EZ103" s="2">
        <f t="shared" si="312"/>
        <v>79.306266064021983</v>
      </c>
      <c r="FA103" s="2">
        <f t="shared" si="312"/>
        <v>80.038570918645746</v>
      </c>
      <c r="FB103" s="2">
        <f t="shared" si="312"/>
        <v>79.616447979348195</v>
      </c>
      <c r="FC103" s="2">
        <f t="shared" si="312"/>
        <v>75.546996929121107</v>
      </c>
      <c r="FD103" s="2">
        <f t="shared" si="312"/>
        <v>79.239149265352751</v>
      </c>
      <c r="FE103" s="2">
        <f t="shared" si="312"/>
        <v>78.771406538896954</v>
      </c>
      <c r="FG103" s="2">
        <f t="shared" si="313"/>
        <v>0.95573901933432914</v>
      </c>
      <c r="FH103" s="2">
        <f t="shared" si="314"/>
        <v>0.95015497172364671</v>
      </c>
      <c r="FI103" s="2">
        <f t="shared" si="314"/>
        <v>0.95782260003051667</v>
      </c>
      <c r="FJ103" s="2">
        <f t="shared" si="314"/>
        <v>0.96043336213543251</v>
      </c>
      <c r="FK103" s="2">
        <f t="shared" si="314"/>
        <v>0.95852707185806274</v>
      </c>
      <c r="FL103" s="2">
        <f t="shared" si="314"/>
        <v>0.95792345611501351</v>
      </c>
      <c r="FM103" s="2">
        <f t="shared" si="314"/>
        <v>0.95537316958781171</v>
      </c>
      <c r="FN103" s="2">
        <f t="shared" si="314"/>
        <v>0.95370917359132978</v>
      </c>
      <c r="FO103" s="2">
        <f t="shared" si="314"/>
        <v>0.95464670635518434</v>
      </c>
      <c r="FP103" s="2">
        <f t="shared" si="314"/>
        <v>0.94915322065418128</v>
      </c>
      <c r="FQ103" s="2">
        <f t="shared" si="314"/>
        <v>0.94878559333155432</v>
      </c>
      <c r="FR103" s="2">
        <f t="shared" si="314"/>
        <v>0.95831094422192442</v>
      </c>
      <c r="FS103" s="2">
        <f t="shared" si="314"/>
        <v>0.95485052537923176</v>
      </c>
      <c r="FT103" s="2">
        <f t="shared" si="314"/>
        <v>0.94389323157949923</v>
      </c>
      <c r="FU103" s="2">
        <f t="shared" si="314"/>
        <v>0.93248605042238886</v>
      </c>
      <c r="FW103" s="2">
        <f t="shared" si="331"/>
        <v>5.5872720853326343E-4</v>
      </c>
      <c r="FX103" s="2">
        <f t="shared" si="171"/>
        <v>6.8156695342477174E-4</v>
      </c>
      <c r="FY103" s="2">
        <f t="shared" si="172"/>
        <v>6.2745132050154762E-4</v>
      </c>
      <c r="FZ103" s="2">
        <f t="shared" si="173"/>
        <v>7.1999416506049203E-4</v>
      </c>
      <c r="GA103" s="2">
        <f t="shared" si="174"/>
        <v>6.8909350230969666E-4</v>
      </c>
      <c r="GB103" s="2">
        <f t="shared" si="175"/>
        <v>7.8183504787883201E-4</v>
      </c>
      <c r="GC103" s="2">
        <f t="shared" si="176"/>
        <v>8.5667103501001337E-4</v>
      </c>
      <c r="GD103" s="2">
        <f t="shared" si="177"/>
        <v>9.3282620916645292E-4</v>
      </c>
      <c r="GE103" s="2">
        <f t="shared" si="178"/>
        <v>1.1210894282022692E-3</v>
      </c>
      <c r="GF103" s="2">
        <f t="shared" si="179"/>
        <v>1.0100492879430239E-3</v>
      </c>
      <c r="GG103" s="2">
        <f t="shared" si="180"/>
        <v>8.8970174584741303E-4</v>
      </c>
      <c r="GH103" s="2">
        <f t="shared" si="181"/>
        <v>7.34952253989665E-4</v>
      </c>
      <c r="GI103" s="2">
        <f t="shared" si="182"/>
        <v>5.8772439035638965E-4</v>
      </c>
      <c r="GJ103" s="2">
        <f t="shared" si="183"/>
        <v>4.006644186468333E-4</v>
      </c>
      <c r="GK103" s="2">
        <f t="shared" si="184"/>
        <v>3.9674454903337793E-4</v>
      </c>
      <c r="GM103" s="86">
        <f t="shared" si="332"/>
        <v>2.979422613606918E-2</v>
      </c>
      <c r="GN103" s="86">
        <f t="shared" si="185"/>
        <v>4.69257536487336E-4</v>
      </c>
      <c r="GO103" s="86">
        <f t="shared" si="186"/>
        <v>2.6933962852972586E-5</v>
      </c>
      <c r="GP103" s="86">
        <f t="shared" si="187"/>
        <v>4.676497829233846E-6</v>
      </c>
      <c r="GQ103" s="86">
        <f t="shared" si="188"/>
        <v>4.2389028526438771E-6</v>
      </c>
      <c r="GR103" s="86">
        <f t="shared" si="189"/>
        <v>1.4133863482861144E-4</v>
      </c>
      <c r="GS103" s="86">
        <f t="shared" si="190"/>
        <v>1.9338006169758836E-5</v>
      </c>
      <c r="GT103" s="86">
        <f t="shared" si="191"/>
        <v>2.3062483570656778E-5</v>
      </c>
      <c r="GU103" s="86">
        <f t="shared" si="192"/>
        <v>1.6967067706874445E-6</v>
      </c>
      <c r="GV103" s="86">
        <f t="shared" si="193"/>
        <v>9.2800656487208303E-7</v>
      </c>
      <c r="GW103" s="86">
        <f t="shared" si="194"/>
        <v>3.3379588401433496E-6</v>
      </c>
      <c r="GX103" s="86">
        <f t="shared" si="195"/>
        <v>9.0768858708712144E-9</v>
      </c>
      <c r="GY103" s="86">
        <f t="shared" si="196"/>
        <v>1.2498385153615149E-7</v>
      </c>
      <c r="GZ103" s="86">
        <f t="shared" si="197"/>
        <v>1.8446938018616955E-2</v>
      </c>
      <c r="HA103" s="86">
        <f t="shared" si="198"/>
        <v>2.5683645516320176E-2</v>
      </c>
      <c r="HC103" s="86">
        <f t="shared" si="333"/>
        <v>4.802935221537797E-2</v>
      </c>
      <c r="HD103" s="86">
        <f t="shared" si="199"/>
        <v>6.0757175813045551E-2</v>
      </c>
      <c r="HE103" s="86">
        <f t="shared" si="200"/>
        <v>6.2782258930112078E-2</v>
      </c>
      <c r="HF103" s="86">
        <f t="shared" si="201"/>
        <v>9.7422035543702934E-2</v>
      </c>
      <c r="HG103" s="86">
        <f t="shared" si="202"/>
        <v>0.10129848361181451</v>
      </c>
      <c r="HH103" s="86">
        <f t="shared" si="203"/>
        <v>7.9004463589158691E-2</v>
      </c>
      <c r="HI103" s="86">
        <f t="shared" si="204"/>
        <v>0.10118088313786869</v>
      </c>
      <c r="HJ103" s="86">
        <f t="shared" si="205"/>
        <v>0.13730624685093767</v>
      </c>
      <c r="HK103" s="86">
        <f t="shared" si="206"/>
        <v>0.17336927799790233</v>
      </c>
      <c r="HL103" s="86">
        <f t="shared" si="207"/>
        <v>0.12904350737407874</v>
      </c>
      <c r="HM103" s="86">
        <f t="shared" si="208"/>
        <v>0.1068655103785858</v>
      </c>
      <c r="HN103" s="86">
        <f t="shared" si="209"/>
        <v>0.11322493254070394</v>
      </c>
      <c r="HO103" s="86">
        <f t="shared" si="210"/>
        <v>8.5282968678904128E-2</v>
      </c>
      <c r="HP103" s="86">
        <f t="shared" si="211"/>
        <v>5.9112671427047875E-2</v>
      </c>
      <c r="HQ103" s="86">
        <f t="shared" si="212"/>
        <v>3.2257977365047881E-2</v>
      </c>
      <c r="HS103" s="86">
        <f t="shared" si="334"/>
        <v>9.2407853901927973E-16</v>
      </c>
      <c r="HT103" s="86">
        <f t="shared" si="213"/>
        <v>3.7184610436697974E-15</v>
      </c>
      <c r="HU103" s="86">
        <f t="shared" si="214"/>
        <v>2.3522156903649599E-14</v>
      </c>
      <c r="HV103" s="86">
        <f t="shared" si="215"/>
        <v>6.8639564148865996E-13</v>
      </c>
      <c r="HW103" s="86">
        <f t="shared" si="216"/>
        <v>6.8632013693005572E-13</v>
      </c>
      <c r="HX103" s="86">
        <f t="shared" si="217"/>
        <v>4.1247268509146101E-16</v>
      </c>
      <c r="HY103" s="86">
        <f t="shared" si="218"/>
        <v>1.5643707587041408E-15</v>
      </c>
      <c r="HZ103" s="86">
        <f t="shared" si="219"/>
        <v>2.0531744597732617E-12</v>
      </c>
      <c r="IA103" s="86">
        <f t="shared" si="220"/>
        <v>1.2071612741063474E-11</v>
      </c>
      <c r="IB103" s="86">
        <f t="shared" si="221"/>
        <v>5.9280174221352939E-14</v>
      </c>
      <c r="IC103" s="86">
        <f t="shared" si="222"/>
        <v>1.4836575630389747E-14</v>
      </c>
      <c r="ID103" s="86">
        <f t="shared" si="223"/>
        <v>1.0875445912626593E-12</v>
      </c>
      <c r="IE103" s="86">
        <f t="shared" si="224"/>
        <v>4.430398863076517E-13</v>
      </c>
      <c r="IF103" s="86">
        <f t="shared" si="225"/>
        <v>9.8490116488020279E-11</v>
      </c>
      <c r="IG103" s="86">
        <f t="shared" si="226"/>
        <v>3.0778044381692356E-13</v>
      </c>
      <c r="II103" s="86">
        <f t="shared" si="335"/>
        <v>7.2550069515734696E-109</v>
      </c>
      <c r="IJ103" s="86">
        <f t="shared" si="336"/>
        <v>7.6631397118974167E-105</v>
      </c>
      <c r="IK103" s="86">
        <f t="shared" si="337"/>
        <v>4.8354425149598751E-99</v>
      </c>
      <c r="IL103" s="86">
        <f t="shared" si="338"/>
        <v>6.6589977302327925E-95</v>
      </c>
      <c r="IM103" s="86">
        <f t="shared" si="339"/>
        <v>4.9184569889051628E-96</v>
      </c>
      <c r="IN103" s="86">
        <f t="shared" si="340"/>
        <v>1.4920382433689109E-112</v>
      </c>
      <c r="IO103" s="86">
        <f t="shared" si="341"/>
        <v>1.4274113853917512E-109</v>
      </c>
      <c r="IP103" s="86">
        <f t="shared" si="342"/>
        <v>6.384441306949392E-85</v>
      </c>
      <c r="IQ103" s="86">
        <f t="shared" si="343"/>
        <v>2.1190683310395808E-81</v>
      </c>
      <c r="IR103" s="86">
        <f t="shared" si="344"/>
        <v>8.2907150229360155E-100</v>
      </c>
      <c r="IS103" s="86">
        <f t="shared" si="345"/>
        <v>1.9109293406736381E-103</v>
      </c>
      <c r="IT103" s="86">
        <f t="shared" si="346"/>
        <v>3.4776943134288236E-88</v>
      </c>
      <c r="IU103" s="86">
        <f t="shared" si="347"/>
        <v>2.2994220226030683E-89</v>
      </c>
      <c r="IV103" s="86">
        <f t="shared" si="348"/>
        <v>4.2529346533605058E-60</v>
      </c>
      <c r="IW103" s="86">
        <f t="shared" si="349"/>
        <v>4.174199823734807E-60</v>
      </c>
      <c r="IY103" s="86">
        <f t="shared" si="350"/>
        <v>7.7823578351448083E-2</v>
      </c>
      <c r="IZ103" s="86">
        <f t="shared" si="351"/>
        <v>6.1226433349536605E-2</v>
      </c>
      <c r="JA103" s="86">
        <f t="shared" si="352"/>
        <v>6.2809192892988572E-2</v>
      </c>
      <c r="JB103" s="86">
        <f t="shared" si="353"/>
        <v>9.7426712042218561E-2</v>
      </c>
      <c r="JC103" s="86">
        <f t="shared" si="354"/>
        <v>0.10130272251535348</v>
      </c>
      <c r="JD103" s="86">
        <f t="shared" si="355"/>
        <v>7.9145802223987718E-2</v>
      </c>
      <c r="JE103" s="86">
        <f t="shared" si="356"/>
        <v>0.10120022114404001</v>
      </c>
      <c r="JF103" s="86">
        <f t="shared" si="357"/>
        <v>0.13732930933656148</v>
      </c>
      <c r="JG103" s="86">
        <f t="shared" si="358"/>
        <v>0.17337097471674465</v>
      </c>
      <c r="JH103" s="86">
        <f t="shared" si="359"/>
        <v>0.1290444353807029</v>
      </c>
      <c r="JI103" s="86">
        <f t="shared" si="360"/>
        <v>0.10686884833744077</v>
      </c>
      <c r="JJ103" s="86">
        <f t="shared" si="361"/>
        <v>0.11322494161867735</v>
      </c>
      <c r="JK103" s="86">
        <f t="shared" si="362"/>
        <v>8.5283093663198695E-2</v>
      </c>
      <c r="JL103" s="86">
        <f t="shared" si="363"/>
        <v>7.7559609544154945E-2</v>
      </c>
      <c r="JM103" s="86">
        <f t="shared" si="364"/>
        <v>5.7941622881675842E-2</v>
      </c>
    </row>
    <row r="104" spans="2:273" x14ac:dyDescent="0.25">
      <c r="B104" s="2">
        <v>77</v>
      </c>
      <c r="C104" s="37">
        <v>107.783</v>
      </c>
      <c r="D104" s="37">
        <v>126.512</v>
      </c>
      <c r="E104" s="37">
        <v>124.31699999999999</v>
      </c>
      <c r="F104" s="37">
        <v>139.17099999999999</v>
      </c>
      <c r="G104" s="37">
        <v>137.244</v>
      </c>
      <c r="H104" s="37">
        <v>136.68299999999999</v>
      </c>
      <c r="I104" s="37">
        <v>143.524</v>
      </c>
      <c r="J104" s="37">
        <v>143.58099999999999</v>
      </c>
      <c r="K104" s="37">
        <v>155.58099999999999</v>
      </c>
      <c r="L104" s="37">
        <v>148.13999999999999</v>
      </c>
      <c r="M104" s="37">
        <v>136.09299999999999</v>
      </c>
      <c r="N104" s="37">
        <v>141.42500000000001</v>
      </c>
      <c r="O104" s="37">
        <v>120.25</v>
      </c>
      <c r="P104" s="37">
        <v>112</v>
      </c>
      <c r="Q104" s="37">
        <v>88.302300000000002</v>
      </c>
      <c r="S104" s="4">
        <f t="shared" si="236"/>
        <v>105.83147694432347</v>
      </c>
      <c r="T104" s="4">
        <f t="shared" si="237"/>
        <v>123.8683754825657</v>
      </c>
      <c r="U104" s="4">
        <f t="shared" si="238"/>
        <v>121.54730579692824</v>
      </c>
      <c r="V104" s="4">
        <f t="shared" si="239"/>
        <v>134.07245512673578</v>
      </c>
      <c r="W104" s="4">
        <f t="shared" si="240"/>
        <v>133.38370996962874</v>
      </c>
      <c r="X104" s="4">
        <f t="shared" si="241"/>
        <v>127.08466153489231</v>
      </c>
      <c r="Y104" s="4">
        <f t="shared" si="242"/>
        <v>133.21611996900785</v>
      </c>
      <c r="Z104" s="4">
        <f t="shared" si="243"/>
        <v>139.43864687080003</v>
      </c>
      <c r="AA104" s="4">
        <f t="shared" si="244"/>
        <v>150.78813525278449</v>
      </c>
      <c r="AB104" s="4">
        <f t="shared" si="245"/>
        <v>142.47541615881377</v>
      </c>
      <c r="AC104" s="4">
        <f t="shared" si="246"/>
        <v>133.56700121126141</v>
      </c>
      <c r="AD104" s="4">
        <f t="shared" si="247"/>
        <v>136.31075134693074</v>
      </c>
      <c r="AE104" s="4">
        <f t="shared" si="248"/>
        <v>119.94967088415338</v>
      </c>
      <c r="AF104" s="4">
        <f t="shared" si="249"/>
        <v>108.26629495024706</v>
      </c>
      <c r="AG104" s="4">
        <f t="shared" si="250"/>
        <v>89.92897003645048</v>
      </c>
      <c r="AI104" s="4">
        <f t="shared" si="251"/>
        <v>1.9515230556765317</v>
      </c>
      <c r="AJ104" s="4">
        <f t="shared" si="252"/>
        <v>2.6436245174343043</v>
      </c>
      <c r="AK104" s="4">
        <f t="shared" si="253"/>
        <v>2.7696942030717508</v>
      </c>
      <c r="AL104" s="4">
        <f t="shared" si="254"/>
        <v>5.0985448732642169</v>
      </c>
      <c r="AM104" s="4">
        <f t="shared" si="255"/>
        <v>3.8602900303712602</v>
      </c>
      <c r="AN104" s="4">
        <f t="shared" si="256"/>
        <v>9.5983384651076875</v>
      </c>
      <c r="AO104" s="4">
        <f t="shared" si="257"/>
        <v>10.307880030992152</v>
      </c>
      <c r="AP104" s="4">
        <f t="shared" si="258"/>
        <v>4.1423531291999609</v>
      </c>
      <c r="AQ104" s="4">
        <f t="shared" si="259"/>
        <v>4.7928647472155035</v>
      </c>
      <c r="AR104" s="4">
        <f t="shared" si="260"/>
        <v>5.6645838411862144</v>
      </c>
      <c r="AS104" s="4">
        <f t="shared" si="261"/>
        <v>2.5259987887385762</v>
      </c>
      <c r="AT104" s="4">
        <f t="shared" si="262"/>
        <v>5.1142486530692679</v>
      </c>
      <c r="AU104" s="4">
        <f t="shared" si="263"/>
        <v>0.30032911584662259</v>
      </c>
      <c r="AV104" s="4">
        <f t="shared" si="264"/>
        <v>3.7337050497529418</v>
      </c>
      <c r="AW104" s="4">
        <f t="shared" si="264"/>
        <v>-1.6266700364504771</v>
      </c>
      <c r="AY104" s="2">
        <f t="shared" si="315"/>
        <v>78.42795965745546</v>
      </c>
      <c r="AZ104" s="2">
        <f t="shared" si="154"/>
        <v>88.26168165660448</v>
      </c>
      <c r="BA104" s="2">
        <f t="shared" si="155"/>
        <v>86.415135010875986</v>
      </c>
      <c r="BB104" s="2">
        <f t="shared" si="156"/>
        <v>85.155637870174019</v>
      </c>
      <c r="BC104" s="2">
        <f t="shared" si="157"/>
        <v>84.330103462785615</v>
      </c>
      <c r="BD104" s="2">
        <f t="shared" si="158"/>
        <v>83.528046545825347</v>
      </c>
      <c r="BE104" s="2">
        <f t="shared" si="159"/>
        <v>80.366295722610971</v>
      </c>
      <c r="BF104" s="2">
        <f t="shared" si="160"/>
        <v>79.517547371137724</v>
      </c>
      <c r="BG104" s="2">
        <f t="shared" si="161"/>
        <v>80.974908682203633</v>
      </c>
      <c r="BH104" s="2">
        <f t="shared" si="162"/>
        <v>79.857569576742833</v>
      </c>
      <c r="BI104" s="2">
        <f t="shared" si="163"/>
        <v>80.699746485495609</v>
      </c>
      <c r="BJ104" s="2">
        <f t="shared" si="164"/>
        <v>80.020978471555722</v>
      </c>
      <c r="BK104" s="2">
        <f t="shared" si="165"/>
        <v>75.198677532459456</v>
      </c>
      <c r="BL104" s="2">
        <f t="shared" si="166"/>
        <v>78.811313697970959</v>
      </c>
      <c r="BM104" s="2">
        <f t="shared" si="167"/>
        <v>77.384616395903734</v>
      </c>
      <c r="BO104" s="2" t="str">
        <f t="shared" si="265"/>
        <v/>
      </c>
      <c r="BP104" s="2" t="str">
        <f t="shared" si="266"/>
        <v/>
      </c>
      <c r="BQ104" s="2" t="str">
        <f t="shared" si="267"/>
        <v/>
      </c>
      <c r="BR104" s="2" t="str">
        <f t="shared" si="268"/>
        <v/>
      </c>
      <c r="BS104" s="2" t="str">
        <f t="shared" si="269"/>
        <v/>
      </c>
      <c r="BT104" s="2" t="str">
        <f t="shared" si="270"/>
        <v/>
      </c>
      <c r="BU104" s="2" t="str">
        <f t="shared" si="271"/>
        <v/>
      </c>
      <c r="BV104" s="2" t="str">
        <f t="shared" si="272"/>
        <v/>
      </c>
      <c r="BW104" s="2" t="str">
        <f t="shared" si="273"/>
        <v/>
      </c>
      <c r="BX104" s="2" t="str">
        <f t="shared" si="274"/>
        <v/>
      </c>
      <c r="BY104" s="2" t="str">
        <f t="shared" si="275"/>
        <v/>
      </c>
      <c r="BZ104" s="2" t="str">
        <f t="shared" si="276"/>
        <v/>
      </c>
      <c r="CA104" s="2" t="str">
        <f t="shared" si="277"/>
        <v/>
      </c>
      <c r="CB104" s="2" t="str">
        <f t="shared" si="278"/>
        <v/>
      </c>
      <c r="CC104" s="2" t="str">
        <f t="shared" si="279"/>
        <v/>
      </c>
      <c r="CE104" s="2" t="str">
        <f t="shared" si="316"/>
        <v/>
      </c>
      <c r="CF104" s="2" t="str">
        <f t="shared" si="317"/>
        <v/>
      </c>
      <c r="CG104" s="2" t="str">
        <f t="shared" si="318"/>
        <v/>
      </c>
      <c r="CH104" s="2" t="str">
        <f t="shared" si="319"/>
        <v/>
      </c>
      <c r="CI104" s="2" t="str">
        <f t="shared" si="320"/>
        <v/>
      </c>
      <c r="CJ104" s="2" t="str">
        <f t="shared" si="321"/>
        <v/>
      </c>
      <c r="CK104" s="2" t="str">
        <f t="shared" si="322"/>
        <v/>
      </c>
      <c r="CL104" s="2" t="str">
        <f t="shared" si="323"/>
        <v/>
      </c>
      <c r="CM104" s="2" t="str">
        <f t="shared" si="324"/>
        <v/>
      </c>
      <c r="CN104" s="2" t="str">
        <f t="shared" si="325"/>
        <v/>
      </c>
      <c r="CO104" s="2" t="str">
        <f t="shared" si="326"/>
        <v/>
      </c>
      <c r="CP104" s="2" t="str">
        <f t="shared" si="327"/>
        <v/>
      </c>
      <c r="CQ104" s="2" t="str">
        <f t="shared" si="328"/>
        <v/>
      </c>
      <c r="CR104" s="2" t="str">
        <f t="shared" si="329"/>
        <v/>
      </c>
      <c r="CS104" s="2" t="str">
        <f t="shared" si="330"/>
        <v/>
      </c>
      <c r="CU104" s="2" t="str">
        <f t="shared" si="280"/>
        <v/>
      </c>
      <c r="CV104" s="2" t="str">
        <f t="shared" si="281"/>
        <v/>
      </c>
      <c r="CW104" s="2" t="str">
        <f t="shared" si="282"/>
        <v/>
      </c>
      <c r="CX104" s="2" t="str">
        <f t="shared" si="283"/>
        <v/>
      </c>
      <c r="CY104" s="2" t="str">
        <f t="shared" si="284"/>
        <v/>
      </c>
      <c r="CZ104" s="2" t="str">
        <f t="shared" si="285"/>
        <v/>
      </c>
      <c r="DA104" s="2" t="str">
        <f t="shared" si="286"/>
        <v/>
      </c>
      <c r="DB104" s="2" t="str">
        <f t="shared" si="287"/>
        <v/>
      </c>
      <c r="DC104" s="2" t="str">
        <f t="shared" si="288"/>
        <v/>
      </c>
      <c r="DD104" s="2" t="str">
        <f t="shared" si="289"/>
        <v/>
      </c>
      <c r="DE104" s="2" t="str">
        <f t="shared" si="290"/>
        <v/>
      </c>
      <c r="DF104" s="2" t="str">
        <f t="shared" si="291"/>
        <v/>
      </c>
      <c r="DG104" s="2" t="str">
        <f t="shared" si="292"/>
        <v/>
      </c>
      <c r="DH104" s="2" t="str">
        <f t="shared" si="293"/>
        <v/>
      </c>
      <c r="DI104" s="2" t="str">
        <f t="shared" si="294"/>
        <v/>
      </c>
      <c r="DK104" s="2">
        <f t="shared" si="295"/>
        <v>95.507644086108641</v>
      </c>
      <c r="DL104" s="2">
        <f t="shared" si="296"/>
        <v>104.39425095137419</v>
      </c>
      <c r="DM104" s="2">
        <f t="shared" si="296"/>
        <v>101.02675939280988</v>
      </c>
      <c r="DN104" s="2">
        <f t="shared" si="296"/>
        <v>99.172783797909389</v>
      </c>
      <c r="DO104" s="2">
        <f t="shared" si="296"/>
        <v>101.66447346244229</v>
      </c>
      <c r="DP104" s="2">
        <f t="shared" si="296"/>
        <v>101.32122923588042</v>
      </c>
      <c r="DQ104" s="2">
        <f t="shared" si="296"/>
        <v>99.059342494714585</v>
      </c>
      <c r="DR104" s="2">
        <f t="shared" si="296"/>
        <v>99.102154334038033</v>
      </c>
      <c r="DS104" s="2">
        <f t="shared" si="296"/>
        <v>98.715976744186065</v>
      </c>
      <c r="DT104" s="2">
        <f t="shared" si="296"/>
        <v>96.980458471760798</v>
      </c>
      <c r="DU104" s="2">
        <f t="shared" si="296"/>
        <v>95.872508305647855</v>
      </c>
      <c r="DV104" s="2">
        <f t="shared" si="296"/>
        <v>97.99755557356238</v>
      </c>
      <c r="DW104" s="2">
        <f t="shared" si="296"/>
        <v>92.521194503171216</v>
      </c>
      <c r="DX104" s="2">
        <f t="shared" si="296"/>
        <v>87.226479831144445</v>
      </c>
      <c r="DY104" s="2">
        <f t="shared" si="296"/>
        <v>82.757627226890733</v>
      </c>
      <c r="EA104" s="2">
        <f t="shared" si="235"/>
        <v>77.706656157114864</v>
      </c>
      <c r="EB104" s="2">
        <f t="shared" si="297"/>
        <v>87.48960818181817</v>
      </c>
      <c r="EC104" s="2">
        <f t="shared" si="298"/>
        <v>85.82819977679415</v>
      </c>
      <c r="ED104" s="2">
        <f t="shared" si="299"/>
        <v>84.629241918504391</v>
      </c>
      <c r="EE104" s="2">
        <f t="shared" si="300"/>
        <v>83.646675726531456</v>
      </c>
      <c r="EF104" s="2">
        <f t="shared" si="301"/>
        <v>82.815285585750459</v>
      </c>
      <c r="EG104" s="2">
        <f t="shared" si="302"/>
        <v>79.570048663101602</v>
      </c>
      <c r="EH104" s="2">
        <f t="shared" si="303"/>
        <v>78.650441993484691</v>
      </c>
      <c r="EI104" s="2">
        <f t="shared" si="304"/>
        <v>80.20602958289254</v>
      </c>
      <c r="EJ104" s="2">
        <f t="shared" si="305"/>
        <v>79.02074033674208</v>
      </c>
      <c r="EK104" s="2">
        <f t="shared" si="306"/>
        <v>79.952803345071743</v>
      </c>
      <c r="EL104" s="2">
        <f t="shared" si="307"/>
        <v>79.307574483982449</v>
      </c>
      <c r="EM104" s="2">
        <f t="shared" si="308"/>
        <v>74.450977812772052</v>
      </c>
      <c r="EN104" s="2">
        <f t="shared" si="309"/>
        <v>78.354746297645065</v>
      </c>
      <c r="EO104" s="2">
        <f t="shared" si="310"/>
        <v>77.029066836876794</v>
      </c>
      <c r="EQ104" s="2">
        <f t="shared" si="311"/>
        <v>77.59344800652778</v>
      </c>
      <c r="ER104" s="2">
        <f t="shared" si="312"/>
        <v>87.779473018108177</v>
      </c>
      <c r="ES104" s="2">
        <f t="shared" si="312"/>
        <v>86.011299063705877</v>
      </c>
      <c r="ET104" s="2">
        <f t="shared" si="312"/>
        <v>84.319935820396424</v>
      </c>
      <c r="EU104" s="2">
        <f t="shared" si="312"/>
        <v>82.89337151987786</v>
      </c>
      <c r="EV104" s="2">
        <f t="shared" si="312"/>
        <v>82.78033402438129</v>
      </c>
      <c r="EW104" s="2">
        <f t="shared" si="312"/>
        <v>79.466593748523067</v>
      </c>
      <c r="EX104" s="2">
        <f t="shared" si="312"/>
        <v>78.796330972663398</v>
      </c>
      <c r="EY104" s="2">
        <f t="shared" si="312"/>
        <v>80.360827365609765</v>
      </c>
      <c r="EZ104" s="2">
        <f t="shared" si="312"/>
        <v>79.240824085321421</v>
      </c>
      <c r="FA104" s="2">
        <f t="shared" si="312"/>
        <v>79.950852014305724</v>
      </c>
      <c r="FB104" s="2">
        <f t="shared" si="312"/>
        <v>79.528954858375215</v>
      </c>
      <c r="FC104" s="2">
        <f t="shared" si="312"/>
        <v>75.472237943956941</v>
      </c>
      <c r="FD104" s="2">
        <f t="shared" si="312"/>
        <v>79.148525902256011</v>
      </c>
      <c r="FE104" s="2">
        <f t="shared" si="312"/>
        <v>78.671377958932084</v>
      </c>
      <c r="FG104" s="2">
        <f t="shared" si="313"/>
        <v>0.95947568447109455</v>
      </c>
      <c r="FH104" s="2">
        <f t="shared" si="314"/>
        <v>0.95434053964910248</v>
      </c>
      <c r="FI104" s="2">
        <f t="shared" si="314"/>
        <v>0.96139046813252471</v>
      </c>
      <c r="FJ104" s="2">
        <f t="shared" si="314"/>
        <v>0.96378873019932443</v>
      </c>
      <c r="FK104" s="2">
        <f t="shared" si="314"/>
        <v>0.96203770921278908</v>
      </c>
      <c r="FL104" s="2">
        <f t="shared" si="314"/>
        <v>0.96148313568634935</v>
      </c>
      <c r="FM104" s="2">
        <f t="shared" si="314"/>
        <v>0.95913940054760205</v>
      </c>
      <c r="FN104" s="2">
        <f t="shared" si="314"/>
        <v>0.95760960461626998</v>
      </c>
      <c r="FO104" s="2">
        <f t="shared" si="314"/>
        <v>0.95847158136109567</v>
      </c>
      <c r="FP104" s="2">
        <f t="shared" si="314"/>
        <v>0.9534187833369534</v>
      </c>
      <c r="FQ104" s="2">
        <f t="shared" si="314"/>
        <v>0.95308047192403045</v>
      </c>
      <c r="FR104" s="2">
        <f t="shared" si="314"/>
        <v>0.9618391481826678</v>
      </c>
      <c r="FS104" s="2">
        <f t="shared" si="314"/>
        <v>0.95865895566054549</v>
      </c>
      <c r="FT104" s="2">
        <f t="shared" si="314"/>
        <v>0.94857615042354926</v>
      </c>
      <c r="FU104" s="2">
        <f t="shared" si="314"/>
        <v>0.93805858345544235</v>
      </c>
      <c r="FW104" s="2">
        <f t="shared" si="331"/>
        <v>6.1259917959405037E-4</v>
      </c>
      <c r="FX104" s="2">
        <f t="shared" si="171"/>
        <v>7.4727416562025604E-4</v>
      </c>
      <c r="FY104" s="2">
        <f t="shared" si="172"/>
        <v>6.8794504706215314E-4</v>
      </c>
      <c r="FZ104" s="2">
        <f t="shared" si="173"/>
        <v>7.8940306845100413E-4</v>
      </c>
      <c r="GA104" s="2">
        <f t="shared" si="174"/>
        <v>7.5552577114589849E-4</v>
      </c>
      <c r="GB104" s="2">
        <f t="shared" si="175"/>
        <v>8.5720042432160706E-4</v>
      </c>
      <c r="GC104" s="2">
        <f t="shared" si="176"/>
        <v>9.3924348261053734E-4</v>
      </c>
      <c r="GD104" s="2">
        <f t="shared" si="177"/>
        <v>1.022731555971235E-3</v>
      </c>
      <c r="GE104" s="2">
        <f t="shared" si="178"/>
        <v>1.2291171717942536E-3</v>
      </c>
      <c r="GF104" s="2">
        <f t="shared" si="179"/>
        <v>1.1073891087009324E-3</v>
      </c>
      <c r="GG104" s="2">
        <f t="shared" si="180"/>
        <v>9.7545483545152876E-4</v>
      </c>
      <c r="GH104" s="2">
        <f t="shared" si="181"/>
        <v>8.0580198481121389E-4</v>
      </c>
      <c r="GI104" s="2">
        <f t="shared" si="182"/>
        <v>6.4439044076100257E-4</v>
      </c>
      <c r="GJ104" s="2">
        <f t="shared" si="183"/>
        <v>4.3930281759912607E-4</v>
      </c>
      <c r="GK104" s="2">
        <f t="shared" si="184"/>
        <v>4.3500509667736043E-4</v>
      </c>
      <c r="GM104" s="86">
        <f t="shared" si="332"/>
        <v>1.8252491338301105E-2</v>
      </c>
      <c r="GN104" s="86">
        <f t="shared" si="185"/>
        <v>1.4220146192460455E-4</v>
      </c>
      <c r="GO104" s="86">
        <f t="shared" si="186"/>
        <v>5.1999533883923034E-6</v>
      </c>
      <c r="GP104" s="86">
        <f t="shared" si="187"/>
        <v>7.2702043863529484E-7</v>
      </c>
      <c r="GQ104" s="86">
        <f t="shared" si="188"/>
        <v>6.1413186736483652E-7</v>
      </c>
      <c r="GR104" s="86">
        <f t="shared" si="189"/>
        <v>3.6081441263017081E-5</v>
      </c>
      <c r="GS104" s="86">
        <f t="shared" si="190"/>
        <v>3.7294010515697833E-6</v>
      </c>
      <c r="GT104" s="86">
        <f t="shared" si="191"/>
        <v>4.608712423128319E-6</v>
      </c>
      <c r="GU104" s="86">
        <f t="shared" si="192"/>
        <v>2.3471253429046115E-7</v>
      </c>
      <c r="GV104" s="86">
        <f t="shared" si="193"/>
        <v>1.0728230561341187E-7</v>
      </c>
      <c r="GW104" s="86">
        <f t="shared" si="194"/>
        <v>4.529874119273653E-7</v>
      </c>
      <c r="GX104" s="86">
        <f t="shared" si="195"/>
        <v>4.4737558474706641E-10</v>
      </c>
      <c r="GY104" s="86">
        <f t="shared" si="196"/>
        <v>8.6763029063159095E-9</v>
      </c>
      <c r="GZ104" s="86">
        <f t="shared" si="197"/>
        <v>1.0935855585133276E-2</v>
      </c>
      <c r="HA104" s="86">
        <f t="shared" si="198"/>
        <v>1.598402819742584E-2</v>
      </c>
      <c r="HC104" s="86">
        <f t="shared" si="333"/>
        <v>6.822887708099043E-2</v>
      </c>
      <c r="HD104" s="86">
        <f t="shared" si="199"/>
        <v>8.5611903220896859E-2</v>
      </c>
      <c r="HE104" s="86">
        <f t="shared" si="200"/>
        <v>8.716248055362899E-2</v>
      </c>
      <c r="HF104" s="86">
        <f t="shared" si="201"/>
        <v>0.13161502039396708</v>
      </c>
      <c r="HG104" s="86">
        <f t="shared" si="202"/>
        <v>0.13651998177363753</v>
      </c>
      <c r="HH104" s="86">
        <f t="shared" si="203"/>
        <v>0.11153912341733165</v>
      </c>
      <c r="HI104" s="86">
        <f t="shared" si="204"/>
        <v>0.14045481223374856</v>
      </c>
      <c r="HJ104" s="86">
        <f t="shared" si="205"/>
        <v>0.18049397015847973</v>
      </c>
      <c r="HK104" s="86">
        <f t="shared" si="206"/>
        <v>0.22471895729018193</v>
      </c>
      <c r="HL104" s="86">
        <f t="shared" si="207"/>
        <v>0.17484483013428168</v>
      </c>
      <c r="HM104" s="86">
        <f t="shared" si="208"/>
        <v>0.1466966778432347</v>
      </c>
      <c r="HN104" s="86">
        <f t="shared" si="209"/>
        <v>0.15008602314017036</v>
      </c>
      <c r="HO104" s="86">
        <f t="shared" si="210"/>
        <v>0.11420279874817443</v>
      </c>
      <c r="HP104" s="86">
        <f t="shared" si="211"/>
        <v>8.369852639146147E-2</v>
      </c>
      <c r="HQ104" s="86">
        <f t="shared" si="212"/>
        <v>4.8793754835158611E-2</v>
      </c>
      <c r="HS104" s="86">
        <f t="shared" si="334"/>
        <v>3.085595152779263E-15</v>
      </c>
      <c r="HT104" s="86">
        <f t="shared" si="213"/>
        <v>1.2215942104217133E-14</v>
      </c>
      <c r="HU104" s="86">
        <f t="shared" si="214"/>
        <v>7.1343798986164421E-14</v>
      </c>
      <c r="HV104" s="86">
        <f t="shared" si="215"/>
        <v>1.9477969048520251E-12</v>
      </c>
      <c r="HW104" s="86">
        <f t="shared" si="216"/>
        <v>1.9475867846471219E-12</v>
      </c>
      <c r="HX104" s="86">
        <f t="shared" si="217"/>
        <v>1.5113480842218869E-15</v>
      </c>
      <c r="HY104" s="86">
        <f t="shared" si="218"/>
        <v>5.5819984029995867E-15</v>
      </c>
      <c r="HZ104" s="86">
        <f t="shared" si="219"/>
        <v>5.5883115173463245E-12</v>
      </c>
      <c r="IA104" s="86">
        <f t="shared" si="220"/>
        <v>3.1887373580198287E-11</v>
      </c>
      <c r="IB104" s="86">
        <f t="shared" si="221"/>
        <v>1.9134042127489262E-13</v>
      </c>
      <c r="IC104" s="86">
        <f t="shared" si="222"/>
        <v>4.9215478817976534E-14</v>
      </c>
      <c r="ID104" s="86">
        <f t="shared" si="223"/>
        <v>2.953862211815465E-12</v>
      </c>
      <c r="IE104" s="86">
        <f t="shared" si="224"/>
        <v>1.1951155534547224E-12</v>
      </c>
      <c r="IF104" s="86">
        <f t="shared" si="225"/>
        <v>2.1116103272855569E-10</v>
      </c>
      <c r="IG104" s="86">
        <f t="shared" si="226"/>
        <v>7.9718588900690256E-13</v>
      </c>
      <c r="II104" s="86">
        <f t="shared" si="335"/>
        <v>2.9793399661705947E-106</v>
      </c>
      <c r="IJ104" s="86">
        <f t="shared" si="336"/>
        <v>2.9370088046323108E-102</v>
      </c>
      <c r="IK104" s="86">
        <f t="shared" si="337"/>
        <v>1.2457236981661139E-96</v>
      </c>
      <c r="IL104" s="86">
        <f t="shared" si="338"/>
        <v>1.4979960299381922E-92</v>
      </c>
      <c r="IM104" s="86">
        <f t="shared" si="339"/>
        <v>1.1434701834142562E-93</v>
      </c>
      <c r="IN104" s="86">
        <f t="shared" si="340"/>
        <v>1.0079835036500694E-109</v>
      </c>
      <c r="IO104" s="86">
        <f t="shared" si="341"/>
        <v>8.7810480272014588E-107</v>
      </c>
      <c r="IP104" s="86">
        <f t="shared" si="342"/>
        <v>9.6128436318402579E-83</v>
      </c>
      <c r="IQ104" s="86">
        <f t="shared" si="343"/>
        <v>2.9368626563267925E-79</v>
      </c>
      <c r="IR104" s="86">
        <f t="shared" si="344"/>
        <v>3.2756935817033843E-97</v>
      </c>
      <c r="IS104" s="86">
        <f t="shared" si="345"/>
        <v>8.4310224366064304E-101</v>
      </c>
      <c r="IT104" s="86">
        <f t="shared" si="346"/>
        <v>5.3708975412477563E-86</v>
      </c>
      <c r="IU104" s="86">
        <f t="shared" si="347"/>
        <v>3.265293166387637E-87</v>
      </c>
      <c r="IV104" s="86">
        <f t="shared" si="348"/>
        <v>9.8402426306357524E-59</v>
      </c>
      <c r="IW104" s="86">
        <f t="shared" si="349"/>
        <v>9.624453674444581E-59</v>
      </c>
      <c r="IY104" s="86">
        <f t="shared" si="350"/>
        <v>8.6481368419294616E-2</v>
      </c>
      <c r="IZ104" s="86">
        <f t="shared" si="351"/>
        <v>8.5754104682833676E-2</v>
      </c>
      <c r="JA104" s="86">
        <f t="shared" si="352"/>
        <v>8.716768050708873E-2</v>
      </c>
      <c r="JB104" s="86">
        <f t="shared" si="353"/>
        <v>0.13161574741635351</v>
      </c>
      <c r="JC104" s="86">
        <f t="shared" si="354"/>
        <v>0.13652059590745247</v>
      </c>
      <c r="JD104" s="86">
        <f t="shared" si="355"/>
        <v>0.11157520485859618</v>
      </c>
      <c r="JE104" s="86">
        <f t="shared" si="356"/>
        <v>0.1404585416348057</v>
      </c>
      <c r="JF104" s="86">
        <f t="shared" si="357"/>
        <v>0.18049857887649118</v>
      </c>
      <c r="JG104" s="86">
        <f t="shared" si="358"/>
        <v>0.22471919203460361</v>
      </c>
      <c r="JH104" s="86">
        <f t="shared" si="359"/>
        <v>0.17484493741677865</v>
      </c>
      <c r="JI104" s="86">
        <f t="shared" si="360"/>
        <v>0.14669713083069583</v>
      </c>
      <c r="JJ104" s="86">
        <f t="shared" si="361"/>
        <v>0.1500860235904998</v>
      </c>
      <c r="JK104" s="86">
        <f t="shared" si="362"/>
        <v>0.11420280742567246</v>
      </c>
      <c r="JL104" s="86">
        <f t="shared" si="363"/>
        <v>9.4634382187755772E-2</v>
      </c>
      <c r="JM104" s="86">
        <f t="shared" si="364"/>
        <v>6.4777783033381636E-2</v>
      </c>
    </row>
    <row r="105" spans="2:273" x14ac:dyDescent="0.25">
      <c r="B105" s="2">
        <v>78</v>
      </c>
      <c r="C105" s="37">
        <v>117.348</v>
      </c>
      <c r="D105" s="37">
        <v>139.512</v>
      </c>
      <c r="E105" s="37">
        <v>136.756</v>
      </c>
      <c r="F105" s="37">
        <v>151.90199999999999</v>
      </c>
      <c r="G105" s="37">
        <v>151.34100000000001</v>
      </c>
      <c r="H105" s="37">
        <v>149.46299999999999</v>
      </c>
      <c r="I105" s="37">
        <v>156</v>
      </c>
      <c r="J105" s="37">
        <v>155.58099999999999</v>
      </c>
      <c r="K105" s="37">
        <v>168.67400000000001</v>
      </c>
      <c r="L105" s="37">
        <v>163.37200000000001</v>
      </c>
      <c r="M105" s="37">
        <v>150.86000000000001</v>
      </c>
      <c r="N105" s="37">
        <v>157.1</v>
      </c>
      <c r="O105" s="37">
        <v>135.67500000000001</v>
      </c>
      <c r="P105" s="37">
        <v>124.65</v>
      </c>
      <c r="Q105" s="37">
        <v>95.395300000000006</v>
      </c>
      <c r="S105" s="4">
        <f t="shared" si="236"/>
        <v>113.3750933962075</v>
      </c>
      <c r="T105" s="4">
        <f t="shared" si="237"/>
        <v>134.1058147216998</v>
      </c>
      <c r="U105" s="4">
        <f t="shared" si="238"/>
        <v>131.20529876796749</v>
      </c>
      <c r="V105" s="4">
        <f t="shared" si="239"/>
        <v>145.6591138892002</v>
      </c>
      <c r="W105" s="4">
        <f t="shared" si="240"/>
        <v>144.79943271923815</v>
      </c>
      <c r="X105" s="4">
        <f t="shared" si="241"/>
        <v>139.27652230079022</v>
      </c>
      <c r="Y105" s="4">
        <f t="shared" si="242"/>
        <v>146.73645975813665</v>
      </c>
      <c r="Z105" s="4">
        <f t="shared" si="243"/>
        <v>151.52344732715315</v>
      </c>
      <c r="AA105" s="4">
        <f t="shared" si="244"/>
        <v>163.39815221092076</v>
      </c>
      <c r="AB105" s="4">
        <f t="shared" si="245"/>
        <v>156.59933078485921</v>
      </c>
      <c r="AC105" s="4">
        <f t="shared" si="246"/>
        <v>146.47672691793343</v>
      </c>
      <c r="AD105" s="4">
        <f t="shared" si="247"/>
        <v>148.48407591043676</v>
      </c>
      <c r="AE105" s="4">
        <f t="shared" si="248"/>
        <v>130.48152648381611</v>
      </c>
      <c r="AF105" s="4">
        <f t="shared" si="249"/>
        <v>116.47359910397837</v>
      </c>
      <c r="AG105" s="4">
        <f t="shared" si="250"/>
        <v>94.412593373193147</v>
      </c>
      <c r="AI105" s="4">
        <f t="shared" si="251"/>
        <v>3.9729066037924952</v>
      </c>
      <c r="AJ105" s="4">
        <f t="shared" si="252"/>
        <v>5.4061852783001996</v>
      </c>
      <c r="AK105" s="4">
        <f t="shared" si="253"/>
        <v>5.5507012320325089</v>
      </c>
      <c r="AL105" s="4">
        <f t="shared" si="254"/>
        <v>6.2428861107997875</v>
      </c>
      <c r="AM105" s="4">
        <f t="shared" si="255"/>
        <v>6.5415672807618535</v>
      </c>
      <c r="AN105" s="4">
        <f t="shared" si="256"/>
        <v>10.186477699209775</v>
      </c>
      <c r="AO105" s="4">
        <f t="shared" si="257"/>
        <v>9.2635402418633532</v>
      </c>
      <c r="AP105" s="4">
        <f t="shared" si="258"/>
        <v>4.057552672846839</v>
      </c>
      <c r="AQ105" s="4">
        <f t="shared" si="259"/>
        <v>5.2758477890792506</v>
      </c>
      <c r="AR105" s="4">
        <f t="shared" si="260"/>
        <v>6.7726692151408088</v>
      </c>
      <c r="AS105" s="4">
        <f t="shared" si="261"/>
        <v>4.3832730820665802</v>
      </c>
      <c r="AT105" s="4">
        <f t="shared" si="262"/>
        <v>8.6159240895632365</v>
      </c>
      <c r="AU105" s="4">
        <f t="shared" si="263"/>
        <v>5.1934735161839001</v>
      </c>
      <c r="AV105" s="4">
        <f t="shared" si="264"/>
        <v>8.176400896021633</v>
      </c>
      <c r="AW105" s="4">
        <f t="shared" si="264"/>
        <v>0.98270662680685916</v>
      </c>
      <c r="AY105" s="2">
        <f t="shared" si="315"/>
        <v>78.289858804070661</v>
      </c>
      <c r="AZ105" s="2">
        <f t="shared" si="154"/>
        <v>88.120994072649367</v>
      </c>
      <c r="BA105" s="2">
        <f t="shared" si="155"/>
        <v>86.294007420140829</v>
      </c>
      <c r="BB105" s="2">
        <f t="shared" si="156"/>
        <v>85.044826712991664</v>
      </c>
      <c r="BC105" s="2">
        <f t="shared" si="157"/>
        <v>84.189065552707433</v>
      </c>
      <c r="BD105" s="2">
        <f t="shared" si="158"/>
        <v>83.408773899018342</v>
      </c>
      <c r="BE105" s="2">
        <f t="shared" si="159"/>
        <v>80.256303475458836</v>
      </c>
      <c r="BF105" s="2">
        <f t="shared" si="160"/>
        <v>79.40723437731431</v>
      </c>
      <c r="BG105" s="2">
        <f t="shared" si="161"/>
        <v>80.857528070744252</v>
      </c>
      <c r="BH105" s="2">
        <f t="shared" si="162"/>
        <v>79.738378427722893</v>
      </c>
      <c r="BI105" s="2">
        <f t="shared" si="163"/>
        <v>80.5601624094827</v>
      </c>
      <c r="BJ105" s="2">
        <f t="shared" si="164"/>
        <v>79.889489565348242</v>
      </c>
      <c r="BK105" s="2">
        <f t="shared" si="165"/>
        <v>75.10025993482121</v>
      </c>
      <c r="BL105" s="2">
        <f t="shared" si="166"/>
        <v>78.715588754679047</v>
      </c>
      <c r="BM105" s="2">
        <f t="shared" si="167"/>
        <v>77.31413953323414</v>
      </c>
      <c r="BO105" s="2" t="str">
        <f t="shared" si="265"/>
        <v/>
      </c>
      <c r="BP105" s="2" t="str">
        <f t="shared" si="266"/>
        <v/>
      </c>
      <c r="BQ105" s="2" t="str">
        <f t="shared" si="267"/>
        <v/>
      </c>
      <c r="BR105" s="2" t="str">
        <f t="shared" si="268"/>
        <v/>
      </c>
      <c r="BS105" s="2" t="str">
        <f t="shared" si="269"/>
        <v/>
      </c>
      <c r="BT105" s="2" t="str">
        <f t="shared" si="270"/>
        <v/>
      </c>
      <c r="BU105" s="2" t="str">
        <f t="shared" si="271"/>
        <v/>
      </c>
      <c r="BV105" s="2" t="str">
        <f t="shared" si="272"/>
        <v/>
      </c>
      <c r="BW105" s="2" t="str">
        <f t="shared" si="273"/>
        <v/>
      </c>
      <c r="BX105" s="2" t="str">
        <f t="shared" si="274"/>
        <v/>
      </c>
      <c r="BY105" s="2" t="str">
        <f t="shared" si="275"/>
        <v/>
      </c>
      <c r="BZ105" s="2" t="str">
        <f t="shared" si="276"/>
        <v/>
      </c>
      <c r="CA105" s="2" t="str">
        <f t="shared" si="277"/>
        <v/>
      </c>
      <c r="CB105" s="2" t="str">
        <f t="shared" si="278"/>
        <v/>
      </c>
      <c r="CC105" s="2" t="str">
        <f t="shared" si="279"/>
        <v/>
      </c>
      <c r="CE105" s="2" t="str">
        <f t="shared" si="316"/>
        <v/>
      </c>
      <c r="CF105" s="2" t="str">
        <f t="shared" si="317"/>
        <v/>
      </c>
      <c r="CG105" s="2" t="str">
        <f t="shared" si="318"/>
        <v/>
      </c>
      <c r="CH105" s="2" t="str">
        <f t="shared" si="319"/>
        <v/>
      </c>
      <c r="CI105" s="2" t="str">
        <f t="shared" si="320"/>
        <v/>
      </c>
      <c r="CJ105" s="2" t="str">
        <f t="shared" si="321"/>
        <v/>
      </c>
      <c r="CK105" s="2" t="str">
        <f t="shared" si="322"/>
        <v/>
      </c>
      <c r="CL105" s="2" t="str">
        <f t="shared" si="323"/>
        <v/>
      </c>
      <c r="CM105" s="2" t="str">
        <f t="shared" si="324"/>
        <v/>
      </c>
      <c r="CN105" s="2" t="str">
        <f t="shared" si="325"/>
        <v/>
      </c>
      <c r="CO105" s="2" t="str">
        <f t="shared" si="326"/>
        <v/>
      </c>
      <c r="CP105" s="2" t="str">
        <f t="shared" si="327"/>
        <v/>
      </c>
      <c r="CQ105" s="2" t="str">
        <f t="shared" si="328"/>
        <v/>
      </c>
      <c r="CR105" s="2" t="str">
        <f t="shared" si="329"/>
        <v/>
      </c>
      <c r="CS105" s="2" t="str">
        <f t="shared" si="330"/>
        <v/>
      </c>
      <c r="CU105" s="2" t="str">
        <f t="shared" si="280"/>
        <v/>
      </c>
      <c r="CV105" s="2" t="str">
        <f t="shared" si="281"/>
        <v/>
      </c>
      <c r="CW105" s="2" t="str">
        <f t="shared" si="282"/>
        <v/>
      </c>
      <c r="CX105" s="2" t="str">
        <f t="shared" si="283"/>
        <v/>
      </c>
      <c r="CY105" s="2" t="str">
        <f t="shared" si="284"/>
        <v/>
      </c>
      <c r="CZ105" s="2" t="str">
        <f t="shared" si="285"/>
        <v/>
      </c>
      <c r="DA105" s="2" t="str">
        <f t="shared" si="286"/>
        <v/>
      </c>
      <c r="DB105" s="2" t="str">
        <f t="shared" si="287"/>
        <v/>
      </c>
      <c r="DC105" s="2" t="str">
        <f t="shared" si="288"/>
        <v/>
      </c>
      <c r="DD105" s="2" t="str">
        <f t="shared" si="289"/>
        <v/>
      </c>
      <c r="DE105" s="2" t="str">
        <f t="shared" si="290"/>
        <v/>
      </c>
      <c r="DF105" s="2" t="str">
        <f t="shared" si="291"/>
        <v/>
      </c>
      <c r="DG105" s="2" t="str">
        <f t="shared" si="292"/>
        <v/>
      </c>
      <c r="DH105" s="2" t="str">
        <f t="shared" si="293"/>
        <v/>
      </c>
      <c r="DI105" s="2" t="str">
        <f t="shared" si="294"/>
        <v/>
      </c>
      <c r="DK105" s="2">
        <f t="shared" si="295"/>
        <v>95.684880938875835</v>
      </c>
      <c r="DL105" s="2">
        <f t="shared" si="296"/>
        <v>104.69400690627201</v>
      </c>
      <c r="DM105" s="2">
        <f t="shared" si="296"/>
        <v>101.22129411446939</v>
      </c>
      <c r="DN105" s="2">
        <f t="shared" si="296"/>
        <v>99.31035296167245</v>
      </c>
      <c r="DO105" s="2">
        <f t="shared" si="296"/>
        <v>101.87589903573456</v>
      </c>
      <c r="DP105" s="2">
        <f t="shared" si="296"/>
        <v>101.54532558139537</v>
      </c>
      <c r="DQ105" s="2">
        <f t="shared" si="296"/>
        <v>99.269646783449105</v>
      </c>
      <c r="DR105" s="2">
        <f t="shared" si="296"/>
        <v>99.305514648142534</v>
      </c>
      <c r="DS105" s="2">
        <f t="shared" si="296"/>
        <v>98.915098006644527</v>
      </c>
      <c r="DT105" s="2">
        <f t="shared" si="296"/>
        <v>97.150200845665964</v>
      </c>
      <c r="DU105" s="2">
        <f t="shared" si="296"/>
        <v>96.042942917547578</v>
      </c>
      <c r="DV105" s="2">
        <f t="shared" si="296"/>
        <v>98.189600383545368</v>
      </c>
      <c r="DW105" s="2">
        <f t="shared" si="296"/>
        <v>92.697123225611563</v>
      </c>
      <c r="DX105" s="2">
        <f t="shared" si="296"/>
        <v>87.309317542213861</v>
      </c>
      <c r="DY105" s="2">
        <f t="shared" si="296"/>
        <v>82.822580532212868</v>
      </c>
      <c r="EA105" s="2">
        <f t="shared" si="235"/>
        <v>77.619886627842973</v>
      </c>
      <c r="EB105" s="2">
        <f t="shared" si="297"/>
        <v>87.397602272727269</v>
      </c>
      <c r="EC105" s="2">
        <f t="shared" si="298"/>
        <v>85.747135016928979</v>
      </c>
      <c r="ED105" s="2">
        <f t="shared" si="299"/>
        <v>84.556274616571372</v>
      </c>
      <c r="EE105" s="2">
        <f t="shared" si="300"/>
        <v>83.553175831068359</v>
      </c>
      <c r="EF105" s="2">
        <f t="shared" si="301"/>
        <v>82.746187803092695</v>
      </c>
      <c r="EG105" s="2">
        <f t="shared" si="302"/>
        <v>79.517687868302403</v>
      </c>
      <c r="EH105" s="2">
        <f t="shared" si="303"/>
        <v>78.603738983307679</v>
      </c>
      <c r="EI105" s="2">
        <f t="shared" si="304"/>
        <v>80.143767028649137</v>
      </c>
      <c r="EJ105" s="2">
        <f t="shared" si="305"/>
        <v>78.96226961264334</v>
      </c>
      <c r="EK105" s="2">
        <f t="shared" si="306"/>
        <v>79.865023334816343</v>
      </c>
      <c r="EL105" s="2">
        <f t="shared" si="307"/>
        <v>79.227123610721961</v>
      </c>
      <c r="EM105" s="2">
        <f t="shared" si="308"/>
        <v>74.407458903057304</v>
      </c>
      <c r="EN105" s="2">
        <f t="shared" si="309"/>
        <v>78.29031318281136</v>
      </c>
      <c r="EO105" s="2">
        <f t="shared" si="310"/>
        <v>76.981609363104639</v>
      </c>
      <c r="EQ105" s="2">
        <f t="shared" si="311"/>
        <v>77.509446431182397</v>
      </c>
      <c r="ER105" s="2">
        <f t="shared" si="312"/>
        <v>87.679458907457402</v>
      </c>
      <c r="ES105" s="2">
        <f t="shared" si="312"/>
        <v>85.924925443136758</v>
      </c>
      <c r="ET105" s="2">
        <f t="shared" si="312"/>
        <v>84.256060811071549</v>
      </c>
      <c r="EU105" s="2">
        <f t="shared" si="312"/>
        <v>82.821549455155079</v>
      </c>
      <c r="EV105" s="2">
        <f t="shared" si="312"/>
        <v>82.712276920990703</v>
      </c>
      <c r="EW105" s="2">
        <f t="shared" si="312"/>
        <v>79.417504797095546</v>
      </c>
      <c r="EX105" s="2">
        <f t="shared" si="312"/>
        <v>78.744674687706961</v>
      </c>
      <c r="EY105" s="2">
        <f t="shared" si="312"/>
        <v>80.29319681065806</v>
      </c>
      <c r="EZ105" s="2">
        <f t="shared" si="312"/>
        <v>79.175382106620845</v>
      </c>
      <c r="FA105" s="2">
        <f t="shared" si="312"/>
        <v>79.863133109965702</v>
      </c>
      <c r="FB105" s="2">
        <f t="shared" si="312"/>
        <v>79.441461737402236</v>
      </c>
      <c r="FC105" s="2">
        <f t="shared" si="312"/>
        <v>75.397478958792775</v>
      </c>
      <c r="FD105" s="2">
        <f t="shared" si="312"/>
        <v>79.057902539159272</v>
      </c>
      <c r="FE105" s="2">
        <f t="shared" si="312"/>
        <v>78.571349378967213</v>
      </c>
      <c r="FG105" s="2">
        <f t="shared" si="313"/>
        <v>0.96290913004628353</v>
      </c>
      <c r="FH105" s="2">
        <f t="shared" si="314"/>
        <v>0.95819010441361518</v>
      </c>
      <c r="FI105" s="2">
        <f t="shared" si="314"/>
        <v>0.96466765668036658</v>
      </c>
      <c r="FJ105" s="2">
        <f t="shared" si="314"/>
        <v>0.96686936864263617</v>
      </c>
      <c r="FK105" s="2">
        <f t="shared" si="314"/>
        <v>0.9652619448281734</v>
      </c>
      <c r="FL105" s="2">
        <f t="shared" si="314"/>
        <v>0.9647527469612881</v>
      </c>
      <c r="FM105" s="2">
        <f t="shared" si="314"/>
        <v>0.9626002273739469</v>
      </c>
      <c r="FN105" s="2">
        <f t="shared" si="314"/>
        <v>0.9611947604444655</v>
      </c>
      <c r="FO105" s="2">
        <f t="shared" si="314"/>
        <v>0.96198672964289289</v>
      </c>
      <c r="FP105" s="2">
        <f t="shared" si="314"/>
        <v>0.9573425880259343</v>
      </c>
      <c r="FQ105" s="2">
        <f t="shared" si="314"/>
        <v>0.9570314901962812</v>
      </c>
      <c r="FR105" s="2">
        <f t="shared" si="314"/>
        <v>0.96507963595424207</v>
      </c>
      <c r="FS105" s="2">
        <f t="shared" si="314"/>
        <v>0.96215886992754029</v>
      </c>
      <c r="FT105" s="2">
        <f t="shared" si="314"/>
        <v>0.952887720907031</v>
      </c>
      <c r="FU105" s="2">
        <f t="shared" si="314"/>
        <v>0.94319918240964595</v>
      </c>
      <c r="FW105" s="2">
        <f t="shared" si="331"/>
        <v>6.716619465241949E-4</v>
      </c>
      <c r="FX105" s="2">
        <f t="shared" si="171"/>
        <v>8.1931076039080031E-4</v>
      </c>
      <c r="FY105" s="2">
        <f t="shared" si="172"/>
        <v>7.5426668228851352E-4</v>
      </c>
      <c r="FZ105" s="2">
        <f t="shared" si="173"/>
        <v>8.6549733608862049E-4</v>
      </c>
      <c r="GA105" s="2">
        <f t="shared" si="174"/>
        <v>8.2835715427192829E-4</v>
      </c>
      <c r="GB105" s="2">
        <f t="shared" si="175"/>
        <v>9.3982385047946572E-4</v>
      </c>
      <c r="GC105" s="2">
        <f t="shared" si="176"/>
        <v>1.0297666856817263E-3</v>
      </c>
      <c r="GD105" s="2">
        <f t="shared" si="177"/>
        <v>1.1212922122746554E-3</v>
      </c>
      <c r="GE105" s="2">
        <f t="shared" si="178"/>
        <v>1.3475403839860016E-3</v>
      </c>
      <c r="GF105" s="2">
        <f t="shared" si="179"/>
        <v>1.2140982994057938E-3</v>
      </c>
      <c r="GG105" s="2">
        <f t="shared" si="180"/>
        <v>1.0694643109772494E-3</v>
      </c>
      <c r="GH105" s="2">
        <f t="shared" si="181"/>
        <v>8.8347562330806054E-4</v>
      </c>
      <c r="GI105" s="2">
        <f t="shared" si="182"/>
        <v>7.0651614425213966E-4</v>
      </c>
      <c r="GJ105" s="2">
        <f t="shared" si="183"/>
        <v>4.8166554650177872E-4</v>
      </c>
      <c r="GK105" s="2">
        <f t="shared" si="184"/>
        <v>4.7695358668792287E-4</v>
      </c>
      <c r="GM105" s="86">
        <f t="shared" si="332"/>
        <v>1.074863096615283E-2</v>
      </c>
      <c r="GN105" s="86">
        <f t="shared" si="185"/>
        <v>3.9119106605697139E-5</v>
      </c>
      <c r="GO105" s="86">
        <f t="shared" si="186"/>
        <v>8.8060344230065707E-7</v>
      </c>
      <c r="GP105" s="86">
        <f t="shared" si="187"/>
        <v>9.7987441422876885E-8</v>
      </c>
      <c r="GQ105" s="86">
        <f t="shared" si="188"/>
        <v>7.6408699594407316E-8</v>
      </c>
      <c r="GR105" s="86">
        <f t="shared" si="189"/>
        <v>8.2632653479460002E-6</v>
      </c>
      <c r="GS105" s="86">
        <f t="shared" si="190"/>
        <v>6.3353053984794846E-7</v>
      </c>
      <c r="GT105" s="86">
        <f t="shared" si="191"/>
        <v>8.1401348710582763E-7</v>
      </c>
      <c r="GU105" s="86">
        <f t="shared" si="192"/>
        <v>2.8004864609569671E-8</v>
      </c>
      <c r="GV105" s="86">
        <f t="shared" si="193"/>
        <v>1.0490541303377301E-8</v>
      </c>
      <c r="GW105" s="86">
        <f t="shared" si="194"/>
        <v>5.2448517090323944E-8</v>
      </c>
      <c r="GX105" s="86">
        <f t="shared" si="195"/>
        <v>1.7319493235622352E-11</v>
      </c>
      <c r="GY105" s="86">
        <f t="shared" si="196"/>
        <v>4.8237603442609988E-10</v>
      </c>
      <c r="GZ105" s="86">
        <f t="shared" si="197"/>
        <v>6.245032469043372E-3</v>
      </c>
      <c r="HA105" s="86">
        <f t="shared" si="198"/>
        <v>9.6260857590493229E-3</v>
      </c>
      <c r="HC105" s="86">
        <f t="shared" si="333"/>
        <v>9.4701365736038906E-2</v>
      </c>
      <c r="HD105" s="86">
        <f t="shared" si="199"/>
        <v>0.11805588832426198</v>
      </c>
      <c r="HE105" s="86">
        <f t="shared" si="200"/>
        <v>0.11866545652817723</v>
      </c>
      <c r="HF105" s="86">
        <f t="shared" si="201"/>
        <v>0.17442932610735978</v>
      </c>
      <c r="HG105" s="86">
        <f t="shared" si="202"/>
        <v>0.1804933584648799</v>
      </c>
      <c r="HH105" s="86">
        <f t="shared" si="203"/>
        <v>0.15379296536201584</v>
      </c>
      <c r="HI105" s="86">
        <f t="shared" si="204"/>
        <v>0.19047732584783308</v>
      </c>
      <c r="HJ105" s="86">
        <f t="shared" si="205"/>
        <v>0.23294910646736727</v>
      </c>
      <c r="HK105" s="86">
        <f t="shared" si="206"/>
        <v>0.28595114904899116</v>
      </c>
      <c r="HL105" s="86">
        <f t="shared" si="207"/>
        <v>0.23167148633894091</v>
      </c>
      <c r="HM105" s="86">
        <f t="shared" si="208"/>
        <v>0.19694565194467367</v>
      </c>
      <c r="HN105" s="86">
        <f t="shared" si="209"/>
        <v>0.19546035220246952</v>
      </c>
      <c r="HO105" s="86">
        <f t="shared" si="210"/>
        <v>0.15033767917171639</v>
      </c>
      <c r="HP105" s="86">
        <f t="shared" si="211"/>
        <v>0.11540166425197389</v>
      </c>
      <c r="HQ105" s="86">
        <f t="shared" si="212"/>
        <v>7.1692510473577858E-2</v>
      </c>
      <c r="HS105" s="86">
        <f t="shared" si="334"/>
        <v>1.0079755982452582E-14</v>
      </c>
      <c r="HT105" s="86">
        <f t="shared" si="213"/>
        <v>3.9249073168870135E-14</v>
      </c>
      <c r="HU105" s="86">
        <f t="shared" si="214"/>
        <v>2.1199712050857973E-13</v>
      </c>
      <c r="HV105" s="86">
        <f t="shared" si="215"/>
        <v>5.4159750971106966E-12</v>
      </c>
      <c r="HW105" s="86">
        <f t="shared" si="216"/>
        <v>5.4154023491834421E-12</v>
      </c>
      <c r="HX105" s="86">
        <f t="shared" si="217"/>
        <v>5.4017670421075097E-15</v>
      </c>
      <c r="HY105" s="86">
        <f t="shared" si="218"/>
        <v>1.9429645747496722E-14</v>
      </c>
      <c r="HZ105" s="86">
        <f t="shared" si="219"/>
        <v>1.491615169929343E-11</v>
      </c>
      <c r="IA105" s="86">
        <f t="shared" si="220"/>
        <v>8.2588313081100094E-11</v>
      </c>
      <c r="IB105" s="86">
        <f t="shared" si="221"/>
        <v>6.0318544692304229E-13</v>
      </c>
      <c r="IC105" s="86">
        <f t="shared" si="222"/>
        <v>1.5944435888244398E-13</v>
      </c>
      <c r="ID105" s="86">
        <f t="shared" si="223"/>
        <v>7.8721082892433351E-12</v>
      </c>
      <c r="IE105" s="86">
        <f t="shared" si="224"/>
        <v>3.1660095768475688E-12</v>
      </c>
      <c r="IF105" s="86">
        <f t="shared" si="225"/>
        <v>4.4677901666277038E-10</v>
      </c>
      <c r="IG105" s="86">
        <f t="shared" si="226"/>
        <v>2.0311573637735674E-12</v>
      </c>
      <c r="II105" s="86">
        <f t="shared" si="335"/>
        <v>1.1360449789912006E-103</v>
      </c>
      <c r="IJ105" s="86">
        <f t="shared" si="336"/>
        <v>1.0439936348194629E-99</v>
      </c>
      <c r="IK105" s="86">
        <f t="shared" si="337"/>
        <v>2.9939028550630724E-94</v>
      </c>
      <c r="IL105" s="86">
        <f t="shared" si="338"/>
        <v>3.145011276721847E-90</v>
      </c>
      <c r="IM105" s="86">
        <f t="shared" si="339"/>
        <v>2.4810168028490273E-91</v>
      </c>
      <c r="IN105" s="86">
        <f t="shared" si="340"/>
        <v>6.2603914188967625E-107</v>
      </c>
      <c r="IO105" s="86">
        <f t="shared" si="341"/>
        <v>4.9668124323885438E-104</v>
      </c>
      <c r="IP105" s="86">
        <f t="shared" si="342"/>
        <v>1.3545398135286239E-80</v>
      </c>
      <c r="IQ105" s="86">
        <f t="shared" si="343"/>
        <v>3.806654946530322E-77</v>
      </c>
      <c r="IR105" s="86">
        <f t="shared" si="344"/>
        <v>1.1947031389016624E-94</v>
      </c>
      <c r="IS105" s="86">
        <f t="shared" si="345"/>
        <v>3.433669288168892E-98</v>
      </c>
      <c r="IT105" s="86">
        <f t="shared" si="346"/>
        <v>7.7772294558264883E-84</v>
      </c>
      <c r="IU105" s="86">
        <f t="shared" si="347"/>
        <v>4.3605852379656155E-85</v>
      </c>
      <c r="IV105" s="86">
        <f t="shared" si="348"/>
        <v>2.1942382390282297E-57</v>
      </c>
      <c r="IW105" s="86">
        <f t="shared" si="349"/>
        <v>2.1388377192976725E-57</v>
      </c>
      <c r="IY105" s="86">
        <f t="shared" si="350"/>
        <v>0.10544999670220181</v>
      </c>
      <c r="IZ105" s="86">
        <f t="shared" si="351"/>
        <v>0.11809500743090692</v>
      </c>
      <c r="JA105" s="86">
        <f t="shared" si="352"/>
        <v>0.11866633713183153</v>
      </c>
      <c r="JB105" s="86">
        <f t="shared" si="353"/>
        <v>0.17442942410021717</v>
      </c>
      <c r="JC105" s="86">
        <f t="shared" si="354"/>
        <v>0.18049343487899489</v>
      </c>
      <c r="JD105" s="86">
        <f t="shared" si="355"/>
        <v>0.1538012286273692</v>
      </c>
      <c r="JE105" s="86">
        <f t="shared" si="356"/>
        <v>0.19047795937839235</v>
      </c>
      <c r="JF105" s="86">
        <f t="shared" si="357"/>
        <v>0.23294992049577054</v>
      </c>
      <c r="JG105" s="86">
        <f t="shared" si="358"/>
        <v>0.28595117713644408</v>
      </c>
      <c r="JH105" s="86">
        <f t="shared" si="359"/>
        <v>0.23167149683008539</v>
      </c>
      <c r="JI105" s="86">
        <f t="shared" si="360"/>
        <v>0.19694570439335021</v>
      </c>
      <c r="JJ105" s="86">
        <f t="shared" si="361"/>
        <v>0.19546035222766114</v>
      </c>
      <c r="JK105" s="86">
        <f t="shared" si="362"/>
        <v>0.15033767965725844</v>
      </c>
      <c r="JL105" s="86">
        <f t="shared" si="363"/>
        <v>0.12164669716779627</v>
      </c>
      <c r="JM105" s="86">
        <f t="shared" si="364"/>
        <v>8.1318596234658341E-2</v>
      </c>
    </row>
    <row r="106" spans="2:273" x14ac:dyDescent="0.25">
      <c r="B106" s="2">
        <v>79</v>
      </c>
      <c r="C106" s="37">
        <v>126.761</v>
      </c>
      <c r="D106" s="37">
        <v>152.36600000000001</v>
      </c>
      <c r="E106" s="37">
        <v>149.85400000000001</v>
      </c>
      <c r="F106" s="37">
        <v>165.732</v>
      </c>
      <c r="G106" s="37">
        <v>163.43899999999999</v>
      </c>
      <c r="H106" s="37">
        <v>160.22</v>
      </c>
      <c r="I106" s="37">
        <v>168.357</v>
      </c>
      <c r="J106" s="37">
        <v>168.88399999999999</v>
      </c>
      <c r="K106" s="37">
        <v>178.32599999999999</v>
      </c>
      <c r="L106" s="37">
        <v>175.86</v>
      </c>
      <c r="M106" s="37">
        <v>164.16300000000001</v>
      </c>
      <c r="N106" s="37">
        <v>170.02500000000001</v>
      </c>
      <c r="O106" s="37">
        <v>150.02500000000001</v>
      </c>
      <c r="P106" s="37">
        <v>134.92500000000001</v>
      </c>
      <c r="Q106" s="37">
        <v>104.6977</v>
      </c>
      <c r="S106" s="4">
        <f t="shared" si="236"/>
        <v>122.34420157339267</v>
      </c>
      <c r="T106" s="4">
        <f t="shared" si="237"/>
        <v>145.88415091669933</v>
      </c>
      <c r="U106" s="4">
        <f t="shared" si="238"/>
        <v>142.30236598228711</v>
      </c>
      <c r="V106" s="4">
        <f t="shared" si="239"/>
        <v>158.34913517675224</v>
      </c>
      <c r="W106" s="4">
        <f t="shared" si="240"/>
        <v>157.24410864810997</v>
      </c>
      <c r="X106" s="4">
        <f t="shared" si="241"/>
        <v>152.96836372877215</v>
      </c>
      <c r="Y106" s="4">
        <f t="shared" si="242"/>
        <v>161.45774523571205</v>
      </c>
      <c r="Z106" s="4">
        <f t="shared" si="243"/>
        <v>164.1434061181003</v>
      </c>
      <c r="AA106" s="4">
        <f t="shared" si="244"/>
        <v>176.04907457566676</v>
      </c>
      <c r="AB106" s="4">
        <f t="shared" si="245"/>
        <v>171.3715056985279</v>
      </c>
      <c r="AC106" s="4">
        <f t="shared" si="246"/>
        <v>160.42657154503203</v>
      </c>
      <c r="AD106" s="4">
        <f t="shared" si="247"/>
        <v>161.61824019735036</v>
      </c>
      <c r="AE106" s="4">
        <f t="shared" si="248"/>
        <v>142.18836742090841</v>
      </c>
      <c r="AF106" s="4">
        <f t="shared" si="249"/>
        <v>125.68294832615499</v>
      </c>
      <c r="AG106" s="4">
        <f t="shared" si="250"/>
        <v>99.901771326510286</v>
      </c>
      <c r="AI106" s="4">
        <f t="shared" si="251"/>
        <v>4.416798426607329</v>
      </c>
      <c r="AJ106" s="4">
        <f t="shared" si="252"/>
        <v>6.4818490833006877</v>
      </c>
      <c r="AK106" s="4">
        <f t="shared" si="253"/>
        <v>7.5516340177128995</v>
      </c>
      <c r="AL106" s="4">
        <f t="shared" si="254"/>
        <v>7.3828648232477576</v>
      </c>
      <c r="AM106" s="4">
        <f t="shared" si="255"/>
        <v>6.1948913518900213</v>
      </c>
      <c r="AN106" s="4">
        <f t="shared" si="256"/>
        <v>7.2516362712278521</v>
      </c>
      <c r="AO106" s="4">
        <f t="shared" si="257"/>
        <v>6.8992547642879458</v>
      </c>
      <c r="AP106" s="4">
        <f t="shared" si="258"/>
        <v>4.7405938818996844</v>
      </c>
      <c r="AQ106" s="4">
        <f t="shared" si="259"/>
        <v>2.2769254243332284</v>
      </c>
      <c r="AR106" s="4">
        <f t="shared" si="260"/>
        <v>4.4884943014721159</v>
      </c>
      <c r="AS106" s="4">
        <f t="shared" si="261"/>
        <v>3.736428454967978</v>
      </c>
      <c r="AT106" s="4">
        <f t="shared" si="262"/>
        <v>8.4067598026496455</v>
      </c>
      <c r="AU106" s="4">
        <f t="shared" si="263"/>
        <v>7.8366325790915994</v>
      </c>
      <c r="AV106" s="4">
        <f t="shared" si="264"/>
        <v>9.242051673845026</v>
      </c>
      <c r="AW106" s="4">
        <f t="shared" si="264"/>
        <v>4.795928673489712</v>
      </c>
      <c r="AY106" s="2">
        <f t="shared" si="315"/>
        <v>78.155088081950566</v>
      </c>
      <c r="AZ106" s="2">
        <f t="shared" si="154"/>
        <v>87.982801623166239</v>
      </c>
      <c r="BA106" s="2">
        <f t="shared" si="155"/>
        <v>86.175307633180893</v>
      </c>
      <c r="BB106" s="2">
        <f t="shared" si="156"/>
        <v>84.936516277652728</v>
      </c>
      <c r="BC106" s="2">
        <f t="shared" si="157"/>
        <v>84.050992061606806</v>
      </c>
      <c r="BD106" s="2">
        <f t="shared" si="158"/>
        <v>83.29270526022357</v>
      </c>
      <c r="BE106" s="2">
        <f t="shared" si="159"/>
        <v>80.150150389946731</v>
      </c>
      <c r="BF106" s="2">
        <f t="shared" si="160"/>
        <v>79.301245955992698</v>
      </c>
      <c r="BG106" s="2">
        <f t="shared" si="161"/>
        <v>80.743767652568167</v>
      </c>
      <c r="BH106" s="2">
        <f t="shared" si="162"/>
        <v>79.623234657358424</v>
      </c>
      <c r="BI106" s="2">
        <f t="shared" si="163"/>
        <v>80.42378065629525</v>
      </c>
      <c r="BJ106" s="2">
        <f t="shared" si="164"/>
        <v>79.761352189856709</v>
      </c>
      <c r="BK106" s="2">
        <f t="shared" si="165"/>
        <v>75.005594277329763</v>
      </c>
      <c r="BL106" s="2">
        <f t="shared" si="166"/>
        <v>78.621757558303074</v>
      </c>
      <c r="BM106" s="2">
        <f t="shared" si="167"/>
        <v>77.244907654270548</v>
      </c>
      <c r="BO106" s="2" t="str">
        <f t="shared" si="265"/>
        <v/>
      </c>
      <c r="BP106" s="2" t="str">
        <f t="shared" si="266"/>
        <v/>
      </c>
      <c r="BQ106" s="2" t="str">
        <f t="shared" si="267"/>
        <v/>
      </c>
      <c r="BR106" s="2" t="str">
        <f t="shared" si="268"/>
        <v/>
      </c>
      <c r="BS106" s="2" t="str">
        <f t="shared" si="269"/>
        <v/>
      </c>
      <c r="BT106" s="2" t="str">
        <f t="shared" si="270"/>
        <v/>
      </c>
      <c r="BU106" s="2" t="str">
        <f t="shared" si="271"/>
        <v/>
      </c>
      <c r="BV106" s="2" t="str">
        <f t="shared" si="272"/>
        <v/>
      </c>
      <c r="BW106" s="2" t="str">
        <f t="shared" si="273"/>
        <v/>
      </c>
      <c r="BX106" s="2" t="str">
        <f t="shared" si="274"/>
        <v/>
      </c>
      <c r="BY106" s="2" t="str">
        <f t="shared" si="275"/>
        <v/>
      </c>
      <c r="BZ106" s="2" t="str">
        <f t="shared" si="276"/>
        <v/>
      </c>
      <c r="CA106" s="2" t="str">
        <f t="shared" si="277"/>
        <v/>
      </c>
      <c r="CB106" s="2" t="str">
        <f t="shared" si="278"/>
        <v/>
      </c>
      <c r="CC106" s="2" t="str">
        <f t="shared" si="279"/>
        <v/>
      </c>
      <c r="CE106" s="2" t="str">
        <f t="shared" si="316"/>
        <v/>
      </c>
      <c r="CF106" s="2" t="str">
        <f t="shared" si="317"/>
        <v/>
      </c>
      <c r="CG106" s="2" t="str">
        <f t="shared" si="318"/>
        <v/>
      </c>
      <c r="CH106" s="2" t="str">
        <f t="shared" si="319"/>
        <v/>
      </c>
      <c r="CI106" s="2" t="str">
        <f t="shared" si="320"/>
        <v/>
      </c>
      <c r="CJ106" s="2" t="str">
        <f t="shared" si="321"/>
        <v/>
      </c>
      <c r="CK106" s="2" t="str">
        <f t="shared" si="322"/>
        <v/>
      </c>
      <c r="CL106" s="2" t="str">
        <f t="shared" si="323"/>
        <v/>
      </c>
      <c r="CM106" s="2" t="str">
        <f t="shared" si="324"/>
        <v/>
      </c>
      <c r="CN106" s="2" t="str">
        <f t="shared" si="325"/>
        <v/>
      </c>
      <c r="CO106" s="2" t="str">
        <f t="shared" si="326"/>
        <v/>
      </c>
      <c r="CP106" s="2" t="str">
        <f t="shared" si="327"/>
        <v/>
      </c>
      <c r="CQ106" s="2" t="str">
        <f t="shared" si="328"/>
        <v/>
      </c>
      <c r="CR106" s="2" t="str">
        <f t="shared" si="329"/>
        <v/>
      </c>
      <c r="CS106" s="2" t="str">
        <f t="shared" si="330"/>
        <v/>
      </c>
      <c r="CU106" s="2" t="str">
        <f t="shared" si="280"/>
        <v/>
      </c>
      <c r="CV106" s="2" t="str">
        <f t="shared" si="281"/>
        <v/>
      </c>
      <c r="CW106" s="2" t="str">
        <f t="shared" si="282"/>
        <v/>
      </c>
      <c r="CX106" s="2" t="str">
        <f t="shared" si="283"/>
        <v/>
      </c>
      <c r="CY106" s="2" t="str">
        <f t="shared" si="284"/>
        <v/>
      </c>
      <c r="CZ106" s="2" t="str">
        <f t="shared" si="285"/>
        <v/>
      </c>
      <c r="DA106" s="2" t="str">
        <f t="shared" si="286"/>
        <v/>
      </c>
      <c r="DB106" s="2" t="str">
        <f t="shared" si="287"/>
        <v/>
      </c>
      <c r="DC106" s="2" t="str">
        <f t="shared" si="288"/>
        <v/>
      </c>
      <c r="DD106" s="2" t="str">
        <f t="shared" si="289"/>
        <v/>
      </c>
      <c r="DE106" s="2" t="str">
        <f t="shared" si="290"/>
        <v/>
      </c>
      <c r="DF106" s="2" t="str">
        <f t="shared" si="291"/>
        <v/>
      </c>
      <c r="DG106" s="2" t="str">
        <f t="shared" si="292"/>
        <v/>
      </c>
      <c r="DH106" s="2" t="str">
        <f t="shared" si="293"/>
        <v/>
      </c>
      <c r="DI106" s="2" t="str">
        <f t="shared" si="294"/>
        <v/>
      </c>
      <c r="DK106" s="2">
        <f t="shared" si="295"/>
        <v>95.86211779164303</v>
      </c>
      <c r="DL106" s="2">
        <f t="shared" si="296"/>
        <v>104.99376286116981</v>
      </c>
      <c r="DM106" s="2">
        <f t="shared" si="296"/>
        <v>101.4158288361289</v>
      </c>
      <c r="DN106" s="2">
        <f t="shared" si="296"/>
        <v>99.447922125435511</v>
      </c>
      <c r="DO106" s="2">
        <f t="shared" si="296"/>
        <v>102.08732460902684</v>
      </c>
      <c r="DP106" s="2">
        <f t="shared" si="296"/>
        <v>101.76942192691033</v>
      </c>
      <c r="DQ106" s="2">
        <f t="shared" si="296"/>
        <v>99.479951072183624</v>
      </c>
      <c r="DR106" s="2">
        <f t="shared" si="296"/>
        <v>99.508874962247035</v>
      </c>
      <c r="DS106" s="2">
        <f t="shared" si="296"/>
        <v>99.114219269103003</v>
      </c>
      <c r="DT106" s="2">
        <f t="shared" si="296"/>
        <v>97.31994321957113</v>
      </c>
      <c r="DU106" s="2">
        <f t="shared" si="296"/>
        <v>96.213377529447314</v>
      </c>
      <c r="DV106" s="2">
        <f t="shared" si="296"/>
        <v>98.381645193528357</v>
      </c>
      <c r="DW106" s="2">
        <f t="shared" si="296"/>
        <v>92.873051948051909</v>
      </c>
      <c r="DX106" s="2">
        <f t="shared" si="296"/>
        <v>87.392155253283278</v>
      </c>
      <c r="DY106" s="2">
        <f t="shared" si="296"/>
        <v>82.887533837534988</v>
      </c>
      <c r="EA106" s="2">
        <f t="shared" si="235"/>
        <v>77.533117098571083</v>
      </c>
      <c r="EB106" s="2">
        <f t="shared" si="297"/>
        <v>87.305596363636354</v>
      </c>
      <c r="EC106" s="2">
        <f t="shared" si="298"/>
        <v>85.666070257063808</v>
      </c>
      <c r="ED106" s="2">
        <f t="shared" si="299"/>
        <v>84.483307314638338</v>
      </c>
      <c r="EE106" s="2">
        <f t="shared" si="300"/>
        <v>83.459675935605262</v>
      </c>
      <c r="EF106" s="2">
        <f t="shared" si="301"/>
        <v>82.677090020434932</v>
      </c>
      <c r="EG106" s="2">
        <f t="shared" si="302"/>
        <v>79.465327073503204</v>
      </c>
      <c r="EH106" s="2">
        <f t="shared" si="303"/>
        <v>78.557035973130652</v>
      </c>
      <c r="EI106" s="2">
        <f t="shared" si="304"/>
        <v>80.081504474405733</v>
      </c>
      <c r="EJ106" s="2">
        <f t="shared" si="305"/>
        <v>78.903798888544586</v>
      </c>
      <c r="EK106" s="2">
        <f t="shared" si="306"/>
        <v>79.777243324560928</v>
      </c>
      <c r="EL106" s="2">
        <f t="shared" si="307"/>
        <v>79.146672737461472</v>
      </c>
      <c r="EM106" s="2">
        <f t="shared" si="308"/>
        <v>74.363939993342541</v>
      </c>
      <c r="EN106" s="2">
        <f t="shared" si="309"/>
        <v>78.22588006797767</v>
      </c>
      <c r="EO106" s="2">
        <f t="shared" si="310"/>
        <v>76.934151889332469</v>
      </c>
      <c r="EQ106" s="2">
        <f t="shared" si="311"/>
        <v>77.425444855837029</v>
      </c>
      <c r="ER106" s="2">
        <f t="shared" si="312"/>
        <v>87.579444796806612</v>
      </c>
      <c r="ES106" s="2">
        <f t="shared" si="312"/>
        <v>85.838551822567638</v>
      </c>
      <c r="ET106" s="2">
        <f t="shared" si="312"/>
        <v>84.19218580174666</v>
      </c>
      <c r="EU106" s="2">
        <f t="shared" si="312"/>
        <v>82.749727390432298</v>
      </c>
      <c r="EV106" s="2">
        <f t="shared" si="312"/>
        <v>82.644219817600131</v>
      </c>
      <c r="EW106" s="2">
        <f t="shared" si="312"/>
        <v>79.368415845668011</v>
      </c>
      <c r="EX106" s="2">
        <f t="shared" si="312"/>
        <v>78.693018402750525</v>
      </c>
      <c r="EY106" s="2">
        <f t="shared" si="312"/>
        <v>80.22556625570634</v>
      </c>
      <c r="EZ106" s="2">
        <f t="shared" si="312"/>
        <v>79.109940127920282</v>
      </c>
      <c r="FA106" s="2">
        <f t="shared" si="312"/>
        <v>79.775414205625665</v>
      </c>
      <c r="FB106" s="2">
        <f t="shared" si="312"/>
        <v>79.35396861642927</v>
      </c>
      <c r="FC106" s="2">
        <f t="shared" si="312"/>
        <v>75.322719973628608</v>
      </c>
      <c r="FD106" s="2">
        <f t="shared" si="312"/>
        <v>78.967279176062533</v>
      </c>
      <c r="FE106" s="2">
        <f t="shared" si="312"/>
        <v>78.471320799002342</v>
      </c>
      <c r="FG106" s="2">
        <f t="shared" si="313"/>
        <v>0.96606196457481386</v>
      </c>
      <c r="FH106" s="2">
        <f t="shared" si="314"/>
        <v>0.9617281267913963</v>
      </c>
      <c r="FI106" s="2">
        <f t="shared" si="314"/>
        <v>0.96767602910802253</v>
      </c>
      <c r="FJ106" s="2">
        <f t="shared" si="314"/>
        <v>0.96969616527435509</v>
      </c>
      <c r="FK106" s="2">
        <f t="shared" si="314"/>
        <v>0.9682213835057023</v>
      </c>
      <c r="FL106" s="2">
        <f t="shared" si="314"/>
        <v>0.96775411655539234</v>
      </c>
      <c r="FM106" s="2">
        <f t="shared" si="314"/>
        <v>0.9657783863585947</v>
      </c>
      <c r="FN106" s="2">
        <f t="shared" si="314"/>
        <v>0.96448794711145303</v>
      </c>
      <c r="FO106" s="2">
        <f t="shared" si="314"/>
        <v>0.9652151385294635</v>
      </c>
      <c r="FP106" s="2">
        <f t="shared" si="314"/>
        <v>0.96094940579588894</v>
      </c>
      <c r="FQ106" s="2">
        <f t="shared" si="314"/>
        <v>0.96066353143875471</v>
      </c>
      <c r="FR106" s="2">
        <f t="shared" si="314"/>
        <v>0.96805409204727355</v>
      </c>
      <c r="FS106" s="2">
        <f t="shared" si="314"/>
        <v>0.96537318543758177</v>
      </c>
      <c r="FT106" s="2">
        <f t="shared" si="314"/>
        <v>0.95685423564787764</v>
      </c>
      <c r="FU106" s="2">
        <f t="shared" si="314"/>
        <v>0.94793683445529497</v>
      </c>
      <c r="FW106" s="2">
        <f t="shared" si="331"/>
        <v>7.3641495931370054E-4</v>
      </c>
      <c r="FX106" s="2">
        <f t="shared" si="171"/>
        <v>8.9828537910546574E-4</v>
      </c>
      <c r="FY106" s="2">
        <f t="shared" si="172"/>
        <v>8.2697679186654184E-4</v>
      </c>
      <c r="FZ106" s="2">
        <f t="shared" si="173"/>
        <v>9.4891972150552362E-4</v>
      </c>
      <c r="GA106" s="2">
        <f t="shared" si="174"/>
        <v>9.0820297614601796E-4</v>
      </c>
      <c r="GB106" s="2">
        <f t="shared" si="175"/>
        <v>1.0304029310462173E-3</v>
      </c>
      <c r="GC106" s="2">
        <f t="shared" si="176"/>
        <v>1.1290045513260233E-3</v>
      </c>
      <c r="GD106" s="2">
        <f t="shared" si="177"/>
        <v>1.2293394720129113E-3</v>
      </c>
      <c r="GE106" s="2">
        <f t="shared" si="178"/>
        <v>1.477356580896493E-3</v>
      </c>
      <c r="GF106" s="2">
        <f t="shared" si="179"/>
        <v>1.3310763989515997E-3</v>
      </c>
      <c r="GG106" s="2">
        <f t="shared" si="180"/>
        <v>1.1725233175985225E-3</v>
      </c>
      <c r="GH106" s="2">
        <f t="shared" si="181"/>
        <v>9.6862919557293018E-4</v>
      </c>
      <c r="GI106" s="2">
        <f t="shared" si="182"/>
        <v>7.7462674620043775E-4</v>
      </c>
      <c r="GJ106" s="2">
        <f t="shared" si="183"/>
        <v>5.2811122812601488E-4</v>
      </c>
      <c r="GK106" s="2">
        <f t="shared" si="184"/>
        <v>5.2294514472965288E-4</v>
      </c>
      <c r="GM106" s="86">
        <f t="shared" si="332"/>
        <v>6.0845924459117344E-3</v>
      </c>
      <c r="GN106" s="86">
        <f t="shared" si="185"/>
        <v>9.7681981575543999E-6</v>
      </c>
      <c r="GO106" s="86">
        <f t="shared" si="186"/>
        <v>1.3078083394331782E-7</v>
      </c>
      <c r="GP106" s="86">
        <f t="shared" si="187"/>
        <v>1.1447304838145141E-8</v>
      </c>
      <c r="GQ106" s="86">
        <f t="shared" si="188"/>
        <v>8.161947095682536E-9</v>
      </c>
      <c r="GR106" s="86">
        <f t="shared" si="189"/>
        <v>1.6973801295148455E-6</v>
      </c>
      <c r="GS106" s="86">
        <f t="shared" si="190"/>
        <v>9.478392515735551E-8</v>
      </c>
      <c r="GT106" s="86">
        <f t="shared" si="191"/>
        <v>1.2706098202282615E-7</v>
      </c>
      <c r="GU106" s="86">
        <f t="shared" si="192"/>
        <v>2.8817074245802956E-9</v>
      </c>
      <c r="GV106" s="86">
        <f t="shared" si="193"/>
        <v>8.6757329015747741E-10</v>
      </c>
      <c r="GW106" s="86">
        <f t="shared" si="194"/>
        <v>5.1803116992124289E-9</v>
      </c>
      <c r="GX106" s="86">
        <f t="shared" si="195"/>
        <v>5.2648435334559397E-13</v>
      </c>
      <c r="GY106" s="86">
        <f t="shared" si="196"/>
        <v>2.1471084421747403E-11</v>
      </c>
      <c r="GZ106" s="86">
        <f t="shared" si="197"/>
        <v>3.4361546458630517E-3</v>
      </c>
      <c r="HA106" s="86">
        <f t="shared" si="198"/>
        <v>5.6116907629233269E-3</v>
      </c>
      <c r="HC106" s="86">
        <f t="shared" si="333"/>
        <v>0.12832386689639064</v>
      </c>
      <c r="HD106" s="86">
        <f t="shared" si="199"/>
        <v>0.15926619040503537</v>
      </c>
      <c r="HE106" s="86">
        <f t="shared" si="200"/>
        <v>0.15845310648813976</v>
      </c>
      <c r="HF106" s="86">
        <f t="shared" si="201"/>
        <v>0.2267724308121622</v>
      </c>
      <c r="HG106" s="86">
        <f t="shared" si="202"/>
        <v>0.23408219592830479</v>
      </c>
      <c r="HH106" s="86">
        <f t="shared" si="203"/>
        <v>0.20706048363598534</v>
      </c>
      <c r="HI106" s="86">
        <f t="shared" si="204"/>
        <v>0.25229709206316892</v>
      </c>
      <c r="HJ106" s="86">
        <f t="shared" si="205"/>
        <v>0.29501881113188722</v>
      </c>
      <c r="HK106" s="86">
        <f t="shared" si="206"/>
        <v>0.35683971970253364</v>
      </c>
      <c r="HL106" s="86">
        <f t="shared" si="207"/>
        <v>0.29990475981007386</v>
      </c>
      <c r="HM106" s="86">
        <f t="shared" si="208"/>
        <v>0.2585090860134987</v>
      </c>
      <c r="HN106" s="86">
        <f t="shared" si="209"/>
        <v>0.25015455641047923</v>
      </c>
      <c r="HO106" s="86">
        <f t="shared" si="210"/>
        <v>0.19459677524278307</v>
      </c>
      <c r="HP106" s="86">
        <f t="shared" si="211"/>
        <v>0.15477504276264459</v>
      </c>
      <c r="HQ106" s="86">
        <f t="shared" si="212"/>
        <v>0.10223053477096855</v>
      </c>
      <c r="HS106" s="86">
        <f t="shared" si="334"/>
        <v>3.2214186244827929E-14</v>
      </c>
      <c r="HT106" s="86">
        <f t="shared" si="213"/>
        <v>1.2333207876290764E-13</v>
      </c>
      <c r="HU106" s="86">
        <f t="shared" si="214"/>
        <v>6.1716829467105017E-13</v>
      </c>
      <c r="HV106" s="86">
        <f t="shared" si="215"/>
        <v>1.4756373281661092E-11</v>
      </c>
      <c r="HW106" s="86">
        <f t="shared" si="216"/>
        <v>1.4754844095691939E-11</v>
      </c>
      <c r="HX106" s="86">
        <f t="shared" si="217"/>
        <v>1.8832812432990392E-14</v>
      </c>
      <c r="HY106" s="86">
        <f t="shared" si="218"/>
        <v>6.5973795914801426E-14</v>
      </c>
      <c r="HZ106" s="86">
        <f t="shared" si="219"/>
        <v>3.9044559257204118E-11</v>
      </c>
      <c r="IA106" s="86">
        <f t="shared" si="220"/>
        <v>2.0973537194841788E-10</v>
      </c>
      <c r="IB106" s="86">
        <f t="shared" si="221"/>
        <v>1.8571573602142336E-12</v>
      </c>
      <c r="IC106" s="86">
        <f t="shared" si="222"/>
        <v>5.0450145832991895E-13</v>
      </c>
      <c r="ID106" s="86">
        <f t="shared" si="223"/>
        <v>2.0585205929381076E-11</v>
      </c>
      <c r="IE106" s="86">
        <f t="shared" si="224"/>
        <v>8.2367300428925522E-12</v>
      </c>
      <c r="IF106" s="86">
        <f t="shared" si="225"/>
        <v>9.3289728455072198E-10</v>
      </c>
      <c r="IG106" s="86">
        <f t="shared" si="226"/>
        <v>5.0909306071443835E-12</v>
      </c>
      <c r="II106" s="86">
        <f t="shared" si="335"/>
        <v>4.0222206538843275E-101</v>
      </c>
      <c r="IJ106" s="86">
        <f t="shared" si="336"/>
        <v>3.4418057693184979E-97</v>
      </c>
      <c r="IK106" s="86">
        <f t="shared" si="337"/>
        <v>6.7125247878735033E-92</v>
      </c>
      <c r="IL106" s="86">
        <f t="shared" si="338"/>
        <v>6.1623355902680073E-88</v>
      </c>
      <c r="IM106" s="86">
        <f t="shared" si="339"/>
        <v>5.0239495822881408E-89</v>
      </c>
      <c r="IN106" s="86">
        <f t="shared" si="340"/>
        <v>3.5745885742503747E-104</v>
      </c>
      <c r="IO106" s="86">
        <f t="shared" si="341"/>
        <v>2.5831247030440479E-101</v>
      </c>
      <c r="IP106" s="86">
        <f t="shared" si="342"/>
        <v>1.7862598830557023E-78</v>
      </c>
      <c r="IQ106" s="86">
        <f t="shared" si="343"/>
        <v>4.6145229898005956E-75</v>
      </c>
      <c r="IR106" s="86">
        <f t="shared" si="344"/>
        <v>4.022206205707669E-92</v>
      </c>
      <c r="IS106" s="86">
        <f t="shared" si="345"/>
        <v>1.2908664420690022E-95</v>
      </c>
      <c r="IT106" s="86">
        <f t="shared" si="346"/>
        <v>1.0559112001863545E-81</v>
      </c>
      <c r="IU106" s="86">
        <f t="shared" si="347"/>
        <v>5.4763119735645831E-83</v>
      </c>
      <c r="IV106" s="86">
        <f t="shared" si="348"/>
        <v>4.7154599056038674E-56</v>
      </c>
      <c r="IW106" s="86">
        <f t="shared" si="349"/>
        <v>4.581206875055836E-56</v>
      </c>
      <c r="IY106" s="86">
        <f t="shared" si="350"/>
        <v>0.13440845934233459</v>
      </c>
      <c r="IZ106" s="86">
        <f t="shared" si="351"/>
        <v>0.15927595860331628</v>
      </c>
      <c r="JA106" s="86">
        <f t="shared" si="352"/>
        <v>0.15845323726959087</v>
      </c>
      <c r="JB106" s="86">
        <f t="shared" si="353"/>
        <v>0.22677244227422338</v>
      </c>
      <c r="JC106" s="86">
        <f t="shared" si="354"/>
        <v>0.23408220410500671</v>
      </c>
      <c r="JD106" s="86">
        <f t="shared" si="355"/>
        <v>0.20706218101613369</v>
      </c>
      <c r="JE106" s="86">
        <f t="shared" si="356"/>
        <v>0.25229718684716002</v>
      </c>
      <c r="JF106" s="86">
        <f t="shared" si="357"/>
        <v>0.29501893823191377</v>
      </c>
      <c r="JG106" s="86">
        <f t="shared" si="358"/>
        <v>0.35683972279397647</v>
      </c>
      <c r="JH106" s="86">
        <f t="shared" si="359"/>
        <v>0.29990476067950433</v>
      </c>
      <c r="JI106" s="86">
        <f t="shared" si="360"/>
        <v>0.25850909119431487</v>
      </c>
      <c r="JJ106" s="86">
        <f t="shared" si="361"/>
        <v>0.2501545564315909</v>
      </c>
      <c r="JK106" s="86">
        <f t="shared" si="362"/>
        <v>0.19459677527249086</v>
      </c>
      <c r="JL106" s="86">
        <f t="shared" si="363"/>
        <v>0.15821119834140493</v>
      </c>
      <c r="JM106" s="86">
        <f t="shared" si="364"/>
        <v>0.1078422255389828</v>
      </c>
    </row>
    <row r="107" spans="2:273" x14ac:dyDescent="0.25">
      <c r="B107" s="2">
        <v>80</v>
      </c>
      <c r="C107" s="37">
        <v>135.82599999999999</v>
      </c>
      <c r="D107" s="37">
        <v>164.92699999999999</v>
      </c>
      <c r="E107" s="37">
        <v>162.68299999999999</v>
      </c>
      <c r="F107" s="37">
        <v>176.63399999999999</v>
      </c>
      <c r="G107" s="37">
        <v>176.12200000000001</v>
      </c>
      <c r="H107" s="37">
        <v>170.41499999999999</v>
      </c>
      <c r="I107" s="37">
        <v>177.929</v>
      </c>
      <c r="J107" s="37">
        <v>178.34899999999999</v>
      </c>
      <c r="K107" s="37">
        <v>187.90700000000001</v>
      </c>
      <c r="L107" s="37">
        <v>185.023</v>
      </c>
      <c r="M107" s="37">
        <v>176.279</v>
      </c>
      <c r="N107" s="37">
        <v>182.2</v>
      </c>
      <c r="O107" s="37">
        <v>163.375</v>
      </c>
      <c r="P107" s="37">
        <v>143.57499999999999</v>
      </c>
      <c r="Q107" s="37">
        <v>112.8372</v>
      </c>
      <c r="S107" s="4">
        <f t="shared" si="236"/>
        <v>132.33679573164426</v>
      </c>
      <c r="T107" s="4">
        <f t="shared" si="237"/>
        <v>158.83418640553529</v>
      </c>
      <c r="U107" s="4">
        <f t="shared" si="238"/>
        <v>154.61389970466087</v>
      </c>
      <c r="V107" s="4">
        <f t="shared" si="239"/>
        <v>171.65248310790878</v>
      </c>
      <c r="W107" s="4">
        <f t="shared" si="240"/>
        <v>170.20726107727521</v>
      </c>
      <c r="X107" s="4">
        <f t="shared" si="241"/>
        <v>167.5390445608009</v>
      </c>
      <c r="Y107" s="4">
        <f t="shared" si="242"/>
        <v>176.53984422142634</v>
      </c>
      <c r="Z107" s="4">
        <f t="shared" si="243"/>
        <v>176.55034168695536</v>
      </c>
      <c r="AA107" s="4">
        <f t="shared" si="244"/>
        <v>187.69902266044443</v>
      </c>
      <c r="AB107" s="4">
        <f t="shared" si="245"/>
        <v>185.64361831200688</v>
      </c>
      <c r="AC107" s="4">
        <f t="shared" si="246"/>
        <v>174.61458596781745</v>
      </c>
      <c r="AD107" s="4">
        <f t="shared" si="247"/>
        <v>175.28209596209504</v>
      </c>
      <c r="AE107" s="4">
        <f t="shared" si="248"/>
        <v>154.80181894500919</v>
      </c>
      <c r="AF107" s="4">
        <f t="shared" si="249"/>
        <v>135.34568216247476</v>
      </c>
      <c r="AG107" s="4">
        <f t="shared" si="250"/>
        <v>106.20986065575221</v>
      </c>
      <c r="AI107" s="4">
        <f t="shared" si="251"/>
        <v>3.4892042683557349</v>
      </c>
      <c r="AJ107" s="4">
        <f t="shared" si="252"/>
        <v>6.0928135944647011</v>
      </c>
      <c r="AK107" s="4">
        <f t="shared" si="253"/>
        <v>8.0691002953391262</v>
      </c>
      <c r="AL107" s="4">
        <f t="shared" si="254"/>
        <v>4.9815168920912072</v>
      </c>
      <c r="AM107" s="4">
        <f t="shared" si="255"/>
        <v>5.9147389227248084</v>
      </c>
      <c r="AN107" s="4">
        <f t="shared" si="256"/>
        <v>2.8759554391990889</v>
      </c>
      <c r="AO107" s="4">
        <f t="shared" si="257"/>
        <v>1.3891557785736666</v>
      </c>
      <c r="AP107" s="4">
        <f t="shared" si="258"/>
        <v>1.7986583130446263</v>
      </c>
      <c r="AQ107" s="4">
        <f t="shared" si="259"/>
        <v>0.20797733955558328</v>
      </c>
      <c r="AR107" s="4">
        <f t="shared" si="260"/>
        <v>-0.62061831200688289</v>
      </c>
      <c r="AS107" s="4">
        <f t="shared" si="261"/>
        <v>1.6644140321825489</v>
      </c>
      <c r="AT107" s="4">
        <f t="shared" si="262"/>
        <v>6.9179040379049468</v>
      </c>
      <c r="AU107" s="4">
        <f t="shared" si="263"/>
        <v>8.5731810549908118</v>
      </c>
      <c r="AV107" s="4">
        <f t="shared" ref="AV107:AW122" si="365">IF(OR($B107 &lt; P$230, $B107 &gt; P$233), 0, P107-AF107)</f>
        <v>8.2293178375252296</v>
      </c>
      <c r="AW107" s="4">
        <f t="shared" si="365"/>
        <v>6.6273393442477868</v>
      </c>
      <c r="AY107" s="2">
        <f t="shared" si="315"/>
        <v>78.023474607542937</v>
      </c>
      <c r="AZ107" s="2">
        <f t="shared" ref="AZ107:AZ170" si="366">IF(OR($B107 &lt; D$230, $B107 &gt; D$233), #N/A, ((1-FH107)*DL107) + (FH107 - FX107)*EB107 + (FX107*ER107))</f>
        <v>87.847052967273115</v>
      </c>
      <c r="BA107" s="2">
        <f t="shared" ref="BA107:BA170" si="367">IF(OR($B107 &lt; E$230, $B107 &gt; E$233), #N/A, ((1-FI107)*DM107) + (FI107 - FY107)*EC107 + (FY107*ES107))</f>
        <v>86.058929094006743</v>
      </c>
      <c r="BB107" s="2">
        <f t="shared" ref="BB107:BB170" si="368">IF(OR($B107 &lt; F$230, $B107 &gt; F$233), #N/A, ((1-FJ107)*DN107) + (FJ107 - FZ107)*ED107 + (FZ107*ET107))</f>
        <v>84.83057000062243</v>
      </c>
      <c r="BC107" s="2">
        <f t="shared" ref="BC107:BC170" si="369">IF(OR($B107 &lt; G$230, $B107 &gt; G$233), #N/A, ((1-FK107)*DO107) + (FK107 - GA107)*EE107 + (GA107*EU107))</f>
        <v>83.915741545444092</v>
      </c>
      <c r="BD107" s="2">
        <f t="shared" ref="BD107:BD170" si="370">IF(OR($B107 &lt; H$230, $B107 &gt; H$233), #N/A, ((1-FL107)*DP107) + (FL107 - GB107)*EF107 + (GB107*EV107))</f>
        <v>83.179679511887585</v>
      </c>
      <c r="BE107" s="2">
        <f t="shared" ref="BE107:BE170" si="371">IF(OR($B107 &lt; I$230, $B107 &gt; I$233), #N/A, ((1-FM107)*DQ107) + (FM107 - GC107)*EG107 + (GC107*EW107))</f>
        <v>80.04762574195729</v>
      </c>
      <c r="BF107" s="2">
        <f t="shared" ref="BF107:BF170" si="372">IF(OR($B107 &lt; J$230, $B107 &gt; J$233), #N/A, ((1-FN107)*DR107) + (FN107 - GD107)*EH107 + (GD107*EX107))</f>
        <v>79.199335927765389</v>
      </c>
      <c r="BG107" s="2">
        <f t="shared" ref="BG107:BG170" si="373">IF(OR($B107 &lt; K$230, $B107 &gt; K$233), #N/A, ((1-FO107)*DS107) + (FO107 - GE107)*EI107 + (GE107*EY107))</f>
        <v>80.633435002241526</v>
      </c>
      <c r="BH107" s="2">
        <f t="shared" ref="BH107:BH170" si="374">IF(OR($B107 &lt; L$230, $B107 &gt; L$233), #N/A, ((1-FP107)*DT107) + (FP107 - GF107)*EJ107 + (GF107*EZ107))</f>
        <v>79.511918924690917</v>
      </c>
      <c r="BI107" s="2">
        <f t="shared" ref="BI107:BI170" si="375">IF(OR($B107 &lt; M$230, $B107 &gt; M$233), #N/A, ((1-FQ107)*DU107) + (FQ107 - GG107)*EK107 + (GG107*FA107))</f>
        <v>80.290455727935537</v>
      </c>
      <c r="BJ107" s="2">
        <f t="shared" ref="BJ107:BJ170" si="376">IF(OR($B107 &lt; N$230, $B107 &gt; N$233), #N/A, ((1-FR107)*DV107) + (FR107 - GH107)*EL107 + (GH107*FB107))</f>
        <v>79.636386969243858</v>
      </c>
      <c r="BK107" s="2">
        <f t="shared" ref="BK107:BK170" si="377">IF(OR($B107 &lt; O$230, $B107 &gt; O$233), #N/A, ((1-FS107)*DW107) + (FS107 - GI107)*EM107 + (GI107*FC107))</f>
        <v>74.914464841991673</v>
      </c>
      <c r="BL107" s="2">
        <f t="shared" ref="BL107:BL170" si="378">IF(OR($B107 &lt; P$230, $B107 &gt; P$233), #N/A, ((1-FT107)*DX107) + (FT107 - GJ107)*EN107 + (GJ107*FD107))</f>
        <v>78.529740175718402</v>
      </c>
      <c r="BM107" s="2">
        <f t="shared" ref="BM107:BM170" si="379">IF(OR($B107 &lt; Q$230, $B107 &gt; Q$233), #N/A, ((1-FU107)*DY107) + (FU107 - GK107)*EO107 + (GK107*FE107))</f>
        <v>77.176888123604584</v>
      </c>
      <c r="BO107" s="2" t="str">
        <f t="shared" si="265"/>
        <v/>
      </c>
      <c r="BP107" s="2" t="str">
        <f t="shared" si="266"/>
        <v/>
      </c>
      <c r="BQ107" s="2" t="str">
        <f t="shared" si="267"/>
        <v/>
      </c>
      <c r="BR107" s="2" t="str">
        <f t="shared" si="268"/>
        <v/>
      </c>
      <c r="BS107" s="2" t="str">
        <f t="shared" si="269"/>
        <v/>
      </c>
      <c r="BT107" s="2" t="str">
        <f t="shared" si="270"/>
        <v/>
      </c>
      <c r="BU107" s="2" t="str">
        <f t="shared" si="271"/>
        <v/>
      </c>
      <c r="BV107" s="2" t="str">
        <f t="shared" si="272"/>
        <v/>
      </c>
      <c r="BW107" s="2" t="str">
        <f t="shared" si="273"/>
        <v/>
      </c>
      <c r="BX107" s="2" t="str">
        <f t="shared" si="274"/>
        <v/>
      </c>
      <c r="BY107" s="2" t="str">
        <f t="shared" si="275"/>
        <v/>
      </c>
      <c r="BZ107" s="2" t="str">
        <f t="shared" si="276"/>
        <v/>
      </c>
      <c r="CA107" s="2" t="str">
        <f t="shared" si="277"/>
        <v/>
      </c>
      <c r="CB107" s="2" t="str">
        <f t="shared" si="278"/>
        <v/>
      </c>
      <c r="CC107" s="2" t="str">
        <f t="shared" si="279"/>
        <v/>
      </c>
      <c r="CE107" s="2" t="str">
        <f t="shared" si="316"/>
        <v/>
      </c>
      <c r="CF107" s="2" t="str">
        <f t="shared" si="317"/>
        <v/>
      </c>
      <c r="CG107" s="2" t="str">
        <f t="shared" si="318"/>
        <v/>
      </c>
      <c r="CH107" s="2" t="str">
        <f t="shared" si="319"/>
        <v/>
      </c>
      <c r="CI107" s="2" t="str">
        <f t="shared" si="320"/>
        <v/>
      </c>
      <c r="CJ107" s="2" t="str">
        <f t="shared" si="321"/>
        <v/>
      </c>
      <c r="CK107" s="2" t="str">
        <f t="shared" si="322"/>
        <v/>
      </c>
      <c r="CL107" s="2" t="str">
        <f t="shared" si="323"/>
        <v/>
      </c>
      <c r="CM107" s="2" t="str">
        <f t="shared" si="324"/>
        <v/>
      </c>
      <c r="CN107" s="2" t="str">
        <f t="shared" si="325"/>
        <v/>
      </c>
      <c r="CO107" s="2" t="str">
        <f t="shared" si="326"/>
        <v/>
      </c>
      <c r="CP107" s="2" t="str">
        <f t="shared" si="327"/>
        <v/>
      </c>
      <c r="CQ107" s="2" t="str">
        <f t="shared" si="328"/>
        <v/>
      </c>
      <c r="CR107" s="2" t="str">
        <f t="shared" si="329"/>
        <v/>
      </c>
      <c r="CS107" s="2" t="str">
        <f t="shared" si="330"/>
        <v/>
      </c>
      <c r="CU107" s="2" t="str">
        <f t="shared" si="280"/>
        <v/>
      </c>
      <c r="CV107" s="2" t="str">
        <f t="shared" si="281"/>
        <v/>
      </c>
      <c r="CW107" s="2" t="str">
        <f t="shared" si="282"/>
        <v/>
      </c>
      <c r="CX107" s="2" t="str">
        <f t="shared" si="283"/>
        <v/>
      </c>
      <c r="CY107" s="2" t="str">
        <f t="shared" si="284"/>
        <v/>
      </c>
      <c r="CZ107" s="2" t="str">
        <f t="shared" si="285"/>
        <v/>
      </c>
      <c r="DA107" s="2" t="str">
        <f t="shared" si="286"/>
        <v/>
      </c>
      <c r="DB107" s="2" t="str">
        <f t="shared" si="287"/>
        <v/>
      </c>
      <c r="DC107" s="2" t="str">
        <f t="shared" si="288"/>
        <v/>
      </c>
      <c r="DD107" s="2" t="str">
        <f t="shared" si="289"/>
        <v/>
      </c>
      <c r="DE107" s="2" t="str">
        <f t="shared" si="290"/>
        <v/>
      </c>
      <c r="DF107" s="2" t="str">
        <f t="shared" si="291"/>
        <v/>
      </c>
      <c r="DG107" s="2" t="str">
        <f t="shared" si="292"/>
        <v/>
      </c>
      <c r="DH107" s="2" t="str">
        <f t="shared" si="293"/>
        <v/>
      </c>
      <c r="DI107" s="2" t="str">
        <f t="shared" si="294"/>
        <v/>
      </c>
      <c r="DK107" s="2">
        <f t="shared" si="295"/>
        <v>96.039354644410224</v>
      </c>
      <c r="DL107" s="2">
        <f t="shared" ref="DL107:DY122" si="380">BP$228*$B107+BP$229</f>
        <v>105.29351881606763</v>
      </c>
      <c r="DM107" s="2">
        <f t="shared" si="380"/>
        <v>101.6103635577884</v>
      </c>
      <c r="DN107" s="2">
        <f t="shared" si="380"/>
        <v>99.585491289198586</v>
      </c>
      <c r="DO107" s="2">
        <f t="shared" si="380"/>
        <v>102.29875018231913</v>
      </c>
      <c r="DP107" s="2">
        <f t="shared" si="380"/>
        <v>101.99351827242526</v>
      </c>
      <c r="DQ107" s="2">
        <f t="shared" si="380"/>
        <v>99.690255360918144</v>
      </c>
      <c r="DR107" s="2">
        <f t="shared" si="380"/>
        <v>99.712235276351535</v>
      </c>
      <c r="DS107" s="2">
        <f t="shared" si="380"/>
        <v>99.313340531561479</v>
      </c>
      <c r="DT107" s="2">
        <f t="shared" si="380"/>
        <v>97.489685593476295</v>
      </c>
      <c r="DU107" s="2">
        <f t="shared" si="380"/>
        <v>96.383812141347036</v>
      </c>
      <c r="DV107" s="2">
        <f t="shared" si="380"/>
        <v>98.573690003511331</v>
      </c>
      <c r="DW107" s="2">
        <f t="shared" si="380"/>
        <v>93.048980670492256</v>
      </c>
      <c r="DX107" s="2">
        <f t="shared" si="380"/>
        <v>87.474992964352694</v>
      </c>
      <c r="DY107" s="2">
        <f t="shared" si="380"/>
        <v>82.952487142857123</v>
      </c>
      <c r="EA107" s="2">
        <f t="shared" si="235"/>
        <v>77.446347569299192</v>
      </c>
      <c r="EB107" s="2">
        <f t="shared" si="297"/>
        <v>87.213590454545454</v>
      </c>
      <c r="EC107" s="2">
        <f t="shared" si="298"/>
        <v>85.585005497198637</v>
      </c>
      <c r="ED107" s="2">
        <f t="shared" si="299"/>
        <v>84.410340012705319</v>
      </c>
      <c r="EE107" s="2">
        <f t="shared" si="300"/>
        <v>83.366176040142165</v>
      </c>
      <c r="EF107" s="2">
        <f t="shared" si="301"/>
        <v>82.607992237777182</v>
      </c>
      <c r="EG107" s="2">
        <f t="shared" si="302"/>
        <v>79.41296627870399</v>
      </c>
      <c r="EH107" s="2">
        <f t="shared" si="303"/>
        <v>78.510332962953626</v>
      </c>
      <c r="EI107" s="2">
        <f t="shared" si="304"/>
        <v>80.019241920162344</v>
      </c>
      <c r="EJ107" s="2">
        <f t="shared" si="305"/>
        <v>78.845328164445831</v>
      </c>
      <c r="EK107" s="2">
        <f t="shared" si="306"/>
        <v>79.689463314305527</v>
      </c>
      <c r="EL107" s="2">
        <f t="shared" si="307"/>
        <v>79.066221864200998</v>
      </c>
      <c r="EM107" s="2">
        <f t="shared" si="308"/>
        <v>74.320421083627792</v>
      </c>
      <c r="EN107" s="2">
        <f t="shared" si="309"/>
        <v>78.161446953143965</v>
      </c>
      <c r="EO107" s="2">
        <f t="shared" si="310"/>
        <v>76.886694415560299</v>
      </c>
      <c r="EQ107" s="2">
        <f t="shared" si="311"/>
        <v>77.34144328049166</v>
      </c>
      <c r="ER107" s="2">
        <f t="shared" ref="ER107:FE122" si="381">CV$228*$B107+CV$229</f>
        <v>87.479430686155837</v>
      </c>
      <c r="ES107" s="2">
        <f t="shared" si="381"/>
        <v>85.752178201998532</v>
      </c>
      <c r="ET107" s="2">
        <f t="shared" si="381"/>
        <v>84.128310792421786</v>
      </c>
      <c r="EU107" s="2">
        <f t="shared" si="381"/>
        <v>82.677905325709503</v>
      </c>
      <c r="EV107" s="2">
        <f t="shared" si="381"/>
        <v>82.576162714209545</v>
      </c>
      <c r="EW107" s="2">
        <f t="shared" si="381"/>
        <v>79.31932689424049</v>
      </c>
      <c r="EX107" s="2">
        <f t="shared" si="381"/>
        <v>78.641362117794088</v>
      </c>
      <c r="EY107" s="2">
        <f t="shared" si="381"/>
        <v>80.157935700754635</v>
      </c>
      <c r="EZ107" s="2">
        <f t="shared" si="381"/>
        <v>79.04449814921972</v>
      </c>
      <c r="FA107" s="2">
        <f t="shared" si="381"/>
        <v>79.687695301285643</v>
      </c>
      <c r="FB107" s="2">
        <f t="shared" si="381"/>
        <v>79.266475495456291</v>
      </c>
      <c r="FC107" s="2">
        <f t="shared" si="381"/>
        <v>75.247960988464442</v>
      </c>
      <c r="FD107" s="2">
        <f t="shared" si="381"/>
        <v>78.87665581296578</v>
      </c>
      <c r="FE107" s="2">
        <f t="shared" si="381"/>
        <v>78.371292219037471</v>
      </c>
      <c r="FG107" s="2">
        <f t="shared" si="313"/>
        <v>0.96895543920247618</v>
      </c>
      <c r="FH107" s="2">
        <f t="shared" ref="FH107:FU122" si="382">POWER(10,($B107-D$231)/D$229)/(1+POWER(10,($B107-D$231)/D$229))</f>
        <v>0.96497769884192897</v>
      </c>
      <c r="FI107" s="2">
        <f t="shared" si="382"/>
        <v>0.97043610375190792</v>
      </c>
      <c r="FJ107" s="2">
        <f t="shared" si="382"/>
        <v>0.97228868455576367</v>
      </c>
      <c r="FK107" s="2">
        <f t="shared" si="382"/>
        <v>0.97093629011359017</v>
      </c>
      <c r="FL107" s="2">
        <f t="shared" si="382"/>
        <v>0.97050772669432295</v>
      </c>
      <c r="FM107" s="2">
        <f t="shared" si="382"/>
        <v>0.96869525472796825</v>
      </c>
      <c r="FN107" s="2">
        <f t="shared" si="382"/>
        <v>0.96751110557808673</v>
      </c>
      <c r="FO107" s="2">
        <f t="shared" si="382"/>
        <v>0.96817843331814057</v>
      </c>
      <c r="FP107" s="2">
        <f t="shared" si="382"/>
        <v>0.96426264019765895</v>
      </c>
      <c r="FQ107" s="2">
        <f t="shared" si="382"/>
        <v>0.96400011209549363</v>
      </c>
      <c r="FR107" s="2">
        <f t="shared" si="382"/>
        <v>0.97078285939974152</v>
      </c>
      <c r="FS107" s="2">
        <f t="shared" si="382"/>
        <v>0.9683234581949014</v>
      </c>
      <c r="FT107" s="2">
        <f t="shared" si="382"/>
        <v>0.96050064146998704</v>
      </c>
      <c r="FU107" s="2">
        <f t="shared" si="382"/>
        <v>0.95229931211576113</v>
      </c>
      <c r="FW107" s="2">
        <f t="shared" si="331"/>
        <v>8.074055816599642E-4</v>
      </c>
      <c r="FX107" s="2">
        <f t="shared" ref="FX107:FX170" si="383">POWER(10,($B107-D$232)/D$229)/(1+POWER(10,($B107-D$232)/D$229))</f>
        <v>9.8486497882625942E-4</v>
      </c>
      <c r="FY107" s="2">
        <f t="shared" ref="FY107:FY170" si="384">POWER(10,($B107-E$232)/E$229)/(1+POWER(10,($B107-E$232)/E$229))</f>
        <v>9.0668968055418865E-4</v>
      </c>
      <c r="FZ107" s="2">
        <f t="shared" ref="FZ107:FZ170" si="385">POWER(10,($B107-F$232)/F$229)/(1+POWER(10,($B107-F$232)/F$229))</f>
        <v>1.0403745381665397E-3</v>
      </c>
      <c r="GA107" s="2">
        <f t="shared" ref="GA107:GA170" si="386">POWER(10,($B107-G$232)/G$229)/(1+POWER(10,($B107-G$232)/G$229))</f>
        <v>9.9573751271833156E-4</v>
      </c>
      <c r="GB107" s="2">
        <f t="shared" ref="GB107:GB170" si="387">POWER(10,($B107-H$232)/H$229)/(1+POWER(10,($B107-H$232)/H$229))</f>
        <v>1.1297020418544693E-3</v>
      </c>
      <c r="GC107" s="2">
        <f t="shared" ref="GC107:GC170" si="388">POWER(10,($B107-I$232)/I$229)/(1+POWER(10,($B107-I$232)/I$229))</f>
        <v>1.2377940479972708E-3</v>
      </c>
      <c r="GD107" s="2">
        <f t="shared" ref="GD107:GD170" si="389">POWER(10,($B107-J$232)/J$229)/(1+POWER(10,($B107-J$232)/J$229))</f>
        <v>1.3477840735252283E-3</v>
      </c>
      <c r="GE107" s="2">
        <f t="shared" ref="GE107:GE170" si="390">POWER(10,($B107-K$232)/K$229)/(1+POWER(10,($B107-K$232)/K$229))</f>
        <v>1.6196584245965772E-3</v>
      </c>
      <c r="GF107" s="2">
        <f t="shared" ref="GF107:GF170" si="391">POWER(10,($B107-L$232)/L$229)/(1+POWER(10,($B107-L$232)/L$229))</f>
        <v>1.4593088446284326E-3</v>
      </c>
      <c r="GG107" s="2">
        <f t="shared" ref="GG107:GG170" si="392">POWER(10,($B107-M$232)/M$229)/(1+POWER(10,($B107-M$232)/M$229))</f>
        <v>1.2855008325896142E-3</v>
      </c>
      <c r="GH107" s="2">
        <f t="shared" ref="GH107:GH170" si="393">POWER(10,($B107-N$232)/N$229)/(1+POWER(10,($B107-N$232)/N$229))</f>
        <v>1.0619815492211185E-3</v>
      </c>
      <c r="GI107" s="2">
        <f t="shared" ref="GI107:GI170" si="394">POWER(10,($B107-O$232)/O$229)/(1+POWER(10,($B107-O$232)/O$229))</f>
        <v>8.4929786542937665E-4</v>
      </c>
      <c r="GJ107" s="2">
        <f t="shared" ref="GJ107:GJ170" si="395">POWER(10,($B107-P$232)/P$229)/(1+POWER(10,($B107-P$232)/P$229))</f>
        <v>5.7903294434442064E-4</v>
      </c>
      <c r="GK107" s="2">
        <f t="shared" ref="GK107:GK170" si="396">POWER(10,($B107-Q$232)/Q$229)/(1+POWER(10,($B107-Q$232)/Q$229))</f>
        <v>5.7336902090003464E-4</v>
      </c>
      <c r="GM107" s="86">
        <f t="shared" si="332"/>
        <v>3.3111296619233654E-3</v>
      </c>
      <c r="GN107" s="86">
        <f t="shared" ref="GN107:GN170" si="397" xml:space="preserve"> _xlfn.NORM.DIST($B107, D$7, ABS(D$11), TRUE) * _xlfn.NORM.DIST(($B107 - D$7)*D$15, 0, ABS(D$11), TRUE) * 2</f>
        <v>2.2138855868816759E-6</v>
      </c>
      <c r="GO107" s="86">
        <f t="shared" ref="GO107:GO170" si="398" xml:space="preserve"> _xlfn.NORM.DIST($B107, E$7, ABS(E$11), TRUE) * _xlfn.NORM.DIST(($B107 - E$7)*E$15, 0, ABS(E$11), TRUE) * 2</f>
        <v>1.703042547055323E-8</v>
      </c>
      <c r="GP107" s="86">
        <f t="shared" ref="GP107:GP170" si="399" xml:space="preserve"> _xlfn.NORM.DIST($B107, F$7, ABS(F$11), TRUE) * _xlfn.NORM.DIST(($B107 - F$7)*F$15, 0, ABS(F$11), TRUE) * 2</f>
        <v>1.1590084384090093E-9</v>
      </c>
      <c r="GQ107" s="86">
        <f t="shared" ref="GQ107:GQ170" si="400" xml:space="preserve"> _xlfn.NORM.DIST($B107, G$7, ABS(G$11), TRUE) * _xlfn.NORM.DIST(($B107 - G$7)*G$15, 0, ABS(G$11), TRUE) * 2</f>
        <v>7.4842097932973876E-10</v>
      </c>
      <c r="GR107" s="86">
        <f t="shared" ref="GR107:GR170" si="401" xml:space="preserve"> _xlfn.NORM.DIST($B107, H$7, ABS(H$11), TRUE) * _xlfn.NORM.DIST(($B107 - H$7)*H$15, 0, ABS(H$11), TRUE) * 2</f>
        <v>3.126880998101522E-7</v>
      </c>
      <c r="GS107" s="86">
        <f t="shared" ref="GS107:GS170" si="402" xml:space="preserve"> _xlfn.NORM.DIST($B107, I$7, ABS(I$11), TRUE) * _xlfn.NORM.DIST(($B107 - I$7)*I$15, 0, ABS(I$11), TRUE) * 2</f>
        <v>1.2488318192185093E-8</v>
      </c>
      <c r="GT107" s="86">
        <f t="shared" ref="GT107:GT170" si="403" xml:space="preserve"> _xlfn.NORM.DIST($B107, J$7, ABS(J$11), TRUE) * _xlfn.NORM.DIST(($B107 - J$7)*J$15, 0, ABS(J$11), TRUE) * 2</f>
        <v>1.7526481535799405E-8</v>
      </c>
      <c r="GU107" s="86">
        <f t="shared" ref="GU107:GU170" si="404" xml:space="preserve"> _xlfn.NORM.DIST($B107, K$7, ABS(K$11), TRUE) * _xlfn.NORM.DIST(($B107 - K$7)*K$15, 0, ABS(K$11), TRUE) * 2</f>
        <v>2.5571642739456713E-10</v>
      </c>
      <c r="GV107" s="86">
        <f t="shared" ref="GV107:GV170" si="405" xml:space="preserve"> _xlfn.NORM.DIST($B107, L$7, ABS(L$11), TRUE) * _xlfn.NORM.DIST(($B107 - L$7)*L$15, 0, ABS(L$11), TRUE) * 2</f>
        <v>6.0676891800341108E-11</v>
      </c>
      <c r="GW107" s="86">
        <f t="shared" ref="GW107:GW170" si="406" xml:space="preserve"> _xlfn.NORM.DIST($B107, M$7, ABS(M$11), TRUE) * _xlfn.NORM.DIST(($B107 - M$7)*M$15, 0, ABS(M$11), TRUE) * 2</f>
        <v>4.3643208802762336E-10</v>
      </c>
      <c r="GX107" s="86">
        <f t="shared" ref="GX107:GX170" si="407" xml:space="preserve"> _xlfn.NORM.DIST($B107, N$7, ABS(N$11), TRUE) * _xlfn.NORM.DIST(($B107 - N$7)*N$15, 0, ABS(N$11), TRUE) * 2</f>
        <v>1.2563978264460048E-14</v>
      </c>
      <c r="GY107" s="86">
        <f t="shared" ref="GY107:GY170" si="408" xml:space="preserve"> _xlfn.NORM.DIST($B107, O$7, ABS(O$11), TRUE) * _xlfn.NORM.DIST(($B107 - O$7)*O$15, 0, ABS(O$11), TRUE) * 2</f>
        <v>7.6495414673659251E-13</v>
      </c>
      <c r="GZ107" s="86">
        <f t="shared" ref="GZ107:GZ170" si="409" xml:space="preserve"> _xlfn.NORM.DIST($B107, P$7, ABS(P$11), TRUE) * _xlfn.NORM.DIST(($B107 - P$7)*P$15, 0, ABS(P$11), TRUE) * 2</f>
        <v>1.8220417825057895E-3</v>
      </c>
      <c r="HA107" s="86">
        <f t="shared" ref="HA107:HA170" si="410" xml:space="preserve"> _xlfn.NORM.DIST($B107, Q$7, ABS(Q$11), TRUE) * _xlfn.NORM.DIST(($B107 - Q$7)*Q$15, 0, ABS(Q$11), TRUE) * 2</f>
        <v>3.1676212544988771E-3</v>
      </c>
      <c r="HC107" s="86">
        <f t="shared" si="333"/>
        <v>0.16955873726687362</v>
      </c>
      <c r="HD107" s="86">
        <f t="shared" ref="HD107:HD170" si="411" xml:space="preserve"> _xlfn.NORM.DIST($B107, D$8, ABS(D$12), TRUE) * _xlfn.NORM.DIST(($B107 - D$8)*D$16, 0, ABS(D$12), TRUE) * 2</f>
        <v>0.21001139802580579</v>
      </c>
      <c r="HE107" s="86">
        <f t="shared" ref="HE107:HE170" si="412" xml:space="preserve"> _xlfn.NORM.DIST($B107, E$8, ABS(E$12), TRUE) * _xlfn.NORM.DIST(($B107 - E$8)*E$16, 0, ABS(E$12), TRUE) * 2</f>
        <v>0.20752390107993438</v>
      </c>
      <c r="HF107" s="86">
        <f t="shared" ref="HF107:HF170" si="413" xml:space="preserve"> _xlfn.NORM.DIST($B107, F$8, ABS(F$12), TRUE) * _xlfn.NORM.DIST(($B107 - F$8)*F$16, 0, ABS(F$12), TRUE) * 2</f>
        <v>0.28902982897359686</v>
      </c>
      <c r="HG107" s="86">
        <f t="shared" ref="HG107:HG170" si="414" xml:space="preserve"> _xlfn.NORM.DIST($B107, G$8, ABS(G$12), TRUE) * _xlfn.NORM.DIST(($B107 - G$8)*G$16, 0, ABS(G$12), TRUE) * 2</f>
        <v>0.29756896781797965</v>
      </c>
      <c r="HH107" s="86">
        <f t="shared" ref="HH107:HH170" si="415" xml:space="preserve"> _xlfn.NORM.DIST($B107, H$8, ABS(H$12), TRUE) * _xlfn.NORM.DIST(($B107 - H$8)*H$16, 0, ABS(H$12), TRUE) * 2</f>
        <v>0.27190633431495209</v>
      </c>
      <c r="HI107" s="86">
        <f t="shared" ref="HI107:HI170" si="416" xml:space="preserve"> _xlfn.NORM.DIST($B107, I$8, ABS(I$12), TRUE) * _xlfn.NORM.DIST(($B107 - I$8)*I$16, 0, ABS(I$12), TRUE) * 2</f>
        <v>0.32589062895824844</v>
      </c>
      <c r="HJ107" s="86">
        <f t="shared" ref="HJ107:HJ170" si="417" xml:space="preserve"> _xlfn.NORM.DIST($B107, J$8, ABS(J$12), TRUE) * _xlfn.NORM.DIST(($B107 - J$8)*J$16, 0, ABS(J$12), TRUE) * 2</f>
        <v>0.36593316815533639</v>
      </c>
      <c r="HK107" s="86">
        <f t="shared" ref="HK107:HK170" si="418" xml:space="preserve"> _xlfn.NORM.DIST($B107, K$8, ABS(K$12), TRUE) * _xlfn.NORM.DIST(($B107 - K$8)*K$16, 0, ABS(K$12), TRUE) * 2</f>
        <v>0.43522297417033645</v>
      </c>
      <c r="HL107" s="86">
        <f t="shared" ref="HL107:HL170" si="419" xml:space="preserve"> _xlfn.NORM.DIST($B107, L$8, ABS(L$12), TRUE) * _xlfn.NORM.DIST(($B107 - L$8)*L$16, 0, ABS(L$12), TRUE) * 2</f>
        <v>0.37814006888479684</v>
      </c>
      <c r="HM107" s="86">
        <f t="shared" ref="HM107:HM170" si="420" xml:space="preserve"> _xlfn.NORM.DIST($B107, M$8, ABS(M$12), TRUE) * _xlfn.NORM.DIST(($B107 - M$8)*M$16, 0, ABS(M$12), TRUE) * 2</f>
        <v>0.33120555469136098</v>
      </c>
      <c r="HN107" s="86">
        <f t="shared" ref="HN107:HN170" si="421" xml:space="preserve"> _xlfn.NORM.DIST($B107, N$8, ABS(N$12), TRUE) * _xlfn.NORM.DIST(($B107 - N$8)*N$16, 0, ABS(N$12), TRUE) * 2</f>
        <v>0.3146744933356071</v>
      </c>
      <c r="HO107" s="86">
        <f t="shared" ref="HO107:HO170" si="422" xml:space="preserve"> _xlfn.NORM.DIST($B107, O$8, ABS(O$12), TRUE) * _xlfn.NORM.DIST(($B107 - O$8)*O$16, 0, ABS(O$12), TRUE) * 2</f>
        <v>0.24773186394797755</v>
      </c>
      <c r="HP107" s="86">
        <f t="shared" ref="HP107:HP170" si="423" xml:space="preserve"> _xlfn.NORM.DIST($B107, P$8, ABS(P$12), TRUE) * _xlfn.NORM.DIST(($B107 - P$8)*P$16, 0, ABS(P$12), TRUE) * 2</f>
        <v>0.20166520546799924</v>
      </c>
      <c r="HQ107" s="86">
        <f t="shared" ref="HQ107:HQ170" si="424" xml:space="preserve"> _xlfn.NORM.DIST($B107, Q$8, ABS(Q$12), TRUE) * _xlfn.NORM.DIST(($B107 - Q$8)*Q$16, 0, ABS(Q$12), TRUE) * 2</f>
        <v>0.14131105297961458</v>
      </c>
      <c r="HS107" s="86">
        <f t="shared" si="334"/>
        <v>1.0072463602580827E-13</v>
      </c>
      <c r="HT107" s="86">
        <f t="shared" ref="HT107:HT170" si="425" xml:space="preserve"> _xlfn.NORM.DIST($B107, D$9, ABS(D$13), TRUE) * _xlfn.NORM.DIST(($B107 - D$9)*D$17, 0, ABS(D$13), TRUE) * 2</f>
        <v>3.7902922455918019E-13</v>
      </c>
      <c r="HU107" s="86">
        <f t="shared" ref="HU107:HU170" si="426" xml:space="preserve"> _xlfn.NORM.DIST($B107, E$9, ABS(E$13), TRUE) * _xlfn.NORM.DIST(($B107 - E$9)*E$17, 0, ABS(E$13), TRUE) * 2</f>
        <v>1.7602839141086099E-12</v>
      </c>
      <c r="HV107" s="86">
        <f t="shared" ref="HV107:HV170" si="427" xml:space="preserve"> _xlfn.NORM.DIST($B107, F$9, ABS(F$13), TRUE) * _xlfn.NORM.DIST(($B107 - F$9)*F$17, 0, ABS(F$13), TRUE) * 2</f>
        <v>3.9396631468378221E-11</v>
      </c>
      <c r="HW107" s="86">
        <f t="shared" ref="HW107:HW170" si="428" xml:space="preserve"> _xlfn.NORM.DIST($B107, G$9, ABS(G$13), TRUE) * _xlfn.NORM.DIST(($B107 - G$9)*G$17, 0, ABS(G$13), TRUE) * 2</f>
        <v>3.9392632406253531E-11</v>
      </c>
      <c r="HX107" s="86">
        <f t="shared" ref="HX107:HX170" si="429" xml:space="preserve"> _xlfn.NORM.DIST($B107, H$9, ABS(H$13), TRUE) * _xlfn.NORM.DIST(($B107 - H$9)*H$17, 0, ABS(H$13), TRUE) * 2</f>
        <v>6.404846951965453E-14</v>
      </c>
      <c r="HY107" s="86">
        <f t="shared" ref="HY107:HY170" si="430" xml:space="preserve"> _xlfn.NORM.DIST($B107, I$9, ABS(I$13), TRUE) * _xlfn.NORM.DIST(($B107 - I$9)*I$17, 0, ABS(I$13), TRUE) * 2</f>
        <v>2.1853253011642596E-13</v>
      </c>
      <c r="HZ107" s="86">
        <f t="shared" ref="HZ107:HZ170" si="431" xml:space="preserve"> _xlfn.NORM.DIST($B107, J$9, ABS(J$13), TRUE) * _xlfn.NORM.DIST(($B107 - J$9)*J$17, 0, ABS(J$13), TRUE) * 2</f>
        <v>1.0023012384053451E-10</v>
      </c>
      <c r="IA107" s="86">
        <f t="shared" ref="IA107:IA170" si="432" xml:space="preserve"> _xlfn.NORM.DIST($B107, K$9, ABS(K$13), TRUE) * _xlfn.NORM.DIST(($B107 - K$9)*K$17, 0, ABS(K$13), TRUE) * 2</f>
        <v>5.2225817596490096E-10</v>
      </c>
      <c r="IB107" s="86">
        <f t="shared" ref="IB107:IB170" si="433" xml:space="preserve"> _xlfn.NORM.DIST($B107, L$9, ABS(L$13), TRUE) * _xlfn.NORM.DIST(($B107 - L$9)*L$17, 0, ABS(L$13), TRUE) * 2</f>
        <v>5.5847986105071496E-12</v>
      </c>
      <c r="IC107" s="86">
        <f t="shared" ref="IC107:IC170" si="434" xml:space="preserve"> _xlfn.NORM.DIST($B107, M$9, ABS(M$13), TRUE) * _xlfn.NORM.DIST(($B107 - M$9)*M$17, 0, ABS(M$13), TRUE) * 2</f>
        <v>1.5590796490947813E-12</v>
      </c>
      <c r="ID107" s="86">
        <f t="shared" ref="ID107:ID170" si="435" xml:space="preserve"> _xlfn.NORM.DIST($B107, N$9, ABS(N$13), TRUE) * _xlfn.NORM.DIST(($B107 - N$9)*N$17, 0, ABS(N$13), TRUE) * 2</f>
        <v>5.2818817213275907E-11</v>
      </c>
      <c r="IE107" s="86">
        <f t="shared" ref="IE107:IE170" si="436" xml:space="preserve"> _xlfn.NORM.DIST($B107, O$9, ABS(O$13), TRUE) * _xlfn.NORM.DIST(($B107 - O$9)*O$17, 0, ABS(O$13), TRUE) * 2</f>
        <v>2.1044713249629107E-11</v>
      </c>
      <c r="IF107" s="86">
        <f t="shared" ref="IF107:IF170" si="437" xml:space="preserve"> _xlfn.NORM.DIST($B107, P$9, ABS(P$13), TRUE) * _xlfn.NORM.DIST(($B107 - P$9)*P$17, 0, ABS(P$13), TRUE) * 2</f>
        <v>1.9223894289270472E-9</v>
      </c>
      <c r="IG107" s="86">
        <f t="shared" ref="IG107:IG170" si="438" xml:space="preserve"> _xlfn.NORM.DIST($B107, Q$9, ABS(Q$13), TRUE) * _xlfn.NORM.DIST(($B107 - Q$9)*Q$17, 0, ABS(Q$13), TRUE) * 2</f>
        <v>1.2552345298696421E-11</v>
      </c>
      <c r="II107" s="86">
        <f t="shared" si="335"/>
        <v>1.3223087985872687E-98</v>
      </c>
      <c r="IJ107" s="86">
        <f t="shared" si="336"/>
        <v>1.0523801525131811E-94</v>
      </c>
      <c r="IK107" s="86">
        <f t="shared" si="337"/>
        <v>1.4040033085848136E-89</v>
      </c>
      <c r="IL107" s="86">
        <f t="shared" si="338"/>
        <v>1.1268912202876492E-85</v>
      </c>
      <c r="IM107" s="86">
        <f t="shared" si="339"/>
        <v>9.4945290446511484E-87</v>
      </c>
      <c r="IN107" s="86">
        <f t="shared" si="340"/>
        <v>1.8764160821864781E-101</v>
      </c>
      <c r="IO107" s="86">
        <f t="shared" si="341"/>
        <v>1.2352397748820978E-98</v>
      </c>
      <c r="IP107" s="86">
        <f t="shared" si="342"/>
        <v>2.2045128121220758E-76</v>
      </c>
      <c r="IQ107" s="86">
        <f t="shared" si="343"/>
        <v>5.2316160518191951E-73</v>
      </c>
      <c r="IR107" s="86">
        <f t="shared" si="344"/>
        <v>1.2500243656559047E-89</v>
      </c>
      <c r="IS107" s="86">
        <f t="shared" si="345"/>
        <v>4.4797202369760684E-93</v>
      </c>
      <c r="IT107" s="86">
        <f t="shared" si="346"/>
        <v>1.3441763495209346E-79</v>
      </c>
      <c r="IU107" s="86">
        <f t="shared" si="347"/>
        <v>6.467763604881298E-81</v>
      </c>
      <c r="IV107" s="86">
        <f t="shared" si="348"/>
        <v>9.7662563487648813E-55</v>
      </c>
      <c r="IW107" s="86">
        <f t="shared" si="349"/>
        <v>9.4576615773254941E-55</v>
      </c>
      <c r="IY107" s="86">
        <f t="shared" si="350"/>
        <v>0.17286986692889772</v>
      </c>
      <c r="IZ107" s="86">
        <f t="shared" si="351"/>
        <v>0.2100136119117717</v>
      </c>
      <c r="JA107" s="86">
        <f t="shared" si="352"/>
        <v>0.20752391811212012</v>
      </c>
      <c r="JB107" s="86">
        <f t="shared" si="353"/>
        <v>0.28902983017200196</v>
      </c>
      <c r="JC107" s="86">
        <f t="shared" si="354"/>
        <v>0.29756896860579329</v>
      </c>
      <c r="JD107" s="86">
        <f t="shared" si="355"/>
        <v>0.27190664700311595</v>
      </c>
      <c r="JE107" s="86">
        <f t="shared" si="356"/>
        <v>0.3258906414467852</v>
      </c>
      <c r="JF107" s="86">
        <f t="shared" si="357"/>
        <v>0.36593318578204803</v>
      </c>
      <c r="JG107" s="86">
        <f t="shared" si="358"/>
        <v>0.43522297494831108</v>
      </c>
      <c r="JH107" s="86">
        <f t="shared" si="359"/>
        <v>0.37814006895105856</v>
      </c>
      <c r="JI107" s="86">
        <f t="shared" si="360"/>
        <v>0.33120555512935218</v>
      </c>
      <c r="JJ107" s="86">
        <f t="shared" si="361"/>
        <v>0.31467449338843845</v>
      </c>
      <c r="JK107" s="86">
        <f t="shared" si="362"/>
        <v>0.24773186396978722</v>
      </c>
      <c r="JL107" s="86">
        <f t="shared" si="363"/>
        <v>0.20348724917289446</v>
      </c>
      <c r="JM107" s="86">
        <f t="shared" si="364"/>
        <v>0.1444786742466658</v>
      </c>
    </row>
    <row r="108" spans="2:273" x14ac:dyDescent="0.25">
      <c r="B108" s="2">
        <v>81</v>
      </c>
      <c r="C108" s="37">
        <v>145.39099999999999</v>
      </c>
      <c r="D108" s="37">
        <v>176.512</v>
      </c>
      <c r="E108" s="37">
        <v>173.65899999999999</v>
      </c>
      <c r="F108" s="37">
        <v>185.39</v>
      </c>
      <c r="G108" s="37">
        <v>183.56100000000001</v>
      </c>
      <c r="H108" s="37">
        <v>180.58500000000001</v>
      </c>
      <c r="I108" s="37">
        <v>185.429</v>
      </c>
      <c r="J108" s="37">
        <v>186.09299999999999</v>
      </c>
      <c r="K108" s="37">
        <v>192.256</v>
      </c>
      <c r="L108" s="37">
        <v>192.44200000000001</v>
      </c>
      <c r="M108" s="37">
        <v>184.60499999999999</v>
      </c>
      <c r="N108" s="37">
        <v>191.95</v>
      </c>
      <c r="O108" s="37">
        <v>176.375</v>
      </c>
      <c r="P108" s="37">
        <v>150.80000000000001</v>
      </c>
      <c r="Q108" s="37">
        <v>120.67440000000001</v>
      </c>
      <c r="S108" s="4">
        <f t="shared" si="236"/>
        <v>142.75092023634181</v>
      </c>
      <c r="T108" s="4">
        <f t="shared" si="237"/>
        <v>172.25880480644358</v>
      </c>
      <c r="U108" s="4">
        <f t="shared" si="238"/>
        <v>167.71766189599379</v>
      </c>
      <c r="V108" s="4">
        <f t="shared" si="239"/>
        <v>184.74781964358039</v>
      </c>
      <c r="W108" s="4">
        <f t="shared" si="240"/>
        <v>182.83520166901695</v>
      </c>
      <c r="X108" s="4">
        <f t="shared" si="241"/>
        <v>181.87319972312528</v>
      </c>
      <c r="Y108" s="4">
        <f t="shared" si="242"/>
        <v>190.51405012348741</v>
      </c>
      <c r="Z108" s="4">
        <f t="shared" si="243"/>
        <v>187.51596105785381</v>
      </c>
      <c r="AA108" s="4">
        <f t="shared" si="244"/>
        <v>196.59551020827243</v>
      </c>
      <c r="AB108" s="4">
        <f t="shared" si="245"/>
        <v>197.49675284692111</v>
      </c>
      <c r="AC108" s="4">
        <f t="shared" si="246"/>
        <v>187.66098162798565</v>
      </c>
      <c r="AD108" s="4">
        <f t="shared" si="247"/>
        <v>188.86129202933273</v>
      </c>
      <c r="AE108" s="4">
        <f t="shared" si="248"/>
        <v>167.92926544571108</v>
      </c>
      <c r="AF108" s="4">
        <f t="shared" si="249"/>
        <v>144.70581542012459</v>
      </c>
      <c r="AG108" s="4">
        <f t="shared" si="250"/>
        <v>112.97683334412064</v>
      </c>
      <c r="AI108" s="4">
        <f t="shared" si="251"/>
        <v>2.6400797636581785</v>
      </c>
      <c r="AJ108" s="4">
        <f t="shared" si="252"/>
        <v>4.2531951935564223</v>
      </c>
      <c r="AK108" s="4">
        <f t="shared" si="253"/>
        <v>5.9413381040062063</v>
      </c>
      <c r="AL108" s="4">
        <f t="shared" si="254"/>
        <v>0.64218035641960114</v>
      </c>
      <c r="AM108" s="4">
        <f t="shared" si="255"/>
        <v>0.72579833098305357</v>
      </c>
      <c r="AN108" s="4">
        <f t="shared" si="256"/>
        <v>-1.288199723125274</v>
      </c>
      <c r="AO108" s="4">
        <f t="shared" si="257"/>
        <v>-5.0850501234874059</v>
      </c>
      <c r="AP108" s="4">
        <f t="shared" si="258"/>
        <v>-1.4229610578538257</v>
      </c>
      <c r="AQ108" s="4">
        <f t="shared" si="259"/>
        <v>-4.3395102082724293</v>
      </c>
      <c r="AR108" s="4">
        <f t="shared" si="260"/>
        <v>-5.0547528469211045</v>
      </c>
      <c r="AS108" s="4">
        <f t="shared" si="261"/>
        <v>-3.0559816279856591</v>
      </c>
      <c r="AT108" s="4">
        <f t="shared" si="262"/>
        <v>3.088707970667258</v>
      </c>
      <c r="AU108" s="4">
        <f t="shared" si="263"/>
        <v>8.4457345542889186</v>
      </c>
      <c r="AV108" s="4">
        <f t="shared" si="365"/>
        <v>6.0941845798754173</v>
      </c>
      <c r="AW108" s="4">
        <f t="shared" si="365"/>
        <v>7.6975666558793705</v>
      </c>
      <c r="AY108" s="2">
        <f t="shared" si="315"/>
        <v>77.89484817678391</v>
      </c>
      <c r="AZ108" s="2">
        <f t="shared" si="366"/>
        <v>87.713685752007862</v>
      </c>
      <c r="BA108" s="2">
        <f t="shared" si="367"/>
        <v>85.944764036129129</v>
      </c>
      <c r="BB108" s="2">
        <f t="shared" si="368"/>
        <v>84.726854615705292</v>
      </c>
      <c r="BC108" s="2">
        <f t="shared" si="369"/>
        <v>83.783172990286459</v>
      </c>
      <c r="BD108" s="2">
        <f t="shared" si="370"/>
        <v>83.069537345959077</v>
      </c>
      <c r="BE108" s="2">
        <f t="shared" si="371"/>
        <v>79.948523772209839</v>
      </c>
      <c r="BF108" s="2">
        <f t="shared" si="372"/>
        <v>79.101265045927306</v>
      </c>
      <c r="BG108" s="2">
        <f t="shared" si="373"/>
        <v>80.526341286101328</v>
      </c>
      <c r="BH108" s="2">
        <f t="shared" si="374"/>
        <v>79.40421629225618</v>
      </c>
      <c r="BI108" s="2">
        <f t="shared" si="375"/>
        <v>80.160041005091443</v>
      </c>
      <c r="BJ108" s="2">
        <f t="shared" si="376"/>
        <v>79.514418232172076</v>
      </c>
      <c r="BK108" s="2">
        <f t="shared" si="377"/>
        <v>74.826662336334806</v>
      </c>
      <c r="BL108" s="2">
        <f t="shared" si="378"/>
        <v>78.439454890165763</v>
      </c>
      <c r="BM108" s="2">
        <f t="shared" si="379"/>
        <v>77.110043775224426</v>
      </c>
      <c r="BO108" s="2" t="str">
        <f t="shared" si="265"/>
        <v/>
      </c>
      <c r="BP108" s="2" t="str">
        <f t="shared" si="266"/>
        <v/>
      </c>
      <c r="BQ108" s="2" t="str">
        <f t="shared" si="267"/>
        <v/>
      </c>
      <c r="BR108" s="2" t="str">
        <f t="shared" si="268"/>
        <v/>
      </c>
      <c r="BS108" s="2" t="str">
        <f t="shared" si="269"/>
        <v/>
      </c>
      <c r="BT108" s="2" t="str">
        <f t="shared" si="270"/>
        <v/>
      </c>
      <c r="BU108" s="2" t="str">
        <f t="shared" si="271"/>
        <v/>
      </c>
      <c r="BV108" s="2" t="str">
        <f t="shared" si="272"/>
        <v/>
      </c>
      <c r="BW108" s="2" t="str">
        <f t="shared" si="273"/>
        <v/>
      </c>
      <c r="BX108" s="2" t="str">
        <f t="shared" si="274"/>
        <v/>
      </c>
      <c r="BY108" s="2" t="str">
        <f t="shared" si="275"/>
        <v/>
      </c>
      <c r="BZ108" s="2" t="str">
        <f t="shared" si="276"/>
        <v/>
      </c>
      <c r="CA108" s="2" t="str">
        <f t="shared" si="277"/>
        <v/>
      </c>
      <c r="CB108" s="2" t="str">
        <f t="shared" si="278"/>
        <v/>
      </c>
      <c r="CC108" s="2" t="str">
        <f t="shared" si="279"/>
        <v/>
      </c>
      <c r="CE108" s="2" t="str">
        <f t="shared" si="316"/>
        <v/>
      </c>
      <c r="CF108" s="2" t="str">
        <f t="shared" si="317"/>
        <v/>
      </c>
      <c r="CG108" s="2" t="str">
        <f t="shared" si="318"/>
        <v/>
      </c>
      <c r="CH108" s="2" t="str">
        <f t="shared" si="319"/>
        <v/>
      </c>
      <c r="CI108" s="2" t="str">
        <f t="shared" si="320"/>
        <v/>
      </c>
      <c r="CJ108" s="2" t="str">
        <f t="shared" si="321"/>
        <v/>
      </c>
      <c r="CK108" s="2" t="str">
        <f t="shared" si="322"/>
        <v/>
      </c>
      <c r="CL108" s="2" t="str">
        <f t="shared" si="323"/>
        <v/>
      </c>
      <c r="CM108" s="2" t="str">
        <f t="shared" si="324"/>
        <v/>
      </c>
      <c r="CN108" s="2" t="str">
        <f t="shared" si="325"/>
        <v/>
      </c>
      <c r="CO108" s="2" t="str">
        <f t="shared" si="326"/>
        <v/>
      </c>
      <c r="CP108" s="2" t="str">
        <f t="shared" si="327"/>
        <v/>
      </c>
      <c r="CQ108" s="2" t="str">
        <f t="shared" si="328"/>
        <v/>
      </c>
      <c r="CR108" s="2" t="str">
        <f t="shared" si="329"/>
        <v/>
      </c>
      <c r="CS108" s="2" t="str">
        <f t="shared" si="330"/>
        <v/>
      </c>
      <c r="CU108" s="2" t="str">
        <f t="shared" si="280"/>
        <v/>
      </c>
      <c r="CV108" s="2" t="str">
        <f t="shared" si="281"/>
        <v/>
      </c>
      <c r="CW108" s="2" t="str">
        <f t="shared" si="282"/>
        <v/>
      </c>
      <c r="CX108" s="2" t="str">
        <f t="shared" si="283"/>
        <v/>
      </c>
      <c r="CY108" s="2" t="str">
        <f t="shared" si="284"/>
        <v/>
      </c>
      <c r="CZ108" s="2" t="str">
        <f t="shared" si="285"/>
        <v/>
      </c>
      <c r="DA108" s="2" t="str">
        <f t="shared" si="286"/>
        <v/>
      </c>
      <c r="DB108" s="2" t="str">
        <f t="shared" si="287"/>
        <v/>
      </c>
      <c r="DC108" s="2" t="str">
        <f t="shared" si="288"/>
        <v/>
      </c>
      <c r="DD108" s="2" t="str">
        <f t="shared" si="289"/>
        <v/>
      </c>
      <c r="DE108" s="2" t="str">
        <f t="shared" si="290"/>
        <v/>
      </c>
      <c r="DF108" s="2" t="str">
        <f t="shared" si="291"/>
        <v/>
      </c>
      <c r="DG108" s="2" t="str">
        <f t="shared" si="292"/>
        <v/>
      </c>
      <c r="DH108" s="2" t="str">
        <f t="shared" si="293"/>
        <v/>
      </c>
      <c r="DI108" s="2" t="str">
        <f t="shared" si="294"/>
        <v/>
      </c>
      <c r="DK108" s="2">
        <f t="shared" si="295"/>
        <v>96.216591497177433</v>
      </c>
      <c r="DL108" s="2">
        <f t="shared" si="380"/>
        <v>105.59327477096545</v>
      </c>
      <c r="DM108" s="2">
        <f t="shared" si="380"/>
        <v>101.80489827944791</v>
      </c>
      <c r="DN108" s="2">
        <f t="shared" si="380"/>
        <v>99.723060452961647</v>
      </c>
      <c r="DO108" s="2">
        <f t="shared" si="380"/>
        <v>102.5101757556114</v>
      </c>
      <c r="DP108" s="2">
        <f t="shared" si="380"/>
        <v>102.21761461794023</v>
      </c>
      <c r="DQ108" s="2">
        <f t="shared" si="380"/>
        <v>99.900559649652664</v>
      </c>
      <c r="DR108" s="2">
        <f t="shared" si="380"/>
        <v>99.915595590456036</v>
      </c>
      <c r="DS108" s="2">
        <f t="shared" si="380"/>
        <v>99.512461794019941</v>
      </c>
      <c r="DT108" s="2">
        <f t="shared" si="380"/>
        <v>97.659427967381447</v>
      </c>
      <c r="DU108" s="2">
        <f t="shared" si="380"/>
        <v>96.554246753246758</v>
      </c>
      <c r="DV108" s="2">
        <f t="shared" si="380"/>
        <v>98.765734813494319</v>
      </c>
      <c r="DW108" s="2">
        <f t="shared" si="380"/>
        <v>93.224909392932616</v>
      </c>
      <c r="DX108" s="2">
        <f t="shared" si="380"/>
        <v>87.557830675422125</v>
      </c>
      <c r="DY108" s="2">
        <f t="shared" si="380"/>
        <v>83.017440448179258</v>
      </c>
      <c r="EA108" s="2">
        <f t="shared" si="235"/>
        <v>77.359578040027301</v>
      </c>
      <c r="EB108" s="2">
        <f t="shared" si="297"/>
        <v>87.121584545454539</v>
      </c>
      <c r="EC108" s="2">
        <f t="shared" si="298"/>
        <v>85.503940737333465</v>
      </c>
      <c r="ED108" s="2">
        <f t="shared" si="299"/>
        <v>84.337372710772286</v>
      </c>
      <c r="EE108" s="2">
        <f t="shared" si="300"/>
        <v>83.272676144679068</v>
      </c>
      <c r="EF108" s="2">
        <f t="shared" si="301"/>
        <v>82.538894455119419</v>
      </c>
      <c r="EG108" s="2">
        <f t="shared" si="302"/>
        <v>79.360605483904791</v>
      </c>
      <c r="EH108" s="2">
        <f t="shared" si="303"/>
        <v>78.4636299527766</v>
      </c>
      <c r="EI108" s="2">
        <f t="shared" si="304"/>
        <v>79.95697936591894</v>
      </c>
      <c r="EJ108" s="2">
        <f t="shared" si="305"/>
        <v>78.786857440347077</v>
      </c>
      <c r="EK108" s="2">
        <f t="shared" si="306"/>
        <v>79.601683304050127</v>
      </c>
      <c r="EL108" s="2">
        <f t="shared" si="307"/>
        <v>78.985770990940509</v>
      </c>
      <c r="EM108" s="2">
        <f t="shared" si="308"/>
        <v>74.27690217391303</v>
      </c>
      <c r="EN108" s="2">
        <f t="shared" si="309"/>
        <v>78.097013838310275</v>
      </c>
      <c r="EO108" s="2">
        <f t="shared" si="310"/>
        <v>76.83923694178813</v>
      </c>
      <c r="EQ108" s="2">
        <f t="shared" si="311"/>
        <v>77.257441705146277</v>
      </c>
      <c r="ER108" s="2">
        <f t="shared" si="381"/>
        <v>87.379416575505061</v>
      </c>
      <c r="ES108" s="2">
        <f t="shared" si="381"/>
        <v>85.665804581429413</v>
      </c>
      <c r="ET108" s="2">
        <f t="shared" si="381"/>
        <v>84.064435783096911</v>
      </c>
      <c r="EU108" s="2">
        <f t="shared" si="381"/>
        <v>82.606083260986722</v>
      </c>
      <c r="EV108" s="2">
        <f t="shared" si="381"/>
        <v>82.508105610818973</v>
      </c>
      <c r="EW108" s="2">
        <f t="shared" si="381"/>
        <v>79.270237942812955</v>
      </c>
      <c r="EX108" s="2">
        <f t="shared" si="381"/>
        <v>78.589705832837652</v>
      </c>
      <c r="EY108" s="2">
        <f t="shared" si="381"/>
        <v>80.09030514580293</v>
      </c>
      <c r="EZ108" s="2">
        <f t="shared" si="381"/>
        <v>78.979056170519144</v>
      </c>
      <c r="FA108" s="2">
        <f t="shared" si="381"/>
        <v>79.599976396945607</v>
      </c>
      <c r="FB108" s="2">
        <f t="shared" si="381"/>
        <v>79.178982374483311</v>
      </c>
      <c r="FC108" s="2">
        <f t="shared" si="381"/>
        <v>75.173202003300275</v>
      </c>
      <c r="FD108" s="2">
        <f t="shared" si="381"/>
        <v>78.78603244986904</v>
      </c>
      <c r="FE108" s="2">
        <f t="shared" si="381"/>
        <v>78.2712636390726</v>
      </c>
      <c r="FG108" s="2">
        <f t="shared" si="313"/>
        <v>0.97160947291603006</v>
      </c>
      <c r="FH108" s="2">
        <f t="shared" si="382"/>
        <v>0.96796054950242705</v>
      </c>
      <c r="FI108" s="2">
        <f t="shared" si="382"/>
        <v>0.9729670853820328</v>
      </c>
      <c r="FJ108" s="2">
        <f t="shared" si="382"/>
        <v>0.97466520623128705</v>
      </c>
      <c r="FK108" s="2">
        <f t="shared" si="382"/>
        <v>0.97342562312524383</v>
      </c>
      <c r="FL108" s="2">
        <f t="shared" si="382"/>
        <v>0.97303274703645881</v>
      </c>
      <c r="FM108" s="2">
        <f t="shared" si="382"/>
        <v>0.97137087468533023</v>
      </c>
      <c r="FN108" s="2">
        <f t="shared" si="382"/>
        <v>0.97028483024785361</v>
      </c>
      <c r="FO108" s="2">
        <f t="shared" si="382"/>
        <v>0.97089689894742293</v>
      </c>
      <c r="FP108" s="2">
        <f t="shared" si="382"/>
        <v>0.96730432894309615</v>
      </c>
      <c r="FQ108" s="2">
        <f t="shared" si="382"/>
        <v>0.96706338198690922</v>
      </c>
      <c r="FR108" s="2">
        <f t="shared" si="382"/>
        <v>0.97328497230671152</v>
      </c>
      <c r="FS108" s="2">
        <f t="shared" si="382"/>
        <v>0.97102990529480704</v>
      </c>
      <c r="FT108" s="2">
        <f t="shared" si="382"/>
        <v>0.96385051879428063</v>
      </c>
      <c r="FU108" s="2">
        <f t="shared" si="382"/>
        <v>0.9563130953976311</v>
      </c>
      <c r="FW108" s="2">
        <f t="shared" si="331"/>
        <v>8.8523365865798484E-4</v>
      </c>
      <c r="FX108" s="2">
        <f t="shared" si="383"/>
        <v>1.0797803768598333E-3</v>
      </c>
      <c r="FY108" s="2">
        <f t="shared" si="384"/>
        <v>9.9407850759805172E-4</v>
      </c>
      <c r="FZ108" s="2">
        <f t="shared" si="385"/>
        <v>1.1406335075918178E-3</v>
      </c>
      <c r="GA108" s="2">
        <f t="shared" si="386"/>
        <v>1.0916995955171501E-3</v>
      </c>
      <c r="GB108" s="2">
        <f t="shared" si="387"/>
        <v>1.2385586645225226E-3</v>
      </c>
      <c r="GC108" s="2">
        <f t="shared" si="388"/>
        <v>1.3570521255941335E-3</v>
      </c>
      <c r="GD108" s="2">
        <f t="shared" si="389"/>
        <v>1.4776237116936623E-3</v>
      </c>
      <c r="GE108" s="2">
        <f t="shared" si="390"/>
        <v>1.7756426827844173E-3</v>
      </c>
      <c r="GF108" s="2">
        <f t="shared" si="391"/>
        <v>1.5998750807856277E-3</v>
      </c>
      <c r="GG108" s="2">
        <f t="shared" si="392"/>
        <v>1.4093488426667089E-3</v>
      </c>
      <c r="GH108" s="2">
        <f t="shared" si="393"/>
        <v>1.1643203194212737E-3</v>
      </c>
      <c r="GI108" s="2">
        <f t="shared" si="394"/>
        <v>9.3116029338607715E-4</v>
      </c>
      <c r="GJ108" s="2">
        <f t="shared" si="395"/>
        <v>6.3486153238333394E-4</v>
      </c>
      <c r="GK108" s="2">
        <f t="shared" si="396"/>
        <v>6.2865185424347168E-4</v>
      </c>
      <c r="GM108" s="86">
        <f t="shared" si="332"/>
        <v>1.73226664121493E-3</v>
      </c>
      <c r="GN108" s="86">
        <f t="shared" si="397"/>
        <v>4.554101111854179E-7</v>
      </c>
      <c r="GO108" s="86">
        <f t="shared" si="398"/>
        <v>1.9443912609825549E-9</v>
      </c>
      <c r="GP108" s="86">
        <f t="shared" si="399"/>
        <v>1.0169122775618354E-10</v>
      </c>
      <c r="GQ108" s="86">
        <f t="shared" si="400"/>
        <v>5.8905442789108448E-11</v>
      </c>
      <c r="GR108" s="86">
        <f t="shared" si="401"/>
        <v>5.1655375833543728E-8</v>
      </c>
      <c r="GS108" s="86">
        <f t="shared" si="402"/>
        <v>1.448958752632141E-9</v>
      </c>
      <c r="GT108" s="86">
        <f t="shared" si="403"/>
        <v>2.136324470754721E-9</v>
      </c>
      <c r="GU108" s="86">
        <f t="shared" si="404"/>
        <v>1.9567984591135199E-11</v>
      </c>
      <c r="GV108" s="86">
        <f t="shared" si="405"/>
        <v>3.5886773251964413E-12</v>
      </c>
      <c r="GW108" s="86">
        <f t="shared" si="406"/>
        <v>3.1361450800030502E-11</v>
      </c>
      <c r="GX108" s="86">
        <f t="shared" si="407"/>
        <v>2.3534004259341349E-16</v>
      </c>
      <c r="GY108" s="86">
        <f t="shared" si="408"/>
        <v>2.1810257401624001E-14</v>
      </c>
      <c r="GZ108" s="86">
        <f t="shared" si="409"/>
        <v>9.3125628850579205E-4</v>
      </c>
      <c r="HA108" s="86">
        <f t="shared" si="410"/>
        <v>1.7316193377604646E-3</v>
      </c>
      <c r="HC108" s="86">
        <f t="shared" si="333"/>
        <v>0.21814800901286854</v>
      </c>
      <c r="HD108" s="86">
        <f t="shared" si="411"/>
        <v>0.27015231379371962</v>
      </c>
      <c r="HE108" s="86">
        <f t="shared" si="412"/>
        <v>0.26645109533516004</v>
      </c>
      <c r="HF108" s="86">
        <f t="shared" si="413"/>
        <v>0.36039004701162003</v>
      </c>
      <c r="HG108" s="86">
        <f t="shared" si="414"/>
        <v>0.36991313685418636</v>
      </c>
      <c r="HH108" s="86">
        <f t="shared" si="415"/>
        <v>0.34718628594901108</v>
      </c>
      <c r="HI108" s="86">
        <f t="shared" si="416"/>
        <v>0.40868237003074342</v>
      </c>
      <c r="HJ108" s="86">
        <f t="shared" si="417"/>
        <v>0.44253745105470088</v>
      </c>
      <c r="HK108" s="86">
        <f t="shared" si="418"/>
        <v>0.51480091981992726</v>
      </c>
      <c r="HL108" s="86">
        <f t="shared" si="419"/>
        <v>0.46118513220033552</v>
      </c>
      <c r="HM108" s="86">
        <f t="shared" si="420"/>
        <v>0.41236572796028054</v>
      </c>
      <c r="HN108" s="86">
        <f t="shared" si="421"/>
        <v>0.38891055189731732</v>
      </c>
      <c r="HO108" s="86">
        <f t="shared" si="422"/>
        <v>0.31021867002178449</v>
      </c>
      <c r="HP108" s="86">
        <f t="shared" si="423"/>
        <v>0.25490298980733345</v>
      </c>
      <c r="HQ108" s="86">
        <f t="shared" si="424"/>
        <v>0.18907500774113808</v>
      </c>
      <c r="HS108" s="86">
        <f t="shared" si="334"/>
        <v>3.0812096660503142E-13</v>
      </c>
      <c r="HT108" s="86">
        <f t="shared" si="425"/>
        <v>1.139266834185973E-12</v>
      </c>
      <c r="HU108" s="86">
        <f t="shared" si="426"/>
        <v>4.9189584597379714E-12</v>
      </c>
      <c r="HV108" s="86">
        <f t="shared" si="427"/>
        <v>1.0306753638845584E-10</v>
      </c>
      <c r="HW108" s="86">
        <f t="shared" si="428"/>
        <v>1.0305729268340823E-10</v>
      </c>
      <c r="HX108" s="86">
        <f t="shared" si="429"/>
        <v>2.1248251524620781E-13</v>
      </c>
      <c r="HY108" s="86">
        <f t="shared" si="430"/>
        <v>7.0616427567331223E-13</v>
      </c>
      <c r="HZ108" s="86">
        <f t="shared" si="431"/>
        <v>2.5233462168383052E-10</v>
      </c>
      <c r="IA108" s="86">
        <f t="shared" si="432"/>
        <v>1.275166697450933E-9</v>
      </c>
      <c r="IB108" s="86">
        <f t="shared" si="433"/>
        <v>1.6403441214682174E-11</v>
      </c>
      <c r="IC108" s="86">
        <f t="shared" si="434"/>
        <v>4.7058054474627878E-12</v>
      </c>
      <c r="ID108" s="86">
        <f t="shared" si="435"/>
        <v>1.3298348965763375E-10</v>
      </c>
      <c r="IE108" s="86">
        <f t="shared" si="436"/>
        <v>5.2805886087237162E-11</v>
      </c>
      <c r="IF108" s="86">
        <f t="shared" si="437"/>
        <v>3.9094891775460839E-9</v>
      </c>
      <c r="IG108" s="86">
        <f t="shared" si="438"/>
        <v>3.0446077801889668E-11</v>
      </c>
      <c r="II108" s="86">
        <f t="shared" si="335"/>
        <v>4.0364382275762996E-96</v>
      </c>
      <c r="IJ108" s="86">
        <f t="shared" si="336"/>
        <v>2.9844112943452837E-92</v>
      </c>
      <c r="IK108" s="86">
        <f t="shared" si="337"/>
        <v>2.739594413693142E-87</v>
      </c>
      <c r="IL108" s="86">
        <f t="shared" si="338"/>
        <v>1.9232429512924907E-83</v>
      </c>
      <c r="IM108" s="86">
        <f t="shared" si="339"/>
        <v>1.674619434497917E-84</v>
      </c>
      <c r="IN108" s="86">
        <f t="shared" si="340"/>
        <v>9.0555079164455994E-99</v>
      </c>
      <c r="IO108" s="86">
        <f t="shared" si="341"/>
        <v>5.4312226200529473E-96</v>
      </c>
      <c r="IP108" s="86">
        <f t="shared" si="342"/>
        <v>2.5462318680823126E-74</v>
      </c>
      <c r="IQ108" s="86">
        <f t="shared" si="343"/>
        <v>5.547190491390601E-71</v>
      </c>
      <c r="IR108" s="86">
        <f t="shared" si="344"/>
        <v>3.586119567891565E-87</v>
      </c>
      <c r="IS108" s="86">
        <f t="shared" si="345"/>
        <v>1.4350578324127818E-90</v>
      </c>
      <c r="IT108" s="86">
        <f t="shared" si="346"/>
        <v>1.6044030495396241E-77</v>
      </c>
      <c r="IU108" s="86">
        <f t="shared" si="347"/>
        <v>7.1836386087313641E-79</v>
      </c>
      <c r="IV108" s="86">
        <f t="shared" si="348"/>
        <v>1.9493844753284059E-53</v>
      </c>
      <c r="IW108" s="86">
        <f t="shared" si="349"/>
        <v>1.8818758126525181E-53</v>
      </c>
      <c r="IY108" s="86">
        <f t="shared" si="350"/>
        <v>0.21988027565439158</v>
      </c>
      <c r="IZ108" s="86">
        <f t="shared" si="351"/>
        <v>0.27015276920497006</v>
      </c>
      <c r="JA108" s="86">
        <f t="shared" si="352"/>
        <v>0.26645109728447025</v>
      </c>
      <c r="JB108" s="86">
        <f t="shared" si="353"/>
        <v>0.36039004721637879</v>
      </c>
      <c r="JC108" s="86">
        <f t="shared" si="354"/>
        <v>0.36991313701614909</v>
      </c>
      <c r="JD108" s="86">
        <f t="shared" si="355"/>
        <v>0.34718633760459938</v>
      </c>
      <c r="JE108" s="86">
        <f t="shared" si="356"/>
        <v>0.40868237148040831</v>
      </c>
      <c r="JF108" s="86">
        <f t="shared" si="357"/>
        <v>0.44253745344335993</v>
      </c>
      <c r="JG108" s="86">
        <f t="shared" si="358"/>
        <v>0.51480092111466202</v>
      </c>
      <c r="JH108" s="86">
        <f t="shared" si="359"/>
        <v>0.46118513222032764</v>
      </c>
      <c r="JI108" s="86">
        <f t="shared" si="360"/>
        <v>0.4123657279963478</v>
      </c>
      <c r="JJ108" s="86">
        <f t="shared" si="361"/>
        <v>0.38891055203030106</v>
      </c>
      <c r="JK108" s="86">
        <f t="shared" si="362"/>
        <v>0.31021867007461218</v>
      </c>
      <c r="JL108" s="86">
        <f t="shared" si="363"/>
        <v>0.25583425000532839</v>
      </c>
      <c r="JM108" s="86">
        <f t="shared" si="364"/>
        <v>0.19080662710934465</v>
      </c>
    </row>
    <row r="109" spans="2:273" x14ac:dyDescent="0.25">
      <c r="B109" s="2">
        <v>82</v>
      </c>
      <c r="C109" s="37">
        <v>153.91300000000001</v>
      </c>
      <c r="D109" s="37">
        <v>185.244</v>
      </c>
      <c r="E109" s="37">
        <v>183</v>
      </c>
      <c r="F109" s="37">
        <v>193.512</v>
      </c>
      <c r="G109" s="37">
        <v>191.29300000000001</v>
      </c>
      <c r="H109" s="37">
        <v>186.80500000000001</v>
      </c>
      <c r="I109" s="37">
        <v>191.048</v>
      </c>
      <c r="J109" s="37">
        <v>190.62799999999999</v>
      </c>
      <c r="K109" s="37">
        <v>194.34899999999999</v>
      </c>
      <c r="L109" s="37">
        <v>196.83699999999999</v>
      </c>
      <c r="M109" s="37">
        <v>191.81399999999999</v>
      </c>
      <c r="N109" s="37">
        <v>199.57499999999999</v>
      </c>
      <c r="O109" s="37">
        <v>185.375</v>
      </c>
      <c r="P109" s="37">
        <v>155.17500000000001</v>
      </c>
      <c r="Q109" s="37">
        <v>125.8372</v>
      </c>
      <c r="S109" s="4">
        <f t="shared" si="236"/>
        <v>152.76910408265553</v>
      </c>
      <c r="T109" s="4">
        <f t="shared" si="237"/>
        <v>185.03481715061059</v>
      </c>
      <c r="U109" s="4">
        <f t="shared" si="238"/>
        <v>180.8938507575682</v>
      </c>
      <c r="V109" s="4">
        <f t="shared" si="239"/>
        <v>196.28855057161147</v>
      </c>
      <c r="W109" s="4">
        <f t="shared" si="240"/>
        <v>193.73611897087468</v>
      </c>
      <c r="X109" s="4">
        <f t="shared" si="241"/>
        <v>194.14674682941134</v>
      </c>
      <c r="Y109" s="4">
        <f t="shared" si="242"/>
        <v>200.97190054320086</v>
      </c>
      <c r="Z109" s="4">
        <f t="shared" si="243"/>
        <v>195.15239384750501</v>
      </c>
      <c r="AA109" s="4">
        <f t="shared" si="244"/>
        <v>200.13727197653284</v>
      </c>
      <c r="AB109" s="4">
        <f t="shared" si="245"/>
        <v>204.09795313251232</v>
      </c>
      <c r="AC109" s="4">
        <f t="shared" si="246"/>
        <v>197.34481868066518</v>
      </c>
      <c r="AD109" s="4">
        <f t="shared" si="247"/>
        <v>201.36273073256143</v>
      </c>
      <c r="AE109" s="4">
        <f t="shared" si="248"/>
        <v>181.01209738815697</v>
      </c>
      <c r="AF109" s="4">
        <f t="shared" si="249"/>
        <v>152.84878947602965</v>
      </c>
      <c r="AG109" s="4">
        <f t="shared" si="250"/>
        <v>119.6535933835532</v>
      </c>
      <c r="AI109" s="4">
        <f t="shared" si="251"/>
        <v>1.14389591734448</v>
      </c>
      <c r="AJ109" s="4">
        <f t="shared" si="252"/>
        <v>0.20918284938940701</v>
      </c>
      <c r="AK109" s="4">
        <f t="shared" si="253"/>
        <v>2.1061492424317976</v>
      </c>
      <c r="AL109" s="4">
        <f t="shared" si="254"/>
        <v>-2.776550571611466</v>
      </c>
      <c r="AM109" s="4">
        <f t="shared" si="255"/>
        <v>-2.4431189708746786</v>
      </c>
      <c r="AN109" s="4">
        <f t="shared" si="256"/>
        <v>-7.3417468294113348</v>
      </c>
      <c r="AO109" s="4">
        <f t="shared" si="257"/>
        <v>-9.9239005432008582</v>
      </c>
      <c r="AP109" s="4">
        <f t="shared" si="258"/>
        <v>-4.5243938475050243</v>
      </c>
      <c r="AQ109" s="4">
        <f t="shared" si="259"/>
        <v>-5.7882719765328545</v>
      </c>
      <c r="AR109" s="4">
        <f t="shared" si="260"/>
        <v>-7.2609531325123271</v>
      </c>
      <c r="AS109" s="4">
        <f t="shared" si="261"/>
        <v>-5.5308186806651918</v>
      </c>
      <c r="AT109" s="4">
        <f t="shared" si="262"/>
        <v>-1.7877307325614424</v>
      </c>
      <c r="AU109" s="4">
        <f t="shared" si="263"/>
        <v>4.3629026118430261</v>
      </c>
      <c r="AV109" s="4">
        <f t="shared" si="365"/>
        <v>2.3262105239703601</v>
      </c>
      <c r="AW109" s="4">
        <f t="shared" si="365"/>
        <v>6.1836066164467951</v>
      </c>
      <c r="AY109" s="2">
        <f t="shared" si="315"/>
        <v>77.769042332879138</v>
      </c>
      <c r="AZ109" s="2">
        <f t="shared" si="366"/>
        <v>87.582628891771833</v>
      </c>
      <c r="BA109" s="2">
        <f t="shared" si="367"/>
        <v>85.832704612383807</v>
      </c>
      <c r="BB109" s="2">
        <f t="shared" si="368"/>
        <v>84.625240785034521</v>
      </c>
      <c r="BC109" s="2">
        <f t="shared" si="369"/>
        <v>83.653146976133655</v>
      </c>
      <c r="BD109" s="2">
        <f t="shared" si="370"/>
        <v>82.962122365034887</v>
      </c>
      <c r="BE109" s="2">
        <f t="shared" si="371"/>
        <v>79.852644707380719</v>
      </c>
      <c r="BF109" s="2">
        <f t="shared" si="372"/>
        <v>79.006802008104145</v>
      </c>
      <c r="BG109" s="2">
        <f t="shared" si="373"/>
        <v>80.422302350911352</v>
      </c>
      <c r="BH109" s="2">
        <f t="shared" si="374"/>
        <v>79.29991744835273</v>
      </c>
      <c r="BI109" s="2">
        <f t="shared" si="375"/>
        <v>80.032390230323358</v>
      </c>
      <c r="BJ109" s="2">
        <f t="shared" si="376"/>
        <v>79.395274950177779</v>
      </c>
      <c r="BK109" s="2">
        <f t="shared" si="377"/>
        <v>74.741984708526502</v>
      </c>
      <c r="BL109" s="2">
        <f t="shared" si="378"/>
        <v>78.350819210782959</v>
      </c>
      <c r="BM109" s="2">
        <f t="shared" si="379"/>
        <v>77.044333939264291</v>
      </c>
      <c r="BO109" s="2" t="str">
        <f t="shared" si="265"/>
        <v/>
      </c>
      <c r="BP109" s="2" t="str">
        <f t="shared" si="266"/>
        <v/>
      </c>
      <c r="BQ109" s="2" t="str">
        <f t="shared" si="267"/>
        <v/>
      </c>
      <c r="BR109" s="2" t="str">
        <f t="shared" si="268"/>
        <v/>
      </c>
      <c r="BS109" s="2" t="str">
        <f t="shared" si="269"/>
        <v/>
      </c>
      <c r="BT109" s="2" t="str">
        <f t="shared" si="270"/>
        <v/>
      </c>
      <c r="BU109" s="2" t="str">
        <f t="shared" si="271"/>
        <v/>
      </c>
      <c r="BV109" s="2" t="str">
        <f t="shared" si="272"/>
        <v/>
      </c>
      <c r="BW109" s="2" t="str">
        <f t="shared" si="273"/>
        <v/>
      </c>
      <c r="BX109" s="2" t="str">
        <f t="shared" si="274"/>
        <v/>
      </c>
      <c r="BY109" s="2" t="str">
        <f t="shared" si="275"/>
        <v/>
      </c>
      <c r="BZ109" s="2" t="str">
        <f t="shared" si="276"/>
        <v/>
      </c>
      <c r="CA109" s="2" t="str">
        <f t="shared" si="277"/>
        <v/>
      </c>
      <c r="CB109" s="2" t="str">
        <f t="shared" si="278"/>
        <v/>
      </c>
      <c r="CC109" s="2" t="str">
        <f t="shared" si="279"/>
        <v/>
      </c>
      <c r="CE109" s="2" t="str">
        <f t="shared" si="316"/>
        <v/>
      </c>
      <c r="CF109" s="2" t="str">
        <f t="shared" si="317"/>
        <v/>
      </c>
      <c r="CG109" s="2" t="str">
        <f t="shared" si="318"/>
        <v/>
      </c>
      <c r="CH109" s="2" t="str">
        <f t="shared" si="319"/>
        <v/>
      </c>
      <c r="CI109" s="2" t="str">
        <f t="shared" si="320"/>
        <v/>
      </c>
      <c r="CJ109" s="2" t="str">
        <f t="shared" si="321"/>
        <v/>
      </c>
      <c r="CK109" s="2" t="str">
        <f t="shared" si="322"/>
        <v/>
      </c>
      <c r="CL109" s="2" t="str">
        <f t="shared" si="323"/>
        <v/>
      </c>
      <c r="CM109" s="2" t="str">
        <f t="shared" si="324"/>
        <v/>
      </c>
      <c r="CN109" s="2" t="str">
        <f t="shared" si="325"/>
        <v/>
      </c>
      <c r="CO109" s="2" t="str">
        <f t="shared" si="326"/>
        <v/>
      </c>
      <c r="CP109" s="2" t="str">
        <f t="shared" si="327"/>
        <v/>
      </c>
      <c r="CQ109" s="2" t="str">
        <f t="shared" si="328"/>
        <v/>
      </c>
      <c r="CR109" s="2" t="str">
        <f t="shared" si="329"/>
        <v/>
      </c>
      <c r="CS109" s="2" t="str">
        <f t="shared" si="330"/>
        <v/>
      </c>
      <c r="CU109" s="2" t="str">
        <f t="shared" si="280"/>
        <v/>
      </c>
      <c r="CV109" s="2" t="str">
        <f t="shared" si="281"/>
        <v/>
      </c>
      <c r="CW109" s="2" t="str">
        <f t="shared" si="282"/>
        <v/>
      </c>
      <c r="CX109" s="2" t="str">
        <f t="shared" si="283"/>
        <v/>
      </c>
      <c r="CY109" s="2" t="str">
        <f t="shared" si="284"/>
        <v/>
      </c>
      <c r="CZ109" s="2" t="str">
        <f t="shared" si="285"/>
        <v/>
      </c>
      <c r="DA109" s="2" t="str">
        <f t="shared" si="286"/>
        <v/>
      </c>
      <c r="DB109" s="2" t="str">
        <f t="shared" si="287"/>
        <v/>
      </c>
      <c r="DC109" s="2" t="str">
        <f t="shared" si="288"/>
        <v/>
      </c>
      <c r="DD109" s="2" t="str">
        <f t="shared" si="289"/>
        <v/>
      </c>
      <c r="DE109" s="2" t="str">
        <f t="shared" si="290"/>
        <v/>
      </c>
      <c r="DF109" s="2" t="str">
        <f t="shared" si="291"/>
        <v/>
      </c>
      <c r="DG109" s="2" t="str">
        <f t="shared" si="292"/>
        <v/>
      </c>
      <c r="DH109" s="2" t="str">
        <f t="shared" si="293"/>
        <v/>
      </c>
      <c r="DI109" s="2" t="str">
        <f t="shared" si="294"/>
        <v/>
      </c>
      <c r="DK109" s="2">
        <f t="shared" si="295"/>
        <v>96.393828349944627</v>
      </c>
      <c r="DL109" s="2">
        <f t="shared" si="380"/>
        <v>105.89303072586327</v>
      </c>
      <c r="DM109" s="2">
        <f t="shared" si="380"/>
        <v>101.99943300110742</v>
      </c>
      <c r="DN109" s="2">
        <f t="shared" si="380"/>
        <v>99.860629616724708</v>
      </c>
      <c r="DO109" s="2">
        <f t="shared" si="380"/>
        <v>102.72160132890367</v>
      </c>
      <c r="DP109" s="2">
        <f t="shared" si="380"/>
        <v>102.44171096345517</v>
      </c>
      <c r="DQ109" s="2">
        <f t="shared" si="380"/>
        <v>100.11086393838718</v>
      </c>
      <c r="DR109" s="2">
        <f t="shared" si="380"/>
        <v>100.11895590456054</v>
      </c>
      <c r="DS109" s="2">
        <f t="shared" si="380"/>
        <v>99.711583056478418</v>
      </c>
      <c r="DT109" s="2">
        <f t="shared" si="380"/>
        <v>97.829170341286613</v>
      </c>
      <c r="DU109" s="2">
        <f t="shared" si="380"/>
        <v>96.724681365146495</v>
      </c>
      <c r="DV109" s="2">
        <f t="shared" si="380"/>
        <v>98.957779623477307</v>
      </c>
      <c r="DW109" s="2">
        <f t="shared" si="380"/>
        <v>93.400838115372963</v>
      </c>
      <c r="DX109" s="2">
        <f t="shared" si="380"/>
        <v>87.640668386491541</v>
      </c>
      <c r="DY109" s="2">
        <f t="shared" si="380"/>
        <v>83.082393753501378</v>
      </c>
      <c r="EA109" s="2">
        <f t="shared" si="235"/>
        <v>77.272808510755411</v>
      </c>
      <c r="EB109" s="2">
        <f t="shared" si="297"/>
        <v>87.029578636363624</v>
      </c>
      <c r="EC109" s="2">
        <f t="shared" si="298"/>
        <v>85.42287597746828</v>
      </c>
      <c r="ED109" s="2">
        <f t="shared" si="299"/>
        <v>84.264405408839266</v>
      </c>
      <c r="EE109" s="2">
        <f t="shared" si="300"/>
        <v>83.179176249215971</v>
      </c>
      <c r="EF109" s="2">
        <f t="shared" si="301"/>
        <v>82.469796672461655</v>
      </c>
      <c r="EG109" s="2">
        <f t="shared" si="302"/>
        <v>79.308244689105592</v>
      </c>
      <c r="EH109" s="2">
        <f t="shared" si="303"/>
        <v>78.416926942599574</v>
      </c>
      <c r="EI109" s="2">
        <f t="shared" si="304"/>
        <v>79.894716811675536</v>
      </c>
      <c r="EJ109" s="2">
        <f t="shared" si="305"/>
        <v>78.728386716248338</v>
      </c>
      <c r="EK109" s="2">
        <f t="shared" si="306"/>
        <v>79.513903293794712</v>
      </c>
      <c r="EL109" s="2">
        <f t="shared" si="307"/>
        <v>78.90532011768002</v>
      </c>
      <c r="EM109" s="2">
        <f t="shared" si="308"/>
        <v>74.233383264198281</v>
      </c>
      <c r="EN109" s="2">
        <f t="shared" si="309"/>
        <v>78.03258072347657</v>
      </c>
      <c r="EO109" s="2">
        <f t="shared" si="310"/>
        <v>76.791779468015974</v>
      </c>
      <c r="EQ109" s="2">
        <f t="shared" si="311"/>
        <v>77.173440129800909</v>
      </c>
      <c r="ER109" s="2">
        <f t="shared" si="381"/>
        <v>87.279402464854286</v>
      </c>
      <c r="ES109" s="2">
        <f t="shared" si="381"/>
        <v>85.579430960860293</v>
      </c>
      <c r="ET109" s="2">
        <f t="shared" si="381"/>
        <v>84.000560773772023</v>
      </c>
      <c r="EU109" s="2">
        <f t="shared" si="381"/>
        <v>82.534261196263927</v>
      </c>
      <c r="EV109" s="2">
        <f t="shared" si="381"/>
        <v>82.440048507428401</v>
      </c>
      <c r="EW109" s="2">
        <f t="shared" si="381"/>
        <v>79.221148991385434</v>
      </c>
      <c r="EX109" s="2">
        <f t="shared" si="381"/>
        <v>78.538049547881229</v>
      </c>
      <c r="EY109" s="2">
        <f t="shared" si="381"/>
        <v>80.02267459085121</v>
      </c>
      <c r="EZ109" s="2">
        <f t="shared" si="381"/>
        <v>78.913614191818581</v>
      </c>
      <c r="FA109" s="2">
        <f t="shared" si="381"/>
        <v>79.512257492605585</v>
      </c>
      <c r="FB109" s="2">
        <f t="shared" si="381"/>
        <v>79.091489253510332</v>
      </c>
      <c r="FC109" s="2">
        <f t="shared" si="381"/>
        <v>75.098443018136109</v>
      </c>
      <c r="FD109" s="2">
        <f t="shared" si="381"/>
        <v>78.695409086772301</v>
      </c>
      <c r="FE109" s="2">
        <f t="shared" si="381"/>
        <v>78.171235059107715</v>
      </c>
      <c r="FG109" s="2">
        <f t="shared" si="313"/>
        <v>0.97404268867835664</v>
      </c>
      <c r="FH109" s="2">
        <f t="shared" si="382"/>
        <v>0.97069706524210519</v>
      </c>
      <c r="FI109" s="2">
        <f t="shared" si="382"/>
        <v>0.97528690619843439</v>
      </c>
      <c r="FJ109" s="2">
        <f t="shared" si="382"/>
        <v>0.9768427716722129</v>
      </c>
      <c r="FK109" s="2">
        <f t="shared" si="382"/>
        <v>0.9757070771413543</v>
      </c>
      <c r="FL109" s="2">
        <f t="shared" si="382"/>
        <v>0.9753470758914522</v>
      </c>
      <c r="FM109" s="2">
        <f t="shared" si="382"/>
        <v>0.97382398863948172</v>
      </c>
      <c r="FN109" s="2">
        <f t="shared" si="382"/>
        <v>0.97282839987804659</v>
      </c>
      <c r="FO109" s="2">
        <f t="shared" si="382"/>
        <v>0.97338951337975066</v>
      </c>
      <c r="FP109" s="2">
        <f t="shared" si="382"/>
        <v>0.97009516142303287</v>
      </c>
      <c r="FQ109" s="2">
        <f t="shared" si="382"/>
        <v>0.96987414065051059</v>
      </c>
      <c r="FR109" s="2">
        <f t="shared" si="382"/>
        <v>0.97557819848079519</v>
      </c>
      <c r="FS109" s="2">
        <f t="shared" si="382"/>
        <v>0.9735114388304994</v>
      </c>
      <c r="FT109" s="2">
        <f t="shared" si="382"/>
        <v>0.96692608102177924</v>
      </c>
      <c r="FU109" s="2">
        <f t="shared" si="382"/>
        <v>0.96000332327663718</v>
      </c>
      <c r="FW109" s="2">
        <f t="shared" si="331"/>
        <v>9.70556514106881E-4</v>
      </c>
      <c r="FX109" s="2">
        <f t="shared" si="383"/>
        <v>1.1838323138074519E-3</v>
      </c>
      <c r="FY109" s="2">
        <f t="shared" si="384"/>
        <v>1.089880881737735E-3</v>
      </c>
      <c r="FZ109" s="2">
        <f t="shared" si="385"/>
        <v>1.2505421533737058E-3</v>
      </c>
      <c r="GA109" s="2">
        <f t="shared" si="386"/>
        <v>1.1968987396145363E-3</v>
      </c>
      <c r="GB109" s="2">
        <f t="shared" si="387"/>
        <v>1.3578903106763376E-3</v>
      </c>
      <c r="GC109" s="2">
        <f t="shared" si="388"/>
        <v>1.4877832773179216E-3</v>
      </c>
      <c r="GD109" s="2">
        <f t="shared" si="389"/>
        <v>1.6199512442049576E-3</v>
      </c>
      <c r="GE109" s="2">
        <f t="shared" si="390"/>
        <v>1.9466200087774048E-3</v>
      </c>
      <c r="GF109" s="2">
        <f t="shared" si="391"/>
        <v>1.7539574139370647E-3</v>
      </c>
      <c r="GG109" s="2">
        <f t="shared" si="392"/>
        <v>1.545110185895895E-3</v>
      </c>
      <c r="GH109" s="2">
        <f t="shared" si="393"/>
        <v>1.2765084514319543E-3</v>
      </c>
      <c r="GI109" s="2">
        <f t="shared" si="394"/>
        <v>1.0209052440892804E-3</v>
      </c>
      <c r="GJ109" s="2">
        <f t="shared" si="395"/>
        <v>6.9606919338463177E-4</v>
      </c>
      <c r="GK109" s="2">
        <f t="shared" si="396"/>
        <v>6.8926124662336598E-4</v>
      </c>
      <c r="GM109" s="86">
        <f t="shared" si="332"/>
        <v>8.713237709617671E-4</v>
      </c>
      <c r="GN109" s="86">
        <f t="shared" si="397"/>
        <v>8.502736079653858E-8</v>
      </c>
      <c r="GO109" s="86">
        <f t="shared" si="398"/>
        <v>1.9462308270535614E-10</v>
      </c>
      <c r="GP109" s="86">
        <f t="shared" si="399"/>
        <v>7.731639188993882E-12</v>
      </c>
      <c r="GQ109" s="86">
        <f t="shared" si="400"/>
        <v>3.9791945643182605E-12</v>
      </c>
      <c r="GR109" s="86">
        <f t="shared" si="401"/>
        <v>7.6519787425663995E-9</v>
      </c>
      <c r="GS109" s="86">
        <f t="shared" si="402"/>
        <v>1.4804101952753833E-10</v>
      </c>
      <c r="GT109" s="86">
        <f t="shared" si="403"/>
        <v>2.3010492217489971E-10</v>
      </c>
      <c r="GU109" s="86">
        <f t="shared" si="404"/>
        <v>1.2912362850229617E-12</v>
      </c>
      <c r="GV109" s="86">
        <f t="shared" si="405"/>
        <v>1.7948649986383286E-13</v>
      </c>
      <c r="GW109" s="86">
        <f t="shared" si="406"/>
        <v>1.9221396449739386E-12</v>
      </c>
      <c r="GX109" s="86">
        <f t="shared" si="407"/>
        <v>3.4597826162380766E-18</v>
      </c>
      <c r="GY109" s="86">
        <f t="shared" si="408"/>
        <v>4.9760544472702794E-16</v>
      </c>
      <c r="GZ109" s="86">
        <f t="shared" si="409"/>
        <v>4.5884659863750107E-4</v>
      </c>
      <c r="HA109" s="86">
        <f t="shared" si="410"/>
        <v>9.1686876127426004E-4</v>
      </c>
      <c r="HC109" s="86">
        <f t="shared" si="333"/>
        <v>0.27278971139439057</v>
      </c>
      <c r="HD109" s="86">
        <f t="shared" si="411"/>
        <v>0.33788688549044255</v>
      </c>
      <c r="HE109" s="86">
        <f t="shared" si="412"/>
        <v>0.33482681951202992</v>
      </c>
      <c r="HF109" s="86">
        <f t="shared" si="413"/>
        <v>0.43753007509927844</v>
      </c>
      <c r="HG109" s="86">
        <f t="shared" si="414"/>
        <v>0.44734610034690492</v>
      </c>
      <c r="HH109" s="86">
        <f t="shared" si="415"/>
        <v>0.42835011569038389</v>
      </c>
      <c r="HI109" s="86">
        <f t="shared" si="416"/>
        <v>0.49294611218505158</v>
      </c>
      <c r="HJ109" s="86">
        <f t="shared" si="417"/>
        <v>0.51739581537362833</v>
      </c>
      <c r="HK109" s="86">
        <f t="shared" si="418"/>
        <v>0.58248622339976031</v>
      </c>
      <c r="HL109" s="86">
        <f t="shared" si="419"/>
        <v>0.53749414909783999</v>
      </c>
      <c r="HM109" s="86">
        <f t="shared" si="420"/>
        <v>0.49445974905919687</v>
      </c>
      <c r="HN109" s="86">
        <f t="shared" si="421"/>
        <v>0.47108578683056895</v>
      </c>
      <c r="HO109" s="86">
        <f t="shared" si="422"/>
        <v>0.38197142030126602</v>
      </c>
      <c r="HP109" s="86">
        <f t="shared" si="423"/>
        <v>0.31207335846839074</v>
      </c>
      <c r="HQ109" s="86">
        <f t="shared" si="424"/>
        <v>0.24447281092165304</v>
      </c>
      <c r="HS109" s="86">
        <f t="shared" si="334"/>
        <v>9.2216729138940824E-13</v>
      </c>
      <c r="HT109" s="86">
        <f t="shared" si="425"/>
        <v>3.3491976619401233E-12</v>
      </c>
      <c r="HU109" s="86">
        <f t="shared" si="426"/>
        <v>1.3467317125972265E-11</v>
      </c>
      <c r="HV109" s="86">
        <f t="shared" si="427"/>
        <v>2.6422585349962208E-10</v>
      </c>
      <c r="HW109" s="86">
        <f t="shared" si="428"/>
        <v>2.6420015208385167E-10</v>
      </c>
      <c r="HX109" s="86">
        <f t="shared" si="429"/>
        <v>6.8764693513579952E-13</v>
      </c>
      <c r="HY109" s="86">
        <f t="shared" si="430"/>
        <v>2.2261161904353235E-12</v>
      </c>
      <c r="HZ109" s="86">
        <f t="shared" si="431"/>
        <v>6.2302211956155304E-10</v>
      </c>
      <c r="IA109" s="86">
        <f t="shared" si="432"/>
        <v>3.0529869280057986E-9</v>
      </c>
      <c r="IB109" s="86">
        <f t="shared" si="433"/>
        <v>4.7058619979831522E-11</v>
      </c>
      <c r="IC109" s="86">
        <f t="shared" si="434"/>
        <v>1.387289264349142E-11</v>
      </c>
      <c r="ID109" s="86">
        <f t="shared" si="435"/>
        <v>3.2854058547542413E-10</v>
      </c>
      <c r="IE109" s="86">
        <f t="shared" si="436"/>
        <v>1.3013037071885678E-10</v>
      </c>
      <c r="IF109" s="86">
        <f t="shared" si="437"/>
        <v>7.8464754545588254E-9</v>
      </c>
      <c r="IG109" s="86">
        <f t="shared" si="438"/>
        <v>7.2647641653169294E-11</v>
      </c>
      <c r="II109" s="86">
        <f t="shared" si="335"/>
        <v>1.1441001068352136E-93</v>
      </c>
      <c r="IJ109" s="86">
        <f t="shared" si="336"/>
        <v>7.8495808415421239E-90</v>
      </c>
      <c r="IK109" s="86">
        <f t="shared" si="337"/>
        <v>4.9870334380477388E-85</v>
      </c>
      <c r="IL109" s="86">
        <f t="shared" si="338"/>
        <v>3.0634012233423828E-81</v>
      </c>
      <c r="IM109" s="86">
        <f t="shared" si="339"/>
        <v>2.7566105001158426E-82</v>
      </c>
      <c r="IN109" s="86">
        <f t="shared" si="340"/>
        <v>4.0177159402940595E-96</v>
      </c>
      <c r="IO109" s="86">
        <f t="shared" si="341"/>
        <v>2.1957689175499804E-93</v>
      </c>
      <c r="IP109" s="86">
        <f t="shared" si="342"/>
        <v>2.7523453841392605E-72</v>
      </c>
      <c r="IQ109" s="86">
        <f t="shared" si="343"/>
        <v>5.5009916471086141E-69</v>
      </c>
      <c r="IR109" s="86">
        <f t="shared" si="344"/>
        <v>9.4969819512396752E-85</v>
      </c>
      <c r="IS109" s="86">
        <f t="shared" si="345"/>
        <v>4.2436457979980356E-88</v>
      </c>
      <c r="IT109" s="86">
        <f t="shared" si="346"/>
        <v>1.795565163058898E-75</v>
      </c>
      <c r="IU109" s="86">
        <f t="shared" si="347"/>
        <v>7.5034516679568788E-77</v>
      </c>
      <c r="IV109" s="86">
        <f t="shared" si="348"/>
        <v>3.7500218424161647E-52</v>
      </c>
      <c r="IW109" s="86">
        <f t="shared" si="349"/>
        <v>3.6091344443075816E-52</v>
      </c>
      <c r="IY109" s="86">
        <f t="shared" si="350"/>
        <v>0.27366103516627449</v>
      </c>
      <c r="IZ109" s="86">
        <f t="shared" si="351"/>
        <v>0.33788697052115257</v>
      </c>
      <c r="JA109" s="86">
        <f t="shared" si="352"/>
        <v>0.33482681972012035</v>
      </c>
      <c r="JB109" s="86">
        <f t="shared" si="353"/>
        <v>0.43753007537123595</v>
      </c>
      <c r="JC109" s="86">
        <f t="shared" si="354"/>
        <v>0.44734610061508429</v>
      </c>
      <c r="JD109" s="86">
        <f t="shared" si="355"/>
        <v>0.42835012334305028</v>
      </c>
      <c r="JE109" s="86">
        <f t="shared" si="356"/>
        <v>0.49294611233531871</v>
      </c>
      <c r="JF109" s="86">
        <f t="shared" si="357"/>
        <v>0.51739581622675535</v>
      </c>
      <c r="JG109" s="86">
        <f t="shared" si="358"/>
        <v>0.58248622645403847</v>
      </c>
      <c r="JH109" s="86">
        <f t="shared" si="359"/>
        <v>0.53749414914507809</v>
      </c>
      <c r="JI109" s="86">
        <f t="shared" si="360"/>
        <v>0.49445974907499191</v>
      </c>
      <c r="JJ109" s="86">
        <f t="shared" si="361"/>
        <v>0.47108578715910954</v>
      </c>
      <c r="JK109" s="86">
        <f t="shared" si="362"/>
        <v>0.38197142043139687</v>
      </c>
      <c r="JL109" s="86">
        <f t="shared" si="363"/>
        <v>0.31253221291350369</v>
      </c>
      <c r="JM109" s="86">
        <f t="shared" si="364"/>
        <v>0.24538967975557494</v>
      </c>
    </row>
    <row r="110" spans="2:273" x14ac:dyDescent="0.25">
      <c r="B110" s="2">
        <v>83</v>
      </c>
      <c r="C110" s="37">
        <v>160.65199999999999</v>
      </c>
      <c r="D110" s="37">
        <v>192.512</v>
      </c>
      <c r="E110" s="37">
        <v>190.70699999999999</v>
      </c>
      <c r="F110" s="37">
        <v>198.36600000000001</v>
      </c>
      <c r="G110" s="37">
        <v>195.43899999999999</v>
      </c>
      <c r="H110" s="37">
        <v>191.512</v>
      </c>
      <c r="I110" s="37">
        <v>193</v>
      </c>
      <c r="J110" s="37">
        <v>191.047</v>
      </c>
      <c r="K110" s="37">
        <v>191.488</v>
      </c>
      <c r="L110" s="37">
        <v>196.86</v>
      </c>
      <c r="M110" s="37">
        <v>193.791</v>
      </c>
      <c r="N110" s="37">
        <v>204.07499999999999</v>
      </c>
      <c r="O110" s="37">
        <v>192.125</v>
      </c>
      <c r="P110" s="37">
        <v>155.42500000000001</v>
      </c>
      <c r="Q110" s="37">
        <v>126.093</v>
      </c>
      <c r="S110" s="4">
        <f t="shared" si="236"/>
        <v>161.40177674062332</v>
      </c>
      <c r="T110" s="4">
        <f t="shared" si="237"/>
        <v>195.57947526693866</v>
      </c>
      <c r="U110" s="4">
        <f t="shared" si="238"/>
        <v>192.95850357531356</v>
      </c>
      <c r="V110" s="4">
        <f t="shared" si="239"/>
        <v>204.23779528178426</v>
      </c>
      <c r="W110" s="4">
        <f t="shared" si="240"/>
        <v>200.84021516724169</v>
      </c>
      <c r="X110" s="4">
        <f t="shared" si="241"/>
        <v>201.76902623210057</v>
      </c>
      <c r="Y110" s="4">
        <f t="shared" si="242"/>
        <v>204.60191467677086</v>
      </c>
      <c r="Z110" s="4">
        <f t="shared" si="243"/>
        <v>197.02890445736389</v>
      </c>
      <c r="AA110" s="4">
        <f t="shared" si="244"/>
        <v>195.47149846614906</v>
      </c>
      <c r="AB110" s="4">
        <f t="shared" si="245"/>
        <v>202.24059139663461</v>
      </c>
      <c r="AC110" s="4">
        <f t="shared" si="246"/>
        <v>200.66560775524692</v>
      </c>
      <c r="AD110" s="4">
        <f t="shared" si="247"/>
        <v>210.91287712285938</v>
      </c>
      <c r="AE110" s="4">
        <f t="shared" si="248"/>
        <v>193.15962009975669</v>
      </c>
      <c r="AF110" s="4">
        <f t="shared" si="249"/>
        <v>158.81511866107041</v>
      </c>
      <c r="AG110" s="4">
        <f t="shared" si="250"/>
        <v>125.53669238713573</v>
      </c>
      <c r="AI110" s="4">
        <f t="shared" si="251"/>
        <v>-0.74977674062333222</v>
      </c>
      <c r="AJ110" s="4">
        <f t="shared" si="252"/>
        <v>-3.0674752669386578</v>
      </c>
      <c r="AK110" s="4">
        <f t="shared" si="253"/>
        <v>-2.2515035753135635</v>
      </c>
      <c r="AL110" s="4">
        <f t="shared" si="254"/>
        <v>-5.8717952817842445</v>
      </c>
      <c r="AM110" s="4">
        <f t="shared" si="255"/>
        <v>-5.4012151672417019</v>
      </c>
      <c r="AN110" s="4">
        <f t="shared" si="256"/>
        <v>-10.257026232100571</v>
      </c>
      <c r="AO110" s="4">
        <f t="shared" si="257"/>
        <v>-11.601914676770861</v>
      </c>
      <c r="AP110" s="4">
        <f t="shared" si="258"/>
        <v>-5.9819044573638962</v>
      </c>
      <c r="AQ110" s="4">
        <f t="shared" si="259"/>
        <v>-3.983498466149058</v>
      </c>
      <c r="AR110" s="4">
        <f t="shared" si="260"/>
        <v>-5.3805913966345997</v>
      </c>
      <c r="AS110" s="4">
        <f t="shared" si="261"/>
        <v>-6.8746077552469274</v>
      </c>
      <c r="AT110" s="4">
        <f t="shared" si="262"/>
        <v>-6.8378771228593962</v>
      </c>
      <c r="AU110" s="4">
        <f t="shared" si="263"/>
        <v>-1.0346200997566939</v>
      </c>
      <c r="AV110" s="4">
        <f t="shared" si="365"/>
        <v>-3.390118661070403</v>
      </c>
      <c r="AW110" s="4">
        <f t="shared" si="365"/>
        <v>0.55630761286427344</v>
      </c>
      <c r="AY110" s="2">
        <f t="shared" si="315"/>
        <v>77.645895215111935</v>
      </c>
      <c r="AZ110" s="2">
        <f t="shared" si="366"/>
        <v>87.453804569308801</v>
      </c>
      <c r="BA110" s="2">
        <f t="shared" si="367"/>
        <v>85.72264383732049</v>
      </c>
      <c r="BB110" s="2">
        <f t="shared" si="368"/>
        <v>84.525603583157078</v>
      </c>
      <c r="BC110" s="2">
        <f t="shared" si="369"/>
        <v>83.5255266307542</v>
      </c>
      <c r="BD110" s="2">
        <f t="shared" si="370"/>
        <v>82.857281968464576</v>
      </c>
      <c r="BE110" s="2">
        <f t="shared" si="371"/>
        <v>79.759795545261142</v>
      </c>
      <c r="BF110" s="2">
        <f t="shared" si="372"/>
        <v>78.915724210339803</v>
      </c>
      <c r="BG110" s="2">
        <f t="shared" si="373"/>
        <v>80.32113957882504</v>
      </c>
      <c r="BH110" s="2">
        <f t="shared" si="374"/>
        <v>79.198819661407683</v>
      </c>
      <c r="BI110" s="2">
        <f t="shared" si="375"/>
        <v>79.907358741331223</v>
      </c>
      <c r="BJ110" s="2">
        <f t="shared" si="376"/>
        <v>79.278791468735335</v>
      </c>
      <c r="BK110" s="2">
        <f t="shared" si="377"/>
        <v>74.660237744842831</v>
      </c>
      <c r="BL110" s="2">
        <f t="shared" si="378"/>
        <v>78.26375072350757</v>
      </c>
      <c r="BM110" s="2">
        <f t="shared" si="379"/>
        <v>76.97971534230652</v>
      </c>
      <c r="BO110" s="2" t="str">
        <f t="shared" si="265"/>
        <v/>
      </c>
      <c r="BP110" s="2" t="str">
        <f t="shared" si="266"/>
        <v/>
      </c>
      <c r="BQ110" s="2" t="str">
        <f t="shared" si="267"/>
        <v/>
      </c>
      <c r="BR110" s="2" t="str">
        <f t="shared" si="268"/>
        <v/>
      </c>
      <c r="BS110" s="2" t="str">
        <f t="shared" si="269"/>
        <v/>
      </c>
      <c r="BT110" s="2" t="str">
        <f t="shared" si="270"/>
        <v/>
      </c>
      <c r="BU110" s="2" t="str">
        <f t="shared" si="271"/>
        <v/>
      </c>
      <c r="BV110" s="2" t="str">
        <f t="shared" si="272"/>
        <v/>
      </c>
      <c r="BW110" s="2" t="str">
        <f t="shared" si="273"/>
        <v/>
      </c>
      <c r="BX110" s="2" t="str">
        <f t="shared" si="274"/>
        <v/>
      </c>
      <c r="BY110" s="2" t="str">
        <f t="shared" si="275"/>
        <v/>
      </c>
      <c r="BZ110" s="2" t="str">
        <f t="shared" si="276"/>
        <v/>
      </c>
      <c r="CA110" s="2" t="str">
        <f t="shared" si="277"/>
        <v/>
      </c>
      <c r="CB110" s="2" t="str">
        <f t="shared" si="278"/>
        <v/>
      </c>
      <c r="CC110" s="2" t="str">
        <f t="shared" si="279"/>
        <v/>
      </c>
      <c r="CE110" s="2" t="str">
        <f t="shared" si="316"/>
        <v/>
      </c>
      <c r="CF110" s="2" t="str">
        <f t="shared" si="317"/>
        <v/>
      </c>
      <c r="CG110" s="2" t="str">
        <f t="shared" si="318"/>
        <v/>
      </c>
      <c r="CH110" s="2" t="str">
        <f t="shared" si="319"/>
        <v/>
      </c>
      <c r="CI110" s="2" t="str">
        <f t="shared" si="320"/>
        <v/>
      </c>
      <c r="CJ110" s="2" t="str">
        <f t="shared" si="321"/>
        <v/>
      </c>
      <c r="CK110" s="2" t="str">
        <f t="shared" si="322"/>
        <v/>
      </c>
      <c r="CL110" s="2" t="str">
        <f t="shared" si="323"/>
        <v/>
      </c>
      <c r="CM110" s="2" t="str">
        <f t="shared" si="324"/>
        <v/>
      </c>
      <c r="CN110" s="2" t="str">
        <f t="shared" si="325"/>
        <v/>
      </c>
      <c r="CO110" s="2" t="str">
        <f t="shared" si="326"/>
        <v/>
      </c>
      <c r="CP110" s="2" t="str">
        <f t="shared" si="327"/>
        <v/>
      </c>
      <c r="CQ110" s="2" t="str">
        <f t="shared" si="328"/>
        <v/>
      </c>
      <c r="CR110" s="2" t="str">
        <f t="shared" si="329"/>
        <v/>
      </c>
      <c r="CS110" s="2" t="str">
        <f t="shared" si="330"/>
        <v/>
      </c>
      <c r="CU110" s="2" t="str">
        <f t="shared" si="280"/>
        <v/>
      </c>
      <c r="CV110" s="2" t="str">
        <f t="shared" si="281"/>
        <v/>
      </c>
      <c r="CW110" s="2" t="str">
        <f t="shared" si="282"/>
        <v/>
      </c>
      <c r="CX110" s="2" t="str">
        <f t="shared" si="283"/>
        <v/>
      </c>
      <c r="CY110" s="2" t="str">
        <f t="shared" si="284"/>
        <v/>
      </c>
      <c r="CZ110" s="2" t="str">
        <f t="shared" si="285"/>
        <v/>
      </c>
      <c r="DA110" s="2" t="str">
        <f t="shared" si="286"/>
        <v/>
      </c>
      <c r="DB110" s="2" t="str">
        <f t="shared" si="287"/>
        <v/>
      </c>
      <c r="DC110" s="2" t="str">
        <f t="shared" si="288"/>
        <v/>
      </c>
      <c r="DD110" s="2" t="str">
        <f t="shared" si="289"/>
        <v/>
      </c>
      <c r="DE110" s="2" t="str">
        <f t="shared" si="290"/>
        <v/>
      </c>
      <c r="DF110" s="2" t="str">
        <f t="shared" si="291"/>
        <v/>
      </c>
      <c r="DG110" s="2" t="str">
        <f t="shared" si="292"/>
        <v/>
      </c>
      <c r="DH110" s="2" t="str">
        <f t="shared" si="293"/>
        <v/>
      </c>
      <c r="DI110" s="2" t="str">
        <f t="shared" si="294"/>
        <v/>
      </c>
      <c r="DK110" s="2">
        <f t="shared" si="295"/>
        <v>96.571065202711821</v>
      </c>
      <c r="DL110" s="2">
        <f t="shared" si="380"/>
        <v>106.19278668076109</v>
      </c>
      <c r="DM110" s="2">
        <f t="shared" si="380"/>
        <v>102.19396772276693</v>
      </c>
      <c r="DN110" s="2">
        <f t="shared" si="380"/>
        <v>99.998198780487783</v>
      </c>
      <c r="DO110" s="2">
        <f t="shared" si="380"/>
        <v>102.93302690219596</v>
      </c>
      <c r="DP110" s="2">
        <f t="shared" si="380"/>
        <v>102.66580730897012</v>
      </c>
      <c r="DQ110" s="2">
        <f t="shared" si="380"/>
        <v>100.32116822712172</v>
      </c>
      <c r="DR110" s="2">
        <f t="shared" si="380"/>
        <v>100.32231621866504</v>
      </c>
      <c r="DS110" s="2">
        <f t="shared" si="380"/>
        <v>99.910704318936894</v>
      </c>
      <c r="DT110" s="2">
        <f t="shared" si="380"/>
        <v>97.998912715191778</v>
      </c>
      <c r="DU110" s="2">
        <f t="shared" si="380"/>
        <v>96.895115977046217</v>
      </c>
      <c r="DV110" s="2">
        <f t="shared" si="380"/>
        <v>99.149824433460282</v>
      </c>
      <c r="DW110" s="2">
        <f t="shared" si="380"/>
        <v>93.57676683781331</v>
      </c>
      <c r="DX110" s="2">
        <f t="shared" si="380"/>
        <v>87.723506097560957</v>
      </c>
      <c r="DY110" s="2">
        <f t="shared" si="380"/>
        <v>83.147347058823513</v>
      </c>
      <c r="EA110" s="2">
        <f t="shared" si="235"/>
        <v>77.18603898148352</v>
      </c>
      <c r="EB110" s="2">
        <f t="shared" si="297"/>
        <v>86.937572727272723</v>
      </c>
      <c r="EC110" s="2">
        <f t="shared" si="298"/>
        <v>85.341811217603109</v>
      </c>
      <c r="ED110" s="2">
        <f t="shared" si="299"/>
        <v>84.191438106906247</v>
      </c>
      <c r="EE110" s="2">
        <f t="shared" si="300"/>
        <v>83.085676353752874</v>
      </c>
      <c r="EF110" s="2">
        <f t="shared" si="301"/>
        <v>82.400698889803891</v>
      </c>
      <c r="EG110" s="2">
        <f t="shared" si="302"/>
        <v>79.255883894306379</v>
      </c>
      <c r="EH110" s="2">
        <f t="shared" si="303"/>
        <v>78.370223932422547</v>
      </c>
      <c r="EI110" s="2">
        <f t="shared" si="304"/>
        <v>79.832454257432147</v>
      </c>
      <c r="EJ110" s="2">
        <f t="shared" si="305"/>
        <v>78.669915992149583</v>
      </c>
      <c r="EK110" s="2">
        <f t="shared" si="306"/>
        <v>79.426123283539312</v>
      </c>
      <c r="EL110" s="2">
        <f t="shared" si="307"/>
        <v>78.824869244419546</v>
      </c>
      <c r="EM110" s="2">
        <f t="shared" si="308"/>
        <v>74.189864354483532</v>
      </c>
      <c r="EN110" s="2">
        <f t="shared" si="309"/>
        <v>77.96814760864288</v>
      </c>
      <c r="EO110" s="2">
        <f t="shared" si="310"/>
        <v>76.744321994243805</v>
      </c>
      <c r="EQ110" s="2">
        <f t="shared" si="311"/>
        <v>77.08943855445554</v>
      </c>
      <c r="ER110" s="2">
        <f t="shared" si="381"/>
        <v>87.17938835420351</v>
      </c>
      <c r="ES110" s="2">
        <f t="shared" si="381"/>
        <v>85.493057340291188</v>
      </c>
      <c r="ET110" s="2">
        <f t="shared" si="381"/>
        <v>83.936685764447148</v>
      </c>
      <c r="EU110" s="2">
        <f t="shared" si="381"/>
        <v>82.462439131541146</v>
      </c>
      <c r="EV110" s="2">
        <f t="shared" si="381"/>
        <v>82.371991404037814</v>
      </c>
      <c r="EW110" s="2">
        <f t="shared" si="381"/>
        <v>79.172060039957898</v>
      </c>
      <c r="EX110" s="2">
        <f t="shared" si="381"/>
        <v>78.486393262924793</v>
      </c>
      <c r="EY110" s="2">
        <f t="shared" si="381"/>
        <v>79.955044035899505</v>
      </c>
      <c r="EZ110" s="2">
        <f t="shared" si="381"/>
        <v>78.848172213118019</v>
      </c>
      <c r="FA110" s="2">
        <f t="shared" si="381"/>
        <v>79.424538588265548</v>
      </c>
      <c r="FB110" s="2">
        <f t="shared" si="381"/>
        <v>79.003996132537353</v>
      </c>
      <c r="FC110" s="2">
        <f t="shared" si="381"/>
        <v>75.023684032971943</v>
      </c>
      <c r="FD110" s="2">
        <f t="shared" si="381"/>
        <v>78.604785723675562</v>
      </c>
      <c r="FE110" s="2">
        <f t="shared" si="381"/>
        <v>78.071206479142845</v>
      </c>
      <c r="FG110" s="2">
        <f t="shared" si="313"/>
        <v>0.97627245790878692</v>
      </c>
      <c r="FH110" s="2">
        <f t="shared" si="382"/>
        <v>0.97320632264881868</v>
      </c>
      <c r="FI110" s="2">
        <f t="shared" si="382"/>
        <v>0.97741227392140351</v>
      </c>
      <c r="FJ110" s="2">
        <f t="shared" si="382"/>
        <v>0.97883723582300775</v>
      </c>
      <c r="FK110" s="2">
        <f t="shared" si="382"/>
        <v>0.9777971320946901</v>
      </c>
      <c r="FL110" s="2">
        <f t="shared" si="382"/>
        <v>0.97746738847334103</v>
      </c>
      <c r="FM110" s="2">
        <f t="shared" si="382"/>
        <v>0.9760720830036107</v>
      </c>
      <c r="FN110" s="2">
        <f t="shared" si="382"/>
        <v>0.97515981810305763</v>
      </c>
      <c r="FO110" s="2">
        <f t="shared" si="382"/>
        <v>0.97567399000561839</v>
      </c>
      <c r="FP110" s="2">
        <f t="shared" si="382"/>
        <v>0.97265450883270943</v>
      </c>
      <c r="FQ110" s="2">
        <f t="shared" si="382"/>
        <v>0.97245186653898597</v>
      </c>
      <c r="FR110" s="2">
        <f t="shared" si="382"/>
        <v>0.97767908792076419</v>
      </c>
      <c r="FS110" s="2">
        <f t="shared" si="382"/>
        <v>0.9757857086940489</v>
      </c>
      <c r="FT110" s="2">
        <f t="shared" si="382"/>
        <v>0.96974819019739733</v>
      </c>
      <c r="FU110" s="2">
        <f t="shared" si="382"/>
        <v>0.96339376993588421</v>
      </c>
      <c r="FW110" s="2">
        <f t="shared" si="331"/>
        <v>1.0640944166575793E-3</v>
      </c>
      <c r="FX110" s="2">
        <f t="shared" si="383"/>
        <v>1.2978980818400773E-3</v>
      </c>
      <c r="FY110" s="2">
        <f t="shared" si="384"/>
        <v>1.1949049792690715E-3</v>
      </c>
      <c r="FZ110" s="2">
        <f t="shared" si="385"/>
        <v>1.3710267900798529E-3</v>
      </c>
      <c r="GA110" s="2">
        <f t="shared" si="386"/>
        <v>1.3122218426450507E-3</v>
      </c>
      <c r="GB110" s="2">
        <f t="shared" si="387"/>
        <v>1.4887020883024432E-3</v>
      </c>
      <c r="GC110" s="2">
        <f t="shared" si="388"/>
        <v>1.6310878000298443E-3</v>
      </c>
      <c r="GD110" s="2">
        <f t="shared" si="389"/>
        <v>1.7759636527728561E-3</v>
      </c>
      <c r="GE110" s="2">
        <f t="shared" si="390"/>
        <v>2.1340256121604464E-3</v>
      </c>
      <c r="GF110" s="2">
        <f t="shared" si="391"/>
        <v>1.9228506791545824E-3</v>
      </c>
      <c r="GG110" s="2">
        <f t="shared" si="392"/>
        <v>1.6939271167008454E-3</v>
      </c>
      <c r="GH110" s="2">
        <f t="shared" si="393"/>
        <v>1.3994913295072152E-3</v>
      </c>
      <c r="GI110" s="2">
        <f t="shared" si="394"/>
        <v>1.119290095886257E-3</v>
      </c>
      <c r="GJ110" s="2">
        <f t="shared" si="395"/>
        <v>7.6317344225899149E-4</v>
      </c>
      <c r="GK110" s="2">
        <f t="shared" si="396"/>
        <v>7.5570967467184359E-4</v>
      </c>
      <c r="GM110" s="86">
        <f t="shared" si="332"/>
        <v>4.2141006649739173E-4</v>
      </c>
      <c r="GN110" s="86">
        <f t="shared" si="397"/>
        <v>1.4408866835986546E-8</v>
      </c>
      <c r="GO110" s="86">
        <f t="shared" si="398"/>
        <v>1.7078278316706213E-11</v>
      </c>
      <c r="GP110" s="86">
        <f t="shared" si="399"/>
        <v>5.0937520163464576E-13</v>
      </c>
      <c r="GQ110" s="86">
        <f t="shared" si="400"/>
        <v>2.3070079173630127E-13</v>
      </c>
      <c r="GR110" s="86">
        <f t="shared" si="401"/>
        <v>1.0164306878790962E-9</v>
      </c>
      <c r="GS110" s="86">
        <f t="shared" si="402"/>
        <v>1.3319217724929866E-11</v>
      </c>
      <c r="GT110" s="86">
        <f t="shared" si="403"/>
        <v>2.1901334214191622E-11</v>
      </c>
      <c r="GU110" s="86">
        <f t="shared" si="404"/>
        <v>7.3473964704098767E-14</v>
      </c>
      <c r="GV110" s="86">
        <f t="shared" si="405"/>
        <v>7.5911919498953251E-15</v>
      </c>
      <c r="GW110" s="86">
        <f t="shared" si="406"/>
        <v>1.0047960375818532E-13</v>
      </c>
      <c r="GX110" s="86">
        <f t="shared" si="407"/>
        <v>3.9917016481731855E-20</v>
      </c>
      <c r="GY110" s="86">
        <f t="shared" si="408"/>
        <v>9.0840485311300573E-18</v>
      </c>
      <c r="GZ110" s="86">
        <f t="shared" si="409"/>
        <v>2.1797144437084231E-4</v>
      </c>
      <c r="HA110" s="86">
        <f t="shared" si="410"/>
        <v>4.702502430052867E-4</v>
      </c>
      <c r="HC110" s="86">
        <f t="shared" si="333"/>
        <v>0.33088363427161294</v>
      </c>
      <c r="HD110" s="86">
        <f t="shared" si="411"/>
        <v>0.40884935153187824</v>
      </c>
      <c r="HE110" s="86">
        <f t="shared" si="412"/>
        <v>0.41017067178842842</v>
      </c>
      <c r="HF110" s="86">
        <f t="shared" si="413"/>
        <v>0.51273095171026639</v>
      </c>
      <c r="HG110" s="86">
        <f t="shared" si="414"/>
        <v>0.52146667549587344</v>
      </c>
      <c r="HH110" s="86">
        <f t="shared" si="415"/>
        <v>0.50542737412415428</v>
      </c>
      <c r="HI110" s="86">
        <f t="shared" si="416"/>
        <v>0.56321578598539501</v>
      </c>
      <c r="HJ110" s="86">
        <f t="shared" si="417"/>
        <v>0.57734253630966215</v>
      </c>
      <c r="HK110" s="86">
        <f t="shared" si="418"/>
        <v>0.61828823222278018</v>
      </c>
      <c r="HL110" s="86">
        <f t="shared" si="419"/>
        <v>0.58839861899105528</v>
      </c>
      <c r="HM110" s="86">
        <f t="shared" si="420"/>
        <v>0.56285588720225654</v>
      </c>
      <c r="HN110" s="86">
        <f t="shared" si="421"/>
        <v>0.55485530129620342</v>
      </c>
      <c r="HO110" s="86">
        <f t="shared" si="422"/>
        <v>0.46143394473697247</v>
      </c>
      <c r="HP110" s="86">
        <f t="shared" si="423"/>
        <v>0.36947163403502092</v>
      </c>
      <c r="HQ110" s="86">
        <f t="shared" si="424"/>
        <v>0.30491228499321121</v>
      </c>
      <c r="HS110" s="86">
        <f t="shared" si="334"/>
        <v>2.7002708965034214E-12</v>
      </c>
      <c r="HT110" s="86">
        <f t="shared" si="425"/>
        <v>9.6299824051672853E-12</v>
      </c>
      <c r="HU110" s="86">
        <f t="shared" si="426"/>
        <v>3.6125430959962327E-11</v>
      </c>
      <c r="HV110" s="86">
        <f t="shared" si="427"/>
        <v>6.6378436458739752E-10</v>
      </c>
      <c r="HW110" s="86">
        <f t="shared" si="428"/>
        <v>6.637212022639548E-10</v>
      </c>
      <c r="HX110" s="86">
        <f t="shared" si="429"/>
        <v>2.1709164578607266E-12</v>
      </c>
      <c r="HY110" s="86">
        <f t="shared" si="430"/>
        <v>6.8462097378725253E-12</v>
      </c>
      <c r="HZ110" s="86">
        <f t="shared" si="431"/>
        <v>1.5086405425992354E-9</v>
      </c>
      <c r="IA110" s="86">
        <f t="shared" si="432"/>
        <v>7.1675017401935348E-9</v>
      </c>
      <c r="IB110" s="86">
        <f t="shared" si="433"/>
        <v>1.3186477901329088E-10</v>
      </c>
      <c r="IC110" s="86">
        <f t="shared" si="434"/>
        <v>3.9946205717831286E-11</v>
      </c>
      <c r="ID110" s="86">
        <f t="shared" si="435"/>
        <v>7.9647033389653277E-10</v>
      </c>
      <c r="IE110" s="86">
        <f t="shared" si="436"/>
        <v>3.1494752432475496E-10</v>
      </c>
      <c r="IF110" s="86">
        <f t="shared" si="437"/>
        <v>1.5542120964921073E-8</v>
      </c>
      <c r="IG110" s="86">
        <f t="shared" si="438"/>
        <v>1.7052990518595839E-10</v>
      </c>
      <c r="II110" s="86">
        <f t="shared" si="335"/>
        <v>3.0111471121781401E-91</v>
      </c>
      <c r="IJ110" s="86">
        <f t="shared" si="336"/>
        <v>1.9148648904814725E-87</v>
      </c>
      <c r="IK110" s="86">
        <f t="shared" si="337"/>
        <v>8.4691181081099911E-83</v>
      </c>
      <c r="IL110" s="86">
        <f t="shared" si="338"/>
        <v>4.5540033877235413E-79</v>
      </c>
      <c r="IM110" s="86">
        <f t="shared" si="339"/>
        <v>4.2349996781164015E-80</v>
      </c>
      <c r="IN110" s="86">
        <f t="shared" si="340"/>
        <v>1.6388176685419215E-93</v>
      </c>
      <c r="IO110" s="86">
        <f t="shared" si="341"/>
        <v>8.1624530776954427E-91</v>
      </c>
      <c r="IP110" s="86">
        <f t="shared" si="342"/>
        <v>2.7843895267205446E-70</v>
      </c>
      <c r="IQ110" s="86">
        <f t="shared" si="343"/>
        <v>5.1020206613209898E-67</v>
      </c>
      <c r="IR110" s="86">
        <f t="shared" si="344"/>
        <v>2.3216863210278846E-82</v>
      </c>
      <c r="IS110" s="86">
        <f t="shared" si="345"/>
        <v>1.158410397967686E-85</v>
      </c>
      <c r="IT110" s="86">
        <f t="shared" si="346"/>
        <v>1.884176133392024E-73</v>
      </c>
      <c r="IU110" s="86">
        <f t="shared" si="347"/>
        <v>7.3706527148428758E-75</v>
      </c>
      <c r="IV110" s="86">
        <f t="shared" si="348"/>
        <v>6.9524624478761293E-51</v>
      </c>
      <c r="IW110" s="86">
        <f t="shared" si="349"/>
        <v>6.6714726839439472E-51</v>
      </c>
      <c r="IY110" s="86">
        <f t="shared" si="350"/>
        <v>0.33130504434081059</v>
      </c>
      <c r="IZ110" s="86">
        <f t="shared" si="351"/>
        <v>0.40884936595037502</v>
      </c>
      <c r="JA110" s="86">
        <f t="shared" si="352"/>
        <v>0.41017067184163214</v>
      </c>
      <c r="JB110" s="86">
        <f t="shared" si="353"/>
        <v>0.51273095237456012</v>
      </c>
      <c r="JC110" s="86">
        <f t="shared" si="354"/>
        <v>0.52146667615982534</v>
      </c>
      <c r="JD110" s="86">
        <f t="shared" si="355"/>
        <v>0.50542737514275593</v>
      </c>
      <c r="JE110" s="86">
        <f t="shared" si="356"/>
        <v>0.56321578600556044</v>
      </c>
      <c r="JF110" s="86">
        <f t="shared" si="357"/>
        <v>0.57734253784020406</v>
      </c>
      <c r="JG110" s="86">
        <f t="shared" si="358"/>
        <v>0.61828823939035538</v>
      </c>
      <c r="JH110" s="86">
        <f t="shared" si="359"/>
        <v>0.58839861912292757</v>
      </c>
      <c r="JI110" s="86">
        <f t="shared" si="360"/>
        <v>0.56285588724230318</v>
      </c>
      <c r="JJ110" s="86">
        <f t="shared" si="361"/>
        <v>0.55485530209267375</v>
      </c>
      <c r="JK110" s="86">
        <f t="shared" si="362"/>
        <v>0.46143394505191998</v>
      </c>
      <c r="JL110" s="86">
        <f t="shared" si="363"/>
        <v>0.36968962102151276</v>
      </c>
      <c r="JM110" s="86">
        <f t="shared" si="364"/>
        <v>0.30538253540674642</v>
      </c>
    </row>
    <row r="111" spans="2:273" x14ac:dyDescent="0.25">
      <c r="B111" s="2">
        <v>84</v>
      </c>
      <c r="C111" s="37">
        <v>163.261</v>
      </c>
      <c r="D111" s="37">
        <v>196.19499999999999</v>
      </c>
      <c r="E111" s="37">
        <v>195.07300000000001</v>
      </c>
      <c r="F111" s="37">
        <v>197.95099999999999</v>
      </c>
      <c r="G111" s="37">
        <v>195</v>
      </c>
      <c r="H111" s="37">
        <v>190.53700000000001</v>
      </c>
      <c r="I111" s="37">
        <v>188.452</v>
      </c>
      <c r="J111" s="37">
        <v>186.88399999999999</v>
      </c>
      <c r="K111" s="37">
        <v>180.721</v>
      </c>
      <c r="L111" s="37">
        <v>189.65100000000001</v>
      </c>
      <c r="M111" s="37">
        <v>191.69800000000001</v>
      </c>
      <c r="N111" s="37">
        <v>205.375</v>
      </c>
      <c r="O111" s="37">
        <v>196.47499999999999</v>
      </c>
      <c r="P111" s="37">
        <v>152.80000000000001</v>
      </c>
      <c r="Q111" s="37">
        <v>127</v>
      </c>
      <c r="S111" s="4">
        <f t="shared" si="236"/>
        <v>167.60224302115185</v>
      </c>
      <c r="T111" s="4">
        <f t="shared" si="237"/>
        <v>201.99303549068111</v>
      </c>
      <c r="U111" s="4">
        <f t="shared" si="238"/>
        <v>202.09663345612421</v>
      </c>
      <c r="V111" s="4">
        <f t="shared" si="239"/>
        <v>206.04012835977278</v>
      </c>
      <c r="W111" s="4">
        <f t="shared" si="240"/>
        <v>201.63611829825405</v>
      </c>
      <c r="X111" s="4">
        <f t="shared" si="241"/>
        <v>201.86692000107891</v>
      </c>
      <c r="Y111" s="4">
        <f t="shared" si="242"/>
        <v>198.24331928428154</v>
      </c>
      <c r="Z111" s="4">
        <f t="shared" si="243"/>
        <v>190.9422713133167</v>
      </c>
      <c r="AA111" s="4">
        <f t="shared" si="244"/>
        <v>181.13939305971201</v>
      </c>
      <c r="AB111" s="4">
        <f t="shared" si="245"/>
        <v>189.9337573434259</v>
      </c>
      <c r="AC111" s="4">
        <f t="shared" si="246"/>
        <v>194.78145690903276</v>
      </c>
      <c r="AD111" s="4">
        <f t="shared" si="247"/>
        <v>214.16806545548047</v>
      </c>
      <c r="AE111" s="4">
        <f t="shared" si="248"/>
        <v>202.73620672383933</v>
      </c>
      <c r="AF111" s="4">
        <f t="shared" si="249"/>
        <v>161.76559829053775</v>
      </c>
      <c r="AG111" s="4">
        <f t="shared" si="250"/>
        <v>129.8631730878997</v>
      </c>
      <c r="AI111" s="4">
        <f t="shared" si="251"/>
        <v>-4.341243021151854</v>
      </c>
      <c r="AJ111" s="4">
        <f t="shared" si="252"/>
        <v>-5.7980354906811158</v>
      </c>
      <c r="AK111" s="4">
        <f t="shared" si="253"/>
        <v>-7.0236334561242018</v>
      </c>
      <c r="AL111" s="4">
        <f t="shared" si="254"/>
        <v>-8.0891283597727863</v>
      </c>
      <c r="AM111" s="4">
        <f t="shared" si="255"/>
        <v>-6.636118298254047</v>
      </c>
      <c r="AN111" s="4">
        <f t="shared" si="256"/>
        <v>-11.329920001078904</v>
      </c>
      <c r="AO111" s="4">
        <f t="shared" si="257"/>
        <v>-9.791319284281542</v>
      </c>
      <c r="AP111" s="4">
        <f t="shared" si="258"/>
        <v>-4.058271313316709</v>
      </c>
      <c r="AQ111" s="4">
        <f t="shared" si="259"/>
        <v>-0.41839305971200247</v>
      </c>
      <c r="AR111" s="4">
        <f t="shared" si="260"/>
        <v>-0.28275734342588521</v>
      </c>
      <c r="AS111" s="4">
        <f t="shared" si="261"/>
        <v>-3.0834569090327477</v>
      </c>
      <c r="AT111" s="4">
        <f t="shared" si="262"/>
        <v>-8.7930654554804732</v>
      </c>
      <c r="AU111" s="4">
        <f t="shared" si="263"/>
        <v>-6.2612067238393365</v>
      </c>
      <c r="AV111" s="4">
        <f t="shared" si="365"/>
        <v>-8.9655982905377414</v>
      </c>
      <c r="AW111" s="4">
        <f t="shared" si="365"/>
        <v>-2.8631730878996962</v>
      </c>
      <c r="AY111" s="2">
        <f t="shared" si="315"/>
        <v>77.52525021660621</v>
      </c>
      <c r="AZ111" s="2">
        <f t="shared" si="366"/>
        <v>87.32712997890043</v>
      </c>
      <c r="BA111" s="2">
        <f t="shared" si="367"/>
        <v>85.614476362967736</v>
      </c>
      <c r="BB111" s="2">
        <f t="shared" si="368"/>
        <v>84.427822854459833</v>
      </c>
      <c r="BC111" s="2">
        <f t="shared" si="369"/>
        <v>83.400178398634026</v>
      </c>
      <c r="BD111" s="2">
        <f t="shared" si="370"/>
        <v>82.754868050212764</v>
      </c>
      <c r="BE111" s="2">
        <f t="shared" si="371"/>
        <v>79.669790635971893</v>
      </c>
      <c r="BF111" s="2">
        <f t="shared" si="372"/>
        <v>78.827818279924074</v>
      </c>
      <c r="BG111" s="2">
        <f t="shared" si="373"/>
        <v>80.222680539037867</v>
      </c>
      <c r="BH111" s="2">
        <f t="shared" si="374"/>
        <v>79.100727501237344</v>
      </c>
      <c r="BI111" s="2">
        <f t="shared" si="375"/>
        <v>79.784804481476215</v>
      </c>
      <c r="BJ111" s="2">
        <f t="shared" si="376"/>
        <v>79.164808058587653</v>
      </c>
      <c r="BK111" s="2">
        <f t="shared" si="377"/>
        <v>74.581235480608456</v>
      </c>
      <c r="BL111" s="2">
        <f t="shared" si="378"/>
        <v>78.178167799009373</v>
      </c>
      <c r="BM111" s="2">
        <f t="shared" si="379"/>
        <v>76.916142889042177</v>
      </c>
      <c r="BO111" s="2" t="str">
        <f t="shared" si="265"/>
        <v/>
      </c>
      <c r="BP111" s="2" t="str">
        <f t="shared" si="266"/>
        <v/>
      </c>
      <c r="BQ111" s="2" t="str">
        <f t="shared" si="267"/>
        <v/>
      </c>
      <c r="BR111" s="2" t="str">
        <f t="shared" si="268"/>
        <v/>
      </c>
      <c r="BS111" s="2" t="str">
        <f t="shared" si="269"/>
        <v/>
      </c>
      <c r="BT111" s="2" t="str">
        <f t="shared" si="270"/>
        <v/>
      </c>
      <c r="BU111" s="2" t="str">
        <f t="shared" si="271"/>
        <v/>
      </c>
      <c r="BV111" s="2" t="str">
        <f t="shared" si="272"/>
        <v/>
      </c>
      <c r="BW111" s="2" t="str">
        <f t="shared" si="273"/>
        <v/>
      </c>
      <c r="BX111" s="2" t="str">
        <f t="shared" si="274"/>
        <v/>
      </c>
      <c r="BY111" s="2" t="str">
        <f t="shared" si="275"/>
        <v/>
      </c>
      <c r="BZ111" s="2" t="str">
        <f t="shared" si="276"/>
        <v/>
      </c>
      <c r="CA111" s="2" t="str">
        <f t="shared" si="277"/>
        <v/>
      </c>
      <c r="CB111" s="2" t="str">
        <f t="shared" si="278"/>
        <v/>
      </c>
      <c r="CC111" s="2" t="str">
        <f t="shared" si="279"/>
        <v/>
      </c>
      <c r="CE111" s="2" t="str">
        <f t="shared" si="316"/>
        <v/>
      </c>
      <c r="CF111" s="2" t="str">
        <f t="shared" si="317"/>
        <v/>
      </c>
      <c r="CG111" s="2" t="str">
        <f t="shared" si="318"/>
        <v/>
      </c>
      <c r="CH111" s="2" t="str">
        <f t="shared" si="319"/>
        <v/>
      </c>
      <c r="CI111" s="2" t="str">
        <f t="shared" si="320"/>
        <v/>
      </c>
      <c r="CJ111" s="2" t="str">
        <f t="shared" si="321"/>
        <v/>
      </c>
      <c r="CK111" s="2" t="str">
        <f t="shared" si="322"/>
        <v/>
      </c>
      <c r="CL111" s="2" t="str">
        <f t="shared" si="323"/>
        <v/>
      </c>
      <c r="CM111" s="2" t="str">
        <f t="shared" si="324"/>
        <v/>
      </c>
      <c r="CN111" s="2" t="str">
        <f t="shared" si="325"/>
        <v/>
      </c>
      <c r="CO111" s="2" t="str">
        <f t="shared" si="326"/>
        <v/>
      </c>
      <c r="CP111" s="2" t="str">
        <f t="shared" si="327"/>
        <v/>
      </c>
      <c r="CQ111" s="2" t="str">
        <f t="shared" si="328"/>
        <v/>
      </c>
      <c r="CR111" s="2" t="str">
        <f t="shared" si="329"/>
        <v/>
      </c>
      <c r="CS111" s="2" t="str">
        <f t="shared" si="330"/>
        <v/>
      </c>
      <c r="CU111" s="2" t="str">
        <f t="shared" si="280"/>
        <v/>
      </c>
      <c r="CV111" s="2" t="str">
        <f t="shared" si="281"/>
        <v/>
      </c>
      <c r="CW111" s="2" t="str">
        <f t="shared" si="282"/>
        <v/>
      </c>
      <c r="CX111" s="2" t="str">
        <f t="shared" si="283"/>
        <v/>
      </c>
      <c r="CY111" s="2" t="str">
        <f t="shared" si="284"/>
        <v/>
      </c>
      <c r="CZ111" s="2" t="str">
        <f t="shared" si="285"/>
        <v/>
      </c>
      <c r="DA111" s="2" t="str">
        <f t="shared" si="286"/>
        <v/>
      </c>
      <c r="DB111" s="2" t="str">
        <f t="shared" si="287"/>
        <v/>
      </c>
      <c r="DC111" s="2" t="str">
        <f t="shared" si="288"/>
        <v/>
      </c>
      <c r="DD111" s="2" t="str">
        <f t="shared" si="289"/>
        <v/>
      </c>
      <c r="DE111" s="2" t="str">
        <f t="shared" si="290"/>
        <v/>
      </c>
      <c r="DF111" s="2" t="str">
        <f t="shared" si="291"/>
        <v/>
      </c>
      <c r="DG111" s="2" t="str">
        <f t="shared" si="292"/>
        <v/>
      </c>
      <c r="DH111" s="2" t="str">
        <f t="shared" si="293"/>
        <v/>
      </c>
      <c r="DI111" s="2" t="str">
        <f t="shared" si="294"/>
        <v/>
      </c>
      <c r="DK111" s="2">
        <f t="shared" si="295"/>
        <v>96.74830205547903</v>
      </c>
      <c r="DL111" s="2">
        <f t="shared" si="380"/>
        <v>106.49254263565889</v>
      </c>
      <c r="DM111" s="2">
        <f t="shared" si="380"/>
        <v>102.38850244442644</v>
      </c>
      <c r="DN111" s="2">
        <f t="shared" si="380"/>
        <v>100.13576794425084</v>
      </c>
      <c r="DO111" s="2">
        <f t="shared" si="380"/>
        <v>103.14445247548824</v>
      </c>
      <c r="DP111" s="2">
        <f t="shared" si="380"/>
        <v>102.88990365448507</v>
      </c>
      <c r="DQ111" s="2">
        <f t="shared" si="380"/>
        <v>100.53147251585622</v>
      </c>
      <c r="DR111" s="2">
        <f t="shared" si="380"/>
        <v>100.52567653276954</v>
      </c>
      <c r="DS111" s="2">
        <f t="shared" si="380"/>
        <v>100.10982558139537</v>
      </c>
      <c r="DT111" s="2">
        <f t="shared" si="380"/>
        <v>98.168655089096944</v>
      </c>
      <c r="DU111" s="2">
        <f t="shared" si="380"/>
        <v>97.065550588945953</v>
      </c>
      <c r="DV111" s="2">
        <f t="shared" si="380"/>
        <v>99.34186924344327</v>
      </c>
      <c r="DW111" s="2">
        <f t="shared" si="380"/>
        <v>93.75269556025367</v>
      </c>
      <c r="DX111" s="2">
        <f t="shared" si="380"/>
        <v>87.806343808630373</v>
      </c>
      <c r="DY111" s="2">
        <f t="shared" si="380"/>
        <v>83.212300364145634</v>
      </c>
      <c r="EA111" s="2">
        <f t="shared" si="235"/>
        <v>77.09926945221163</v>
      </c>
      <c r="EB111" s="2">
        <f t="shared" si="297"/>
        <v>86.845566818181808</v>
      </c>
      <c r="EC111" s="2">
        <f t="shared" si="298"/>
        <v>85.260746457737937</v>
      </c>
      <c r="ED111" s="2">
        <f t="shared" si="299"/>
        <v>84.118470804973214</v>
      </c>
      <c r="EE111" s="2">
        <f t="shared" si="300"/>
        <v>82.992176458289777</v>
      </c>
      <c r="EF111" s="2">
        <f t="shared" si="301"/>
        <v>82.331601107146128</v>
      </c>
      <c r="EG111" s="2">
        <f t="shared" si="302"/>
        <v>79.20352309950718</v>
      </c>
      <c r="EH111" s="2">
        <f t="shared" si="303"/>
        <v>78.323520922245521</v>
      </c>
      <c r="EI111" s="2">
        <f t="shared" si="304"/>
        <v>79.770191703188743</v>
      </c>
      <c r="EJ111" s="2">
        <f t="shared" si="305"/>
        <v>78.611445268050829</v>
      </c>
      <c r="EK111" s="2">
        <f t="shared" si="306"/>
        <v>79.338343273283911</v>
      </c>
      <c r="EL111" s="2">
        <f t="shared" si="307"/>
        <v>78.744418371159057</v>
      </c>
      <c r="EM111" s="2">
        <f t="shared" si="308"/>
        <v>74.14634544476877</v>
      </c>
      <c r="EN111" s="2">
        <f t="shared" si="309"/>
        <v>77.903714493809176</v>
      </c>
      <c r="EO111" s="2">
        <f t="shared" si="310"/>
        <v>76.696864520471635</v>
      </c>
      <c r="EQ111" s="2">
        <f t="shared" si="311"/>
        <v>77.005436979110158</v>
      </c>
      <c r="ER111" s="2">
        <f t="shared" si="381"/>
        <v>87.079374243552735</v>
      </c>
      <c r="ES111" s="2">
        <f t="shared" si="381"/>
        <v>85.406683719722068</v>
      </c>
      <c r="ET111" s="2">
        <f t="shared" si="381"/>
        <v>83.872810755122273</v>
      </c>
      <c r="EU111" s="2">
        <f t="shared" si="381"/>
        <v>82.390617066818351</v>
      </c>
      <c r="EV111" s="2">
        <f t="shared" si="381"/>
        <v>82.303934300647242</v>
      </c>
      <c r="EW111" s="2">
        <f t="shared" si="381"/>
        <v>79.122971088530377</v>
      </c>
      <c r="EX111" s="2">
        <f t="shared" si="381"/>
        <v>78.434736977968356</v>
      </c>
      <c r="EY111" s="2">
        <f t="shared" si="381"/>
        <v>79.887413480947799</v>
      </c>
      <c r="EZ111" s="2">
        <f t="shared" si="381"/>
        <v>78.782730234417443</v>
      </c>
      <c r="FA111" s="2">
        <f t="shared" si="381"/>
        <v>79.336819683925526</v>
      </c>
      <c r="FB111" s="2">
        <f t="shared" si="381"/>
        <v>78.916503011564373</v>
      </c>
      <c r="FC111" s="2">
        <f t="shared" si="381"/>
        <v>74.948925047807776</v>
      </c>
      <c r="FD111" s="2">
        <f t="shared" si="381"/>
        <v>78.514162360578808</v>
      </c>
      <c r="FE111" s="2">
        <f t="shared" si="381"/>
        <v>77.971177899177974</v>
      </c>
      <c r="FG111" s="2">
        <f t="shared" si="313"/>
        <v>0.97831495110262467</v>
      </c>
      <c r="FH111" s="2">
        <f t="shared" si="382"/>
        <v>0.97550613022893129</v>
      </c>
      <c r="FI111" s="2">
        <f t="shared" si="382"/>
        <v>0.97935872496060117</v>
      </c>
      <c r="FJ111" s="2">
        <f t="shared" si="382"/>
        <v>0.98066332297234526</v>
      </c>
      <c r="FK111" s="2">
        <f t="shared" si="382"/>
        <v>0.97971110718696952</v>
      </c>
      <c r="FL111" s="2">
        <f t="shared" si="382"/>
        <v>0.97940919018252981</v>
      </c>
      <c r="FM111" s="2">
        <f t="shared" si="382"/>
        <v>0.9781314383246682</v>
      </c>
      <c r="FN111" s="2">
        <f t="shared" si="382"/>
        <v>0.97729586117698164</v>
      </c>
      <c r="FO111" s="2">
        <f t="shared" si="382"/>
        <v>0.97776682676254312</v>
      </c>
      <c r="FP111" s="2">
        <f t="shared" si="382"/>
        <v>0.97500046409419971</v>
      </c>
      <c r="FQ111" s="2">
        <f t="shared" si="382"/>
        <v>0.9748147562317685</v>
      </c>
      <c r="FR111" s="2">
        <f t="shared" si="382"/>
        <v>0.97960302661799858</v>
      </c>
      <c r="FS111" s="2">
        <f t="shared" si="382"/>
        <v>0.97786915198381286</v>
      </c>
      <c r="FT111" s="2">
        <f t="shared" si="382"/>
        <v>0.97233638567395664</v>
      </c>
      <c r="FU111" s="2">
        <f t="shared" si="382"/>
        <v>0.96650684155605771</v>
      </c>
      <c r="FW111" s="2">
        <f t="shared" si="331"/>
        <v>1.1666365573656634E-3</v>
      </c>
      <c r="FX111" s="2">
        <f t="shared" si="383"/>
        <v>1.4229387687751027E-3</v>
      </c>
      <c r="FY111" s="2">
        <f t="shared" si="384"/>
        <v>1.3100362322717018E-3</v>
      </c>
      <c r="FZ111" s="2">
        <f t="shared" si="385"/>
        <v>1.5031021600276731E-3</v>
      </c>
      <c r="GA111" s="2">
        <f t="shared" si="386"/>
        <v>1.4386405059294664E-3</v>
      </c>
      <c r="GB111" s="2">
        <f t="shared" si="387"/>
        <v>1.632094966995939E-3</v>
      </c>
      <c r="GC111" s="2">
        <f t="shared" si="388"/>
        <v>1.7881708142850395E-3</v>
      </c>
      <c r="GD111" s="2">
        <f t="shared" si="389"/>
        <v>1.946971824810349E-3</v>
      </c>
      <c r="GE111" s="2">
        <f t="shared" si="390"/>
        <v>2.3394308954729241E-3</v>
      </c>
      <c r="GF111" s="2">
        <f t="shared" si="391"/>
        <v>2.1079727874286315E-3</v>
      </c>
      <c r="GG111" s="2">
        <f t="shared" si="392"/>
        <v>1.8570506570398688E-3</v>
      </c>
      <c r="GH111" s="2">
        <f t="shared" si="393"/>
        <v>1.5343045660814159E-3</v>
      </c>
      <c r="GI111" s="2">
        <f t="shared" si="394"/>
        <v>1.2271446695171478E-3</v>
      </c>
      <c r="GJ111" s="2">
        <f t="shared" si="395"/>
        <v>8.3674143037816779E-4</v>
      </c>
      <c r="GK111" s="2">
        <f t="shared" si="396"/>
        <v>8.2855877108126174E-4</v>
      </c>
      <c r="GM111" s="86">
        <f t="shared" si="332"/>
        <v>1.9598570390488132E-4</v>
      </c>
      <c r="GN111" s="86">
        <f t="shared" si="397"/>
        <v>2.2162742908118398E-9</v>
      </c>
      <c r="GO111" s="86">
        <f t="shared" si="398"/>
        <v>1.313789130384939E-12</v>
      </c>
      <c r="GP111" s="86">
        <f t="shared" si="399"/>
        <v>2.9078654988905577E-14</v>
      </c>
      <c r="GQ111" s="86">
        <f t="shared" si="400"/>
        <v>1.1479087954855971E-14</v>
      </c>
      <c r="GR111" s="86">
        <f t="shared" si="401"/>
        <v>1.2106670256835329E-10</v>
      </c>
      <c r="GS111" s="86">
        <f t="shared" si="402"/>
        <v>1.0552233166917754E-12</v>
      </c>
      <c r="GT111" s="86">
        <f t="shared" si="403"/>
        <v>1.8420485269945342E-12</v>
      </c>
      <c r="GU111" s="86">
        <f t="shared" si="404"/>
        <v>3.6051623819338901E-15</v>
      </c>
      <c r="GV111" s="86">
        <f t="shared" si="405"/>
        <v>2.7149526293056254E-16</v>
      </c>
      <c r="GW111" s="86">
        <f t="shared" si="406"/>
        <v>4.479919384276963E-15</v>
      </c>
      <c r="GX111" s="86">
        <f t="shared" si="407"/>
        <v>3.6141370414874093E-22</v>
      </c>
      <c r="GY111" s="86">
        <f t="shared" si="408"/>
        <v>1.3268589641770537E-19</v>
      </c>
      <c r="GZ111" s="86">
        <f t="shared" si="409"/>
        <v>9.9838205853593952E-5</v>
      </c>
      <c r="HA111" s="86">
        <f t="shared" si="410"/>
        <v>2.3363055061981062E-4</v>
      </c>
      <c r="HC111" s="86">
        <f t="shared" si="333"/>
        <v>0.38846710144278018</v>
      </c>
      <c r="HD111" s="86">
        <f t="shared" si="411"/>
        <v>0.47548020576174216</v>
      </c>
      <c r="HE111" s="86">
        <f t="shared" si="412"/>
        <v>0.48626807719909215</v>
      </c>
      <c r="HF111" s="86">
        <f t="shared" si="413"/>
        <v>0.57257342411331213</v>
      </c>
      <c r="HG111" s="86">
        <f t="shared" si="414"/>
        <v>0.57816418007042814</v>
      </c>
      <c r="HH111" s="86">
        <f t="shared" si="415"/>
        <v>0.56242962533267338</v>
      </c>
      <c r="HI111" s="86">
        <f t="shared" si="416"/>
        <v>0.59736682387100282</v>
      </c>
      <c r="HJ111" s="86">
        <f t="shared" si="417"/>
        <v>0.60490506862809024</v>
      </c>
      <c r="HK111" s="86">
        <f t="shared" si="418"/>
        <v>0.60185492153804432</v>
      </c>
      <c r="HL111" s="86">
        <f t="shared" si="419"/>
        <v>0.59290189931316561</v>
      </c>
      <c r="HM111" s="86">
        <f t="shared" si="420"/>
        <v>0.59692525455126377</v>
      </c>
      <c r="HN111" s="86">
        <f t="shared" si="421"/>
        <v>0.62437944800297762</v>
      </c>
      <c r="HO111" s="86">
        <f t="shared" si="422"/>
        <v>0.54315809506065582</v>
      </c>
      <c r="HP111" s="86">
        <f t="shared" si="423"/>
        <v>0.42234257608239778</v>
      </c>
      <c r="HQ111" s="86">
        <f t="shared" si="424"/>
        <v>0.36614166849085072</v>
      </c>
      <c r="HS111" s="86">
        <f t="shared" si="334"/>
        <v>7.7360756728693469E-12</v>
      </c>
      <c r="HT111" s="86">
        <f t="shared" si="425"/>
        <v>2.7082379193793886E-11</v>
      </c>
      <c r="HU111" s="86">
        <f t="shared" si="426"/>
        <v>9.4945829966611115E-11</v>
      </c>
      <c r="HV111" s="86">
        <f t="shared" si="427"/>
        <v>1.6341245937631835E-9</v>
      </c>
      <c r="HW111" s="86">
        <f t="shared" si="428"/>
        <v>1.6339725529389856E-9</v>
      </c>
      <c r="HX111" s="86">
        <f t="shared" si="429"/>
        <v>6.6859612580347921E-12</v>
      </c>
      <c r="HY111" s="86">
        <f t="shared" si="430"/>
        <v>2.0540981246910804E-11</v>
      </c>
      <c r="HZ111" s="86">
        <f t="shared" si="431"/>
        <v>3.5828766520467382E-9</v>
      </c>
      <c r="IA111" s="86">
        <f t="shared" si="432"/>
        <v>1.6500788177971537E-8</v>
      </c>
      <c r="IB111" s="86">
        <f t="shared" si="433"/>
        <v>3.6092171327998749E-10</v>
      </c>
      <c r="IC111" s="86">
        <f t="shared" si="434"/>
        <v>1.1234869868986695E-10</v>
      </c>
      <c r="ID111" s="86">
        <f t="shared" si="435"/>
        <v>1.8947280804606195E-9</v>
      </c>
      <c r="IE111" s="86">
        <f t="shared" si="436"/>
        <v>7.4863040540542921E-10</v>
      </c>
      <c r="IF111" s="86">
        <f t="shared" si="437"/>
        <v>3.0383119906202278E-8</v>
      </c>
      <c r="IG111" s="86">
        <f t="shared" si="438"/>
        <v>3.9379834185349392E-10</v>
      </c>
      <c r="II111" s="86">
        <f t="shared" si="335"/>
        <v>7.3587520594748643E-89</v>
      </c>
      <c r="IJ111" s="86">
        <f t="shared" si="336"/>
        <v>4.3324731851043403E-85</v>
      </c>
      <c r="IK111" s="86">
        <f t="shared" si="337"/>
        <v>1.341763939496194E-80</v>
      </c>
      <c r="IL111" s="86">
        <f t="shared" si="338"/>
        <v>6.3183663029528679E-77</v>
      </c>
      <c r="IM111" s="86">
        <f t="shared" si="339"/>
        <v>6.0722865522547483E-78</v>
      </c>
      <c r="IN111" s="86">
        <f t="shared" si="340"/>
        <v>6.1456721419239706E-91</v>
      </c>
      <c r="IO111" s="86">
        <f t="shared" si="341"/>
        <v>2.7899874023250686E-88</v>
      </c>
      <c r="IP111" s="86">
        <f t="shared" si="342"/>
        <v>2.6362200078119448E-68</v>
      </c>
      <c r="IQ111" s="86">
        <f t="shared" si="343"/>
        <v>4.4256749266122932E-65</v>
      </c>
      <c r="IR111" s="86">
        <f t="shared" si="344"/>
        <v>5.2393955724934515E-80</v>
      </c>
      <c r="IS111" s="86">
        <f t="shared" si="345"/>
        <v>2.9190520881818402E-83</v>
      </c>
      <c r="IT111" s="86">
        <f t="shared" si="346"/>
        <v>1.8538591033975821E-71</v>
      </c>
      <c r="IU111" s="86">
        <f t="shared" si="347"/>
        <v>6.8089650219689506E-73</v>
      </c>
      <c r="IV111" s="86">
        <f t="shared" si="348"/>
        <v>1.2422636504302377E-49</v>
      </c>
      <c r="IW111" s="86">
        <f t="shared" si="349"/>
        <v>1.188635290104265E-49</v>
      </c>
      <c r="IY111" s="86">
        <f t="shared" si="350"/>
        <v>0.38866308715442116</v>
      </c>
      <c r="IZ111" s="86">
        <f t="shared" si="351"/>
        <v>0.47548020800509883</v>
      </c>
      <c r="JA111" s="86">
        <f t="shared" si="352"/>
        <v>0.48626807729535176</v>
      </c>
      <c r="JB111" s="86">
        <f t="shared" si="353"/>
        <v>0.57257342574746584</v>
      </c>
      <c r="JC111" s="86">
        <f t="shared" si="354"/>
        <v>0.57816418170441208</v>
      </c>
      <c r="JD111" s="86">
        <f t="shared" si="355"/>
        <v>0.56242962546042607</v>
      </c>
      <c r="JE111" s="86">
        <f t="shared" si="356"/>
        <v>0.5973668238925991</v>
      </c>
      <c r="JF111" s="86">
        <f t="shared" si="357"/>
        <v>0.60490507221280898</v>
      </c>
      <c r="JG111" s="86">
        <f t="shared" si="358"/>
        <v>0.60185493803883605</v>
      </c>
      <c r="JH111" s="86">
        <f t="shared" si="359"/>
        <v>0.59290189967408757</v>
      </c>
      <c r="JI111" s="86">
        <f t="shared" si="360"/>
        <v>0.5969252546636169</v>
      </c>
      <c r="JJ111" s="86">
        <f t="shared" si="361"/>
        <v>0.62437944989770566</v>
      </c>
      <c r="JK111" s="86">
        <f t="shared" si="362"/>
        <v>0.5431580958092862</v>
      </c>
      <c r="JL111" s="86">
        <f t="shared" si="363"/>
        <v>0.42244244467137126</v>
      </c>
      <c r="JM111" s="86">
        <f t="shared" si="364"/>
        <v>0.36637529943526886</v>
      </c>
    </row>
    <row r="112" spans="2:273" x14ac:dyDescent="0.25">
      <c r="B112" s="2">
        <v>85</v>
      </c>
      <c r="C112" s="37">
        <v>166.97800000000001</v>
      </c>
      <c r="D112" s="37">
        <v>196.17099999999999</v>
      </c>
      <c r="E112" s="37">
        <v>196.85400000000001</v>
      </c>
      <c r="F112" s="37">
        <v>194.268</v>
      </c>
      <c r="G112" s="37">
        <v>190.31700000000001</v>
      </c>
      <c r="H112" s="37">
        <v>187.34100000000001</v>
      </c>
      <c r="I112" s="37">
        <v>181.071</v>
      </c>
      <c r="J112" s="37">
        <v>177.83699999999999</v>
      </c>
      <c r="K112" s="37">
        <v>165.209</v>
      </c>
      <c r="L112" s="37">
        <v>175.55799999999999</v>
      </c>
      <c r="M112" s="37">
        <v>182.18600000000001</v>
      </c>
      <c r="N112" s="37">
        <v>200.52500000000001</v>
      </c>
      <c r="O112" s="37">
        <v>197.35</v>
      </c>
      <c r="P112" s="37">
        <v>149.22499999999999</v>
      </c>
      <c r="Q112" s="37">
        <v>123.95350000000001</v>
      </c>
      <c r="S112" s="4">
        <f t="shared" si="236"/>
        <v>170.44483804214238</v>
      </c>
      <c r="T112" s="4">
        <f t="shared" si="237"/>
        <v>202.47345382989809</v>
      </c>
      <c r="U112" s="4">
        <f t="shared" si="238"/>
        <v>205.93156268493522</v>
      </c>
      <c r="V112" s="4">
        <f t="shared" si="239"/>
        <v>199.47289482638655</v>
      </c>
      <c r="W112" s="4">
        <f t="shared" si="240"/>
        <v>194.09102780156476</v>
      </c>
      <c r="X112" s="4">
        <f t="shared" si="241"/>
        <v>192.53208421531568</v>
      </c>
      <c r="Y112" s="4">
        <f t="shared" si="242"/>
        <v>180.99797508988144</v>
      </c>
      <c r="Z112" s="4">
        <f t="shared" si="243"/>
        <v>176.27386807110207</v>
      </c>
      <c r="AA112" s="4">
        <f t="shared" si="244"/>
        <v>158.86484511020126</v>
      </c>
      <c r="AB112" s="4">
        <f t="shared" si="245"/>
        <v>168.31219481995205</v>
      </c>
      <c r="AC112" s="4">
        <f t="shared" si="246"/>
        <v>178.83368564075695</v>
      </c>
      <c r="AD112" s="4">
        <f t="shared" si="247"/>
        <v>206.82932670680077</v>
      </c>
      <c r="AE112" s="4">
        <f t="shared" si="248"/>
        <v>206.85954123228507</v>
      </c>
      <c r="AF112" s="4">
        <f t="shared" si="249"/>
        <v>161.1619346236171</v>
      </c>
      <c r="AG112" s="4">
        <f t="shared" si="250"/>
        <v>131.95628742965161</v>
      </c>
      <c r="AI112" s="4">
        <f t="shared" si="251"/>
        <v>-3.4668380421423706</v>
      </c>
      <c r="AJ112" s="4">
        <f t="shared" si="252"/>
        <v>-6.3024538298980985</v>
      </c>
      <c r="AK112" s="4">
        <f t="shared" si="253"/>
        <v>-9.0775626849352022</v>
      </c>
      <c r="AL112" s="4">
        <f t="shared" si="254"/>
        <v>-5.2048948263865498</v>
      </c>
      <c r="AM112" s="4">
        <f t="shared" si="255"/>
        <v>-3.7740278015647561</v>
      </c>
      <c r="AN112" s="4">
        <f t="shared" si="256"/>
        <v>-5.1910842153156693</v>
      </c>
      <c r="AO112" s="4">
        <f t="shared" si="257"/>
        <v>7.3024910118562048E-2</v>
      </c>
      <c r="AP112" s="4">
        <f t="shared" si="258"/>
        <v>1.5631319288979171</v>
      </c>
      <c r="AQ112" s="4">
        <f t="shared" si="259"/>
        <v>6.3441548897987445</v>
      </c>
      <c r="AR112" s="4">
        <f t="shared" si="260"/>
        <v>7.2458051800479382</v>
      </c>
      <c r="AS112" s="4">
        <f t="shared" si="261"/>
        <v>3.3523143592430529</v>
      </c>
      <c r="AT112" s="4">
        <f t="shared" si="262"/>
        <v>-6.3043267068007651</v>
      </c>
      <c r="AU112" s="4">
        <f t="shared" si="263"/>
        <v>-9.5095412322850734</v>
      </c>
      <c r="AV112" s="4">
        <f t="shared" si="365"/>
        <v>-11.936934623617105</v>
      </c>
      <c r="AW112" s="4">
        <f t="shared" si="365"/>
        <v>-8.0027874296516046</v>
      </c>
      <c r="AY112" s="2">
        <f t="shared" si="315"/>
        <v>77.406956476830828</v>
      </c>
      <c r="AZ112" s="2">
        <f t="shared" si="366"/>
        <v>87.202518833273672</v>
      </c>
      <c r="BA112" s="2">
        <f t="shared" si="367"/>
        <v>85.508099107608928</v>
      </c>
      <c r="BB112" s="2">
        <f t="shared" si="368"/>
        <v>84.331783462345385</v>
      </c>
      <c r="BC112" s="2">
        <f t="shared" si="369"/>
        <v>83.276972648432078</v>
      </c>
      <c r="BD112" s="2">
        <f t="shared" si="370"/>
        <v>82.654737533269454</v>
      </c>
      <c r="BE112" s="2">
        <f t="shared" si="371"/>
        <v>79.582452088520739</v>
      </c>
      <c r="BF112" s="2">
        <f t="shared" si="372"/>
        <v>78.742880419979031</v>
      </c>
      <c r="BG112" s="2">
        <f t="shared" si="373"/>
        <v>80.126759464104737</v>
      </c>
      <c r="BH112" s="2">
        <f t="shared" si="374"/>
        <v>79.005453359392646</v>
      </c>
      <c r="BI112" s="2">
        <f t="shared" si="375"/>
        <v>79.664588813534422</v>
      </c>
      <c r="BJ112" s="2">
        <f t="shared" si="376"/>
        <v>79.053171312568509</v>
      </c>
      <c r="BK112" s="2">
        <f t="shared" si="377"/>
        <v>74.504800452813171</v>
      </c>
      <c r="BL112" s="2">
        <f t="shared" si="378"/>
        <v>78.093990172973946</v>
      </c>
      <c r="BM112" s="2">
        <f t="shared" si="379"/>
        <v>76.85357033402687</v>
      </c>
      <c r="BO112" s="2" t="str">
        <f t="shared" si="265"/>
        <v/>
      </c>
      <c r="BP112" s="2" t="str">
        <f t="shared" si="266"/>
        <v/>
      </c>
      <c r="BQ112" s="2" t="str">
        <f t="shared" si="267"/>
        <v/>
      </c>
      <c r="BR112" s="2" t="str">
        <f t="shared" si="268"/>
        <v/>
      </c>
      <c r="BS112" s="2" t="str">
        <f t="shared" si="269"/>
        <v/>
      </c>
      <c r="BT112" s="2" t="str">
        <f t="shared" si="270"/>
        <v/>
      </c>
      <c r="BU112" s="2" t="str">
        <f t="shared" si="271"/>
        <v/>
      </c>
      <c r="BV112" s="2" t="str">
        <f t="shared" si="272"/>
        <v/>
      </c>
      <c r="BW112" s="2" t="str">
        <f t="shared" si="273"/>
        <v/>
      </c>
      <c r="BX112" s="2" t="str">
        <f t="shared" si="274"/>
        <v/>
      </c>
      <c r="BY112" s="2" t="str">
        <f t="shared" si="275"/>
        <v/>
      </c>
      <c r="BZ112" s="2" t="str">
        <f t="shared" si="276"/>
        <v/>
      </c>
      <c r="CA112" s="2" t="str">
        <f t="shared" si="277"/>
        <v/>
      </c>
      <c r="CB112" s="2" t="str">
        <f t="shared" si="278"/>
        <v/>
      </c>
      <c r="CC112" s="2" t="str">
        <f t="shared" si="279"/>
        <v/>
      </c>
      <c r="CE112" s="2" t="str">
        <f t="shared" si="316"/>
        <v/>
      </c>
      <c r="CF112" s="2" t="str">
        <f t="shared" si="317"/>
        <v/>
      </c>
      <c r="CG112" s="2" t="str">
        <f t="shared" si="318"/>
        <v/>
      </c>
      <c r="CH112" s="2" t="str">
        <f t="shared" si="319"/>
        <v/>
      </c>
      <c r="CI112" s="2" t="str">
        <f t="shared" si="320"/>
        <v/>
      </c>
      <c r="CJ112" s="2" t="str">
        <f t="shared" si="321"/>
        <v/>
      </c>
      <c r="CK112" s="2" t="str">
        <f t="shared" si="322"/>
        <v/>
      </c>
      <c r="CL112" s="2" t="str">
        <f t="shared" si="323"/>
        <v/>
      </c>
      <c r="CM112" s="2" t="str">
        <f t="shared" si="324"/>
        <v/>
      </c>
      <c r="CN112" s="2" t="str">
        <f t="shared" si="325"/>
        <v/>
      </c>
      <c r="CO112" s="2" t="str">
        <f t="shared" si="326"/>
        <v/>
      </c>
      <c r="CP112" s="2" t="str">
        <f t="shared" si="327"/>
        <v/>
      </c>
      <c r="CQ112" s="2" t="str">
        <f t="shared" si="328"/>
        <v/>
      </c>
      <c r="CR112" s="2" t="str">
        <f t="shared" si="329"/>
        <v/>
      </c>
      <c r="CS112" s="2" t="str">
        <f t="shared" si="330"/>
        <v/>
      </c>
      <c r="CU112" s="2" t="str">
        <f t="shared" si="280"/>
        <v/>
      </c>
      <c r="CV112" s="2" t="str">
        <f t="shared" si="281"/>
        <v/>
      </c>
      <c r="CW112" s="2" t="str">
        <f t="shared" si="282"/>
        <v/>
      </c>
      <c r="CX112" s="2" t="str">
        <f t="shared" si="283"/>
        <v/>
      </c>
      <c r="CY112" s="2" t="str">
        <f t="shared" si="284"/>
        <v/>
      </c>
      <c r="CZ112" s="2" t="str">
        <f t="shared" si="285"/>
        <v/>
      </c>
      <c r="DA112" s="2" t="str">
        <f t="shared" si="286"/>
        <v/>
      </c>
      <c r="DB112" s="2" t="str">
        <f t="shared" si="287"/>
        <v/>
      </c>
      <c r="DC112" s="2" t="str">
        <f t="shared" si="288"/>
        <v/>
      </c>
      <c r="DD112" s="2" t="str">
        <f t="shared" si="289"/>
        <v/>
      </c>
      <c r="DE112" s="2" t="str">
        <f t="shared" si="290"/>
        <v/>
      </c>
      <c r="DF112" s="2" t="str">
        <f t="shared" si="291"/>
        <v/>
      </c>
      <c r="DG112" s="2" t="str">
        <f t="shared" si="292"/>
        <v/>
      </c>
      <c r="DH112" s="2" t="str">
        <f t="shared" si="293"/>
        <v/>
      </c>
      <c r="DI112" s="2" t="str">
        <f t="shared" si="294"/>
        <v/>
      </c>
      <c r="DK112" s="2">
        <f t="shared" si="295"/>
        <v>96.925538908246224</v>
      </c>
      <c r="DL112" s="2">
        <f t="shared" si="380"/>
        <v>106.79229859055671</v>
      </c>
      <c r="DM112" s="2">
        <f t="shared" si="380"/>
        <v>102.58303716608594</v>
      </c>
      <c r="DN112" s="2">
        <f t="shared" si="380"/>
        <v>100.27333710801392</v>
      </c>
      <c r="DO112" s="2">
        <f t="shared" si="380"/>
        <v>103.35587804878051</v>
      </c>
      <c r="DP112" s="2">
        <f t="shared" si="380"/>
        <v>103.11400000000002</v>
      </c>
      <c r="DQ112" s="2">
        <f t="shared" si="380"/>
        <v>100.74177680459076</v>
      </c>
      <c r="DR112" s="2">
        <f t="shared" si="380"/>
        <v>100.72903684687404</v>
      </c>
      <c r="DS112" s="2">
        <f t="shared" si="380"/>
        <v>100.30894684385383</v>
      </c>
      <c r="DT112" s="2">
        <f t="shared" si="380"/>
        <v>98.33839746300211</v>
      </c>
      <c r="DU112" s="2">
        <f t="shared" si="380"/>
        <v>97.235985200845676</v>
      </c>
      <c r="DV112" s="2">
        <f t="shared" si="380"/>
        <v>99.533914053426258</v>
      </c>
      <c r="DW112" s="2">
        <f t="shared" si="380"/>
        <v>93.928624282694017</v>
      </c>
      <c r="DX112" s="2">
        <f t="shared" si="380"/>
        <v>87.88918151969979</v>
      </c>
      <c r="DY112" s="2">
        <f t="shared" si="380"/>
        <v>83.277253669467768</v>
      </c>
      <c r="EA112" s="2">
        <f t="shared" si="235"/>
        <v>77.012499922939739</v>
      </c>
      <c r="EB112" s="2">
        <f t="shared" si="297"/>
        <v>86.753560909090908</v>
      </c>
      <c r="EC112" s="2">
        <f t="shared" si="298"/>
        <v>85.179681697872766</v>
      </c>
      <c r="ED112" s="2">
        <f t="shared" si="299"/>
        <v>84.045503503040194</v>
      </c>
      <c r="EE112" s="2">
        <f t="shared" si="300"/>
        <v>82.89867656282668</v>
      </c>
      <c r="EF112" s="2">
        <f t="shared" si="301"/>
        <v>82.262503324488378</v>
      </c>
      <c r="EG112" s="2">
        <f t="shared" si="302"/>
        <v>79.151162304707981</v>
      </c>
      <c r="EH112" s="2">
        <f t="shared" si="303"/>
        <v>78.276817912068495</v>
      </c>
      <c r="EI112" s="2">
        <f t="shared" si="304"/>
        <v>79.70792914894534</v>
      </c>
      <c r="EJ112" s="2">
        <f t="shared" si="305"/>
        <v>78.552974543952089</v>
      </c>
      <c r="EK112" s="2">
        <f t="shared" si="306"/>
        <v>79.250563263028496</v>
      </c>
      <c r="EL112" s="2">
        <f t="shared" si="307"/>
        <v>78.663967497898568</v>
      </c>
      <c r="EM112" s="2">
        <f t="shared" si="308"/>
        <v>74.102826535054021</v>
      </c>
      <c r="EN112" s="2">
        <f t="shared" si="309"/>
        <v>77.839281378975485</v>
      </c>
      <c r="EO112" s="2">
        <f t="shared" si="310"/>
        <v>76.649407046699466</v>
      </c>
      <c r="EQ112" s="2">
        <f t="shared" si="311"/>
        <v>76.921435403764789</v>
      </c>
      <c r="ER112" s="2">
        <f t="shared" si="381"/>
        <v>86.979360132901959</v>
      </c>
      <c r="ES112" s="2">
        <f t="shared" si="381"/>
        <v>85.320310099152948</v>
      </c>
      <c r="ET112" s="2">
        <f t="shared" si="381"/>
        <v>83.808935745797385</v>
      </c>
      <c r="EU112" s="2">
        <f t="shared" si="381"/>
        <v>82.31879500209557</v>
      </c>
      <c r="EV112" s="2">
        <f t="shared" si="381"/>
        <v>82.235877197256656</v>
      </c>
      <c r="EW112" s="2">
        <f t="shared" si="381"/>
        <v>79.073882137102842</v>
      </c>
      <c r="EX112" s="2">
        <f t="shared" si="381"/>
        <v>78.383080693011919</v>
      </c>
      <c r="EY112" s="2">
        <f t="shared" si="381"/>
        <v>79.81978292599608</v>
      </c>
      <c r="EZ112" s="2">
        <f t="shared" si="381"/>
        <v>78.71728825571688</v>
      </c>
      <c r="FA112" s="2">
        <f t="shared" si="381"/>
        <v>79.24910077958549</v>
      </c>
      <c r="FB112" s="2">
        <f t="shared" si="381"/>
        <v>78.829009890591408</v>
      </c>
      <c r="FC112" s="2">
        <f t="shared" si="381"/>
        <v>74.87416606264361</v>
      </c>
      <c r="FD112" s="2">
        <f t="shared" si="381"/>
        <v>78.423538997482069</v>
      </c>
      <c r="FE112" s="2">
        <f t="shared" si="381"/>
        <v>77.871149319213103</v>
      </c>
      <c r="FG112" s="2">
        <f t="shared" si="313"/>
        <v>0.98018519272545179</v>
      </c>
      <c r="FH112" s="2">
        <f t="shared" si="382"/>
        <v>0.97761307708574097</v>
      </c>
      <c r="FI112" s="2">
        <f t="shared" si="382"/>
        <v>0.98114068097107077</v>
      </c>
      <c r="FJ112" s="2">
        <f t="shared" si="382"/>
        <v>0.98233468486884479</v>
      </c>
      <c r="FK112" s="2">
        <f t="shared" si="382"/>
        <v>0.98146321792351887</v>
      </c>
      <c r="FL112" s="2">
        <f t="shared" si="382"/>
        <v>0.98118687323292453</v>
      </c>
      <c r="FM112" s="2">
        <f t="shared" si="382"/>
        <v>0.98001718384834691</v>
      </c>
      <c r="FN112" s="2">
        <f t="shared" si="382"/>
        <v>0.97925213090115348</v>
      </c>
      <c r="FO112" s="2">
        <f t="shared" si="382"/>
        <v>0.97968336001320944</v>
      </c>
      <c r="FP112" s="2">
        <f t="shared" si="382"/>
        <v>0.97714988915628898</v>
      </c>
      <c r="FQ112" s="2">
        <f t="shared" si="382"/>
        <v>0.97697977120940127</v>
      </c>
      <c r="FR112" s="2">
        <f t="shared" si="382"/>
        <v>0.98136429344880793</v>
      </c>
      <c r="FS112" s="2">
        <f t="shared" si="382"/>
        <v>0.97977704707968316</v>
      </c>
      <c r="FT112" s="2">
        <f t="shared" si="382"/>
        <v>0.97470892291355016</v>
      </c>
      <c r="FU112" s="2">
        <f t="shared" si="382"/>
        <v>0.96936358988507698</v>
      </c>
      <c r="FW112" s="2">
        <f t="shared" si="331"/>
        <v>1.2790475847861021E-3</v>
      </c>
      <c r="FX112" s="2">
        <f t="shared" si="383"/>
        <v>1.5600071726216641E-3</v>
      </c>
      <c r="FY112" s="2">
        <f t="shared" si="384"/>
        <v>1.4362446379805401E-3</v>
      </c>
      <c r="FZ112" s="2">
        <f t="shared" si="385"/>
        <v>1.6478797751485542E-3</v>
      </c>
      <c r="GA112" s="2">
        <f t="shared" si="386"/>
        <v>1.5772190328745409E-3</v>
      </c>
      <c r="GB112" s="2">
        <f t="shared" si="387"/>
        <v>1.7892748033114458E-3</v>
      </c>
      <c r="GC112" s="2">
        <f t="shared" si="388"/>
        <v>1.9603521098879978E-3</v>
      </c>
      <c r="GD112" s="2">
        <f t="shared" si="389"/>
        <v>2.1344112259014838E-3</v>
      </c>
      <c r="GE112" s="2">
        <f t="shared" si="390"/>
        <v>2.5645561375046383E-3</v>
      </c>
      <c r="GF112" s="2">
        <f t="shared" si="391"/>
        <v>2.310876228695212E-3</v>
      </c>
      <c r="GG112" s="2">
        <f t="shared" si="392"/>
        <v>2.0358508015773259E-3</v>
      </c>
      <c r="GH112" s="2">
        <f t="shared" si="393"/>
        <v>1.6820825094297708E-3</v>
      </c>
      <c r="GI112" s="2">
        <f t="shared" si="394"/>
        <v>1.345378090688664E-3</v>
      </c>
      <c r="GJ112" s="2">
        <f t="shared" si="395"/>
        <v>9.1739467542061655E-4</v>
      </c>
      <c r="GK112" s="2">
        <f t="shared" si="396"/>
        <v>9.0842400924649226E-4</v>
      </c>
      <c r="GM112" s="86">
        <f t="shared" si="332"/>
        <v>8.765346205896941E-5</v>
      </c>
      <c r="GN112" s="86">
        <f t="shared" si="397"/>
        <v>3.0941785577403892E-10</v>
      </c>
      <c r="GO112" s="86">
        <f t="shared" si="398"/>
        <v>8.8600211945769974E-14</v>
      </c>
      <c r="GP112" s="86">
        <f t="shared" si="399"/>
        <v>1.4383863161119316E-15</v>
      </c>
      <c r="GQ112" s="86">
        <f t="shared" si="400"/>
        <v>4.9018868531240442E-16</v>
      </c>
      <c r="GR112" s="86">
        <f t="shared" si="401"/>
        <v>1.2930461193184742E-11</v>
      </c>
      <c r="GS112" s="86">
        <f t="shared" si="402"/>
        <v>7.3616760818800672E-14</v>
      </c>
      <c r="GT112" s="86">
        <f t="shared" si="403"/>
        <v>1.3690369262131283E-13</v>
      </c>
      <c r="GU112" s="86">
        <f t="shared" si="404"/>
        <v>1.5253618231710938E-16</v>
      </c>
      <c r="GV112" s="86">
        <f t="shared" si="405"/>
        <v>8.2106728682339682E-18</v>
      </c>
      <c r="GW112" s="86">
        <f t="shared" si="406"/>
        <v>1.7035491449690571E-16</v>
      </c>
      <c r="GX112" s="86">
        <f t="shared" si="407"/>
        <v>2.5678784747519104E-24</v>
      </c>
      <c r="GY112" s="86">
        <f t="shared" si="408"/>
        <v>1.5506277449812402E-21</v>
      </c>
      <c r="GZ112" s="86">
        <f t="shared" si="409"/>
        <v>4.4093713204142906E-5</v>
      </c>
      <c r="HA112" s="86">
        <f t="shared" si="410"/>
        <v>1.1243598253588631E-4</v>
      </c>
      <c r="HC112" s="86">
        <f t="shared" si="333"/>
        <v>0.44045990165295618</v>
      </c>
      <c r="HD112" s="86">
        <f t="shared" si="411"/>
        <v>0.52738466303719123</v>
      </c>
      <c r="HE112" s="86">
        <f t="shared" si="412"/>
        <v>0.55170806937392136</v>
      </c>
      <c r="HF112" s="86">
        <f t="shared" si="413"/>
        <v>0.59960807694986995</v>
      </c>
      <c r="HG112" s="86">
        <f t="shared" si="414"/>
        <v>0.59984050261239497</v>
      </c>
      <c r="HH112" s="86">
        <f t="shared" si="415"/>
        <v>0.58078178799637825</v>
      </c>
      <c r="HI112" s="86">
        <f t="shared" si="416"/>
        <v>0.57523851586688446</v>
      </c>
      <c r="HJ112" s="86">
        <f t="shared" si="417"/>
        <v>0.58462023086583426</v>
      </c>
      <c r="HK112" s="86">
        <f t="shared" si="418"/>
        <v>0.52528428543957972</v>
      </c>
      <c r="HL112" s="86">
        <f t="shared" si="419"/>
        <v>0.53884876075536448</v>
      </c>
      <c r="HM112" s="86">
        <f t="shared" si="420"/>
        <v>0.57775092610665657</v>
      </c>
      <c r="HN112" s="86">
        <f t="shared" si="421"/>
        <v>0.65222690034978126</v>
      </c>
      <c r="HO112" s="86">
        <f t="shared" si="422"/>
        <v>0.61366412856464436</v>
      </c>
      <c r="HP112" s="86">
        <f t="shared" si="423"/>
        <v>0.46544179709438038</v>
      </c>
      <c r="HQ112" s="86">
        <f t="shared" si="424"/>
        <v>0.42252161045791248</v>
      </c>
      <c r="HS112" s="86">
        <f t="shared" si="334"/>
        <v>2.1684869116410471E-11</v>
      </c>
      <c r="HT112" s="86">
        <f t="shared" si="425"/>
        <v>7.4495902198314175E-11</v>
      </c>
      <c r="HU112" s="86">
        <f t="shared" si="426"/>
        <v>2.4449892330544302E-10</v>
      </c>
      <c r="HV112" s="86">
        <f t="shared" si="427"/>
        <v>3.9423791604608204E-9</v>
      </c>
      <c r="HW112" s="86">
        <f t="shared" si="428"/>
        <v>3.9420206817236071E-9</v>
      </c>
      <c r="HX112" s="86">
        <f t="shared" si="429"/>
        <v>2.008797146046733E-11</v>
      </c>
      <c r="HY112" s="86">
        <f t="shared" si="430"/>
        <v>6.0127013151750023E-11</v>
      </c>
      <c r="HZ112" s="86">
        <f t="shared" si="431"/>
        <v>8.3454601849613592E-9</v>
      </c>
      <c r="IA112" s="86">
        <f t="shared" si="432"/>
        <v>3.7251631909384458E-8</v>
      </c>
      <c r="IB112" s="86">
        <f t="shared" si="433"/>
        <v>9.6494272782667987E-10</v>
      </c>
      <c r="IC112" s="86">
        <f t="shared" si="434"/>
        <v>3.0864102026454412E-10</v>
      </c>
      <c r="ID112" s="86">
        <f t="shared" si="435"/>
        <v>4.4231203707357533E-9</v>
      </c>
      <c r="IE112" s="86">
        <f t="shared" si="436"/>
        <v>1.7477260337138102E-9</v>
      </c>
      <c r="IF112" s="86">
        <f t="shared" si="437"/>
        <v>5.8620093395311181E-8</v>
      </c>
      <c r="IG112" s="86">
        <f t="shared" si="438"/>
        <v>8.9463780425443075E-10</v>
      </c>
      <c r="II112" s="86">
        <f t="shared" si="335"/>
        <v>1.6698701975390567E-86</v>
      </c>
      <c r="IJ112" s="86">
        <f t="shared" si="336"/>
        <v>9.0916351395524196E-83</v>
      </c>
      <c r="IK112" s="86">
        <f t="shared" si="337"/>
        <v>1.9831623193204922E-78</v>
      </c>
      <c r="IL112" s="86">
        <f t="shared" si="338"/>
        <v>8.181643938523987E-75</v>
      </c>
      <c r="IM112" s="86">
        <f t="shared" si="339"/>
        <v>8.1259534521329567E-76</v>
      </c>
      <c r="IN112" s="86">
        <f t="shared" si="340"/>
        <v>2.1188388328899101E-88</v>
      </c>
      <c r="IO112" s="86">
        <f t="shared" si="341"/>
        <v>8.7686718189405748E-86</v>
      </c>
      <c r="IP112" s="86">
        <f t="shared" si="342"/>
        <v>2.3359338712083064E-66</v>
      </c>
      <c r="IQ112" s="86">
        <f t="shared" si="343"/>
        <v>3.5905067829711754E-63</v>
      </c>
      <c r="IR112" s="86">
        <f t="shared" si="344"/>
        <v>1.0914938696192908E-77</v>
      </c>
      <c r="IS112" s="86">
        <f t="shared" si="345"/>
        <v>6.7901584892428369E-81</v>
      </c>
      <c r="IT112" s="86">
        <f t="shared" si="346"/>
        <v>1.710287827510296E-69</v>
      </c>
      <c r="IU112" s="86">
        <f t="shared" si="347"/>
        <v>5.9154622105284045E-71</v>
      </c>
      <c r="IV112" s="86">
        <f t="shared" si="348"/>
        <v>2.1392470944471073E-48</v>
      </c>
      <c r="IW112" s="86">
        <f t="shared" si="349"/>
        <v>2.0411999684810783E-48</v>
      </c>
      <c r="IY112" s="86">
        <f t="shared" si="350"/>
        <v>0.44054755513670002</v>
      </c>
      <c r="IZ112" s="86">
        <f t="shared" si="351"/>
        <v>0.5273846634211049</v>
      </c>
      <c r="JA112" s="86">
        <f t="shared" si="352"/>
        <v>0.55170806961850893</v>
      </c>
      <c r="JB112" s="86">
        <f t="shared" si="353"/>
        <v>0.59960808089225059</v>
      </c>
      <c r="JC112" s="86">
        <f t="shared" si="354"/>
        <v>0.59984050655441612</v>
      </c>
      <c r="JD112" s="86">
        <f t="shared" si="355"/>
        <v>0.58078178802939662</v>
      </c>
      <c r="JE112" s="86">
        <f t="shared" si="356"/>
        <v>0.57523851592708508</v>
      </c>
      <c r="JF112" s="86">
        <f t="shared" si="357"/>
        <v>0.58462023921143136</v>
      </c>
      <c r="JG112" s="86">
        <f t="shared" si="358"/>
        <v>0.52528432269121172</v>
      </c>
      <c r="JH112" s="86">
        <f t="shared" si="359"/>
        <v>0.53884876172030716</v>
      </c>
      <c r="JI112" s="86">
        <f t="shared" si="360"/>
        <v>0.57775092641529779</v>
      </c>
      <c r="JJ112" s="86">
        <f t="shared" si="361"/>
        <v>0.65222690477290168</v>
      </c>
      <c r="JK112" s="86">
        <f t="shared" si="362"/>
        <v>0.61366413031237044</v>
      </c>
      <c r="JL112" s="86">
        <f t="shared" si="363"/>
        <v>0.4654859494276779</v>
      </c>
      <c r="JM112" s="86">
        <f t="shared" si="364"/>
        <v>0.42263404733508619</v>
      </c>
    </row>
    <row r="113" spans="2:273" x14ac:dyDescent="0.25">
      <c r="B113" s="2">
        <v>86</v>
      </c>
      <c r="C113" s="37">
        <v>165.78299999999999</v>
      </c>
      <c r="D113" s="37">
        <v>193.04900000000001</v>
      </c>
      <c r="E113" s="37">
        <v>194.95099999999999</v>
      </c>
      <c r="F113" s="37">
        <v>183.87799999999999</v>
      </c>
      <c r="G113" s="37">
        <v>180.41499999999999</v>
      </c>
      <c r="H113" s="37">
        <v>177.39</v>
      </c>
      <c r="I113" s="37">
        <v>163.976</v>
      </c>
      <c r="J113" s="37">
        <v>160.488</v>
      </c>
      <c r="K113" s="37">
        <v>141.09299999999999</v>
      </c>
      <c r="L113" s="37">
        <v>151.58099999999999</v>
      </c>
      <c r="M113" s="37">
        <v>165.39500000000001</v>
      </c>
      <c r="N113" s="37">
        <v>189.7</v>
      </c>
      <c r="O113" s="37">
        <v>194.42500000000001</v>
      </c>
      <c r="P113" s="37">
        <v>147.47499999999999</v>
      </c>
      <c r="Q113" s="37">
        <v>121.5116</v>
      </c>
      <c r="S113" s="4">
        <f t="shared" si="236"/>
        <v>169.32983420637788</v>
      </c>
      <c r="T113" s="4">
        <f t="shared" si="237"/>
        <v>195.96217912751837</v>
      </c>
      <c r="U113" s="4">
        <f t="shared" si="238"/>
        <v>202.15097554156222</v>
      </c>
      <c r="V113" s="4">
        <f t="shared" si="239"/>
        <v>184.04702185477635</v>
      </c>
      <c r="W113" s="4">
        <f t="shared" si="240"/>
        <v>178.03356166135637</v>
      </c>
      <c r="X113" s="4">
        <f t="shared" si="241"/>
        <v>174.31937694781936</v>
      </c>
      <c r="Y113" s="4">
        <f t="shared" si="242"/>
        <v>155.91230200458969</v>
      </c>
      <c r="Z113" s="4">
        <f t="shared" si="243"/>
        <v>155.06176454189253</v>
      </c>
      <c r="AA113" s="4">
        <f t="shared" si="244"/>
        <v>133.61812266850717</v>
      </c>
      <c r="AB113" s="4">
        <f t="shared" si="245"/>
        <v>142.0739247951156</v>
      </c>
      <c r="AC113" s="4">
        <f t="shared" si="246"/>
        <v>155.4226909918639</v>
      </c>
      <c r="AD113" s="4">
        <f t="shared" si="247"/>
        <v>186.54190036473872</v>
      </c>
      <c r="AE113" s="4">
        <f t="shared" si="248"/>
        <v>201.70575846522556</v>
      </c>
      <c r="AF113" s="4">
        <f t="shared" si="249"/>
        <v>156.91053568092602</v>
      </c>
      <c r="AG113" s="4">
        <f t="shared" si="250"/>
        <v>131.38851572163543</v>
      </c>
      <c r="AI113" s="4">
        <f t="shared" si="251"/>
        <v>-3.5468342063778948</v>
      </c>
      <c r="AJ113" s="4">
        <f t="shared" si="252"/>
        <v>-2.9131791275183616</v>
      </c>
      <c r="AK113" s="4">
        <f t="shared" si="253"/>
        <v>-7.1999755415622246</v>
      </c>
      <c r="AL113" s="4">
        <f t="shared" si="254"/>
        <v>-0.16902185477636067</v>
      </c>
      <c r="AM113" s="4">
        <f t="shared" si="255"/>
        <v>2.3814383386436191</v>
      </c>
      <c r="AN113" s="4">
        <f t="shared" si="256"/>
        <v>3.0706230521806219</v>
      </c>
      <c r="AO113" s="4">
        <f t="shared" si="257"/>
        <v>8.0636979954103083</v>
      </c>
      <c r="AP113" s="4">
        <f t="shared" si="258"/>
        <v>5.4262354581074703</v>
      </c>
      <c r="AQ113" s="4">
        <f t="shared" si="259"/>
        <v>7.4748773314928201</v>
      </c>
      <c r="AR113" s="4">
        <f t="shared" si="260"/>
        <v>9.5070752048843872</v>
      </c>
      <c r="AS113" s="4">
        <f t="shared" si="261"/>
        <v>9.9723090081361079</v>
      </c>
      <c r="AT113" s="4">
        <f t="shared" si="262"/>
        <v>3.1580996352612658</v>
      </c>
      <c r="AU113" s="4">
        <f t="shared" si="263"/>
        <v>-7.2807584652255457</v>
      </c>
      <c r="AV113" s="4">
        <f t="shared" si="365"/>
        <v>-9.4355356809260229</v>
      </c>
      <c r="AW113" s="4">
        <f t="shared" si="365"/>
        <v>-9.8769157216354273</v>
      </c>
      <c r="AY113" s="2">
        <f t="shared" si="315"/>
        <v>77.290869232370625</v>
      </c>
      <c r="AZ113" s="2">
        <f t="shared" si="366"/>
        <v>87.07988265581227</v>
      </c>
      <c r="BA113" s="2">
        <f t="shared" si="367"/>
        <v>85.403411755834995</v>
      </c>
      <c r="BB113" s="2">
        <f t="shared" si="368"/>
        <v>84.237375446728436</v>
      </c>
      <c r="BC113" s="2">
        <f t="shared" si="369"/>
        <v>83.155784140482751</v>
      </c>
      <c r="BD113" s="2">
        <f t="shared" si="370"/>
        <v>82.556752763272371</v>
      </c>
      <c r="BE113" s="2">
        <f t="shared" si="371"/>
        <v>79.497610029185154</v>
      </c>
      <c r="BF113" s="2">
        <f t="shared" si="372"/>
        <v>78.660716595514572</v>
      </c>
      <c r="BG113" s="2">
        <f t="shared" si="373"/>
        <v>80.033217576374113</v>
      </c>
      <c r="BH113" s="2">
        <f t="shared" si="374"/>
        <v>78.912817797974299</v>
      </c>
      <c r="BI113" s="2">
        <f t="shared" si="375"/>
        <v>79.546577161093225</v>
      </c>
      <c r="BJ113" s="2">
        <f t="shared" si="376"/>
        <v>78.943734410741527</v>
      </c>
      <c r="BK113" s="2">
        <f t="shared" si="377"/>
        <v>74.430763819689361</v>
      </c>
      <c r="BL113" s="2">
        <f t="shared" si="378"/>
        <v>78.011139413403498</v>
      </c>
      <c r="BM113" s="2">
        <f t="shared" si="379"/>
        <v>76.791950852742588</v>
      </c>
      <c r="BO113" s="2" t="str">
        <f t="shared" si="265"/>
        <v/>
      </c>
      <c r="BP113" s="2" t="str">
        <f t="shared" si="266"/>
        <v/>
      </c>
      <c r="BQ113" s="2" t="str">
        <f t="shared" si="267"/>
        <v/>
      </c>
      <c r="BR113" s="2" t="str">
        <f t="shared" si="268"/>
        <v/>
      </c>
      <c r="BS113" s="2" t="str">
        <f t="shared" si="269"/>
        <v/>
      </c>
      <c r="BT113" s="2" t="str">
        <f t="shared" si="270"/>
        <v/>
      </c>
      <c r="BU113" s="2" t="str">
        <f t="shared" si="271"/>
        <v/>
      </c>
      <c r="BV113" s="2" t="str">
        <f t="shared" si="272"/>
        <v/>
      </c>
      <c r="BW113" s="2" t="str">
        <f t="shared" si="273"/>
        <v/>
      </c>
      <c r="BX113" s="2" t="str">
        <f t="shared" si="274"/>
        <v/>
      </c>
      <c r="BY113" s="2" t="str">
        <f t="shared" si="275"/>
        <v/>
      </c>
      <c r="BZ113" s="2" t="str">
        <f t="shared" si="276"/>
        <v/>
      </c>
      <c r="CA113" s="2" t="str">
        <f t="shared" si="277"/>
        <v/>
      </c>
      <c r="CB113" s="2" t="str">
        <f t="shared" si="278"/>
        <v/>
      </c>
      <c r="CC113" s="2" t="str">
        <f t="shared" si="279"/>
        <v/>
      </c>
      <c r="CE113" s="2" t="str">
        <f t="shared" si="316"/>
        <v/>
      </c>
      <c r="CF113" s="2" t="str">
        <f t="shared" si="317"/>
        <v/>
      </c>
      <c r="CG113" s="2" t="str">
        <f t="shared" si="318"/>
        <v/>
      </c>
      <c r="CH113" s="2" t="str">
        <f t="shared" si="319"/>
        <v/>
      </c>
      <c r="CI113" s="2" t="str">
        <f t="shared" si="320"/>
        <v/>
      </c>
      <c r="CJ113" s="2" t="str">
        <f t="shared" si="321"/>
        <v/>
      </c>
      <c r="CK113" s="2" t="str">
        <f t="shared" si="322"/>
        <v/>
      </c>
      <c r="CL113" s="2" t="str">
        <f t="shared" si="323"/>
        <v/>
      </c>
      <c r="CM113" s="2" t="str">
        <f t="shared" si="324"/>
        <v/>
      </c>
      <c r="CN113" s="2" t="str">
        <f t="shared" si="325"/>
        <v/>
      </c>
      <c r="CO113" s="2" t="str">
        <f t="shared" si="326"/>
        <v/>
      </c>
      <c r="CP113" s="2" t="str">
        <f t="shared" si="327"/>
        <v/>
      </c>
      <c r="CQ113" s="2" t="str">
        <f t="shared" si="328"/>
        <v/>
      </c>
      <c r="CR113" s="2" t="str">
        <f t="shared" si="329"/>
        <v/>
      </c>
      <c r="CS113" s="2" t="str">
        <f t="shared" si="330"/>
        <v/>
      </c>
      <c r="CU113" s="2" t="str">
        <f t="shared" si="280"/>
        <v/>
      </c>
      <c r="CV113" s="2" t="str">
        <f t="shared" si="281"/>
        <v/>
      </c>
      <c r="CW113" s="2" t="str">
        <f t="shared" si="282"/>
        <v/>
      </c>
      <c r="CX113" s="2" t="str">
        <f t="shared" si="283"/>
        <v/>
      </c>
      <c r="CY113" s="2" t="str">
        <f t="shared" si="284"/>
        <v/>
      </c>
      <c r="CZ113" s="2" t="str">
        <f t="shared" si="285"/>
        <v/>
      </c>
      <c r="DA113" s="2" t="str">
        <f t="shared" si="286"/>
        <v/>
      </c>
      <c r="DB113" s="2" t="str">
        <f t="shared" si="287"/>
        <v/>
      </c>
      <c r="DC113" s="2" t="str">
        <f t="shared" si="288"/>
        <v/>
      </c>
      <c r="DD113" s="2" t="str">
        <f t="shared" si="289"/>
        <v/>
      </c>
      <c r="DE113" s="2" t="str">
        <f t="shared" si="290"/>
        <v/>
      </c>
      <c r="DF113" s="2" t="str">
        <f t="shared" si="291"/>
        <v/>
      </c>
      <c r="DG113" s="2" t="str">
        <f t="shared" si="292"/>
        <v/>
      </c>
      <c r="DH113" s="2" t="str">
        <f t="shared" si="293"/>
        <v/>
      </c>
      <c r="DI113" s="2" t="str">
        <f t="shared" si="294"/>
        <v/>
      </c>
      <c r="DK113" s="2">
        <f t="shared" si="295"/>
        <v>97.102775761013419</v>
      </c>
      <c r="DL113" s="2">
        <f t="shared" si="380"/>
        <v>107.09205454545453</v>
      </c>
      <c r="DM113" s="2">
        <f t="shared" si="380"/>
        <v>102.77757188774545</v>
      </c>
      <c r="DN113" s="2">
        <f t="shared" si="380"/>
        <v>100.41090627177698</v>
      </c>
      <c r="DO113" s="2">
        <f t="shared" si="380"/>
        <v>103.56730362207279</v>
      </c>
      <c r="DP113" s="2">
        <f t="shared" si="380"/>
        <v>103.33809634551497</v>
      </c>
      <c r="DQ113" s="2">
        <f t="shared" si="380"/>
        <v>100.95208109332528</v>
      </c>
      <c r="DR113" s="2">
        <f t="shared" si="380"/>
        <v>100.93239716097854</v>
      </c>
      <c r="DS113" s="2">
        <f t="shared" si="380"/>
        <v>100.50806810631231</v>
      </c>
      <c r="DT113" s="2">
        <f t="shared" si="380"/>
        <v>98.508139836907276</v>
      </c>
      <c r="DU113" s="2">
        <f t="shared" si="380"/>
        <v>97.406419812745412</v>
      </c>
      <c r="DV113" s="2">
        <f t="shared" si="380"/>
        <v>99.725958863409232</v>
      </c>
      <c r="DW113" s="2">
        <f t="shared" si="380"/>
        <v>94.104553005134363</v>
      </c>
      <c r="DX113" s="2">
        <f t="shared" si="380"/>
        <v>87.972019230769206</v>
      </c>
      <c r="DY113" s="2">
        <f t="shared" si="380"/>
        <v>83.342206974789889</v>
      </c>
      <c r="EA113" s="2">
        <f t="shared" si="235"/>
        <v>76.925730393667848</v>
      </c>
      <c r="EB113" s="2">
        <f t="shared" si="297"/>
        <v>86.661554999999993</v>
      </c>
      <c r="EC113" s="2">
        <f t="shared" si="298"/>
        <v>85.098616938007595</v>
      </c>
      <c r="ED113" s="2">
        <f t="shared" si="299"/>
        <v>83.972536201107175</v>
      </c>
      <c r="EE113" s="2">
        <f t="shared" si="300"/>
        <v>82.805176667363568</v>
      </c>
      <c r="EF113" s="2">
        <f t="shared" si="301"/>
        <v>82.193405541830614</v>
      </c>
      <c r="EG113" s="2">
        <f t="shared" si="302"/>
        <v>79.098801509908782</v>
      </c>
      <c r="EH113" s="2">
        <f t="shared" si="303"/>
        <v>78.230114901891469</v>
      </c>
      <c r="EI113" s="2">
        <f t="shared" si="304"/>
        <v>79.64566659470195</v>
      </c>
      <c r="EJ113" s="2">
        <f t="shared" si="305"/>
        <v>78.494503819853335</v>
      </c>
      <c r="EK113" s="2">
        <f t="shared" si="306"/>
        <v>79.162783252773096</v>
      </c>
      <c r="EL113" s="2">
        <f t="shared" si="307"/>
        <v>78.583516624638094</v>
      </c>
      <c r="EM113" s="2">
        <f t="shared" si="308"/>
        <v>74.059307625339272</v>
      </c>
      <c r="EN113" s="2">
        <f t="shared" si="309"/>
        <v>77.774848264141781</v>
      </c>
      <c r="EO113" s="2">
        <f t="shared" si="310"/>
        <v>76.60194957292731</v>
      </c>
      <c r="EQ113" s="2">
        <f t="shared" si="311"/>
        <v>76.837433828419421</v>
      </c>
      <c r="ER113" s="2">
        <f t="shared" si="381"/>
        <v>86.879346022251184</v>
      </c>
      <c r="ES113" s="2">
        <f t="shared" si="381"/>
        <v>85.233936478583828</v>
      </c>
      <c r="ET113" s="2">
        <f t="shared" si="381"/>
        <v>83.74506073647251</v>
      </c>
      <c r="EU113" s="2">
        <f t="shared" si="381"/>
        <v>82.246972937372774</v>
      </c>
      <c r="EV113" s="2">
        <f t="shared" si="381"/>
        <v>82.167820093866084</v>
      </c>
      <c r="EW113" s="2">
        <f t="shared" si="381"/>
        <v>79.024793185675321</v>
      </c>
      <c r="EX113" s="2">
        <f t="shared" si="381"/>
        <v>78.331424408055483</v>
      </c>
      <c r="EY113" s="2">
        <f t="shared" si="381"/>
        <v>79.752152371044374</v>
      </c>
      <c r="EZ113" s="2">
        <f t="shared" si="381"/>
        <v>78.651846277016318</v>
      </c>
      <c r="FA113" s="2">
        <f t="shared" si="381"/>
        <v>79.161381875245468</v>
      </c>
      <c r="FB113" s="2">
        <f t="shared" si="381"/>
        <v>78.741516769618428</v>
      </c>
      <c r="FC113" s="2">
        <f t="shared" si="381"/>
        <v>74.799407077479458</v>
      </c>
      <c r="FD113" s="2">
        <f t="shared" si="381"/>
        <v>78.33291563438533</v>
      </c>
      <c r="FE113" s="2">
        <f t="shared" si="381"/>
        <v>77.771120739248232</v>
      </c>
      <c r="FG113" s="2">
        <f t="shared" si="313"/>
        <v>0.98189711882505559</v>
      </c>
      <c r="FH113" s="2">
        <f t="shared" si="382"/>
        <v>0.97954258649511694</v>
      </c>
      <c r="FI113" s="2">
        <f t="shared" si="382"/>
        <v>0.98277150739245767</v>
      </c>
      <c r="FJ113" s="2">
        <f t="shared" si="382"/>
        <v>0.98386395996505538</v>
      </c>
      <c r="FK113" s="2">
        <f t="shared" si="382"/>
        <v>0.98306663489314228</v>
      </c>
      <c r="FL113" s="2">
        <f t="shared" si="382"/>
        <v>0.98281377522787761</v>
      </c>
      <c r="FM113" s="2">
        <f t="shared" si="382"/>
        <v>0.98174335493523601</v>
      </c>
      <c r="FN113" s="2">
        <f t="shared" si="382"/>
        <v>0.98104311102711428</v>
      </c>
      <c r="FO113" s="2">
        <f t="shared" si="382"/>
        <v>0.98143782154396364</v>
      </c>
      <c r="FP113" s="2">
        <f t="shared" si="382"/>
        <v>0.97911846761299215</v>
      </c>
      <c r="FQ113" s="2">
        <f t="shared" si="382"/>
        <v>0.97896269010339187</v>
      </c>
      <c r="FR113" s="2">
        <f t="shared" si="382"/>
        <v>0.9829761188844155</v>
      </c>
      <c r="FS113" s="2">
        <f t="shared" si="382"/>
        <v>0.98152357076263297</v>
      </c>
      <c r="FT113" s="2">
        <f t="shared" si="382"/>
        <v>0.97688281995783499</v>
      </c>
      <c r="FU113" s="2">
        <f t="shared" si="382"/>
        <v>0.97198373924626591</v>
      </c>
      <c r="FW113" s="2">
        <f t="shared" si="331"/>
        <v>1.4022747475579838E-3</v>
      </c>
      <c r="FX113" s="2">
        <f t="shared" si="383"/>
        <v>1.7102564455905053E-3</v>
      </c>
      <c r="FY113" s="2">
        <f t="shared" si="384"/>
        <v>1.5745927443953909E-3</v>
      </c>
      <c r="FZ113" s="2">
        <f t="shared" si="385"/>
        <v>1.8065770256281025E-3</v>
      </c>
      <c r="GA113" s="2">
        <f t="shared" si="386"/>
        <v>1.729123164176989E-3</v>
      </c>
      <c r="GB113" s="2">
        <f t="shared" si="387"/>
        <v>1.9615621920937663E-3</v>
      </c>
      <c r="GC113" s="2">
        <f t="shared" si="388"/>
        <v>2.1490768876888094E-3</v>
      </c>
      <c r="GD113" s="2">
        <f t="shared" si="389"/>
        <v>2.3398535384651161E-3</v>
      </c>
      <c r="GE113" s="2">
        <f t="shared" si="390"/>
        <v>2.8112843090528036E-3</v>
      </c>
      <c r="GF113" s="2">
        <f t="shared" si="391"/>
        <v>2.5332606103992726E-3</v>
      </c>
      <c r="GG113" s="2">
        <f t="shared" si="392"/>
        <v>2.2318276496270874E-3</v>
      </c>
      <c r="GH113" s="2">
        <f t="shared" si="393"/>
        <v>1.8440675325202005E-3</v>
      </c>
      <c r="GI113" s="2">
        <f t="shared" si="394"/>
        <v>1.4749862893028154E-3</v>
      </c>
      <c r="GJ113" s="2">
        <f t="shared" si="395"/>
        <v>1.0058142356633626E-3</v>
      </c>
      <c r="GK113" s="2">
        <f t="shared" si="396"/>
        <v>9.9597982822236387E-4</v>
      </c>
      <c r="GM113" s="86">
        <f t="shared" si="332"/>
        <v>3.770214180371669E-5</v>
      </c>
      <c r="GN113" s="86">
        <f t="shared" si="397"/>
        <v>3.9210062300544944E-11</v>
      </c>
      <c r="GO113" s="86">
        <f t="shared" si="398"/>
        <v>5.2380248473782442E-15</v>
      </c>
      <c r="GP113" s="86">
        <f t="shared" si="399"/>
        <v>6.165042183746665E-17</v>
      </c>
      <c r="GQ113" s="86">
        <f t="shared" si="400"/>
        <v>1.7964312631785531E-17</v>
      </c>
      <c r="GR113" s="86">
        <f t="shared" si="401"/>
        <v>1.2383548875869905E-12</v>
      </c>
      <c r="GS113" s="86">
        <f t="shared" si="402"/>
        <v>4.5224213342590099E-15</v>
      </c>
      <c r="GT113" s="86">
        <f t="shared" si="403"/>
        <v>8.9909852574221215E-15</v>
      </c>
      <c r="GU113" s="86">
        <f t="shared" si="404"/>
        <v>5.5650276794196595E-18</v>
      </c>
      <c r="GV113" s="86">
        <f t="shared" si="405"/>
        <v>2.0996432149851519E-19</v>
      </c>
      <c r="GW113" s="86">
        <f t="shared" si="406"/>
        <v>5.5248514738160907E-18</v>
      </c>
      <c r="GX113" s="86">
        <f t="shared" si="407"/>
        <v>1.4317124420939341E-26</v>
      </c>
      <c r="GY113" s="86">
        <f t="shared" si="408"/>
        <v>1.4498282639094924E-23</v>
      </c>
      <c r="GZ113" s="86">
        <f t="shared" si="409"/>
        <v>1.8777824013794901E-5</v>
      </c>
      <c r="HA113" s="86">
        <f t="shared" si="410"/>
        <v>5.241328040822654E-5</v>
      </c>
      <c r="HC113" s="86">
        <f t="shared" si="333"/>
        <v>0.48127948213001309</v>
      </c>
      <c r="HD113" s="86">
        <f t="shared" si="411"/>
        <v>0.55332805309485977</v>
      </c>
      <c r="HE113" s="86">
        <f t="shared" si="412"/>
        <v>0.5905338613485408</v>
      </c>
      <c r="HF113" s="86">
        <f t="shared" si="413"/>
        <v>0.57880032693614902</v>
      </c>
      <c r="HG113" s="86">
        <f t="shared" si="414"/>
        <v>0.57241941291783116</v>
      </c>
      <c r="HH113" s="86">
        <f t="shared" si="415"/>
        <v>0.54755308717092144</v>
      </c>
      <c r="HI113" s="86">
        <f t="shared" si="416"/>
        <v>0.49241880182572478</v>
      </c>
      <c r="HJ113" s="86">
        <f t="shared" si="417"/>
        <v>0.51240473524362973</v>
      </c>
      <c r="HK113" s="86">
        <f t="shared" si="418"/>
        <v>0.40299260921572289</v>
      </c>
      <c r="HL113" s="86">
        <f t="shared" si="419"/>
        <v>0.43375208661357784</v>
      </c>
      <c r="HM113" s="86">
        <f t="shared" si="420"/>
        <v>0.50040364992461839</v>
      </c>
      <c r="HN113" s="86">
        <f t="shared" si="421"/>
        <v>0.61007594192451764</v>
      </c>
      <c r="HO113" s="86">
        <f t="shared" si="422"/>
        <v>0.64913408575362663</v>
      </c>
      <c r="HP113" s="86">
        <f t="shared" si="423"/>
        <v>0.49386125821727778</v>
      </c>
      <c r="HQ113" s="86">
        <f t="shared" si="424"/>
        <v>0.46775890702330108</v>
      </c>
      <c r="HS113" s="86">
        <f t="shared" si="334"/>
        <v>5.9473431777254446E-11</v>
      </c>
      <c r="HT113" s="86">
        <f t="shared" si="425"/>
        <v>2.0043349612272946E-10</v>
      </c>
      <c r="HU113" s="86">
        <f t="shared" si="426"/>
        <v>6.1691299747057456E-10</v>
      </c>
      <c r="HV113" s="86">
        <f t="shared" si="427"/>
        <v>9.3208573452606468E-9</v>
      </c>
      <c r="HW113" s="86">
        <f t="shared" si="428"/>
        <v>9.3200294647577595E-9</v>
      </c>
      <c r="HX113" s="86">
        <f t="shared" si="429"/>
        <v>5.8880114425523016E-11</v>
      </c>
      <c r="HY113" s="86">
        <f t="shared" si="430"/>
        <v>1.717136952423661E-10</v>
      </c>
      <c r="HZ113" s="86">
        <f t="shared" si="431"/>
        <v>1.9065586719406249E-8</v>
      </c>
      <c r="IA113" s="86">
        <f t="shared" si="432"/>
        <v>8.2470756300379019E-8</v>
      </c>
      <c r="IB113" s="86">
        <f t="shared" si="433"/>
        <v>2.5200245799768529E-9</v>
      </c>
      <c r="IC113" s="86">
        <f t="shared" si="434"/>
        <v>8.2821290189344472E-10</v>
      </c>
      <c r="ID113" s="86">
        <f t="shared" si="435"/>
        <v>1.0132661728797119E-8</v>
      </c>
      <c r="IE113" s="86">
        <f t="shared" si="436"/>
        <v>4.0074044268060606E-9</v>
      </c>
      <c r="IF113" s="86">
        <f t="shared" si="437"/>
        <v>1.1162427042268091E-7</v>
      </c>
      <c r="IG113" s="86">
        <f t="shared" si="438"/>
        <v>1.999524246852559E-9</v>
      </c>
      <c r="II113" s="86">
        <f t="shared" si="335"/>
        <v>3.5185991093299924E-84</v>
      </c>
      <c r="IJ113" s="86">
        <f t="shared" si="336"/>
        <v>1.7695338262803574E-80</v>
      </c>
      <c r="IK113" s="86">
        <f t="shared" si="337"/>
        <v>2.7345566370469082E-76</v>
      </c>
      <c r="IL113" s="86">
        <f t="shared" si="338"/>
        <v>9.8878783592615611E-73</v>
      </c>
      <c r="IM113" s="86">
        <f t="shared" si="339"/>
        <v>1.0148970531057059E-73</v>
      </c>
      <c r="IN113" s="86">
        <f t="shared" si="340"/>
        <v>6.716125388206438E-86</v>
      </c>
      <c r="IO113" s="86">
        <f t="shared" si="341"/>
        <v>2.53406692560034E-83</v>
      </c>
      <c r="IP113" s="86">
        <f t="shared" si="342"/>
        <v>1.9371774992225654E-64</v>
      </c>
      <c r="IQ113" s="86">
        <f t="shared" si="343"/>
        <v>2.724419226692733E-61</v>
      </c>
      <c r="IR113" s="86">
        <f t="shared" si="344"/>
        <v>2.099069179283048E-75</v>
      </c>
      <c r="IS113" s="86">
        <f t="shared" si="345"/>
        <v>1.4580732810281113E-78</v>
      </c>
      <c r="IT113" s="86">
        <f t="shared" si="346"/>
        <v>1.479453768534202E-67</v>
      </c>
      <c r="IU113" s="86">
        <f t="shared" si="347"/>
        <v>4.8331570994468902E-69</v>
      </c>
      <c r="IV113" s="86">
        <f t="shared" si="348"/>
        <v>3.5504386730136634E-47</v>
      </c>
      <c r="IW113" s="86">
        <f t="shared" si="349"/>
        <v>3.3785810906861751E-47</v>
      </c>
      <c r="IY113" s="86">
        <f t="shared" si="350"/>
        <v>0.48131718433129023</v>
      </c>
      <c r="IZ113" s="86">
        <f t="shared" si="351"/>
        <v>0.5533280533345033</v>
      </c>
      <c r="JA113" s="86">
        <f t="shared" si="352"/>
        <v>0.59053386196545898</v>
      </c>
      <c r="JB113" s="86">
        <f t="shared" si="353"/>
        <v>0.57880033625700644</v>
      </c>
      <c r="JC113" s="86">
        <f t="shared" si="354"/>
        <v>0.57241942223786058</v>
      </c>
      <c r="JD113" s="86">
        <f t="shared" si="355"/>
        <v>0.5475530872310399</v>
      </c>
      <c r="JE113" s="86">
        <f t="shared" si="356"/>
        <v>0.49241880199744298</v>
      </c>
      <c r="JF113" s="86">
        <f t="shared" si="357"/>
        <v>0.51240475430922539</v>
      </c>
      <c r="JG113" s="86">
        <f t="shared" si="358"/>
        <v>0.40299269168647917</v>
      </c>
      <c r="JH113" s="86">
        <f t="shared" si="359"/>
        <v>0.43375208913360241</v>
      </c>
      <c r="JI113" s="86">
        <f t="shared" si="360"/>
        <v>0.50040365075283133</v>
      </c>
      <c r="JJ113" s="86">
        <f t="shared" si="361"/>
        <v>0.61007595205717935</v>
      </c>
      <c r="JK113" s="86">
        <f t="shared" si="362"/>
        <v>0.64913408976103104</v>
      </c>
      <c r="JL113" s="86">
        <f t="shared" si="363"/>
        <v>0.49388014766556199</v>
      </c>
      <c r="JM113" s="86">
        <f t="shared" si="364"/>
        <v>0.46781132230323358</v>
      </c>
    </row>
    <row r="114" spans="2:273" x14ac:dyDescent="0.25">
      <c r="B114" s="2">
        <v>87</v>
      </c>
      <c r="C114" s="37">
        <v>162.32599999999999</v>
      </c>
      <c r="D114" s="37">
        <v>183.68299999999999</v>
      </c>
      <c r="E114" s="37">
        <v>188.58500000000001</v>
      </c>
      <c r="F114" s="37">
        <v>167.732</v>
      </c>
      <c r="G114" s="37">
        <v>162.09800000000001</v>
      </c>
      <c r="H114" s="37">
        <v>160.65899999999999</v>
      </c>
      <c r="I114" s="37">
        <v>142.595</v>
      </c>
      <c r="J114" s="37">
        <v>138.256</v>
      </c>
      <c r="K114" s="37">
        <v>111.93</v>
      </c>
      <c r="L114" s="37">
        <v>119.86</v>
      </c>
      <c r="M114" s="37">
        <v>140.37200000000001</v>
      </c>
      <c r="N114" s="37">
        <v>166.27500000000001</v>
      </c>
      <c r="O114" s="37">
        <v>185.55</v>
      </c>
      <c r="P114" s="37">
        <v>148.77500000000001</v>
      </c>
      <c r="Q114" s="37">
        <v>123.4419</v>
      </c>
      <c r="S114" s="4">
        <f t="shared" si="236"/>
        <v>164.1551480096073</v>
      </c>
      <c r="T114" s="4">
        <f t="shared" si="237"/>
        <v>182.76032641992367</v>
      </c>
      <c r="U114" s="4">
        <f t="shared" si="238"/>
        <v>189.71054153946903</v>
      </c>
      <c r="V114" s="4">
        <f t="shared" si="239"/>
        <v>162.02652169625642</v>
      </c>
      <c r="W114" s="4">
        <f t="shared" si="240"/>
        <v>156.01353554530917</v>
      </c>
      <c r="X114" s="4">
        <f t="shared" si="241"/>
        <v>150.76617365044271</v>
      </c>
      <c r="Y114" s="4">
        <f t="shared" si="242"/>
        <v>129.19020819447971</v>
      </c>
      <c r="Z114" s="4">
        <f t="shared" si="243"/>
        <v>131.64954507933032</v>
      </c>
      <c r="AA114" s="4">
        <f t="shared" si="244"/>
        <v>111.22426165507353</v>
      </c>
      <c r="AB114" s="4">
        <f t="shared" si="245"/>
        <v>117.41771991572023</v>
      </c>
      <c r="AC114" s="4">
        <f t="shared" si="246"/>
        <v>130.03386212049486</v>
      </c>
      <c r="AD114" s="4">
        <f t="shared" si="247"/>
        <v>156.54092689551632</v>
      </c>
      <c r="AE114" s="4">
        <f t="shared" si="248"/>
        <v>184.70698943152428</v>
      </c>
      <c r="AF114" s="4">
        <f t="shared" si="249"/>
        <v>149.4182936690143</v>
      </c>
      <c r="AG114" s="4">
        <f t="shared" si="250"/>
        <v>128.11014277870757</v>
      </c>
      <c r="AI114" s="4">
        <f t="shared" si="251"/>
        <v>-1.8291480096073087</v>
      </c>
      <c r="AJ114" s="4">
        <f t="shared" si="252"/>
        <v>0.92267358007632083</v>
      </c>
      <c r="AK114" s="4">
        <f t="shared" si="253"/>
        <v>-1.125541539469026</v>
      </c>
      <c r="AL114" s="4">
        <f t="shared" si="254"/>
        <v>5.7054783037435755</v>
      </c>
      <c r="AM114" s="4">
        <f t="shared" si="255"/>
        <v>6.0844644546908455</v>
      </c>
      <c r="AN114" s="4">
        <f t="shared" si="256"/>
        <v>9.8928263495572821</v>
      </c>
      <c r="AO114" s="4">
        <f t="shared" si="257"/>
        <v>13.40479180552029</v>
      </c>
      <c r="AP114" s="4">
        <f t="shared" si="258"/>
        <v>6.6064549206696768</v>
      </c>
      <c r="AQ114" s="4">
        <f t="shared" si="259"/>
        <v>0.70573834492647336</v>
      </c>
      <c r="AR114" s="4">
        <f t="shared" si="260"/>
        <v>2.4422800842797727</v>
      </c>
      <c r="AS114" s="4">
        <f t="shared" si="261"/>
        <v>10.338137879505155</v>
      </c>
      <c r="AT114" s="4">
        <f t="shared" si="262"/>
        <v>9.7340731044836843</v>
      </c>
      <c r="AU114" s="4">
        <f t="shared" si="263"/>
        <v>0.84301056847573363</v>
      </c>
      <c r="AV114" s="4">
        <f t="shared" si="365"/>
        <v>-0.64329366901429808</v>
      </c>
      <c r="AW114" s="4">
        <f t="shared" si="365"/>
        <v>-4.6682427787075653</v>
      </c>
      <c r="AY114" s="2">
        <f t="shared" si="315"/>
        <v>77.176850047203644</v>
      </c>
      <c r="AZ114" s="2">
        <f t="shared" si="366"/>
        <v>86.959131879218504</v>
      </c>
      <c r="BA114" s="2">
        <f t="shared" si="367"/>
        <v>85.300317146668334</v>
      </c>
      <c r="BB114" s="2">
        <f t="shared" si="368"/>
        <v>84.144494104641126</v>
      </c>
      <c r="BC114" s="2">
        <f t="shared" si="369"/>
        <v>83.036492373970248</v>
      </c>
      <c r="BD114" s="2">
        <f t="shared" si="370"/>
        <v>82.460781781849519</v>
      </c>
      <c r="BE114" s="2">
        <f t="shared" si="371"/>
        <v>79.4151027354321</v>
      </c>
      <c r="BF114" s="2">
        <f t="shared" si="372"/>
        <v>78.581142587418327</v>
      </c>
      <c r="BG114" s="2">
        <f t="shared" si="373"/>
        <v>79.94190328745259</v>
      </c>
      <c r="BH114" s="2">
        <f t="shared" si="374"/>
        <v>78.822649753432273</v>
      </c>
      <c r="BI114" s="2">
        <f t="shared" si="375"/>
        <v>79.430639500204563</v>
      </c>
      <c r="BJ114" s="2">
        <f t="shared" si="376"/>
        <v>78.83635727431043</v>
      </c>
      <c r="BK114" s="2">
        <f t="shared" si="377"/>
        <v>74.358965369691163</v>
      </c>
      <c r="BL114" s="2">
        <f t="shared" si="378"/>
        <v>77.929539288729785</v>
      </c>
      <c r="BM114" s="2">
        <f t="shared" si="379"/>
        <v>76.731237521288449</v>
      </c>
      <c r="BO114" s="2" t="str">
        <f t="shared" si="265"/>
        <v/>
      </c>
      <c r="BP114" s="2" t="str">
        <f t="shared" si="266"/>
        <v/>
      </c>
      <c r="BQ114" s="2" t="str">
        <f t="shared" si="267"/>
        <v/>
      </c>
      <c r="BR114" s="2" t="str">
        <f t="shared" si="268"/>
        <v/>
      </c>
      <c r="BS114" s="2" t="str">
        <f t="shared" si="269"/>
        <v/>
      </c>
      <c r="BT114" s="2" t="str">
        <f t="shared" si="270"/>
        <v/>
      </c>
      <c r="BU114" s="2" t="str">
        <f t="shared" si="271"/>
        <v/>
      </c>
      <c r="BV114" s="2" t="str">
        <f t="shared" si="272"/>
        <v/>
      </c>
      <c r="BW114" s="2" t="str">
        <f t="shared" si="273"/>
        <v/>
      </c>
      <c r="BX114" s="2" t="str">
        <f t="shared" si="274"/>
        <v/>
      </c>
      <c r="BY114" s="2" t="str">
        <f t="shared" si="275"/>
        <v/>
      </c>
      <c r="BZ114" s="2" t="str">
        <f t="shared" si="276"/>
        <v/>
      </c>
      <c r="CA114" s="2" t="str">
        <f t="shared" si="277"/>
        <v/>
      </c>
      <c r="CB114" s="2" t="str">
        <f t="shared" si="278"/>
        <v/>
      </c>
      <c r="CC114" s="2" t="str">
        <f t="shared" si="279"/>
        <v/>
      </c>
      <c r="CE114" s="2" t="str">
        <f t="shared" si="316"/>
        <v/>
      </c>
      <c r="CF114" s="2" t="str">
        <f t="shared" si="317"/>
        <v/>
      </c>
      <c r="CG114" s="2" t="str">
        <f t="shared" si="318"/>
        <v/>
      </c>
      <c r="CH114" s="2" t="str">
        <f t="shared" si="319"/>
        <v/>
      </c>
      <c r="CI114" s="2" t="str">
        <f t="shared" si="320"/>
        <v/>
      </c>
      <c r="CJ114" s="2" t="str">
        <f t="shared" si="321"/>
        <v/>
      </c>
      <c r="CK114" s="2" t="str">
        <f t="shared" si="322"/>
        <v/>
      </c>
      <c r="CL114" s="2" t="str">
        <f t="shared" si="323"/>
        <v/>
      </c>
      <c r="CM114" s="2" t="str">
        <f t="shared" si="324"/>
        <v/>
      </c>
      <c r="CN114" s="2" t="str">
        <f t="shared" si="325"/>
        <v/>
      </c>
      <c r="CO114" s="2" t="str">
        <f t="shared" si="326"/>
        <v/>
      </c>
      <c r="CP114" s="2" t="str">
        <f t="shared" si="327"/>
        <v/>
      </c>
      <c r="CQ114" s="2" t="str">
        <f t="shared" si="328"/>
        <v/>
      </c>
      <c r="CR114" s="2" t="str">
        <f t="shared" si="329"/>
        <v/>
      </c>
      <c r="CS114" s="2" t="str">
        <f t="shared" si="330"/>
        <v/>
      </c>
      <c r="CU114" s="2" t="str">
        <f t="shared" si="280"/>
        <v/>
      </c>
      <c r="CV114" s="2" t="str">
        <f t="shared" si="281"/>
        <v/>
      </c>
      <c r="CW114" s="2" t="str">
        <f t="shared" si="282"/>
        <v/>
      </c>
      <c r="CX114" s="2" t="str">
        <f t="shared" si="283"/>
        <v/>
      </c>
      <c r="CY114" s="2" t="str">
        <f t="shared" si="284"/>
        <v/>
      </c>
      <c r="CZ114" s="2" t="str">
        <f t="shared" si="285"/>
        <v/>
      </c>
      <c r="DA114" s="2" t="str">
        <f t="shared" si="286"/>
        <v/>
      </c>
      <c r="DB114" s="2" t="str">
        <f t="shared" si="287"/>
        <v/>
      </c>
      <c r="DC114" s="2" t="str">
        <f t="shared" si="288"/>
        <v/>
      </c>
      <c r="DD114" s="2" t="str">
        <f t="shared" si="289"/>
        <v/>
      </c>
      <c r="DE114" s="2" t="str">
        <f t="shared" si="290"/>
        <v/>
      </c>
      <c r="DF114" s="2" t="str">
        <f t="shared" si="291"/>
        <v/>
      </c>
      <c r="DG114" s="2" t="str">
        <f t="shared" si="292"/>
        <v/>
      </c>
      <c r="DH114" s="2" t="str">
        <f t="shared" si="293"/>
        <v/>
      </c>
      <c r="DI114" s="2" t="str">
        <f t="shared" si="294"/>
        <v/>
      </c>
      <c r="DK114" s="2">
        <f t="shared" si="295"/>
        <v>97.280012613780627</v>
      </c>
      <c r="DL114" s="2">
        <f t="shared" si="380"/>
        <v>107.39181050035234</v>
      </c>
      <c r="DM114" s="2">
        <f t="shared" si="380"/>
        <v>102.97210660940496</v>
      </c>
      <c r="DN114" s="2">
        <f t="shared" si="380"/>
        <v>100.54847543554004</v>
      </c>
      <c r="DO114" s="2">
        <f t="shared" si="380"/>
        <v>103.77872919536506</v>
      </c>
      <c r="DP114" s="2">
        <f t="shared" si="380"/>
        <v>103.56219269102992</v>
      </c>
      <c r="DQ114" s="2">
        <f t="shared" si="380"/>
        <v>101.1623853820598</v>
      </c>
      <c r="DR114" s="2">
        <f t="shared" si="380"/>
        <v>101.13575747508304</v>
      </c>
      <c r="DS114" s="2">
        <f t="shared" si="380"/>
        <v>100.70718936877077</v>
      </c>
      <c r="DT114" s="2">
        <f t="shared" si="380"/>
        <v>98.677882210812442</v>
      </c>
      <c r="DU114" s="2">
        <f t="shared" si="380"/>
        <v>97.576854424645134</v>
      </c>
      <c r="DV114" s="2">
        <f t="shared" si="380"/>
        <v>99.918003673392221</v>
      </c>
      <c r="DW114" s="2">
        <f t="shared" si="380"/>
        <v>94.28048172757471</v>
      </c>
      <c r="DX114" s="2">
        <f t="shared" si="380"/>
        <v>88.054856941838622</v>
      </c>
      <c r="DY114" s="2">
        <f t="shared" si="380"/>
        <v>83.407160280112024</v>
      </c>
      <c r="EA114" s="2">
        <f t="shared" si="235"/>
        <v>76.838960864395958</v>
      </c>
      <c r="EB114" s="2">
        <f t="shared" si="297"/>
        <v>86.569549090909078</v>
      </c>
      <c r="EC114" s="2">
        <f t="shared" si="298"/>
        <v>85.017552178142424</v>
      </c>
      <c r="ED114" s="2">
        <f t="shared" si="299"/>
        <v>83.899568899174142</v>
      </c>
      <c r="EE114" s="2">
        <f t="shared" si="300"/>
        <v>82.711676771900471</v>
      </c>
      <c r="EF114" s="2">
        <f t="shared" si="301"/>
        <v>82.124307759172851</v>
      </c>
      <c r="EG114" s="2">
        <f t="shared" si="302"/>
        <v>79.046440715109568</v>
      </c>
      <c r="EH114" s="2">
        <f t="shared" si="303"/>
        <v>78.183411891714456</v>
      </c>
      <c r="EI114" s="2">
        <f t="shared" si="304"/>
        <v>79.583404040458547</v>
      </c>
      <c r="EJ114" s="2">
        <f t="shared" si="305"/>
        <v>78.436033095754581</v>
      </c>
      <c r="EK114" s="2">
        <f t="shared" si="306"/>
        <v>79.075003242517695</v>
      </c>
      <c r="EL114" s="2">
        <f t="shared" si="307"/>
        <v>78.503065751377605</v>
      </c>
      <c r="EM114" s="2">
        <f t="shared" si="308"/>
        <v>74.01578871562451</v>
      </c>
      <c r="EN114" s="2">
        <f t="shared" si="309"/>
        <v>77.710415149308091</v>
      </c>
      <c r="EO114" s="2">
        <f t="shared" si="310"/>
        <v>76.554492099155141</v>
      </c>
      <c r="EQ114" s="2">
        <f t="shared" si="311"/>
        <v>76.753432253074038</v>
      </c>
      <c r="ER114" s="2">
        <f t="shared" si="381"/>
        <v>86.779331911600394</v>
      </c>
      <c r="ES114" s="2">
        <f t="shared" si="381"/>
        <v>85.147562858014723</v>
      </c>
      <c r="ET114" s="2">
        <f t="shared" si="381"/>
        <v>83.681185727147636</v>
      </c>
      <c r="EU114" s="2">
        <f t="shared" si="381"/>
        <v>82.175150872649994</v>
      </c>
      <c r="EV114" s="2">
        <f t="shared" si="381"/>
        <v>82.099762990475497</v>
      </c>
      <c r="EW114" s="2">
        <f t="shared" si="381"/>
        <v>78.975704234247786</v>
      </c>
      <c r="EX114" s="2">
        <f t="shared" si="381"/>
        <v>78.279768123099046</v>
      </c>
      <c r="EY114" s="2">
        <f t="shared" si="381"/>
        <v>79.684521816092669</v>
      </c>
      <c r="EZ114" s="2">
        <f t="shared" si="381"/>
        <v>78.586404298315742</v>
      </c>
      <c r="FA114" s="2">
        <f t="shared" si="381"/>
        <v>79.073662970905431</v>
      </c>
      <c r="FB114" s="2">
        <f t="shared" si="381"/>
        <v>78.654023648645449</v>
      </c>
      <c r="FC114" s="2">
        <f t="shared" si="381"/>
        <v>74.724648092315292</v>
      </c>
      <c r="FD114" s="2">
        <f t="shared" si="381"/>
        <v>78.242292271288591</v>
      </c>
      <c r="FE114" s="2">
        <f t="shared" si="381"/>
        <v>77.671092159283361</v>
      </c>
      <c r="FG114" s="2">
        <f t="shared" si="313"/>
        <v>0.98346363607655995</v>
      </c>
      <c r="FH114" s="2">
        <f t="shared" si="382"/>
        <v>0.98130897271649664</v>
      </c>
      <c r="FI114" s="2">
        <f t="shared" si="382"/>
        <v>0.98426357282197041</v>
      </c>
      <c r="FJ114" s="2">
        <f t="shared" si="382"/>
        <v>0.98526283280369364</v>
      </c>
      <c r="FK114" s="2">
        <f t="shared" si="382"/>
        <v>0.98453354318850417</v>
      </c>
      <c r="FL114" s="2">
        <f t="shared" si="382"/>
        <v>0.98430223854191401</v>
      </c>
      <c r="FM114" s="2">
        <f t="shared" si="382"/>
        <v>0.98332295201966513</v>
      </c>
      <c r="FN114" s="2">
        <f t="shared" si="382"/>
        <v>0.98268222571578212</v>
      </c>
      <c r="FO114" s="2">
        <f t="shared" si="382"/>
        <v>0.98304339732707502</v>
      </c>
      <c r="FP114" s="2">
        <f t="shared" si="382"/>
        <v>0.98092076090921598</v>
      </c>
      <c r="FQ114" s="2">
        <f t="shared" si="382"/>
        <v>0.98077816466438339</v>
      </c>
      <c r="FR114" s="2">
        <f t="shared" si="382"/>
        <v>0.98445074440022062</v>
      </c>
      <c r="FS114" s="2">
        <f t="shared" si="382"/>
        <v>0.9831218570355138</v>
      </c>
      <c r="FT114" s="2">
        <f t="shared" si="382"/>
        <v>0.97887390946369146</v>
      </c>
      <c r="FU114" s="2">
        <f t="shared" si="382"/>
        <v>0.97438572406431112</v>
      </c>
      <c r="FW114" s="2">
        <f t="shared" si="331"/>
        <v>1.537355698479526E-3</v>
      </c>
      <c r="FX114" s="2">
        <f t="shared" si="383"/>
        <v>1.8749495311242961E-3</v>
      </c>
      <c r="FY114" s="2">
        <f t="shared" si="384"/>
        <v>1.72624437157583E-3</v>
      </c>
      <c r="FZ114" s="2">
        <f t="shared" si="385"/>
        <v>1.9805271217001904E-3</v>
      </c>
      <c r="GA114" s="2">
        <f t="shared" si="386"/>
        <v>1.8956296139465115E-3</v>
      </c>
      <c r="GB114" s="2">
        <f t="shared" si="387"/>
        <v>2.1504032145409861E-3</v>
      </c>
      <c r="GC114" s="2">
        <f t="shared" si="388"/>
        <v>2.3559274733947477E-3</v>
      </c>
      <c r="GD114" s="2">
        <f t="shared" si="389"/>
        <v>2.565019347191215E-3</v>
      </c>
      <c r="GE114" s="2">
        <f t="shared" si="390"/>
        <v>3.0816761122998107E-3</v>
      </c>
      <c r="GF114" s="2">
        <f t="shared" si="391"/>
        <v>2.7769863167376048E-3</v>
      </c>
      <c r="GG114" s="2">
        <f t="shared" si="392"/>
        <v>2.4466235417646576E-3</v>
      </c>
      <c r="GH114" s="2">
        <f t="shared" si="393"/>
        <v>2.0216201705112982E-3</v>
      </c>
      <c r="GI114" s="2">
        <f t="shared" si="394"/>
        <v>1.6170601916704384E-3</v>
      </c>
      <c r="GJ114" s="2">
        <f t="shared" si="395"/>
        <v>1.1027463692125617E-3</v>
      </c>
      <c r="GK114" s="2">
        <f t="shared" si="396"/>
        <v>1.0919652381362903E-3</v>
      </c>
      <c r="GM114" s="86">
        <f t="shared" si="332"/>
        <v>1.5596869025001744E-5</v>
      </c>
      <c r="GN114" s="86">
        <f t="shared" si="397"/>
        <v>4.5100122515824464E-12</v>
      </c>
      <c r="GO114" s="86">
        <f t="shared" si="398"/>
        <v>2.7146829823380942E-16</v>
      </c>
      <c r="GP114" s="86">
        <f t="shared" si="399"/>
        <v>2.2895451217790372E-18</v>
      </c>
      <c r="GQ114" s="86">
        <f t="shared" si="400"/>
        <v>5.6499189153236955E-19</v>
      </c>
      <c r="GR114" s="86">
        <f t="shared" si="401"/>
        <v>1.0634473740763438E-13</v>
      </c>
      <c r="GS114" s="86">
        <f t="shared" si="402"/>
        <v>2.4463551311750877E-16</v>
      </c>
      <c r="GT114" s="86">
        <f t="shared" si="403"/>
        <v>5.2175666561180968E-16</v>
      </c>
      <c r="GU114" s="86">
        <f t="shared" si="404"/>
        <v>1.7506296822619415E-19</v>
      </c>
      <c r="GV114" s="86">
        <f t="shared" si="405"/>
        <v>4.5398804217421525E-21</v>
      </c>
      <c r="GW114" s="86">
        <f t="shared" si="406"/>
        <v>1.5281052264953783E-19</v>
      </c>
      <c r="GX114" s="86">
        <f t="shared" si="407"/>
        <v>6.2637872357251637E-29</v>
      </c>
      <c r="GY114" s="86">
        <f t="shared" si="408"/>
        <v>1.0845277792906225E-25</v>
      </c>
      <c r="GZ114" s="86">
        <f t="shared" si="409"/>
        <v>7.7107908444678537E-6</v>
      </c>
      <c r="HA114" s="86">
        <f t="shared" si="410"/>
        <v>2.3665491089283582E-5</v>
      </c>
      <c r="HC114" s="86">
        <f t="shared" si="333"/>
        <v>0.50577230591237787</v>
      </c>
      <c r="HD114" s="86">
        <f t="shared" si="411"/>
        <v>0.54476799677490295</v>
      </c>
      <c r="HE114" s="86">
        <f t="shared" si="412"/>
        <v>0.58695539332907765</v>
      </c>
      <c r="HF114" s="86">
        <f t="shared" si="413"/>
        <v>0.50667255278206103</v>
      </c>
      <c r="HG114" s="86">
        <f t="shared" si="414"/>
        <v>0.49442069760497459</v>
      </c>
      <c r="HH114" s="86">
        <f t="shared" si="415"/>
        <v>0.4644291274864446</v>
      </c>
      <c r="HI114" s="86">
        <f t="shared" si="416"/>
        <v>0.36805978808597262</v>
      </c>
      <c r="HJ114" s="86">
        <f t="shared" si="417"/>
        <v>0.40132300360302853</v>
      </c>
      <c r="HK114" s="86">
        <f t="shared" si="418"/>
        <v>0.26746885043709456</v>
      </c>
      <c r="HL114" s="86">
        <f t="shared" si="419"/>
        <v>0.30469987157468631</v>
      </c>
      <c r="HM114" s="86">
        <f t="shared" si="420"/>
        <v>0.38136933486202845</v>
      </c>
      <c r="HN114" s="86">
        <f t="shared" si="421"/>
        <v>0.4928291479124699</v>
      </c>
      <c r="HO114" s="86">
        <f t="shared" si="422"/>
        <v>0.6228311547574672</v>
      </c>
      <c r="HP114" s="86">
        <f t="shared" si="423"/>
        <v>0.50395199675171776</v>
      </c>
      <c r="HQ114" s="86">
        <f t="shared" si="424"/>
        <v>0.49602169966971632</v>
      </c>
      <c r="HS114" s="86">
        <f t="shared" si="334"/>
        <v>1.5959787459136672E-10</v>
      </c>
      <c r="HT114" s="86">
        <f t="shared" si="425"/>
        <v>5.2748384184089569E-10</v>
      </c>
      <c r="HU114" s="86">
        <f t="shared" si="426"/>
        <v>1.5251936204888052E-9</v>
      </c>
      <c r="HV114" s="86">
        <f t="shared" si="427"/>
        <v>2.1596696427696466E-8</v>
      </c>
      <c r="HW114" s="86">
        <f t="shared" si="428"/>
        <v>2.1594823707145137E-8</v>
      </c>
      <c r="HX114" s="86">
        <f t="shared" si="429"/>
        <v>1.6837242050217198E-10</v>
      </c>
      <c r="HY114" s="86">
        <f t="shared" si="430"/>
        <v>4.7845059808988944E-10</v>
      </c>
      <c r="HZ114" s="86">
        <f t="shared" si="431"/>
        <v>4.2720977615867894E-8</v>
      </c>
      <c r="IA114" s="86">
        <f t="shared" si="432"/>
        <v>1.790522198834054E-7</v>
      </c>
      <c r="IB114" s="86">
        <f t="shared" si="433"/>
        <v>6.428857452946793E-9</v>
      </c>
      <c r="IC114" s="86">
        <f t="shared" si="434"/>
        <v>2.170917728517925E-9</v>
      </c>
      <c r="ID114" s="86">
        <f t="shared" si="435"/>
        <v>2.2779285328619898E-8</v>
      </c>
      <c r="IE114" s="86">
        <f t="shared" si="436"/>
        <v>9.0249464652112245E-9</v>
      </c>
      <c r="IF114" s="86">
        <f t="shared" si="437"/>
        <v>2.0978527373382724E-7</v>
      </c>
      <c r="IG114" s="86">
        <f t="shared" si="438"/>
        <v>4.3966159900956649E-9</v>
      </c>
      <c r="II114" s="86">
        <f t="shared" si="335"/>
        <v>6.8844249336885997E-82</v>
      </c>
      <c r="IJ114" s="86">
        <f t="shared" si="336"/>
        <v>3.1943976980586515E-78</v>
      </c>
      <c r="IK114" s="86">
        <f t="shared" si="337"/>
        <v>3.5177460894143036E-74</v>
      </c>
      <c r="IL114" s="86">
        <f t="shared" si="338"/>
        <v>1.1153083799207728E-70</v>
      </c>
      <c r="IM114" s="86">
        <f t="shared" si="339"/>
        <v>1.1830353895166211E-71</v>
      </c>
      <c r="IN114" s="86">
        <f t="shared" si="340"/>
        <v>1.9571975587198855E-83</v>
      </c>
      <c r="IO114" s="86">
        <f t="shared" si="341"/>
        <v>6.7337628061119874E-81</v>
      </c>
      <c r="IP114" s="86">
        <f t="shared" si="342"/>
        <v>1.5035266783432039E-62</v>
      </c>
      <c r="IQ114" s="86">
        <f t="shared" si="343"/>
        <v>1.9334689712579941E-59</v>
      </c>
      <c r="IR114" s="86">
        <f t="shared" si="344"/>
        <v>3.7264950266736379E-73</v>
      </c>
      <c r="IS114" s="86">
        <f t="shared" si="345"/>
        <v>2.8903004556198771E-76</v>
      </c>
      <c r="IT114" s="86">
        <f t="shared" si="346"/>
        <v>1.1999851410177653E-65</v>
      </c>
      <c r="IU114" s="86">
        <f t="shared" si="347"/>
        <v>3.7137280503252659E-67</v>
      </c>
      <c r="IV114" s="86">
        <f t="shared" si="348"/>
        <v>5.6790917792263242E-46</v>
      </c>
      <c r="IW114" s="86">
        <f t="shared" si="349"/>
        <v>5.3901010876024703E-46</v>
      </c>
      <c r="IY114" s="86">
        <f t="shared" si="350"/>
        <v>0.50578790294100073</v>
      </c>
      <c r="IZ114" s="86">
        <f t="shared" si="351"/>
        <v>0.54476799730689685</v>
      </c>
      <c r="JA114" s="86">
        <f t="shared" si="352"/>
        <v>0.58695539485427151</v>
      </c>
      <c r="JB114" s="86">
        <f t="shared" si="353"/>
        <v>0.50667257437875746</v>
      </c>
      <c r="JC114" s="86">
        <f t="shared" si="354"/>
        <v>0.4944207191997983</v>
      </c>
      <c r="JD114" s="86">
        <f t="shared" si="355"/>
        <v>0.46442912765492339</v>
      </c>
      <c r="JE114" s="86">
        <f t="shared" si="356"/>
        <v>0.36805978856442345</v>
      </c>
      <c r="JF114" s="86">
        <f t="shared" si="357"/>
        <v>0.40132304632400662</v>
      </c>
      <c r="JG114" s="86">
        <f t="shared" si="358"/>
        <v>0.26746902948931445</v>
      </c>
      <c r="JH114" s="86">
        <f t="shared" si="359"/>
        <v>0.30469987800354376</v>
      </c>
      <c r="JI114" s="86">
        <f t="shared" si="360"/>
        <v>0.38136933703294618</v>
      </c>
      <c r="JJ114" s="86">
        <f t="shared" si="361"/>
        <v>0.49282917069175525</v>
      </c>
      <c r="JK114" s="86">
        <f t="shared" si="362"/>
        <v>0.62283116378241365</v>
      </c>
      <c r="JL114" s="86">
        <f t="shared" si="363"/>
        <v>0.50395991732783596</v>
      </c>
      <c r="JM114" s="86">
        <f t="shared" si="364"/>
        <v>0.49604536955742162</v>
      </c>
    </row>
    <row r="115" spans="2:273" x14ac:dyDescent="0.25">
      <c r="B115" s="2">
        <v>88</v>
      </c>
      <c r="C115" s="37">
        <v>156.65199999999999</v>
      </c>
      <c r="D115" s="37">
        <v>167.732</v>
      </c>
      <c r="E115" s="37">
        <v>175.29300000000001</v>
      </c>
      <c r="F115" s="37">
        <v>146.732</v>
      </c>
      <c r="G115" s="37">
        <v>138.56100000000001</v>
      </c>
      <c r="H115" s="37">
        <v>140.09800000000001</v>
      </c>
      <c r="I115" s="37">
        <v>117.214</v>
      </c>
      <c r="J115" s="37">
        <v>112.605</v>
      </c>
      <c r="K115" s="37">
        <v>89.581000000000003</v>
      </c>
      <c r="L115" s="37">
        <v>90.534999999999997</v>
      </c>
      <c r="M115" s="37">
        <v>110.465</v>
      </c>
      <c r="N115" s="37">
        <v>131.27500000000001</v>
      </c>
      <c r="O115" s="37">
        <v>166.75</v>
      </c>
      <c r="P115" s="37">
        <v>146.42500000000001</v>
      </c>
      <c r="Q115" s="37">
        <v>120.907</v>
      </c>
      <c r="S115" s="4">
        <f t="shared" si="236"/>
        <v>155.39068883168298</v>
      </c>
      <c r="T115" s="4">
        <f t="shared" si="237"/>
        <v>164.7272015901134</v>
      </c>
      <c r="U115" s="4">
        <f t="shared" si="238"/>
        <v>169.96160801093126</v>
      </c>
      <c r="V115" s="4">
        <f t="shared" si="239"/>
        <v>137.95396966121649</v>
      </c>
      <c r="W115" s="4">
        <f t="shared" si="240"/>
        <v>132.62078630276611</v>
      </c>
      <c r="X115" s="4">
        <f t="shared" si="241"/>
        <v>127.08989247121799</v>
      </c>
      <c r="Y115" s="4">
        <f t="shared" si="242"/>
        <v>106.94368774164433</v>
      </c>
      <c r="Z115" s="4">
        <f t="shared" si="243"/>
        <v>110.77795689633987</v>
      </c>
      <c r="AA115" s="4">
        <f t="shared" si="244"/>
        <v>95.317895098331917</v>
      </c>
      <c r="AB115" s="4">
        <f t="shared" si="245"/>
        <v>98.860761725611866</v>
      </c>
      <c r="AC115" s="4">
        <f t="shared" si="246"/>
        <v>108.31530115682258</v>
      </c>
      <c r="AD115" s="4">
        <f t="shared" si="247"/>
        <v>125.36391635332576</v>
      </c>
      <c r="AE115" s="4">
        <f t="shared" si="248"/>
        <v>157.72606011272424</v>
      </c>
      <c r="AF115" s="4">
        <f t="shared" si="249"/>
        <v>139.53197723855286</v>
      </c>
      <c r="AG115" s="4">
        <f t="shared" si="250"/>
        <v>122.49244270864691</v>
      </c>
      <c r="AI115" s="4">
        <f t="shared" si="251"/>
        <v>1.2613111683170075</v>
      </c>
      <c r="AJ115" s="4">
        <f t="shared" si="252"/>
        <v>3.0047984098866038</v>
      </c>
      <c r="AK115" s="4">
        <f t="shared" si="253"/>
        <v>5.3313919890687487</v>
      </c>
      <c r="AL115" s="4">
        <f t="shared" si="254"/>
        <v>8.778030338783509</v>
      </c>
      <c r="AM115" s="4">
        <f t="shared" si="255"/>
        <v>5.9402136972339008</v>
      </c>
      <c r="AN115" s="4">
        <f t="shared" si="256"/>
        <v>13.00810752878202</v>
      </c>
      <c r="AO115" s="4">
        <f t="shared" si="257"/>
        <v>10.270312258355673</v>
      </c>
      <c r="AP115" s="4">
        <f t="shared" si="258"/>
        <v>1.8270431036601309</v>
      </c>
      <c r="AQ115" s="4">
        <f t="shared" si="259"/>
        <v>-5.7368950983319138</v>
      </c>
      <c r="AR115" s="4">
        <f t="shared" si="260"/>
        <v>-8.3257617256118692</v>
      </c>
      <c r="AS115" s="4">
        <f t="shared" si="261"/>
        <v>2.1496988431774184</v>
      </c>
      <c r="AT115" s="4">
        <f t="shared" si="262"/>
        <v>5.9110836466742427</v>
      </c>
      <c r="AU115" s="4">
        <f t="shared" si="263"/>
        <v>9.023939887275759</v>
      </c>
      <c r="AV115" s="4">
        <f t="shared" si="365"/>
        <v>6.8930227614471562</v>
      </c>
      <c r="AW115" s="4">
        <f t="shared" si="365"/>
        <v>-1.5854427086469087</v>
      </c>
      <c r="AY115" s="2">
        <f t="shared" si="315"/>
        <v>77.064766941484791</v>
      </c>
      <c r="AZ115" s="2">
        <f t="shared" si="366"/>
        <v>86.840176770932842</v>
      </c>
      <c r="BA115" s="2">
        <f t="shared" si="367"/>
        <v>85.198721565044877</v>
      </c>
      <c r="BB115" s="2">
        <f t="shared" si="368"/>
        <v>84.053040007035946</v>
      </c>
      <c r="BC115" s="2">
        <f t="shared" si="369"/>
        <v>82.918981831493852</v>
      </c>
      <c r="BD115" s="2">
        <f t="shared" si="370"/>
        <v>82.366698498074456</v>
      </c>
      <c r="BE115" s="2">
        <f t="shared" si="371"/>
        <v>79.334776666414129</v>
      </c>
      <c r="BF115" s="2">
        <f t="shared" si="372"/>
        <v>78.503983937738511</v>
      </c>
      <c r="BG115" s="2">
        <f t="shared" si="373"/>
        <v>79.85267229113542</v>
      </c>
      <c r="BH115" s="2">
        <f t="shared" si="374"/>
        <v>78.734786619028611</v>
      </c>
      <c r="BI115" s="2">
        <f t="shared" si="375"/>
        <v>79.316650721993881</v>
      </c>
      <c r="BJ115" s="2">
        <f t="shared" si="376"/>
        <v>78.730906626472944</v>
      </c>
      <c r="BK115" s="2">
        <f t="shared" si="377"/>
        <v>74.289253439610306</v>
      </c>
      <c r="BL115" s="2">
        <f t="shared" si="378"/>
        <v>77.849116049524483</v>
      </c>
      <c r="BM115" s="2">
        <f t="shared" si="379"/>
        <v>76.671383713863634</v>
      </c>
      <c r="BO115" s="2" t="str">
        <f t="shared" si="265"/>
        <v/>
      </c>
      <c r="BP115" s="2" t="str">
        <f t="shared" si="266"/>
        <v/>
      </c>
      <c r="BQ115" s="2" t="str">
        <f t="shared" si="267"/>
        <v/>
      </c>
      <c r="BR115" s="2" t="str">
        <f t="shared" si="268"/>
        <v/>
      </c>
      <c r="BS115" s="2" t="str">
        <f t="shared" si="269"/>
        <v/>
      </c>
      <c r="BT115" s="2" t="str">
        <f t="shared" si="270"/>
        <v/>
      </c>
      <c r="BU115" s="2" t="str">
        <f t="shared" si="271"/>
        <v/>
      </c>
      <c r="BV115" s="2" t="str">
        <f t="shared" si="272"/>
        <v/>
      </c>
      <c r="BW115" s="2" t="str">
        <f t="shared" si="273"/>
        <v/>
      </c>
      <c r="BX115" s="2" t="str">
        <f t="shared" si="274"/>
        <v/>
      </c>
      <c r="BY115" s="2" t="str">
        <f t="shared" si="275"/>
        <v/>
      </c>
      <c r="BZ115" s="2" t="str">
        <f t="shared" si="276"/>
        <v/>
      </c>
      <c r="CA115" s="2" t="str">
        <f t="shared" si="277"/>
        <v/>
      </c>
      <c r="CB115" s="2" t="str">
        <f t="shared" si="278"/>
        <v/>
      </c>
      <c r="CC115" s="2" t="str">
        <f t="shared" si="279"/>
        <v/>
      </c>
      <c r="CE115" s="2" t="str">
        <f t="shared" si="316"/>
        <v/>
      </c>
      <c r="CF115" s="2" t="str">
        <f t="shared" si="317"/>
        <v/>
      </c>
      <c r="CG115" s="2" t="str">
        <f t="shared" si="318"/>
        <v/>
      </c>
      <c r="CH115" s="2" t="str">
        <f t="shared" si="319"/>
        <v/>
      </c>
      <c r="CI115" s="2" t="str">
        <f t="shared" si="320"/>
        <v/>
      </c>
      <c r="CJ115" s="2" t="str">
        <f t="shared" si="321"/>
        <v/>
      </c>
      <c r="CK115" s="2" t="str">
        <f t="shared" si="322"/>
        <v/>
      </c>
      <c r="CL115" s="2" t="str">
        <f t="shared" si="323"/>
        <v/>
      </c>
      <c r="CM115" s="2" t="str">
        <f t="shared" si="324"/>
        <v/>
      </c>
      <c r="CN115" s="2" t="str">
        <f t="shared" si="325"/>
        <v/>
      </c>
      <c r="CO115" s="2" t="str">
        <f t="shared" si="326"/>
        <v/>
      </c>
      <c r="CP115" s="2" t="str">
        <f t="shared" si="327"/>
        <v/>
      </c>
      <c r="CQ115" s="2" t="str">
        <f t="shared" si="328"/>
        <v/>
      </c>
      <c r="CR115" s="2" t="str">
        <f t="shared" si="329"/>
        <v/>
      </c>
      <c r="CS115" s="2" t="str">
        <f t="shared" si="330"/>
        <v/>
      </c>
      <c r="CU115" s="2" t="str">
        <f t="shared" si="280"/>
        <v/>
      </c>
      <c r="CV115" s="2" t="str">
        <f t="shared" si="281"/>
        <v/>
      </c>
      <c r="CW115" s="2" t="str">
        <f t="shared" si="282"/>
        <v/>
      </c>
      <c r="CX115" s="2" t="str">
        <f t="shared" si="283"/>
        <v/>
      </c>
      <c r="CY115" s="2" t="str">
        <f t="shared" si="284"/>
        <v/>
      </c>
      <c r="CZ115" s="2" t="str">
        <f t="shared" si="285"/>
        <v/>
      </c>
      <c r="DA115" s="2" t="str">
        <f t="shared" si="286"/>
        <v/>
      </c>
      <c r="DB115" s="2" t="str">
        <f t="shared" si="287"/>
        <v/>
      </c>
      <c r="DC115" s="2" t="str">
        <f t="shared" si="288"/>
        <v/>
      </c>
      <c r="DD115" s="2" t="str">
        <f t="shared" si="289"/>
        <v/>
      </c>
      <c r="DE115" s="2" t="str">
        <f t="shared" si="290"/>
        <v/>
      </c>
      <c r="DF115" s="2" t="str">
        <f t="shared" si="291"/>
        <v/>
      </c>
      <c r="DG115" s="2" t="str">
        <f t="shared" si="292"/>
        <v/>
      </c>
      <c r="DH115" s="2" t="str">
        <f t="shared" si="293"/>
        <v/>
      </c>
      <c r="DI115" s="2" t="str">
        <f t="shared" si="294"/>
        <v/>
      </c>
      <c r="DK115" s="2">
        <f t="shared" si="295"/>
        <v>97.457249466547822</v>
      </c>
      <c r="DL115" s="2">
        <f t="shared" si="380"/>
        <v>107.69156645525015</v>
      </c>
      <c r="DM115" s="2">
        <f t="shared" si="380"/>
        <v>103.16664133106448</v>
      </c>
      <c r="DN115" s="2">
        <f t="shared" si="380"/>
        <v>100.68604459930312</v>
      </c>
      <c r="DO115" s="2">
        <f t="shared" si="380"/>
        <v>103.99015476865735</v>
      </c>
      <c r="DP115" s="2">
        <f t="shared" si="380"/>
        <v>103.78628903654487</v>
      </c>
      <c r="DQ115" s="2">
        <f t="shared" si="380"/>
        <v>101.37268967079432</v>
      </c>
      <c r="DR115" s="2">
        <f t="shared" si="380"/>
        <v>101.33911778918754</v>
      </c>
      <c r="DS115" s="2">
        <f t="shared" si="380"/>
        <v>100.90631063122925</v>
      </c>
      <c r="DT115" s="2">
        <f t="shared" si="380"/>
        <v>98.847624584717607</v>
      </c>
      <c r="DU115" s="2">
        <f t="shared" si="380"/>
        <v>97.747289036544856</v>
      </c>
      <c r="DV115" s="2">
        <f t="shared" si="380"/>
        <v>100.11004848337521</v>
      </c>
      <c r="DW115" s="2">
        <f t="shared" si="380"/>
        <v>94.456410450015071</v>
      </c>
      <c r="DX115" s="2">
        <f t="shared" si="380"/>
        <v>88.137694652908053</v>
      </c>
      <c r="DY115" s="2">
        <f t="shared" si="380"/>
        <v>83.472113585434158</v>
      </c>
      <c r="EA115" s="2">
        <f t="shared" si="235"/>
        <v>76.752191335124067</v>
      </c>
      <c r="EB115" s="2">
        <f t="shared" si="297"/>
        <v>86.477543181818177</v>
      </c>
      <c r="EC115" s="2">
        <f t="shared" si="298"/>
        <v>84.936487418277252</v>
      </c>
      <c r="ED115" s="2">
        <f t="shared" si="299"/>
        <v>83.826601597241122</v>
      </c>
      <c r="EE115" s="2">
        <f t="shared" si="300"/>
        <v>82.618176876437374</v>
      </c>
      <c r="EF115" s="2">
        <f t="shared" si="301"/>
        <v>82.055209976515087</v>
      </c>
      <c r="EG115" s="2">
        <f t="shared" si="302"/>
        <v>78.994079920310369</v>
      </c>
      <c r="EH115" s="2">
        <f t="shared" si="303"/>
        <v>78.13670888153743</v>
      </c>
      <c r="EI115" s="2">
        <f t="shared" si="304"/>
        <v>79.521141486215143</v>
      </c>
      <c r="EJ115" s="2">
        <f t="shared" si="305"/>
        <v>78.377562371655827</v>
      </c>
      <c r="EK115" s="2">
        <f t="shared" si="306"/>
        <v>78.987223232262295</v>
      </c>
      <c r="EL115" s="2">
        <f t="shared" si="307"/>
        <v>78.422614878117116</v>
      </c>
      <c r="EM115" s="2">
        <f t="shared" si="308"/>
        <v>73.972269805909761</v>
      </c>
      <c r="EN115" s="2">
        <f t="shared" si="309"/>
        <v>77.645982034474386</v>
      </c>
      <c r="EO115" s="2">
        <f t="shared" si="310"/>
        <v>76.507034625382971</v>
      </c>
      <c r="EQ115" s="2">
        <f t="shared" si="311"/>
        <v>76.66943067772867</v>
      </c>
      <c r="ER115" s="2">
        <f t="shared" si="381"/>
        <v>86.679317800949619</v>
      </c>
      <c r="ES115" s="2">
        <f t="shared" si="381"/>
        <v>85.061189237445603</v>
      </c>
      <c r="ET115" s="2">
        <f t="shared" si="381"/>
        <v>83.617310717822761</v>
      </c>
      <c r="EU115" s="2">
        <f t="shared" si="381"/>
        <v>82.103328807927198</v>
      </c>
      <c r="EV115" s="2">
        <f t="shared" si="381"/>
        <v>82.031705887084925</v>
      </c>
      <c r="EW115" s="2">
        <f t="shared" si="381"/>
        <v>78.926615282820265</v>
      </c>
      <c r="EX115" s="2">
        <f t="shared" si="381"/>
        <v>78.22811183814261</v>
      </c>
      <c r="EY115" s="2">
        <f t="shared" si="381"/>
        <v>79.61689126114095</v>
      </c>
      <c r="EZ115" s="2">
        <f t="shared" si="381"/>
        <v>78.52096231961518</v>
      </c>
      <c r="FA115" s="2">
        <f t="shared" si="381"/>
        <v>78.985944066565409</v>
      </c>
      <c r="FB115" s="2">
        <f t="shared" si="381"/>
        <v>78.566530527672469</v>
      </c>
      <c r="FC115" s="2">
        <f t="shared" si="381"/>
        <v>74.649889107151125</v>
      </c>
      <c r="FD115" s="2">
        <f t="shared" si="381"/>
        <v>78.151668908191837</v>
      </c>
      <c r="FE115" s="2">
        <f t="shared" si="381"/>
        <v>77.571063579318491</v>
      </c>
      <c r="FG115" s="2">
        <f t="shared" si="313"/>
        <v>0.98489668121558427</v>
      </c>
      <c r="FH115" s="2">
        <f t="shared" si="382"/>
        <v>0.98292549966227294</v>
      </c>
      <c r="FI115" s="2">
        <f t="shared" si="382"/>
        <v>0.98562830829328363</v>
      </c>
      <c r="FJ115" s="2">
        <f t="shared" si="382"/>
        <v>0.98654209275959115</v>
      </c>
      <c r="FK115" s="2">
        <f t="shared" si="382"/>
        <v>0.98587520157799846</v>
      </c>
      <c r="FL115" s="2">
        <f t="shared" si="382"/>
        <v>0.9856636695860187</v>
      </c>
      <c r="FM115" s="2">
        <f t="shared" si="382"/>
        <v>0.98476800004506171</v>
      </c>
      <c r="FN115" s="2">
        <f t="shared" si="382"/>
        <v>0.98418189888973806</v>
      </c>
      <c r="FO115" s="2">
        <f t="shared" si="382"/>
        <v>0.98451228693855253</v>
      </c>
      <c r="FP115" s="2">
        <f t="shared" si="382"/>
        <v>0.9825702666948134</v>
      </c>
      <c r="FQ115" s="2">
        <f t="shared" si="382"/>
        <v>0.98243977798706905</v>
      </c>
      <c r="FR115" s="2">
        <f t="shared" si="382"/>
        <v>0.98579948168346887</v>
      </c>
      <c r="FS115" s="2">
        <f t="shared" si="382"/>
        <v>0.98458405654872871</v>
      </c>
      <c r="FT115" s="2">
        <f t="shared" si="382"/>
        <v>0.98069689453242337</v>
      </c>
      <c r="FU115" s="2">
        <f t="shared" si="382"/>
        <v>0.97658673438646404</v>
      </c>
      <c r="FW115" s="2">
        <f t="shared" si="331"/>
        <v>1.685427018365072E-3</v>
      </c>
      <c r="FX115" s="2">
        <f t="shared" si="383"/>
        <v>2.0554694622814079E-3</v>
      </c>
      <c r="FY115" s="2">
        <f t="shared" si="384"/>
        <v>1.8924741326511033E-3</v>
      </c>
      <c r="FZ115" s="2">
        <f t="shared" si="385"/>
        <v>2.1711899398689978E-3</v>
      </c>
      <c r="GA115" s="2">
        <f t="shared" si="386"/>
        <v>2.0781364756644362E-3</v>
      </c>
      <c r="GB115" s="2">
        <f t="shared" si="387"/>
        <v>2.3573811588090319E-3</v>
      </c>
      <c r="GC115" s="2">
        <f t="shared" si="388"/>
        <v>2.5826360843687552E-3</v>
      </c>
      <c r="GD115" s="2">
        <f t="shared" si="389"/>
        <v>2.8117919571122351E-3</v>
      </c>
      <c r="GE115" s="2">
        <f t="shared" si="390"/>
        <v>3.3779863402152426E-3</v>
      </c>
      <c r="GF115" s="2">
        <f t="shared" si="391"/>
        <v>3.0440893790330457E-3</v>
      </c>
      <c r="GG115" s="2">
        <f t="shared" si="392"/>
        <v>2.6820362842456167E-3</v>
      </c>
      <c r="GH115" s="2">
        <f t="shared" si="393"/>
        <v>2.216230179289797E-3</v>
      </c>
      <c r="GI115" s="2">
        <f t="shared" si="394"/>
        <v>1.7727946664597919E-3</v>
      </c>
      <c r="GJ115" s="2">
        <f t="shared" si="395"/>
        <v>1.2090087220942541E-3</v>
      </c>
      <c r="GK115" s="2">
        <f t="shared" si="396"/>
        <v>1.1971899496001906E-3</v>
      </c>
      <c r="GM115" s="86">
        <f t="shared" si="332"/>
        <v>6.2058333868751355E-6</v>
      </c>
      <c r="GN115" s="86">
        <f t="shared" si="397"/>
        <v>4.708461997438642E-13</v>
      </c>
      <c r="GO115" s="86">
        <f t="shared" si="398"/>
        <v>1.2333390363526876E-17</v>
      </c>
      <c r="GP115" s="86">
        <f t="shared" si="399"/>
        <v>7.367266509599202E-20</v>
      </c>
      <c r="GQ115" s="86">
        <f t="shared" si="400"/>
        <v>1.5249271665493296E-20</v>
      </c>
      <c r="GR115" s="86">
        <f t="shared" si="401"/>
        <v>8.1888373324005105E-15</v>
      </c>
      <c r="GS115" s="86">
        <f t="shared" si="402"/>
        <v>1.1652280059682305E-17</v>
      </c>
      <c r="GT115" s="86">
        <f t="shared" si="403"/>
        <v>2.6753712727966227E-17</v>
      </c>
      <c r="GU115" s="86">
        <f t="shared" si="404"/>
        <v>4.7482808439337715E-21</v>
      </c>
      <c r="GV115" s="86">
        <f t="shared" si="405"/>
        <v>8.2995328691827697E-23</v>
      </c>
      <c r="GW115" s="86">
        <f t="shared" si="406"/>
        <v>3.6044082312640532E-21</v>
      </c>
      <c r="GX115" s="86">
        <f t="shared" si="407"/>
        <v>2.1503317044464694E-31</v>
      </c>
      <c r="GY115" s="86">
        <f t="shared" si="408"/>
        <v>6.4903422191803841E-28</v>
      </c>
      <c r="GZ115" s="86">
        <f t="shared" si="409"/>
        <v>3.0529986801973719E-6</v>
      </c>
      <c r="HA115" s="86">
        <f t="shared" si="410"/>
        <v>1.034906678524344E-5</v>
      </c>
      <c r="HC115" s="86">
        <f t="shared" si="333"/>
        <v>0.51026871834443321</v>
      </c>
      <c r="HD115" s="86">
        <f t="shared" si="411"/>
        <v>0.49961597108978029</v>
      </c>
      <c r="HE115" s="86">
        <f t="shared" si="412"/>
        <v>0.53342402753084217</v>
      </c>
      <c r="HF115" s="86">
        <f t="shared" si="413"/>
        <v>0.39658707568212814</v>
      </c>
      <c r="HG115" s="86">
        <f t="shared" si="414"/>
        <v>0.38124261238247059</v>
      </c>
      <c r="HH115" s="86">
        <f t="shared" si="415"/>
        <v>0.35008369760205604</v>
      </c>
      <c r="HI115" s="86">
        <f t="shared" si="416"/>
        <v>0.23685630688091494</v>
      </c>
      <c r="HJ115" s="86">
        <f t="shared" si="417"/>
        <v>0.27753892253148549</v>
      </c>
      <c r="HK115" s="86">
        <f t="shared" si="418"/>
        <v>0.15172446532819159</v>
      </c>
      <c r="HL115" s="86">
        <f t="shared" si="419"/>
        <v>0.1846790456097801</v>
      </c>
      <c r="HM115" s="86">
        <f t="shared" si="420"/>
        <v>0.25235486644771293</v>
      </c>
      <c r="HN115" s="86">
        <f t="shared" si="421"/>
        <v>0.33337371322970438</v>
      </c>
      <c r="HO115" s="86">
        <f t="shared" si="422"/>
        <v>0.52459712980206652</v>
      </c>
      <c r="HP115" s="86">
        <f t="shared" si="423"/>
        <v>0.49410470602085316</v>
      </c>
      <c r="HQ115" s="86">
        <f t="shared" si="424"/>
        <v>0.50318178485547904</v>
      </c>
      <c r="HS115" s="86">
        <f t="shared" si="334"/>
        <v>4.1906115004390236E-10</v>
      </c>
      <c r="HT115" s="86">
        <f t="shared" si="425"/>
        <v>1.3578696645627396E-9</v>
      </c>
      <c r="HU115" s="86">
        <f t="shared" si="426"/>
        <v>3.6947818661368972E-9</v>
      </c>
      <c r="HV115" s="86">
        <f t="shared" si="427"/>
        <v>4.9041432257387889E-8</v>
      </c>
      <c r="HW115" s="86">
        <f t="shared" si="428"/>
        <v>4.9037282914107728E-8</v>
      </c>
      <c r="HX115" s="86">
        <f t="shared" si="429"/>
        <v>4.6973511684939783E-10</v>
      </c>
      <c r="HY115" s="86">
        <f t="shared" si="430"/>
        <v>1.3006989567655462E-9</v>
      </c>
      <c r="HZ115" s="86">
        <f t="shared" si="431"/>
        <v>9.3893082316475225E-8</v>
      </c>
      <c r="IA115" s="86">
        <f t="shared" si="432"/>
        <v>3.8123803469912554E-7</v>
      </c>
      <c r="IB115" s="86">
        <f t="shared" si="433"/>
        <v>1.6021397880423561E-8</v>
      </c>
      <c r="IC115" s="86">
        <f t="shared" si="434"/>
        <v>5.5586422430575174E-9</v>
      </c>
      <c r="ID115" s="86">
        <f t="shared" si="435"/>
        <v>5.0255986231146992E-8</v>
      </c>
      <c r="IE115" s="86">
        <f t="shared" si="436"/>
        <v>1.9963004832565356E-8</v>
      </c>
      <c r="IF115" s="86">
        <f t="shared" si="437"/>
        <v>3.8913669811591126E-7</v>
      </c>
      <c r="IG115" s="86">
        <f t="shared" si="438"/>
        <v>9.5110736452553758E-9</v>
      </c>
      <c r="II115" s="86">
        <f t="shared" si="335"/>
        <v>1.250773656225274E-79</v>
      </c>
      <c r="IJ115" s="86">
        <f t="shared" si="336"/>
        <v>5.3485362258509888E-76</v>
      </c>
      <c r="IK115" s="86">
        <f t="shared" si="337"/>
        <v>4.2217591575027318E-72</v>
      </c>
      <c r="IL115" s="86">
        <f t="shared" si="338"/>
        <v>1.1741370236298678E-68</v>
      </c>
      <c r="IM115" s="86">
        <f t="shared" si="339"/>
        <v>1.2870759284004925E-69</v>
      </c>
      <c r="IN115" s="86">
        <f t="shared" si="340"/>
        <v>5.2438264887257658E-81</v>
      </c>
      <c r="IO115" s="86">
        <f t="shared" si="341"/>
        <v>1.6453410093606376E-78</v>
      </c>
      <c r="IP115" s="86">
        <f t="shared" si="342"/>
        <v>1.0921661523768144E-60</v>
      </c>
      <c r="IQ115" s="86">
        <f t="shared" si="343"/>
        <v>1.2833610376585598E-57</v>
      </c>
      <c r="IR115" s="86">
        <f t="shared" si="344"/>
        <v>6.1072517947822856E-71</v>
      </c>
      <c r="IS115" s="86">
        <f t="shared" si="345"/>
        <v>5.289002640613392E-74</v>
      </c>
      <c r="IT115" s="86">
        <f t="shared" si="346"/>
        <v>9.1263115427973886E-64</v>
      </c>
      <c r="IU115" s="86">
        <f t="shared" si="347"/>
        <v>2.6836671622370353E-65</v>
      </c>
      <c r="IV115" s="86">
        <f t="shared" si="348"/>
        <v>8.7549477293729525E-45</v>
      </c>
      <c r="IW115" s="86">
        <f t="shared" si="349"/>
        <v>8.2884863162280404E-45</v>
      </c>
      <c r="IY115" s="86">
        <f t="shared" si="350"/>
        <v>0.51027492459688117</v>
      </c>
      <c r="IZ115" s="86">
        <f t="shared" si="351"/>
        <v>0.49961597244812078</v>
      </c>
      <c r="JA115" s="86">
        <f t="shared" si="352"/>
        <v>0.53342403122562398</v>
      </c>
      <c r="JB115" s="86">
        <f t="shared" si="353"/>
        <v>0.39658712472356039</v>
      </c>
      <c r="JC115" s="86">
        <f t="shared" si="354"/>
        <v>0.38124266141975349</v>
      </c>
      <c r="JD115" s="86">
        <f t="shared" si="355"/>
        <v>0.3500836980717994</v>
      </c>
      <c r="JE115" s="86">
        <f t="shared" si="356"/>
        <v>0.23685630818161391</v>
      </c>
      <c r="JF115" s="86">
        <f t="shared" si="357"/>
        <v>0.2775390164245678</v>
      </c>
      <c r="JG115" s="86">
        <f t="shared" si="358"/>
        <v>0.15172484656622628</v>
      </c>
      <c r="JH115" s="86">
        <f t="shared" si="359"/>
        <v>0.18467906163117798</v>
      </c>
      <c r="JI115" s="86">
        <f t="shared" si="360"/>
        <v>0.2523548720063552</v>
      </c>
      <c r="JJ115" s="86">
        <f t="shared" si="361"/>
        <v>0.33337376348569059</v>
      </c>
      <c r="JK115" s="86">
        <f t="shared" si="362"/>
        <v>0.52459714976507132</v>
      </c>
      <c r="JL115" s="86">
        <f t="shared" si="363"/>
        <v>0.4941081481562315</v>
      </c>
      <c r="JM115" s="86">
        <f t="shared" si="364"/>
        <v>0.50319214343333785</v>
      </c>
    </row>
    <row r="116" spans="2:273" x14ac:dyDescent="0.25">
      <c r="B116" s="2">
        <v>89</v>
      </c>
      <c r="C116" s="37">
        <v>146.21700000000001</v>
      </c>
      <c r="D116" s="37">
        <v>149.92699999999999</v>
      </c>
      <c r="E116" s="37">
        <v>156.488</v>
      </c>
      <c r="F116" s="37">
        <v>120.95099999999999</v>
      </c>
      <c r="G116" s="37">
        <v>113.19499999999999</v>
      </c>
      <c r="H116" s="37">
        <v>115.512</v>
      </c>
      <c r="I116" s="37">
        <v>92.262</v>
      </c>
      <c r="J116" s="37">
        <v>87.605000000000004</v>
      </c>
      <c r="K116" s="37">
        <v>78.534999999999997</v>
      </c>
      <c r="L116" s="37">
        <v>75.697999999999993</v>
      </c>
      <c r="M116" s="37">
        <v>85.233000000000004</v>
      </c>
      <c r="N116" s="37">
        <v>93.125</v>
      </c>
      <c r="O116" s="37">
        <v>136.67500000000001</v>
      </c>
      <c r="P116" s="37">
        <v>141.6</v>
      </c>
      <c r="Q116" s="37">
        <v>120.5814</v>
      </c>
      <c r="S116" s="4">
        <f t="shared" si="236"/>
        <v>144.01512955565019</v>
      </c>
      <c r="T116" s="4">
        <f t="shared" si="237"/>
        <v>144.82037175058278</v>
      </c>
      <c r="U116" s="4">
        <f t="shared" si="238"/>
        <v>146.6702162948479</v>
      </c>
      <c r="V116" s="4">
        <f t="shared" si="239"/>
        <v>116.64988756990309</v>
      </c>
      <c r="W116" s="4">
        <f t="shared" si="240"/>
        <v>112.42372289808762</v>
      </c>
      <c r="X116" s="4">
        <f t="shared" si="241"/>
        <v>107.75834359357928</v>
      </c>
      <c r="Y116" s="4">
        <f t="shared" si="242"/>
        <v>92.146412707596028</v>
      </c>
      <c r="Z116" s="4">
        <f t="shared" si="243"/>
        <v>95.443242758842956</v>
      </c>
      <c r="AA116" s="4">
        <f t="shared" si="244"/>
        <v>86.177436402438175</v>
      </c>
      <c r="AB116" s="4">
        <f t="shared" si="245"/>
        <v>87.521084828503973</v>
      </c>
      <c r="AC116" s="4">
        <f t="shared" si="246"/>
        <v>93.326133066794995</v>
      </c>
      <c r="AD116" s="4">
        <f t="shared" si="247"/>
        <v>101.32437883863588</v>
      </c>
      <c r="AE116" s="4">
        <f t="shared" si="248"/>
        <v>127.64980186929093</v>
      </c>
      <c r="AF116" s="4">
        <f t="shared" si="249"/>
        <v>128.37102317805821</v>
      </c>
      <c r="AG116" s="4">
        <f t="shared" si="250"/>
        <v>115.25968884151392</v>
      </c>
      <c r="AI116" s="4">
        <f t="shared" si="251"/>
        <v>2.2018704443498223</v>
      </c>
      <c r="AJ116" s="4">
        <f t="shared" si="252"/>
        <v>5.1066282494172128</v>
      </c>
      <c r="AK116" s="4">
        <f t="shared" si="253"/>
        <v>9.8177837051520953</v>
      </c>
      <c r="AL116" s="4">
        <f t="shared" si="254"/>
        <v>4.3011124300969072</v>
      </c>
      <c r="AM116" s="4">
        <f t="shared" si="255"/>
        <v>0.77127710191237497</v>
      </c>
      <c r="AN116" s="4">
        <f t="shared" si="256"/>
        <v>7.753656406420717</v>
      </c>
      <c r="AO116" s="4">
        <f t="shared" si="257"/>
        <v>0.1155872924039727</v>
      </c>
      <c r="AP116" s="4">
        <f t="shared" si="258"/>
        <v>-7.8382427588429522</v>
      </c>
      <c r="AQ116" s="4">
        <f t="shared" si="259"/>
        <v>-7.6424364024381788</v>
      </c>
      <c r="AR116" s="4">
        <f t="shared" si="260"/>
        <v>-11.82308482850398</v>
      </c>
      <c r="AS116" s="4">
        <f t="shared" si="261"/>
        <v>-8.0931330667949908</v>
      </c>
      <c r="AT116" s="4">
        <f t="shared" si="262"/>
        <v>-8.1993788386358801</v>
      </c>
      <c r="AU116" s="4">
        <f t="shared" si="263"/>
        <v>9.0251981307090858</v>
      </c>
      <c r="AV116" s="4">
        <f t="shared" si="365"/>
        <v>13.228976821941785</v>
      </c>
      <c r="AW116" s="4">
        <f t="shared" si="365"/>
        <v>5.3217111584860817</v>
      </c>
      <c r="AY116" s="2">
        <f t="shared" si="315"/>
        <v>76.954494435690123</v>
      </c>
      <c r="AZ116" s="2">
        <f t="shared" si="366"/>
        <v>86.722928204510723</v>
      </c>
      <c r="BA116" s="2">
        <f t="shared" si="367"/>
        <v>85.098534950443508</v>
      </c>
      <c r="BB116" s="2">
        <f t="shared" si="368"/>
        <v>83.962918963287322</v>
      </c>
      <c r="BC116" s="2">
        <f t="shared" si="369"/>
        <v>82.803142136894735</v>
      </c>
      <c r="BD116" s="2">
        <f t="shared" si="370"/>
        <v>82.274382774393573</v>
      </c>
      <c r="BE116" s="2">
        <f t="shared" si="371"/>
        <v>79.256486408559084</v>
      </c>
      <c r="BF116" s="2">
        <f t="shared" si="372"/>
        <v>78.429075806701846</v>
      </c>
      <c r="BG116" s="2">
        <f t="shared" si="373"/>
        <v>79.765387567872736</v>
      </c>
      <c r="BH116" s="2">
        <f t="shared" si="374"/>
        <v>78.649074226914124</v>
      </c>
      <c r="BI116" s="2">
        <f t="shared" si="375"/>
        <v>79.204490884972913</v>
      </c>
      <c r="BJ116" s="2">
        <f t="shared" si="376"/>
        <v>78.627255976234679</v>
      </c>
      <c r="BK116" s="2">
        <f t="shared" si="377"/>
        <v>74.221484759032705</v>
      </c>
      <c r="BL116" s="2">
        <f t="shared" si="378"/>
        <v>77.76979863551027</v>
      </c>
      <c r="BM116" s="2">
        <f t="shared" si="379"/>
        <v>76.612343426845086</v>
      </c>
      <c r="BO116" s="2" t="str">
        <f t="shared" si="265"/>
        <v/>
      </c>
      <c r="BP116" s="2" t="str">
        <f t="shared" si="266"/>
        <v/>
      </c>
      <c r="BQ116" s="2" t="str">
        <f t="shared" si="267"/>
        <v/>
      </c>
      <c r="BR116" s="2" t="str">
        <f t="shared" si="268"/>
        <v/>
      </c>
      <c r="BS116" s="2" t="str">
        <f t="shared" si="269"/>
        <v/>
      </c>
      <c r="BT116" s="2" t="str">
        <f t="shared" si="270"/>
        <v/>
      </c>
      <c r="BU116" s="2" t="str">
        <f t="shared" si="271"/>
        <v/>
      </c>
      <c r="BV116" s="2" t="str">
        <f t="shared" si="272"/>
        <v/>
      </c>
      <c r="BW116" s="2" t="str">
        <f t="shared" si="273"/>
        <v/>
      </c>
      <c r="BX116" s="2" t="str">
        <f t="shared" si="274"/>
        <v/>
      </c>
      <c r="BY116" s="2" t="str">
        <f t="shared" si="275"/>
        <v/>
      </c>
      <c r="BZ116" s="2" t="str">
        <f t="shared" si="276"/>
        <v/>
      </c>
      <c r="CA116" s="2" t="str">
        <f t="shared" si="277"/>
        <v/>
      </c>
      <c r="CB116" s="2" t="str">
        <f t="shared" si="278"/>
        <v/>
      </c>
      <c r="CC116" s="2" t="str">
        <f t="shared" si="279"/>
        <v/>
      </c>
      <c r="CE116" s="2" t="str">
        <f t="shared" si="316"/>
        <v/>
      </c>
      <c r="CF116" s="2" t="str">
        <f t="shared" si="317"/>
        <v/>
      </c>
      <c r="CG116" s="2" t="str">
        <f t="shared" si="318"/>
        <v/>
      </c>
      <c r="CH116" s="2" t="str">
        <f t="shared" si="319"/>
        <v/>
      </c>
      <c r="CI116" s="2" t="str">
        <f t="shared" si="320"/>
        <v/>
      </c>
      <c r="CJ116" s="2" t="str">
        <f t="shared" si="321"/>
        <v/>
      </c>
      <c r="CK116" s="2" t="str">
        <f t="shared" si="322"/>
        <v/>
      </c>
      <c r="CL116" s="2" t="str">
        <f t="shared" si="323"/>
        <v/>
      </c>
      <c r="CM116" s="2" t="str">
        <f t="shared" si="324"/>
        <v/>
      </c>
      <c r="CN116" s="2" t="str">
        <f t="shared" si="325"/>
        <v/>
      </c>
      <c r="CO116" s="2" t="str">
        <f t="shared" si="326"/>
        <v/>
      </c>
      <c r="CP116" s="2" t="str">
        <f t="shared" si="327"/>
        <v/>
      </c>
      <c r="CQ116" s="2" t="str">
        <f t="shared" si="328"/>
        <v/>
      </c>
      <c r="CR116" s="2" t="str">
        <f t="shared" si="329"/>
        <v/>
      </c>
      <c r="CS116" s="2" t="str">
        <f t="shared" si="330"/>
        <v/>
      </c>
      <c r="CU116" s="2" t="str">
        <f t="shared" si="280"/>
        <v/>
      </c>
      <c r="CV116" s="2" t="str">
        <f t="shared" si="281"/>
        <v/>
      </c>
      <c r="CW116" s="2" t="str">
        <f t="shared" si="282"/>
        <v/>
      </c>
      <c r="CX116" s="2" t="str">
        <f t="shared" si="283"/>
        <v/>
      </c>
      <c r="CY116" s="2" t="str">
        <f t="shared" si="284"/>
        <v/>
      </c>
      <c r="CZ116" s="2" t="str">
        <f t="shared" si="285"/>
        <v/>
      </c>
      <c r="DA116" s="2" t="str">
        <f t="shared" si="286"/>
        <v/>
      </c>
      <c r="DB116" s="2" t="str">
        <f t="shared" si="287"/>
        <v/>
      </c>
      <c r="DC116" s="2" t="str">
        <f t="shared" si="288"/>
        <v/>
      </c>
      <c r="DD116" s="2" t="str">
        <f t="shared" si="289"/>
        <v/>
      </c>
      <c r="DE116" s="2" t="str">
        <f t="shared" si="290"/>
        <v/>
      </c>
      <c r="DF116" s="2" t="str">
        <f t="shared" si="291"/>
        <v/>
      </c>
      <c r="DG116" s="2" t="str">
        <f t="shared" si="292"/>
        <v/>
      </c>
      <c r="DH116" s="2" t="str">
        <f t="shared" si="293"/>
        <v/>
      </c>
      <c r="DI116" s="2" t="str">
        <f t="shared" si="294"/>
        <v/>
      </c>
      <c r="DK116" s="2">
        <f t="shared" si="295"/>
        <v>97.634486319315016</v>
      </c>
      <c r="DL116" s="2">
        <f t="shared" si="380"/>
        <v>107.99132241014797</v>
      </c>
      <c r="DM116" s="2">
        <f t="shared" si="380"/>
        <v>103.36117605272398</v>
      </c>
      <c r="DN116" s="2">
        <f t="shared" si="380"/>
        <v>100.82361376306618</v>
      </c>
      <c r="DO116" s="2">
        <f t="shared" si="380"/>
        <v>104.20158034194962</v>
      </c>
      <c r="DP116" s="2">
        <f t="shared" si="380"/>
        <v>104.01038538205982</v>
      </c>
      <c r="DQ116" s="2">
        <f t="shared" si="380"/>
        <v>101.58299395952884</v>
      </c>
      <c r="DR116" s="2">
        <f t="shared" si="380"/>
        <v>101.54247810329204</v>
      </c>
      <c r="DS116" s="2">
        <f t="shared" si="380"/>
        <v>101.10543189368772</v>
      </c>
      <c r="DT116" s="2">
        <f t="shared" si="380"/>
        <v>99.017366958622773</v>
      </c>
      <c r="DU116" s="2">
        <f t="shared" si="380"/>
        <v>97.917723648444593</v>
      </c>
      <c r="DV116" s="2">
        <f t="shared" si="380"/>
        <v>100.30209329335818</v>
      </c>
      <c r="DW116" s="2">
        <f t="shared" si="380"/>
        <v>94.632339172455417</v>
      </c>
      <c r="DX116" s="2">
        <f t="shared" si="380"/>
        <v>88.220532363977469</v>
      </c>
      <c r="DY116" s="2">
        <f t="shared" si="380"/>
        <v>83.537066890756279</v>
      </c>
      <c r="EA116" s="2">
        <f t="shared" si="235"/>
        <v>76.665421805852176</v>
      </c>
      <c r="EB116" s="2">
        <f t="shared" si="297"/>
        <v>86.385537272727262</v>
      </c>
      <c r="EC116" s="2">
        <f t="shared" si="298"/>
        <v>84.855422658412081</v>
      </c>
      <c r="ED116" s="2">
        <f t="shared" si="299"/>
        <v>83.753634295308089</v>
      </c>
      <c r="EE116" s="2">
        <f t="shared" si="300"/>
        <v>82.524676980974277</v>
      </c>
      <c r="EF116" s="2">
        <f t="shared" si="301"/>
        <v>81.986112193857323</v>
      </c>
      <c r="EG116" s="2">
        <f t="shared" si="302"/>
        <v>78.94171912551117</v>
      </c>
      <c r="EH116" s="2">
        <f t="shared" si="303"/>
        <v>78.090005871360404</v>
      </c>
      <c r="EI116" s="2">
        <f t="shared" si="304"/>
        <v>79.458878931971753</v>
      </c>
      <c r="EJ116" s="2">
        <f t="shared" si="305"/>
        <v>78.319091647557087</v>
      </c>
      <c r="EK116" s="2">
        <f t="shared" si="306"/>
        <v>78.89944322200688</v>
      </c>
      <c r="EL116" s="2">
        <f t="shared" si="307"/>
        <v>78.342164004856642</v>
      </c>
      <c r="EM116" s="2">
        <f t="shared" si="308"/>
        <v>73.928750896194998</v>
      </c>
      <c r="EN116" s="2">
        <f t="shared" si="309"/>
        <v>77.581548919640696</v>
      </c>
      <c r="EO116" s="2">
        <f t="shared" si="310"/>
        <v>76.459577151610802</v>
      </c>
      <c r="EQ116" s="2">
        <f t="shared" si="311"/>
        <v>76.585429102383301</v>
      </c>
      <c r="ER116" s="2">
        <f t="shared" si="381"/>
        <v>86.579303690298843</v>
      </c>
      <c r="ES116" s="2">
        <f t="shared" si="381"/>
        <v>84.974815616876484</v>
      </c>
      <c r="ET116" s="2">
        <f t="shared" si="381"/>
        <v>83.553435708497872</v>
      </c>
      <c r="EU116" s="2">
        <f t="shared" si="381"/>
        <v>82.031506743204417</v>
      </c>
      <c r="EV116" s="2">
        <f t="shared" si="381"/>
        <v>81.963648783694353</v>
      </c>
      <c r="EW116" s="2">
        <f t="shared" si="381"/>
        <v>78.87752633139273</v>
      </c>
      <c r="EX116" s="2">
        <f t="shared" si="381"/>
        <v>78.176455553186187</v>
      </c>
      <c r="EY116" s="2">
        <f t="shared" si="381"/>
        <v>79.549260706189244</v>
      </c>
      <c r="EZ116" s="2">
        <f t="shared" si="381"/>
        <v>78.455520340914617</v>
      </c>
      <c r="FA116" s="2">
        <f t="shared" si="381"/>
        <v>78.898225162225373</v>
      </c>
      <c r="FB116" s="2">
        <f t="shared" si="381"/>
        <v>78.47903740669949</v>
      </c>
      <c r="FC116" s="2">
        <f t="shared" si="381"/>
        <v>74.575130121986959</v>
      </c>
      <c r="FD116" s="2">
        <f t="shared" si="381"/>
        <v>78.061045545095098</v>
      </c>
      <c r="FE116" s="2">
        <f t="shared" si="381"/>
        <v>77.471034999353606</v>
      </c>
      <c r="FG116" s="2">
        <f t="shared" si="313"/>
        <v>0.98620728002186209</v>
      </c>
      <c r="FH116" s="2">
        <f t="shared" si="382"/>
        <v>0.9844044402995149</v>
      </c>
      <c r="FI116" s="2">
        <f t="shared" si="382"/>
        <v>0.9868762657248592</v>
      </c>
      <c r="FJ116" s="2">
        <f t="shared" si="382"/>
        <v>0.9877116915216817</v>
      </c>
      <c r="FK116" s="2">
        <f t="shared" si="382"/>
        <v>0.98710200072584708</v>
      </c>
      <c r="FL116" s="2">
        <f t="shared" si="382"/>
        <v>0.98690859722475299</v>
      </c>
      <c r="FM116" s="2">
        <f t="shared" si="382"/>
        <v>0.98608960752011277</v>
      </c>
      <c r="FN116" s="2">
        <f t="shared" si="382"/>
        <v>0.98555361353901105</v>
      </c>
      <c r="FO116" s="2">
        <f t="shared" si="382"/>
        <v>0.98585576273945719</v>
      </c>
      <c r="FP116" s="2">
        <f t="shared" si="382"/>
        <v>0.98407947814680652</v>
      </c>
      <c r="FQ116" s="2">
        <f t="shared" si="382"/>
        <v>0.98396010379158194</v>
      </c>
      <c r="FR116" s="2">
        <f t="shared" si="382"/>
        <v>0.98703277092591502</v>
      </c>
      <c r="FS116" s="2">
        <f t="shared" si="382"/>
        <v>0.98592139574896542</v>
      </c>
      <c r="FT116" s="2">
        <f t="shared" si="382"/>
        <v>0.9823654068578882</v>
      </c>
      <c r="FU116" s="2">
        <f t="shared" si="382"/>
        <v>0.97860276724576634</v>
      </c>
      <c r="FW116" s="2">
        <f t="shared" si="331"/>
        <v>1.8477335224997772E-3</v>
      </c>
      <c r="FX116" s="2">
        <f t="shared" si="383"/>
        <v>2.2533305947777934E-3</v>
      </c>
      <c r="FY116" s="2">
        <f t="shared" si="384"/>
        <v>2.0746778233728083E-3</v>
      </c>
      <c r="FZ116" s="2">
        <f t="shared" si="385"/>
        <v>2.3801638499061995E-3</v>
      </c>
      <c r="GA116" s="2">
        <f t="shared" si="386"/>
        <v>2.278174571887441E-3</v>
      </c>
      <c r="GB116" s="2">
        <f t="shared" si="387"/>
        <v>2.5842292941645048E-3</v>
      </c>
      <c r="GC116" s="2">
        <f t="shared" si="388"/>
        <v>2.8310987356729837E-3</v>
      </c>
      <c r="GD116" s="2">
        <f t="shared" si="389"/>
        <v>3.0822324354796656E-3</v>
      </c>
      <c r="GE116" s="2">
        <f t="shared" si="390"/>
        <v>3.7026816574517347E-3</v>
      </c>
      <c r="GF116" s="2">
        <f t="shared" si="391"/>
        <v>3.3367976529501825E-3</v>
      </c>
      <c r="GG116" s="2">
        <f t="shared" si="392"/>
        <v>2.9400335496722369E-3</v>
      </c>
      <c r="GH116" s="2">
        <f t="shared" si="393"/>
        <v>2.4295285925485656E-3</v>
      </c>
      <c r="GI116" s="2">
        <f t="shared" si="394"/>
        <v>1.9434982897772787E-3</v>
      </c>
      <c r="GJ116" s="2">
        <f t="shared" si="395"/>
        <v>1.3254970927915662E-3</v>
      </c>
      <c r="GK116" s="2">
        <f t="shared" si="396"/>
        <v>1.3125410743052778E-3</v>
      </c>
      <c r="GM116" s="86">
        <f t="shared" si="332"/>
        <v>2.3750100826396683E-6</v>
      </c>
      <c r="GN116" s="86">
        <f t="shared" si="397"/>
        <v>4.4615970710627805E-14</v>
      </c>
      <c r="GO116" s="86">
        <f t="shared" si="398"/>
        <v>4.9118843936022723E-19</v>
      </c>
      <c r="GP116" s="86">
        <f t="shared" si="399"/>
        <v>2.0539819805820569E-21</v>
      </c>
      <c r="GQ116" s="86">
        <f t="shared" si="400"/>
        <v>3.5319939373652199E-22</v>
      </c>
      <c r="GR116" s="86">
        <f t="shared" si="401"/>
        <v>5.6540108631816673E-16</v>
      </c>
      <c r="GS116" s="86">
        <f t="shared" si="402"/>
        <v>4.8868698230616309E-19</v>
      </c>
      <c r="GT116" s="86">
        <f t="shared" si="403"/>
        <v>1.2121008062163026E-18</v>
      </c>
      <c r="GU116" s="86">
        <f t="shared" si="404"/>
        <v>1.1103844538985447E-22</v>
      </c>
      <c r="GV116" s="86">
        <f t="shared" si="405"/>
        <v>1.2827687563079102E-24</v>
      </c>
      <c r="GW116" s="86">
        <f t="shared" si="406"/>
        <v>7.2500455538395339E-23</v>
      </c>
      <c r="GX116" s="86">
        <f t="shared" si="407"/>
        <v>5.792245488889563E-34</v>
      </c>
      <c r="GY116" s="86">
        <f t="shared" si="408"/>
        <v>3.1072995327322601E-30</v>
      </c>
      <c r="GZ116" s="86">
        <f t="shared" si="409"/>
        <v>1.1654989993534628E-6</v>
      </c>
      <c r="HA116" s="86">
        <f t="shared" si="410"/>
        <v>4.3829793926633242E-6</v>
      </c>
      <c r="HC116" s="86">
        <f t="shared" si="333"/>
        <v>0.49346879474066535</v>
      </c>
      <c r="HD116" s="86">
        <f t="shared" si="411"/>
        <v>0.42415172532359541</v>
      </c>
      <c r="HE116" s="86">
        <f t="shared" si="412"/>
        <v>0.43721037911234351</v>
      </c>
      <c r="HF116" s="86">
        <f t="shared" si="413"/>
        <v>0.27442011399654875</v>
      </c>
      <c r="HG116" s="86">
        <f t="shared" si="414"/>
        <v>0.25955641049559419</v>
      </c>
      <c r="HH116" s="86">
        <f t="shared" si="415"/>
        <v>0.23227900968864881</v>
      </c>
      <c r="HI116" s="86">
        <f t="shared" si="416"/>
        <v>0.12986113076839922</v>
      </c>
      <c r="HJ116" s="86">
        <f t="shared" si="417"/>
        <v>0.16791705125217496</v>
      </c>
      <c r="HK116" s="86">
        <f t="shared" si="418"/>
        <v>7.290894288933987E-2</v>
      </c>
      <c r="HL116" s="86">
        <f t="shared" si="419"/>
        <v>9.5771913354870564E-2</v>
      </c>
      <c r="HM116" s="86">
        <f t="shared" si="420"/>
        <v>0.14353077270993683</v>
      </c>
      <c r="HN116" s="86">
        <f t="shared" si="421"/>
        <v>0.18442181181027095</v>
      </c>
      <c r="HO116" s="86">
        <f t="shared" si="422"/>
        <v>0.37688031700552665</v>
      </c>
      <c r="HP116" s="86">
        <f t="shared" si="423"/>
        <v>0.46515433343575419</v>
      </c>
      <c r="HQ116" s="86">
        <f t="shared" si="424"/>
        <v>0.4878182424179372</v>
      </c>
      <c r="HS116" s="86">
        <f t="shared" si="334"/>
        <v>1.0766701687092563E-9</v>
      </c>
      <c r="HT116" s="86">
        <f t="shared" si="425"/>
        <v>3.4192179091917429E-9</v>
      </c>
      <c r="HU116" s="86">
        <f t="shared" si="426"/>
        <v>8.7705049762927776E-9</v>
      </c>
      <c r="HV116" s="86">
        <f t="shared" si="427"/>
        <v>1.0914261794825293E-7</v>
      </c>
      <c r="HW116" s="86">
        <f t="shared" si="428"/>
        <v>1.0913361288384336E-7</v>
      </c>
      <c r="HX116" s="86">
        <f t="shared" si="429"/>
        <v>1.2785730232151109E-9</v>
      </c>
      <c r="HY116" s="86">
        <f t="shared" si="430"/>
        <v>3.4501293154521306E-9</v>
      </c>
      <c r="HZ116" s="86">
        <f t="shared" si="431"/>
        <v>2.0241298233254647E-7</v>
      </c>
      <c r="IA116" s="86">
        <f t="shared" si="432"/>
        <v>7.9608973082273009E-7</v>
      </c>
      <c r="IB116" s="86">
        <f t="shared" si="433"/>
        <v>3.9004725290590216E-8</v>
      </c>
      <c r="IC116" s="86">
        <f t="shared" si="434"/>
        <v>1.3903679755977771E-8</v>
      </c>
      <c r="ID116" s="86">
        <f t="shared" si="435"/>
        <v>1.0881196203205657E-7</v>
      </c>
      <c r="IE116" s="86">
        <f t="shared" si="436"/>
        <v>4.337262137522998E-8</v>
      </c>
      <c r="IF116" s="86">
        <f t="shared" si="437"/>
        <v>7.1243812794005906E-7</v>
      </c>
      <c r="IG116" s="86">
        <f t="shared" si="438"/>
        <v>2.0242623578700093E-8</v>
      </c>
      <c r="II116" s="86">
        <f t="shared" si="335"/>
        <v>2.1101116254258007E-77</v>
      </c>
      <c r="IJ116" s="86">
        <f t="shared" si="336"/>
        <v>8.3061439412968915E-74</v>
      </c>
      <c r="IK116" s="86">
        <f t="shared" si="337"/>
        <v>4.7269000558447031E-70</v>
      </c>
      <c r="IL116" s="86">
        <f t="shared" si="338"/>
        <v>1.153658689978588E-66</v>
      </c>
      <c r="IM116" s="86">
        <f t="shared" si="339"/>
        <v>1.3069049526607723E-67</v>
      </c>
      <c r="IN116" s="86">
        <f t="shared" si="340"/>
        <v>1.291702928201291E-78</v>
      </c>
      <c r="IO116" s="86">
        <f t="shared" si="341"/>
        <v>3.6967105052291283E-76</v>
      </c>
      <c r="IP116" s="86">
        <f t="shared" si="342"/>
        <v>7.4251508143747769E-59</v>
      </c>
      <c r="IQ116" s="86">
        <f t="shared" si="343"/>
        <v>7.9673209171531531E-56</v>
      </c>
      <c r="IR116" s="86">
        <f t="shared" si="344"/>
        <v>9.2398704434807518E-69</v>
      </c>
      <c r="IS116" s="86">
        <f t="shared" si="345"/>
        <v>8.9345939184037035E-72</v>
      </c>
      <c r="IT116" s="86">
        <f t="shared" si="346"/>
        <v>6.5082234869165342E-62</v>
      </c>
      <c r="IU116" s="86">
        <f t="shared" si="347"/>
        <v>1.8238498724602233E-63</v>
      </c>
      <c r="IV116" s="86">
        <f t="shared" si="348"/>
        <v>1.3007927159289748E-43</v>
      </c>
      <c r="IW116" s="86">
        <f t="shared" si="349"/>
        <v>1.2284892272217509E-43</v>
      </c>
      <c r="IY116" s="86">
        <f t="shared" si="350"/>
        <v>0.49347117082741815</v>
      </c>
      <c r="IZ116" s="86">
        <f t="shared" si="351"/>
        <v>0.42415172874285795</v>
      </c>
      <c r="JA116" s="86">
        <f t="shared" si="352"/>
        <v>0.43721038788284849</v>
      </c>
      <c r="JB116" s="86">
        <f t="shared" si="353"/>
        <v>0.2744202231391667</v>
      </c>
      <c r="JC116" s="86">
        <f t="shared" si="354"/>
        <v>0.25955651962920706</v>
      </c>
      <c r="JD116" s="86">
        <f t="shared" si="355"/>
        <v>0.23227901096722239</v>
      </c>
      <c r="JE116" s="86">
        <f t="shared" si="356"/>
        <v>0.12986113421852855</v>
      </c>
      <c r="JF116" s="86">
        <f t="shared" si="357"/>
        <v>0.16791725366515728</v>
      </c>
      <c r="JG116" s="86">
        <f t="shared" si="358"/>
        <v>7.2909738979070687E-2</v>
      </c>
      <c r="JH116" s="86">
        <f t="shared" si="359"/>
        <v>9.5771952359595861E-2</v>
      </c>
      <c r="JI116" s="86">
        <f t="shared" si="360"/>
        <v>0.1435307866136166</v>
      </c>
      <c r="JJ116" s="86">
        <f t="shared" si="361"/>
        <v>0.18442192062223298</v>
      </c>
      <c r="JK116" s="86">
        <f t="shared" si="362"/>
        <v>0.37688036037814804</v>
      </c>
      <c r="JL116" s="86">
        <f t="shared" si="363"/>
        <v>0.46515621137288149</v>
      </c>
      <c r="JM116" s="86">
        <f t="shared" si="364"/>
        <v>0.48782264563995342</v>
      </c>
    </row>
    <row r="117" spans="2:273" x14ac:dyDescent="0.25">
      <c r="B117" s="2">
        <v>90</v>
      </c>
      <c r="C117" s="37">
        <v>135.41300000000001</v>
      </c>
      <c r="D117" s="37">
        <v>130.38999999999999</v>
      </c>
      <c r="E117" s="37">
        <v>131.58500000000001</v>
      </c>
      <c r="F117" s="37">
        <v>98.902000000000001</v>
      </c>
      <c r="G117" s="37">
        <v>91.706999999999994</v>
      </c>
      <c r="H117" s="37">
        <v>90.268000000000001</v>
      </c>
      <c r="I117" s="37">
        <v>78.19</v>
      </c>
      <c r="J117" s="37">
        <v>77.628</v>
      </c>
      <c r="K117" s="37">
        <v>76.605000000000004</v>
      </c>
      <c r="L117" s="37">
        <v>75.465000000000003</v>
      </c>
      <c r="M117" s="37">
        <v>76.022999999999996</v>
      </c>
      <c r="N117" s="37">
        <v>76.275000000000006</v>
      </c>
      <c r="O117" s="37">
        <v>97.474999999999994</v>
      </c>
      <c r="P117" s="37">
        <v>132.85</v>
      </c>
      <c r="Q117" s="37">
        <v>117.25579999999999</v>
      </c>
      <c r="S117" s="4">
        <f t="shared" si="236"/>
        <v>131.32158311720738</v>
      </c>
      <c r="T117" s="4">
        <f t="shared" si="237"/>
        <v>126.12779390744493</v>
      </c>
      <c r="U117" s="4">
        <f t="shared" si="238"/>
        <v>124.53897040370235</v>
      </c>
      <c r="V117" s="4">
        <f t="shared" si="239"/>
        <v>101.07722505918113</v>
      </c>
      <c r="W117" s="4">
        <f t="shared" si="240"/>
        <v>97.993283961153466</v>
      </c>
      <c r="X117" s="4">
        <f t="shared" si="241"/>
        <v>94.716030136176329</v>
      </c>
      <c r="Y117" s="4">
        <f t="shared" si="242"/>
        <v>84.201536393350423</v>
      </c>
      <c r="Z117" s="4">
        <f t="shared" si="243"/>
        <v>86.071807886935289</v>
      </c>
      <c r="AA117" s="4">
        <f t="shared" si="244"/>
        <v>81.893494840002049</v>
      </c>
      <c r="AB117" s="4">
        <f t="shared" si="245"/>
        <v>81.848099653005889</v>
      </c>
      <c r="AC117" s="4">
        <f t="shared" si="246"/>
        <v>84.888957877318248</v>
      </c>
      <c r="AD117" s="4">
        <f t="shared" si="247"/>
        <v>87.326887797304011</v>
      </c>
      <c r="AE117" s="4">
        <f t="shared" si="248"/>
        <v>102.46181225273743</v>
      </c>
      <c r="AF117" s="4">
        <f t="shared" si="249"/>
        <v>117.10128496340023</v>
      </c>
      <c r="AG117" s="4">
        <f t="shared" si="250"/>
        <v>107.32552086241851</v>
      </c>
      <c r="AI117" s="4">
        <f t="shared" si="251"/>
        <v>4.0914168827926289</v>
      </c>
      <c r="AJ117" s="4">
        <f t="shared" si="252"/>
        <v>4.2622060925550613</v>
      </c>
      <c r="AK117" s="4">
        <f t="shared" si="253"/>
        <v>7.0460295962976573</v>
      </c>
      <c r="AL117" s="4">
        <f t="shared" si="254"/>
        <v>-2.1752250591811304</v>
      </c>
      <c r="AM117" s="4">
        <f t="shared" si="255"/>
        <v>-6.2862839611534724</v>
      </c>
      <c r="AN117" s="4">
        <f t="shared" si="256"/>
        <v>-4.4480301361763281</v>
      </c>
      <c r="AO117" s="4">
        <f t="shared" si="257"/>
        <v>-6.0115363933504256</v>
      </c>
      <c r="AP117" s="4">
        <f t="shared" si="258"/>
        <v>-8.4438078869352893</v>
      </c>
      <c r="AQ117" s="4">
        <f t="shared" si="259"/>
        <v>-5.2884948400020448</v>
      </c>
      <c r="AR117" s="4">
        <f t="shared" si="260"/>
        <v>-6.3830996530058854</v>
      </c>
      <c r="AS117" s="4">
        <f t="shared" si="261"/>
        <v>-8.8659578773182517</v>
      </c>
      <c r="AT117" s="4">
        <f t="shared" si="262"/>
        <v>-11.051887797304005</v>
      </c>
      <c r="AU117" s="4">
        <f t="shared" si="263"/>
        <v>-4.9868122527374368</v>
      </c>
      <c r="AV117" s="4">
        <f t="shared" si="365"/>
        <v>15.748715036599762</v>
      </c>
      <c r="AW117" s="4">
        <f t="shared" si="365"/>
        <v>9.9302791375814792</v>
      </c>
      <c r="AY117" s="2">
        <f t="shared" si="315"/>
        <v>76.845913524960523</v>
      </c>
      <c r="AZ117" s="2">
        <f t="shared" si="366"/>
        <v>86.607298294873587</v>
      </c>
      <c r="BA117" s="2">
        <f t="shared" si="367"/>
        <v>84.999671035004482</v>
      </c>
      <c r="BB117" s="2">
        <f t="shared" si="368"/>
        <v>83.874041943429276</v>
      </c>
      <c r="BC117" s="2">
        <f t="shared" si="369"/>
        <v>82.688868140457473</v>
      </c>
      <c r="BD117" s="2">
        <f t="shared" si="370"/>
        <v>82.183720441471536</v>
      </c>
      <c r="BE117" s="2">
        <f t="shared" si="371"/>
        <v>79.180094552424876</v>
      </c>
      <c r="BF117" s="2">
        <f t="shared" si="372"/>
        <v>78.356262759210708</v>
      </c>
      <c r="BG117" s="2">
        <f t="shared" si="373"/>
        <v>79.67991931662425</v>
      </c>
      <c r="BH117" s="2">
        <f t="shared" si="374"/>
        <v>78.565366748195927</v>
      </c>
      <c r="BI117" s="2">
        <f t="shared" si="375"/>
        <v>79.09404537388221</v>
      </c>
      <c r="BJ117" s="2">
        <f t="shared" si="376"/>
        <v>78.525285539193746</v>
      </c>
      <c r="BK117" s="2">
        <f t="shared" si="377"/>
        <v>74.155524236011601</v>
      </c>
      <c r="BL117" s="2">
        <f t="shared" si="378"/>
        <v>77.69151881846993</v>
      </c>
      <c r="BM117" s="2">
        <f t="shared" si="379"/>
        <v>76.554071537763988</v>
      </c>
      <c r="BO117" s="2" t="str">
        <f t="shared" si="265"/>
        <v/>
      </c>
      <c r="BP117" s="2" t="str">
        <f t="shared" si="266"/>
        <v/>
      </c>
      <c r="BQ117" s="2" t="str">
        <f t="shared" si="267"/>
        <v/>
      </c>
      <c r="BR117" s="2" t="str">
        <f t="shared" si="268"/>
        <v/>
      </c>
      <c r="BS117" s="2" t="str">
        <f t="shared" si="269"/>
        <v/>
      </c>
      <c r="BT117" s="2" t="str">
        <f t="shared" si="270"/>
        <v/>
      </c>
      <c r="BU117" s="2" t="str">
        <f t="shared" si="271"/>
        <v/>
      </c>
      <c r="BV117" s="2" t="str">
        <f t="shared" si="272"/>
        <v/>
      </c>
      <c r="BW117" s="2" t="str">
        <f t="shared" si="273"/>
        <v/>
      </c>
      <c r="BX117" s="2" t="str">
        <f t="shared" si="274"/>
        <v/>
      </c>
      <c r="BY117" s="2" t="str">
        <f t="shared" si="275"/>
        <v/>
      </c>
      <c r="BZ117" s="2" t="str">
        <f t="shared" si="276"/>
        <v/>
      </c>
      <c r="CA117" s="2" t="str">
        <f t="shared" si="277"/>
        <v/>
      </c>
      <c r="CB117" s="2" t="str">
        <f t="shared" si="278"/>
        <v/>
      </c>
      <c r="CC117" s="2" t="str">
        <f t="shared" si="279"/>
        <v/>
      </c>
      <c r="CE117" s="2" t="str">
        <f t="shared" si="316"/>
        <v/>
      </c>
      <c r="CF117" s="2" t="str">
        <f t="shared" si="317"/>
        <v/>
      </c>
      <c r="CG117" s="2" t="str">
        <f t="shared" si="318"/>
        <v/>
      </c>
      <c r="CH117" s="2" t="str">
        <f t="shared" si="319"/>
        <v/>
      </c>
      <c r="CI117" s="2" t="str">
        <f t="shared" si="320"/>
        <v/>
      </c>
      <c r="CJ117" s="2" t="str">
        <f t="shared" si="321"/>
        <v/>
      </c>
      <c r="CK117" s="2" t="str">
        <f t="shared" si="322"/>
        <v/>
      </c>
      <c r="CL117" s="2" t="str">
        <f t="shared" si="323"/>
        <v/>
      </c>
      <c r="CM117" s="2" t="str">
        <f t="shared" si="324"/>
        <v/>
      </c>
      <c r="CN117" s="2" t="str">
        <f t="shared" si="325"/>
        <v/>
      </c>
      <c r="CO117" s="2" t="str">
        <f t="shared" si="326"/>
        <v/>
      </c>
      <c r="CP117" s="2" t="str">
        <f t="shared" si="327"/>
        <v/>
      </c>
      <c r="CQ117" s="2" t="str">
        <f t="shared" si="328"/>
        <v/>
      </c>
      <c r="CR117" s="2" t="str">
        <f t="shared" si="329"/>
        <v/>
      </c>
      <c r="CS117" s="2" t="str">
        <f t="shared" si="330"/>
        <v/>
      </c>
      <c r="CU117" s="2" t="str">
        <f t="shared" si="280"/>
        <v/>
      </c>
      <c r="CV117" s="2" t="str">
        <f t="shared" si="281"/>
        <v/>
      </c>
      <c r="CW117" s="2" t="str">
        <f t="shared" si="282"/>
        <v/>
      </c>
      <c r="CX117" s="2" t="str">
        <f t="shared" si="283"/>
        <v/>
      </c>
      <c r="CY117" s="2" t="str">
        <f t="shared" si="284"/>
        <v/>
      </c>
      <c r="CZ117" s="2" t="str">
        <f t="shared" si="285"/>
        <v/>
      </c>
      <c r="DA117" s="2" t="str">
        <f t="shared" si="286"/>
        <v/>
      </c>
      <c r="DB117" s="2" t="str">
        <f t="shared" si="287"/>
        <v/>
      </c>
      <c r="DC117" s="2" t="str">
        <f t="shared" si="288"/>
        <v/>
      </c>
      <c r="DD117" s="2" t="str">
        <f t="shared" si="289"/>
        <v/>
      </c>
      <c r="DE117" s="2" t="str">
        <f t="shared" si="290"/>
        <v/>
      </c>
      <c r="DF117" s="2" t="str">
        <f t="shared" si="291"/>
        <v/>
      </c>
      <c r="DG117" s="2" t="str">
        <f t="shared" si="292"/>
        <v/>
      </c>
      <c r="DH117" s="2" t="str">
        <f t="shared" si="293"/>
        <v/>
      </c>
      <c r="DI117" s="2" t="str">
        <f t="shared" si="294"/>
        <v/>
      </c>
      <c r="DK117" s="2">
        <f t="shared" si="295"/>
        <v>97.811723172082225</v>
      </c>
      <c r="DL117" s="2">
        <f t="shared" si="380"/>
        <v>108.29107836504579</v>
      </c>
      <c r="DM117" s="2">
        <f t="shared" si="380"/>
        <v>103.5557107743835</v>
      </c>
      <c r="DN117" s="2">
        <f t="shared" si="380"/>
        <v>100.96118292682924</v>
      </c>
      <c r="DO117" s="2">
        <f t="shared" si="380"/>
        <v>104.4130059152419</v>
      </c>
      <c r="DP117" s="2">
        <f t="shared" si="380"/>
        <v>104.23448172757477</v>
      </c>
      <c r="DQ117" s="2">
        <f t="shared" si="380"/>
        <v>101.79329824826335</v>
      </c>
      <c r="DR117" s="2">
        <f t="shared" si="380"/>
        <v>101.74583841739654</v>
      </c>
      <c r="DS117" s="2">
        <f t="shared" si="380"/>
        <v>101.3045531561462</v>
      </c>
      <c r="DT117" s="2">
        <f t="shared" si="380"/>
        <v>99.187109332527939</v>
      </c>
      <c r="DU117" s="2">
        <f t="shared" si="380"/>
        <v>98.088158260344315</v>
      </c>
      <c r="DV117" s="2">
        <f t="shared" si="380"/>
        <v>100.49413810334117</v>
      </c>
      <c r="DW117" s="2">
        <f t="shared" si="380"/>
        <v>94.808267894895764</v>
      </c>
      <c r="DX117" s="2">
        <f t="shared" si="380"/>
        <v>88.303370075046885</v>
      </c>
      <c r="DY117" s="2">
        <f t="shared" si="380"/>
        <v>83.602020196078414</v>
      </c>
      <c r="EA117" s="2">
        <f t="shared" si="235"/>
        <v>76.578652276580286</v>
      </c>
      <c r="EB117" s="2">
        <f t="shared" si="297"/>
        <v>86.293531363636362</v>
      </c>
      <c r="EC117" s="2">
        <f t="shared" si="298"/>
        <v>84.77435789854691</v>
      </c>
      <c r="ED117" s="2">
        <f t="shared" si="299"/>
        <v>83.68066699337507</v>
      </c>
      <c r="EE117" s="2">
        <f t="shared" si="300"/>
        <v>82.43117708551118</v>
      </c>
      <c r="EF117" s="2">
        <f t="shared" si="301"/>
        <v>81.917014411199574</v>
      </c>
      <c r="EG117" s="2">
        <f t="shared" si="302"/>
        <v>78.889358330711957</v>
      </c>
      <c r="EH117" s="2">
        <f t="shared" si="303"/>
        <v>78.043302861183378</v>
      </c>
      <c r="EI117" s="2">
        <f t="shared" si="304"/>
        <v>79.39661637772835</v>
      </c>
      <c r="EJ117" s="2">
        <f t="shared" si="305"/>
        <v>78.260620923458333</v>
      </c>
      <c r="EK117" s="2">
        <f t="shared" si="306"/>
        <v>78.81166321175148</v>
      </c>
      <c r="EL117" s="2">
        <f t="shared" si="307"/>
        <v>78.261713131596153</v>
      </c>
      <c r="EM117" s="2">
        <f t="shared" si="308"/>
        <v>73.88523198648025</v>
      </c>
      <c r="EN117" s="2">
        <f t="shared" si="309"/>
        <v>77.517115804806991</v>
      </c>
      <c r="EO117" s="2">
        <f t="shared" si="310"/>
        <v>76.412119677838646</v>
      </c>
      <c r="EQ117" s="2">
        <f t="shared" si="311"/>
        <v>76.501427527037919</v>
      </c>
      <c r="ER117" s="2">
        <f t="shared" si="381"/>
        <v>86.479289579648068</v>
      </c>
      <c r="ES117" s="2">
        <f t="shared" si="381"/>
        <v>84.888441996307378</v>
      </c>
      <c r="ET117" s="2">
        <f t="shared" si="381"/>
        <v>83.489560699172998</v>
      </c>
      <c r="EU117" s="2">
        <f t="shared" si="381"/>
        <v>81.959684678481622</v>
      </c>
      <c r="EV117" s="2">
        <f t="shared" si="381"/>
        <v>81.895591680303767</v>
      </c>
      <c r="EW117" s="2">
        <f t="shared" si="381"/>
        <v>78.828437379965209</v>
      </c>
      <c r="EX117" s="2">
        <f t="shared" si="381"/>
        <v>78.124799268229751</v>
      </c>
      <c r="EY117" s="2">
        <f t="shared" si="381"/>
        <v>79.481630151237539</v>
      </c>
      <c r="EZ117" s="2">
        <f t="shared" si="381"/>
        <v>78.390078362214041</v>
      </c>
      <c r="FA117" s="2">
        <f t="shared" si="381"/>
        <v>78.810506257885351</v>
      </c>
      <c r="FB117" s="2">
        <f t="shared" si="381"/>
        <v>78.391544285726511</v>
      </c>
      <c r="FC117" s="2">
        <f t="shared" si="381"/>
        <v>74.500371136822793</v>
      </c>
      <c r="FD117" s="2">
        <f t="shared" si="381"/>
        <v>77.970422181998359</v>
      </c>
      <c r="FE117" s="2">
        <f t="shared" si="381"/>
        <v>77.371006419388735</v>
      </c>
      <c r="FG117" s="2">
        <f t="shared" si="313"/>
        <v>0.98740560519409737</v>
      </c>
      <c r="FH117" s="2">
        <f t="shared" si="382"/>
        <v>0.98575713587651059</v>
      </c>
      <c r="FI117" s="2">
        <f t="shared" si="382"/>
        <v>0.98801717496461228</v>
      </c>
      <c r="FJ117" s="2">
        <f t="shared" si="382"/>
        <v>0.98878079884438064</v>
      </c>
      <c r="FK117" s="2">
        <f t="shared" si="382"/>
        <v>0.98822351991561141</v>
      </c>
      <c r="FL117" s="2">
        <f t="shared" si="382"/>
        <v>0.98804672977619978</v>
      </c>
      <c r="FM117" s="2">
        <f t="shared" si="382"/>
        <v>0.9872980245209998</v>
      </c>
      <c r="FN117" s="2">
        <f t="shared" si="382"/>
        <v>0.98680797023368894</v>
      </c>
      <c r="FO117" s="2">
        <f t="shared" si="382"/>
        <v>0.98708422811484609</v>
      </c>
      <c r="FP117" s="2">
        <f t="shared" si="382"/>
        <v>0.98545994330528519</v>
      </c>
      <c r="FQ117" s="2">
        <f t="shared" si="382"/>
        <v>0.98535076578945446</v>
      </c>
      <c r="FR117" s="2">
        <f t="shared" si="382"/>
        <v>0.98816023764804506</v>
      </c>
      <c r="FS117" s="2">
        <f t="shared" si="382"/>
        <v>0.98714423505390481</v>
      </c>
      <c r="FT117" s="2">
        <f t="shared" si="382"/>
        <v>0.98389206598183232</v>
      </c>
      <c r="FU117" s="2">
        <f t="shared" si="382"/>
        <v>0.98044868204962465</v>
      </c>
      <c r="FW117" s="2">
        <f t="shared" si="331"/>
        <v>2.0256384172514237E-3</v>
      </c>
      <c r="FX117" s="2">
        <f t="shared" si="383"/>
        <v>2.4701908531256428E-3</v>
      </c>
      <c r="FY117" s="2">
        <f t="shared" si="384"/>
        <v>2.2743837540278051E-3</v>
      </c>
      <c r="FZ117" s="2">
        <f t="shared" si="385"/>
        <v>2.6091986041804939E-3</v>
      </c>
      <c r="GA117" s="2">
        <f t="shared" si="386"/>
        <v>2.4974198267564722E-3</v>
      </c>
      <c r="GB117" s="2">
        <f t="shared" si="387"/>
        <v>2.8328447849795754E-3</v>
      </c>
      <c r="GC117" s="2">
        <f t="shared" si="388"/>
        <v>3.1033903769215128E-3</v>
      </c>
      <c r="GD117" s="2">
        <f t="shared" si="389"/>
        <v>3.3785959738594352E-3</v>
      </c>
      <c r="GE117" s="2">
        <f t="shared" si="390"/>
        <v>4.0584599089472121E-3</v>
      </c>
      <c r="GF117" s="2">
        <f t="shared" si="391"/>
        <v>3.6575484033602372E-3</v>
      </c>
      <c r="GG117" s="2">
        <f t="shared" si="392"/>
        <v>3.2227685476391332E-3</v>
      </c>
      <c r="GH117" s="2">
        <f t="shared" si="393"/>
        <v>2.6633008601397675E-3</v>
      </c>
      <c r="GI117" s="2">
        <f t="shared" si="394"/>
        <v>2.1306039996336727E-3</v>
      </c>
      <c r="GJ117" s="2">
        <f t="shared" si="395"/>
        <v>1.4531928247193673E-3</v>
      </c>
      <c r="GK117" s="2">
        <f t="shared" si="396"/>
        <v>1.4389904478621801E-3</v>
      </c>
      <c r="GM117" s="86">
        <f t="shared" si="332"/>
        <v>8.7425795119927104E-7</v>
      </c>
      <c r="GN117" s="86">
        <f t="shared" si="397"/>
        <v>3.837041663297782E-15</v>
      </c>
      <c r="GO117" s="86">
        <f t="shared" si="398"/>
        <v>1.7147627115219299E-20</v>
      </c>
      <c r="GP117" s="86">
        <f t="shared" si="399"/>
        <v>4.9614279383770647E-23</v>
      </c>
      <c r="GQ117" s="86">
        <f t="shared" si="400"/>
        <v>7.0200643073900508E-24</v>
      </c>
      <c r="GR117" s="86">
        <f t="shared" si="401"/>
        <v>3.5003311918408615E-17</v>
      </c>
      <c r="GS117" s="86">
        <f t="shared" si="402"/>
        <v>1.8045202472813981E-20</v>
      </c>
      <c r="GT117" s="86">
        <f t="shared" si="403"/>
        <v>4.8519074773002144E-20</v>
      </c>
      <c r="GU117" s="86">
        <f t="shared" si="404"/>
        <v>2.2386317339557872E-24</v>
      </c>
      <c r="GV117" s="86">
        <f t="shared" si="405"/>
        <v>1.6761064855861711E-26</v>
      </c>
      <c r="GW117" s="86">
        <f t="shared" si="406"/>
        <v>1.2435090389976798E-24</v>
      </c>
      <c r="GX117" s="86">
        <f t="shared" si="407"/>
        <v>1.2241804905131027E-36</v>
      </c>
      <c r="GY117" s="86">
        <f t="shared" si="408"/>
        <v>1.1900657606695931E-32</v>
      </c>
      <c r="GZ117" s="86">
        <f t="shared" si="409"/>
        <v>4.2897767754703686E-7</v>
      </c>
      <c r="HA117" s="86">
        <f t="shared" si="410"/>
        <v>1.7975901120877391E-6</v>
      </c>
      <c r="HC117" s="86">
        <f t="shared" si="333"/>
        <v>0.4568666787758523</v>
      </c>
      <c r="HD117" s="86">
        <f t="shared" si="411"/>
        <v>0.3316033479161456</v>
      </c>
      <c r="HE117" s="86">
        <f t="shared" si="412"/>
        <v>0.31955254454344739</v>
      </c>
      <c r="HF117" s="86">
        <f t="shared" si="413"/>
        <v>0.16639825121375507</v>
      </c>
      <c r="HG117" s="86">
        <f t="shared" si="414"/>
        <v>0.1547068799011973</v>
      </c>
      <c r="HH117" s="86">
        <f t="shared" si="415"/>
        <v>0.13467944731715828</v>
      </c>
      <c r="HI117" s="86">
        <f t="shared" si="416"/>
        <v>6.0204513411849923E-2</v>
      </c>
      <c r="HJ117" s="86">
        <f t="shared" si="417"/>
        <v>8.8269993679060563E-2</v>
      </c>
      <c r="HK117" s="86">
        <f t="shared" si="418"/>
        <v>2.9490272269298012E-2</v>
      </c>
      <c r="HL117" s="86">
        <f t="shared" si="419"/>
        <v>4.2240871951114055E-2</v>
      </c>
      <c r="HM117" s="86">
        <f t="shared" si="420"/>
        <v>6.9657484065768827E-2</v>
      </c>
      <c r="HN117" s="86">
        <f t="shared" si="421"/>
        <v>8.2023984562116306E-2</v>
      </c>
      <c r="HO117" s="86">
        <f t="shared" si="422"/>
        <v>0.22576300558382564</v>
      </c>
      <c r="HP117" s="86">
        <f t="shared" si="423"/>
        <v>0.42027045481685488</v>
      </c>
      <c r="HQ117" s="86">
        <f t="shared" si="424"/>
        <v>0.45164098876507175</v>
      </c>
      <c r="HS117" s="86">
        <f t="shared" si="334"/>
        <v>2.7067757705463776E-9</v>
      </c>
      <c r="HT117" s="86">
        <f t="shared" si="425"/>
        <v>8.4222002970623857E-9</v>
      </c>
      <c r="HU117" s="86">
        <f t="shared" si="426"/>
        <v>2.0400563099776396E-8</v>
      </c>
      <c r="HV117" s="86">
        <f t="shared" si="427"/>
        <v>2.3806346974737763E-7</v>
      </c>
      <c r="HW117" s="86">
        <f t="shared" si="428"/>
        <v>2.3804432739313489E-7</v>
      </c>
      <c r="HX117" s="86">
        <f t="shared" si="429"/>
        <v>3.3954697247237121E-9</v>
      </c>
      <c r="HY117" s="86">
        <f t="shared" si="430"/>
        <v>8.9294556899929358E-9</v>
      </c>
      <c r="HZ117" s="86">
        <f t="shared" si="431"/>
        <v>4.2802304436839254E-7</v>
      </c>
      <c r="IA117" s="86">
        <f t="shared" si="432"/>
        <v>1.6303861219563627E-6</v>
      </c>
      <c r="IB117" s="86">
        <f t="shared" si="433"/>
        <v>9.2767904258474522E-8</v>
      </c>
      <c r="IC117" s="86">
        <f t="shared" si="434"/>
        <v>3.397339505475614E-8</v>
      </c>
      <c r="ID117" s="86">
        <f t="shared" si="435"/>
        <v>2.3121565502782695E-7</v>
      </c>
      <c r="IE117" s="86">
        <f t="shared" si="436"/>
        <v>9.2559948843739087E-8</v>
      </c>
      <c r="IF117" s="86">
        <f t="shared" si="437"/>
        <v>1.2874110327894776E-6</v>
      </c>
      <c r="IG117" s="86">
        <f t="shared" si="438"/>
        <v>4.2387499856562383E-8</v>
      </c>
      <c r="II117" s="86">
        <f t="shared" si="335"/>
        <v>3.3056004673968903E-75</v>
      </c>
      <c r="IJ117" s="86">
        <f t="shared" si="336"/>
        <v>1.1964246462034431E-71</v>
      </c>
      <c r="IK117" s="86">
        <f t="shared" si="337"/>
        <v>4.9376022472173303E-68</v>
      </c>
      <c r="IL117" s="86">
        <f t="shared" si="338"/>
        <v>1.0579704594976488E-64</v>
      </c>
      <c r="IM117" s="86">
        <f t="shared" si="339"/>
        <v>1.2385686482807188E-65</v>
      </c>
      <c r="IN117" s="86">
        <f t="shared" si="340"/>
        <v>2.9253692832279185E-76</v>
      </c>
      <c r="IO117" s="86">
        <f t="shared" si="341"/>
        <v>7.6372947259521787E-74</v>
      </c>
      <c r="IP117" s="86">
        <f t="shared" si="342"/>
        <v>4.7245899678562803E-57</v>
      </c>
      <c r="IQ117" s="86">
        <f t="shared" si="343"/>
        <v>4.6262723721756709E-54</v>
      </c>
      <c r="IR117" s="86">
        <f t="shared" si="344"/>
        <v>1.2905182815587287E-66</v>
      </c>
      <c r="IS117" s="86">
        <f t="shared" si="345"/>
        <v>1.393315050698083E-69</v>
      </c>
      <c r="IT117" s="86">
        <f t="shared" si="346"/>
        <v>4.3519138696017334E-60</v>
      </c>
      <c r="IU117" s="86">
        <f t="shared" si="347"/>
        <v>1.1657194020617428E-61</v>
      </c>
      <c r="IV117" s="86">
        <f t="shared" si="348"/>
        <v>1.8627074758072598E-42</v>
      </c>
      <c r="IW117" s="86">
        <f t="shared" si="349"/>
        <v>1.7550416903393023E-42</v>
      </c>
      <c r="IY117" s="86">
        <f t="shared" si="350"/>
        <v>0.45686755574057925</v>
      </c>
      <c r="IZ117" s="86">
        <f t="shared" si="351"/>
        <v>0.3316033563383497</v>
      </c>
      <c r="JA117" s="86">
        <f t="shared" si="352"/>
        <v>0.31955256494401046</v>
      </c>
      <c r="JB117" s="86">
        <f t="shared" si="353"/>
        <v>0.16639848927722481</v>
      </c>
      <c r="JC117" s="86">
        <f t="shared" si="354"/>
        <v>0.15470711794552469</v>
      </c>
      <c r="JD117" s="86">
        <f t="shared" si="355"/>
        <v>0.13467945071262802</v>
      </c>
      <c r="JE117" s="86">
        <f t="shared" si="356"/>
        <v>6.0204522341305612E-2</v>
      </c>
      <c r="JF117" s="86">
        <f t="shared" si="357"/>
        <v>8.8270421702104931E-2</v>
      </c>
      <c r="JG117" s="86">
        <f t="shared" si="358"/>
        <v>2.9491902655419969E-2</v>
      </c>
      <c r="JH117" s="86">
        <f t="shared" si="359"/>
        <v>4.2240964719018316E-2</v>
      </c>
      <c r="JI117" s="86">
        <f t="shared" si="360"/>
        <v>6.9657518039163882E-2</v>
      </c>
      <c r="JJ117" s="86">
        <f t="shared" si="361"/>
        <v>8.2024215777771331E-2</v>
      </c>
      <c r="JK117" s="86">
        <f t="shared" si="362"/>
        <v>0.22576309814377449</v>
      </c>
      <c r="JL117" s="86">
        <f t="shared" si="363"/>
        <v>0.4202721712055652</v>
      </c>
      <c r="JM117" s="86">
        <f t="shared" si="364"/>
        <v>0.45164282874268369</v>
      </c>
    </row>
    <row r="118" spans="2:273" x14ac:dyDescent="0.25">
      <c r="B118" s="2">
        <v>91</v>
      </c>
      <c r="C118" s="37">
        <v>122.52200000000001</v>
      </c>
      <c r="D118" s="37">
        <v>112.634</v>
      </c>
      <c r="E118" s="37">
        <v>106.732</v>
      </c>
      <c r="F118" s="37">
        <v>84.659000000000006</v>
      </c>
      <c r="G118" s="37">
        <v>81.293000000000006</v>
      </c>
      <c r="H118" s="37">
        <v>79.366</v>
      </c>
      <c r="I118" s="37">
        <v>76.238</v>
      </c>
      <c r="J118" s="37">
        <v>75.977000000000004</v>
      </c>
      <c r="K118" s="37">
        <v>77.14</v>
      </c>
      <c r="L118" s="37">
        <v>76.186000000000007</v>
      </c>
      <c r="M118" s="37">
        <v>75.605000000000004</v>
      </c>
      <c r="N118" s="37">
        <v>75.75</v>
      </c>
      <c r="O118" s="37">
        <v>74.400000000000006</v>
      </c>
      <c r="P118" s="37">
        <v>115.7</v>
      </c>
      <c r="Q118" s="37">
        <v>108.1163</v>
      </c>
      <c r="S118" s="4">
        <f t="shared" si="236"/>
        <v>118.64827185397239</v>
      </c>
      <c r="T118" s="4">
        <f t="shared" si="237"/>
        <v>110.88706933304992</v>
      </c>
      <c r="U118" s="4">
        <f t="shared" si="238"/>
        <v>107.132374350276</v>
      </c>
      <c r="V118" s="4">
        <f t="shared" si="239"/>
        <v>91.586105025772966</v>
      </c>
      <c r="W118" s="4">
        <f t="shared" si="240"/>
        <v>89.382677682708717</v>
      </c>
      <c r="X118" s="4">
        <f t="shared" si="241"/>
        <v>87.379418303901232</v>
      </c>
      <c r="Y118" s="4">
        <f t="shared" si="242"/>
        <v>80.727115265979364</v>
      </c>
      <c r="Z118" s="4">
        <f t="shared" si="243"/>
        <v>81.277463712396482</v>
      </c>
      <c r="AA118" s="4">
        <f t="shared" si="244"/>
        <v>80.229191710792165</v>
      </c>
      <c r="AB118" s="4">
        <f t="shared" si="245"/>
        <v>79.497622437962946</v>
      </c>
      <c r="AC118" s="4">
        <f t="shared" si="246"/>
        <v>80.976407775787095</v>
      </c>
      <c r="AD118" s="4">
        <f t="shared" si="247"/>
        <v>81.110090962495164</v>
      </c>
      <c r="AE118" s="4">
        <f t="shared" si="248"/>
        <v>86.285076033733006</v>
      </c>
      <c r="AF118" s="4">
        <f t="shared" si="249"/>
        <v>106.71723323585937</v>
      </c>
      <c r="AG118" s="4">
        <f t="shared" si="250"/>
        <v>99.58716248615255</v>
      </c>
      <c r="AI118" s="4">
        <f t="shared" si="251"/>
        <v>3.8737281460276165</v>
      </c>
      <c r="AJ118" s="4">
        <f t="shared" si="252"/>
        <v>1.7469306669500781</v>
      </c>
      <c r="AK118" s="4">
        <f t="shared" si="253"/>
        <v>-0.40037435027599599</v>
      </c>
      <c r="AL118" s="4">
        <f t="shared" si="254"/>
        <v>-6.9271050257729598</v>
      </c>
      <c r="AM118" s="4">
        <f t="shared" si="255"/>
        <v>-8.0896776827087109</v>
      </c>
      <c r="AN118" s="4">
        <f t="shared" si="256"/>
        <v>-8.0134183039012328</v>
      </c>
      <c r="AO118" s="4">
        <f t="shared" si="257"/>
        <v>-4.4891152659793647</v>
      </c>
      <c r="AP118" s="4">
        <f t="shared" si="258"/>
        <v>-5.3004637123964784</v>
      </c>
      <c r="AQ118" s="4">
        <f t="shared" si="259"/>
        <v>-3.0891917107921643</v>
      </c>
      <c r="AR118" s="4">
        <f t="shared" si="260"/>
        <v>-3.3116224379629386</v>
      </c>
      <c r="AS118" s="4">
        <f t="shared" si="261"/>
        <v>-5.3714077757870911</v>
      </c>
      <c r="AT118" s="4">
        <f t="shared" si="262"/>
        <v>-5.360090962495164</v>
      </c>
      <c r="AU118" s="4">
        <f t="shared" si="263"/>
        <v>-11.885076033733</v>
      </c>
      <c r="AV118" s="4">
        <f t="shared" si="365"/>
        <v>8.982766764140635</v>
      </c>
      <c r="AW118" s="4">
        <f t="shared" si="365"/>
        <v>8.529137513847445</v>
      </c>
      <c r="AY118" s="2">
        <f t="shared" si="315"/>
        <v>76.738911596613661</v>
      </c>
      <c r="AZ118" s="2">
        <f t="shared" si="366"/>
        <v>86.493200913972387</v>
      </c>
      <c r="BA118" s="2">
        <f t="shared" si="367"/>
        <v>84.902047422103266</v>
      </c>
      <c r="BB118" s="2">
        <f t="shared" si="368"/>
        <v>83.786324966830364</v>
      </c>
      <c r="BC118" s="2">
        <f t="shared" si="369"/>
        <v>82.576059943957105</v>
      </c>
      <c r="BD118" s="2">
        <f t="shared" si="370"/>
        <v>82.094603254620836</v>
      </c>
      <c r="BE118" s="2">
        <f t="shared" si="371"/>
        <v>79.105471514840943</v>
      </c>
      <c r="BF118" s="2">
        <f t="shared" si="372"/>
        <v>78.285398496103809</v>
      </c>
      <c r="BG118" s="2">
        <f t="shared" si="373"/>
        <v>79.596144827905121</v>
      </c>
      <c r="BH118" s="2">
        <f t="shared" si="374"/>
        <v>78.483526526984193</v>
      </c>
      <c r="BI118" s="2">
        <f t="shared" si="375"/>
        <v>78.985204980039086</v>
      </c>
      <c r="BJ118" s="2">
        <f t="shared" si="376"/>
        <v>78.424882107466559</v>
      </c>
      <c r="BK118" s="2">
        <f t="shared" si="377"/>
        <v>74.091244696710007</v>
      </c>
      <c r="BL118" s="2">
        <f t="shared" si="378"/>
        <v>77.614211290555872</v>
      </c>
      <c r="BM118" s="2">
        <f t="shared" si="379"/>
        <v>76.496524006894049</v>
      </c>
      <c r="BO118" s="2" t="str">
        <f t="shared" si="265"/>
        <v/>
      </c>
      <c r="BP118" s="2" t="str">
        <f t="shared" si="266"/>
        <v/>
      </c>
      <c r="BQ118" s="2" t="str">
        <f t="shared" si="267"/>
        <v/>
      </c>
      <c r="BR118" s="2" t="str">
        <f t="shared" si="268"/>
        <v/>
      </c>
      <c r="BS118" s="2" t="str">
        <f t="shared" si="269"/>
        <v/>
      </c>
      <c r="BT118" s="2" t="str">
        <f t="shared" si="270"/>
        <v/>
      </c>
      <c r="BU118" s="2" t="str">
        <f t="shared" si="271"/>
        <v/>
      </c>
      <c r="BV118" s="2" t="str">
        <f t="shared" si="272"/>
        <v/>
      </c>
      <c r="BW118" s="2" t="str">
        <f t="shared" si="273"/>
        <v/>
      </c>
      <c r="BX118" s="2" t="str">
        <f t="shared" si="274"/>
        <v/>
      </c>
      <c r="BY118" s="2" t="str">
        <f t="shared" si="275"/>
        <v/>
      </c>
      <c r="BZ118" s="2" t="str">
        <f t="shared" si="276"/>
        <v/>
      </c>
      <c r="CA118" s="2" t="str">
        <f t="shared" si="277"/>
        <v/>
      </c>
      <c r="CB118" s="2" t="str">
        <f t="shared" si="278"/>
        <v/>
      </c>
      <c r="CC118" s="2" t="str">
        <f t="shared" si="279"/>
        <v/>
      </c>
      <c r="CE118" s="2" t="str">
        <f t="shared" si="316"/>
        <v/>
      </c>
      <c r="CF118" s="2" t="str">
        <f t="shared" si="317"/>
        <v/>
      </c>
      <c r="CG118" s="2" t="str">
        <f t="shared" si="318"/>
        <v/>
      </c>
      <c r="CH118" s="2" t="str">
        <f t="shared" si="319"/>
        <v/>
      </c>
      <c r="CI118" s="2" t="str">
        <f t="shared" si="320"/>
        <v/>
      </c>
      <c r="CJ118" s="2" t="str">
        <f t="shared" si="321"/>
        <v/>
      </c>
      <c r="CK118" s="2" t="str">
        <f t="shared" si="322"/>
        <v/>
      </c>
      <c r="CL118" s="2" t="str">
        <f t="shared" si="323"/>
        <v/>
      </c>
      <c r="CM118" s="2">
        <f t="shared" si="324"/>
        <v>77.14</v>
      </c>
      <c r="CN118" s="2" t="str">
        <f t="shared" si="325"/>
        <v/>
      </c>
      <c r="CO118" s="2" t="str">
        <f t="shared" si="326"/>
        <v/>
      </c>
      <c r="CP118" s="2" t="str">
        <f t="shared" si="327"/>
        <v/>
      </c>
      <c r="CQ118" s="2" t="str">
        <f t="shared" si="328"/>
        <v/>
      </c>
      <c r="CR118" s="2" t="str">
        <f t="shared" si="329"/>
        <v/>
      </c>
      <c r="CS118" s="2" t="str">
        <f t="shared" si="330"/>
        <v/>
      </c>
      <c r="CU118" s="2" t="str">
        <f t="shared" si="280"/>
        <v/>
      </c>
      <c r="CV118" s="2" t="str">
        <f t="shared" si="281"/>
        <v/>
      </c>
      <c r="CW118" s="2" t="str">
        <f t="shared" si="282"/>
        <v/>
      </c>
      <c r="CX118" s="2" t="str">
        <f t="shared" si="283"/>
        <v/>
      </c>
      <c r="CY118" s="2" t="str">
        <f t="shared" si="284"/>
        <v/>
      </c>
      <c r="CZ118" s="2" t="str">
        <f t="shared" si="285"/>
        <v/>
      </c>
      <c r="DA118" s="2" t="str">
        <f t="shared" si="286"/>
        <v/>
      </c>
      <c r="DB118" s="2" t="str">
        <f t="shared" si="287"/>
        <v/>
      </c>
      <c r="DC118" s="2">
        <f t="shared" si="288"/>
        <v>77.14</v>
      </c>
      <c r="DD118" s="2" t="str">
        <f t="shared" si="289"/>
        <v/>
      </c>
      <c r="DE118" s="2" t="str">
        <f t="shared" si="290"/>
        <v/>
      </c>
      <c r="DF118" s="2" t="str">
        <f t="shared" si="291"/>
        <v/>
      </c>
      <c r="DG118" s="2" t="str">
        <f t="shared" si="292"/>
        <v/>
      </c>
      <c r="DH118" s="2" t="str">
        <f t="shared" si="293"/>
        <v/>
      </c>
      <c r="DI118" s="2" t="str">
        <f t="shared" si="294"/>
        <v/>
      </c>
      <c r="DK118" s="2">
        <f t="shared" si="295"/>
        <v>97.988960024849419</v>
      </c>
      <c r="DL118" s="2">
        <f t="shared" si="380"/>
        <v>108.59083431994361</v>
      </c>
      <c r="DM118" s="2">
        <f t="shared" si="380"/>
        <v>103.75024549604299</v>
      </c>
      <c r="DN118" s="2">
        <f t="shared" si="380"/>
        <v>101.09875209059231</v>
      </c>
      <c r="DO118" s="2">
        <f t="shared" si="380"/>
        <v>104.62443148853419</v>
      </c>
      <c r="DP118" s="2">
        <f t="shared" si="380"/>
        <v>104.45857807308973</v>
      </c>
      <c r="DQ118" s="2">
        <f t="shared" si="380"/>
        <v>102.00360253699787</v>
      </c>
      <c r="DR118" s="2">
        <f t="shared" si="380"/>
        <v>101.94919873150104</v>
      </c>
      <c r="DS118" s="2">
        <f t="shared" si="380"/>
        <v>101.50367441860466</v>
      </c>
      <c r="DT118" s="2">
        <f t="shared" si="380"/>
        <v>99.356851706433105</v>
      </c>
      <c r="DU118" s="2">
        <f t="shared" si="380"/>
        <v>98.258592872244051</v>
      </c>
      <c r="DV118" s="2">
        <f t="shared" si="380"/>
        <v>100.68618291332416</v>
      </c>
      <c r="DW118" s="2">
        <f t="shared" si="380"/>
        <v>94.984196617336124</v>
      </c>
      <c r="DX118" s="2">
        <f t="shared" si="380"/>
        <v>88.386207786116302</v>
      </c>
      <c r="DY118" s="2">
        <f t="shared" si="380"/>
        <v>83.666973501400534</v>
      </c>
      <c r="EA118" s="2">
        <f t="shared" si="235"/>
        <v>76.491882747308395</v>
      </c>
      <c r="EB118" s="2">
        <f t="shared" si="297"/>
        <v>86.201525454545447</v>
      </c>
      <c r="EC118" s="2">
        <f t="shared" si="298"/>
        <v>84.693293138681739</v>
      </c>
      <c r="ED118" s="2">
        <f t="shared" si="299"/>
        <v>83.60769969144205</v>
      </c>
      <c r="EE118" s="2">
        <f t="shared" si="300"/>
        <v>82.337677190048083</v>
      </c>
      <c r="EF118" s="2">
        <f t="shared" si="301"/>
        <v>81.84791662854181</v>
      </c>
      <c r="EG118" s="2">
        <f t="shared" si="302"/>
        <v>78.836997535912758</v>
      </c>
      <c r="EH118" s="2">
        <f t="shared" si="303"/>
        <v>77.996599851006351</v>
      </c>
      <c r="EI118" s="2">
        <f t="shared" si="304"/>
        <v>79.334353823484946</v>
      </c>
      <c r="EJ118" s="2">
        <f t="shared" si="305"/>
        <v>78.202150199359579</v>
      </c>
      <c r="EK118" s="2">
        <f t="shared" si="306"/>
        <v>78.723883201496079</v>
      </c>
      <c r="EL118" s="2">
        <f t="shared" si="307"/>
        <v>78.181262258335664</v>
      </c>
      <c r="EM118" s="2">
        <f t="shared" si="308"/>
        <v>73.841713076765501</v>
      </c>
      <c r="EN118" s="2">
        <f t="shared" si="309"/>
        <v>77.452682689973301</v>
      </c>
      <c r="EO118" s="2">
        <f t="shared" si="310"/>
        <v>76.364662204066477</v>
      </c>
      <c r="EQ118" s="2">
        <f t="shared" si="311"/>
        <v>76.41742595169255</v>
      </c>
      <c r="ER118" s="2">
        <f t="shared" si="381"/>
        <v>86.379275468997292</v>
      </c>
      <c r="ES118" s="2">
        <f t="shared" si="381"/>
        <v>84.802068375738259</v>
      </c>
      <c r="ET118" s="2">
        <f t="shared" si="381"/>
        <v>83.425685689848123</v>
      </c>
      <c r="EU118" s="2">
        <f t="shared" si="381"/>
        <v>81.887862613758841</v>
      </c>
      <c r="EV118" s="2">
        <f t="shared" si="381"/>
        <v>81.827534576913195</v>
      </c>
      <c r="EW118" s="2">
        <f t="shared" si="381"/>
        <v>78.779348428537673</v>
      </c>
      <c r="EX118" s="2">
        <f t="shared" si="381"/>
        <v>78.073142983273314</v>
      </c>
      <c r="EY118" s="2">
        <f t="shared" si="381"/>
        <v>79.413999596285834</v>
      </c>
      <c r="EZ118" s="2">
        <f t="shared" si="381"/>
        <v>78.324636383513479</v>
      </c>
      <c r="FA118" s="2">
        <f t="shared" si="381"/>
        <v>78.722787353545328</v>
      </c>
      <c r="FB118" s="2">
        <f t="shared" si="381"/>
        <v>78.304051164753531</v>
      </c>
      <c r="FC118" s="2">
        <f t="shared" si="381"/>
        <v>74.425612151658626</v>
      </c>
      <c r="FD118" s="2">
        <f t="shared" si="381"/>
        <v>77.879798818901605</v>
      </c>
      <c r="FE118" s="2">
        <f t="shared" si="381"/>
        <v>77.270977839423864</v>
      </c>
      <c r="FG118" s="2">
        <f t="shared" si="313"/>
        <v>0.98850103260857547</v>
      </c>
      <c r="FH118" s="2">
        <f t="shared" si="382"/>
        <v>0.98699405425501952</v>
      </c>
      <c r="FI118" s="2">
        <f t="shared" si="382"/>
        <v>0.98905999899619856</v>
      </c>
      <c r="FJ118" s="2">
        <f t="shared" si="382"/>
        <v>0.98975785621961909</v>
      </c>
      <c r="FK118" s="2">
        <f t="shared" si="382"/>
        <v>0.98924858186617648</v>
      </c>
      <c r="FL118" s="2">
        <f t="shared" si="382"/>
        <v>0.98908701016344469</v>
      </c>
      <c r="FM118" s="2">
        <f t="shared" si="382"/>
        <v>0.98840269911908529</v>
      </c>
      <c r="FN118" s="2">
        <f t="shared" si="382"/>
        <v>0.98795474426164964</v>
      </c>
      <c r="FO118" s="2">
        <f t="shared" si="382"/>
        <v>0.98820727422332577</v>
      </c>
      <c r="FP118" s="2">
        <f t="shared" si="382"/>
        <v>0.98672232366352663</v>
      </c>
      <c r="FQ118" s="2">
        <f t="shared" si="382"/>
        <v>0.98662249635971955</v>
      </c>
      <c r="FR118" s="2">
        <f t="shared" si="382"/>
        <v>0.98919074763666048</v>
      </c>
      <c r="FS118" s="2">
        <f t="shared" si="382"/>
        <v>0.98826212551332893</v>
      </c>
      <c r="FT118" s="2">
        <f t="shared" si="382"/>
        <v>0.98528853867456301</v>
      </c>
      <c r="FU118" s="2">
        <f t="shared" si="382"/>
        <v>0.98213825847917946</v>
      </c>
      <c r="FW118" s="2">
        <f t="shared" si="331"/>
        <v>2.2206343793414718E-3</v>
      </c>
      <c r="FX118" s="2">
        <f t="shared" si="383"/>
        <v>2.7078650735581225E-3</v>
      </c>
      <c r="FY118" s="2">
        <f t="shared" si="384"/>
        <v>2.4932651026769856E-3</v>
      </c>
      <c r="FZ118" s="2">
        <f t="shared" si="385"/>
        <v>2.8602093761690458E-3</v>
      </c>
      <c r="GA118" s="2">
        <f t="shared" si="386"/>
        <v>2.7377067456317932E-3</v>
      </c>
      <c r="GB118" s="2">
        <f t="shared" si="387"/>
        <v>3.1053038361685712E-3</v>
      </c>
      <c r="GC118" s="2">
        <f t="shared" si="388"/>
        <v>3.4017813567412021E-3</v>
      </c>
      <c r="GD118" s="2">
        <f t="shared" si="389"/>
        <v>3.7033496719254284E-3</v>
      </c>
      <c r="GE118" s="2">
        <f t="shared" si="390"/>
        <v>4.4482710666851576E-3</v>
      </c>
      <c r="GF118" s="2">
        <f t="shared" si="391"/>
        <v>4.0090074024585849E-3</v>
      </c>
      <c r="GG118" s="2">
        <f t="shared" si="392"/>
        <v>3.5325970642621179E-3</v>
      </c>
      <c r="GH118" s="2">
        <f t="shared" si="393"/>
        <v>2.9195011557396093E-3</v>
      </c>
      <c r="GI118" s="2">
        <f t="shared" si="394"/>
        <v>2.3356807150887405E-3</v>
      </c>
      <c r="GJ118" s="2">
        <f t="shared" si="395"/>
        <v>1.5931708822727261E-3</v>
      </c>
      <c r="GK118" s="2">
        <f t="shared" si="396"/>
        <v>1.5776026300687186E-3</v>
      </c>
      <c r="GM118" s="86">
        <f t="shared" si="332"/>
        <v>3.0954501784193332E-7</v>
      </c>
      <c r="GN118" s="86">
        <f t="shared" si="397"/>
        <v>2.9948801849008174E-16</v>
      </c>
      <c r="GO118" s="86">
        <f t="shared" si="398"/>
        <v>5.2472977644799418E-22</v>
      </c>
      <c r="GP118" s="86">
        <f t="shared" si="399"/>
        <v>1.0382960380821467E-24</v>
      </c>
      <c r="GQ118" s="86">
        <f t="shared" si="400"/>
        <v>1.1972826864398842E-25</v>
      </c>
      <c r="GR118" s="86">
        <f t="shared" si="401"/>
        <v>1.9429743334565367E-18</v>
      </c>
      <c r="GS118" s="86">
        <f t="shared" si="402"/>
        <v>5.8665708015758842E-22</v>
      </c>
      <c r="GT118" s="86">
        <f t="shared" si="403"/>
        <v>1.7158673485284144E-21</v>
      </c>
      <c r="GU118" s="86">
        <f t="shared" si="404"/>
        <v>3.8908110322648075E-26</v>
      </c>
      <c r="GV118" s="86">
        <f t="shared" si="405"/>
        <v>1.8513353153309009E-28</v>
      </c>
      <c r="GW118" s="86">
        <f t="shared" si="406"/>
        <v>1.8185792627334372E-26</v>
      </c>
      <c r="GX118" s="86">
        <f t="shared" si="407"/>
        <v>2.0299397442123974E-39</v>
      </c>
      <c r="GY118" s="86">
        <f t="shared" si="408"/>
        <v>3.6459678671163672E-35</v>
      </c>
      <c r="GZ118" s="86">
        <f t="shared" si="409"/>
        <v>1.5222033954127124E-7</v>
      </c>
      <c r="HA118" s="86">
        <f t="shared" si="410"/>
        <v>7.1389735569773322E-7</v>
      </c>
      <c r="HC118" s="86">
        <f t="shared" si="333"/>
        <v>0.40454291407074938</v>
      </c>
      <c r="HD118" s="86">
        <f t="shared" si="411"/>
        <v>0.23776858519740313</v>
      </c>
      <c r="HE118" s="86">
        <f t="shared" si="412"/>
        <v>0.20642990966484637</v>
      </c>
      <c r="HF118" s="86">
        <f t="shared" si="413"/>
        <v>8.7840712826961195E-2</v>
      </c>
      <c r="HG118" s="86">
        <f t="shared" si="414"/>
        <v>8.0223621486983254E-2</v>
      </c>
      <c r="HH118" s="86">
        <f t="shared" si="415"/>
        <v>6.7885309457320187E-2</v>
      </c>
      <c r="HI118" s="86">
        <f t="shared" si="416"/>
        <v>2.3477371093279759E-2</v>
      </c>
      <c r="HJ118" s="86">
        <f t="shared" si="417"/>
        <v>4.0113847251371494E-2</v>
      </c>
      <c r="HK118" s="86">
        <f t="shared" si="418"/>
        <v>9.9952958835249905E-3</v>
      </c>
      <c r="HL118" s="86">
        <f t="shared" si="419"/>
        <v>1.5779370317802747E-2</v>
      </c>
      <c r="HM118" s="86">
        <f t="shared" si="420"/>
        <v>2.8696767976158492E-2</v>
      </c>
      <c r="HN118" s="86">
        <f t="shared" si="421"/>
        <v>2.8984187016600927E-2</v>
      </c>
      <c r="HO118" s="86">
        <f t="shared" si="422"/>
        <v>0.11089552172511555</v>
      </c>
      <c r="HP118" s="86">
        <f t="shared" si="423"/>
        <v>0.36435047147780436</v>
      </c>
      <c r="HQ118" s="86">
        <f t="shared" si="424"/>
        <v>0.39916642897498628</v>
      </c>
      <c r="HS118" s="86">
        <f t="shared" si="334"/>
        <v>6.6588024512045596E-9</v>
      </c>
      <c r="HT118" s="86">
        <f t="shared" si="425"/>
        <v>2.029389663229277E-8</v>
      </c>
      <c r="HU118" s="86">
        <f t="shared" si="426"/>
        <v>4.6499885552894615E-8</v>
      </c>
      <c r="HV118" s="86">
        <f t="shared" si="427"/>
        <v>5.0894503938198085E-7</v>
      </c>
      <c r="HW118" s="86">
        <f t="shared" si="428"/>
        <v>5.0890518235119179E-7</v>
      </c>
      <c r="HX118" s="86">
        <f t="shared" si="429"/>
        <v>8.7980851523200252E-9</v>
      </c>
      <c r="HY118" s="86">
        <f t="shared" si="430"/>
        <v>2.2550626513835757E-8</v>
      </c>
      <c r="HZ118" s="86">
        <f t="shared" si="431"/>
        <v>8.8783529701533111E-7</v>
      </c>
      <c r="IA118" s="86">
        <f t="shared" si="432"/>
        <v>3.2748835067101447E-6</v>
      </c>
      <c r="IB118" s="86">
        <f t="shared" si="433"/>
        <v>2.1555416887194183E-7</v>
      </c>
      <c r="IC118" s="86">
        <f t="shared" si="434"/>
        <v>8.1097908992380876E-8</v>
      </c>
      <c r="ID118" s="86">
        <f t="shared" si="435"/>
        <v>4.8219298783609012E-7</v>
      </c>
      <c r="IE118" s="86">
        <f t="shared" si="436"/>
        <v>1.9402512930105683E-7</v>
      </c>
      <c r="IF118" s="86">
        <f t="shared" si="437"/>
        <v>2.2962552230915361E-6</v>
      </c>
      <c r="IG118" s="86">
        <f t="shared" si="438"/>
        <v>8.7327391584875523E-8</v>
      </c>
      <c r="II118" s="86">
        <f t="shared" si="335"/>
        <v>4.8085729652265046E-73</v>
      </c>
      <c r="IJ118" s="86">
        <f t="shared" si="336"/>
        <v>1.5984372671484739E-69</v>
      </c>
      <c r="IK118" s="86">
        <f t="shared" si="337"/>
        <v>4.8118860904685379E-66</v>
      </c>
      <c r="IL118" s="86">
        <f t="shared" si="338"/>
        <v>9.0554578498220888E-63</v>
      </c>
      <c r="IM118" s="86">
        <f t="shared" si="339"/>
        <v>1.0955579929200503E-63</v>
      </c>
      <c r="IN118" s="86">
        <f t="shared" si="340"/>
        <v>6.0912391522386405E-74</v>
      </c>
      <c r="IO118" s="86">
        <f t="shared" si="341"/>
        <v>1.4508802770762542E-71</v>
      </c>
      <c r="IP118" s="86">
        <f t="shared" si="342"/>
        <v>2.8136410316651454E-55</v>
      </c>
      <c r="IQ118" s="86">
        <f t="shared" si="343"/>
        <v>2.512518688606732E-52</v>
      </c>
      <c r="IR118" s="86">
        <f t="shared" si="344"/>
        <v>1.6639653482167603E-64</v>
      </c>
      <c r="IS118" s="86">
        <f t="shared" si="345"/>
        <v>2.0058603815712843E-67</v>
      </c>
      <c r="IT118" s="86">
        <f t="shared" si="346"/>
        <v>2.7286752037597611E-58</v>
      </c>
      <c r="IU118" s="86">
        <f t="shared" si="347"/>
        <v>7.0072272544629129E-60</v>
      </c>
      <c r="IV118" s="86">
        <f t="shared" si="348"/>
        <v>2.570783376180581E-41</v>
      </c>
      <c r="IW118" s="86">
        <f t="shared" si="349"/>
        <v>2.4167165238224032E-41</v>
      </c>
      <c r="IY118" s="86">
        <f t="shared" si="350"/>
        <v>0.40454323027456968</v>
      </c>
      <c r="IZ118" s="86">
        <f t="shared" si="351"/>
        <v>0.23776860549130005</v>
      </c>
      <c r="JA118" s="86">
        <f t="shared" si="352"/>
        <v>0.20642995616473192</v>
      </c>
      <c r="JB118" s="86">
        <f t="shared" si="353"/>
        <v>8.7841221772000572E-2</v>
      </c>
      <c r="JC118" s="86">
        <f t="shared" si="354"/>
        <v>8.022413039216561E-2</v>
      </c>
      <c r="JD118" s="86">
        <f t="shared" si="355"/>
        <v>6.7885318255405336E-2</v>
      </c>
      <c r="JE118" s="86">
        <f t="shared" si="356"/>
        <v>2.3477393643906275E-2</v>
      </c>
      <c r="JF118" s="86">
        <f t="shared" si="357"/>
        <v>4.0114735086668511E-2</v>
      </c>
      <c r="JG118" s="86">
        <f t="shared" si="358"/>
        <v>9.9985707670317003E-3</v>
      </c>
      <c r="JH118" s="86">
        <f t="shared" si="359"/>
        <v>1.5779585871971619E-2</v>
      </c>
      <c r="JI118" s="86">
        <f t="shared" si="360"/>
        <v>2.8696849074067485E-2</v>
      </c>
      <c r="JJ118" s="86">
        <f t="shared" si="361"/>
        <v>2.8984669209588764E-2</v>
      </c>
      <c r="JK118" s="86">
        <f t="shared" si="362"/>
        <v>0.11089571575024484</v>
      </c>
      <c r="JL118" s="86">
        <f t="shared" si="363"/>
        <v>0.36435291995336699</v>
      </c>
      <c r="JM118" s="86">
        <f t="shared" si="364"/>
        <v>0.39916723019973355</v>
      </c>
    </row>
    <row r="119" spans="2:273" x14ac:dyDescent="0.25">
      <c r="B119" s="2">
        <v>92</v>
      </c>
      <c r="C119" s="37">
        <v>110.5</v>
      </c>
      <c r="D119" s="37">
        <v>98.950999999999993</v>
      </c>
      <c r="E119" s="37">
        <v>90.561000000000007</v>
      </c>
      <c r="F119" s="37">
        <v>80.146000000000001</v>
      </c>
      <c r="G119" s="37">
        <v>78.634</v>
      </c>
      <c r="H119" s="37">
        <v>78.462999999999994</v>
      </c>
      <c r="I119" s="37">
        <v>75.356999999999999</v>
      </c>
      <c r="J119" s="37">
        <v>75.650999999999996</v>
      </c>
      <c r="K119" s="37">
        <v>78.512</v>
      </c>
      <c r="L119" s="37">
        <v>75.744</v>
      </c>
      <c r="M119" s="37">
        <v>76.558000000000007</v>
      </c>
      <c r="N119" s="37">
        <v>76.474999999999994</v>
      </c>
      <c r="O119" s="37">
        <v>71.099999999999994</v>
      </c>
      <c r="P119" s="37">
        <v>93.625</v>
      </c>
      <c r="Q119" s="37">
        <v>95.837199999999996</v>
      </c>
      <c r="S119" s="4">
        <f t="shared" si="236"/>
        <v>107.11841876943889</v>
      </c>
      <c r="T119" s="4">
        <f t="shared" si="237"/>
        <v>99.987085872769654</v>
      </c>
      <c r="U119" s="4">
        <f t="shared" si="238"/>
        <v>95.66593816093858</v>
      </c>
      <c r="V119" s="4">
        <f t="shared" si="239"/>
        <v>86.72894359409139</v>
      </c>
      <c r="W119" s="4">
        <f t="shared" si="240"/>
        <v>85.056189068809545</v>
      </c>
      <c r="X119" s="4">
        <f t="shared" si="241"/>
        <v>83.908526257150555</v>
      </c>
      <c r="Y119" s="4">
        <f t="shared" si="242"/>
        <v>79.464528824173172</v>
      </c>
      <c r="Z119" s="4">
        <f t="shared" si="243"/>
        <v>79.204246130655591</v>
      </c>
      <c r="AA119" s="4">
        <f t="shared" si="244"/>
        <v>79.663715638158095</v>
      </c>
      <c r="AB119" s="4">
        <f t="shared" si="245"/>
        <v>78.663960008209287</v>
      </c>
      <c r="AC119" s="4">
        <f t="shared" si="246"/>
        <v>79.448073099843029</v>
      </c>
      <c r="AD119" s="4">
        <f t="shared" si="247"/>
        <v>78.964774624874465</v>
      </c>
      <c r="AE119" s="4">
        <f t="shared" si="248"/>
        <v>78.246254160930661</v>
      </c>
      <c r="AF119" s="4">
        <f t="shared" si="249"/>
        <v>97.893024458974551</v>
      </c>
      <c r="AG119" s="4">
        <f t="shared" si="250"/>
        <v>92.74586923444194</v>
      </c>
      <c r="AI119" s="4">
        <f t="shared" si="251"/>
        <v>3.3815812305611104</v>
      </c>
      <c r="AJ119" s="4">
        <f t="shared" si="252"/>
        <v>-1.0360858727696609</v>
      </c>
      <c r="AK119" s="4">
        <f t="shared" si="253"/>
        <v>-5.1049381609385733</v>
      </c>
      <c r="AL119" s="4">
        <f t="shared" si="254"/>
        <v>-6.5829435940913896</v>
      </c>
      <c r="AM119" s="4">
        <f t="shared" si="255"/>
        <v>-6.4221890688095442</v>
      </c>
      <c r="AN119" s="4">
        <f t="shared" si="256"/>
        <v>-5.4455262571505614</v>
      </c>
      <c r="AO119" s="4">
        <f t="shared" si="257"/>
        <v>-4.1075288241731727</v>
      </c>
      <c r="AP119" s="4">
        <f t="shared" si="258"/>
        <v>-3.5532461306555945</v>
      </c>
      <c r="AQ119" s="4">
        <f t="shared" si="259"/>
        <v>-1.1517156381580946</v>
      </c>
      <c r="AR119" s="4">
        <f t="shared" si="260"/>
        <v>-2.9199600082092871</v>
      </c>
      <c r="AS119" s="4">
        <f t="shared" si="261"/>
        <v>-2.890073099843022</v>
      </c>
      <c r="AT119" s="4">
        <f t="shared" si="262"/>
        <v>-2.489774624874471</v>
      </c>
      <c r="AU119" s="4">
        <f t="shared" si="263"/>
        <v>-7.1462541609306669</v>
      </c>
      <c r="AV119" s="4">
        <f t="shared" si="365"/>
        <v>-4.2680244589745513</v>
      </c>
      <c r="AW119" s="4">
        <f t="shared" si="365"/>
        <v>3.0913307655580553</v>
      </c>
      <c r="AY119" s="2">
        <f t="shared" si="315"/>
        <v>76.633382302084016</v>
      </c>
      <c r="AZ119" s="2">
        <f t="shared" si="366"/>
        <v>86.380552101988343</v>
      </c>
      <c r="BA119" s="2">
        <f t="shared" si="367"/>
        <v>84.805585615058334</v>
      </c>
      <c r="BB119" s="2">
        <f t="shared" si="368"/>
        <v>83.699688964804309</v>
      </c>
      <c r="BC119" s="2">
        <f t="shared" si="369"/>
        <v>82.464622876504819</v>
      </c>
      <c r="BD119" s="2">
        <f t="shared" si="370"/>
        <v>82.006928802851192</v>
      </c>
      <c r="BE119" s="2">
        <f t="shared" si="371"/>
        <v>79.032495318407769</v>
      </c>
      <c r="BF119" s="2">
        <f t="shared" si="372"/>
        <v>78.216345543242539</v>
      </c>
      <c r="BG119" s="2">
        <f t="shared" si="373"/>
        <v>79.513948309953875</v>
      </c>
      <c r="BH119" s="2">
        <f t="shared" si="374"/>
        <v>78.403423862219213</v>
      </c>
      <c r="BI119" s="2">
        <f t="shared" si="375"/>
        <v>78.877865916419836</v>
      </c>
      <c r="BJ119" s="2">
        <f t="shared" si="376"/>
        <v>78.325938879251822</v>
      </c>
      <c r="BK119" s="2">
        <f t="shared" si="377"/>
        <v>74.028526589855957</v>
      </c>
      <c r="BL119" s="2">
        <f t="shared" si="378"/>
        <v>77.537813706445775</v>
      </c>
      <c r="BM119" s="2">
        <f t="shared" si="379"/>
        <v>76.439658028522771</v>
      </c>
      <c r="BO119" s="2" t="str">
        <f t="shared" si="265"/>
        <v/>
      </c>
      <c r="BP119" s="2" t="str">
        <f t="shared" si="266"/>
        <v/>
      </c>
      <c r="BQ119" s="2" t="str">
        <f t="shared" si="267"/>
        <v/>
      </c>
      <c r="BR119" s="2" t="str">
        <f t="shared" si="268"/>
        <v/>
      </c>
      <c r="BS119" s="2" t="str">
        <f t="shared" si="269"/>
        <v/>
      </c>
      <c r="BT119" s="2" t="str">
        <f t="shared" si="270"/>
        <v/>
      </c>
      <c r="BU119" s="2" t="str">
        <f t="shared" si="271"/>
        <v/>
      </c>
      <c r="BV119" s="2" t="str">
        <f t="shared" si="272"/>
        <v/>
      </c>
      <c r="BW119" s="2" t="str">
        <f t="shared" si="273"/>
        <v/>
      </c>
      <c r="BX119" s="2" t="str">
        <f t="shared" si="274"/>
        <v/>
      </c>
      <c r="BY119" s="2" t="str">
        <f t="shared" si="275"/>
        <v/>
      </c>
      <c r="BZ119" s="2" t="str">
        <f t="shared" si="276"/>
        <v/>
      </c>
      <c r="CA119" s="2" t="str">
        <f t="shared" si="277"/>
        <v/>
      </c>
      <c r="CB119" s="2" t="str">
        <f t="shared" si="278"/>
        <v/>
      </c>
      <c r="CC119" s="2" t="str">
        <f t="shared" si="279"/>
        <v/>
      </c>
      <c r="CE119" s="2" t="str">
        <f t="shared" si="316"/>
        <v/>
      </c>
      <c r="CF119" s="2" t="str">
        <f t="shared" si="317"/>
        <v/>
      </c>
      <c r="CG119" s="2" t="str">
        <f t="shared" si="318"/>
        <v/>
      </c>
      <c r="CH119" s="2" t="str">
        <f t="shared" si="319"/>
        <v/>
      </c>
      <c r="CI119" s="2" t="str">
        <f t="shared" si="320"/>
        <v/>
      </c>
      <c r="CJ119" s="2" t="str">
        <f t="shared" si="321"/>
        <v/>
      </c>
      <c r="CK119" s="2">
        <f t="shared" si="322"/>
        <v>75.356999999999999</v>
      </c>
      <c r="CL119" s="2" t="str">
        <f t="shared" si="323"/>
        <v/>
      </c>
      <c r="CM119" s="2">
        <f t="shared" si="324"/>
        <v>78.512</v>
      </c>
      <c r="CN119" s="2">
        <f t="shared" si="325"/>
        <v>75.744</v>
      </c>
      <c r="CO119" s="2">
        <f t="shared" si="326"/>
        <v>76.558000000000007</v>
      </c>
      <c r="CP119" s="2">
        <f t="shared" si="327"/>
        <v>76.474999999999994</v>
      </c>
      <c r="CQ119" s="2" t="str">
        <f t="shared" si="328"/>
        <v/>
      </c>
      <c r="CR119" s="2" t="str">
        <f t="shared" si="329"/>
        <v/>
      </c>
      <c r="CS119" s="2" t="str">
        <f t="shared" si="330"/>
        <v/>
      </c>
      <c r="CU119" s="2" t="str">
        <f t="shared" si="280"/>
        <v/>
      </c>
      <c r="CV119" s="2" t="str">
        <f t="shared" si="281"/>
        <v/>
      </c>
      <c r="CW119" s="2" t="str">
        <f t="shared" si="282"/>
        <v/>
      </c>
      <c r="CX119" s="2" t="str">
        <f t="shared" si="283"/>
        <v/>
      </c>
      <c r="CY119" s="2" t="str">
        <f t="shared" si="284"/>
        <v/>
      </c>
      <c r="CZ119" s="2" t="str">
        <f t="shared" si="285"/>
        <v/>
      </c>
      <c r="DA119" s="2">
        <f t="shared" si="286"/>
        <v>75.356999999999999</v>
      </c>
      <c r="DB119" s="2" t="str">
        <f t="shared" si="287"/>
        <v/>
      </c>
      <c r="DC119" s="2">
        <f t="shared" si="288"/>
        <v>78.512</v>
      </c>
      <c r="DD119" s="2">
        <f t="shared" si="289"/>
        <v>75.744</v>
      </c>
      <c r="DE119" s="2">
        <f t="shared" si="290"/>
        <v>76.558000000000007</v>
      </c>
      <c r="DF119" s="2">
        <f t="shared" si="291"/>
        <v>76.474999999999994</v>
      </c>
      <c r="DG119" s="2" t="str">
        <f t="shared" si="292"/>
        <v/>
      </c>
      <c r="DH119" s="2" t="str">
        <f t="shared" si="293"/>
        <v/>
      </c>
      <c r="DI119" s="2" t="str">
        <f t="shared" si="294"/>
        <v/>
      </c>
      <c r="DK119" s="2">
        <f t="shared" si="295"/>
        <v>98.166196877616613</v>
      </c>
      <c r="DL119" s="2">
        <f t="shared" si="380"/>
        <v>108.89059027484141</v>
      </c>
      <c r="DM119" s="2">
        <f t="shared" si="380"/>
        <v>103.94478021770252</v>
      </c>
      <c r="DN119" s="2">
        <f t="shared" si="380"/>
        <v>101.23632125435537</v>
      </c>
      <c r="DO119" s="2">
        <f t="shared" si="380"/>
        <v>104.83585706182646</v>
      </c>
      <c r="DP119" s="2">
        <f t="shared" si="380"/>
        <v>104.68267441860468</v>
      </c>
      <c r="DQ119" s="2">
        <f t="shared" si="380"/>
        <v>102.21390682573241</v>
      </c>
      <c r="DR119" s="2">
        <f t="shared" si="380"/>
        <v>102.15255904560554</v>
      </c>
      <c r="DS119" s="2">
        <f t="shared" si="380"/>
        <v>101.70279568106314</v>
      </c>
      <c r="DT119" s="2">
        <f t="shared" si="380"/>
        <v>99.52659408033827</v>
      </c>
      <c r="DU119" s="2">
        <f t="shared" si="380"/>
        <v>98.429027484143774</v>
      </c>
      <c r="DV119" s="2">
        <f t="shared" si="380"/>
        <v>100.87822772330713</v>
      </c>
      <c r="DW119" s="2">
        <f t="shared" si="380"/>
        <v>95.160125339776471</v>
      </c>
      <c r="DX119" s="2">
        <f t="shared" si="380"/>
        <v>88.469045497185718</v>
      </c>
      <c r="DY119" s="2">
        <f t="shared" si="380"/>
        <v>83.731926806722669</v>
      </c>
      <c r="EA119" s="2">
        <f t="shared" si="235"/>
        <v>76.405113218036504</v>
      </c>
      <c r="EB119" s="2">
        <f t="shared" si="297"/>
        <v>86.109519545454532</v>
      </c>
      <c r="EC119" s="2">
        <f t="shared" si="298"/>
        <v>84.612228378816567</v>
      </c>
      <c r="ED119" s="2">
        <f t="shared" si="299"/>
        <v>83.534732389509017</v>
      </c>
      <c r="EE119" s="2">
        <f t="shared" si="300"/>
        <v>82.244177294584986</v>
      </c>
      <c r="EF119" s="2">
        <f t="shared" si="301"/>
        <v>81.778818845884047</v>
      </c>
      <c r="EG119" s="2">
        <f t="shared" si="302"/>
        <v>78.784636741113559</v>
      </c>
      <c r="EH119" s="2">
        <f t="shared" si="303"/>
        <v>77.949896840829325</v>
      </c>
      <c r="EI119" s="2">
        <f t="shared" si="304"/>
        <v>79.272091269241557</v>
      </c>
      <c r="EJ119" s="2">
        <f t="shared" si="305"/>
        <v>78.143679475260825</v>
      </c>
      <c r="EK119" s="2">
        <f t="shared" si="306"/>
        <v>78.636103191240665</v>
      </c>
      <c r="EL119" s="2">
        <f t="shared" si="307"/>
        <v>78.10081138507519</v>
      </c>
      <c r="EM119" s="2">
        <f t="shared" si="308"/>
        <v>73.798194167050738</v>
      </c>
      <c r="EN119" s="2">
        <f t="shared" si="309"/>
        <v>77.388249575139596</v>
      </c>
      <c r="EO119" s="2">
        <f t="shared" si="310"/>
        <v>76.317204730294307</v>
      </c>
      <c r="EQ119" s="2">
        <f t="shared" si="311"/>
        <v>76.333424376347182</v>
      </c>
      <c r="ER119" s="2">
        <f t="shared" si="381"/>
        <v>86.279261358346517</v>
      </c>
      <c r="ES119" s="2">
        <f t="shared" si="381"/>
        <v>84.715694755169139</v>
      </c>
      <c r="ET119" s="2">
        <f t="shared" si="381"/>
        <v>83.361810680523234</v>
      </c>
      <c r="EU119" s="2">
        <f t="shared" si="381"/>
        <v>81.816040549036046</v>
      </c>
      <c r="EV119" s="2">
        <f t="shared" si="381"/>
        <v>81.759477473522608</v>
      </c>
      <c r="EW119" s="2">
        <f t="shared" si="381"/>
        <v>78.730259477110152</v>
      </c>
      <c r="EX119" s="2">
        <f t="shared" si="381"/>
        <v>78.021486698316878</v>
      </c>
      <c r="EY119" s="2">
        <f t="shared" si="381"/>
        <v>79.346369041334114</v>
      </c>
      <c r="EZ119" s="2">
        <f t="shared" si="381"/>
        <v>78.259194404812916</v>
      </c>
      <c r="FA119" s="2">
        <f t="shared" si="381"/>
        <v>78.635068449205292</v>
      </c>
      <c r="FB119" s="2">
        <f t="shared" si="381"/>
        <v>78.216558043780566</v>
      </c>
      <c r="FC119" s="2">
        <f t="shared" si="381"/>
        <v>74.35085316649446</v>
      </c>
      <c r="FD119" s="2">
        <f t="shared" si="381"/>
        <v>77.789175455804866</v>
      </c>
      <c r="FE119" s="2">
        <f t="shared" si="381"/>
        <v>77.170949259458993</v>
      </c>
      <c r="FG119" s="2">
        <f t="shared" si="313"/>
        <v>0.98950219558194152</v>
      </c>
      <c r="FH119" s="2">
        <f t="shared" si="382"/>
        <v>0.98812484678995949</v>
      </c>
      <c r="FI119" s="2">
        <f t="shared" si="382"/>
        <v>0.99001298698820528</v>
      </c>
      <c r="FJ119" s="2">
        <f t="shared" si="382"/>
        <v>0.99065062822232142</v>
      </c>
      <c r="FK119" s="2">
        <f t="shared" si="382"/>
        <v>0.99018530534131499</v>
      </c>
      <c r="FL119" s="2">
        <f t="shared" si="382"/>
        <v>0.9900376689017365</v>
      </c>
      <c r="FM119" s="2">
        <f t="shared" si="382"/>
        <v>0.9894123318434358</v>
      </c>
      <c r="FN119" s="2">
        <f t="shared" si="382"/>
        <v>0.98900294094941765</v>
      </c>
      <c r="FO119" s="2">
        <f t="shared" si="382"/>
        <v>0.98923373484441468</v>
      </c>
      <c r="FP119" s="2">
        <f t="shared" si="382"/>
        <v>0.987876451419755</v>
      </c>
      <c r="FQ119" s="2">
        <f t="shared" si="382"/>
        <v>0.98778519392981612</v>
      </c>
      <c r="FR119" s="2">
        <f t="shared" si="382"/>
        <v>0.99013245969089481</v>
      </c>
      <c r="FS119" s="2">
        <f t="shared" si="382"/>
        <v>0.98928386355009401</v>
      </c>
      <c r="FT119" s="2">
        <f t="shared" si="382"/>
        <v>0.98656559765796048</v>
      </c>
      <c r="FU119" s="2">
        <f t="shared" si="382"/>
        <v>0.98368425565259954</v>
      </c>
      <c r="FW119" s="2">
        <f t="shared" si="331"/>
        <v>2.4343556353882759E-3</v>
      </c>
      <c r="FX119" s="2">
        <f t="shared" si="383"/>
        <v>2.9683395327361564E-3</v>
      </c>
      <c r="FY119" s="2">
        <f t="shared" si="384"/>
        <v>2.7331533739448645E-3</v>
      </c>
      <c r="FZ119" s="2">
        <f t="shared" si="385"/>
        <v>3.1352920403035904E-3</v>
      </c>
      <c r="GA119" s="2">
        <f t="shared" si="386"/>
        <v>3.0010430914834971E-3</v>
      </c>
      <c r="GB119" s="2">
        <f t="shared" si="387"/>
        <v>3.4038781668998524E-3</v>
      </c>
      <c r="GC119" s="2">
        <f t="shared" si="388"/>
        <v>3.7287553166862803E-3</v>
      </c>
      <c r="GD119" s="2">
        <f t="shared" si="389"/>
        <v>4.0591918491725745E-3</v>
      </c>
      <c r="GE119" s="2">
        <f t="shared" si="390"/>
        <v>4.8753399285744277E-3</v>
      </c>
      <c r="GF119" s="2">
        <f t="shared" si="391"/>
        <v>4.3940896510568225E-3</v>
      </c>
      <c r="GG119" s="2">
        <f t="shared" si="392"/>
        <v>3.872095974422961E-3</v>
      </c>
      <c r="GH119" s="2">
        <f t="shared" si="393"/>
        <v>3.2002679471546578E-3</v>
      </c>
      <c r="GI119" s="2">
        <f t="shared" si="394"/>
        <v>2.5604460005530295E-3</v>
      </c>
      <c r="GJ119" s="2">
        <f t="shared" si="395"/>
        <v>1.7466086704682792E-3</v>
      </c>
      <c r="GK119" s="2">
        <f t="shared" si="396"/>
        <v>1.7295436421452552E-3</v>
      </c>
      <c r="GM119" s="86">
        <f t="shared" si="332"/>
        <v>1.0541810549560791E-7</v>
      </c>
      <c r="GN119" s="86">
        <f t="shared" si="397"/>
        <v>2.1213812992334665E-17</v>
      </c>
      <c r="GO119" s="86">
        <f t="shared" si="398"/>
        <v>1.4074296603285437E-23</v>
      </c>
      <c r="GP119" s="86">
        <f t="shared" si="399"/>
        <v>1.8824483316988112E-26</v>
      </c>
      <c r="GQ119" s="86">
        <f t="shared" si="400"/>
        <v>1.7521414657031678E-27</v>
      </c>
      <c r="GR119" s="86">
        <f t="shared" si="401"/>
        <v>9.6697552814938488E-20</v>
      </c>
      <c r="GS119" s="86">
        <f t="shared" si="402"/>
        <v>1.6791026744197669E-23</v>
      </c>
      <c r="GT119" s="86">
        <f t="shared" si="403"/>
        <v>5.3607958799635926E-23</v>
      </c>
      <c r="GU119" s="86">
        <f t="shared" si="404"/>
        <v>5.8293596176991218E-28</v>
      </c>
      <c r="GV119" s="86">
        <f t="shared" si="405"/>
        <v>1.7285026504386065E-30</v>
      </c>
      <c r="GW119" s="86">
        <f t="shared" si="406"/>
        <v>2.2675833281624308E-28</v>
      </c>
      <c r="GX119" s="86">
        <f t="shared" si="407"/>
        <v>2.6408319773244129E-42</v>
      </c>
      <c r="GY119" s="86">
        <f t="shared" si="408"/>
        <v>8.9348813334936371E-38</v>
      </c>
      <c r="GZ119" s="86">
        <f t="shared" si="409"/>
        <v>5.2071792706624985E-8</v>
      </c>
      <c r="HA119" s="86">
        <f t="shared" si="410"/>
        <v>2.7452170723417295E-7</v>
      </c>
      <c r="HC119" s="86">
        <f t="shared" si="333"/>
        <v>0.34235907450055281</v>
      </c>
      <c r="HD119" s="86">
        <f t="shared" si="411"/>
        <v>0.15587485873504131</v>
      </c>
      <c r="HE119" s="86">
        <f t="shared" si="412"/>
        <v>0.11707545756048303</v>
      </c>
      <c r="HF119" s="86">
        <f t="shared" si="413"/>
        <v>4.0178159175462719E-2</v>
      </c>
      <c r="HG119" s="86">
        <f t="shared" si="414"/>
        <v>3.6026892484429349E-2</v>
      </c>
      <c r="HH119" s="86">
        <f t="shared" si="415"/>
        <v>2.963740661356511E-2</v>
      </c>
      <c r="HI119" s="86">
        <f t="shared" si="416"/>
        <v>7.6733826471146946E-3</v>
      </c>
      <c r="HJ119" s="86">
        <f t="shared" si="417"/>
        <v>1.5702716129269018E-2</v>
      </c>
      <c r="HK119" s="86">
        <f t="shared" si="418"/>
        <v>2.8299173521720428E-3</v>
      </c>
      <c r="HL119" s="86">
        <f t="shared" si="419"/>
        <v>4.9782843056409469E-3</v>
      </c>
      <c r="HM119" s="86">
        <f t="shared" si="420"/>
        <v>9.9998103686316474E-3</v>
      </c>
      <c r="HN119" s="86">
        <f t="shared" si="421"/>
        <v>8.071094162032031E-3</v>
      </c>
      <c r="HO119" s="86">
        <f t="shared" si="422"/>
        <v>4.4139725555021513E-2</v>
      </c>
      <c r="HP119" s="86">
        <f t="shared" si="423"/>
        <v>0.30308614582003024</v>
      </c>
      <c r="HQ119" s="86">
        <f t="shared" si="424"/>
        <v>0.33673395142961954</v>
      </c>
      <c r="HS119" s="86">
        <f t="shared" si="334"/>
        <v>1.6029678165798135E-8</v>
      </c>
      <c r="HT119" s="86">
        <f t="shared" si="425"/>
        <v>4.7836362354925197E-8</v>
      </c>
      <c r="HU119" s="86">
        <f t="shared" si="426"/>
        <v>1.0386396006235907E-7</v>
      </c>
      <c r="HV119" s="86">
        <f t="shared" si="427"/>
        <v>1.0664541076452946E-6</v>
      </c>
      <c r="HW119" s="86">
        <f t="shared" si="428"/>
        <v>1.066372821673289E-6</v>
      </c>
      <c r="HX119" s="86">
        <f t="shared" si="429"/>
        <v>2.2243515639963757E-8</v>
      </c>
      <c r="HY119" s="86">
        <f t="shared" si="430"/>
        <v>5.5571247536176161E-8</v>
      </c>
      <c r="HZ119" s="86">
        <f t="shared" si="431"/>
        <v>1.8065393427491417E-6</v>
      </c>
      <c r="IA119" s="86">
        <f t="shared" si="432"/>
        <v>6.4519869539741639E-6</v>
      </c>
      <c r="IB119" s="86">
        <f t="shared" si="433"/>
        <v>4.8933780362333476E-7</v>
      </c>
      <c r="IC119" s="86">
        <f t="shared" si="434"/>
        <v>1.8912815111522577E-7</v>
      </c>
      <c r="ID119" s="86">
        <f t="shared" si="435"/>
        <v>9.8696024625873282E-7</v>
      </c>
      <c r="IE119" s="86">
        <f t="shared" si="436"/>
        <v>3.9951278278955603E-7</v>
      </c>
      <c r="IF119" s="86">
        <f t="shared" si="437"/>
        <v>4.0426313426869518E-6</v>
      </c>
      <c r="IG119" s="86">
        <f t="shared" si="438"/>
        <v>1.7701630296490384E-7</v>
      </c>
      <c r="II119" s="86">
        <f t="shared" si="335"/>
        <v>6.4953983282137272E-71</v>
      </c>
      <c r="IJ119" s="86">
        <f t="shared" si="336"/>
        <v>1.9807665209358468E-67</v>
      </c>
      <c r="IK119" s="86">
        <f t="shared" si="337"/>
        <v>4.3749902863244333E-64</v>
      </c>
      <c r="IL119" s="86">
        <f t="shared" si="338"/>
        <v>7.2342102885093611E-61</v>
      </c>
      <c r="IM119" s="86">
        <f t="shared" si="339"/>
        <v>9.0446751829614206E-62</v>
      </c>
      <c r="IN119" s="86">
        <f t="shared" si="340"/>
        <v>1.1661135331963063E-71</v>
      </c>
      <c r="IO119" s="86">
        <f t="shared" si="341"/>
        <v>2.5345158339997988E-69</v>
      </c>
      <c r="IP119" s="86">
        <f t="shared" si="342"/>
        <v>1.5682763165335945E-53</v>
      </c>
      <c r="IQ119" s="86">
        <f t="shared" si="343"/>
        <v>1.2762936077832072E-50</v>
      </c>
      <c r="IR119" s="86">
        <f t="shared" si="344"/>
        <v>1.980660424376823E-62</v>
      </c>
      <c r="IS119" s="86">
        <f t="shared" si="345"/>
        <v>2.6658302053373937E-65</v>
      </c>
      <c r="IT119" s="86">
        <f t="shared" si="346"/>
        <v>1.6042805241084105E-56</v>
      </c>
      <c r="IU119" s="86">
        <f t="shared" si="347"/>
        <v>3.9613980147629255E-58</v>
      </c>
      <c r="IV119" s="86">
        <f t="shared" si="348"/>
        <v>3.4195810886802567E-40</v>
      </c>
      <c r="IW119" s="86">
        <f t="shared" si="349"/>
        <v>3.2076612558538633E-40</v>
      </c>
      <c r="IY119" s="86">
        <f t="shared" si="350"/>
        <v>0.34235919594833647</v>
      </c>
      <c r="IZ119" s="86">
        <f t="shared" si="351"/>
        <v>0.15587490657140368</v>
      </c>
      <c r="JA119" s="86">
        <f t="shared" si="352"/>
        <v>0.11707556142444309</v>
      </c>
      <c r="JB119" s="86">
        <f t="shared" si="353"/>
        <v>4.0179225629570367E-2</v>
      </c>
      <c r="JC119" s="86">
        <f t="shared" si="354"/>
        <v>3.6027958857251019E-2</v>
      </c>
      <c r="JD119" s="86">
        <f t="shared" si="355"/>
        <v>2.9637428857080751E-2</v>
      </c>
      <c r="JE119" s="86">
        <f t="shared" si="356"/>
        <v>7.6734382183622305E-3</v>
      </c>
      <c r="JF119" s="86">
        <f t="shared" si="357"/>
        <v>1.5704522668611765E-2</v>
      </c>
      <c r="JG119" s="86">
        <f t="shared" si="358"/>
        <v>2.8363693391260168E-3</v>
      </c>
      <c r="JH119" s="86">
        <f t="shared" si="359"/>
        <v>4.9787736434445699E-3</v>
      </c>
      <c r="JI119" s="86">
        <f t="shared" si="360"/>
        <v>9.9999994967827632E-3</v>
      </c>
      <c r="JJ119" s="86">
        <f t="shared" si="361"/>
        <v>8.07208112227829E-3</v>
      </c>
      <c r="JK119" s="86">
        <f t="shared" si="362"/>
        <v>4.4140125067804299E-2</v>
      </c>
      <c r="JL119" s="86">
        <f t="shared" si="363"/>
        <v>0.30309024052316563</v>
      </c>
      <c r="JM119" s="86">
        <f t="shared" si="364"/>
        <v>0.33673440296762974</v>
      </c>
    </row>
    <row r="120" spans="2:273" x14ac:dyDescent="0.25">
      <c r="B120" s="2">
        <v>93</v>
      </c>
      <c r="C120" s="37">
        <v>97.847999999999999</v>
      </c>
      <c r="D120" s="37">
        <v>87.927000000000007</v>
      </c>
      <c r="E120" s="37">
        <v>83.194999999999993</v>
      </c>
      <c r="F120" s="37">
        <v>81.902000000000001</v>
      </c>
      <c r="G120" s="37">
        <v>78.853999999999999</v>
      </c>
      <c r="H120" s="37">
        <v>79.22</v>
      </c>
      <c r="I120" s="37">
        <v>75.762</v>
      </c>
      <c r="J120" s="37">
        <v>75.721000000000004</v>
      </c>
      <c r="K120" s="37">
        <v>77.162999999999997</v>
      </c>
      <c r="L120" s="37">
        <v>76.790999999999997</v>
      </c>
      <c r="M120" s="37">
        <v>75.534999999999997</v>
      </c>
      <c r="N120" s="37">
        <v>76.025000000000006</v>
      </c>
      <c r="O120" s="37">
        <v>70.7</v>
      </c>
      <c r="P120" s="37">
        <v>78.424999999999997</v>
      </c>
      <c r="Q120" s="37">
        <v>82.441900000000004</v>
      </c>
      <c r="S120" s="4">
        <f t="shared" si="236"/>
        <v>97.466027469360967</v>
      </c>
      <c r="T120" s="4">
        <f t="shared" si="237"/>
        <v>93.104841585247129</v>
      </c>
      <c r="U120" s="4">
        <f t="shared" si="238"/>
        <v>89.293568729277752</v>
      </c>
      <c r="V120" s="4">
        <f t="shared" si="239"/>
        <v>84.617542991012428</v>
      </c>
      <c r="W120" s="4">
        <f t="shared" si="240"/>
        <v>83.195726070520109</v>
      </c>
      <c r="X120" s="4">
        <f t="shared" si="241"/>
        <v>82.502236473639528</v>
      </c>
      <c r="Y120" s="4">
        <f t="shared" si="242"/>
        <v>79.055664733030412</v>
      </c>
      <c r="Z120" s="4">
        <f t="shared" si="243"/>
        <v>78.425919332574708</v>
      </c>
      <c r="AA120" s="4">
        <f t="shared" si="244"/>
        <v>79.463238216170254</v>
      </c>
      <c r="AB120" s="4">
        <f t="shared" si="245"/>
        <v>78.380534160494591</v>
      </c>
      <c r="AC120" s="4">
        <f t="shared" si="246"/>
        <v>78.907557893384137</v>
      </c>
      <c r="AD120" s="4">
        <f t="shared" si="247"/>
        <v>78.346327420326105</v>
      </c>
      <c r="AE120" s="4">
        <f t="shared" si="248"/>
        <v>75.128175671293732</v>
      </c>
      <c r="AF120" s="4">
        <f t="shared" si="249"/>
        <v>90.933158530460076</v>
      </c>
      <c r="AG120" s="4">
        <f t="shared" si="250"/>
        <v>87.206430005487036</v>
      </c>
      <c r="AI120" s="4">
        <f t="shared" si="251"/>
        <v>0.38197253063903247</v>
      </c>
      <c r="AJ120" s="4">
        <f t="shared" si="252"/>
        <v>-5.1778415852471227</v>
      </c>
      <c r="AK120" s="4">
        <f t="shared" si="253"/>
        <v>-6.0985687292777584</v>
      </c>
      <c r="AL120" s="4">
        <f t="shared" si="254"/>
        <v>-2.7155429910124269</v>
      </c>
      <c r="AM120" s="4">
        <f t="shared" si="255"/>
        <v>-4.3417260705201102</v>
      </c>
      <c r="AN120" s="4">
        <f t="shared" si="256"/>
        <v>-3.2822364736395286</v>
      </c>
      <c r="AO120" s="4">
        <f t="shared" si="257"/>
        <v>-3.2936647330304112</v>
      </c>
      <c r="AP120" s="4">
        <f t="shared" si="258"/>
        <v>-2.7049193325747041</v>
      </c>
      <c r="AQ120" s="4">
        <f t="shared" si="259"/>
        <v>-2.300238216170257</v>
      </c>
      <c r="AR120" s="4">
        <f t="shared" si="260"/>
        <v>-1.5895341604945941</v>
      </c>
      <c r="AS120" s="4">
        <f t="shared" si="261"/>
        <v>-3.3725578933841405</v>
      </c>
      <c r="AT120" s="4">
        <f t="shared" si="262"/>
        <v>-2.3213274203260994</v>
      </c>
      <c r="AU120" s="4">
        <f t="shared" si="263"/>
        <v>-4.4281756712937295</v>
      </c>
      <c r="AV120" s="4">
        <f t="shared" si="365"/>
        <v>-12.508158530460079</v>
      </c>
      <c r="AW120" s="4">
        <f t="shared" si="365"/>
        <v>-4.7645300054870319</v>
      </c>
      <c r="AY120" s="2">
        <f t="shared" si="315"/>
        <v>76.529225393001823</v>
      </c>
      <c r="AZ120" s="2">
        <f t="shared" si="366"/>
        <v>86.269270387788012</v>
      </c>
      <c r="BA120" s="2">
        <f t="shared" si="367"/>
        <v>84.710211004462835</v>
      </c>
      <c r="BB120" s="2">
        <f t="shared" si="368"/>
        <v>83.614059623576864</v>
      </c>
      <c r="BC120" s="2">
        <f t="shared" si="369"/>
        <v>82.354467430762099</v>
      </c>
      <c r="BD120" s="2">
        <f t="shared" si="370"/>
        <v>81.920600380091869</v>
      </c>
      <c r="BE120" s="2">
        <f t="shared" si="371"/>
        <v>78.961051338676114</v>
      </c>
      <c r="BF120" s="2">
        <f t="shared" si="372"/>
        <v>78.148974909499969</v>
      </c>
      <c r="BG120" s="2">
        <f t="shared" si="373"/>
        <v>79.433220678263623</v>
      </c>
      <c r="BH120" s="2">
        <f t="shared" si="374"/>
        <v>78.324936749100658</v>
      </c>
      <c r="BI120" s="2">
        <f t="shared" si="375"/>
        <v>78.771929779080153</v>
      </c>
      <c r="BJ120" s="2">
        <f t="shared" si="376"/>
        <v>78.228355257025044</v>
      </c>
      <c r="BK120" s="2">
        <f t="shared" si="377"/>
        <v>73.967257665147443</v>
      </c>
      <c r="BL120" s="2">
        <f t="shared" si="378"/>
        <v>77.462266686789349</v>
      </c>
      <c r="BM120" s="2">
        <f t="shared" si="379"/>
        <v>76.383432138312244</v>
      </c>
      <c r="BO120" s="2" t="str">
        <f t="shared" si="265"/>
        <v/>
      </c>
      <c r="BP120" s="2" t="str">
        <f t="shared" si="266"/>
        <v/>
      </c>
      <c r="BQ120" s="2" t="str">
        <f t="shared" si="267"/>
        <v/>
      </c>
      <c r="BR120" s="2" t="str">
        <f t="shared" si="268"/>
        <v/>
      </c>
      <c r="BS120" s="2" t="str">
        <f t="shared" si="269"/>
        <v/>
      </c>
      <c r="BT120" s="2" t="str">
        <f t="shared" si="270"/>
        <v/>
      </c>
      <c r="BU120" s="2" t="str">
        <f t="shared" si="271"/>
        <v/>
      </c>
      <c r="BV120" s="2" t="str">
        <f t="shared" si="272"/>
        <v/>
      </c>
      <c r="BW120" s="2" t="str">
        <f t="shared" si="273"/>
        <v/>
      </c>
      <c r="BX120" s="2" t="str">
        <f t="shared" si="274"/>
        <v/>
      </c>
      <c r="BY120" s="2" t="str">
        <f t="shared" si="275"/>
        <v/>
      </c>
      <c r="BZ120" s="2" t="str">
        <f t="shared" si="276"/>
        <v/>
      </c>
      <c r="CA120" s="2" t="str">
        <f t="shared" si="277"/>
        <v/>
      </c>
      <c r="CB120" s="2" t="str">
        <f t="shared" si="278"/>
        <v/>
      </c>
      <c r="CC120" s="2" t="str">
        <f t="shared" si="279"/>
        <v/>
      </c>
      <c r="CE120" s="2" t="str">
        <f t="shared" si="316"/>
        <v/>
      </c>
      <c r="CF120" s="2" t="str">
        <f t="shared" si="317"/>
        <v/>
      </c>
      <c r="CG120" s="2" t="str">
        <f t="shared" si="318"/>
        <v/>
      </c>
      <c r="CH120" s="2" t="str">
        <f t="shared" si="319"/>
        <v/>
      </c>
      <c r="CI120" s="2" t="str">
        <f t="shared" si="320"/>
        <v/>
      </c>
      <c r="CJ120" s="2" t="str">
        <f t="shared" si="321"/>
        <v/>
      </c>
      <c r="CK120" s="2">
        <f t="shared" si="322"/>
        <v>75.762</v>
      </c>
      <c r="CL120" s="2">
        <f t="shared" si="323"/>
        <v>75.721000000000004</v>
      </c>
      <c r="CM120" s="2">
        <f t="shared" si="324"/>
        <v>77.162999999999997</v>
      </c>
      <c r="CN120" s="2">
        <f t="shared" si="325"/>
        <v>76.790999999999997</v>
      </c>
      <c r="CO120" s="2">
        <f t="shared" si="326"/>
        <v>75.534999999999997</v>
      </c>
      <c r="CP120" s="2">
        <f t="shared" si="327"/>
        <v>76.025000000000006</v>
      </c>
      <c r="CQ120" s="2" t="str">
        <f t="shared" si="328"/>
        <v/>
      </c>
      <c r="CR120" s="2" t="str">
        <f t="shared" si="329"/>
        <v/>
      </c>
      <c r="CS120" s="2" t="str">
        <f t="shared" si="330"/>
        <v/>
      </c>
      <c r="CU120" s="2" t="str">
        <f t="shared" si="280"/>
        <v/>
      </c>
      <c r="CV120" s="2" t="str">
        <f t="shared" si="281"/>
        <v/>
      </c>
      <c r="CW120" s="2" t="str">
        <f t="shared" si="282"/>
        <v/>
      </c>
      <c r="CX120" s="2" t="str">
        <f t="shared" si="283"/>
        <v/>
      </c>
      <c r="CY120" s="2" t="str">
        <f t="shared" si="284"/>
        <v/>
      </c>
      <c r="CZ120" s="2" t="str">
        <f t="shared" si="285"/>
        <v/>
      </c>
      <c r="DA120" s="2">
        <f t="shared" si="286"/>
        <v>75.762</v>
      </c>
      <c r="DB120" s="2">
        <f t="shared" si="287"/>
        <v>75.721000000000004</v>
      </c>
      <c r="DC120" s="2">
        <f t="shared" si="288"/>
        <v>77.162999999999997</v>
      </c>
      <c r="DD120" s="2">
        <f t="shared" si="289"/>
        <v>76.790999999999997</v>
      </c>
      <c r="DE120" s="2">
        <f t="shared" si="290"/>
        <v>75.534999999999997</v>
      </c>
      <c r="DF120" s="2">
        <f t="shared" si="291"/>
        <v>76.025000000000006</v>
      </c>
      <c r="DG120" s="2" t="str">
        <f t="shared" si="292"/>
        <v/>
      </c>
      <c r="DH120" s="2" t="str">
        <f t="shared" si="293"/>
        <v/>
      </c>
      <c r="DI120" s="2" t="str">
        <f t="shared" si="294"/>
        <v/>
      </c>
      <c r="DK120" s="2">
        <f t="shared" si="295"/>
        <v>98.343433730383822</v>
      </c>
      <c r="DL120" s="2">
        <f t="shared" si="380"/>
        <v>109.19034622973923</v>
      </c>
      <c r="DM120" s="2">
        <f t="shared" si="380"/>
        <v>104.13931493936202</v>
      </c>
      <c r="DN120" s="2">
        <f t="shared" si="380"/>
        <v>101.37389041811844</v>
      </c>
      <c r="DO120" s="2">
        <f t="shared" si="380"/>
        <v>105.04728263511873</v>
      </c>
      <c r="DP120" s="2">
        <f t="shared" si="380"/>
        <v>104.90677076411963</v>
      </c>
      <c r="DQ120" s="2">
        <f t="shared" si="380"/>
        <v>102.42421111446691</v>
      </c>
      <c r="DR120" s="2">
        <f t="shared" si="380"/>
        <v>102.35591935971004</v>
      </c>
      <c r="DS120" s="2">
        <f t="shared" si="380"/>
        <v>101.90191694352161</v>
      </c>
      <c r="DT120" s="2">
        <f t="shared" si="380"/>
        <v>99.696336454243436</v>
      </c>
      <c r="DU120" s="2">
        <f t="shared" si="380"/>
        <v>98.59946209604351</v>
      </c>
      <c r="DV120" s="2">
        <f t="shared" si="380"/>
        <v>101.07027253329012</v>
      </c>
      <c r="DW120" s="2">
        <f t="shared" si="380"/>
        <v>95.336054062216817</v>
      </c>
      <c r="DX120" s="2">
        <f t="shared" si="380"/>
        <v>88.551883208255134</v>
      </c>
      <c r="DY120" s="2">
        <f t="shared" si="380"/>
        <v>83.796880112044803</v>
      </c>
      <c r="EA120" s="2">
        <f t="shared" si="235"/>
        <v>76.318343688764614</v>
      </c>
      <c r="EB120" s="2">
        <f t="shared" si="297"/>
        <v>86.017513636363631</v>
      </c>
      <c r="EC120" s="2">
        <f t="shared" si="298"/>
        <v>84.531163618951396</v>
      </c>
      <c r="ED120" s="2">
        <f t="shared" si="299"/>
        <v>83.461765087575998</v>
      </c>
      <c r="EE120" s="2">
        <f t="shared" si="300"/>
        <v>82.150677399121889</v>
      </c>
      <c r="EF120" s="2">
        <f t="shared" si="301"/>
        <v>81.709721063226283</v>
      </c>
      <c r="EG120" s="2">
        <f t="shared" si="302"/>
        <v>78.73227594631436</v>
      </c>
      <c r="EH120" s="2">
        <f t="shared" si="303"/>
        <v>77.903193830652299</v>
      </c>
      <c r="EI120" s="2">
        <f t="shared" si="304"/>
        <v>79.209828714998153</v>
      </c>
      <c r="EJ120" s="2">
        <f t="shared" si="305"/>
        <v>78.085208751162085</v>
      </c>
      <c r="EK120" s="2">
        <f t="shared" si="306"/>
        <v>78.548323180985264</v>
      </c>
      <c r="EL120" s="2">
        <f t="shared" si="307"/>
        <v>78.020360511814701</v>
      </c>
      <c r="EM120" s="2">
        <f t="shared" si="308"/>
        <v>73.75467525733599</v>
      </c>
      <c r="EN120" s="2">
        <f t="shared" si="309"/>
        <v>77.323816460305906</v>
      </c>
      <c r="EO120" s="2">
        <f t="shared" si="310"/>
        <v>76.269747256522152</v>
      </c>
      <c r="EQ120" s="2">
        <f t="shared" si="311"/>
        <v>76.249422801001799</v>
      </c>
      <c r="ER120" s="2">
        <f t="shared" si="381"/>
        <v>86.179247247695741</v>
      </c>
      <c r="ES120" s="2">
        <f t="shared" si="381"/>
        <v>84.629321134600019</v>
      </c>
      <c r="ET120" s="2">
        <f t="shared" si="381"/>
        <v>83.29793567119836</v>
      </c>
      <c r="EU120" s="2">
        <f t="shared" si="381"/>
        <v>81.744218484313265</v>
      </c>
      <c r="EV120" s="2">
        <f t="shared" si="381"/>
        <v>81.691420370132036</v>
      </c>
      <c r="EW120" s="2">
        <f t="shared" si="381"/>
        <v>78.681170525682617</v>
      </c>
      <c r="EX120" s="2">
        <f t="shared" si="381"/>
        <v>77.969830413360441</v>
      </c>
      <c r="EY120" s="2">
        <f t="shared" si="381"/>
        <v>79.278738486382409</v>
      </c>
      <c r="EZ120" s="2">
        <f t="shared" si="381"/>
        <v>78.193752426112354</v>
      </c>
      <c r="FA120" s="2">
        <f t="shared" si="381"/>
        <v>78.54734954486527</v>
      </c>
      <c r="FB120" s="2">
        <f t="shared" si="381"/>
        <v>78.129064922807586</v>
      </c>
      <c r="FC120" s="2">
        <f t="shared" si="381"/>
        <v>74.276094181330294</v>
      </c>
      <c r="FD120" s="2">
        <f t="shared" si="381"/>
        <v>77.698552092708127</v>
      </c>
      <c r="FE120" s="2">
        <f t="shared" si="381"/>
        <v>77.070920679494122</v>
      </c>
      <c r="FG120" s="2">
        <f t="shared" si="313"/>
        <v>0.99041703686533178</v>
      </c>
      <c r="FH120" s="2">
        <f t="shared" si="382"/>
        <v>0.98915840333426319</v>
      </c>
      <c r="FI120" s="2">
        <f t="shared" si="382"/>
        <v>0.99088372496386523</v>
      </c>
      <c r="FJ120" s="2">
        <f t="shared" si="382"/>
        <v>0.99146625136580879</v>
      </c>
      <c r="FK120" s="2">
        <f t="shared" si="382"/>
        <v>0.9910411553468178</v>
      </c>
      <c r="FL120" s="2">
        <f t="shared" si="382"/>
        <v>0.99090627470131332</v>
      </c>
      <c r="FM120" s="2">
        <f t="shared" si="382"/>
        <v>0.99033492789620681</v>
      </c>
      <c r="FN120" s="2">
        <f t="shared" si="382"/>
        <v>0.98996084884135549</v>
      </c>
      <c r="FO120" s="2">
        <f t="shared" si="382"/>
        <v>0.99017173902327327</v>
      </c>
      <c r="FP120" s="2">
        <f t="shared" si="382"/>
        <v>0.98893138493936994</v>
      </c>
      <c r="FQ120" s="2">
        <f t="shared" si="382"/>
        <v>0.98884797859937101</v>
      </c>
      <c r="FR120" s="2">
        <f t="shared" si="382"/>
        <v>0.99099287596566266</v>
      </c>
      <c r="FS120" s="2">
        <f t="shared" si="382"/>
        <v>0.99021754348574365</v>
      </c>
      <c r="FT120" s="2">
        <f t="shared" si="382"/>
        <v>0.98773317905818614</v>
      </c>
      <c r="FU120" s="2">
        <f t="shared" si="382"/>
        <v>0.98509847153984909</v>
      </c>
      <c r="FW120" s="2">
        <f t="shared" si="331"/>
        <v>2.6685911245711083E-3</v>
      </c>
      <c r="FX120" s="2">
        <f t="shared" si="383"/>
        <v>3.2537877565152772E-3</v>
      </c>
      <c r="FY120" s="2">
        <f t="shared" si="384"/>
        <v>2.9960530528931489E-3</v>
      </c>
      <c r="FZ120" s="2">
        <f t="shared" si="385"/>
        <v>3.4367397905239131E-3</v>
      </c>
      <c r="GA120" s="2">
        <f t="shared" si="386"/>
        <v>3.2896258529395372E-3</v>
      </c>
      <c r="GB120" s="2">
        <f t="shared" si="387"/>
        <v>3.7310529144615168E-3</v>
      </c>
      <c r="GC120" s="2">
        <f t="shared" si="388"/>
        <v>4.0870286211639002E-3</v>
      </c>
      <c r="GD120" s="2">
        <f t="shared" si="389"/>
        <v>4.4490729950088488E-3</v>
      </c>
      <c r="GE120" s="2">
        <f t="shared" si="390"/>
        <v>5.3431906859142276E-3</v>
      </c>
      <c r="GF120" s="2">
        <f t="shared" si="391"/>
        <v>4.8159818365933298E-3</v>
      </c>
      <c r="GG120" s="2">
        <f t="shared" si="392"/>
        <v>4.2440833350855158E-3</v>
      </c>
      <c r="GH120" s="2">
        <f t="shared" si="393"/>
        <v>3.5079409277857603E-3</v>
      </c>
      <c r="GI120" s="2">
        <f t="shared" si="394"/>
        <v>2.806779861006184E-3</v>
      </c>
      <c r="GJ120" s="2">
        <f t="shared" si="395"/>
        <v>1.9147956628086855E-3</v>
      </c>
      <c r="GK120" s="2">
        <f t="shared" si="396"/>
        <v>1.8960905050649627E-3</v>
      </c>
      <c r="GM120" s="86">
        <f t="shared" si="332"/>
        <v>3.4530848095960255E-8</v>
      </c>
      <c r="GN120" s="86">
        <f t="shared" si="397"/>
        <v>1.3636170075659877E-18</v>
      </c>
      <c r="GO120" s="86">
        <f t="shared" si="398"/>
        <v>3.3087119142505153E-25</v>
      </c>
      <c r="GP120" s="86">
        <f t="shared" si="399"/>
        <v>2.9566090332871591E-28</v>
      </c>
      <c r="GQ120" s="86">
        <f t="shared" si="400"/>
        <v>2.2000852662560921E-29</v>
      </c>
      <c r="GR120" s="86">
        <f t="shared" si="401"/>
        <v>4.3145715770879211E-21</v>
      </c>
      <c r="GS120" s="86">
        <f t="shared" si="402"/>
        <v>4.230759860438977E-25</v>
      </c>
      <c r="GT120" s="86">
        <f t="shared" si="403"/>
        <v>1.4795354759820395E-24</v>
      </c>
      <c r="GU120" s="86">
        <f t="shared" si="404"/>
        <v>7.5283457596990235E-30</v>
      </c>
      <c r="GV120" s="86">
        <f t="shared" si="405"/>
        <v>1.364042493226829E-32</v>
      </c>
      <c r="GW120" s="86">
        <f t="shared" si="406"/>
        <v>2.4105403016320297E-30</v>
      </c>
      <c r="GX120" s="86">
        <f t="shared" si="407"/>
        <v>2.6952431628532996E-45</v>
      </c>
      <c r="GY120" s="86">
        <f t="shared" si="408"/>
        <v>1.7513687707871799E-40</v>
      </c>
      <c r="GZ120" s="86">
        <f t="shared" si="409"/>
        <v>1.7171200899426779E-8</v>
      </c>
      <c r="HA120" s="86">
        <f t="shared" si="410"/>
        <v>1.0220846027240737E-7</v>
      </c>
      <c r="HC120" s="86">
        <f t="shared" si="333"/>
        <v>0.27679001719415669</v>
      </c>
      <c r="HD120" s="86">
        <f t="shared" si="411"/>
        <v>9.3216234841919821E-2</v>
      </c>
      <c r="HE120" s="86">
        <f t="shared" si="412"/>
        <v>5.8006398471625746E-2</v>
      </c>
      <c r="HF120" s="86">
        <f t="shared" si="413"/>
        <v>1.5869339014087987E-2</v>
      </c>
      <c r="HG120" s="86">
        <f t="shared" si="414"/>
        <v>1.396608338027068E-2</v>
      </c>
      <c r="HH120" s="86">
        <f t="shared" si="415"/>
        <v>1.1179327680214894E-2</v>
      </c>
      <c r="HI120" s="86">
        <f t="shared" si="416"/>
        <v>2.097095951817608E-3</v>
      </c>
      <c r="HJ120" s="86">
        <f t="shared" si="417"/>
        <v>5.2814936610731614E-3</v>
      </c>
      <c r="HK120" s="86">
        <f t="shared" si="418"/>
        <v>6.6786169896719159E-4</v>
      </c>
      <c r="HL120" s="86">
        <f t="shared" si="419"/>
        <v>1.3240296194725095E-3</v>
      </c>
      <c r="HM120" s="86">
        <f t="shared" si="420"/>
        <v>2.9404057469176676E-3</v>
      </c>
      <c r="HN120" s="86">
        <f t="shared" si="421"/>
        <v>1.761323546700552E-3</v>
      </c>
      <c r="HO120" s="86">
        <f t="shared" si="422"/>
        <v>1.4118910242481061E-2</v>
      </c>
      <c r="HP120" s="86">
        <f t="shared" si="423"/>
        <v>0.24196319200644553</v>
      </c>
      <c r="HQ120" s="86">
        <f t="shared" si="424"/>
        <v>0.27117618221855988</v>
      </c>
      <c r="HS120" s="86">
        <f t="shared" si="334"/>
        <v>3.7761528342097145E-8</v>
      </c>
      <c r="HT120" s="86">
        <f t="shared" si="425"/>
        <v>1.1031033486409597E-7</v>
      </c>
      <c r="HU120" s="86">
        <f t="shared" si="426"/>
        <v>2.2734895386875113E-7</v>
      </c>
      <c r="HV120" s="86">
        <f t="shared" si="427"/>
        <v>2.1903876290661335E-6</v>
      </c>
      <c r="HW120" s="86">
        <f t="shared" si="428"/>
        <v>2.1902252510121075E-6</v>
      </c>
      <c r="HX120" s="86">
        <f t="shared" si="429"/>
        <v>5.4873110978655071E-8</v>
      </c>
      <c r="HY120" s="86">
        <f t="shared" si="430"/>
        <v>1.3363323603311753E-7</v>
      </c>
      <c r="HZ120" s="86">
        <f t="shared" si="431"/>
        <v>3.6060057822031324E-6</v>
      </c>
      <c r="IA120" s="86">
        <f t="shared" si="432"/>
        <v>1.2468084779952779E-5</v>
      </c>
      <c r="IB120" s="86">
        <f t="shared" si="433"/>
        <v>1.0853540122496446E-6</v>
      </c>
      <c r="IC120" s="86">
        <f t="shared" si="434"/>
        <v>4.3091721191496937E-7</v>
      </c>
      <c r="ID120" s="86">
        <f t="shared" si="435"/>
        <v>1.9827429302065716E-6</v>
      </c>
      <c r="IE120" s="86">
        <f t="shared" si="436"/>
        <v>8.0807607462856141E-7</v>
      </c>
      <c r="IF120" s="86">
        <f t="shared" si="437"/>
        <v>7.0251862283603428E-6</v>
      </c>
      <c r="IG120" s="86">
        <f t="shared" si="438"/>
        <v>3.5304904838740803E-7</v>
      </c>
      <c r="II120" s="86">
        <f t="shared" si="335"/>
        <v>8.1474562319598189E-69</v>
      </c>
      <c r="IJ120" s="86">
        <f t="shared" si="336"/>
        <v>2.276678278371714E-65</v>
      </c>
      <c r="IK120" s="86">
        <f t="shared" si="337"/>
        <v>3.7111154866290083E-62</v>
      </c>
      <c r="IL120" s="86">
        <f t="shared" si="338"/>
        <v>5.394100190483995E-59</v>
      </c>
      <c r="IM120" s="86">
        <f t="shared" si="339"/>
        <v>6.9694120280792261E-60</v>
      </c>
      <c r="IN120" s="86">
        <f t="shared" si="340"/>
        <v>2.0525310674699016E-69</v>
      </c>
      <c r="IO120" s="86">
        <f t="shared" si="341"/>
        <v>4.0713037262281337E-67</v>
      </c>
      <c r="IP120" s="86">
        <f t="shared" si="342"/>
        <v>8.1814370862000589E-52</v>
      </c>
      <c r="IQ120" s="86">
        <f t="shared" si="343"/>
        <v>6.0640008799576763E-49</v>
      </c>
      <c r="IR120" s="86">
        <f t="shared" si="344"/>
        <v>2.1765336244888308E-60</v>
      </c>
      <c r="IS120" s="86">
        <f t="shared" si="345"/>
        <v>3.2707579320704687E-63</v>
      </c>
      <c r="IT120" s="86">
        <f t="shared" si="346"/>
        <v>8.844413467543569E-55</v>
      </c>
      <c r="IU120" s="86">
        <f t="shared" si="347"/>
        <v>2.1062205471155236E-56</v>
      </c>
      <c r="IV120" s="86">
        <f t="shared" si="348"/>
        <v>4.3839880400244973E-39</v>
      </c>
      <c r="IW120" s="86">
        <f t="shared" si="349"/>
        <v>4.1037247098389405E-39</v>
      </c>
      <c r="IY120" s="86">
        <f t="shared" si="350"/>
        <v>0.27679008948653311</v>
      </c>
      <c r="IZ120" s="86">
        <f t="shared" si="351"/>
        <v>9.3216345152254687E-2</v>
      </c>
      <c r="JA120" s="86">
        <f t="shared" si="352"/>
        <v>5.8006625820579617E-2</v>
      </c>
      <c r="JB120" s="86">
        <f t="shared" si="353"/>
        <v>1.5871529401717054E-2</v>
      </c>
      <c r="JC120" s="86">
        <f t="shared" si="354"/>
        <v>1.3968273605521692E-2</v>
      </c>
      <c r="JD120" s="86">
        <f t="shared" si="355"/>
        <v>1.1179382553325873E-2</v>
      </c>
      <c r="JE120" s="86">
        <f t="shared" si="356"/>
        <v>2.0972295850536413E-3</v>
      </c>
      <c r="JF120" s="86">
        <f t="shared" si="357"/>
        <v>5.2850996668553649E-3</v>
      </c>
      <c r="JG120" s="86">
        <f t="shared" si="358"/>
        <v>6.8032978374714436E-4</v>
      </c>
      <c r="JH120" s="86">
        <f t="shared" si="359"/>
        <v>1.3251149734847592E-3</v>
      </c>
      <c r="JI120" s="86">
        <f t="shared" si="360"/>
        <v>2.9408366641295825E-3</v>
      </c>
      <c r="JJ120" s="86">
        <f t="shared" si="361"/>
        <v>1.7633062896307585E-3</v>
      </c>
      <c r="JK120" s="86">
        <f t="shared" si="362"/>
        <v>1.411971831855569E-2</v>
      </c>
      <c r="JL120" s="86">
        <f t="shared" si="363"/>
        <v>0.2419702343638748</v>
      </c>
      <c r="JM120" s="86">
        <f t="shared" si="364"/>
        <v>0.27117663747606852</v>
      </c>
    </row>
    <row r="121" spans="2:273" x14ac:dyDescent="0.25">
      <c r="B121" s="2">
        <v>94</v>
      </c>
      <c r="C121" s="37">
        <v>86.522000000000006</v>
      </c>
      <c r="D121" s="37">
        <v>84.659000000000006</v>
      </c>
      <c r="E121" s="37">
        <v>80.561000000000007</v>
      </c>
      <c r="F121" s="37">
        <v>81.805000000000007</v>
      </c>
      <c r="G121" s="37">
        <v>80.024000000000001</v>
      </c>
      <c r="H121" s="37">
        <v>78.634</v>
      </c>
      <c r="I121" s="37">
        <v>77.238</v>
      </c>
      <c r="J121" s="37">
        <v>76.534999999999997</v>
      </c>
      <c r="K121" s="37">
        <v>77.674000000000007</v>
      </c>
      <c r="L121" s="37">
        <v>75.628</v>
      </c>
      <c r="M121" s="37">
        <v>77.046999999999997</v>
      </c>
      <c r="N121" s="37">
        <v>77.424999999999997</v>
      </c>
      <c r="O121" s="37">
        <v>70.75</v>
      </c>
      <c r="P121" s="37">
        <v>72.95</v>
      </c>
      <c r="Q121" s="37">
        <v>74.534899999999993</v>
      </c>
      <c r="S121" s="4">
        <f t="shared" si="236"/>
        <v>89.985791199090997</v>
      </c>
      <c r="T121" s="4">
        <f t="shared" si="237"/>
        <v>89.243825837132235</v>
      </c>
      <c r="U121" s="4">
        <f t="shared" si="238"/>
        <v>86.279312984535849</v>
      </c>
      <c r="V121" s="4">
        <f t="shared" si="239"/>
        <v>83.812085699199145</v>
      </c>
      <c r="W121" s="4">
        <f t="shared" si="240"/>
        <v>82.477761325229423</v>
      </c>
      <c r="X121" s="4">
        <f t="shared" si="241"/>
        <v>81.986317319623211</v>
      </c>
      <c r="Y121" s="4">
        <f t="shared" si="242"/>
        <v>78.908034867493939</v>
      </c>
      <c r="Z121" s="4">
        <f t="shared" si="243"/>
        <v>78.149291373160196</v>
      </c>
      <c r="AA121" s="4">
        <f t="shared" si="244"/>
        <v>79.360476331356637</v>
      </c>
      <c r="AB121" s="4">
        <f t="shared" si="245"/>
        <v>78.258005648769682</v>
      </c>
      <c r="AC121" s="4">
        <f t="shared" si="246"/>
        <v>78.694111813142584</v>
      </c>
      <c r="AD121" s="4">
        <f t="shared" si="247"/>
        <v>78.149295955947181</v>
      </c>
      <c r="AE121" s="4">
        <f t="shared" si="248"/>
        <v>74.160127031008699</v>
      </c>
      <c r="AF121" s="4">
        <f t="shared" si="249"/>
        <v>85.816234787157029</v>
      </c>
      <c r="AG121" s="4">
        <f t="shared" si="250"/>
        <v>83.072211038177826</v>
      </c>
      <c r="AI121" s="4">
        <f t="shared" si="251"/>
        <v>-3.4637911990909913</v>
      </c>
      <c r="AJ121" s="4">
        <f t="shared" si="252"/>
        <v>-4.5848258371322288</v>
      </c>
      <c r="AK121" s="4">
        <f t="shared" si="253"/>
        <v>-5.7183129845358422</v>
      </c>
      <c r="AL121" s="4">
        <f t="shared" si="254"/>
        <v>-2.0070856991991377</v>
      </c>
      <c r="AM121" s="4">
        <f t="shared" si="255"/>
        <v>-2.4537613252294221</v>
      </c>
      <c r="AN121" s="4">
        <f t="shared" si="256"/>
        <v>-3.3523173196232108</v>
      </c>
      <c r="AO121" s="4">
        <f t="shared" si="257"/>
        <v>-1.6700348674939391</v>
      </c>
      <c r="AP121" s="4">
        <f t="shared" si="258"/>
        <v>-1.6142913731601993</v>
      </c>
      <c r="AQ121" s="4">
        <f t="shared" si="259"/>
        <v>-1.68647633135663</v>
      </c>
      <c r="AR121" s="4">
        <f t="shared" si="260"/>
        <v>-2.6300056487696821</v>
      </c>
      <c r="AS121" s="4">
        <f t="shared" si="261"/>
        <v>-1.6471118131425868</v>
      </c>
      <c r="AT121" s="4">
        <f t="shared" si="262"/>
        <v>-0.72429595594718421</v>
      </c>
      <c r="AU121" s="4">
        <f t="shared" si="263"/>
        <v>-3.4101270310086989</v>
      </c>
      <c r="AV121" s="4">
        <f t="shared" si="365"/>
        <v>-12.866234787157026</v>
      </c>
      <c r="AW121" s="4">
        <f t="shared" si="365"/>
        <v>-8.5373110381778332</v>
      </c>
      <c r="AY121" s="2">
        <f t="shared" si="315"/>
        <v>76.426346529731319</v>
      </c>
      <c r="AZ121" s="2">
        <f t="shared" si="366"/>
        <v>86.159277030983162</v>
      </c>
      <c r="BA121" s="2">
        <f t="shared" si="367"/>
        <v>84.615852821541594</v>
      </c>
      <c r="BB121" s="2">
        <f t="shared" si="368"/>
        <v>83.529367213073684</v>
      </c>
      <c r="BC121" s="2">
        <f t="shared" si="369"/>
        <v>82.245509167842158</v>
      </c>
      <c r="BD121" s="2">
        <f t="shared" si="370"/>
        <v>81.835526826807168</v>
      </c>
      <c r="BE121" s="2">
        <f t="shared" si="371"/>
        <v>78.891032027768333</v>
      </c>
      <c r="BF121" s="2">
        <f t="shared" si="372"/>
        <v>78.083165722968417</v>
      </c>
      <c r="BG121" s="2">
        <f t="shared" si="373"/>
        <v>79.353859317200872</v>
      </c>
      <c r="BH121" s="2">
        <f t="shared" si="374"/>
        <v>78.247950590164834</v>
      </c>
      <c r="BI121" s="2">
        <f t="shared" si="375"/>
        <v>78.667303465024304</v>
      </c>
      <c r="BJ121" s="2">
        <f t="shared" si="376"/>
        <v>78.132036622012663</v>
      </c>
      <c r="BK121" s="2">
        <f t="shared" si="377"/>
        <v>73.907332633232755</v>
      </c>
      <c r="BL121" s="2">
        <f t="shared" si="378"/>
        <v>77.387513789455909</v>
      </c>
      <c r="BM121" s="2">
        <f t="shared" si="379"/>
        <v>76.32780628249111</v>
      </c>
      <c r="BO121" s="2" t="str">
        <f t="shared" si="265"/>
        <v/>
      </c>
      <c r="BP121" s="2" t="str">
        <f t="shared" si="266"/>
        <v/>
      </c>
      <c r="BQ121" s="2" t="str">
        <f t="shared" si="267"/>
        <v/>
      </c>
      <c r="BR121" s="2" t="str">
        <f t="shared" si="268"/>
        <v/>
      </c>
      <c r="BS121" s="2" t="str">
        <f t="shared" si="269"/>
        <v/>
      </c>
      <c r="BT121" s="2" t="str">
        <f t="shared" si="270"/>
        <v/>
      </c>
      <c r="BU121" s="2" t="str">
        <f t="shared" si="271"/>
        <v/>
      </c>
      <c r="BV121" s="2" t="str">
        <f t="shared" si="272"/>
        <v/>
      </c>
      <c r="BW121" s="2" t="str">
        <f t="shared" si="273"/>
        <v/>
      </c>
      <c r="BX121" s="2" t="str">
        <f t="shared" si="274"/>
        <v/>
      </c>
      <c r="BY121" s="2" t="str">
        <f t="shared" si="275"/>
        <v/>
      </c>
      <c r="BZ121" s="2" t="str">
        <f t="shared" si="276"/>
        <v/>
      </c>
      <c r="CA121" s="2" t="str">
        <f t="shared" si="277"/>
        <v/>
      </c>
      <c r="CB121" s="2" t="str">
        <f t="shared" si="278"/>
        <v/>
      </c>
      <c r="CC121" s="2" t="str">
        <f t="shared" si="279"/>
        <v/>
      </c>
      <c r="CE121" s="2" t="str">
        <f t="shared" si="316"/>
        <v/>
      </c>
      <c r="CF121" s="2" t="str">
        <f t="shared" si="317"/>
        <v/>
      </c>
      <c r="CG121" s="2" t="str">
        <f t="shared" si="318"/>
        <v/>
      </c>
      <c r="CH121" s="2">
        <f t="shared" si="319"/>
        <v>81.805000000000007</v>
      </c>
      <c r="CI121" s="2">
        <f t="shared" si="320"/>
        <v>80.024000000000001</v>
      </c>
      <c r="CJ121" s="2">
        <f t="shared" si="321"/>
        <v>78.634</v>
      </c>
      <c r="CK121" s="2">
        <f t="shared" si="322"/>
        <v>77.238</v>
      </c>
      <c r="CL121" s="2">
        <f t="shared" si="323"/>
        <v>76.534999999999997</v>
      </c>
      <c r="CM121" s="2">
        <f t="shared" si="324"/>
        <v>77.674000000000007</v>
      </c>
      <c r="CN121" s="2">
        <f t="shared" si="325"/>
        <v>75.628</v>
      </c>
      <c r="CO121" s="2">
        <f t="shared" si="326"/>
        <v>77.046999999999997</v>
      </c>
      <c r="CP121" s="2">
        <f t="shared" si="327"/>
        <v>77.424999999999997</v>
      </c>
      <c r="CQ121" s="2">
        <f t="shared" si="328"/>
        <v>70.75</v>
      </c>
      <c r="CR121" s="2" t="str">
        <f t="shared" si="329"/>
        <v/>
      </c>
      <c r="CS121" s="2" t="str">
        <f t="shared" si="330"/>
        <v/>
      </c>
      <c r="CU121" s="2" t="str">
        <f t="shared" si="280"/>
        <v/>
      </c>
      <c r="CV121" s="2" t="str">
        <f t="shared" si="281"/>
        <v/>
      </c>
      <c r="CW121" s="2" t="str">
        <f t="shared" si="282"/>
        <v/>
      </c>
      <c r="CX121" s="2">
        <f t="shared" si="283"/>
        <v>81.805000000000007</v>
      </c>
      <c r="CY121" s="2">
        <f t="shared" si="284"/>
        <v>80.024000000000001</v>
      </c>
      <c r="CZ121" s="2">
        <f t="shared" si="285"/>
        <v>78.634</v>
      </c>
      <c r="DA121" s="2">
        <f t="shared" si="286"/>
        <v>77.238</v>
      </c>
      <c r="DB121" s="2">
        <f t="shared" si="287"/>
        <v>76.534999999999997</v>
      </c>
      <c r="DC121" s="2">
        <f t="shared" si="288"/>
        <v>77.674000000000007</v>
      </c>
      <c r="DD121" s="2">
        <f t="shared" si="289"/>
        <v>75.628</v>
      </c>
      <c r="DE121" s="2">
        <f t="shared" si="290"/>
        <v>77.046999999999997</v>
      </c>
      <c r="DF121" s="2">
        <f t="shared" si="291"/>
        <v>77.424999999999997</v>
      </c>
      <c r="DG121" s="2">
        <f t="shared" si="292"/>
        <v>70.75</v>
      </c>
      <c r="DH121" s="2" t="str">
        <f t="shared" si="293"/>
        <v/>
      </c>
      <c r="DI121" s="2" t="str">
        <f t="shared" si="294"/>
        <v/>
      </c>
      <c r="DK121" s="2">
        <f t="shared" si="295"/>
        <v>98.520670583151016</v>
      </c>
      <c r="DL121" s="2">
        <f t="shared" si="380"/>
        <v>109.49010218463705</v>
      </c>
      <c r="DM121" s="2">
        <f t="shared" si="380"/>
        <v>104.33384966102153</v>
      </c>
      <c r="DN121" s="2">
        <f t="shared" si="380"/>
        <v>101.51145958188151</v>
      </c>
      <c r="DO121" s="2">
        <f t="shared" si="380"/>
        <v>105.25870820841101</v>
      </c>
      <c r="DP121" s="2">
        <f t="shared" si="380"/>
        <v>105.13086710963458</v>
      </c>
      <c r="DQ121" s="2">
        <f t="shared" si="380"/>
        <v>102.63451540320145</v>
      </c>
      <c r="DR121" s="2">
        <f t="shared" si="380"/>
        <v>102.55927967381454</v>
      </c>
      <c r="DS121" s="2">
        <f t="shared" si="380"/>
        <v>102.10103820598007</v>
      </c>
      <c r="DT121" s="2">
        <f t="shared" si="380"/>
        <v>99.866078828148602</v>
      </c>
      <c r="DU121" s="2">
        <f t="shared" si="380"/>
        <v>98.769896707943232</v>
      </c>
      <c r="DV121" s="2">
        <f t="shared" si="380"/>
        <v>101.26231734327311</v>
      </c>
      <c r="DW121" s="2">
        <f t="shared" si="380"/>
        <v>95.511982784657164</v>
      </c>
      <c r="DX121" s="2">
        <f t="shared" si="380"/>
        <v>88.63472091932455</v>
      </c>
      <c r="DY121" s="2">
        <f t="shared" si="380"/>
        <v>83.861833417366924</v>
      </c>
      <c r="EA121" s="2">
        <f t="shared" si="235"/>
        <v>76.231574159492723</v>
      </c>
      <c r="EB121" s="2">
        <f t="shared" si="297"/>
        <v>85.925507727272716</v>
      </c>
      <c r="EC121" s="2">
        <f t="shared" si="298"/>
        <v>84.450098859086225</v>
      </c>
      <c r="ED121" s="2">
        <f t="shared" si="299"/>
        <v>83.388797785642964</v>
      </c>
      <c r="EE121" s="2">
        <f t="shared" si="300"/>
        <v>82.057177503658792</v>
      </c>
      <c r="EF121" s="2">
        <f t="shared" si="301"/>
        <v>81.640623280568519</v>
      </c>
      <c r="EG121" s="2">
        <f t="shared" si="302"/>
        <v>78.679915151515146</v>
      </c>
      <c r="EH121" s="2">
        <f t="shared" si="303"/>
        <v>77.856490820475273</v>
      </c>
      <c r="EI121" s="2">
        <f t="shared" si="304"/>
        <v>79.147566160754749</v>
      </c>
      <c r="EJ121" s="2">
        <f t="shared" si="305"/>
        <v>78.026738027063331</v>
      </c>
      <c r="EK121" s="2">
        <f t="shared" si="306"/>
        <v>78.460543170729864</v>
      </c>
      <c r="EL121" s="2">
        <f t="shared" si="307"/>
        <v>77.939909638554212</v>
      </c>
      <c r="EM121" s="2">
        <f t="shared" si="308"/>
        <v>73.711156347621227</v>
      </c>
      <c r="EN121" s="2">
        <f t="shared" si="309"/>
        <v>77.259383345472202</v>
      </c>
      <c r="EO121" s="2">
        <f t="shared" si="310"/>
        <v>76.222289782749982</v>
      </c>
      <c r="EQ121" s="2">
        <f t="shared" si="311"/>
        <v>76.165421225656431</v>
      </c>
      <c r="ER121" s="2">
        <f t="shared" si="381"/>
        <v>86.079233137044952</v>
      </c>
      <c r="ES121" s="2">
        <f t="shared" si="381"/>
        <v>84.542947514030914</v>
      </c>
      <c r="ET121" s="2">
        <f t="shared" si="381"/>
        <v>83.234060661873485</v>
      </c>
      <c r="EU121" s="2">
        <f t="shared" si="381"/>
        <v>81.672396419590484</v>
      </c>
      <c r="EV121" s="2">
        <f t="shared" si="381"/>
        <v>81.62336326674145</v>
      </c>
      <c r="EW121" s="2">
        <f t="shared" si="381"/>
        <v>78.632081574255096</v>
      </c>
      <c r="EX121" s="2">
        <f t="shared" si="381"/>
        <v>77.918174128404019</v>
      </c>
      <c r="EY121" s="2">
        <f t="shared" si="381"/>
        <v>79.211107931430703</v>
      </c>
      <c r="EZ121" s="2">
        <f t="shared" si="381"/>
        <v>78.128310447411778</v>
      </c>
      <c r="FA121" s="2">
        <f t="shared" si="381"/>
        <v>78.459630640525234</v>
      </c>
      <c r="FB121" s="2">
        <f t="shared" si="381"/>
        <v>78.041571801834607</v>
      </c>
      <c r="FC121" s="2">
        <f t="shared" si="381"/>
        <v>74.201335196166127</v>
      </c>
      <c r="FD121" s="2">
        <f t="shared" si="381"/>
        <v>77.607928729611388</v>
      </c>
      <c r="FE121" s="2">
        <f t="shared" si="381"/>
        <v>76.970892099529252</v>
      </c>
      <c r="FG121" s="2">
        <f t="shared" si="313"/>
        <v>0.99125285818532383</v>
      </c>
      <c r="FH121" s="2">
        <f t="shared" si="382"/>
        <v>0.99010290506057785</v>
      </c>
      <c r="FI121" s="2">
        <f t="shared" si="382"/>
        <v>0.9916791839481196</v>
      </c>
      <c r="FJ121" s="2">
        <f t="shared" si="382"/>
        <v>0.99221128037189521</v>
      </c>
      <c r="FK121" s="2">
        <f t="shared" si="382"/>
        <v>0.99182299078538116</v>
      </c>
      <c r="FL121" s="2">
        <f t="shared" si="382"/>
        <v>0.99169978254464985</v>
      </c>
      <c r="FM121" s="2">
        <f t="shared" si="382"/>
        <v>0.99117784692881294</v>
      </c>
      <c r="FN121" s="2">
        <f t="shared" si="382"/>
        <v>0.99083609050979471</v>
      </c>
      <c r="FO121" s="2">
        <f t="shared" si="382"/>
        <v>0.99102876130551532</v>
      </c>
      <c r="FP121" s="2">
        <f t="shared" si="382"/>
        <v>0.98989546209519785</v>
      </c>
      <c r="FQ121" s="2">
        <f t="shared" si="382"/>
        <v>0.98981924566541546</v>
      </c>
      <c r="FR121" s="2">
        <f t="shared" si="382"/>
        <v>0.99177888977866713</v>
      </c>
      <c r="FS121" s="2">
        <f t="shared" si="382"/>
        <v>0.99107060764777344</v>
      </c>
      <c r="FT121" s="2">
        <f t="shared" si="382"/>
        <v>0.98880043811999274</v>
      </c>
      <c r="FU121" s="2">
        <f t="shared" si="382"/>
        <v>0.98639180181959041</v>
      </c>
      <c r="FW121" s="2">
        <f t="shared" si="331"/>
        <v>2.9252988325662744E-3</v>
      </c>
      <c r="FX121" s="2">
        <f t="shared" si="383"/>
        <v>3.5665877082048662E-3</v>
      </c>
      <c r="FY121" s="2">
        <f t="shared" si="384"/>
        <v>3.2841575487856868E-3</v>
      </c>
      <c r="FZ121" s="2">
        <f t="shared" si="385"/>
        <v>3.7670611999288243E-3</v>
      </c>
      <c r="GA121" s="2">
        <f t="shared" si="386"/>
        <v>3.605858604024174E-3</v>
      </c>
      <c r="GB121" s="2">
        <f t="shared" si="387"/>
        <v>4.0895460748682647E-3</v>
      </c>
      <c r="GC121" s="2">
        <f t="shared" si="388"/>
        <v>4.4795714341194824E-3</v>
      </c>
      <c r="GD121" s="2">
        <f t="shared" si="389"/>
        <v>4.876218471193656E-3</v>
      </c>
      <c r="GE121" s="2">
        <f t="shared" si="390"/>
        <v>5.8556734770706274E-3</v>
      </c>
      <c r="GF121" s="2">
        <f t="shared" si="391"/>
        <v>5.2781666440631083E-3</v>
      </c>
      <c r="GG121" s="2">
        <f t="shared" si="392"/>
        <v>4.6516401719529478E-3</v>
      </c>
      <c r="GH121" s="2">
        <f t="shared" si="393"/>
        <v>3.8450794127183972E-3</v>
      </c>
      <c r="GI121" s="2">
        <f t="shared" si="394"/>
        <v>3.0767397591991382E-3</v>
      </c>
      <c r="GJ121" s="2">
        <f t="shared" si="395"/>
        <v>2.0991439068243044E-3</v>
      </c>
      <c r="GK121" s="2">
        <f t="shared" si="396"/>
        <v>2.0786416479084526E-3</v>
      </c>
      <c r="GM121" s="86">
        <f t="shared" si="332"/>
        <v>1.0879038895260915E-8</v>
      </c>
      <c r="GN121" s="86">
        <f t="shared" si="397"/>
        <v>7.9538551231722164E-20</v>
      </c>
      <c r="GO121" s="86">
        <f t="shared" si="398"/>
        <v>6.8173146471892695E-27</v>
      </c>
      <c r="GP121" s="86">
        <f t="shared" si="399"/>
        <v>4.0226704195736062E-30</v>
      </c>
      <c r="GQ121" s="86">
        <f t="shared" si="400"/>
        <v>2.3702156750781373E-31</v>
      </c>
      <c r="GR121" s="86">
        <f t="shared" si="401"/>
        <v>1.7259000355452237E-22</v>
      </c>
      <c r="GS121" s="86">
        <f t="shared" si="402"/>
        <v>9.3839360433609084E-27</v>
      </c>
      <c r="GT121" s="86">
        <f t="shared" si="403"/>
        <v>3.6070159653570511E-26</v>
      </c>
      <c r="GU121" s="86">
        <f t="shared" si="404"/>
        <v>8.3801402917772447E-32</v>
      </c>
      <c r="GV121" s="86">
        <f t="shared" si="405"/>
        <v>9.0976812269711989E-35</v>
      </c>
      <c r="GW121" s="86">
        <f t="shared" si="406"/>
        <v>2.184531741506697E-32</v>
      </c>
      <c r="GX121" s="86">
        <f t="shared" si="407"/>
        <v>2.1579114988659094E-48</v>
      </c>
      <c r="GY121" s="86">
        <f t="shared" si="408"/>
        <v>2.7457264359753941E-43</v>
      </c>
      <c r="GZ121" s="86">
        <f t="shared" si="409"/>
        <v>5.4581310306143643E-9</v>
      </c>
      <c r="HA121" s="86">
        <f t="shared" si="410"/>
        <v>3.6841838729255439E-8</v>
      </c>
      <c r="HC121" s="86">
        <f t="shared" si="333"/>
        <v>0.21373740613181827</v>
      </c>
      <c r="HD121" s="86">
        <f t="shared" si="411"/>
        <v>5.0769614896539306E-2</v>
      </c>
      <c r="HE121" s="86">
        <f t="shared" si="412"/>
        <v>2.5018365957215103E-2</v>
      </c>
      <c r="HF121" s="86">
        <f t="shared" si="413"/>
        <v>5.3997895755983757E-3</v>
      </c>
      <c r="HG121" s="86">
        <f t="shared" si="414"/>
        <v>4.6630264942268988E-3</v>
      </c>
      <c r="HH121" s="86">
        <f t="shared" si="415"/>
        <v>3.6375167406832339E-3</v>
      </c>
      <c r="HI121" s="86">
        <f t="shared" si="416"/>
        <v>4.7851914387188045E-4</v>
      </c>
      <c r="HJ121" s="86">
        <f t="shared" si="417"/>
        <v>1.5236586571765643E-3</v>
      </c>
      <c r="HK121" s="86">
        <f t="shared" si="418"/>
        <v>1.3119494186665355E-4</v>
      </c>
      <c r="HL121" s="86">
        <f t="shared" si="419"/>
        <v>2.9651112643103882E-4</v>
      </c>
      <c r="HM121" s="86">
        <f t="shared" si="420"/>
        <v>7.2847063712981326E-4</v>
      </c>
      <c r="HN121" s="86">
        <f t="shared" si="421"/>
        <v>3.0008290045501748E-4</v>
      </c>
      <c r="HO121" s="86">
        <f t="shared" si="422"/>
        <v>3.6086026483712758E-3</v>
      </c>
      <c r="HP121" s="86">
        <f t="shared" si="423"/>
        <v>0.18544676016929651</v>
      </c>
      <c r="HQ121" s="86">
        <f t="shared" si="424"/>
        <v>0.20854737061380554</v>
      </c>
      <c r="HS121" s="86">
        <f t="shared" si="334"/>
        <v>8.7052737586874696E-8</v>
      </c>
      <c r="HT121" s="86">
        <f t="shared" si="425"/>
        <v>2.4885880202802129E-7</v>
      </c>
      <c r="HU121" s="86">
        <f t="shared" si="426"/>
        <v>4.8769550941193417E-7</v>
      </c>
      <c r="HV121" s="86">
        <f t="shared" si="427"/>
        <v>4.409838541817217E-6</v>
      </c>
      <c r="HW121" s="86">
        <f t="shared" si="428"/>
        <v>4.4095208250540343E-6</v>
      </c>
      <c r="HX121" s="86">
        <f t="shared" si="429"/>
        <v>1.3209048550767033E-7</v>
      </c>
      <c r="HY121" s="86">
        <f t="shared" si="430"/>
        <v>3.1359390791028384E-7</v>
      </c>
      <c r="HZ121" s="86">
        <f t="shared" si="431"/>
        <v>7.0612991424066911E-6</v>
      </c>
      <c r="IA121" s="86">
        <f t="shared" si="432"/>
        <v>2.3633729545336847E-5</v>
      </c>
      <c r="IB121" s="86">
        <f t="shared" si="433"/>
        <v>2.3521351307227042E-6</v>
      </c>
      <c r="IC121" s="86">
        <f t="shared" si="434"/>
        <v>9.5926612531178744E-7</v>
      </c>
      <c r="ID121" s="86">
        <f t="shared" si="435"/>
        <v>3.9096230505752491E-6</v>
      </c>
      <c r="IE121" s="86">
        <f t="shared" si="436"/>
        <v>1.6055892757136546E-6</v>
      </c>
      <c r="IF121" s="86">
        <f t="shared" si="437"/>
        <v>1.2050649264599527E-5</v>
      </c>
      <c r="IG121" s="86">
        <f t="shared" si="438"/>
        <v>6.9282775718581336E-7</v>
      </c>
      <c r="II121" s="86">
        <f t="shared" si="335"/>
        <v>9.4900395950684411E-67</v>
      </c>
      <c r="IJ121" s="86">
        <f t="shared" si="336"/>
        <v>2.427191949850751E-63</v>
      </c>
      <c r="IK121" s="86">
        <f t="shared" si="337"/>
        <v>2.9369781357503073E-60</v>
      </c>
      <c r="IL121" s="86">
        <f t="shared" si="338"/>
        <v>3.7540282123298733E-57</v>
      </c>
      <c r="IM121" s="86">
        <f t="shared" si="339"/>
        <v>5.0124294284912404E-58</v>
      </c>
      <c r="IN121" s="86">
        <f t="shared" si="340"/>
        <v>3.3216664578231109E-67</v>
      </c>
      <c r="IO121" s="86">
        <f t="shared" si="341"/>
        <v>6.013826530431386E-65</v>
      </c>
      <c r="IP121" s="86">
        <f t="shared" si="342"/>
        <v>3.9947876316297422E-50</v>
      </c>
      <c r="IQ121" s="86">
        <f t="shared" si="343"/>
        <v>2.694881529808609E-47</v>
      </c>
      <c r="IR121" s="86">
        <f t="shared" si="344"/>
        <v>2.2080786167669316E-58</v>
      </c>
      <c r="IS121" s="86">
        <f t="shared" si="345"/>
        <v>3.704694198650744E-61</v>
      </c>
      <c r="IT121" s="86">
        <f t="shared" si="346"/>
        <v>4.5721611312261336E-53</v>
      </c>
      <c r="IU121" s="86">
        <f t="shared" si="347"/>
        <v>1.0532110957544833E-54</v>
      </c>
      <c r="IV121" s="86">
        <f t="shared" si="348"/>
        <v>5.416981843049711E-38</v>
      </c>
      <c r="IW121" s="86">
        <f t="shared" si="349"/>
        <v>5.0605462358533599E-38</v>
      </c>
      <c r="IY121" s="86">
        <f t="shared" si="350"/>
        <v>0.21373750406359474</v>
      </c>
      <c r="IZ121" s="86">
        <f t="shared" si="351"/>
        <v>5.0769863755341336E-2</v>
      </c>
      <c r="JA121" s="86">
        <f t="shared" si="352"/>
        <v>2.5018853652724514E-2</v>
      </c>
      <c r="JB121" s="86">
        <f t="shared" si="353"/>
        <v>5.4041994141401928E-3</v>
      </c>
      <c r="JC121" s="86">
        <f t="shared" si="354"/>
        <v>4.6674360150519532E-3</v>
      </c>
      <c r="JD121" s="86">
        <f t="shared" si="355"/>
        <v>3.6376488311687417E-3</v>
      </c>
      <c r="JE121" s="86">
        <f t="shared" si="356"/>
        <v>4.7883273777979071E-4</v>
      </c>
      <c r="JF121" s="86">
        <f t="shared" si="357"/>
        <v>1.5307199563189709E-3</v>
      </c>
      <c r="JG121" s="86">
        <f t="shared" si="358"/>
        <v>1.5482867141199041E-4</v>
      </c>
      <c r="JH121" s="86">
        <f t="shared" si="359"/>
        <v>2.9886326156176152E-4</v>
      </c>
      <c r="JI121" s="86">
        <f t="shared" si="360"/>
        <v>7.2942990325512507E-4</v>
      </c>
      <c r="JJ121" s="86">
        <f t="shared" si="361"/>
        <v>3.0399252350559272E-4</v>
      </c>
      <c r="JK121" s="86">
        <f t="shared" si="362"/>
        <v>3.6102082376469895E-3</v>
      </c>
      <c r="JL121" s="86">
        <f t="shared" si="363"/>
        <v>0.18545881627669214</v>
      </c>
      <c r="JM121" s="86">
        <f t="shared" si="364"/>
        <v>0.20854810028340146</v>
      </c>
    </row>
    <row r="122" spans="2:273" x14ac:dyDescent="0.25">
      <c r="B122" s="2">
        <v>95</v>
      </c>
      <c r="C122" s="37">
        <v>79.391000000000005</v>
      </c>
      <c r="D122" s="37">
        <v>83.366</v>
      </c>
      <c r="E122" s="37">
        <v>81</v>
      </c>
      <c r="F122" s="37">
        <v>81.61</v>
      </c>
      <c r="G122" s="37">
        <v>79.659000000000006</v>
      </c>
      <c r="H122" s="37">
        <v>79.78</v>
      </c>
      <c r="I122" s="37">
        <v>76.786000000000001</v>
      </c>
      <c r="J122" s="37">
        <v>76.256</v>
      </c>
      <c r="K122" s="37">
        <v>78.977000000000004</v>
      </c>
      <c r="L122" s="37">
        <v>76.837000000000003</v>
      </c>
      <c r="M122" s="37">
        <v>77.605000000000004</v>
      </c>
      <c r="N122" s="37">
        <v>76.900000000000006</v>
      </c>
      <c r="O122" s="37">
        <v>71.55</v>
      </c>
      <c r="P122" s="37">
        <v>74.575000000000003</v>
      </c>
      <c r="Q122" s="37">
        <v>72.976699999999994</v>
      </c>
      <c r="S122" s="4">
        <f t="shared" si="236"/>
        <v>84.596688646193869</v>
      </c>
      <c r="T122" s="4">
        <f t="shared" si="237"/>
        <v>87.29803143172154</v>
      </c>
      <c r="U122" s="4">
        <f t="shared" si="238"/>
        <v>85.039859815041495</v>
      </c>
      <c r="V122" s="4">
        <f t="shared" si="239"/>
        <v>83.513378909836362</v>
      </c>
      <c r="W122" s="4">
        <f t="shared" si="240"/>
        <v>82.192424157416468</v>
      </c>
      <c r="X122" s="4">
        <f t="shared" si="241"/>
        <v>81.78469862331157</v>
      </c>
      <c r="Y122" s="4">
        <f t="shared" si="242"/>
        <v>78.824882002257127</v>
      </c>
      <c r="Z122" s="4">
        <f t="shared" si="243"/>
        <v>78.032977024550107</v>
      </c>
      <c r="AA122" s="4">
        <f t="shared" si="244"/>
        <v>79.280004668076515</v>
      </c>
      <c r="AB122" s="4">
        <f t="shared" si="245"/>
        <v>78.174372485636226</v>
      </c>
      <c r="AC122" s="4">
        <f t="shared" si="246"/>
        <v>78.568484224000812</v>
      </c>
      <c r="AD122" s="4">
        <f t="shared" si="247"/>
        <v>78.039729187998887</v>
      </c>
      <c r="AE122" s="4">
        <f t="shared" si="248"/>
        <v>73.892338848605661</v>
      </c>
      <c r="AF122" s="4">
        <f t="shared" si="249"/>
        <v>82.297384296014272</v>
      </c>
      <c r="AG122" s="4">
        <f t="shared" si="250"/>
        <v>80.215032563968776</v>
      </c>
      <c r="AI122" s="4">
        <f t="shared" si="251"/>
        <v>-5.2056886461938632</v>
      </c>
      <c r="AJ122" s="4">
        <f t="shared" si="252"/>
        <v>-3.9320314317215406</v>
      </c>
      <c r="AK122" s="4">
        <f t="shared" si="253"/>
        <v>-4.0398598150414955</v>
      </c>
      <c r="AL122" s="4">
        <f t="shared" si="254"/>
        <v>-1.9033789098363627</v>
      </c>
      <c r="AM122" s="4">
        <f t="shared" si="255"/>
        <v>-2.5334241574164622</v>
      </c>
      <c r="AN122" s="4">
        <f t="shared" si="256"/>
        <v>-2.0046986233115689</v>
      </c>
      <c r="AO122" s="4">
        <f t="shared" si="257"/>
        <v>-2.0388820022571252</v>
      </c>
      <c r="AP122" s="4">
        <f t="shared" si="258"/>
        <v>-1.7769770245501064</v>
      </c>
      <c r="AQ122" s="4">
        <f t="shared" si="259"/>
        <v>-0.30300466807651105</v>
      </c>
      <c r="AR122" s="4">
        <f t="shared" si="260"/>
        <v>-1.337372485636223</v>
      </c>
      <c r="AS122" s="4">
        <f t="shared" si="261"/>
        <v>-0.96348422400080835</v>
      </c>
      <c r="AT122" s="4">
        <f t="shared" si="262"/>
        <v>-1.1397291879988813</v>
      </c>
      <c r="AU122" s="4">
        <f t="shared" si="263"/>
        <v>-2.3423388486056638</v>
      </c>
      <c r="AV122" s="4">
        <f t="shared" si="365"/>
        <v>-7.722384296014269</v>
      </c>
      <c r="AW122" s="4">
        <f t="shared" si="365"/>
        <v>-7.2383325639687826</v>
      </c>
      <c r="AY122" s="2">
        <f t="shared" si="315"/>
        <v>76.324657069452428</v>
      </c>
      <c r="AZ122" s="2">
        <f t="shared" si="366"/>
        <v>86.050496196642129</v>
      </c>
      <c r="BA122" s="2">
        <f t="shared" si="367"/>
        <v>84.522444063949266</v>
      </c>
      <c r="BB122" s="2">
        <f t="shared" si="368"/>
        <v>83.445546406152857</v>
      </c>
      <c r="BC122" s="2">
        <f t="shared" si="369"/>
        <v>82.137668598095502</v>
      </c>
      <c r="BD122" s="2">
        <f t="shared" si="370"/>
        <v>81.751622349033809</v>
      </c>
      <c r="BE122" s="2">
        <f t="shared" si="371"/>
        <v>78.822336621827574</v>
      </c>
      <c r="BF122" s="2">
        <f t="shared" si="372"/>
        <v>78.018804853153981</v>
      </c>
      <c r="BG122" s="2">
        <f t="shared" si="373"/>
        <v>79.275767821092046</v>
      </c>
      <c r="BH122" s="2">
        <f t="shared" si="374"/>
        <v>78.172357884478728</v>
      </c>
      <c r="BI122" s="2">
        <f t="shared" si="375"/>
        <v>78.563899055277858</v>
      </c>
      <c r="BJ122" s="2">
        <f t="shared" si="376"/>
        <v>78.036894091402445</v>
      </c>
      <c r="BK122" s="2">
        <f t="shared" si="377"/>
        <v>73.848652813562467</v>
      </c>
      <c r="BL122" s="2">
        <f t="shared" si="378"/>
        <v>77.313501454232366</v>
      </c>
      <c r="BM122" s="2">
        <f t="shared" si="379"/>
        <v>76.27274185397151</v>
      </c>
      <c r="BO122" s="2" t="str">
        <f t="shared" si="265"/>
        <v/>
      </c>
      <c r="BP122" s="2" t="str">
        <f t="shared" si="266"/>
        <v/>
      </c>
      <c r="BQ122" s="2" t="str">
        <f t="shared" si="267"/>
        <v/>
      </c>
      <c r="BR122" s="2" t="str">
        <f t="shared" si="268"/>
        <v/>
      </c>
      <c r="BS122" s="2" t="str">
        <f t="shared" si="269"/>
        <v/>
      </c>
      <c r="BT122" s="2" t="str">
        <f t="shared" si="270"/>
        <v/>
      </c>
      <c r="BU122" s="2" t="str">
        <f t="shared" si="271"/>
        <v/>
      </c>
      <c r="BV122" s="2" t="str">
        <f t="shared" si="272"/>
        <v/>
      </c>
      <c r="BW122" s="2" t="str">
        <f t="shared" si="273"/>
        <v/>
      </c>
      <c r="BX122" s="2" t="str">
        <f t="shared" si="274"/>
        <v/>
      </c>
      <c r="BY122" s="2" t="str">
        <f t="shared" si="275"/>
        <v/>
      </c>
      <c r="BZ122" s="2" t="str">
        <f t="shared" si="276"/>
        <v/>
      </c>
      <c r="CA122" s="2" t="str">
        <f t="shared" si="277"/>
        <v/>
      </c>
      <c r="CB122" s="2" t="str">
        <f t="shared" si="278"/>
        <v/>
      </c>
      <c r="CC122" s="2" t="str">
        <f t="shared" si="279"/>
        <v/>
      </c>
      <c r="CE122" s="2" t="str">
        <f t="shared" si="316"/>
        <v/>
      </c>
      <c r="CF122" s="2" t="str">
        <f t="shared" si="317"/>
        <v/>
      </c>
      <c r="CG122" s="2">
        <f t="shared" si="318"/>
        <v>81</v>
      </c>
      <c r="CH122" s="2">
        <f t="shared" si="319"/>
        <v>81.61</v>
      </c>
      <c r="CI122" s="2">
        <f t="shared" si="320"/>
        <v>79.659000000000006</v>
      </c>
      <c r="CJ122" s="2">
        <f t="shared" si="321"/>
        <v>79.78</v>
      </c>
      <c r="CK122" s="2">
        <f t="shared" si="322"/>
        <v>76.786000000000001</v>
      </c>
      <c r="CL122" s="2">
        <f t="shared" si="323"/>
        <v>76.256</v>
      </c>
      <c r="CM122" s="2">
        <f t="shared" si="324"/>
        <v>78.977000000000004</v>
      </c>
      <c r="CN122" s="2">
        <f t="shared" si="325"/>
        <v>76.837000000000003</v>
      </c>
      <c r="CO122" s="2">
        <f t="shared" si="326"/>
        <v>77.605000000000004</v>
      </c>
      <c r="CP122" s="2">
        <f t="shared" si="327"/>
        <v>76.900000000000006</v>
      </c>
      <c r="CQ122" s="2">
        <f t="shared" si="328"/>
        <v>71.55</v>
      </c>
      <c r="CR122" s="2" t="str">
        <f t="shared" si="329"/>
        <v/>
      </c>
      <c r="CS122" s="2" t="str">
        <f t="shared" si="330"/>
        <v/>
      </c>
      <c r="CU122" s="2" t="str">
        <f t="shared" si="280"/>
        <v/>
      </c>
      <c r="CV122" s="2" t="str">
        <f t="shared" si="281"/>
        <v/>
      </c>
      <c r="CW122" s="2">
        <f t="shared" si="282"/>
        <v>81</v>
      </c>
      <c r="CX122" s="2">
        <f t="shared" si="283"/>
        <v>81.61</v>
      </c>
      <c r="CY122" s="2">
        <f t="shared" si="284"/>
        <v>79.659000000000006</v>
      </c>
      <c r="CZ122" s="2">
        <f t="shared" si="285"/>
        <v>79.78</v>
      </c>
      <c r="DA122" s="2">
        <f t="shared" si="286"/>
        <v>76.786000000000001</v>
      </c>
      <c r="DB122" s="2">
        <f t="shared" si="287"/>
        <v>76.256</v>
      </c>
      <c r="DC122" s="2">
        <f t="shared" si="288"/>
        <v>78.977000000000004</v>
      </c>
      <c r="DD122" s="2">
        <f t="shared" si="289"/>
        <v>76.837000000000003</v>
      </c>
      <c r="DE122" s="2">
        <f t="shared" si="290"/>
        <v>77.605000000000004</v>
      </c>
      <c r="DF122" s="2">
        <f t="shared" si="291"/>
        <v>76.900000000000006</v>
      </c>
      <c r="DG122" s="2">
        <f t="shared" si="292"/>
        <v>71.55</v>
      </c>
      <c r="DH122" s="2" t="str">
        <f t="shared" si="293"/>
        <v/>
      </c>
      <c r="DI122" s="2" t="str">
        <f t="shared" si="294"/>
        <v/>
      </c>
      <c r="DK122" s="2">
        <f t="shared" si="295"/>
        <v>98.697907435918211</v>
      </c>
      <c r="DL122" s="2">
        <f t="shared" si="380"/>
        <v>109.78985813953486</v>
      </c>
      <c r="DM122" s="2">
        <f t="shared" si="380"/>
        <v>104.52838438268104</v>
      </c>
      <c r="DN122" s="2">
        <f t="shared" si="380"/>
        <v>101.64902874564457</v>
      </c>
      <c r="DO122" s="2">
        <f t="shared" si="380"/>
        <v>105.47013378170328</v>
      </c>
      <c r="DP122" s="2">
        <f t="shared" si="380"/>
        <v>105.35496345514952</v>
      </c>
      <c r="DQ122" s="2">
        <f t="shared" si="380"/>
        <v>102.84481969193597</v>
      </c>
      <c r="DR122" s="2">
        <f t="shared" si="380"/>
        <v>102.76263998791904</v>
      </c>
      <c r="DS122" s="2">
        <f t="shared" si="380"/>
        <v>102.30015946843855</v>
      </c>
      <c r="DT122" s="2">
        <f t="shared" si="380"/>
        <v>100.03582120205377</v>
      </c>
      <c r="DU122" s="2">
        <f t="shared" si="380"/>
        <v>98.940331319842954</v>
      </c>
      <c r="DV122" s="2">
        <f t="shared" si="380"/>
        <v>101.45436215325608</v>
      </c>
      <c r="DW122" s="2">
        <f t="shared" si="380"/>
        <v>95.68791150709751</v>
      </c>
      <c r="DX122" s="2">
        <f t="shared" si="380"/>
        <v>88.717558630393981</v>
      </c>
      <c r="DY122" s="2">
        <f t="shared" si="380"/>
        <v>83.926786722689059</v>
      </c>
      <c r="EA122" s="2">
        <f t="shared" si="235"/>
        <v>76.144804630220833</v>
      </c>
      <c r="EB122" s="2">
        <f t="shared" si="297"/>
        <v>85.833501818181816</v>
      </c>
      <c r="EC122" s="2">
        <f t="shared" si="298"/>
        <v>84.369034099221054</v>
      </c>
      <c r="ED122" s="2">
        <f t="shared" si="299"/>
        <v>83.315830483709945</v>
      </c>
      <c r="EE122" s="2">
        <f t="shared" si="300"/>
        <v>81.963677608195695</v>
      </c>
      <c r="EF122" s="2">
        <f t="shared" si="301"/>
        <v>81.57152549791077</v>
      </c>
      <c r="EG122" s="2">
        <f t="shared" si="302"/>
        <v>78.627554356715947</v>
      </c>
      <c r="EH122" s="2">
        <f t="shared" si="303"/>
        <v>77.809787810298246</v>
      </c>
      <c r="EI122" s="2">
        <f t="shared" si="304"/>
        <v>79.08530360651136</v>
      </c>
      <c r="EJ122" s="2">
        <f t="shared" si="305"/>
        <v>77.968267302964577</v>
      </c>
      <c r="EK122" s="2">
        <f t="shared" si="306"/>
        <v>78.372763160474449</v>
      </c>
      <c r="EL122" s="2">
        <f t="shared" si="307"/>
        <v>77.859458765293738</v>
      </c>
      <c r="EM122" s="2">
        <f t="shared" si="308"/>
        <v>73.667637437906478</v>
      </c>
      <c r="EN122" s="2">
        <f t="shared" si="309"/>
        <v>77.194950230638511</v>
      </c>
      <c r="EO122" s="2">
        <f t="shared" si="310"/>
        <v>76.174832308977813</v>
      </c>
      <c r="EQ122" s="2">
        <f t="shared" si="311"/>
        <v>76.081419650311062</v>
      </c>
      <c r="ER122" s="2">
        <f t="shared" si="381"/>
        <v>85.979219026394176</v>
      </c>
      <c r="ES122" s="2">
        <f t="shared" si="381"/>
        <v>84.456573893461794</v>
      </c>
      <c r="ET122" s="2">
        <f t="shared" si="381"/>
        <v>83.170185652548597</v>
      </c>
      <c r="EU122" s="2">
        <f t="shared" si="381"/>
        <v>81.600574354867689</v>
      </c>
      <c r="EV122" s="2">
        <f t="shared" si="381"/>
        <v>81.555306163350878</v>
      </c>
      <c r="EW122" s="2">
        <f t="shared" si="381"/>
        <v>78.582992622827561</v>
      </c>
      <c r="EX122" s="2">
        <f t="shared" si="381"/>
        <v>77.866517843447582</v>
      </c>
      <c r="EY122" s="2">
        <f t="shared" si="381"/>
        <v>79.143477376478984</v>
      </c>
      <c r="EZ122" s="2">
        <f t="shared" si="381"/>
        <v>78.062868468711216</v>
      </c>
      <c r="FA122" s="2">
        <f t="shared" si="381"/>
        <v>78.371911736185211</v>
      </c>
      <c r="FB122" s="2">
        <f t="shared" si="381"/>
        <v>77.954078680861628</v>
      </c>
      <c r="FC122" s="2">
        <f t="shared" si="381"/>
        <v>74.126576211001961</v>
      </c>
      <c r="FD122" s="2">
        <f t="shared" si="381"/>
        <v>77.517305366514648</v>
      </c>
      <c r="FE122" s="2">
        <f t="shared" si="381"/>
        <v>76.870863519564381</v>
      </c>
      <c r="FG122" s="2">
        <f t="shared" si="313"/>
        <v>0.9920163672193919</v>
      </c>
      <c r="FH122" s="2">
        <f t="shared" si="382"/>
        <v>0.99096587488600907</v>
      </c>
      <c r="FI122" s="2">
        <f t="shared" si="382"/>
        <v>0.99240576551325643</v>
      </c>
      <c r="FJ122" s="2">
        <f t="shared" si="382"/>
        <v>0.99289173181547985</v>
      </c>
      <c r="FK122" s="2">
        <f t="shared" si="382"/>
        <v>0.99253710950127161</v>
      </c>
      <c r="FL122" s="2">
        <f t="shared" si="382"/>
        <v>0.99242457916091797</v>
      </c>
      <c r="FM122" s="2">
        <f t="shared" si="382"/>
        <v>0.99194785026043419</v>
      </c>
      <c r="FN122" s="2">
        <f t="shared" si="382"/>
        <v>0.9916356708488272</v>
      </c>
      <c r="FO122" s="2">
        <f t="shared" si="382"/>
        <v>0.99181166943124643</v>
      </c>
      <c r="FP122" s="2">
        <f t="shared" si="382"/>
        <v>0.99077635125203467</v>
      </c>
      <c r="FQ122" s="2">
        <f t="shared" si="382"/>
        <v>0.99070671680786282</v>
      </c>
      <c r="FR122" s="2">
        <f t="shared" si="382"/>
        <v>0.99249683080970252</v>
      </c>
      <c r="FS122" s="2">
        <f t="shared" si="382"/>
        <v>0.9918498939312046</v>
      </c>
      <c r="FT122" s="2">
        <f t="shared" si="382"/>
        <v>0.98977580283603783</v>
      </c>
      <c r="FU122" s="2">
        <f t="shared" si="382"/>
        <v>0.98757429754310755</v>
      </c>
      <c r="FW122" s="2">
        <f t="shared" si="331"/>
        <v>3.2066213901987225E-3</v>
      </c>
      <c r="FX122" s="2">
        <f t="shared" si="383"/>
        <v>3.9093404606465355E-3</v>
      </c>
      <c r="FY122" s="2">
        <f t="shared" si="384"/>
        <v>3.5998665286867226E-3</v>
      </c>
      <c r="FZ122" s="2">
        <f t="shared" si="385"/>
        <v>4.1289998285781752E-3</v>
      </c>
      <c r="GA122" s="2">
        <f t="shared" si="386"/>
        <v>3.952370360472874E-3</v>
      </c>
      <c r="GB122" s="2">
        <f t="shared" si="387"/>
        <v>4.4823295909841541E-3</v>
      </c>
      <c r="GC122" s="2">
        <f t="shared" si="388"/>
        <v>4.9096305566743879E-3</v>
      </c>
      <c r="GD122" s="2">
        <f t="shared" si="389"/>
        <v>5.3441530830920835E-3</v>
      </c>
      <c r="GE122" s="2">
        <f t="shared" si="390"/>
        <v>6.4169930443982491E-3</v>
      </c>
      <c r="GF122" s="2">
        <f t="shared" si="391"/>
        <v>5.7844490374297404E-3</v>
      </c>
      <c r="GG122" s="2">
        <f t="shared" si="392"/>
        <v>5.0981340747937413E-3</v>
      </c>
      <c r="GH122" s="2">
        <f t="shared" si="393"/>
        <v>4.2144823074681545E-3</v>
      </c>
      <c r="GI122" s="2">
        <f t="shared" si="394"/>
        <v>3.3725769511532455E-3</v>
      </c>
      <c r="GJ122" s="2">
        <f t="shared" si="395"/>
        <v>2.301199481758259E-3</v>
      </c>
      <c r="GK122" s="2">
        <f t="shared" si="396"/>
        <v>2.2787282601657468E-3</v>
      </c>
      <c r="GM122" s="86">
        <f t="shared" si="332"/>
        <v>3.2965027039064316E-9</v>
      </c>
      <c r="GN122" s="86">
        <f t="shared" si="397"/>
        <v>4.2097033460917704E-21</v>
      </c>
      <c r="GO122" s="86">
        <f t="shared" si="398"/>
        <v>1.231034082113968E-28</v>
      </c>
      <c r="GP122" s="86">
        <f t="shared" si="399"/>
        <v>4.7409463033362647E-32</v>
      </c>
      <c r="GQ122" s="86">
        <f t="shared" si="400"/>
        <v>2.1907554252133346E-33</v>
      </c>
      <c r="GR122" s="86">
        <f t="shared" si="401"/>
        <v>6.189143297492659E-24</v>
      </c>
      <c r="GS122" s="86">
        <f t="shared" si="402"/>
        <v>1.832123006478101E-28</v>
      </c>
      <c r="GT122" s="86">
        <f t="shared" si="403"/>
        <v>7.7673634941288843E-28</v>
      </c>
      <c r="GU122" s="86">
        <f t="shared" si="404"/>
        <v>8.039919715551408E-34</v>
      </c>
      <c r="GV122" s="86">
        <f t="shared" si="405"/>
        <v>5.1280426906545263E-37</v>
      </c>
      <c r="GW122" s="86">
        <f t="shared" si="406"/>
        <v>1.6875964444249867E-34</v>
      </c>
      <c r="GX122" s="86">
        <f t="shared" si="407"/>
        <v>1.3552719090069141E-51</v>
      </c>
      <c r="GY122" s="86">
        <f t="shared" si="408"/>
        <v>3.4427495010165145E-46</v>
      </c>
      <c r="GZ122" s="86">
        <f t="shared" si="409"/>
        <v>1.6722840733040552E-9</v>
      </c>
      <c r="HA122" s="86">
        <f t="shared" si="410"/>
        <v>1.285632313158769E-8</v>
      </c>
      <c r="HC122" s="86">
        <f t="shared" si="333"/>
        <v>0.15764117713678419</v>
      </c>
      <c r="HD122" s="86">
        <f t="shared" si="411"/>
        <v>2.5156549321271329E-2</v>
      </c>
      <c r="HE122" s="86">
        <f t="shared" si="412"/>
        <v>9.3697988310337769E-3</v>
      </c>
      <c r="HF122" s="86">
        <f t="shared" si="413"/>
        <v>1.5803373942924063E-3</v>
      </c>
      <c r="HG122" s="86">
        <f t="shared" si="414"/>
        <v>1.3388974707021402E-3</v>
      </c>
      <c r="HH122" s="86">
        <f t="shared" si="415"/>
        <v>1.0199696492551957E-3</v>
      </c>
      <c r="HI122" s="86">
        <f t="shared" si="416"/>
        <v>9.108560688377556E-5</v>
      </c>
      <c r="HJ122" s="86">
        <f t="shared" si="417"/>
        <v>3.7658914338246663E-4</v>
      </c>
      <c r="HK122" s="86">
        <f t="shared" si="418"/>
        <v>2.14323035124383E-5</v>
      </c>
      <c r="HL122" s="86">
        <f t="shared" si="419"/>
        <v>5.5875073225970294E-5</v>
      </c>
      <c r="HM122" s="86">
        <f t="shared" si="420"/>
        <v>1.5191490395646278E-4</v>
      </c>
      <c r="HN122" s="86">
        <f t="shared" si="421"/>
        <v>3.9813796998713682E-5</v>
      </c>
      <c r="HO122" s="86">
        <f t="shared" si="422"/>
        <v>7.3405741311647948E-4</v>
      </c>
      <c r="HP122" s="86">
        <f t="shared" si="423"/>
        <v>0.13651539538675575</v>
      </c>
      <c r="HQ122" s="86">
        <f t="shared" si="424"/>
        <v>0.15324341273211145</v>
      </c>
      <c r="HS122" s="86">
        <f t="shared" si="334"/>
        <v>1.9639763465942654E-7</v>
      </c>
      <c r="HT122" s="86">
        <f t="shared" si="425"/>
        <v>5.4926622429061315E-7</v>
      </c>
      <c r="HU122" s="86">
        <f t="shared" si="426"/>
        <v>1.0252877236853538E-6</v>
      </c>
      <c r="HV122" s="86">
        <f t="shared" si="427"/>
        <v>8.7028961558947978E-6</v>
      </c>
      <c r="HW122" s="86">
        <f t="shared" si="428"/>
        <v>8.7022872446498907E-6</v>
      </c>
      <c r="HX122" s="86">
        <f t="shared" si="429"/>
        <v>3.1028108487106016E-7</v>
      </c>
      <c r="HY122" s="86">
        <f t="shared" si="430"/>
        <v>7.181691198194227E-7</v>
      </c>
      <c r="HZ122" s="86">
        <f t="shared" si="431"/>
        <v>1.3565578257113538E-5</v>
      </c>
      <c r="IA122" s="86">
        <f t="shared" si="432"/>
        <v>4.3945048436059939E-5</v>
      </c>
      <c r="IB122" s="86">
        <f t="shared" si="433"/>
        <v>4.9808171473520958E-6</v>
      </c>
      <c r="IC122" s="86">
        <f t="shared" si="434"/>
        <v>2.086458124882391E-6</v>
      </c>
      <c r="ID122" s="86">
        <f t="shared" si="435"/>
        <v>7.5669313556445462E-6</v>
      </c>
      <c r="IE122" s="86">
        <f t="shared" si="436"/>
        <v>3.1339341233208472E-6</v>
      </c>
      <c r="IF122" s="86">
        <f t="shared" si="437"/>
        <v>2.040476917021844E-5</v>
      </c>
      <c r="IG122" s="86">
        <f t="shared" si="438"/>
        <v>1.3378086682608404E-6</v>
      </c>
      <c r="II122" s="86">
        <f t="shared" si="335"/>
        <v>1.0264716766162847E-64</v>
      </c>
      <c r="IJ122" s="86">
        <f t="shared" si="336"/>
        <v>2.4001822675525126E-61</v>
      </c>
      <c r="IK122" s="86">
        <f t="shared" si="337"/>
        <v>2.1685489286043544E-58</v>
      </c>
      <c r="IL122" s="86">
        <f t="shared" si="338"/>
        <v>2.4385425982408002E-55</v>
      </c>
      <c r="IM122" s="86">
        <f t="shared" si="339"/>
        <v>3.3647510133302621E-56</v>
      </c>
      <c r="IN122" s="86">
        <f t="shared" si="340"/>
        <v>4.9424640565277419E-65</v>
      </c>
      <c r="IO122" s="86">
        <f t="shared" si="341"/>
        <v>8.1686675457096589E-63</v>
      </c>
      <c r="IP122" s="86">
        <f t="shared" si="342"/>
        <v>1.8256564848251299E-48</v>
      </c>
      <c r="IQ122" s="86">
        <f t="shared" si="343"/>
        <v>1.1202023591824088E-45</v>
      </c>
      <c r="IR122" s="86">
        <f t="shared" si="344"/>
        <v>2.0680540136397507E-56</v>
      </c>
      <c r="IS122" s="86">
        <f t="shared" si="345"/>
        <v>3.873900625669674E-59</v>
      </c>
      <c r="IT122" s="86">
        <f t="shared" si="346"/>
        <v>2.2163658841396517E-51</v>
      </c>
      <c r="IU122" s="86">
        <f t="shared" si="347"/>
        <v>4.9532071824280568E-53</v>
      </c>
      <c r="IV122" s="86">
        <f t="shared" si="348"/>
        <v>6.4511866551468223E-37</v>
      </c>
      <c r="IW122" s="86">
        <f t="shared" si="349"/>
        <v>6.0151804898394381E-37</v>
      </c>
      <c r="IY122" s="86">
        <f t="shared" si="350"/>
        <v>0.15764137683092155</v>
      </c>
      <c r="IZ122" s="86">
        <f t="shared" si="351"/>
        <v>2.5157098587495621E-2</v>
      </c>
      <c r="JA122" s="86">
        <f t="shared" si="352"/>
        <v>9.370824118757462E-3</v>
      </c>
      <c r="JB122" s="86">
        <f t="shared" si="353"/>
        <v>1.5890402904483012E-3</v>
      </c>
      <c r="JC122" s="86">
        <f t="shared" si="354"/>
        <v>1.3475997579467901E-3</v>
      </c>
      <c r="JD122" s="86">
        <f t="shared" si="355"/>
        <v>1.0202799303400667E-3</v>
      </c>
      <c r="JE122" s="86">
        <f t="shared" si="356"/>
        <v>9.1803776003594989E-5</v>
      </c>
      <c r="JF122" s="86">
        <f t="shared" si="357"/>
        <v>3.9015472163958016E-4</v>
      </c>
      <c r="JG122" s="86">
        <f t="shared" si="358"/>
        <v>6.5377351948498239E-5</v>
      </c>
      <c r="JH122" s="86">
        <f t="shared" si="359"/>
        <v>6.0855890373322393E-5</v>
      </c>
      <c r="JI122" s="86">
        <f t="shared" si="360"/>
        <v>1.5400136208134518E-4</v>
      </c>
      <c r="JJ122" s="86">
        <f t="shared" si="361"/>
        <v>4.7380728354358228E-5</v>
      </c>
      <c r="JK122" s="86">
        <f t="shared" si="362"/>
        <v>7.3719134723980028E-4</v>
      </c>
      <c r="JL122" s="86">
        <f t="shared" si="363"/>
        <v>0.13653580182821004</v>
      </c>
      <c r="JM122" s="86">
        <f t="shared" si="364"/>
        <v>0.15324476339710286</v>
      </c>
    </row>
    <row r="123" spans="2:273" x14ac:dyDescent="0.25">
      <c r="B123" s="2">
        <v>96</v>
      </c>
      <c r="C123" s="37">
        <v>74.347999999999999</v>
      </c>
      <c r="D123" s="37">
        <v>83.122</v>
      </c>
      <c r="E123" s="37">
        <v>81.683000000000007</v>
      </c>
      <c r="F123" s="37">
        <v>82.146000000000001</v>
      </c>
      <c r="G123" s="37">
        <v>79.828999999999994</v>
      </c>
      <c r="H123" s="37">
        <v>78.878</v>
      </c>
      <c r="I123" s="37">
        <v>77.881</v>
      </c>
      <c r="J123" s="37">
        <v>76.488</v>
      </c>
      <c r="K123" s="37">
        <v>79.581000000000003</v>
      </c>
      <c r="L123" s="37">
        <v>76.558000000000007</v>
      </c>
      <c r="M123" s="37">
        <v>77.069999999999993</v>
      </c>
      <c r="N123" s="37">
        <v>76.775000000000006</v>
      </c>
      <c r="O123" s="37">
        <v>71.575000000000003</v>
      </c>
      <c r="P123" s="37">
        <v>74.3</v>
      </c>
      <c r="Q123" s="37">
        <v>75.465100000000007</v>
      </c>
      <c r="S123" s="4">
        <f t="shared" si="236"/>
        <v>80.973207393680838</v>
      </c>
      <c r="T123" s="4">
        <f t="shared" si="237"/>
        <v>86.394301642468136</v>
      </c>
      <c r="U123" s="4">
        <f t="shared" si="238"/>
        <v>84.567531927330378</v>
      </c>
      <c r="V123" s="4">
        <f t="shared" si="239"/>
        <v>83.376891025737152</v>
      </c>
      <c r="W123" s="4">
        <f t="shared" si="240"/>
        <v>82.042584720952092</v>
      </c>
      <c r="X123" s="4">
        <f t="shared" si="241"/>
        <v>81.674973638952409</v>
      </c>
      <c r="Y123" s="4">
        <f t="shared" si="242"/>
        <v>78.755284754218508</v>
      </c>
      <c r="Z123" s="4">
        <f t="shared" si="243"/>
        <v>77.959925711540976</v>
      </c>
      <c r="AA123" s="4">
        <f t="shared" si="244"/>
        <v>79.205347291529776</v>
      </c>
      <c r="AB123" s="4">
        <f t="shared" si="245"/>
        <v>78.099421369719195</v>
      </c>
      <c r="AC123" s="4">
        <f t="shared" si="246"/>
        <v>78.462716214571273</v>
      </c>
      <c r="AD123" s="4">
        <f t="shared" si="247"/>
        <v>77.944859568669912</v>
      </c>
      <c r="AE123" s="4">
        <f t="shared" si="248"/>
        <v>73.797773918787897</v>
      </c>
      <c r="AF123" s="4">
        <f t="shared" si="249"/>
        <v>80.025862539231213</v>
      </c>
      <c r="AG123" s="4">
        <f t="shared" si="250"/>
        <v>78.378438756511727</v>
      </c>
      <c r="AI123" s="4">
        <f t="shared" si="251"/>
        <v>-6.6252073936808387</v>
      </c>
      <c r="AJ123" s="4">
        <f t="shared" si="252"/>
        <v>-3.2723016424681362</v>
      </c>
      <c r="AK123" s="4">
        <f t="shared" si="253"/>
        <v>-2.8845319273303716</v>
      </c>
      <c r="AL123" s="4">
        <f t="shared" si="254"/>
        <v>-1.2308910257371508</v>
      </c>
      <c r="AM123" s="4">
        <f t="shared" si="255"/>
        <v>-2.2135847209520989</v>
      </c>
      <c r="AN123" s="4">
        <f t="shared" si="256"/>
        <v>-2.7969736389524087</v>
      </c>
      <c r="AO123" s="4">
        <f t="shared" si="257"/>
        <v>-0.87428475421850749</v>
      </c>
      <c r="AP123" s="4">
        <f t="shared" si="258"/>
        <v>-1.4719257115409761</v>
      </c>
      <c r="AQ123" s="4">
        <f t="shared" si="259"/>
        <v>0.37565270847022703</v>
      </c>
      <c r="AR123" s="4">
        <f t="shared" si="260"/>
        <v>-1.5414213697191883</v>
      </c>
      <c r="AS123" s="4">
        <f t="shared" si="261"/>
        <v>-1.3927162145712799</v>
      </c>
      <c r="AT123" s="4">
        <f t="shared" si="262"/>
        <v>-1.1698595686699065</v>
      </c>
      <c r="AU123" s="4">
        <f t="shared" si="263"/>
        <v>-2.2227739187878939</v>
      </c>
      <c r="AV123" s="4">
        <f t="shared" ref="AV123:AW138" si="439">IF(OR($B123 &lt; P$230, $B123 &gt; P$233), 0, P123-AF123)</f>
        <v>-5.7258625392312155</v>
      </c>
      <c r="AW123" s="4">
        <f t="shared" si="439"/>
        <v>-2.9133387565117204</v>
      </c>
      <c r="AY123" s="2">
        <f t="shared" si="315"/>
        <v>76.224073839774277</v>
      </c>
      <c r="AZ123" s="2">
        <f t="shared" si="366"/>
        <v>85.942855072473066</v>
      </c>
      <c r="BA123" s="2">
        <f t="shared" si="367"/>
        <v>84.429921399537434</v>
      </c>
      <c r="BB123" s="2">
        <f t="shared" si="368"/>
        <v>83.362536092167673</v>
      </c>
      <c r="BC123" s="2">
        <f t="shared" si="369"/>
        <v>82.030871043980511</v>
      </c>
      <c r="BD123" s="2">
        <f t="shared" si="370"/>
        <v>81.668806320813601</v>
      </c>
      <c r="BE123" s="2">
        <f t="shared" si="371"/>
        <v>78.754870838473693</v>
      </c>
      <c r="BF123" s="2">
        <f t="shared" si="372"/>
        <v>77.955786525572478</v>
      </c>
      <c r="BG123" s="2">
        <f t="shared" si="373"/>
        <v>79.198855720968439</v>
      </c>
      <c r="BH123" s="2">
        <f t="shared" si="374"/>
        <v>78.098057902027065</v>
      </c>
      <c r="BI123" s="2">
        <f t="shared" si="375"/>
        <v>78.461633670695434</v>
      </c>
      <c r="BJ123" s="2">
        <f t="shared" si="376"/>
        <v>77.942844263699854</v>
      </c>
      <c r="BK123" s="2">
        <f t="shared" si="377"/>
        <v>73.791125775245916</v>
      </c>
      <c r="BL123" s="2">
        <f t="shared" si="378"/>
        <v>77.240178925833973</v>
      </c>
      <c r="BM123" s="2">
        <f t="shared" si="379"/>
        <v>76.21820169986394</v>
      </c>
      <c r="BO123" s="2" t="str">
        <f t="shared" si="265"/>
        <v/>
      </c>
      <c r="BP123" s="2" t="str">
        <f t="shared" si="266"/>
        <v/>
      </c>
      <c r="BQ123" s="2" t="str">
        <f t="shared" si="267"/>
        <v/>
      </c>
      <c r="BR123" s="2" t="str">
        <f t="shared" si="268"/>
        <v/>
      </c>
      <c r="BS123" s="2" t="str">
        <f t="shared" si="269"/>
        <v/>
      </c>
      <c r="BT123" s="2" t="str">
        <f t="shared" si="270"/>
        <v/>
      </c>
      <c r="BU123" s="2" t="str">
        <f t="shared" si="271"/>
        <v/>
      </c>
      <c r="BV123" s="2" t="str">
        <f t="shared" si="272"/>
        <v/>
      </c>
      <c r="BW123" s="2" t="str">
        <f t="shared" si="273"/>
        <v/>
      </c>
      <c r="BX123" s="2" t="str">
        <f t="shared" si="274"/>
        <v/>
      </c>
      <c r="BY123" s="2" t="str">
        <f t="shared" si="275"/>
        <v/>
      </c>
      <c r="BZ123" s="2" t="str">
        <f t="shared" si="276"/>
        <v/>
      </c>
      <c r="CA123" s="2" t="str">
        <f t="shared" si="277"/>
        <v/>
      </c>
      <c r="CB123" s="2" t="str">
        <f t="shared" si="278"/>
        <v/>
      </c>
      <c r="CC123" s="2" t="str">
        <f t="shared" si="279"/>
        <v/>
      </c>
      <c r="CE123" s="2" t="str">
        <f t="shared" si="316"/>
        <v/>
      </c>
      <c r="CF123" s="2" t="str">
        <f t="shared" si="317"/>
        <v/>
      </c>
      <c r="CG123" s="2">
        <f t="shared" si="318"/>
        <v>81.683000000000007</v>
      </c>
      <c r="CH123" s="2">
        <f t="shared" si="319"/>
        <v>82.146000000000001</v>
      </c>
      <c r="CI123" s="2">
        <f t="shared" si="320"/>
        <v>79.828999999999994</v>
      </c>
      <c r="CJ123" s="2">
        <f t="shared" si="321"/>
        <v>78.878</v>
      </c>
      <c r="CK123" s="2">
        <f t="shared" si="322"/>
        <v>77.881</v>
      </c>
      <c r="CL123" s="2">
        <f t="shared" si="323"/>
        <v>76.488</v>
      </c>
      <c r="CM123" s="2">
        <f t="shared" si="324"/>
        <v>79.581000000000003</v>
      </c>
      <c r="CN123" s="2">
        <f t="shared" si="325"/>
        <v>76.558000000000007</v>
      </c>
      <c r="CO123" s="2">
        <f t="shared" si="326"/>
        <v>77.069999999999993</v>
      </c>
      <c r="CP123" s="2">
        <f t="shared" si="327"/>
        <v>76.775000000000006</v>
      </c>
      <c r="CQ123" s="2">
        <f t="shared" si="328"/>
        <v>71.575000000000003</v>
      </c>
      <c r="CR123" s="2" t="str">
        <f t="shared" si="329"/>
        <v/>
      </c>
      <c r="CS123" s="2" t="str">
        <f t="shared" si="330"/>
        <v/>
      </c>
      <c r="CU123" s="2" t="str">
        <f t="shared" si="280"/>
        <v/>
      </c>
      <c r="CV123" s="2" t="str">
        <f t="shared" si="281"/>
        <v/>
      </c>
      <c r="CW123" s="2">
        <f t="shared" si="282"/>
        <v>81.683000000000007</v>
      </c>
      <c r="CX123" s="2">
        <f t="shared" si="283"/>
        <v>82.146000000000001</v>
      </c>
      <c r="CY123" s="2">
        <f t="shared" si="284"/>
        <v>79.828999999999994</v>
      </c>
      <c r="CZ123" s="2">
        <f t="shared" si="285"/>
        <v>78.878</v>
      </c>
      <c r="DA123" s="2">
        <f t="shared" si="286"/>
        <v>77.881</v>
      </c>
      <c r="DB123" s="2">
        <f t="shared" si="287"/>
        <v>76.488</v>
      </c>
      <c r="DC123" s="2">
        <f t="shared" si="288"/>
        <v>79.581000000000003</v>
      </c>
      <c r="DD123" s="2">
        <f t="shared" si="289"/>
        <v>76.558000000000007</v>
      </c>
      <c r="DE123" s="2">
        <f t="shared" si="290"/>
        <v>77.069999999999993</v>
      </c>
      <c r="DF123" s="2">
        <f t="shared" si="291"/>
        <v>76.775000000000006</v>
      </c>
      <c r="DG123" s="2">
        <f t="shared" si="292"/>
        <v>71.575000000000003</v>
      </c>
      <c r="DH123" s="2" t="str">
        <f t="shared" si="293"/>
        <v/>
      </c>
      <c r="DI123" s="2" t="str">
        <f t="shared" si="294"/>
        <v/>
      </c>
      <c r="DK123" s="2">
        <f t="shared" si="295"/>
        <v>98.875144288685419</v>
      </c>
      <c r="DL123" s="2">
        <f t="shared" ref="DL123:DY138" si="440">BP$228*$B123+BP$229</f>
        <v>110.08961409443268</v>
      </c>
      <c r="DM123" s="2">
        <f t="shared" si="440"/>
        <v>104.72291910434055</v>
      </c>
      <c r="DN123" s="2">
        <f t="shared" si="440"/>
        <v>101.78659790940765</v>
      </c>
      <c r="DO123" s="2">
        <f t="shared" si="440"/>
        <v>105.68155935499557</v>
      </c>
      <c r="DP123" s="2">
        <f t="shared" si="440"/>
        <v>105.57905980066448</v>
      </c>
      <c r="DQ123" s="2">
        <f t="shared" si="440"/>
        <v>103.05512398067049</v>
      </c>
      <c r="DR123" s="2">
        <f t="shared" si="440"/>
        <v>102.96600030202353</v>
      </c>
      <c r="DS123" s="2">
        <f t="shared" si="440"/>
        <v>102.49928073089703</v>
      </c>
      <c r="DT123" s="2">
        <f t="shared" si="440"/>
        <v>100.20556357595892</v>
      </c>
      <c r="DU123" s="2">
        <f t="shared" si="440"/>
        <v>99.110765931742691</v>
      </c>
      <c r="DV123" s="2">
        <f t="shared" si="440"/>
        <v>101.64640696323907</v>
      </c>
      <c r="DW123" s="2">
        <f t="shared" si="440"/>
        <v>95.863840229537871</v>
      </c>
      <c r="DX123" s="2">
        <f t="shared" si="440"/>
        <v>88.800396341463397</v>
      </c>
      <c r="DY123" s="2">
        <f t="shared" si="440"/>
        <v>83.991740028011179</v>
      </c>
      <c r="EA123" s="2">
        <f t="shared" si="235"/>
        <v>76.058035100948942</v>
      </c>
      <c r="EB123" s="2">
        <f t="shared" si="297"/>
        <v>85.741495909090901</v>
      </c>
      <c r="EC123" s="2">
        <f t="shared" si="298"/>
        <v>84.287969339355882</v>
      </c>
      <c r="ED123" s="2">
        <f t="shared" si="299"/>
        <v>83.242863181776926</v>
      </c>
      <c r="EE123" s="2">
        <f t="shared" si="300"/>
        <v>81.870177712732584</v>
      </c>
      <c r="EF123" s="2">
        <f t="shared" si="301"/>
        <v>81.502427715253006</v>
      </c>
      <c r="EG123" s="2">
        <f t="shared" si="302"/>
        <v>78.575193561916748</v>
      </c>
      <c r="EH123" s="2">
        <f t="shared" si="303"/>
        <v>77.763084800121234</v>
      </c>
      <c r="EI123" s="2">
        <f t="shared" si="304"/>
        <v>79.023041052267956</v>
      </c>
      <c r="EJ123" s="2">
        <f t="shared" si="305"/>
        <v>77.909796578865837</v>
      </c>
      <c r="EK123" s="2">
        <f t="shared" si="306"/>
        <v>78.284983150219048</v>
      </c>
      <c r="EL123" s="2">
        <f t="shared" si="307"/>
        <v>77.779007892033249</v>
      </c>
      <c r="EM123" s="2">
        <f t="shared" si="308"/>
        <v>73.62411852819173</v>
      </c>
      <c r="EN123" s="2">
        <f t="shared" si="309"/>
        <v>77.130517115804807</v>
      </c>
      <c r="EO123" s="2">
        <f t="shared" si="310"/>
        <v>76.127374835205643</v>
      </c>
      <c r="EQ123" s="2">
        <f t="shared" si="311"/>
        <v>75.99741807496568</v>
      </c>
      <c r="ER123" s="2">
        <f t="shared" ref="ER123:FE138" si="441">CV$228*$B123+CV$229</f>
        <v>85.879204915743401</v>
      </c>
      <c r="ES123" s="2">
        <f t="shared" si="441"/>
        <v>84.370200272892674</v>
      </c>
      <c r="ET123" s="2">
        <f t="shared" si="441"/>
        <v>83.106310643223722</v>
      </c>
      <c r="EU123" s="2">
        <f t="shared" si="441"/>
        <v>81.528752290144894</v>
      </c>
      <c r="EV123" s="2">
        <f t="shared" si="441"/>
        <v>81.487249059960291</v>
      </c>
      <c r="EW123" s="2">
        <f t="shared" si="441"/>
        <v>78.53390367140004</v>
      </c>
      <c r="EX123" s="2">
        <f t="shared" si="441"/>
        <v>77.814861558491145</v>
      </c>
      <c r="EY123" s="2">
        <f t="shared" si="441"/>
        <v>79.075846821527279</v>
      </c>
      <c r="EZ123" s="2">
        <f t="shared" si="441"/>
        <v>77.997426490010639</v>
      </c>
      <c r="FA123" s="2">
        <f t="shared" si="441"/>
        <v>78.284192831845175</v>
      </c>
      <c r="FB123" s="2">
        <f t="shared" si="441"/>
        <v>77.866585559888648</v>
      </c>
      <c r="FC123" s="2">
        <f t="shared" si="441"/>
        <v>74.051817225837794</v>
      </c>
      <c r="FD123" s="2">
        <f t="shared" si="441"/>
        <v>77.426682003417895</v>
      </c>
      <c r="FE123" s="2">
        <f t="shared" si="441"/>
        <v>76.770834939599496</v>
      </c>
      <c r="FG123" s="2">
        <f t="shared" si="313"/>
        <v>0.99271372195197605</v>
      </c>
      <c r="FH123" s="2">
        <f t="shared" ref="FH123:FU138" si="442">POWER(10,($B123-D$231)/D$229)/(1+POWER(10,($B123-D$231)/D$229))</f>
        <v>0.99175422536374702</v>
      </c>
      <c r="FI123" s="2">
        <f t="shared" si="442"/>
        <v>0.99306934469609331</v>
      </c>
      <c r="FJ123" s="2">
        <f t="shared" si="442"/>
        <v>0.99351312514721668</v>
      </c>
      <c r="FK123" s="2">
        <f t="shared" si="442"/>
        <v>0.99318929069632955</v>
      </c>
      <c r="FL123" s="2">
        <f t="shared" si="442"/>
        <v>0.99308652587187218</v>
      </c>
      <c r="FM123" s="2">
        <f t="shared" si="442"/>
        <v>0.99265114548003119</v>
      </c>
      <c r="FN123" s="2">
        <f t="shared" si="442"/>
        <v>0.9923660227696669</v>
      </c>
      <c r="FO123" s="2">
        <f t="shared" si="442"/>
        <v>0.99252676941951123</v>
      </c>
      <c r="FP123" s="2">
        <f t="shared" si="442"/>
        <v>0.99158109974301667</v>
      </c>
      <c r="FQ123" s="2">
        <f t="shared" si="442"/>
        <v>0.99151748877668722</v>
      </c>
      <c r="FR123" s="2">
        <f t="shared" si="442"/>
        <v>0.99315250767120511</v>
      </c>
      <c r="FS123" s="2">
        <f t="shared" si="442"/>
        <v>0.99256168074847662</v>
      </c>
      <c r="FT123" s="2">
        <f t="shared" si="442"/>
        <v>0.99066702524575623</v>
      </c>
      <c r="FU123" s="2">
        <f t="shared" si="442"/>
        <v>0.98865522111817195</v>
      </c>
      <c r="FW123" s="2">
        <f t="shared" si="331"/>
        <v>3.5149030354353302E-3</v>
      </c>
      <c r="FX123" s="2">
        <f t="shared" si="383"/>
        <v>4.2848904609077126E-3</v>
      </c>
      <c r="FY123" s="2">
        <f t="shared" si="384"/>
        <v>3.945804745693943E-3</v>
      </c>
      <c r="FZ123" s="2">
        <f t="shared" si="385"/>
        <v>4.5255554906201353E-3</v>
      </c>
      <c r="GA123" s="2">
        <f t="shared" si="386"/>
        <v>4.3320360419153289E-3</v>
      </c>
      <c r="GB123" s="2">
        <f t="shared" si="387"/>
        <v>4.9126522023736933E-3</v>
      </c>
      <c r="GC123" s="2">
        <f t="shared" si="388"/>
        <v>5.3807541423223386E-3</v>
      </c>
      <c r="GD123" s="2">
        <f t="shared" si="389"/>
        <v>5.8567276373718931E-3</v>
      </c>
      <c r="GE123" s="2">
        <f t="shared" si="390"/>
        <v>7.0317396086011109E-3</v>
      </c>
      <c r="GF123" s="2">
        <f t="shared" si="391"/>
        <v>6.3389846287507604E-3</v>
      </c>
      <c r="GG123" s="2">
        <f t="shared" si="392"/>
        <v>5.5872447186593576E-3</v>
      </c>
      <c r="GH123" s="2">
        <f t="shared" si="393"/>
        <v>4.619209761379299E-3</v>
      </c>
      <c r="GI123" s="2">
        <f t="shared" si="394"/>
        <v>3.6967542413397793E-3</v>
      </c>
      <c r="GJ123" s="2">
        <f t="shared" si="395"/>
        <v>2.5226549880263223E-3</v>
      </c>
      <c r="GK123" s="2">
        <f t="shared" si="396"/>
        <v>2.4980266670594302E-3</v>
      </c>
      <c r="GM123" s="86">
        <f t="shared" si="332"/>
        <v>9.6068882080284396E-10</v>
      </c>
      <c r="GN123" s="86">
        <f t="shared" si="397"/>
        <v>2.0215805058807702E-22</v>
      </c>
      <c r="GO123" s="86">
        <f t="shared" si="398"/>
        <v>1.9480907064932396E-30</v>
      </c>
      <c r="GP123" s="86">
        <f t="shared" si="399"/>
        <v>4.8397831315982981E-34</v>
      </c>
      <c r="GQ123" s="86">
        <f t="shared" si="400"/>
        <v>1.7371495112871645E-35</v>
      </c>
      <c r="GR123" s="86">
        <f t="shared" si="401"/>
        <v>1.9895881028869345E-25</v>
      </c>
      <c r="GS123" s="86">
        <f t="shared" si="402"/>
        <v>3.1485089531788603E-30</v>
      </c>
      <c r="GT123" s="86">
        <f t="shared" si="403"/>
        <v>1.477335187240155E-29</v>
      </c>
      <c r="GU123" s="86">
        <f t="shared" si="404"/>
        <v>6.6477919704311115E-36</v>
      </c>
      <c r="GV123" s="86">
        <f t="shared" si="405"/>
        <v>2.4426716354507501E-39</v>
      </c>
      <c r="GW123" s="86">
        <f t="shared" si="406"/>
        <v>1.111270173386107E-36</v>
      </c>
      <c r="GX123" s="86">
        <f t="shared" si="407"/>
        <v>6.676595667624067E-55</v>
      </c>
      <c r="GY123" s="86">
        <f t="shared" si="408"/>
        <v>3.45223041368025E-49</v>
      </c>
      <c r="GZ123" s="86">
        <f t="shared" si="409"/>
        <v>4.9383022856963384E-10</v>
      </c>
      <c r="HA123" s="86">
        <f t="shared" si="410"/>
        <v>4.343018317310142E-9</v>
      </c>
      <c r="HC123" s="86">
        <f t="shared" si="333"/>
        <v>0.11106758695128008</v>
      </c>
      <c r="HD123" s="86">
        <f t="shared" si="411"/>
        <v>1.1333217850165904E-2</v>
      </c>
      <c r="HE123" s="86">
        <f t="shared" si="412"/>
        <v>3.0419291814511094E-3</v>
      </c>
      <c r="HF123" s="86">
        <f t="shared" si="413"/>
        <v>3.9739800671161491E-4</v>
      </c>
      <c r="HG123" s="86">
        <f t="shared" si="414"/>
        <v>3.3028296766538515E-4</v>
      </c>
      <c r="HH123" s="86">
        <f t="shared" si="415"/>
        <v>2.4634030127918839E-4</v>
      </c>
      <c r="HI123" s="86">
        <f t="shared" si="416"/>
        <v>1.4456668854527751E-5</v>
      </c>
      <c r="HJ123" s="86">
        <f t="shared" si="417"/>
        <v>7.9685626621968351E-5</v>
      </c>
      <c r="HK123" s="86">
        <f t="shared" si="418"/>
        <v>2.9100443142906061E-6</v>
      </c>
      <c r="HL123" s="86">
        <f t="shared" si="419"/>
        <v>8.8568586407905347E-6</v>
      </c>
      <c r="HM123" s="86">
        <f t="shared" si="420"/>
        <v>2.665304548258061E-5</v>
      </c>
      <c r="HN123" s="86">
        <f t="shared" si="421"/>
        <v>4.1065896313077338E-6</v>
      </c>
      <c r="HO123" s="86">
        <f t="shared" si="422"/>
        <v>1.1852307108799964E-4</v>
      </c>
      <c r="HP123" s="86">
        <f t="shared" si="423"/>
        <v>9.6578748414447538E-2</v>
      </c>
      <c r="HQ123" s="86">
        <f t="shared" si="424"/>
        <v>0.10766523445333467</v>
      </c>
      <c r="HS123" s="86">
        <f t="shared" si="334"/>
        <v>4.3363542740791629E-7</v>
      </c>
      <c r="HT123" s="86">
        <f t="shared" si="425"/>
        <v>1.1860998008259173E-6</v>
      </c>
      <c r="HU123" s="86">
        <f t="shared" si="426"/>
        <v>2.1125081660559887E-6</v>
      </c>
      <c r="HV123" s="86">
        <f t="shared" si="427"/>
        <v>1.683689605523798E-5</v>
      </c>
      <c r="HW123" s="86">
        <f t="shared" si="428"/>
        <v>1.6835752995501785E-5</v>
      </c>
      <c r="HX123" s="86">
        <f t="shared" si="429"/>
        <v>7.1125951063960416E-7</v>
      </c>
      <c r="HY123" s="86">
        <f t="shared" si="430"/>
        <v>1.6051303717799202E-6</v>
      </c>
      <c r="HZ123" s="86">
        <f t="shared" si="431"/>
        <v>2.5568486908875605E-5</v>
      </c>
      <c r="IA123" s="86">
        <f t="shared" si="432"/>
        <v>8.0159162133264188E-5</v>
      </c>
      <c r="IB123" s="86">
        <f t="shared" si="433"/>
        <v>1.030640462917644E-5</v>
      </c>
      <c r="IC123" s="86">
        <f t="shared" si="434"/>
        <v>4.4342950126011225E-6</v>
      </c>
      <c r="ID123" s="86">
        <f t="shared" si="435"/>
        <v>1.4375960832308333E-5</v>
      </c>
      <c r="IE123" s="86">
        <f t="shared" si="436"/>
        <v>6.0094103946812904E-6</v>
      </c>
      <c r="IF123" s="86">
        <f t="shared" si="437"/>
        <v>3.4106086122718449E-5</v>
      </c>
      <c r="IG123" s="86">
        <f t="shared" si="438"/>
        <v>2.5418615794863776E-6</v>
      </c>
      <c r="II123" s="86">
        <f t="shared" si="335"/>
        <v>1.0310084918070045E-62</v>
      </c>
      <c r="IJ123" s="86">
        <f t="shared" si="336"/>
        <v>2.2015355172313733E-59</v>
      </c>
      <c r="IK123" s="86">
        <f t="shared" si="337"/>
        <v>1.4938726269107729E-56</v>
      </c>
      <c r="IL123" s="86">
        <f t="shared" si="338"/>
        <v>1.4784998319235421E-53</v>
      </c>
      <c r="IM123" s="86">
        <f t="shared" si="339"/>
        <v>2.1082099819098002E-54</v>
      </c>
      <c r="IN123" s="86">
        <f t="shared" si="340"/>
        <v>6.7617057471687009E-63</v>
      </c>
      <c r="IO123" s="86">
        <f t="shared" si="341"/>
        <v>1.0203254339765906E-60</v>
      </c>
      <c r="IP123" s="86">
        <f t="shared" si="342"/>
        <v>7.8092637017254051E-47</v>
      </c>
      <c r="IQ123" s="86">
        <f t="shared" si="343"/>
        <v>4.355465110999711E-44</v>
      </c>
      <c r="IR123" s="86">
        <f t="shared" si="344"/>
        <v>1.7881833562884919E-54</v>
      </c>
      <c r="IS123" s="86">
        <f t="shared" si="345"/>
        <v>3.7397369163477379E-57</v>
      </c>
      <c r="IT123" s="86">
        <f t="shared" si="346"/>
        <v>1.0074712954752051E-49</v>
      </c>
      <c r="IU123" s="86">
        <f t="shared" si="347"/>
        <v>2.1908895169147633E-51</v>
      </c>
      <c r="IV123" s="86">
        <f t="shared" si="348"/>
        <v>7.4048932500866749E-36</v>
      </c>
      <c r="IW123" s="86">
        <f t="shared" si="349"/>
        <v>6.8918332712334776E-36</v>
      </c>
      <c r="IY123" s="86">
        <f t="shared" si="350"/>
        <v>0.11106802154739631</v>
      </c>
      <c r="IZ123" s="86">
        <f t="shared" si="351"/>
        <v>1.133440394996673E-2</v>
      </c>
      <c r="JA123" s="86">
        <f t="shared" si="352"/>
        <v>3.0440416896171654E-3</v>
      </c>
      <c r="JB123" s="86">
        <f t="shared" si="353"/>
        <v>4.142349027668529E-4</v>
      </c>
      <c r="JC123" s="86">
        <f t="shared" si="354"/>
        <v>3.4711872066088692E-4</v>
      </c>
      <c r="JD123" s="86">
        <f t="shared" si="355"/>
        <v>2.4705156078982802E-4</v>
      </c>
      <c r="JE123" s="86">
        <f t="shared" si="356"/>
        <v>1.6061799226307671E-5</v>
      </c>
      <c r="JF123" s="86">
        <f t="shared" si="357"/>
        <v>1.0525411353084395E-4</v>
      </c>
      <c r="JG123" s="86">
        <f t="shared" si="358"/>
        <v>8.3069206447554798E-5</v>
      </c>
      <c r="JH123" s="86">
        <f t="shared" si="359"/>
        <v>1.9163263269966977E-5</v>
      </c>
      <c r="JI123" s="86">
        <f t="shared" si="360"/>
        <v>3.1087340495181735E-5</v>
      </c>
      <c r="JJ123" s="86">
        <f t="shared" si="361"/>
        <v>1.8482550463616065E-5</v>
      </c>
      <c r="JK123" s="86">
        <f t="shared" si="362"/>
        <v>1.2453248148268093E-4</v>
      </c>
      <c r="JL123" s="86">
        <f t="shared" si="363"/>
        <v>9.6612854994400477E-2</v>
      </c>
      <c r="JM123" s="86">
        <f t="shared" si="364"/>
        <v>0.10766778065793248</v>
      </c>
    </row>
    <row r="124" spans="2:273" x14ac:dyDescent="0.25">
      <c r="B124" s="2">
        <v>97</v>
      </c>
      <c r="C124" s="37">
        <v>72.152000000000001</v>
      </c>
      <c r="D124" s="37">
        <v>82.902000000000001</v>
      </c>
      <c r="E124" s="37">
        <v>83.537000000000006</v>
      </c>
      <c r="F124" s="37">
        <v>81.634</v>
      </c>
      <c r="G124" s="37">
        <v>80.731999999999999</v>
      </c>
      <c r="H124" s="37">
        <v>80.122</v>
      </c>
      <c r="I124" s="37">
        <v>79.286000000000001</v>
      </c>
      <c r="J124" s="37">
        <v>77.674000000000007</v>
      </c>
      <c r="K124" s="37">
        <v>78.953000000000003</v>
      </c>
      <c r="L124" s="37">
        <v>77.512</v>
      </c>
      <c r="M124" s="37">
        <v>76.930000000000007</v>
      </c>
      <c r="N124" s="37">
        <v>76.575000000000003</v>
      </c>
      <c r="O124" s="37">
        <v>72.474999999999994</v>
      </c>
      <c r="P124" s="37">
        <v>73.875</v>
      </c>
      <c r="Q124" s="37">
        <v>73.162800000000004</v>
      </c>
      <c r="S124" s="4">
        <f t="shared" si="236"/>
        <v>78.688391064951901</v>
      </c>
      <c r="T124" s="4">
        <f t="shared" si="237"/>
        <v>85.982280301626403</v>
      </c>
      <c r="U124" s="4">
        <f t="shared" si="238"/>
        <v>84.369557005188341</v>
      </c>
      <c r="V124" s="4">
        <f t="shared" si="239"/>
        <v>83.283950251505999</v>
      </c>
      <c r="W124" s="4">
        <f t="shared" si="240"/>
        <v>81.92865796046307</v>
      </c>
      <c r="X124" s="4">
        <f t="shared" si="241"/>
        <v>81.588068187165277</v>
      </c>
      <c r="Y124" s="4">
        <f t="shared" si="242"/>
        <v>78.688819424015804</v>
      </c>
      <c r="Z124" s="4">
        <f t="shared" si="243"/>
        <v>77.897779780175</v>
      </c>
      <c r="AA124" s="4">
        <f t="shared" si="244"/>
        <v>79.134174620261973</v>
      </c>
      <c r="AB124" s="4">
        <f t="shared" si="245"/>
        <v>78.027308749742389</v>
      </c>
      <c r="AC124" s="4">
        <f t="shared" si="246"/>
        <v>78.361499327522807</v>
      </c>
      <c r="AD124" s="4">
        <f t="shared" si="247"/>
        <v>77.853190482221947</v>
      </c>
      <c r="AE124" s="4">
        <f t="shared" si="248"/>
        <v>73.736823642528989</v>
      </c>
      <c r="AF124" s="4">
        <f t="shared" si="249"/>
        <v>78.642950358449042</v>
      </c>
      <c r="AG124" s="4">
        <f t="shared" si="250"/>
        <v>77.274041373214402</v>
      </c>
      <c r="AI124" s="4">
        <f t="shared" si="251"/>
        <v>-6.5363910649518999</v>
      </c>
      <c r="AJ124" s="4">
        <f t="shared" si="252"/>
        <v>-3.0802803016264022</v>
      </c>
      <c r="AK124" s="4">
        <f t="shared" si="253"/>
        <v>-0.83255700518833464</v>
      </c>
      <c r="AL124" s="4">
        <f t="shared" si="254"/>
        <v>-1.6499502515059987</v>
      </c>
      <c r="AM124" s="4">
        <f t="shared" si="255"/>
        <v>-1.1966579604630709</v>
      </c>
      <c r="AN124" s="4">
        <f t="shared" si="256"/>
        <v>-1.466068187165277</v>
      </c>
      <c r="AO124" s="4">
        <f t="shared" si="257"/>
        <v>0.59718057598419705</v>
      </c>
      <c r="AP124" s="4">
        <f t="shared" si="258"/>
        <v>-0.22377978017499345</v>
      </c>
      <c r="AQ124" s="4">
        <f t="shared" si="259"/>
        <v>-0.18117462026197018</v>
      </c>
      <c r="AR124" s="4">
        <f t="shared" si="260"/>
        <v>-0.51530874974238827</v>
      </c>
      <c r="AS124" s="4">
        <f t="shared" si="261"/>
        <v>-1.4314993275228005</v>
      </c>
      <c r="AT124" s="4">
        <f t="shared" si="262"/>
        <v>-1.2781904822219445</v>
      </c>
      <c r="AU124" s="4">
        <f t="shared" si="263"/>
        <v>-1.261823642528995</v>
      </c>
      <c r="AV124" s="4">
        <f t="shared" si="439"/>
        <v>-4.7679503584490419</v>
      </c>
      <c r="AW124" s="4">
        <f t="shared" si="439"/>
        <v>-4.1112413732143978</v>
      </c>
      <c r="AY124" s="2">
        <f t="shared" si="315"/>
        <v>76.124518902910083</v>
      </c>
      <c r="AZ124" s="2">
        <f t="shared" si="366"/>
        <v>85.836283937159664</v>
      </c>
      <c r="BA124" s="2">
        <f t="shared" si="367"/>
        <v>84.338225052825692</v>
      </c>
      <c r="BB124" s="2">
        <f t="shared" si="368"/>
        <v>83.280279188105951</v>
      </c>
      <c r="BC124" s="2">
        <f t="shared" si="369"/>
        <v>81.925046490338332</v>
      </c>
      <c r="BD124" s="2">
        <f t="shared" si="370"/>
        <v>81.587003075063535</v>
      </c>
      <c r="BE124" s="2">
        <f t="shared" si="371"/>
        <v>78.688546569391008</v>
      </c>
      <c r="BF124" s="2">
        <f t="shared" si="372"/>
        <v>77.894011933987358</v>
      </c>
      <c r="BG124" s="2">
        <f t="shared" si="373"/>
        <v>79.123038202120568</v>
      </c>
      <c r="BH124" s="2">
        <f t="shared" si="374"/>
        <v>78.0249563491505</v>
      </c>
      <c r="BI124" s="2">
        <f t="shared" si="375"/>
        <v>78.360429306943189</v>
      </c>
      <c r="BJ124" s="2">
        <f t="shared" si="376"/>
        <v>77.84980895672048</v>
      </c>
      <c r="BK124" s="2">
        <f t="shared" si="377"/>
        <v>73.734664975034576</v>
      </c>
      <c r="BL124" s="2">
        <f t="shared" si="378"/>
        <v>77.167498159379306</v>
      </c>
      <c r="BM124" s="2">
        <f t="shared" si="379"/>
        <v>76.164150104276615</v>
      </c>
      <c r="BO124" s="2" t="str">
        <f t="shared" si="265"/>
        <v/>
      </c>
      <c r="BP124" s="2" t="str">
        <f t="shared" si="266"/>
        <v/>
      </c>
      <c r="BQ124" s="2" t="str">
        <f t="shared" si="267"/>
        <v/>
      </c>
      <c r="BR124" s="2" t="str">
        <f t="shared" si="268"/>
        <v/>
      </c>
      <c r="BS124" s="2" t="str">
        <f t="shared" si="269"/>
        <v/>
      </c>
      <c r="BT124" s="2" t="str">
        <f t="shared" si="270"/>
        <v/>
      </c>
      <c r="BU124" s="2" t="str">
        <f t="shared" si="271"/>
        <v/>
      </c>
      <c r="BV124" s="2" t="str">
        <f t="shared" si="272"/>
        <v/>
      </c>
      <c r="BW124" s="2" t="str">
        <f t="shared" si="273"/>
        <v/>
      </c>
      <c r="BX124" s="2" t="str">
        <f t="shared" si="274"/>
        <v/>
      </c>
      <c r="BY124" s="2" t="str">
        <f t="shared" si="275"/>
        <v/>
      </c>
      <c r="BZ124" s="2" t="str">
        <f t="shared" si="276"/>
        <v/>
      </c>
      <c r="CA124" s="2" t="str">
        <f t="shared" si="277"/>
        <v/>
      </c>
      <c r="CB124" s="2" t="str">
        <f t="shared" si="278"/>
        <v/>
      </c>
      <c r="CC124" s="2" t="str">
        <f t="shared" si="279"/>
        <v/>
      </c>
      <c r="CE124" s="2" t="str">
        <f t="shared" si="316"/>
        <v/>
      </c>
      <c r="CF124" s="2">
        <f t="shared" si="317"/>
        <v>82.902000000000001</v>
      </c>
      <c r="CG124" s="2">
        <f t="shared" si="318"/>
        <v>83.537000000000006</v>
      </c>
      <c r="CH124" s="2">
        <f t="shared" si="319"/>
        <v>81.634</v>
      </c>
      <c r="CI124" s="2">
        <f t="shared" si="320"/>
        <v>80.731999999999999</v>
      </c>
      <c r="CJ124" s="2">
        <f t="shared" si="321"/>
        <v>80.122</v>
      </c>
      <c r="CK124" s="2">
        <f t="shared" si="322"/>
        <v>79.286000000000001</v>
      </c>
      <c r="CL124" s="2">
        <f t="shared" si="323"/>
        <v>77.674000000000007</v>
      </c>
      <c r="CM124" s="2">
        <f t="shared" si="324"/>
        <v>78.953000000000003</v>
      </c>
      <c r="CN124" s="2">
        <f t="shared" si="325"/>
        <v>77.512</v>
      </c>
      <c r="CO124" s="2">
        <f t="shared" si="326"/>
        <v>76.930000000000007</v>
      </c>
      <c r="CP124" s="2">
        <f t="shared" si="327"/>
        <v>76.575000000000003</v>
      </c>
      <c r="CQ124" s="2">
        <f t="shared" si="328"/>
        <v>72.474999999999994</v>
      </c>
      <c r="CR124" s="2" t="str">
        <f t="shared" si="329"/>
        <v/>
      </c>
      <c r="CS124" s="2" t="str">
        <f t="shared" si="330"/>
        <v/>
      </c>
      <c r="CU124" s="2" t="str">
        <f t="shared" si="280"/>
        <v/>
      </c>
      <c r="CV124" s="2">
        <f t="shared" si="281"/>
        <v>82.902000000000001</v>
      </c>
      <c r="CW124" s="2">
        <f t="shared" si="282"/>
        <v>83.537000000000006</v>
      </c>
      <c r="CX124" s="2">
        <f t="shared" si="283"/>
        <v>81.634</v>
      </c>
      <c r="CY124" s="2">
        <f t="shared" si="284"/>
        <v>80.731999999999999</v>
      </c>
      <c r="CZ124" s="2">
        <f t="shared" si="285"/>
        <v>80.122</v>
      </c>
      <c r="DA124" s="2">
        <f t="shared" si="286"/>
        <v>79.286000000000001</v>
      </c>
      <c r="DB124" s="2">
        <f t="shared" si="287"/>
        <v>77.674000000000007</v>
      </c>
      <c r="DC124" s="2">
        <f t="shared" si="288"/>
        <v>78.953000000000003</v>
      </c>
      <c r="DD124" s="2">
        <f t="shared" si="289"/>
        <v>77.512</v>
      </c>
      <c r="DE124" s="2">
        <f t="shared" si="290"/>
        <v>76.930000000000007</v>
      </c>
      <c r="DF124" s="2">
        <f t="shared" si="291"/>
        <v>76.575000000000003</v>
      </c>
      <c r="DG124" s="2">
        <f t="shared" si="292"/>
        <v>72.474999999999994</v>
      </c>
      <c r="DH124" s="2" t="str">
        <f t="shared" si="293"/>
        <v/>
      </c>
      <c r="DI124" s="2" t="str">
        <f t="shared" si="294"/>
        <v/>
      </c>
      <c r="DK124" s="2">
        <f t="shared" si="295"/>
        <v>99.052381141452614</v>
      </c>
      <c r="DL124" s="2">
        <f t="shared" si="440"/>
        <v>110.38937004933049</v>
      </c>
      <c r="DM124" s="2">
        <f t="shared" si="440"/>
        <v>104.91745382600006</v>
      </c>
      <c r="DN124" s="2">
        <f t="shared" si="440"/>
        <v>101.92416707317071</v>
      </c>
      <c r="DO124" s="2">
        <f t="shared" si="440"/>
        <v>105.89298492828785</v>
      </c>
      <c r="DP124" s="2">
        <f t="shared" si="440"/>
        <v>105.80315614617942</v>
      </c>
      <c r="DQ124" s="2">
        <f t="shared" si="440"/>
        <v>103.26542826940501</v>
      </c>
      <c r="DR124" s="2">
        <f t="shared" si="440"/>
        <v>103.16936061612805</v>
      </c>
      <c r="DS124" s="2">
        <f t="shared" si="440"/>
        <v>102.6984019933555</v>
      </c>
      <c r="DT124" s="2">
        <f t="shared" si="440"/>
        <v>100.37530594986409</v>
      </c>
      <c r="DU124" s="2">
        <f t="shared" si="440"/>
        <v>99.281200543642413</v>
      </c>
      <c r="DV124" s="2">
        <f t="shared" si="440"/>
        <v>101.83845177322206</v>
      </c>
      <c r="DW124" s="2">
        <f t="shared" si="440"/>
        <v>96.039768951978218</v>
      </c>
      <c r="DX124" s="2">
        <f t="shared" si="440"/>
        <v>88.883234052532814</v>
      </c>
      <c r="DY124" s="2">
        <f t="shared" si="440"/>
        <v>84.056693333333314</v>
      </c>
      <c r="EA124" s="2">
        <f t="shared" si="235"/>
        <v>75.971265571677051</v>
      </c>
      <c r="EB124" s="2">
        <f t="shared" si="297"/>
        <v>85.649489999999986</v>
      </c>
      <c r="EC124" s="2">
        <f t="shared" si="298"/>
        <v>84.206904579490711</v>
      </c>
      <c r="ED124" s="2">
        <f t="shared" si="299"/>
        <v>83.169895879843892</v>
      </c>
      <c r="EE124" s="2">
        <f t="shared" si="300"/>
        <v>81.776677817269487</v>
      </c>
      <c r="EF124" s="2">
        <f t="shared" si="301"/>
        <v>81.433329932595242</v>
      </c>
      <c r="EG124" s="2">
        <f t="shared" si="302"/>
        <v>78.522832767117535</v>
      </c>
      <c r="EH124" s="2">
        <f t="shared" si="303"/>
        <v>77.716381789944208</v>
      </c>
      <c r="EI124" s="2">
        <f t="shared" si="304"/>
        <v>78.960778498024553</v>
      </c>
      <c r="EJ124" s="2">
        <f t="shared" si="305"/>
        <v>77.851325854767083</v>
      </c>
      <c r="EK124" s="2">
        <f t="shared" si="306"/>
        <v>78.197203139963648</v>
      </c>
      <c r="EL124" s="2">
        <f t="shared" si="307"/>
        <v>77.69855701877276</v>
      </c>
      <c r="EM124" s="2">
        <f t="shared" si="308"/>
        <v>73.580599618476967</v>
      </c>
      <c r="EN124" s="2">
        <f t="shared" si="309"/>
        <v>77.066084000971117</v>
      </c>
      <c r="EO124" s="2">
        <f t="shared" si="310"/>
        <v>76.079917361433488</v>
      </c>
      <c r="EQ124" s="2">
        <f t="shared" si="311"/>
        <v>75.913416499620311</v>
      </c>
      <c r="ER124" s="2">
        <f t="shared" si="441"/>
        <v>85.779190805092625</v>
      </c>
      <c r="ES124" s="2">
        <f t="shared" si="441"/>
        <v>84.283826652323569</v>
      </c>
      <c r="ET124" s="2">
        <f t="shared" si="441"/>
        <v>83.042435633898847</v>
      </c>
      <c r="EU124" s="2">
        <f t="shared" si="441"/>
        <v>81.456930225422113</v>
      </c>
      <c r="EV124" s="2">
        <f t="shared" si="441"/>
        <v>81.419191956569719</v>
      </c>
      <c r="EW124" s="2">
        <f t="shared" si="441"/>
        <v>78.484814719972505</v>
      </c>
      <c r="EX124" s="2">
        <f t="shared" si="441"/>
        <v>77.763205273534709</v>
      </c>
      <c r="EY124" s="2">
        <f t="shared" si="441"/>
        <v>79.008216266575573</v>
      </c>
      <c r="EZ124" s="2">
        <f t="shared" si="441"/>
        <v>77.931984511310077</v>
      </c>
      <c r="FA124" s="2">
        <f t="shared" si="441"/>
        <v>78.196473927505153</v>
      </c>
      <c r="FB124" s="2">
        <f t="shared" si="441"/>
        <v>77.779092438915683</v>
      </c>
      <c r="FC124" s="2">
        <f t="shared" si="441"/>
        <v>73.977058240673628</v>
      </c>
      <c r="FD124" s="2">
        <f t="shared" si="441"/>
        <v>77.336058640321156</v>
      </c>
      <c r="FE124" s="2">
        <f t="shared" si="441"/>
        <v>76.670806359634625</v>
      </c>
      <c r="FG124" s="2">
        <f t="shared" si="313"/>
        <v>0.99335057240391078</v>
      </c>
      <c r="FH124" s="2">
        <f t="shared" si="442"/>
        <v>0.99247430396846537</v>
      </c>
      <c r="FI124" s="2">
        <f t="shared" si="442"/>
        <v>0.99367531030064205</v>
      </c>
      <c r="FJ124" s="2">
        <f t="shared" si="442"/>
        <v>0.99408052113209822</v>
      </c>
      <c r="FK124" s="2">
        <f t="shared" si="442"/>
        <v>0.99378483473799606</v>
      </c>
      <c r="FL124" s="2">
        <f t="shared" si="442"/>
        <v>0.99369099882407863</v>
      </c>
      <c r="FM124" s="2">
        <f t="shared" si="442"/>
        <v>0.99329342842070312</v>
      </c>
      <c r="FN124" s="2">
        <f t="shared" si="442"/>
        <v>0.99303305026790245</v>
      </c>
      <c r="FO124" s="2">
        <f t="shared" si="442"/>
        <v>0.99317984802404324</v>
      </c>
      <c r="FP124" s="2">
        <f t="shared" si="442"/>
        <v>0.99231617975153419</v>
      </c>
      <c r="FQ124" s="2">
        <f t="shared" si="442"/>
        <v>0.99225807948958067</v>
      </c>
      <c r="FR124" s="2">
        <f t="shared" si="442"/>
        <v>0.99375124786868907</v>
      </c>
      <c r="FS124" s="2">
        <f t="shared" si="442"/>
        <v>0.99321172935080171</v>
      </c>
      <c r="FT124" s="2">
        <f t="shared" si="442"/>
        <v>0.99148123024173063</v>
      </c>
      <c r="FU124" s="2">
        <f t="shared" si="442"/>
        <v>0.9896431002503604</v>
      </c>
      <c r="FW124" s="2">
        <f t="shared" si="331"/>
        <v>3.8527080422918001E-3</v>
      </c>
      <c r="FX124" s="2">
        <f t="shared" si="383"/>
        <v>4.6963475002241729E-3</v>
      </c>
      <c r="FY124" s="2">
        <f t="shared" si="384"/>
        <v>4.3248424710233416E-3</v>
      </c>
      <c r="FZ124" s="2">
        <f t="shared" si="385"/>
        <v>4.9600072952616196E-3</v>
      </c>
      <c r="GA124" s="2">
        <f t="shared" si="386"/>
        <v>4.747998652964598E-3</v>
      </c>
      <c r="GB124" s="2">
        <f t="shared" si="387"/>
        <v>5.3840641734998777E-3</v>
      </c>
      <c r="GC124" s="2">
        <f t="shared" si="388"/>
        <v>5.8968184073334134E-3</v>
      </c>
      <c r="GD124" s="2">
        <f t="shared" si="389"/>
        <v>6.4181476031738597E-3</v>
      </c>
      <c r="GE124" s="2">
        <f t="shared" si="390"/>
        <v>7.70492206904933E-3</v>
      </c>
      <c r="GF124" s="2">
        <f t="shared" si="391"/>
        <v>6.9463102497401875E-3</v>
      </c>
      <c r="GG124" s="2">
        <f t="shared" si="392"/>
        <v>6.1229914285784483E-3</v>
      </c>
      <c r="GH124" s="2">
        <f t="shared" si="393"/>
        <v>5.0626066208072674E-3</v>
      </c>
      <c r="GI124" s="2">
        <f t="shared" si="394"/>
        <v>4.0519652636732762E-3</v>
      </c>
      <c r="GJ124" s="2">
        <f t="shared" si="395"/>
        <v>2.7653631533524434E-3</v>
      </c>
      <c r="GK124" s="2">
        <f t="shared" si="396"/>
        <v>2.7383718122239542E-3</v>
      </c>
      <c r="GM124" s="86">
        <f t="shared" si="332"/>
        <v>2.6925522764596015E-10</v>
      </c>
      <c r="GN124" s="86">
        <f t="shared" si="397"/>
        <v>8.8079348035252393E-24</v>
      </c>
      <c r="GO124" s="86">
        <f t="shared" si="398"/>
        <v>2.701536041875734E-32</v>
      </c>
      <c r="GP124" s="86">
        <f t="shared" si="399"/>
        <v>4.2793473589839117E-36</v>
      </c>
      <c r="GQ124" s="86">
        <f t="shared" si="400"/>
        <v>1.1816738442549181E-37</v>
      </c>
      <c r="GR124" s="86">
        <f t="shared" si="401"/>
        <v>5.7331636101997073E-27</v>
      </c>
      <c r="GS124" s="86">
        <f t="shared" si="402"/>
        <v>4.7622746083186587E-32</v>
      </c>
      <c r="GT124" s="86">
        <f t="shared" si="403"/>
        <v>2.4816593627379417E-31</v>
      </c>
      <c r="GU124" s="86">
        <f t="shared" si="404"/>
        <v>4.7370298985730724E-38</v>
      </c>
      <c r="GV124" s="86">
        <f t="shared" si="405"/>
        <v>9.8321156116481235E-42</v>
      </c>
      <c r="GW124" s="86">
        <f t="shared" si="406"/>
        <v>6.2371665869612064E-39</v>
      </c>
      <c r="GX124" s="86">
        <f t="shared" si="407"/>
        <v>2.5798747051887305E-58</v>
      </c>
      <c r="GY124" s="86">
        <f t="shared" si="408"/>
        <v>2.7683334380608391E-52</v>
      </c>
      <c r="GZ124" s="86">
        <f t="shared" si="409"/>
        <v>1.4054865707908626E-10</v>
      </c>
      <c r="HA124" s="86">
        <f t="shared" si="410"/>
        <v>1.4201880660613796E-9</v>
      </c>
      <c r="HC124" s="86">
        <f t="shared" si="333"/>
        <v>7.4775419811543717E-2</v>
      </c>
      <c r="HD124" s="86">
        <f t="shared" si="411"/>
        <v>4.6405190822716496E-3</v>
      </c>
      <c r="HE124" s="86">
        <f t="shared" si="412"/>
        <v>8.5512295584604266E-4</v>
      </c>
      <c r="HF124" s="86">
        <f t="shared" si="413"/>
        <v>8.5807690743595365E-5</v>
      </c>
      <c r="HG124" s="86">
        <f t="shared" si="414"/>
        <v>6.9955869944118387E-5</v>
      </c>
      <c r="HH124" s="86">
        <f t="shared" si="415"/>
        <v>5.1233298445238062E-5</v>
      </c>
      <c r="HI124" s="86">
        <f t="shared" si="416"/>
        <v>1.9127926213493384E-6</v>
      </c>
      <c r="HJ124" s="86">
        <f t="shared" si="417"/>
        <v>1.4429000677217167E-5</v>
      </c>
      <c r="HK124" s="86">
        <f t="shared" si="418"/>
        <v>3.2830103894016099E-7</v>
      </c>
      <c r="HL124" s="86">
        <f t="shared" si="419"/>
        <v>1.1807732684139251E-6</v>
      </c>
      <c r="HM124" s="86">
        <f t="shared" si="420"/>
        <v>3.9331888274453133E-6</v>
      </c>
      <c r="HN124" s="86">
        <f t="shared" si="421"/>
        <v>3.2893191460221547E-7</v>
      </c>
      <c r="HO124" s="86">
        <f t="shared" si="422"/>
        <v>1.5162327531073904E-5</v>
      </c>
      <c r="HP124" s="86">
        <f t="shared" si="423"/>
        <v>6.5703257563603873E-2</v>
      </c>
      <c r="HQ124" s="86">
        <f t="shared" si="424"/>
        <v>7.2379056468259387E-2</v>
      </c>
      <c r="HS124" s="86">
        <f t="shared" si="334"/>
        <v>9.3704974822979488E-7</v>
      </c>
      <c r="HT124" s="86">
        <f t="shared" si="425"/>
        <v>2.5060198892141095E-6</v>
      </c>
      <c r="HU124" s="86">
        <f t="shared" si="426"/>
        <v>4.2660126283679053E-6</v>
      </c>
      <c r="HV124" s="86">
        <f t="shared" si="427"/>
        <v>3.1932757519104219E-5</v>
      </c>
      <c r="HW124" s="86">
        <f t="shared" si="428"/>
        <v>3.1930655750366694E-5</v>
      </c>
      <c r="HX124" s="86">
        <f t="shared" si="429"/>
        <v>1.5911400844141424E-6</v>
      </c>
      <c r="HY124" s="86">
        <f t="shared" si="430"/>
        <v>3.5013724562667007E-6</v>
      </c>
      <c r="HZ124" s="86">
        <f t="shared" si="431"/>
        <v>4.7282842044041148E-5</v>
      </c>
      <c r="IA124" s="86">
        <f t="shared" si="432"/>
        <v>1.4344448955756699E-4</v>
      </c>
      <c r="IB124" s="86">
        <f t="shared" si="433"/>
        <v>2.0840324796747945E-5</v>
      </c>
      <c r="IC124" s="86">
        <f t="shared" si="434"/>
        <v>9.208828304986563E-6</v>
      </c>
      <c r="ID124" s="86">
        <f t="shared" si="435"/>
        <v>2.6810383855588224E-5</v>
      </c>
      <c r="IE124" s="86">
        <f t="shared" si="436"/>
        <v>1.132073919236762E-5</v>
      </c>
      <c r="IF124" s="86">
        <f t="shared" si="437"/>
        <v>5.6275842116383576E-5</v>
      </c>
      <c r="IG124" s="86">
        <f t="shared" si="438"/>
        <v>4.7523706635098812E-6</v>
      </c>
      <c r="II124" s="86">
        <f t="shared" si="335"/>
        <v>9.6165073996033039E-61</v>
      </c>
      <c r="IJ124" s="86">
        <f t="shared" si="336"/>
        <v>1.8730633302720234E-57</v>
      </c>
      <c r="IK124" s="86">
        <f t="shared" si="337"/>
        <v>9.6014645652533997E-55</v>
      </c>
      <c r="IL124" s="86">
        <f t="shared" si="338"/>
        <v>8.3670882510467684E-52</v>
      </c>
      <c r="IM124" s="86">
        <f t="shared" si="339"/>
        <v>1.232920277045759E-52</v>
      </c>
      <c r="IN124" s="86">
        <f t="shared" si="340"/>
        <v>8.5054736276324791E-61</v>
      </c>
      <c r="IO124" s="86">
        <f t="shared" si="341"/>
        <v>1.1719735952984539E-58</v>
      </c>
      <c r="IP124" s="86">
        <f t="shared" si="342"/>
        <v>3.1265932729498523E-45</v>
      </c>
      <c r="IQ124" s="86">
        <f t="shared" si="343"/>
        <v>1.5840138629034965E-42</v>
      </c>
      <c r="IR124" s="86">
        <f t="shared" si="344"/>
        <v>1.4274796409899012E-52</v>
      </c>
      <c r="IS124" s="86">
        <f t="shared" si="345"/>
        <v>3.332994780681348E-55</v>
      </c>
      <c r="IT124" s="86">
        <f t="shared" si="346"/>
        <v>4.2943679275251749E-48</v>
      </c>
      <c r="IU124" s="86">
        <f t="shared" si="347"/>
        <v>9.1142506599437194E-50</v>
      </c>
      <c r="IV124" s="86">
        <f t="shared" si="348"/>
        <v>8.1921489781309653E-35</v>
      </c>
      <c r="IW124" s="86">
        <f t="shared" si="349"/>
        <v>7.6112950854988047E-35</v>
      </c>
      <c r="IY124" s="86">
        <f t="shared" si="350"/>
        <v>7.4776357130547172E-2</v>
      </c>
      <c r="IZ124" s="86">
        <f t="shared" si="351"/>
        <v>4.6430251021608634E-3</v>
      </c>
      <c r="JA124" s="86">
        <f t="shared" si="352"/>
        <v>8.5938896847441058E-4</v>
      </c>
      <c r="JB124" s="86">
        <f t="shared" si="353"/>
        <v>1.1774044826269958E-4</v>
      </c>
      <c r="JC124" s="86">
        <f t="shared" si="354"/>
        <v>1.0188652569448507E-4</v>
      </c>
      <c r="JD124" s="86">
        <f t="shared" si="355"/>
        <v>5.2824438529652202E-5</v>
      </c>
      <c r="JE124" s="86">
        <f t="shared" si="356"/>
        <v>5.4141650776160386E-6</v>
      </c>
      <c r="JF124" s="86">
        <f t="shared" si="357"/>
        <v>6.1711842721258315E-5</v>
      </c>
      <c r="JG124" s="86">
        <f t="shared" si="358"/>
        <v>1.4377279059650714E-4</v>
      </c>
      <c r="JH124" s="86">
        <f t="shared" si="359"/>
        <v>2.2021098065161871E-5</v>
      </c>
      <c r="JI124" s="86">
        <f t="shared" si="360"/>
        <v>1.3142017132431877E-5</v>
      </c>
      <c r="JJ124" s="86">
        <f t="shared" si="361"/>
        <v>2.7139315770190441E-5</v>
      </c>
      <c r="JK124" s="86">
        <f t="shared" si="362"/>
        <v>2.6483066723441524E-5</v>
      </c>
      <c r="JL124" s="86">
        <f t="shared" si="363"/>
        <v>6.5759533546268914E-2</v>
      </c>
      <c r="JM124" s="86">
        <f t="shared" si="364"/>
        <v>7.2383810259110962E-2</v>
      </c>
    </row>
    <row r="125" spans="2:273" x14ac:dyDescent="0.25">
      <c r="B125" s="2">
        <v>98</v>
      </c>
      <c r="C125" s="37">
        <v>73.087000000000003</v>
      </c>
      <c r="D125" s="37">
        <v>82.024000000000001</v>
      </c>
      <c r="E125" s="37">
        <v>83.878</v>
      </c>
      <c r="F125" s="37">
        <v>83.049000000000007</v>
      </c>
      <c r="G125" s="37">
        <v>81.024000000000001</v>
      </c>
      <c r="H125" s="37">
        <v>79.878</v>
      </c>
      <c r="I125" s="37">
        <v>77.929000000000002</v>
      </c>
      <c r="J125" s="37">
        <v>77.558000000000007</v>
      </c>
      <c r="K125" s="37">
        <v>78.977000000000004</v>
      </c>
      <c r="L125" s="37">
        <v>77.628</v>
      </c>
      <c r="M125" s="37">
        <v>78.605000000000004</v>
      </c>
      <c r="N125" s="37">
        <v>77.45</v>
      </c>
      <c r="O125" s="37">
        <v>72.400000000000006</v>
      </c>
      <c r="P125" s="37">
        <v>73.5</v>
      </c>
      <c r="Q125" s="37">
        <v>74.069800000000001</v>
      </c>
      <c r="S125" s="4">
        <f t="shared" si="236"/>
        <v>77.326552074049403</v>
      </c>
      <c r="T125" s="4">
        <f t="shared" si="237"/>
        <v>85.772944023024152</v>
      </c>
      <c r="U125" s="4">
        <f t="shared" si="238"/>
        <v>84.253607554987866</v>
      </c>
      <c r="V125" s="4">
        <f t="shared" si="239"/>
        <v>83.201482309477029</v>
      </c>
      <c r="W125" s="4">
        <f t="shared" si="240"/>
        <v>81.823660279819009</v>
      </c>
      <c r="X125" s="4">
        <f t="shared" si="241"/>
        <v>81.50650233003033</v>
      </c>
      <c r="Y125" s="4">
        <f t="shared" si="242"/>
        <v>78.623786316869911</v>
      </c>
      <c r="Z125" s="4">
        <f t="shared" si="243"/>
        <v>77.839496446051356</v>
      </c>
      <c r="AA125" s="4">
        <f t="shared" si="244"/>
        <v>79.067127668166563</v>
      </c>
      <c r="AB125" s="4">
        <f t="shared" si="245"/>
        <v>77.957428859768314</v>
      </c>
      <c r="AC125" s="4">
        <f t="shared" si="246"/>
        <v>78.262193922269091</v>
      </c>
      <c r="AD125" s="4">
        <f t="shared" si="247"/>
        <v>77.763702558338991</v>
      </c>
      <c r="AE125" s="4">
        <f t="shared" si="248"/>
        <v>73.682026416268684</v>
      </c>
      <c r="AF125" s="4">
        <f t="shared" si="249"/>
        <v>77.843124374494394</v>
      </c>
      <c r="AG125" s="4">
        <f t="shared" si="250"/>
        <v>76.646799988517472</v>
      </c>
      <c r="AI125" s="4">
        <f t="shared" si="251"/>
        <v>-4.2395520740493993</v>
      </c>
      <c r="AJ125" s="4">
        <f t="shared" si="252"/>
        <v>-3.7489440230241513</v>
      </c>
      <c r="AK125" s="4">
        <f t="shared" si="253"/>
        <v>-0.37560755498786591</v>
      </c>
      <c r="AL125" s="4">
        <f t="shared" si="254"/>
        <v>-0.15248230947702268</v>
      </c>
      <c r="AM125" s="4">
        <f t="shared" si="255"/>
        <v>-0.79966027981900822</v>
      </c>
      <c r="AN125" s="4">
        <f t="shared" si="256"/>
        <v>-1.6285023300303294</v>
      </c>
      <c r="AO125" s="4">
        <f t="shared" si="257"/>
        <v>-0.69478631686990866</v>
      </c>
      <c r="AP125" s="4">
        <f t="shared" si="258"/>
        <v>-0.28149644605134938</v>
      </c>
      <c r="AQ125" s="4">
        <f t="shared" si="259"/>
        <v>-9.012766816655926E-2</v>
      </c>
      <c r="AR125" s="4">
        <f t="shared" si="260"/>
        <v>-0.32942885976831349</v>
      </c>
      <c r="AS125" s="4">
        <f t="shared" si="261"/>
        <v>0.34280607773091276</v>
      </c>
      <c r="AT125" s="4">
        <f t="shared" si="262"/>
        <v>-0.31370255833898852</v>
      </c>
      <c r="AU125" s="4">
        <f t="shared" si="263"/>
        <v>-1.2820264162686783</v>
      </c>
      <c r="AV125" s="4">
        <f t="shared" si="439"/>
        <v>-4.3431243744943941</v>
      </c>
      <c r="AW125" s="4">
        <f t="shared" si="439"/>
        <v>-2.5769999885174713</v>
      </c>
      <c r="AY125" s="2">
        <f t="shared" si="315"/>
        <v>76.025919314602433</v>
      </c>
      <c r="AZ125" s="2">
        <f t="shared" si="366"/>
        <v>85.730716187480922</v>
      </c>
      <c r="BA125" s="2">
        <f t="shared" si="367"/>
        <v>84.247298678207031</v>
      </c>
      <c r="BB125" s="2">
        <f t="shared" si="368"/>
        <v>83.198722449996708</v>
      </c>
      <c r="BC125" s="2">
        <f t="shared" si="369"/>
        <v>81.820129426618465</v>
      </c>
      <c r="BD125" s="2">
        <f t="shared" si="370"/>
        <v>81.506141687110343</v>
      </c>
      <c r="BE125" s="2">
        <f t="shared" si="371"/>
        <v>78.623281572261902</v>
      </c>
      <c r="BF125" s="2">
        <f t="shared" si="372"/>
        <v>77.833388854517167</v>
      </c>
      <c r="BG125" s="2">
        <f t="shared" si="373"/>
        <v>79.048235816703595</v>
      </c>
      <c r="BH125" s="2">
        <f t="shared" si="374"/>
        <v>77.952965029831205</v>
      </c>
      <c r="BI125" s="2">
        <f t="shared" si="375"/>
        <v>78.260212654126988</v>
      </c>
      <c r="BJ125" s="2">
        <f t="shared" si="376"/>
        <v>77.75771494190964</v>
      </c>
      <c r="BK125" s="2">
        <f t="shared" si="377"/>
        <v>73.679189395679458</v>
      </c>
      <c r="BL125" s="2">
        <f t="shared" si="378"/>
        <v>77.09541371184136</v>
      </c>
      <c r="BM125" s="2">
        <f t="shared" si="379"/>
        <v>76.110552749739441</v>
      </c>
      <c r="BO125" s="2" t="str">
        <f t="shared" si="265"/>
        <v/>
      </c>
      <c r="BP125" s="2" t="str">
        <f t="shared" si="266"/>
        <v/>
      </c>
      <c r="BQ125" s="2" t="str">
        <f t="shared" si="267"/>
        <v/>
      </c>
      <c r="BR125" s="2" t="str">
        <f t="shared" si="268"/>
        <v/>
      </c>
      <c r="BS125" s="2" t="str">
        <f t="shared" si="269"/>
        <v/>
      </c>
      <c r="BT125" s="2" t="str">
        <f t="shared" si="270"/>
        <v/>
      </c>
      <c r="BU125" s="2" t="str">
        <f t="shared" si="271"/>
        <v/>
      </c>
      <c r="BV125" s="2" t="str">
        <f t="shared" si="272"/>
        <v/>
      </c>
      <c r="BW125" s="2" t="str">
        <f t="shared" si="273"/>
        <v/>
      </c>
      <c r="BX125" s="2" t="str">
        <f t="shared" si="274"/>
        <v/>
      </c>
      <c r="BY125" s="2" t="str">
        <f t="shared" si="275"/>
        <v/>
      </c>
      <c r="BZ125" s="2" t="str">
        <f t="shared" si="276"/>
        <v/>
      </c>
      <c r="CA125" s="2" t="str">
        <f t="shared" si="277"/>
        <v/>
      </c>
      <c r="CB125" s="2" t="str">
        <f t="shared" si="278"/>
        <v/>
      </c>
      <c r="CC125" s="2" t="str">
        <f t="shared" si="279"/>
        <v/>
      </c>
      <c r="CE125" s="2" t="str">
        <f t="shared" si="316"/>
        <v/>
      </c>
      <c r="CF125" s="2">
        <f t="shared" si="317"/>
        <v>82.024000000000001</v>
      </c>
      <c r="CG125" s="2">
        <f t="shared" si="318"/>
        <v>83.878</v>
      </c>
      <c r="CH125" s="2">
        <f t="shared" si="319"/>
        <v>83.049000000000007</v>
      </c>
      <c r="CI125" s="2">
        <f t="shared" si="320"/>
        <v>81.024000000000001</v>
      </c>
      <c r="CJ125" s="2">
        <f t="shared" si="321"/>
        <v>79.878</v>
      </c>
      <c r="CK125" s="2">
        <f t="shared" si="322"/>
        <v>77.929000000000002</v>
      </c>
      <c r="CL125" s="2">
        <f t="shared" si="323"/>
        <v>77.558000000000007</v>
      </c>
      <c r="CM125" s="2">
        <f t="shared" si="324"/>
        <v>78.977000000000004</v>
      </c>
      <c r="CN125" s="2">
        <f t="shared" si="325"/>
        <v>77.628</v>
      </c>
      <c r="CO125" s="2">
        <f t="shared" si="326"/>
        <v>78.605000000000004</v>
      </c>
      <c r="CP125" s="2">
        <f t="shared" si="327"/>
        <v>77.45</v>
      </c>
      <c r="CQ125" s="2">
        <f t="shared" si="328"/>
        <v>72.400000000000006</v>
      </c>
      <c r="CR125" s="2" t="str">
        <f t="shared" si="329"/>
        <v/>
      </c>
      <c r="CS125" s="2" t="str">
        <f t="shared" si="330"/>
        <v/>
      </c>
      <c r="CU125" s="2" t="str">
        <f t="shared" si="280"/>
        <v/>
      </c>
      <c r="CV125" s="2">
        <f t="shared" si="281"/>
        <v>82.024000000000001</v>
      </c>
      <c r="CW125" s="2">
        <f t="shared" si="282"/>
        <v>83.878</v>
      </c>
      <c r="CX125" s="2">
        <f t="shared" si="283"/>
        <v>83.049000000000007</v>
      </c>
      <c r="CY125" s="2">
        <f t="shared" si="284"/>
        <v>81.024000000000001</v>
      </c>
      <c r="CZ125" s="2">
        <f t="shared" si="285"/>
        <v>79.878</v>
      </c>
      <c r="DA125" s="2">
        <f t="shared" si="286"/>
        <v>77.929000000000002</v>
      </c>
      <c r="DB125" s="2">
        <f t="shared" si="287"/>
        <v>77.558000000000007</v>
      </c>
      <c r="DC125" s="2">
        <f t="shared" si="288"/>
        <v>78.977000000000004</v>
      </c>
      <c r="DD125" s="2">
        <f t="shared" si="289"/>
        <v>77.628</v>
      </c>
      <c r="DE125" s="2">
        <f t="shared" si="290"/>
        <v>78.605000000000004</v>
      </c>
      <c r="DF125" s="2">
        <f t="shared" si="291"/>
        <v>77.45</v>
      </c>
      <c r="DG125" s="2">
        <f t="shared" si="292"/>
        <v>72.400000000000006</v>
      </c>
      <c r="DH125" s="2" t="str">
        <f t="shared" si="293"/>
        <v/>
      </c>
      <c r="DI125" s="2" t="str">
        <f t="shared" si="294"/>
        <v/>
      </c>
      <c r="DK125" s="2">
        <f t="shared" si="295"/>
        <v>99.229617994219808</v>
      </c>
      <c r="DL125" s="2">
        <f t="shared" si="440"/>
        <v>110.68912600422831</v>
      </c>
      <c r="DM125" s="2">
        <f t="shared" si="440"/>
        <v>105.11198854765956</v>
      </c>
      <c r="DN125" s="2">
        <f t="shared" si="440"/>
        <v>102.06173623693377</v>
      </c>
      <c r="DO125" s="2">
        <f t="shared" si="440"/>
        <v>106.10441050158012</v>
      </c>
      <c r="DP125" s="2">
        <f t="shared" si="440"/>
        <v>106.02725249169437</v>
      </c>
      <c r="DQ125" s="2">
        <f t="shared" si="440"/>
        <v>103.47573255813953</v>
      </c>
      <c r="DR125" s="2">
        <f t="shared" si="440"/>
        <v>103.37272093023253</v>
      </c>
      <c r="DS125" s="2">
        <f t="shared" si="440"/>
        <v>102.89752325581397</v>
      </c>
      <c r="DT125" s="2">
        <f t="shared" si="440"/>
        <v>100.54504832376925</v>
      </c>
      <c r="DU125" s="2">
        <f t="shared" si="440"/>
        <v>99.451635155542149</v>
      </c>
      <c r="DV125" s="2">
        <f t="shared" si="440"/>
        <v>102.03049658320504</v>
      </c>
      <c r="DW125" s="2">
        <f t="shared" si="440"/>
        <v>96.215697674418578</v>
      </c>
      <c r="DX125" s="2">
        <f t="shared" si="440"/>
        <v>88.96607176360223</v>
      </c>
      <c r="DY125" s="2">
        <f t="shared" si="440"/>
        <v>84.121646638655449</v>
      </c>
      <c r="EA125" s="2">
        <f t="shared" si="235"/>
        <v>75.884496042405161</v>
      </c>
      <c r="EB125" s="2">
        <f t="shared" si="297"/>
        <v>85.557484090909085</v>
      </c>
      <c r="EC125" s="2">
        <f t="shared" si="298"/>
        <v>84.12583981962554</v>
      </c>
      <c r="ED125" s="2">
        <f t="shared" si="299"/>
        <v>83.096928577910873</v>
      </c>
      <c r="EE125" s="2">
        <f t="shared" si="300"/>
        <v>81.68317792180639</v>
      </c>
      <c r="EF125" s="2">
        <f t="shared" si="301"/>
        <v>81.364232149937479</v>
      </c>
      <c r="EG125" s="2">
        <f t="shared" si="302"/>
        <v>78.470471972318336</v>
      </c>
      <c r="EH125" s="2">
        <f t="shared" si="303"/>
        <v>77.669678779767182</v>
      </c>
      <c r="EI125" s="2">
        <f t="shared" si="304"/>
        <v>78.898515943781163</v>
      </c>
      <c r="EJ125" s="2">
        <f t="shared" si="305"/>
        <v>77.792855130668329</v>
      </c>
      <c r="EK125" s="2">
        <f t="shared" si="306"/>
        <v>78.109423129708233</v>
      </c>
      <c r="EL125" s="2">
        <f t="shared" si="307"/>
        <v>77.618106145512286</v>
      </c>
      <c r="EM125" s="2">
        <f t="shared" si="308"/>
        <v>73.537080708762218</v>
      </c>
      <c r="EN125" s="2">
        <f t="shared" si="309"/>
        <v>77.001650886137412</v>
      </c>
      <c r="EO125" s="2">
        <f t="shared" si="310"/>
        <v>76.032459887661318</v>
      </c>
      <c r="EQ125" s="2">
        <f t="shared" si="311"/>
        <v>75.829414924274943</v>
      </c>
      <c r="ER125" s="2">
        <f t="shared" si="441"/>
        <v>85.67917669444185</v>
      </c>
      <c r="ES125" s="2">
        <f t="shared" si="441"/>
        <v>84.197453031754449</v>
      </c>
      <c r="ET125" s="2">
        <f t="shared" si="441"/>
        <v>82.978560624573959</v>
      </c>
      <c r="EU125" s="2">
        <f t="shared" si="441"/>
        <v>81.385108160699332</v>
      </c>
      <c r="EV125" s="2">
        <f t="shared" si="441"/>
        <v>81.351134853179147</v>
      </c>
      <c r="EW125" s="2">
        <f t="shared" si="441"/>
        <v>78.435725768544984</v>
      </c>
      <c r="EX125" s="2">
        <f t="shared" si="441"/>
        <v>77.711548988578272</v>
      </c>
      <c r="EY125" s="2">
        <f t="shared" si="441"/>
        <v>78.940585711623868</v>
      </c>
      <c r="EZ125" s="2">
        <f t="shared" si="441"/>
        <v>77.866542532609515</v>
      </c>
      <c r="FA125" s="2">
        <f t="shared" si="441"/>
        <v>78.108755023165116</v>
      </c>
      <c r="FB125" s="2">
        <f t="shared" si="441"/>
        <v>77.691599317942703</v>
      </c>
      <c r="FC125" s="2">
        <f t="shared" si="441"/>
        <v>73.902299255509462</v>
      </c>
      <c r="FD125" s="2">
        <f t="shared" si="441"/>
        <v>77.245435277224416</v>
      </c>
      <c r="FE125" s="2">
        <f t="shared" si="441"/>
        <v>76.570777779669754</v>
      </c>
      <c r="FG125" s="2">
        <f t="shared" si="313"/>
        <v>0.99393209976463315</v>
      </c>
      <c r="FH125" s="2">
        <f t="shared" si="442"/>
        <v>0.99313193575297742</v>
      </c>
      <c r="FI125" s="2">
        <f t="shared" si="442"/>
        <v>0.99422860263210566</v>
      </c>
      <c r="FJ125" s="2">
        <f t="shared" si="442"/>
        <v>0.99459855776807282</v>
      </c>
      <c r="FK125" s="2">
        <f t="shared" si="442"/>
        <v>0.99432860041039406</v>
      </c>
      <c r="FL125" s="2">
        <f t="shared" si="442"/>
        <v>0.9942429266540902</v>
      </c>
      <c r="FM125" s="2">
        <f t="shared" si="442"/>
        <v>0.99387992253275426</v>
      </c>
      <c r="FN125" s="2">
        <f t="shared" si="442"/>
        <v>0.99364216887449786</v>
      </c>
      <c r="FO125" s="2">
        <f t="shared" si="442"/>
        <v>0.99377621258047899</v>
      </c>
      <c r="FP125" s="2">
        <f t="shared" si="442"/>
        <v>0.99298753156565744</v>
      </c>
      <c r="FQ125" s="2">
        <f t="shared" si="442"/>
        <v>0.99293447150310787</v>
      </c>
      <c r="FR125" s="2">
        <f t="shared" si="442"/>
        <v>0.99429793520052878</v>
      </c>
      <c r="FS125" s="2">
        <f t="shared" si="442"/>
        <v>0.99380532354290385</v>
      </c>
      <c r="FT125" s="2">
        <f t="shared" si="442"/>
        <v>0.99222496178949915</v>
      </c>
      <c r="FU125" s="2">
        <f t="shared" si="442"/>
        <v>0.99054577958320711</v>
      </c>
      <c r="FW125" s="2">
        <f t="shared" si="331"/>
        <v>4.2228407247748324E-3</v>
      </c>
      <c r="FX125" s="2">
        <f t="shared" si="383"/>
        <v>5.1471105047768764E-3</v>
      </c>
      <c r="FY125" s="2">
        <f t="shared" si="384"/>
        <v>4.7401176429232635E-3</v>
      </c>
      <c r="FZ125" s="2">
        <f t="shared" si="385"/>
        <v>5.4359385783795027E-3</v>
      </c>
      <c r="GA125" s="2">
        <f t="shared" si="386"/>
        <v>5.2036932990768602E-3</v>
      </c>
      <c r="GB125" s="2">
        <f t="shared" si="387"/>
        <v>5.9004440179191604E-3</v>
      </c>
      <c r="GC125" s="2">
        <f t="shared" si="388"/>
        <v>6.4620564532680991E-3</v>
      </c>
      <c r="GD125" s="2">
        <f t="shared" si="389"/>
        <v>7.0330039909411914E-3</v>
      </c>
      <c r="GE125" s="2">
        <f t="shared" si="390"/>
        <v>8.4420036293496314E-3</v>
      </c>
      <c r="GF125" s="2">
        <f t="shared" si="391"/>
        <v>7.611376835232146E-3</v>
      </c>
      <c r="GG125" s="2">
        <f t="shared" si="392"/>
        <v>6.7097629036915333E-3</v>
      </c>
      <c r="GH125" s="2">
        <f t="shared" si="393"/>
        <v>5.5483277992124649E-3</v>
      </c>
      <c r="GI125" s="2">
        <f t="shared" si="394"/>
        <v>4.4411553987019174E-3</v>
      </c>
      <c r="GJ125" s="2">
        <f t="shared" si="395"/>
        <v>3.0313516457897306E-3</v>
      </c>
      <c r="GK125" s="2">
        <f t="shared" si="396"/>
        <v>3.0017719373844664E-3</v>
      </c>
      <c r="GM125" s="86">
        <f t="shared" si="332"/>
        <v>7.2574286173827127E-11</v>
      </c>
      <c r="GN125" s="86">
        <f t="shared" si="397"/>
        <v>3.4816030672404907E-25</v>
      </c>
      <c r="GO125" s="86">
        <f t="shared" si="398"/>
        <v>3.2828829183959114E-34</v>
      </c>
      <c r="GP125" s="86">
        <f t="shared" si="399"/>
        <v>3.2771848134644802E-38</v>
      </c>
      <c r="GQ125" s="86">
        <f t="shared" si="400"/>
        <v>6.8953374840672597E-40</v>
      </c>
      <c r="GR125" s="86">
        <f t="shared" si="401"/>
        <v>1.4808296288631055E-28</v>
      </c>
      <c r="GS125" s="86">
        <f t="shared" si="402"/>
        <v>6.3396095364358098E-34</v>
      </c>
      <c r="GT125" s="86">
        <f t="shared" si="403"/>
        <v>3.6816453087536192E-33</v>
      </c>
      <c r="GU125" s="86">
        <f t="shared" si="404"/>
        <v>2.9088194308896048E-40</v>
      </c>
      <c r="GV125" s="86">
        <f t="shared" si="405"/>
        <v>3.3440648585446455E-44</v>
      </c>
      <c r="GW125" s="86">
        <f t="shared" si="406"/>
        <v>2.9836568089332736E-41</v>
      </c>
      <c r="GX125" s="86">
        <f t="shared" si="407"/>
        <v>7.8187391101172584E-62</v>
      </c>
      <c r="GY125" s="86">
        <f t="shared" si="408"/>
        <v>1.7751703147107729E-55</v>
      </c>
      <c r="GZ125" s="86">
        <f t="shared" si="409"/>
        <v>3.8551231741278971E-11</v>
      </c>
      <c r="HA125" s="86">
        <f t="shared" si="410"/>
        <v>4.495321254709497E-10</v>
      </c>
      <c r="HC125" s="86">
        <f t="shared" si="333"/>
        <v>4.8122574078083194E-2</v>
      </c>
      <c r="HD125" s="86">
        <f t="shared" si="411"/>
        <v>1.7268087408251235E-3</v>
      </c>
      <c r="HE125" s="86">
        <f t="shared" si="412"/>
        <v>2.0800124385721096E-4</v>
      </c>
      <c r="HF125" s="86">
        <f t="shared" si="413"/>
        <v>1.5903571045328489E-5</v>
      </c>
      <c r="HG125" s="86">
        <f t="shared" si="414"/>
        <v>1.2717939811947183E-5</v>
      </c>
      <c r="HH125" s="86">
        <f t="shared" si="415"/>
        <v>9.175301922282012E-6</v>
      </c>
      <c r="HI125" s="86">
        <f t="shared" si="416"/>
        <v>2.109738468538475E-7</v>
      </c>
      <c r="HJ125" s="86">
        <f t="shared" si="417"/>
        <v>2.2353042784475896E-6</v>
      </c>
      <c r="HK125" s="86">
        <f t="shared" si="418"/>
        <v>3.0769329020405015E-8</v>
      </c>
      <c r="HL125" s="86">
        <f t="shared" si="419"/>
        <v>1.323946281184684E-7</v>
      </c>
      <c r="HM125" s="86">
        <f t="shared" si="420"/>
        <v>4.881576922792424E-7</v>
      </c>
      <c r="HN125" s="86">
        <f t="shared" si="421"/>
        <v>2.044588936074143E-8</v>
      </c>
      <c r="HO125" s="86">
        <f t="shared" si="422"/>
        <v>1.5349460831817043E-6</v>
      </c>
      <c r="HP125" s="86">
        <f t="shared" si="423"/>
        <v>4.3010223593840061E-2</v>
      </c>
      <c r="HQ125" s="86">
        <f t="shared" si="424"/>
        <v>4.6594317243409157E-2</v>
      </c>
      <c r="HS125" s="86">
        <f t="shared" si="334"/>
        <v>1.9818267940289429E-6</v>
      </c>
      <c r="HT125" s="86">
        <f t="shared" si="425"/>
        <v>5.1807239942140713E-6</v>
      </c>
      <c r="HU125" s="86">
        <f t="shared" si="426"/>
        <v>8.4437149474677835E-6</v>
      </c>
      <c r="HV125" s="86">
        <f t="shared" si="427"/>
        <v>5.9375527972354028E-5</v>
      </c>
      <c r="HW125" s="86">
        <f t="shared" si="428"/>
        <v>5.9371742657608626E-5</v>
      </c>
      <c r="HX125" s="86">
        <f t="shared" si="429"/>
        <v>3.4738915775232234E-6</v>
      </c>
      <c r="HY125" s="86">
        <f t="shared" si="430"/>
        <v>7.4547356296675055E-6</v>
      </c>
      <c r="HZ125" s="86">
        <f t="shared" si="431"/>
        <v>8.5793460437027776E-5</v>
      </c>
      <c r="IA125" s="86">
        <f t="shared" si="432"/>
        <v>2.518405884707613E-4</v>
      </c>
      <c r="IB125" s="86">
        <f t="shared" si="433"/>
        <v>4.118288386493911E-5</v>
      </c>
      <c r="IC125" s="86">
        <f t="shared" si="434"/>
        <v>1.8688361346093189E-5</v>
      </c>
      <c r="ID125" s="86">
        <f t="shared" si="435"/>
        <v>4.9083596281629105E-5</v>
      </c>
      <c r="IE125" s="86">
        <f t="shared" si="436"/>
        <v>2.0952408608742963E-5</v>
      </c>
      <c r="IF125" s="86">
        <f t="shared" si="437"/>
        <v>9.166714159641679E-5</v>
      </c>
      <c r="IG125" s="86">
        <f t="shared" si="438"/>
        <v>8.7434197290855985E-6</v>
      </c>
      <c r="II125" s="86">
        <f t="shared" si="335"/>
        <v>8.3294448262451417E-59</v>
      </c>
      <c r="IJ125" s="86">
        <f t="shared" si="336"/>
        <v>1.4781844687857873E-55</v>
      </c>
      <c r="IK125" s="86">
        <f t="shared" si="337"/>
        <v>5.757645092364875E-53</v>
      </c>
      <c r="IL125" s="86">
        <f t="shared" si="338"/>
        <v>4.4197100643957444E-50</v>
      </c>
      <c r="IM125" s="86">
        <f t="shared" si="339"/>
        <v>6.7300834050439919E-51</v>
      </c>
      <c r="IN125" s="86">
        <f t="shared" si="340"/>
        <v>9.8372720606881215E-59</v>
      </c>
      <c r="IO125" s="86">
        <f t="shared" si="341"/>
        <v>1.2379219289653329E-56</v>
      </c>
      <c r="IP125" s="86">
        <f t="shared" si="342"/>
        <v>1.1716768053076063E-43</v>
      </c>
      <c r="IQ125" s="86">
        <f t="shared" si="343"/>
        <v>5.3885909008633474E-41</v>
      </c>
      <c r="IR125" s="86">
        <f t="shared" si="344"/>
        <v>1.0520603307434918E-50</v>
      </c>
      <c r="IS125" s="86">
        <f t="shared" si="345"/>
        <v>2.7424202370682784E-53</v>
      </c>
      <c r="IT125" s="86">
        <f t="shared" si="346"/>
        <v>1.7165063734554873E-46</v>
      </c>
      <c r="IU125" s="86">
        <f t="shared" si="347"/>
        <v>3.5660853665016552E-48</v>
      </c>
      <c r="IV125" s="86">
        <f t="shared" si="348"/>
        <v>8.7353383648879885E-34</v>
      </c>
      <c r="IW125" s="86">
        <f t="shared" si="349"/>
        <v>8.1025747529005432E-34</v>
      </c>
      <c r="IY125" s="86">
        <f t="shared" si="350"/>
        <v>4.8124555977451508E-2</v>
      </c>
      <c r="IZ125" s="86">
        <f t="shared" si="351"/>
        <v>1.7319894648193375E-3</v>
      </c>
      <c r="JA125" s="86">
        <f t="shared" si="352"/>
        <v>2.1644495880467874E-4</v>
      </c>
      <c r="JB125" s="86">
        <f t="shared" si="353"/>
        <v>7.5279099017682517E-5</v>
      </c>
      <c r="JC125" s="86">
        <f t="shared" si="354"/>
        <v>7.208968246955581E-5</v>
      </c>
      <c r="JD125" s="86">
        <f t="shared" si="355"/>
        <v>1.2649193499805236E-5</v>
      </c>
      <c r="JE125" s="86">
        <f t="shared" si="356"/>
        <v>7.6657094765213524E-6</v>
      </c>
      <c r="JF125" s="86">
        <f t="shared" si="357"/>
        <v>8.8028764715475369E-5</v>
      </c>
      <c r="JG125" s="86">
        <f t="shared" si="358"/>
        <v>2.5187135779978169E-4</v>
      </c>
      <c r="JH125" s="86">
        <f t="shared" si="359"/>
        <v>4.1315278493057581E-5</v>
      </c>
      <c r="JI125" s="86">
        <f t="shared" si="360"/>
        <v>1.9176519038372433E-5</v>
      </c>
      <c r="JJ125" s="86">
        <f t="shared" si="361"/>
        <v>4.9104042170989848E-5</v>
      </c>
      <c r="JK125" s="86">
        <f t="shared" si="362"/>
        <v>2.2487354691924669E-5</v>
      </c>
      <c r="JL125" s="86">
        <f t="shared" si="363"/>
        <v>4.3101890773987711E-2</v>
      </c>
      <c r="JM125" s="86">
        <f t="shared" si="364"/>
        <v>4.6603061112670367E-2</v>
      </c>
    </row>
    <row r="126" spans="2:273" x14ac:dyDescent="0.25">
      <c r="B126" s="2">
        <v>99</v>
      </c>
      <c r="C126" s="37">
        <v>73.043000000000006</v>
      </c>
      <c r="D126" s="37">
        <v>84.171000000000006</v>
      </c>
      <c r="E126" s="37">
        <v>84.512</v>
      </c>
      <c r="F126" s="37">
        <v>82.975999999999999</v>
      </c>
      <c r="G126" s="37">
        <v>80.512</v>
      </c>
      <c r="H126" s="37">
        <v>80.975999999999999</v>
      </c>
      <c r="I126" s="37">
        <v>79.048000000000002</v>
      </c>
      <c r="J126" s="37">
        <v>78.022999999999996</v>
      </c>
      <c r="K126" s="37">
        <v>77.697999999999993</v>
      </c>
      <c r="L126" s="37">
        <v>78.162999999999997</v>
      </c>
      <c r="M126" s="37">
        <v>79.069999999999993</v>
      </c>
      <c r="N126" s="37">
        <v>77.525000000000006</v>
      </c>
      <c r="O126" s="37">
        <v>72.775000000000006</v>
      </c>
      <c r="P126" s="37">
        <v>74.724999999999994</v>
      </c>
      <c r="Q126" s="37">
        <v>75.511600000000001</v>
      </c>
      <c r="S126" s="4">
        <f t="shared" si="236"/>
        <v>76.547839316073464</v>
      </c>
      <c r="T126" s="4">
        <f t="shared" si="237"/>
        <v>85.637171103386422</v>
      </c>
      <c r="U126" s="4">
        <f t="shared" si="238"/>
        <v>84.158622721642942</v>
      </c>
      <c r="V126" s="4">
        <f t="shared" si="239"/>
        <v>83.122135173002064</v>
      </c>
      <c r="W126" s="4">
        <f t="shared" si="240"/>
        <v>81.72187217617298</v>
      </c>
      <c r="X126" s="4">
        <f t="shared" si="241"/>
        <v>81.426655340120391</v>
      </c>
      <c r="Y126" s="4">
        <f t="shared" si="242"/>
        <v>78.560009494546108</v>
      </c>
      <c r="Z126" s="4">
        <f t="shared" si="243"/>
        <v>77.784293682878769</v>
      </c>
      <c r="AA126" s="4">
        <f t="shared" si="244"/>
        <v>79.005799026868701</v>
      </c>
      <c r="AB126" s="4">
        <f t="shared" si="245"/>
        <v>77.8903253342109</v>
      </c>
      <c r="AC126" s="4">
        <f t="shared" si="246"/>
        <v>78.164703812112407</v>
      </c>
      <c r="AD126" s="4">
        <f t="shared" si="247"/>
        <v>77.67692137651359</v>
      </c>
      <c r="AE126" s="4">
        <f t="shared" si="248"/>
        <v>73.629547270446992</v>
      </c>
      <c r="AF126" s="4">
        <f t="shared" si="249"/>
        <v>77.398563409444094</v>
      </c>
      <c r="AG126" s="4">
        <f t="shared" si="250"/>
        <v>76.304427047816773</v>
      </c>
      <c r="AI126" s="4">
        <f t="shared" si="251"/>
        <v>-3.5048393160734577</v>
      </c>
      <c r="AJ126" s="4">
        <f t="shared" si="252"/>
        <v>-1.4661711033864151</v>
      </c>
      <c r="AK126" s="4">
        <f t="shared" si="253"/>
        <v>0.35337727835705834</v>
      </c>
      <c r="AL126" s="4">
        <f t="shared" si="254"/>
        <v>-0.14613517300206524</v>
      </c>
      <c r="AM126" s="4">
        <f t="shared" si="255"/>
        <v>-1.2098721761729792</v>
      </c>
      <c r="AN126" s="4">
        <f t="shared" si="256"/>
        <v>-0.45065534012039166</v>
      </c>
      <c r="AO126" s="4">
        <f t="shared" si="257"/>
        <v>0.48799050545389377</v>
      </c>
      <c r="AP126" s="4">
        <f t="shared" si="258"/>
        <v>0.23870631712122758</v>
      </c>
      <c r="AQ126" s="4">
        <f t="shared" si="259"/>
        <v>-1.3077990268687074</v>
      </c>
      <c r="AR126" s="4">
        <f t="shared" si="260"/>
        <v>0.27267466578909705</v>
      </c>
      <c r="AS126" s="4">
        <f t="shared" si="261"/>
        <v>0.90529618788758626</v>
      </c>
      <c r="AT126" s="4">
        <f t="shared" si="262"/>
        <v>-0.15192137651358451</v>
      </c>
      <c r="AU126" s="4">
        <f t="shared" si="263"/>
        <v>-0.85454727044698586</v>
      </c>
      <c r="AV126" s="4">
        <f t="shared" si="439"/>
        <v>-2.6735634094440996</v>
      </c>
      <c r="AW126" s="4">
        <f t="shared" si="439"/>
        <v>-0.79282704781677182</v>
      </c>
      <c r="AY126" s="2">
        <f t="shared" si="315"/>
        <v>75.928206881261247</v>
      </c>
      <c r="AZ126" s="2">
        <f t="shared" si="366"/>
        <v>85.626088330888933</v>
      </c>
      <c r="BA126" s="2">
        <f t="shared" si="367"/>
        <v>84.157089223294804</v>
      </c>
      <c r="BB126" s="2">
        <f t="shared" si="368"/>
        <v>83.117816286799368</v>
      </c>
      <c r="BC126" s="2">
        <f t="shared" si="369"/>
        <v>81.716058684928328</v>
      </c>
      <c r="BD126" s="2">
        <f t="shared" si="370"/>
        <v>81.426155754405869</v>
      </c>
      <c r="BE126" s="2">
        <f t="shared" si="371"/>
        <v>78.55899916547429</v>
      </c>
      <c r="BF126" s="2">
        <f t="shared" si="372"/>
        <v>77.77383126497088</v>
      </c>
      <c r="BG126" s="2">
        <f t="shared" si="373"/>
        <v>78.974374194851038</v>
      </c>
      <c r="BH126" s="2">
        <f t="shared" si="374"/>
        <v>77.882001506705492</v>
      </c>
      <c r="BI126" s="2">
        <f t="shared" si="375"/>
        <v>78.160914905682233</v>
      </c>
      <c r="BJ126" s="2">
        <f t="shared" si="376"/>
        <v>77.666493677988143</v>
      </c>
      <c r="BK126" s="2">
        <f t="shared" si="377"/>
        <v>73.624623187156573</v>
      </c>
      <c r="BL126" s="2">
        <f t="shared" si="378"/>
        <v>77.023882622416735</v>
      </c>
      <c r="BM126" s="2">
        <f t="shared" si="379"/>
        <v>76.057376660086817</v>
      </c>
      <c r="BO126" s="2" t="str">
        <f t="shared" si="265"/>
        <v/>
      </c>
      <c r="BP126" s="2" t="str">
        <f t="shared" si="266"/>
        <v/>
      </c>
      <c r="BQ126" s="2" t="str">
        <f t="shared" si="267"/>
        <v/>
      </c>
      <c r="BR126" s="2" t="str">
        <f t="shared" si="268"/>
        <v/>
      </c>
      <c r="BS126" s="2" t="str">
        <f t="shared" si="269"/>
        <v/>
      </c>
      <c r="BT126" s="2" t="str">
        <f t="shared" si="270"/>
        <v/>
      </c>
      <c r="BU126" s="2" t="str">
        <f t="shared" si="271"/>
        <v/>
      </c>
      <c r="BV126" s="2" t="str">
        <f t="shared" si="272"/>
        <v/>
      </c>
      <c r="BW126" s="2" t="str">
        <f t="shared" si="273"/>
        <v/>
      </c>
      <c r="BX126" s="2" t="str">
        <f t="shared" si="274"/>
        <v/>
      </c>
      <c r="BY126" s="2" t="str">
        <f t="shared" si="275"/>
        <v/>
      </c>
      <c r="BZ126" s="2" t="str">
        <f t="shared" si="276"/>
        <v/>
      </c>
      <c r="CA126" s="2" t="str">
        <f t="shared" si="277"/>
        <v/>
      </c>
      <c r="CB126" s="2" t="str">
        <f t="shared" si="278"/>
        <v/>
      </c>
      <c r="CC126" s="2" t="str">
        <f t="shared" si="279"/>
        <v/>
      </c>
      <c r="CE126" s="2" t="str">
        <f t="shared" si="316"/>
        <v/>
      </c>
      <c r="CF126" s="2">
        <f t="shared" si="317"/>
        <v>84.171000000000006</v>
      </c>
      <c r="CG126" s="2">
        <f t="shared" si="318"/>
        <v>84.512</v>
      </c>
      <c r="CH126" s="2">
        <f t="shared" si="319"/>
        <v>82.975999999999999</v>
      </c>
      <c r="CI126" s="2">
        <f t="shared" si="320"/>
        <v>80.512</v>
      </c>
      <c r="CJ126" s="2">
        <f t="shared" si="321"/>
        <v>80.975999999999999</v>
      </c>
      <c r="CK126" s="2">
        <f t="shared" si="322"/>
        <v>79.048000000000002</v>
      </c>
      <c r="CL126" s="2">
        <f t="shared" si="323"/>
        <v>78.022999999999996</v>
      </c>
      <c r="CM126" s="2">
        <f t="shared" si="324"/>
        <v>77.697999999999993</v>
      </c>
      <c r="CN126" s="2">
        <f t="shared" si="325"/>
        <v>78.162999999999997</v>
      </c>
      <c r="CO126" s="2">
        <f t="shared" si="326"/>
        <v>79.069999999999993</v>
      </c>
      <c r="CP126" s="2">
        <f t="shared" si="327"/>
        <v>77.525000000000006</v>
      </c>
      <c r="CQ126" s="2">
        <f t="shared" si="328"/>
        <v>72.775000000000006</v>
      </c>
      <c r="CR126" s="2" t="str">
        <f t="shared" si="329"/>
        <v/>
      </c>
      <c r="CS126" s="2" t="str">
        <f t="shared" si="330"/>
        <v/>
      </c>
      <c r="CU126" s="2" t="str">
        <f t="shared" si="280"/>
        <v/>
      </c>
      <c r="CV126" s="2">
        <f t="shared" si="281"/>
        <v>84.171000000000006</v>
      </c>
      <c r="CW126" s="2">
        <f t="shared" si="282"/>
        <v>84.512</v>
      </c>
      <c r="CX126" s="2">
        <f t="shared" si="283"/>
        <v>82.975999999999999</v>
      </c>
      <c r="CY126" s="2">
        <f t="shared" si="284"/>
        <v>80.512</v>
      </c>
      <c r="CZ126" s="2">
        <f t="shared" si="285"/>
        <v>80.975999999999999</v>
      </c>
      <c r="DA126" s="2">
        <f t="shared" si="286"/>
        <v>79.048000000000002</v>
      </c>
      <c r="DB126" s="2">
        <f t="shared" si="287"/>
        <v>78.022999999999996</v>
      </c>
      <c r="DC126" s="2">
        <f t="shared" si="288"/>
        <v>77.697999999999993</v>
      </c>
      <c r="DD126" s="2">
        <f t="shared" si="289"/>
        <v>78.162999999999997</v>
      </c>
      <c r="DE126" s="2">
        <f t="shared" si="290"/>
        <v>79.069999999999993</v>
      </c>
      <c r="DF126" s="2">
        <f t="shared" si="291"/>
        <v>77.525000000000006</v>
      </c>
      <c r="DG126" s="2">
        <f t="shared" si="292"/>
        <v>72.775000000000006</v>
      </c>
      <c r="DH126" s="2" t="str">
        <f t="shared" si="293"/>
        <v/>
      </c>
      <c r="DI126" s="2" t="str">
        <f t="shared" si="294"/>
        <v/>
      </c>
      <c r="DK126" s="2">
        <f t="shared" si="295"/>
        <v>99.406854846987002</v>
      </c>
      <c r="DL126" s="2">
        <f t="shared" si="440"/>
        <v>110.98888195912613</v>
      </c>
      <c r="DM126" s="2">
        <f t="shared" si="440"/>
        <v>105.30652326931907</v>
      </c>
      <c r="DN126" s="2">
        <f t="shared" si="440"/>
        <v>102.19930540069684</v>
      </c>
      <c r="DO126" s="2">
        <f t="shared" si="440"/>
        <v>106.31583607487241</v>
      </c>
      <c r="DP126" s="2">
        <f t="shared" si="440"/>
        <v>106.25134883720932</v>
      </c>
      <c r="DQ126" s="2">
        <f t="shared" si="440"/>
        <v>103.68603684687405</v>
      </c>
      <c r="DR126" s="2">
        <f t="shared" si="440"/>
        <v>103.57608124433705</v>
      </c>
      <c r="DS126" s="2">
        <f t="shared" si="440"/>
        <v>103.09664451827244</v>
      </c>
      <c r="DT126" s="2">
        <f t="shared" si="440"/>
        <v>100.71479069767442</v>
      </c>
      <c r="DU126" s="2">
        <f t="shared" si="440"/>
        <v>99.622069767441872</v>
      </c>
      <c r="DV126" s="2">
        <f t="shared" si="440"/>
        <v>102.22254139318802</v>
      </c>
      <c r="DW126" s="2">
        <f t="shared" si="440"/>
        <v>96.391626396858925</v>
      </c>
      <c r="DX126" s="2">
        <f t="shared" si="440"/>
        <v>89.048909474671646</v>
      </c>
      <c r="DY126" s="2">
        <f t="shared" si="440"/>
        <v>84.186599943977569</v>
      </c>
      <c r="EA126" s="2">
        <f t="shared" si="235"/>
        <v>75.79772651313327</v>
      </c>
      <c r="EB126" s="2">
        <f t="shared" si="297"/>
        <v>85.46547818181817</v>
      </c>
      <c r="EC126" s="2">
        <f t="shared" si="298"/>
        <v>84.044775059760369</v>
      </c>
      <c r="ED126" s="2">
        <f t="shared" si="299"/>
        <v>83.02396127597784</v>
      </c>
      <c r="EE126" s="2">
        <f t="shared" si="300"/>
        <v>81.589678026343293</v>
      </c>
      <c r="EF126" s="2">
        <f t="shared" si="301"/>
        <v>81.295134367279729</v>
      </c>
      <c r="EG126" s="2">
        <f t="shared" si="302"/>
        <v>78.418111177519137</v>
      </c>
      <c r="EH126" s="2">
        <f t="shared" si="303"/>
        <v>77.622975769590155</v>
      </c>
      <c r="EI126" s="2">
        <f t="shared" si="304"/>
        <v>78.83625338953776</v>
      </c>
      <c r="EJ126" s="2">
        <f t="shared" si="305"/>
        <v>77.734384406569575</v>
      </c>
      <c r="EK126" s="2">
        <f t="shared" si="306"/>
        <v>78.021643119452833</v>
      </c>
      <c r="EL126" s="2">
        <f t="shared" si="307"/>
        <v>77.537655272251797</v>
      </c>
      <c r="EM126" s="2">
        <f t="shared" si="308"/>
        <v>73.49356179904747</v>
      </c>
      <c r="EN126" s="2">
        <f t="shared" si="309"/>
        <v>76.937217771303722</v>
      </c>
      <c r="EO126" s="2">
        <f t="shared" si="310"/>
        <v>75.985002413889148</v>
      </c>
      <c r="EQ126" s="2">
        <f t="shared" si="311"/>
        <v>75.74541334892956</v>
      </c>
      <c r="ER126" s="2">
        <f t="shared" si="441"/>
        <v>85.579162583791074</v>
      </c>
      <c r="ES126" s="2">
        <f t="shared" si="441"/>
        <v>84.111079411185329</v>
      </c>
      <c r="ET126" s="2">
        <f t="shared" si="441"/>
        <v>82.914685615249084</v>
      </c>
      <c r="EU126" s="2">
        <f t="shared" si="441"/>
        <v>81.313286095976537</v>
      </c>
      <c r="EV126" s="2">
        <f t="shared" si="441"/>
        <v>81.283077749788561</v>
      </c>
      <c r="EW126" s="2">
        <f t="shared" si="441"/>
        <v>78.386636817117449</v>
      </c>
      <c r="EX126" s="2">
        <f t="shared" si="441"/>
        <v>77.659892703621836</v>
      </c>
      <c r="EY126" s="2">
        <f t="shared" si="441"/>
        <v>78.872955156672148</v>
      </c>
      <c r="EZ126" s="2">
        <f t="shared" si="441"/>
        <v>77.801100553908952</v>
      </c>
      <c r="FA126" s="2">
        <f t="shared" si="441"/>
        <v>78.021036118825094</v>
      </c>
      <c r="FB126" s="2">
        <f t="shared" si="441"/>
        <v>77.604106196969724</v>
      </c>
      <c r="FC126" s="2">
        <f t="shared" si="441"/>
        <v>73.827540270345295</v>
      </c>
      <c r="FD126" s="2">
        <f t="shared" si="441"/>
        <v>77.154811914127663</v>
      </c>
      <c r="FE126" s="2">
        <f t="shared" si="441"/>
        <v>76.470749199704883</v>
      </c>
      <c r="FG126" s="2">
        <f t="shared" si="313"/>
        <v>0.99446305298488746</v>
      </c>
      <c r="FH126" s="2">
        <f t="shared" si="442"/>
        <v>0.99373246339363253</v>
      </c>
      <c r="FI126" s="2">
        <f t="shared" si="442"/>
        <v>0.99473374873237164</v>
      </c>
      <c r="FJ126" s="2">
        <f t="shared" si="442"/>
        <v>0.99507148376846033</v>
      </c>
      <c r="FK126" s="2">
        <f t="shared" si="442"/>
        <v>0.99482503968251967</v>
      </c>
      <c r="FL126" s="2">
        <f t="shared" si="442"/>
        <v>0.99474682565729777</v>
      </c>
      <c r="FM126" s="2">
        <f t="shared" si="442"/>
        <v>0.9944154157108569</v>
      </c>
      <c r="FN126" s="2">
        <f t="shared" si="442"/>
        <v>0.99419834353478687</v>
      </c>
      <c r="FO126" s="2">
        <f t="shared" si="442"/>
        <v>0.99432072829566287</v>
      </c>
      <c r="FP126" s="2">
        <f t="shared" si="442"/>
        <v>0.99360060421429741</v>
      </c>
      <c r="FQ126" s="2">
        <f t="shared" si="442"/>
        <v>0.99355215286347331</v>
      </c>
      <c r="FR126" s="2">
        <f t="shared" si="442"/>
        <v>0.99479704466996732</v>
      </c>
      <c r="FS126" s="2">
        <f t="shared" si="442"/>
        <v>0.99434730684312367</v>
      </c>
      <c r="FT126" s="2">
        <f t="shared" si="442"/>
        <v>0.99290422652154942</v>
      </c>
      <c r="FU126" s="2">
        <f t="shared" si="442"/>
        <v>0.99137046986431931</v>
      </c>
      <c r="FW126" s="2">
        <f t="shared" si="331"/>
        <v>4.6283671279348385E-3</v>
      </c>
      <c r="FX126" s="2">
        <f t="shared" si="383"/>
        <v>5.6408932646426803E-3</v>
      </c>
      <c r="FY126" s="2">
        <f t="shared" si="384"/>
        <v>5.1950598482408865E-3</v>
      </c>
      <c r="FZ126" s="2">
        <f t="shared" si="385"/>
        <v>5.9572638424349178E-3</v>
      </c>
      <c r="GA126" s="2">
        <f t="shared" si="386"/>
        <v>5.7028731546333354E-3</v>
      </c>
      <c r="GB126" s="2">
        <f t="shared" si="387"/>
        <v>6.4660273353640387E-3</v>
      </c>
      <c r="GC126" s="2">
        <f t="shared" si="388"/>
        <v>7.0810893154698703E-3</v>
      </c>
      <c r="GD126" s="2">
        <f t="shared" si="389"/>
        <v>7.706306557410357E-3</v>
      </c>
      <c r="GE126" s="2">
        <f t="shared" si="390"/>
        <v>9.2489399338763524E-3</v>
      </c>
      <c r="GF126" s="2">
        <f t="shared" si="391"/>
        <v>8.3395847193089342E-3</v>
      </c>
      <c r="GG126" s="2">
        <f t="shared" si="392"/>
        <v>7.3523492126471596E-3</v>
      </c>
      <c r="GH126" s="2">
        <f t="shared" si="393"/>
        <v>6.0803656817861049E-3</v>
      </c>
      <c r="GI126" s="2">
        <f t="shared" si="394"/>
        <v>4.8675444409028218E-3</v>
      </c>
      <c r="GJ126" s="2">
        <f t="shared" si="395"/>
        <v>3.322839189099475E-3</v>
      </c>
      <c r="GK126" s="2">
        <f t="shared" si="396"/>
        <v>3.2904245539510111E-3</v>
      </c>
      <c r="GM126" s="86">
        <f t="shared" si="332"/>
        <v>1.8811504033396974E-11</v>
      </c>
      <c r="GN126" s="86">
        <f t="shared" si="397"/>
        <v>1.2484931329813765E-26</v>
      </c>
      <c r="GO126" s="86">
        <f t="shared" si="398"/>
        <v>3.4956200633659656E-36</v>
      </c>
      <c r="GP126" s="86">
        <f t="shared" si="399"/>
        <v>2.1735905370027339E-40</v>
      </c>
      <c r="GQ126" s="86">
        <f t="shared" si="400"/>
        <v>3.4513735760823275E-42</v>
      </c>
      <c r="GR126" s="86">
        <f t="shared" si="401"/>
        <v>3.4282860506592542E-30</v>
      </c>
      <c r="GS126" s="86">
        <f t="shared" si="402"/>
        <v>7.4272758579734062E-36</v>
      </c>
      <c r="GT126" s="86">
        <f t="shared" si="403"/>
        <v>4.8234576187621327E-35</v>
      </c>
      <c r="GU126" s="86">
        <f t="shared" si="404"/>
        <v>1.5391804366479089E-42</v>
      </c>
      <c r="GV126" s="86">
        <f t="shared" si="405"/>
        <v>9.6100830871900692E-47</v>
      </c>
      <c r="GW126" s="86">
        <f t="shared" si="406"/>
        <v>1.2164180967915135E-43</v>
      </c>
      <c r="GX126" s="86">
        <f t="shared" si="407"/>
        <v>1.8584455947568886E-65</v>
      </c>
      <c r="GY126" s="86">
        <f t="shared" si="408"/>
        <v>9.1021550286161894E-59</v>
      </c>
      <c r="GZ126" s="86">
        <f t="shared" si="409"/>
        <v>1.0190480815117994E-11</v>
      </c>
      <c r="HA126" s="86">
        <f t="shared" si="410"/>
        <v>1.3772696536477E-10</v>
      </c>
      <c r="HC126" s="86">
        <f t="shared" si="333"/>
        <v>2.9617270389339777E-2</v>
      </c>
      <c r="HD126" s="86">
        <f t="shared" si="411"/>
        <v>5.8398761065277965E-4</v>
      </c>
      <c r="HE126" s="86">
        <f t="shared" si="412"/>
        <v>4.3761132194849295E-5</v>
      </c>
      <c r="HF126" s="86">
        <f t="shared" si="413"/>
        <v>2.5296209536282189E-6</v>
      </c>
      <c r="HG126" s="86">
        <f t="shared" si="414"/>
        <v>1.9842497040392997E-6</v>
      </c>
      <c r="HH126" s="86">
        <f t="shared" si="415"/>
        <v>1.4150263268003303E-6</v>
      </c>
      <c r="HI126" s="86">
        <f t="shared" si="416"/>
        <v>1.9398248688021542E-8</v>
      </c>
      <c r="HJ126" s="86">
        <f t="shared" si="417"/>
        <v>2.9623612037014648E-7</v>
      </c>
      <c r="HK126" s="86">
        <f t="shared" si="418"/>
        <v>2.3955711228776305E-9</v>
      </c>
      <c r="HL126" s="86">
        <f t="shared" si="419"/>
        <v>1.2485509101652766E-8</v>
      </c>
      <c r="HM126" s="86">
        <f t="shared" si="420"/>
        <v>5.0956211336134683E-8</v>
      </c>
      <c r="HN126" s="86">
        <f t="shared" si="421"/>
        <v>9.8582350768530808E-10</v>
      </c>
      <c r="HO126" s="86">
        <f t="shared" si="422"/>
        <v>1.2286965359247882E-7</v>
      </c>
      <c r="HP126" s="86">
        <f t="shared" si="423"/>
        <v>2.7108230327595764E-2</v>
      </c>
      <c r="HQ126" s="86">
        <f t="shared" si="424"/>
        <v>2.874516913289836E-2</v>
      </c>
      <c r="HS126" s="86">
        <f t="shared" si="334"/>
        <v>4.102521108284914E-6</v>
      </c>
      <c r="HT126" s="86">
        <f t="shared" si="425"/>
        <v>1.0479923842727302E-5</v>
      </c>
      <c r="HU126" s="86">
        <f t="shared" si="426"/>
        <v>1.6381380132945101E-5</v>
      </c>
      <c r="HV126" s="86">
        <f t="shared" si="427"/>
        <v>1.0824237689965984E-4</v>
      </c>
      <c r="HW126" s="86">
        <f t="shared" si="428"/>
        <v>1.0823569930377211E-4</v>
      </c>
      <c r="HX126" s="86">
        <f t="shared" si="429"/>
        <v>7.4024106210098458E-6</v>
      </c>
      <c r="HY126" s="86">
        <f t="shared" si="430"/>
        <v>1.5492281836364325E-5</v>
      </c>
      <c r="HZ126" s="86">
        <f t="shared" si="431"/>
        <v>1.5274910343548905E-4</v>
      </c>
      <c r="IA126" s="86">
        <f t="shared" si="432"/>
        <v>4.3381475536642179E-4</v>
      </c>
      <c r="IB126" s="86">
        <f t="shared" si="433"/>
        <v>7.9537200039839627E-5</v>
      </c>
      <c r="IC126" s="86">
        <f t="shared" si="434"/>
        <v>3.7063727882802027E-5</v>
      </c>
      <c r="ID126" s="86">
        <f t="shared" si="435"/>
        <v>8.8217835187154583E-5</v>
      </c>
      <c r="IE126" s="86">
        <f t="shared" si="436"/>
        <v>3.8100071763246724E-5</v>
      </c>
      <c r="IF126" s="86">
        <f t="shared" si="437"/>
        <v>1.474074163163226E-4</v>
      </c>
      <c r="IG126" s="86">
        <f t="shared" si="438"/>
        <v>1.5829888390592858E-5</v>
      </c>
      <c r="II126" s="86">
        <f t="shared" si="335"/>
        <v>6.6998053418803941E-57</v>
      </c>
      <c r="IJ126" s="86">
        <f t="shared" si="336"/>
        <v>1.0820779405671003E-53</v>
      </c>
      <c r="IK126" s="86">
        <f t="shared" si="337"/>
        <v>3.2213648352503895E-51</v>
      </c>
      <c r="IL126" s="86">
        <f t="shared" si="338"/>
        <v>2.179134381107053E-48</v>
      </c>
      <c r="IM126" s="86">
        <f t="shared" si="339"/>
        <v>3.4290558173363982E-49</v>
      </c>
      <c r="IN126" s="86">
        <f t="shared" si="340"/>
        <v>1.0461392611467178E-56</v>
      </c>
      <c r="IO126" s="86">
        <f t="shared" si="341"/>
        <v>1.2024580762967952E-54</v>
      </c>
      <c r="IP126" s="86">
        <f t="shared" si="342"/>
        <v>4.1098365269070238E-42</v>
      </c>
      <c r="IQ126" s="86">
        <f t="shared" si="343"/>
        <v>1.7147032132123038E-39</v>
      </c>
      <c r="IR126" s="86">
        <f t="shared" si="344"/>
        <v>7.1586255121550014E-49</v>
      </c>
      <c r="IS126" s="86">
        <f t="shared" si="345"/>
        <v>2.0832635103406534E-51</v>
      </c>
      <c r="IT126" s="86">
        <f t="shared" si="346"/>
        <v>6.4339201386146579E-45</v>
      </c>
      <c r="IU126" s="86">
        <f t="shared" si="347"/>
        <v>1.3123108918733954E-46</v>
      </c>
      <c r="IV126" s="86">
        <f t="shared" si="348"/>
        <v>8.9777521934719322E-33</v>
      </c>
      <c r="IW126" s="86">
        <f t="shared" si="349"/>
        <v>8.3144082959856993E-33</v>
      </c>
      <c r="IY126" s="86">
        <f t="shared" si="350"/>
        <v>2.9621372929259565E-2</v>
      </c>
      <c r="IZ126" s="86">
        <f t="shared" si="351"/>
        <v>5.9446753449550699E-4</v>
      </c>
      <c r="JA126" s="86">
        <f t="shared" si="352"/>
        <v>6.01425123277944E-5</v>
      </c>
      <c r="JB126" s="86">
        <f t="shared" si="353"/>
        <v>1.1077199785328805E-4</v>
      </c>
      <c r="JC126" s="86">
        <f t="shared" si="354"/>
        <v>1.1021994900781142E-4</v>
      </c>
      <c r="JD126" s="86">
        <f t="shared" si="355"/>
        <v>8.8174369478101759E-6</v>
      </c>
      <c r="JE126" s="86">
        <f t="shared" si="356"/>
        <v>1.5511680085052348E-5</v>
      </c>
      <c r="JF126" s="86">
        <f t="shared" si="357"/>
        <v>1.5304533955585919E-4</v>
      </c>
      <c r="JG126" s="86">
        <f t="shared" si="358"/>
        <v>4.3381715093754466E-4</v>
      </c>
      <c r="JH126" s="86">
        <f t="shared" si="359"/>
        <v>7.9549685548941285E-5</v>
      </c>
      <c r="JI126" s="86">
        <f t="shared" si="360"/>
        <v>3.7114684094138159E-5</v>
      </c>
      <c r="JJ126" s="86">
        <f t="shared" si="361"/>
        <v>8.8218821010662262E-5</v>
      </c>
      <c r="JK126" s="86">
        <f t="shared" si="362"/>
        <v>3.8222941416839199E-5</v>
      </c>
      <c r="JL126" s="86">
        <f t="shared" si="363"/>
        <v>2.7255637754102568E-2</v>
      </c>
      <c r="JM126" s="86">
        <f t="shared" si="364"/>
        <v>2.8760999159015917E-2</v>
      </c>
    </row>
    <row r="127" spans="2:273" x14ac:dyDescent="0.25">
      <c r="B127" s="2">
        <v>100</v>
      </c>
      <c r="C127" s="37">
        <v>75.37</v>
      </c>
      <c r="D127" s="37">
        <v>85.122</v>
      </c>
      <c r="E127" s="37">
        <v>84.756</v>
      </c>
      <c r="F127" s="37">
        <v>82.097999999999999</v>
      </c>
      <c r="G127" s="37">
        <v>81.878</v>
      </c>
      <c r="H127" s="37">
        <v>81.878</v>
      </c>
      <c r="I127" s="37">
        <v>78.548000000000002</v>
      </c>
      <c r="J127" s="37">
        <v>79.093000000000004</v>
      </c>
      <c r="K127" s="37">
        <v>79.488</v>
      </c>
      <c r="L127" s="37">
        <v>78.372</v>
      </c>
      <c r="M127" s="37">
        <v>78.930000000000007</v>
      </c>
      <c r="N127" s="37">
        <v>77.8</v>
      </c>
      <c r="O127" s="37">
        <v>74.099999999999994</v>
      </c>
      <c r="P127" s="37">
        <v>73.7</v>
      </c>
      <c r="Q127" s="37">
        <v>74.651200000000003</v>
      </c>
      <c r="S127" s="4">
        <f t="shared" si="236"/>
        <v>76.108426817644855</v>
      </c>
      <c r="T127" s="4">
        <f t="shared" si="237"/>
        <v>85.525312810639264</v>
      </c>
      <c r="U127" s="4">
        <f t="shared" si="238"/>
        <v>84.068690271405316</v>
      </c>
      <c r="V127" s="4">
        <f t="shared" si="239"/>
        <v>83.04491117626749</v>
      </c>
      <c r="W127" s="4">
        <f t="shared" si="240"/>
        <v>81.62277365403115</v>
      </c>
      <c r="X127" s="4">
        <f t="shared" si="241"/>
        <v>81.34796188458283</v>
      </c>
      <c r="Y127" s="4">
        <f t="shared" si="242"/>
        <v>78.497608502592911</v>
      </c>
      <c r="Z127" s="4">
        <f t="shared" si="243"/>
        <v>77.732924449708221</v>
      </c>
      <c r="AA127" s="4">
        <f t="shared" si="244"/>
        <v>78.952616886078388</v>
      </c>
      <c r="AB127" s="4">
        <f t="shared" si="245"/>
        <v>77.827146495493508</v>
      </c>
      <c r="AC127" s="4">
        <f t="shared" si="246"/>
        <v>78.069564805832144</v>
      </c>
      <c r="AD127" s="4">
        <f t="shared" si="247"/>
        <v>77.593894974665602</v>
      </c>
      <c r="AE127" s="4">
        <f t="shared" si="248"/>
        <v>73.579424911483571</v>
      </c>
      <c r="AF127" s="4">
        <f t="shared" si="249"/>
        <v>77.157357230602202</v>
      </c>
      <c r="AG127" s="4">
        <f t="shared" si="250"/>
        <v>76.11939271743077</v>
      </c>
      <c r="AI127" s="4">
        <f t="shared" si="251"/>
        <v>-0.73842681764485008</v>
      </c>
      <c r="AJ127" s="4">
        <f t="shared" si="252"/>
        <v>-0.40331281063926383</v>
      </c>
      <c r="AK127" s="4">
        <f t="shared" si="253"/>
        <v>0.68730972859468409</v>
      </c>
      <c r="AL127" s="4">
        <f t="shared" si="254"/>
        <v>-0.94691117626749133</v>
      </c>
      <c r="AM127" s="4">
        <f t="shared" si="255"/>
        <v>0.25522634596885041</v>
      </c>
      <c r="AN127" s="4">
        <f t="shared" si="256"/>
        <v>0.53003811541717027</v>
      </c>
      <c r="AO127" s="4">
        <f t="shared" si="257"/>
        <v>5.0391497407090924E-2</v>
      </c>
      <c r="AP127" s="4">
        <f t="shared" si="258"/>
        <v>1.3600755502917821</v>
      </c>
      <c r="AQ127" s="4">
        <f t="shared" si="259"/>
        <v>0.5353831139216112</v>
      </c>
      <c r="AR127" s="4">
        <f t="shared" si="260"/>
        <v>0.5448535045064915</v>
      </c>
      <c r="AS127" s="4">
        <f t="shared" si="261"/>
        <v>0.86043519416786296</v>
      </c>
      <c r="AT127" s="4">
        <f t="shared" si="262"/>
        <v>0.20610502533439501</v>
      </c>
      <c r="AU127" s="4">
        <f t="shared" si="263"/>
        <v>0.52057508851642353</v>
      </c>
      <c r="AV127" s="4">
        <f t="shared" si="439"/>
        <v>-3.4573572306021987</v>
      </c>
      <c r="AW127" s="4">
        <f t="shared" si="439"/>
        <v>-1.4681927174307674</v>
      </c>
      <c r="AY127" s="2">
        <f t="shared" si="315"/>
        <v>75.831317918147462</v>
      </c>
      <c r="AZ127" s="2">
        <f t="shared" si="366"/>
        <v>85.522339949350325</v>
      </c>
      <c r="BA127" s="2">
        <f t="shared" si="367"/>
        <v>84.067546785271432</v>
      </c>
      <c r="BB127" s="2">
        <f t="shared" si="368"/>
        <v>83.037514578583597</v>
      </c>
      <c r="BC127" s="2">
        <f t="shared" si="369"/>
        <v>81.612777277194255</v>
      </c>
      <c r="BD127" s="2">
        <f t="shared" si="370"/>
        <v>81.346983175323913</v>
      </c>
      <c r="BE127" s="2">
        <f t="shared" si="371"/>
        <v>78.495627928358275</v>
      </c>
      <c r="BF127" s="2">
        <f t="shared" si="372"/>
        <v>77.715258972028721</v>
      </c>
      <c r="BG127" s="2">
        <f t="shared" si="373"/>
        <v>78.901383757075749</v>
      </c>
      <c r="BH127" s="2">
        <f t="shared" si="374"/>
        <v>77.811988764894124</v>
      </c>
      <c r="BI127" s="2">
        <f t="shared" si="375"/>
        <v>78.062471560392609</v>
      </c>
      <c r="BJ127" s="2">
        <f t="shared" si="376"/>
        <v>77.576081046325768</v>
      </c>
      <c r="BK127" s="2">
        <f t="shared" si="377"/>
        <v>73.57089531260894</v>
      </c>
      <c r="BL127" s="2">
        <f t="shared" si="378"/>
        <v>76.952864284246601</v>
      </c>
      <c r="BM127" s="2">
        <f t="shared" si="379"/>
        <v>76.004590127168797</v>
      </c>
      <c r="BO127" s="2" t="str">
        <f t="shared" si="265"/>
        <v/>
      </c>
      <c r="BP127" s="2" t="str">
        <f t="shared" si="266"/>
        <v/>
      </c>
      <c r="BQ127" s="2" t="str">
        <f t="shared" si="267"/>
        <v/>
      </c>
      <c r="BR127" s="2" t="str">
        <f t="shared" si="268"/>
        <v/>
      </c>
      <c r="BS127" s="2" t="str">
        <f t="shared" si="269"/>
        <v/>
      </c>
      <c r="BT127" s="2" t="str">
        <f t="shared" si="270"/>
        <v/>
      </c>
      <c r="BU127" s="2" t="str">
        <f t="shared" si="271"/>
        <v/>
      </c>
      <c r="BV127" s="2" t="str">
        <f t="shared" si="272"/>
        <v/>
      </c>
      <c r="BW127" s="2" t="str">
        <f t="shared" si="273"/>
        <v/>
      </c>
      <c r="BX127" s="2" t="str">
        <f t="shared" si="274"/>
        <v/>
      </c>
      <c r="BY127" s="2" t="str">
        <f t="shared" si="275"/>
        <v/>
      </c>
      <c r="BZ127" s="2" t="str">
        <f t="shared" si="276"/>
        <v/>
      </c>
      <c r="CA127" s="2" t="str">
        <f t="shared" si="277"/>
        <v/>
      </c>
      <c r="CB127" s="2" t="str">
        <f t="shared" si="278"/>
        <v/>
      </c>
      <c r="CC127" s="2" t="str">
        <f t="shared" si="279"/>
        <v/>
      </c>
      <c r="CE127" s="2" t="str">
        <f t="shared" si="316"/>
        <v/>
      </c>
      <c r="CF127" s="2">
        <f t="shared" si="317"/>
        <v>85.122</v>
      </c>
      <c r="CG127" s="2">
        <f t="shared" si="318"/>
        <v>84.756</v>
      </c>
      <c r="CH127" s="2">
        <f t="shared" si="319"/>
        <v>82.097999999999999</v>
      </c>
      <c r="CI127" s="2">
        <f t="shared" si="320"/>
        <v>81.878</v>
      </c>
      <c r="CJ127" s="2">
        <f t="shared" si="321"/>
        <v>81.878</v>
      </c>
      <c r="CK127" s="2">
        <f t="shared" si="322"/>
        <v>78.548000000000002</v>
      </c>
      <c r="CL127" s="2">
        <f t="shared" si="323"/>
        <v>79.093000000000004</v>
      </c>
      <c r="CM127" s="2">
        <f t="shared" si="324"/>
        <v>79.488</v>
      </c>
      <c r="CN127" s="2">
        <f t="shared" si="325"/>
        <v>78.372</v>
      </c>
      <c r="CO127" s="2">
        <f t="shared" si="326"/>
        <v>78.930000000000007</v>
      </c>
      <c r="CP127" s="2">
        <f t="shared" si="327"/>
        <v>77.8</v>
      </c>
      <c r="CQ127" s="2">
        <f t="shared" si="328"/>
        <v>74.099999999999994</v>
      </c>
      <c r="CR127" s="2" t="str">
        <f t="shared" si="329"/>
        <v/>
      </c>
      <c r="CS127" s="2" t="str">
        <f t="shared" si="330"/>
        <v/>
      </c>
      <c r="CU127" s="2" t="str">
        <f t="shared" si="280"/>
        <v/>
      </c>
      <c r="CV127" s="2">
        <f t="shared" si="281"/>
        <v>85.122</v>
      </c>
      <c r="CW127" s="2">
        <f t="shared" si="282"/>
        <v>84.756</v>
      </c>
      <c r="CX127" s="2">
        <f t="shared" si="283"/>
        <v>82.097999999999999</v>
      </c>
      <c r="CY127" s="2">
        <f t="shared" si="284"/>
        <v>81.878</v>
      </c>
      <c r="CZ127" s="2">
        <f t="shared" si="285"/>
        <v>81.878</v>
      </c>
      <c r="DA127" s="2">
        <f t="shared" si="286"/>
        <v>78.548000000000002</v>
      </c>
      <c r="DB127" s="2">
        <f t="shared" si="287"/>
        <v>79.093000000000004</v>
      </c>
      <c r="DC127" s="2">
        <f t="shared" si="288"/>
        <v>79.488</v>
      </c>
      <c r="DD127" s="2">
        <f t="shared" si="289"/>
        <v>78.372</v>
      </c>
      <c r="DE127" s="2">
        <f t="shared" si="290"/>
        <v>78.930000000000007</v>
      </c>
      <c r="DF127" s="2">
        <f t="shared" si="291"/>
        <v>77.8</v>
      </c>
      <c r="DG127" s="2">
        <f t="shared" si="292"/>
        <v>74.099999999999994</v>
      </c>
      <c r="DH127" s="2" t="str">
        <f t="shared" si="293"/>
        <v/>
      </c>
      <c r="DI127" s="2" t="str">
        <f t="shared" si="294"/>
        <v/>
      </c>
      <c r="DK127" s="2">
        <f t="shared" si="295"/>
        <v>99.584091699754211</v>
      </c>
      <c r="DL127" s="2">
        <f t="shared" si="440"/>
        <v>111.28863791402395</v>
      </c>
      <c r="DM127" s="2">
        <f t="shared" si="440"/>
        <v>105.50105799097858</v>
      </c>
      <c r="DN127" s="2">
        <f t="shared" si="440"/>
        <v>102.3368745644599</v>
      </c>
      <c r="DO127" s="2">
        <f t="shared" si="440"/>
        <v>106.52726164816468</v>
      </c>
      <c r="DP127" s="2">
        <f t="shared" si="440"/>
        <v>106.47544518272427</v>
      </c>
      <c r="DQ127" s="2">
        <f t="shared" si="440"/>
        <v>103.89634113560857</v>
      </c>
      <c r="DR127" s="2">
        <f t="shared" si="440"/>
        <v>103.77944155844153</v>
      </c>
      <c r="DS127" s="2">
        <f t="shared" si="440"/>
        <v>103.2957657807309</v>
      </c>
      <c r="DT127" s="2">
        <f t="shared" si="440"/>
        <v>100.88453307157958</v>
      </c>
      <c r="DU127" s="2">
        <f t="shared" si="440"/>
        <v>99.792504379341608</v>
      </c>
      <c r="DV127" s="2">
        <f t="shared" si="440"/>
        <v>102.41458620317101</v>
      </c>
      <c r="DW127" s="2">
        <f t="shared" si="440"/>
        <v>96.567555119299271</v>
      </c>
      <c r="DX127" s="2">
        <f t="shared" si="440"/>
        <v>89.131747185741062</v>
      </c>
      <c r="DY127" s="2">
        <f t="shared" si="440"/>
        <v>84.251553249299704</v>
      </c>
      <c r="EA127" s="2">
        <f t="shared" si="235"/>
        <v>75.710956983861379</v>
      </c>
      <c r="EB127" s="2">
        <f t="shared" si="297"/>
        <v>85.37347227272727</v>
      </c>
      <c r="EC127" s="2">
        <f t="shared" si="298"/>
        <v>83.963710299895197</v>
      </c>
      <c r="ED127" s="2">
        <f t="shared" si="299"/>
        <v>82.95099397404482</v>
      </c>
      <c r="EE127" s="2">
        <f t="shared" si="300"/>
        <v>81.496178130880196</v>
      </c>
      <c r="EF127" s="2">
        <f t="shared" si="301"/>
        <v>81.226036584621966</v>
      </c>
      <c r="EG127" s="2">
        <f t="shared" si="302"/>
        <v>78.365750382719938</v>
      </c>
      <c r="EH127" s="2">
        <f t="shared" si="303"/>
        <v>77.576272759413129</v>
      </c>
      <c r="EI127" s="2">
        <f t="shared" si="304"/>
        <v>78.773990835294356</v>
      </c>
      <c r="EJ127" s="2">
        <f t="shared" si="305"/>
        <v>77.675913682470835</v>
      </c>
      <c r="EK127" s="2">
        <f t="shared" si="306"/>
        <v>77.933863109197432</v>
      </c>
      <c r="EL127" s="2">
        <f t="shared" si="307"/>
        <v>77.457204398991308</v>
      </c>
      <c r="EM127" s="2">
        <f t="shared" si="308"/>
        <v>73.450042889332707</v>
      </c>
      <c r="EN127" s="2">
        <f t="shared" si="309"/>
        <v>76.872784656470017</v>
      </c>
      <c r="EO127" s="2">
        <f t="shared" si="310"/>
        <v>75.937544940116979</v>
      </c>
      <c r="EQ127" s="2">
        <f t="shared" si="311"/>
        <v>75.661411773584192</v>
      </c>
      <c r="ER127" s="2">
        <f t="shared" si="441"/>
        <v>85.479148473140299</v>
      </c>
      <c r="ES127" s="2">
        <f t="shared" si="441"/>
        <v>84.024705790616224</v>
      </c>
      <c r="ET127" s="2">
        <f t="shared" si="441"/>
        <v>82.85081060592421</v>
      </c>
      <c r="EU127" s="2">
        <f t="shared" si="441"/>
        <v>81.241464031253756</v>
      </c>
      <c r="EV127" s="2">
        <f t="shared" si="441"/>
        <v>81.215020646397988</v>
      </c>
      <c r="EW127" s="2">
        <f t="shared" si="441"/>
        <v>78.337547865689928</v>
      </c>
      <c r="EX127" s="2">
        <f t="shared" si="441"/>
        <v>77.608236418665399</v>
      </c>
      <c r="EY127" s="2">
        <f t="shared" si="441"/>
        <v>78.805324601720443</v>
      </c>
      <c r="EZ127" s="2">
        <f t="shared" si="441"/>
        <v>77.735658575208376</v>
      </c>
      <c r="FA127" s="2">
        <f t="shared" si="441"/>
        <v>77.933317214485072</v>
      </c>
      <c r="FB127" s="2">
        <f t="shared" si="441"/>
        <v>77.516613075996744</v>
      </c>
      <c r="FC127" s="2">
        <f t="shared" si="441"/>
        <v>73.752781285181129</v>
      </c>
      <c r="FD127" s="2">
        <f t="shared" si="441"/>
        <v>77.064188551030924</v>
      </c>
      <c r="FE127" s="2">
        <f t="shared" si="441"/>
        <v>76.370720619740013</v>
      </c>
      <c r="FG127" s="2">
        <f t="shared" si="313"/>
        <v>0.99494778290896246</v>
      </c>
      <c r="FH127" s="2">
        <f t="shared" si="442"/>
        <v>0.99428078467302883</v>
      </c>
      <c r="FI127" s="2">
        <f t="shared" si="442"/>
        <v>0.99519489520518867</v>
      </c>
      <c r="FJ127" s="2">
        <f t="shared" si="442"/>
        <v>0.99550318970610052</v>
      </c>
      <c r="FK127" s="2">
        <f t="shared" si="442"/>
        <v>0.99527823008454985</v>
      </c>
      <c r="FL127" s="2">
        <f t="shared" si="442"/>
        <v>0.99520683254906106</v>
      </c>
      <c r="FM127" s="2">
        <f t="shared" si="442"/>
        <v>0.99490429465261443</v>
      </c>
      <c r="FN127" s="2">
        <f t="shared" si="442"/>
        <v>0.99470612398441716</v>
      </c>
      <c r="FO127" s="2">
        <f t="shared" si="442"/>
        <v>0.99481785305280224</v>
      </c>
      <c r="FP127" s="2">
        <f t="shared" si="442"/>
        <v>0.99416039352730834</v>
      </c>
      <c r="FQ127" s="2">
        <f t="shared" si="442"/>
        <v>0.99411615537670039</v>
      </c>
      <c r="FR127" s="2">
        <f t="shared" si="442"/>
        <v>0.99525267499950643</v>
      </c>
      <c r="FS127" s="2">
        <f t="shared" si="442"/>
        <v>0.99484211716365412</v>
      </c>
      <c r="FT127" s="2">
        <f t="shared" si="442"/>
        <v>0.99352453470982205</v>
      </c>
      <c r="FU127" s="2">
        <f t="shared" si="442"/>
        <v>0.99212379453462674</v>
      </c>
      <c r="FW127" s="2">
        <f t="shared" si="331"/>
        <v>5.0726385212165803E-3</v>
      </c>
      <c r="FX127" s="2">
        <f t="shared" si="383"/>
        <v>6.1817522184356303E-3</v>
      </c>
      <c r="FY127" s="2">
        <f t="shared" si="384"/>
        <v>5.6934162540771922E-3</v>
      </c>
      <c r="FZ127" s="2">
        <f t="shared" si="385"/>
        <v>6.5282578213787549E-3</v>
      </c>
      <c r="GA127" s="2">
        <f t="shared" si="386"/>
        <v>6.2496375006565004E-3</v>
      </c>
      <c r="GB127" s="2">
        <f t="shared" si="387"/>
        <v>7.0854378755520414E-3</v>
      </c>
      <c r="GC127" s="2">
        <f t="shared" si="388"/>
        <v>7.7589593454825316E-3</v>
      </c>
      <c r="GD127" s="2">
        <f t="shared" si="389"/>
        <v>8.4435194360391163E-3</v>
      </c>
      <c r="GE127" s="2">
        <f t="shared" si="390"/>
        <v>1.0132219782029288E-2</v>
      </c>
      <c r="GF127" s="2">
        <f t="shared" si="391"/>
        <v>9.136821431903806E-3</v>
      </c>
      <c r="GG127" s="2">
        <f t="shared" si="392"/>
        <v>8.0559761647720253E-3</v>
      </c>
      <c r="GH127" s="2">
        <f t="shared" si="393"/>
        <v>6.6630796807773552E-3</v>
      </c>
      <c r="GI127" s="2">
        <f t="shared" si="394"/>
        <v>5.3346511325147684E-3</v>
      </c>
      <c r="GJ127" s="2">
        <f t="shared" si="395"/>
        <v>3.6422530810685198E-3</v>
      </c>
      <c r="GK127" s="2">
        <f t="shared" si="396"/>
        <v>3.6067338065742622E-3</v>
      </c>
      <c r="GM127" s="86">
        <f t="shared" si="332"/>
        <v>4.6889041845155234E-12</v>
      </c>
      <c r="GN127" s="86">
        <f t="shared" si="397"/>
        <v>4.0613977237896949E-28</v>
      </c>
      <c r="GO127" s="86">
        <f t="shared" si="398"/>
        <v>3.2613633594456014E-38</v>
      </c>
      <c r="GP127" s="86">
        <f t="shared" si="399"/>
        <v>1.2485053008737019E-42</v>
      </c>
      <c r="GQ127" s="86">
        <f t="shared" si="400"/>
        <v>1.4817974393412096E-44</v>
      </c>
      <c r="GR127" s="86">
        <f t="shared" si="401"/>
        <v>7.1136499239433851E-32</v>
      </c>
      <c r="GS127" s="86">
        <f t="shared" si="402"/>
        <v>7.6576771167839929E-38</v>
      </c>
      <c r="GT127" s="86">
        <f t="shared" si="403"/>
        <v>5.5804988182428048E-37</v>
      </c>
      <c r="GU127" s="86">
        <f t="shared" si="404"/>
        <v>7.0178796013263032E-45</v>
      </c>
      <c r="GV127" s="86">
        <f t="shared" si="405"/>
        <v>2.3333758550585299E-49</v>
      </c>
      <c r="GW127" s="86">
        <f t="shared" si="406"/>
        <v>4.2263885796609609E-46</v>
      </c>
      <c r="GX127" s="86">
        <f t="shared" si="407"/>
        <v>3.4643308116175481E-69</v>
      </c>
      <c r="GY127" s="86">
        <f t="shared" si="408"/>
        <v>3.731741373825726E-62</v>
      </c>
      <c r="GZ127" s="86">
        <f t="shared" si="409"/>
        <v>2.5958491547157696E-12</v>
      </c>
      <c r="HA127" s="86">
        <f t="shared" si="410"/>
        <v>4.0841765681158131E-11</v>
      </c>
      <c r="HC127" s="86">
        <f t="shared" si="333"/>
        <v>1.7439866522145665E-2</v>
      </c>
      <c r="HD127" s="86">
        <f t="shared" si="411"/>
        <v>1.7951443960321657E-4</v>
      </c>
      <c r="HE127" s="86">
        <f t="shared" si="412"/>
        <v>7.9618125441096589E-6</v>
      </c>
      <c r="HF127" s="86">
        <f t="shared" si="413"/>
        <v>3.4528960898463583E-7</v>
      </c>
      <c r="HG127" s="86">
        <f t="shared" si="414"/>
        <v>2.6566988599845277E-7</v>
      </c>
      <c r="HH127" s="86">
        <f t="shared" si="415"/>
        <v>1.8794243727846682E-7</v>
      </c>
      <c r="HI127" s="86">
        <f t="shared" si="416"/>
        <v>1.4869286391035776E-9</v>
      </c>
      <c r="HJ127" s="86">
        <f t="shared" si="417"/>
        <v>3.3583836977243278E-8</v>
      </c>
      <c r="HK127" s="86">
        <f t="shared" si="418"/>
        <v>1.5493111102303755E-10</v>
      </c>
      <c r="HL127" s="86">
        <f t="shared" si="419"/>
        <v>9.9036027991998774E-10</v>
      </c>
      <c r="HM127" s="86">
        <f t="shared" si="420"/>
        <v>4.4737765837416294E-9</v>
      </c>
      <c r="HN127" s="86">
        <f t="shared" si="421"/>
        <v>3.6862240699760816E-11</v>
      </c>
      <c r="HO127" s="86">
        <f t="shared" si="422"/>
        <v>7.7733581752596892E-9</v>
      </c>
      <c r="HP127" s="86">
        <f t="shared" si="423"/>
        <v>1.645958287226611E-2</v>
      </c>
      <c r="HQ127" s="86">
        <f t="shared" si="424"/>
        <v>1.7006318100411751E-2</v>
      </c>
      <c r="HS127" s="86">
        <f t="shared" si="334"/>
        <v>8.3125874732803963E-6</v>
      </c>
      <c r="HT127" s="86">
        <f t="shared" si="425"/>
        <v>2.0744743613556781E-5</v>
      </c>
      <c r="HU127" s="86">
        <f t="shared" si="426"/>
        <v>3.115243976080745E-5</v>
      </c>
      <c r="HV127" s="86">
        <f t="shared" si="427"/>
        <v>1.9347720057039843E-4</v>
      </c>
      <c r="HW127" s="86">
        <f t="shared" si="428"/>
        <v>1.9346566233652886E-4</v>
      </c>
      <c r="HX127" s="86">
        <f t="shared" si="429"/>
        <v>1.5395807128054582E-5</v>
      </c>
      <c r="HY127" s="86">
        <f t="shared" si="430"/>
        <v>3.1427724464530029E-5</v>
      </c>
      <c r="HZ127" s="86">
        <f t="shared" si="431"/>
        <v>2.6687048736144428E-4</v>
      </c>
      <c r="IA127" s="86">
        <f t="shared" si="432"/>
        <v>7.3324199588195268E-4</v>
      </c>
      <c r="IB127" s="86">
        <f t="shared" si="433"/>
        <v>1.5013904147066298E-4</v>
      </c>
      <c r="IC127" s="86">
        <f t="shared" si="434"/>
        <v>7.1839610111961509E-5</v>
      </c>
      <c r="ID127" s="86">
        <f t="shared" si="435"/>
        <v>1.5566252336656657E-4</v>
      </c>
      <c r="IE127" s="86">
        <f t="shared" si="436"/>
        <v>6.8071906340657398E-5</v>
      </c>
      <c r="IF127" s="86">
        <f t="shared" si="437"/>
        <v>2.3401954328302967E-4</v>
      </c>
      <c r="IG127" s="86">
        <f t="shared" si="438"/>
        <v>2.8204190792916954E-5</v>
      </c>
      <c r="II127" s="86">
        <f t="shared" si="335"/>
        <v>5.0044901409608833E-55</v>
      </c>
      <c r="IJ127" s="86">
        <f t="shared" si="336"/>
        <v>7.3476209010776585E-52</v>
      </c>
      <c r="IK127" s="86">
        <f t="shared" si="337"/>
        <v>1.6816162063319384E-49</v>
      </c>
      <c r="IL127" s="86">
        <f t="shared" si="338"/>
        <v>1.0028817355437685E-46</v>
      </c>
      <c r="IM127" s="86">
        <f t="shared" si="339"/>
        <v>1.630804424877838E-47</v>
      </c>
      <c r="IN127" s="86">
        <f t="shared" si="340"/>
        <v>1.0229346846849499E-54</v>
      </c>
      <c r="IO127" s="86">
        <f t="shared" si="341"/>
        <v>1.0741207417568386E-52</v>
      </c>
      <c r="IP127" s="86">
        <f t="shared" si="342"/>
        <v>1.3493572447572215E-40</v>
      </c>
      <c r="IQ127" s="86">
        <f t="shared" si="343"/>
        <v>5.1039482729090884E-38</v>
      </c>
      <c r="IR127" s="86">
        <f t="shared" si="344"/>
        <v>4.4972046707580074E-47</v>
      </c>
      <c r="IS127" s="86">
        <f t="shared" si="345"/>
        <v>1.4610684330452161E-49</v>
      </c>
      <c r="IT127" s="86">
        <f t="shared" si="346"/>
        <v>2.2614901388016432E-43</v>
      </c>
      <c r="IU127" s="86">
        <f t="shared" si="347"/>
        <v>4.5421358304967792E-45</v>
      </c>
      <c r="IV127" s="86">
        <f t="shared" si="348"/>
        <v>8.8933373643427739E-32</v>
      </c>
      <c r="IW127" s="86">
        <f t="shared" si="349"/>
        <v>8.2240686733385693E-32</v>
      </c>
      <c r="IY127" s="86">
        <f t="shared" si="350"/>
        <v>1.7448179114307853E-2</v>
      </c>
      <c r="IZ127" s="86">
        <f t="shared" si="351"/>
        <v>2.0025918321677334E-4</v>
      </c>
      <c r="JA127" s="86">
        <f t="shared" si="352"/>
        <v>3.911425230491711E-5</v>
      </c>
      <c r="JB127" s="86">
        <f t="shared" si="353"/>
        <v>1.9382249017938307E-4</v>
      </c>
      <c r="JC127" s="86">
        <f t="shared" si="354"/>
        <v>1.9373133222252731E-4</v>
      </c>
      <c r="JD127" s="86">
        <f t="shared" si="355"/>
        <v>1.5583749565333047E-5</v>
      </c>
      <c r="JE127" s="86">
        <f t="shared" si="356"/>
        <v>3.142921139316913E-5</v>
      </c>
      <c r="JF127" s="86">
        <f t="shared" si="357"/>
        <v>2.669040711984215E-4</v>
      </c>
      <c r="JG127" s="86">
        <f t="shared" si="358"/>
        <v>7.332421508130637E-4</v>
      </c>
      <c r="JH127" s="86">
        <f t="shared" si="359"/>
        <v>1.5014003183094291E-4</v>
      </c>
      <c r="JI127" s="86">
        <f t="shared" si="360"/>
        <v>7.1844083888545252E-5</v>
      </c>
      <c r="JJ127" s="86">
        <f t="shared" si="361"/>
        <v>1.5566256022880726E-4</v>
      </c>
      <c r="JK127" s="86">
        <f t="shared" si="362"/>
        <v>6.8079679698832655E-5</v>
      </c>
      <c r="JL127" s="86">
        <f t="shared" si="363"/>
        <v>1.6693602418144989E-2</v>
      </c>
      <c r="JM127" s="86">
        <f t="shared" si="364"/>
        <v>1.7034522332046432E-2</v>
      </c>
    </row>
    <row r="128" spans="2:273" x14ac:dyDescent="0.25">
      <c r="B128" s="2">
        <v>101</v>
      </c>
      <c r="C128" s="37">
        <v>73.195999999999998</v>
      </c>
      <c r="D128" s="37">
        <v>84</v>
      </c>
      <c r="E128" s="37">
        <v>84.488</v>
      </c>
      <c r="F128" s="37">
        <v>82.537000000000006</v>
      </c>
      <c r="G128" s="37">
        <v>82.706999999999994</v>
      </c>
      <c r="H128" s="37">
        <v>82.902000000000001</v>
      </c>
      <c r="I128" s="37">
        <v>78.548000000000002</v>
      </c>
      <c r="J128" s="37">
        <v>78.605000000000004</v>
      </c>
      <c r="K128" s="37">
        <v>79.884</v>
      </c>
      <c r="L128" s="37">
        <v>78.930000000000007</v>
      </c>
      <c r="M128" s="37">
        <v>77.650999999999996</v>
      </c>
      <c r="N128" s="37">
        <v>78.400000000000006</v>
      </c>
      <c r="O128" s="37">
        <v>73.275000000000006</v>
      </c>
      <c r="P128" s="37">
        <v>74.900000000000006</v>
      </c>
      <c r="Q128" s="37">
        <v>73.2791</v>
      </c>
      <c r="S128" s="4">
        <f t="shared" si="236"/>
        <v>75.851531435806933</v>
      </c>
      <c r="T128" s="4">
        <f t="shared" si="237"/>
        <v>85.420843739563722</v>
      </c>
      <c r="U128" s="4">
        <f t="shared" si="238"/>
        <v>83.980456683032557</v>
      </c>
      <c r="V128" s="4">
        <f t="shared" si="239"/>
        <v>82.97028632172605</v>
      </c>
      <c r="W128" s="4">
        <f t="shared" si="240"/>
        <v>81.527145974720057</v>
      </c>
      <c r="X128" s="4">
        <f t="shared" si="241"/>
        <v>81.270483798430874</v>
      </c>
      <c r="Y128" s="4">
        <f t="shared" si="242"/>
        <v>78.436887945428722</v>
      </c>
      <c r="Z128" s="4">
        <f t="shared" si="243"/>
        <v>77.686846776166888</v>
      </c>
      <c r="AA128" s="4">
        <f t="shared" si="244"/>
        <v>78.91106478529305</v>
      </c>
      <c r="AB128" s="4">
        <f t="shared" si="245"/>
        <v>77.769802625670891</v>
      </c>
      <c r="AC128" s="4">
        <f t="shared" si="246"/>
        <v>77.97778791455535</v>
      </c>
      <c r="AD128" s="4">
        <f t="shared" si="247"/>
        <v>77.516266459717613</v>
      </c>
      <c r="AE128" s="4">
        <f t="shared" si="248"/>
        <v>73.532453279951227</v>
      </c>
      <c r="AF128" s="4">
        <f t="shared" si="249"/>
        <v>77.028333955474793</v>
      </c>
      <c r="AG128" s="4">
        <f t="shared" si="250"/>
        <v>76.016433461077696</v>
      </c>
      <c r="AI128" s="4">
        <f t="shared" si="251"/>
        <v>-2.6555314358069353</v>
      </c>
      <c r="AJ128" s="4">
        <f t="shared" si="252"/>
        <v>-1.4208437395637219</v>
      </c>
      <c r="AK128" s="4">
        <f t="shared" si="253"/>
        <v>0.50754331696744259</v>
      </c>
      <c r="AL128" s="4">
        <f t="shared" si="254"/>
        <v>-0.43328632172604387</v>
      </c>
      <c r="AM128" s="4">
        <f t="shared" si="255"/>
        <v>1.179854025279937</v>
      </c>
      <c r="AN128" s="4">
        <f t="shared" si="256"/>
        <v>1.6315162015691271</v>
      </c>
      <c r="AO128" s="4">
        <f t="shared" si="257"/>
        <v>0.11111205457127937</v>
      </c>
      <c r="AP128" s="4">
        <f t="shared" si="258"/>
        <v>0.91815322383311582</v>
      </c>
      <c r="AQ128" s="4">
        <f t="shared" si="259"/>
        <v>0.97293521470695055</v>
      </c>
      <c r="AR128" s="4">
        <f t="shared" si="260"/>
        <v>1.1601973743291154</v>
      </c>
      <c r="AS128" s="4">
        <f t="shared" si="261"/>
        <v>-0.32678791455535361</v>
      </c>
      <c r="AT128" s="4">
        <f t="shared" si="262"/>
        <v>0.88373354028239248</v>
      </c>
      <c r="AU128" s="4">
        <f t="shared" si="263"/>
        <v>-0.25745327995122125</v>
      </c>
      <c r="AV128" s="4">
        <f t="shared" si="439"/>
        <v>-2.1283339554747869</v>
      </c>
      <c r="AW128" s="4">
        <f t="shared" si="439"/>
        <v>-2.7373334610776965</v>
      </c>
      <c r="AY128" s="2">
        <f t="shared" si="315"/>
        <v>75.735193010895998</v>
      </c>
      <c r="AZ128" s="2">
        <f t="shared" si="366"/>
        <v>85.419413639475565</v>
      </c>
      <c r="BA128" s="2">
        <f t="shared" si="367"/>
        <v>83.978624462618939</v>
      </c>
      <c r="BB128" s="2">
        <f t="shared" si="368"/>
        <v>82.957774500461539</v>
      </c>
      <c r="BC128" s="2">
        <f t="shared" si="369"/>
        <v>81.510232234217867</v>
      </c>
      <c r="BD128" s="2">
        <f t="shared" si="370"/>
        <v>81.268565929407174</v>
      </c>
      <c r="BE128" s="2">
        <f t="shared" si="371"/>
        <v>78.433101409134309</v>
      </c>
      <c r="BF128" s="2">
        <f t="shared" si="372"/>
        <v>77.657597248258838</v>
      </c>
      <c r="BG128" s="2">
        <f t="shared" si="373"/>
        <v>78.829199430157786</v>
      </c>
      <c r="BH128" s="2">
        <f t="shared" si="374"/>
        <v>77.742854881066634</v>
      </c>
      <c r="BI128" s="2">
        <f t="shared" si="375"/>
        <v>77.964822220752168</v>
      </c>
      <c r="BJ128" s="2">
        <f t="shared" si="376"/>
        <v>77.486417089932729</v>
      </c>
      <c r="BK128" s="2">
        <f t="shared" si="377"/>
        <v>73.51793920030255</v>
      </c>
      <c r="BL128" s="2">
        <f t="shared" si="378"/>
        <v>76.882320309476114</v>
      </c>
      <c r="BM128" s="2">
        <f t="shared" si="379"/>
        <v>75.952162623335965</v>
      </c>
      <c r="BO128" s="2" t="str">
        <f t="shared" si="265"/>
        <v/>
      </c>
      <c r="BP128" s="2" t="str">
        <f t="shared" si="266"/>
        <v/>
      </c>
      <c r="BQ128" s="2" t="str">
        <f t="shared" si="267"/>
        <v/>
      </c>
      <c r="BR128" s="2" t="str">
        <f t="shared" si="268"/>
        <v/>
      </c>
      <c r="BS128" s="2" t="str">
        <f t="shared" si="269"/>
        <v/>
      </c>
      <c r="BT128" s="2" t="str">
        <f t="shared" si="270"/>
        <v/>
      </c>
      <c r="BU128" s="2" t="str">
        <f t="shared" si="271"/>
        <v/>
      </c>
      <c r="BV128" s="2" t="str">
        <f t="shared" si="272"/>
        <v/>
      </c>
      <c r="BW128" s="2" t="str">
        <f t="shared" si="273"/>
        <v/>
      </c>
      <c r="BX128" s="2" t="str">
        <f t="shared" si="274"/>
        <v/>
      </c>
      <c r="BY128" s="2" t="str">
        <f t="shared" si="275"/>
        <v/>
      </c>
      <c r="BZ128" s="2" t="str">
        <f t="shared" si="276"/>
        <v/>
      </c>
      <c r="CA128" s="2" t="str">
        <f t="shared" si="277"/>
        <v/>
      </c>
      <c r="CB128" s="2" t="str">
        <f t="shared" si="278"/>
        <v/>
      </c>
      <c r="CC128" s="2" t="str">
        <f t="shared" si="279"/>
        <v/>
      </c>
      <c r="CE128" s="2">
        <f t="shared" si="316"/>
        <v>73.195999999999998</v>
      </c>
      <c r="CF128" s="2">
        <f t="shared" si="317"/>
        <v>84</v>
      </c>
      <c r="CG128" s="2">
        <f t="shared" si="318"/>
        <v>84.488</v>
      </c>
      <c r="CH128" s="2">
        <f t="shared" si="319"/>
        <v>82.537000000000006</v>
      </c>
      <c r="CI128" s="2">
        <f t="shared" si="320"/>
        <v>82.706999999999994</v>
      </c>
      <c r="CJ128" s="2">
        <f t="shared" si="321"/>
        <v>82.902000000000001</v>
      </c>
      <c r="CK128" s="2">
        <f t="shared" si="322"/>
        <v>78.548000000000002</v>
      </c>
      <c r="CL128" s="2">
        <f t="shared" si="323"/>
        <v>78.605000000000004</v>
      </c>
      <c r="CM128" s="2">
        <f t="shared" si="324"/>
        <v>79.884</v>
      </c>
      <c r="CN128" s="2">
        <f t="shared" si="325"/>
        <v>78.930000000000007</v>
      </c>
      <c r="CO128" s="2">
        <f t="shared" si="326"/>
        <v>77.650999999999996</v>
      </c>
      <c r="CP128" s="2">
        <f t="shared" si="327"/>
        <v>78.400000000000006</v>
      </c>
      <c r="CQ128" s="2">
        <f t="shared" si="328"/>
        <v>73.275000000000006</v>
      </c>
      <c r="CR128" s="2">
        <f t="shared" si="329"/>
        <v>74.900000000000006</v>
      </c>
      <c r="CS128" s="2">
        <f t="shared" si="330"/>
        <v>73.2791</v>
      </c>
      <c r="CU128" s="2">
        <f t="shared" si="280"/>
        <v>73.195999999999998</v>
      </c>
      <c r="CV128" s="2">
        <f t="shared" si="281"/>
        <v>84</v>
      </c>
      <c r="CW128" s="2">
        <f t="shared" si="282"/>
        <v>84.488</v>
      </c>
      <c r="CX128" s="2">
        <f t="shared" si="283"/>
        <v>82.537000000000006</v>
      </c>
      <c r="CY128" s="2">
        <f t="shared" si="284"/>
        <v>82.706999999999994</v>
      </c>
      <c r="CZ128" s="2">
        <f t="shared" si="285"/>
        <v>82.902000000000001</v>
      </c>
      <c r="DA128" s="2">
        <f t="shared" si="286"/>
        <v>78.548000000000002</v>
      </c>
      <c r="DB128" s="2">
        <f t="shared" si="287"/>
        <v>78.605000000000004</v>
      </c>
      <c r="DC128" s="2">
        <f t="shared" si="288"/>
        <v>79.884</v>
      </c>
      <c r="DD128" s="2">
        <f t="shared" si="289"/>
        <v>78.930000000000007</v>
      </c>
      <c r="DE128" s="2">
        <f t="shared" si="290"/>
        <v>77.650999999999996</v>
      </c>
      <c r="DF128" s="2">
        <f t="shared" si="291"/>
        <v>78.400000000000006</v>
      </c>
      <c r="DG128" s="2">
        <f t="shared" si="292"/>
        <v>73.275000000000006</v>
      </c>
      <c r="DH128" s="2">
        <f t="shared" si="293"/>
        <v>74.900000000000006</v>
      </c>
      <c r="DI128" s="2">
        <f t="shared" si="294"/>
        <v>73.2791</v>
      </c>
      <c r="DK128" s="2">
        <f t="shared" si="295"/>
        <v>99.761328552521405</v>
      </c>
      <c r="DL128" s="2">
        <f t="shared" si="440"/>
        <v>111.58839386892176</v>
      </c>
      <c r="DM128" s="2">
        <f t="shared" si="440"/>
        <v>105.69559271263809</v>
      </c>
      <c r="DN128" s="2">
        <f t="shared" si="440"/>
        <v>102.47444372822298</v>
      </c>
      <c r="DO128" s="2">
        <f t="shared" si="440"/>
        <v>106.73868722145696</v>
      </c>
      <c r="DP128" s="2">
        <f t="shared" si="440"/>
        <v>106.69954152823922</v>
      </c>
      <c r="DQ128" s="2">
        <f t="shared" si="440"/>
        <v>104.1066454243431</v>
      </c>
      <c r="DR128" s="2">
        <f t="shared" si="440"/>
        <v>103.98280187254605</v>
      </c>
      <c r="DS128" s="2">
        <f t="shared" si="440"/>
        <v>103.49488704318938</v>
      </c>
      <c r="DT128" s="2">
        <f t="shared" si="440"/>
        <v>101.05427544548475</v>
      </c>
      <c r="DU128" s="2">
        <f t="shared" si="440"/>
        <v>99.96293899124133</v>
      </c>
      <c r="DV128" s="2">
        <f t="shared" si="440"/>
        <v>102.60663101315399</v>
      </c>
      <c r="DW128" s="2">
        <f t="shared" si="440"/>
        <v>96.743483841739618</v>
      </c>
      <c r="DX128" s="2">
        <f t="shared" si="440"/>
        <v>89.214584896810479</v>
      </c>
      <c r="DY128" s="2">
        <f t="shared" si="440"/>
        <v>84.316506554621824</v>
      </c>
      <c r="EA128" s="2">
        <f t="shared" si="235"/>
        <v>75.624187454589489</v>
      </c>
      <c r="EB128" s="2">
        <f t="shared" si="297"/>
        <v>85.281466363636355</v>
      </c>
      <c r="EC128" s="2">
        <f t="shared" si="298"/>
        <v>83.882645540030026</v>
      </c>
      <c r="ED128" s="2">
        <f t="shared" si="299"/>
        <v>82.878026672111801</v>
      </c>
      <c r="EE128" s="2">
        <f t="shared" si="300"/>
        <v>81.402678235417099</v>
      </c>
      <c r="EF128" s="2">
        <f t="shared" si="301"/>
        <v>81.156938801964202</v>
      </c>
      <c r="EG128" s="2">
        <f t="shared" si="302"/>
        <v>78.313389587920724</v>
      </c>
      <c r="EH128" s="2">
        <f t="shared" si="303"/>
        <v>77.529569749236103</v>
      </c>
      <c r="EI128" s="2">
        <f t="shared" si="304"/>
        <v>78.711728281050966</v>
      </c>
      <c r="EJ128" s="2">
        <f t="shared" si="305"/>
        <v>77.617442958372081</v>
      </c>
      <c r="EK128" s="2">
        <f t="shared" si="306"/>
        <v>77.846083098942017</v>
      </c>
      <c r="EL128" s="2">
        <f t="shared" si="307"/>
        <v>77.376753525730834</v>
      </c>
      <c r="EM128" s="2">
        <f t="shared" si="308"/>
        <v>73.406523979617958</v>
      </c>
      <c r="EN128" s="2">
        <f t="shared" si="309"/>
        <v>76.808351541636327</v>
      </c>
      <c r="EO128" s="2">
        <f t="shared" si="310"/>
        <v>75.890087466344823</v>
      </c>
      <c r="EQ128" s="2">
        <f t="shared" si="311"/>
        <v>75.577410198238823</v>
      </c>
      <c r="ER128" s="2">
        <f t="shared" si="441"/>
        <v>85.379134362489509</v>
      </c>
      <c r="ES128" s="2">
        <f t="shared" si="441"/>
        <v>83.938332170047104</v>
      </c>
      <c r="ET128" s="2">
        <f t="shared" si="441"/>
        <v>82.786935596599335</v>
      </c>
      <c r="EU128" s="2">
        <f t="shared" si="441"/>
        <v>81.169641966530961</v>
      </c>
      <c r="EV128" s="2">
        <f t="shared" si="441"/>
        <v>81.146963543007402</v>
      </c>
      <c r="EW128" s="2">
        <f t="shared" si="441"/>
        <v>78.288458914262392</v>
      </c>
      <c r="EX128" s="2">
        <f t="shared" si="441"/>
        <v>77.556580133708977</v>
      </c>
      <c r="EY128" s="2">
        <f t="shared" si="441"/>
        <v>78.737694046768738</v>
      </c>
      <c r="EZ128" s="2">
        <f t="shared" si="441"/>
        <v>77.670216596507814</v>
      </c>
      <c r="FA128" s="2">
        <f t="shared" si="441"/>
        <v>77.845598310145036</v>
      </c>
      <c r="FB128" s="2">
        <f t="shared" si="441"/>
        <v>77.429119955023765</v>
      </c>
      <c r="FC128" s="2">
        <f t="shared" si="441"/>
        <v>73.678022300016963</v>
      </c>
      <c r="FD128" s="2">
        <f t="shared" si="441"/>
        <v>76.973565187934184</v>
      </c>
      <c r="FE128" s="2">
        <f t="shared" si="441"/>
        <v>76.270692039775142</v>
      </c>
      <c r="FG128" s="2">
        <f t="shared" si="313"/>
        <v>0.99539027404104385</v>
      </c>
      <c r="FH128" s="2">
        <f t="shared" si="442"/>
        <v>0.99478138747225686</v>
      </c>
      <c r="FI128" s="2">
        <f t="shared" si="442"/>
        <v>0.99561583873205572</v>
      </c>
      <c r="FJ128" s="2">
        <f t="shared" si="442"/>
        <v>0.99589723692686005</v>
      </c>
      <c r="FK128" s="2">
        <f t="shared" si="442"/>
        <v>0.99569190479523606</v>
      </c>
      <c r="FL128" s="2">
        <f t="shared" si="442"/>
        <v>0.99562673491942622</v>
      </c>
      <c r="FM128" s="2">
        <f t="shared" si="442"/>
        <v>0.99535057684186801</v>
      </c>
      <c r="FN128" s="2">
        <f t="shared" si="442"/>
        <v>0.99516967770955245</v>
      </c>
      <c r="FO128" s="2">
        <f t="shared" si="442"/>
        <v>0.99527166982325854</v>
      </c>
      <c r="FP128" s="2">
        <f t="shared" si="442"/>
        <v>0.99467147768695663</v>
      </c>
      <c r="FQ128" s="2">
        <f t="shared" si="442"/>
        <v>0.9946310903638298</v>
      </c>
      <c r="FR128" s="2">
        <f t="shared" si="442"/>
        <v>0.99566857885006632</v>
      </c>
      <c r="FS128" s="2">
        <f t="shared" si="442"/>
        <v>0.99529381910242709</v>
      </c>
      <c r="FT128" s="2">
        <f t="shared" si="442"/>
        <v>0.99409093865513709</v>
      </c>
      <c r="FU128" s="2">
        <f t="shared" si="442"/>
        <v>0.99281183369448334</v>
      </c>
      <c r="FW128" s="2">
        <f t="shared" si="331"/>
        <v>5.5593168112628563E-3</v>
      </c>
      <c r="FX128" s="2">
        <f t="shared" si="383"/>
        <v>6.7741164092986438E-3</v>
      </c>
      <c r="FY128" s="2">
        <f t="shared" si="384"/>
        <v>6.2392796069601873E-3</v>
      </c>
      <c r="FZ128" s="2">
        <f t="shared" si="385"/>
        <v>7.1535867839118894E-3</v>
      </c>
      <c r="GA128" s="2">
        <f t="shared" si="386"/>
        <v>6.8484619474378176E-3</v>
      </c>
      <c r="GB128" s="2">
        <f t="shared" si="387"/>
        <v>7.7637209366165447E-3</v>
      </c>
      <c r="GC128" s="2">
        <f t="shared" si="388"/>
        <v>8.5011660258169815E-3</v>
      </c>
      <c r="GD128" s="2">
        <f t="shared" si="389"/>
        <v>9.2505992785468071E-3</v>
      </c>
      <c r="GE128" s="2">
        <f t="shared" si="390"/>
        <v>1.1098908461555186E-2</v>
      </c>
      <c r="GF128" s="2">
        <f t="shared" si="391"/>
        <v>1.0009502065524712E-2</v>
      </c>
      <c r="GG128" s="2">
        <f t="shared" si="392"/>
        <v>8.8263421502891015E-3</v>
      </c>
      <c r="GH128" s="2">
        <f t="shared" si="393"/>
        <v>7.3012280537616105E-3</v>
      </c>
      <c r="GI128" s="2">
        <f t="shared" si="394"/>
        <v>5.846319681528005E-3</v>
      </c>
      <c r="GJ128" s="2">
        <f t="shared" si="395"/>
        <v>3.9922482201583225E-3</v>
      </c>
      <c r="GK128" s="2">
        <f t="shared" si="396"/>
        <v>3.9533293335611624E-3</v>
      </c>
      <c r="GM128" s="86">
        <f t="shared" si="332"/>
        <v>1.1238583058064636E-12</v>
      </c>
      <c r="GN128" s="86">
        <f t="shared" si="397"/>
        <v>1.198475638198512E-29</v>
      </c>
      <c r="GO128" s="86">
        <f t="shared" si="398"/>
        <v>2.6660180616283688E-40</v>
      </c>
      <c r="GP128" s="86">
        <f t="shared" si="399"/>
        <v>6.2104378621188715E-45</v>
      </c>
      <c r="GQ128" s="86">
        <f t="shared" si="400"/>
        <v>5.4566856645304449E-47</v>
      </c>
      <c r="GR128" s="86">
        <f t="shared" si="401"/>
        <v>1.3229227637805653E-33</v>
      </c>
      <c r="GS128" s="86">
        <f t="shared" si="402"/>
        <v>6.947804488851633E-40</v>
      </c>
      <c r="GT128" s="86">
        <f t="shared" si="403"/>
        <v>5.7012237196145484E-39</v>
      </c>
      <c r="GU128" s="86">
        <f t="shared" si="404"/>
        <v>2.7570751344946303E-47</v>
      </c>
      <c r="GV128" s="86">
        <f t="shared" si="405"/>
        <v>4.786621958537546E-52</v>
      </c>
      <c r="GW128" s="86">
        <f t="shared" si="406"/>
        <v>1.2513821692139209E-48</v>
      </c>
      <c r="GX128" s="86">
        <f t="shared" si="407"/>
        <v>5.0643948686517306E-73</v>
      </c>
      <c r="GY128" s="86">
        <f t="shared" si="408"/>
        <v>1.2232733915102111E-65</v>
      </c>
      <c r="GZ128" s="86">
        <f t="shared" si="409"/>
        <v>6.3720209471978874E-13</v>
      </c>
      <c r="HA128" s="86">
        <f t="shared" si="410"/>
        <v>1.1722017411832005E-11</v>
      </c>
      <c r="HC128" s="86">
        <f t="shared" si="333"/>
        <v>9.8295529270118649E-3</v>
      </c>
      <c r="HD128" s="86">
        <f t="shared" si="411"/>
        <v>5.0165153860048473E-5</v>
      </c>
      <c r="HE128" s="86">
        <f t="shared" si="412"/>
        <v>1.252585960244153E-6</v>
      </c>
      <c r="HF128" s="86">
        <f t="shared" si="413"/>
        <v>4.0446521002688192E-8</v>
      </c>
      <c r="HG128" s="86">
        <f t="shared" si="414"/>
        <v>3.0525253854675284E-8</v>
      </c>
      <c r="HH128" s="86">
        <f t="shared" si="415"/>
        <v>2.1499994459404411E-8</v>
      </c>
      <c r="HI128" s="86">
        <f t="shared" si="416"/>
        <v>9.5022307106980864E-11</v>
      </c>
      <c r="HJ128" s="86">
        <f t="shared" si="417"/>
        <v>3.257011978958177E-9</v>
      </c>
      <c r="HK128" s="86">
        <f t="shared" si="418"/>
        <v>8.3235241400131759E-12</v>
      </c>
      <c r="HL128" s="86">
        <f t="shared" si="419"/>
        <v>6.607582088923367E-11</v>
      </c>
      <c r="HM128" s="86">
        <f t="shared" si="420"/>
        <v>3.3037602571919448E-10</v>
      </c>
      <c r="HN128" s="86">
        <f t="shared" si="421"/>
        <v>1.0688047480144123E-12</v>
      </c>
      <c r="HO128" s="86">
        <f t="shared" si="422"/>
        <v>3.8856167972020444E-10</v>
      </c>
      <c r="HP128" s="86">
        <f t="shared" si="423"/>
        <v>9.6324528298040186E-3</v>
      </c>
      <c r="HQ128" s="86">
        <f t="shared" si="424"/>
        <v>9.6544993179075063E-3</v>
      </c>
      <c r="HS128" s="86">
        <f t="shared" si="334"/>
        <v>1.648699449231228E-5</v>
      </c>
      <c r="HT128" s="86">
        <f t="shared" si="425"/>
        <v>4.0184860022230901E-5</v>
      </c>
      <c r="HU128" s="86">
        <f t="shared" si="426"/>
        <v>5.8073622515284551E-5</v>
      </c>
      <c r="HV128" s="86">
        <f t="shared" si="427"/>
        <v>3.3910227668788097E-4</v>
      </c>
      <c r="HW128" s="86">
        <f t="shared" si="428"/>
        <v>3.3908274860499152E-4</v>
      </c>
      <c r="HX128" s="86">
        <f t="shared" si="429"/>
        <v>3.1255709927056084E-5</v>
      </c>
      <c r="HY128" s="86">
        <f t="shared" si="430"/>
        <v>6.2237511462873973E-5</v>
      </c>
      <c r="HZ128" s="86">
        <f t="shared" si="431"/>
        <v>4.5755702839831108E-4</v>
      </c>
      <c r="IA128" s="86">
        <f t="shared" si="432"/>
        <v>1.2161432922834739E-3</v>
      </c>
      <c r="IB128" s="86">
        <f t="shared" si="433"/>
        <v>2.7702424146198952E-4</v>
      </c>
      <c r="IC128" s="86">
        <f t="shared" si="434"/>
        <v>1.3609556952326509E-4</v>
      </c>
      <c r="ID128" s="86">
        <f t="shared" si="435"/>
        <v>2.6967580614630003E-4</v>
      </c>
      <c r="IE128" s="86">
        <f t="shared" si="436"/>
        <v>1.1950311494173603E-4</v>
      </c>
      <c r="IF128" s="86">
        <f t="shared" si="437"/>
        <v>3.6679729448926807E-4</v>
      </c>
      <c r="IG128" s="86">
        <f t="shared" si="438"/>
        <v>4.9454225252036558E-5</v>
      </c>
      <c r="II128" s="86">
        <f t="shared" si="335"/>
        <v>3.4714691116999371E-53</v>
      </c>
      <c r="IJ128" s="86">
        <f t="shared" si="336"/>
        <v>4.6280497832149626E-50</v>
      </c>
      <c r="IK128" s="86">
        <f t="shared" si="337"/>
        <v>8.1904989980971874E-48</v>
      </c>
      <c r="IL128" s="86">
        <f t="shared" si="338"/>
        <v>4.308199765218776E-45</v>
      </c>
      <c r="IM128" s="86">
        <f t="shared" si="339"/>
        <v>7.2394776196112687E-46</v>
      </c>
      <c r="IN128" s="86">
        <f t="shared" si="340"/>
        <v>9.1971889358788002E-53</v>
      </c>
      <c r="IO128" s="86">
        <f t="shared" si="341"/>
        <v>8.8236493010506102E-51</v>
      </c>
      <c r="IP128" s="86">
        <f t="shared" si="342"/>
        <v>4.1468730292155485E-39</v>
      </c>
      <c r="IQ128" s="86">
        <f t="shared" si="343"/>
        <v>1.4211290310029015E-36</v>
      </c>
      <c r="IR128" s="86">
        <f t="shared" si="344"/>
        <v>2.6084693395170921E-45</v>
      </c>
      <c r="IS128" s="86">
        <f t="shared" si="345"/>
        <v>9.4605998401249132E-48</v>
      </c>
      <c r="IT128" s="86">
        <f t="shared" si="346"/>
        <v>7.454310528667167E-42</v>
      </c>
      <c r="IU128" s="86">
        <f t="shared" si="347"/>
        <v>1.4786529541248591E-43</v>
      </c>
      <c r="IV128" s="86">
        <f t="shared" si="348"/>
        <v>8.4913085549575261E-31</v>
      </c>
      <c r="IW128" s="86">
        <f t="shared" si="349"/>
        <v>7.8413818040396358E-31</v>
      </c>
      <c r="IY128" s="86">
        <f t="shared" si="350"/>
        <v>9.8460399226280356E-3</v>
      </c>
      <c r="IZ128" s="86">
        <f t="shared" si="351"/>
        <v>9.0350013882279373E-5</v>
      </c>
      <c r="JA128" s="86">
        <f t="shared" si="352"/>
        <v>5.9326208475528704E-5</v>
      </c>
      <c r="JB128" s="86">
        <f t="shared" si="353"/>
        <v>3.3914272320888369E-4</v>
      </c>
      <c r="JC128" s="86">
        <f t="shared" si="354"/>
        <v>3.3911327385884618E-4</v>
      </c>
      <c r="JD128" s="86">
        <f t="shared" si="355"/>
        <v>3.1277209921515486E-5</v>
      </c>
      <c r="JE128" s="86">
        <f t="shared" si="356"/>
        <v>6.223760648518108E-5</v>
      </c>
      <c r="JF128" s="86">
        <f t="shared" si="357"/>
        <v>4.5756028541029005E-4</v>
      </c>
      <c r="JG128" s="86">
        <f t="shared" si="358"/>
        <v>1.2161433006069981E-3</v>
      </c>
      <c r="JH128" s="86">
        <f t="shared" si="359"/>
        <v>2.7702430753781039E-4</v>
      </c>
      <c r="JI128" s="86">
        <f t="shared" si="360"/>
        <v>1.360958998992908E-4</v>
      </c>
      <c r="JJ128" s="86">
        <f t="shared" si="361"/>
        <v>2.696758072151048E-4</v>
      </c>
      <c r="JK128" s="86">
        <f t="shared" si="362"/>
        <v>1.1950350350341576E-4</v>
      </c>
      <c r="JL128" s="86">
        <f t="shared" si="363"/>
        <v>9.999250124930489E-3</v>
      </c>
      <c r="JM128" s="86">
        <f t="shared" si="364"/>
        <v>9.7039535548815604E-3</v>
      </c>
    </row>
    <row r="129" spans="2:273" x14ac:dyDescent="0.25">
      <c r="B129" s="2">
        <v>102</v>
      </c>
      <c r="C129" s="37">
        <v>74.760999999999996</v>
      </c>
      <c r="D129" s="37">
        <v>84.853999999999999</v>
      </c>
      <c r="E129" s="37">
        <v>83.853999999999999</v>
      </c>
      <c r="F129" s="37">
        <v>84.39</v>
      </c>
      <c r="G129" s="37">
        <v>81.561000000000007</v>
      </c>
      <c r="H129" s="37">
        <v>82.097999999999999</v>
      </c>
      <c r="I129" s="37">
        <v>80.31</v>
      </c>
      <c r="J129" s="37">
        <v>76.628</v>
      </c>
      <c r="K129" s="37">
        <v>79.906999999999996</v>
      </c>
      <c r="L129" s="37">
        <v>79.278999999999996</v>
      </c>
      <c r="M129" s="37">
        <v>77.697999999999993</v>
      </c>
      <c r="N129" s="37">
        <v>78</v>
      </c>
      <c r="O129" s="37">
        <v>73.025000000000006</v>
      </c>
      <c r="P129" s="37">
        <v>75.75</v>
      </c>
      <c r="Q129" s="37">
        <v>75.697699999999998</v>
      </c>
      <c r="S129" s="4">
        <f t="shared" si="236"/>
        <v>75.685724397072434</v>
      </c>
      <c r="T129" s="4">
        <f t="shared" si="237"/>
        <v>85.319041177076798</v>
      </c>
      <c r="U129" s="4">
        <f t="shared" si="238"/>
        <v>83.893490934563459</v>
      </c>
      <c r="V129" s="4">
        <f t="shared" si="239"/>
        <v>82.89929734720485</v>
      </c>
      <c r="W129" s="4">
        <f t="shared" si="240"/>
        <v>81.436412981413596</v>
      </c>
      <c r="X129" s="4">
        <f t="shared" si="241"/>
        <v>81.194518914138129</v>
      </c>
      <c r="Y129" s="4">
        <f t="shared" si="242"/>
        <v>78.378417055005585</v>
      </c>
      <c r="Z129" s="4">
        <f t="shared" si="243"/>
        <v>77.648252962257786</v>
      </c>
      <c r="AA129" s="4">
        <f t="shared" si="244"/>
        <v>78.885969950638639</v>
      </c>
      <c r="AB129" s="4">
        <f t="shared" si="245"/>
        <v>77.721304433946713</v>
      </c>
      <c r="AC129" s="4">
        <f t="shared" si="246"/>
        <v>77.891048120979605</v>
      </c>
      <c r="AD129" s="4">
        <f t="shared" si="247"/>
        <v>77.446504245194646</v>
      </c>
      <c r="AE129" s="4">
        <f t="shared" si="248"/>
        <v>73.489939010086161</v>
      </c>
      <c r="AF129" s="4">
        <f t="shared" si="249"/>
        <v>76.962768170320544</v>
      </c>
      <c r="AG129" s="4">
        <f t="shared" si="250"/>
        <v>75.956350079354536</v>
      </c>
      <c r="AI129" s="4">
        <f t="shared" si="251"/>
        <v>-0.92472439707243836</v>
      </c>
      <c r="AJ129" s="4">
        <f t="shared" si="252"/>
        <v>-0.46504117707679882</v>
      </c>
      <c r="AK129" s="4">
        <f t="shared" si="253"/>
        <v>-3.94909345634602E-2</v>
      </c>
      <c r="AL129" s="4">
        <f t="shared" si="254"/>
        <v>1.4907026527951501</v>
      </c>
      <c r="AM129" s="4">
        <f t="shared" si="255"/>
        <v>0.12458701858641064</v>
      </c>
      <c r="AN129" s="4">
        <f t="shared" si="256"/>
        <v>0.90348108586186981</v>
      </c>
      <c r="AO129" s="4">
        <f t="shared" si="257"/>
        <v>1.9315829449944175</v>
      </c>
      <c r="AP129" s="4">
        <f t="shared" si="258"/>
        <v>-1.0202529622577856</v>
      </c>
      <c r="AQ129" s="4">
        <f t="shared" si="259"/>
        <v>1.0210300493613573</v>
      </c>
      <c r="AR129" s="4">
        <f t="shared" si="260"/>
        <v>1.5576955660532832</v>
      </c>
      <c r="AS129" s="4">
        <f t="shared" si="261"/>
        <v>-0.19304812097961133</v>
      </c>
      <c r="AT129" s="4">
        <f t="shared" si="262"/>
        <v>0.55349575480535407</v>
      </c>
      <c r="AU129" s="4">
        <f t="shared" si="263"/>
        <v>-0.46493901008615524</v>
      </c>
      <c r="AV129" s="4">
        <f t="shared" si="439"/>
        <v>-1.212768170320544</v>
      </c>
      <c r="AW129" s="4">
        <f t="shared" si="439"/>
        <v>-0.25865007935453832</v>
      </c>
      <c r="AY129" s="2">
        <f t="shared" si="315"/>
        <v>75.639776782210603</v>
      </c>
      <c r="AZ129" s="2">
        <f t="shared" si="366"/>
        <v>85.317254933260031</v>
      </c>
      <c r="BA129" s="2">
        <f t="shared" si="367"/>
        <v>83.890278204193834</v>
      </c>
      <c r="BB129" s="2">
        <f t="shared" si="368"/>
        <v>82.878556353441809</v>
      </c>
      <c r="BC129" s="2">
        <f t="shared" si="369"/>
        <v>81.408374448979174</v>
      </c>
      <c r="BD129" s="2">
        <f t="shared" si="370"/>
        <v>81.190849860976883</v>
      </c>
      <c r="BE129" s="2">
        <f t="shared" si="371"/>
        <v>78.371357842269816</v>
      </c>
      <c r="BF129" s="2">
        <f t="shared" si="372"/>
        <v>77.600776480431279</v>
      </c>
      <c r="BG129" s="2">
        <f t="shared" si="373"/>
        <v>78.757760368224524</v>
      </c>
      <c r="BH129" s="2">
        <f t="shared" si="374"/>
        <v>77.674532699584802</v>
      </c>
      <c r="BI129" s="2">
        <f t="shared" si="375"/>
        <v>77.867910390319196</v>
      </c>
      <c r="BJ129" s="2">
        <f t="shared" si="376"/>
        <v>77.397445757522362</v>
      </c>
      <c r="BK129" s="2">
        <f t="shared" si="377"/>
        <v>73.465692402425404</v>
      </c>
      <c r="BL129" s="2">
        <f t="shared" si="378"/>
        <v>76.812214389243323</v>
      </c>
      <c r="BM129" s="2">
        <f t="shared" si="379"/>
        <v>75.900064701257548</v>
      </c>
      <c r="BO129" s="2" t="str">
        <f t="shared" si="265"/>
        <v/>
      </c>
      <c r="BP129" s="2" t="str">
        <f t="shared" si="266"/>
        <v/>
      </c>
      <c r="BQ129" s="2" t="str">
        <f t="shared" si="267"/>
        <v/>
      </c>
      <c r="BR129" s="2" t="str">
        <f t="shared" si="268"/>
        <v/>
      </c>
      <c r="BS129" s="2" t="str">
        <f t="shared" si="269"/>
        <v/>
      </c>
      <c r="BT129" s="2" t="str">
        <f t="shared" si="270"/>
        <v/>
      </c>
      <c r="BU129" s="2" t="str">
        <f t="shared" si="271"/>
        <v/>
      </c>
      <c r="BV129" s="2" t="str">
        <f t="shared" si="272"/>
        <v/>
      </c>
      <c r="BW129" s="2" t="str">
        <f t="shared" si="273"/>
        <v/>
      </c>
      <c r="BX129" s="2" t="str">
        <f t="shared" si="274"/>
        <v/>
      </c>
      <c r="BY129" s="2" t="str">
        <f t="shared" si="275"/>
        <v/>
      </c>
      <c r="BZ129" s="2" t="str">
        <f t="shared" si="276"/>
        <v/>
      </c>
      <c r="CA129" s="2" t="str">
        <f t="shared" si="277"/>
        <v/>
      </c>
      <c r="CB129" s="2" t="str">
        <f t="shared" si="278"/>
        <v/>
      </c>
      <c r="CC129" s="2" t="str">
        <f t="shared" si="279"/>
        <v/>
      </c>
      <c r="CE129" s="2">
        <f t="shared" si="316"/>
        <v>74.760999999999996</v>
      </c>
      <c r="CF129" s="2">
        <f t="shared" si="317"/>
        <v>84.853999999999999</v>
      </c>
      <c r="CG129" s="2">
        <f t="shared" si="318"/>
        <v>83.853999999999999</v>
      </c>
      <c r="CH129" s="2">
        <f t="shared" si="319"/>
        <v>84.39</v>
      </c>
      <c r="CI129" s="2">
        <f t="shared" si="320"/>
        <v>81.561000000000007</v>
      </c>
      <c r="CJ129" s="2">
        <f t="shared" si="321"/>
        <v>82.097999999999999</v>
      </c>
      <c r="CK129" s="2">
        <f t="shared" si="322"/>
        <v>80.31</v>
      </c>
      <c r="CL129" s="2">
        <f t="shared" si="323"/>
        <v>76.628</v>
      </c>
      <c r="CM129" s="2">
        <f t="shared" si="324"/>
        <v>79.906999999999996</v>
      </c>
      <c r="CN129" s="2">
        <f t="shared" si="325"/>
        <v>79.278999999999996</v>
      </c>
      <c r="CO129" s="2">
        <f t="shared" si="326"/>
        <v>77.697999999999993</v>
      </c>
      <c r="CP129" s="2">
        <f t="shared" si="327"/>
        <v>78</v>
      </c>
      <c r="CQ129" s="2">
        <f t="shared" si="328"/>
        <v>73.025000000000006</v>
      </c>
      <c r="CR129" s="2">
        <f t="shared" si="329"/>
        <v>75.75</v>
      </c>
      <c r="CS129" s="2">
        <f t="shared" si="330"/>
        <v>75.697699999999998</v>
      </c>
      <c r="CU129" s="2">
        <f t="shared" si="280"/>
        <v>74.760999999999996</v>
      </c>
      <c r="CV129" s="2">
        <f t="shared" si="281"/>
        <v>84.853999999999999</v>
      </c>
      <c r="CW129" s="2">
        <f t="shared" si="282"/>
        <v>83.853999999999999</v>
      </c>
      <c r="CX129" s="2">
        <f t="shared" si="283"/>
        <v>84.39</v>
      </c>
      <c r="CY129" s="2">
        <f t="shared" si="284"/>
        <v>81.561000000000007</v>
      </c>
      <c r="CZ129" s="2">
        <f t="shared" si="285"/>
        <v>82.097999999999999</v>
      </c>
      <c r="DA129" s="2">
        <f t="shared" si="286"/>
        <v>80.31</v>
      </c>
      <c r="DB129" s="2">
        <f t="shared" si="287"/>
        <v>76.628</v>
      </c>
      <c r="DC129" s="2">
        <f t="shared" si="288"/>
        <v>79.906999999999996</v>
      </c>
      <c r="DD129" s="2">
        <f t="shared" si="289"/>
        <v>79.278999999999996</v>
      </c>
      <c r="DE129" s="2">
        <f t="shared" si="290"/>
        <v>77.697999999999993</v>
      </c>
      <c r="DF129" s="2">
        <f t="shared" si="291"/>
        <v>78</v>
      </c>
      <c r="DG129" s="2">
        <f t="shared" si="292"/>
        <v>73.025000000000006</v>
      </c>
      <c r="DH129" s="2">
        <f t="shared" si="293"/>
        <v>75.75</v>
      </c>
      <c r="DI129" s="2">
        <f t="shared" si="294"/>
        <v>75.697699999999998</v>
      </c>
      <c r="DK129" s="2">
        <f t="shared" si="295"/>
        <v>99.9385654052886</v>
      </c>
      <c r="DL129" s="2">
        <f t="shared" si="440"/>
        <v>111.88814982381957</v>
      </c>
      <c r="DM129" s="2">
        <f t="shared" si="440"/>
        <v>105.8901274342976</v>
      </c>
      <c r="DN129" s="2">
        <f t="shared" si="440"/>
        <v>102.61201289198604</v>
      </c>
      <c r="DO129" s="2">
        <f t="shared" si="440"/>
        <v>106.95011279474923</v>
      </c>
      <c r="DP129" s="2">
        <f t="shared" si="440"/>
        <v>106.92363787375417</v>
      </c>
      <c r="DQ129" s="2">
        <f t="shared" si="440"/>
        <v>104.31694971307761</v>
      </c>
      <c r="DR129" s="2">
        <f t="shared" si="440"/>
        <v>104.18616218665053</v>
      </c>
      <c r="DS129" s="2">
        <f t="shared" si="440"/>
        <v>103.69400830564786</v>
      </c>
      <c r="DT129" s="2">
        <f t="shared" si="440"/>
        <v>101.22401781938991</v>
      </c>
      <c r="DU129" s="2">
        <f t="shared" si="440"/>
        <v>100.13337360314105</v>
      </c>
      <c r="DV129" s="2">
        <f t="shared" si="440"/>
        <v>102.79867582313697</v>
      </c>
      <c r="DW129" s="2">
        <f t="shared" si="440"/>
        <v>96.919412564179964</v>
      </c>
      <c r="DX129" s="2">
        <f t="shared" si="440"/>
        <v>89.297422607879895</v>
      </c>
      <c r="DY129" s="2">
        <f t="shared" si="440"/>
        <v>84.381459859943959</v>
      </c>
      <c r="EA129" s="2">
        <f t="shared" si="235"/>
        <v>75.537417925317598</v>
      </c>
      <c r="EB129" s="2">
        <f t="shared" si="297"/>
        <v>85.18946045454544</v>
      </c>
      <c r="EC129" s="2">
        <f t="shared" si="298"/>
        <v>83.801580780164855</v>
      </c>
      <c r="ED129" s="2">
        <f t="shared" si="299"/>
        <v>82.805059370178768</v>
      </c>
      <c r="EE129" s="2">
        <f t="shared" si="300"/>
        <v>81.309178339954002</v>
      </c>
      <c r="EF129" s="2">
        <f t="shared" si="301"/>
        <v>81.087841019306438</v>
      </c>
      <c r="EG129" s="2">
        <f t="shared" si="302"/>
        <v>78.261028793121525</v>
      </c>
      <c r="EH129" s="2">
        <f t="shared" si="303"/>
        <v>77.482866739059077</v>
      </c>
      <c r="EI129" s="2">
        <f t="shared" si="304"/>
        <v>78.649465726807563</v>
      </c>
      <c r="EJ129" s="2">
        <f t="shared" si="305"/>
        <v>77.558972234273327</v>
      </c>
      <c r="EK129" s="2">
        <f t="shared" si="306"/>
        <v>77.758303088686617</v>
      </c>
      <c r="EL129" s="2">
        <f t="shared" si="307"/>
        <v>77.296302652470345</v>
      </c>
      <c r="EM129" s="2">
        <f t="shared" si="308"/>
        <v>73.36300506990321</v>
      </c>
      <c r="EN129" s="2">
        <f t="shared" si="309"/>
        <v>76.743918426802622</v>
      </c>
      <c r="EO129" s="2">
        <f t="shared" si="310"/>
        <v>75.842629992572654</v>
      </c>
      <c r="EQ129" s="2">
        <f t="shared" si="311"/>
        <v>75.49340862289344</v>
      </c>
      <c r="ER129" s="2">
        <f t="shared" si="441"/>
        <v>85.279120251838734</v>
      </c>
      <c r="ES129" s="2">
        <f t="shared" si="441"/>
        <v>83.851958549477985</v>
      </c>
      <c r="ET129" s="2">
        <f t="shared" si="441"/>
        <v>82.723060587274446</v>
      </c>
      <c r="EU129" s="2">
        <f t="shared" si="441"/>
        <v>81.09781990180818</v>
      </c>
      <c r="EV129" s="2">
        <f t="shared" si="441"/>
        <v>81.07890643961683</v>
      </c>
      <c r="EW129" s="2">
        <f t="shared" si="441"/>
        <v>78.239369962834871</v>
      </c>
      <c r="EX129" s="2">
        <f t="shared" si="441"/>
        <v>77.50492384875254</v>
      </c>
      <c r="EY129" s="2">
        <f t="shared" si="441"/>
        <v>78.670063491817018</v>
      </c>
      <c r="EZ129" s="2">
        <f t="shared" si="441"/>
        <v>77.604774617807252</v>
      </c>
      <c r="FA129" s="2">
        <f t="shared" si="441"/>
        <v>77.757879405805014</v>
      </c>
      <c r="FB129" s="2">
        <f t="shared" si="441"/>
        <v>77.341626834050786</v>
      </c>
      <c r="FC129" s="2">
        <f t="shared" si="441"/>
        <v>73.603263314852796</v>
      </c>
      <c r="FD129" s="2">
        <f t="shared" si="441"/>
        <v>76.882941824837445</v>
      </c>
      <c r="FE129" s="2">
        <f t="shared" si="441"/>
        <v>76.170663459810271</v>
      </c>
      <c r="FG129" s="2">
        <f t="shared" si="313"/>
        <v>0.99579417405107706</v>
      </c>
      <c r="FH129" s="2">
        <f t="shared" si="442"/>
        <v>0.99523838236235118</v>
      </c>
      <c r="FI129" s="2">
        <f t="shared" si="442"/>
        <v>0.99600005438845096</v>
      </c>
      <c r="FJ129" s="2">
        <f t="shared" si="442"/>
        <v>0.99625688434618043</v>
      </c>
      <c r="FK129" s="2">
        <f t="shared" si="442"/>
        <v>0.99606948055124633</v>
      </c>
      <c r="FL129" s="2">
        <f t="shared" si="442"/>
        <v>0.99600999949124869</v>
      </c>
      <c r="FM129" s="2">
        <f t="shared" si="442"/>
        <v>0.99575794026130793</v>
      </c>
      <c r="FN129" s="2">
        <f t="shared" si="442"/>
        <v>0.99559282059174847</v>
      </c>
      <c r="FO129" s="2">
        <f t="shared" si="442"/>
        <v>0.99568591678779816</v>
      </c>
      <c r="FP129" s="2">
        <f t="shared" si="442"/>
        <v>0.99513805035693992</v>
      </c>
      <c r="FQ129" s="2">
        <f t="shared" si="442"/>
        <v>0.9951011819859904</v>
      </c>
      <c r="FR129" s="2">
        <f t="shared" si="442"/>
        <v>0.9960481908554073</v>
      </c>
      <c r="FS129" s="2">
        <f t="shared" si="442"/>
        <v>0.99570613394996876</v>
      </c>
      <c r="FT129" s="2">
        <f t="shared" si="442"/>
        <v>0.99460806855809958</v>
      </c>
      <c r="FU129" s="2">
        <f t="shared" si="442"/>
        <v>0.99344016544539504</v>
      </c>
      <c r="FW129" s="2">
        <f t="shared" si="331"/>
        <v>6.0924019917831919E-3</v>
      </c>
      <c r="FX129" s="2">
        <f t="shared" si="383"/>
        <v>7.4228197234639517E-3</v>
      </c>
      <c r="FY129" s="2">
        <f t="shared" si="384"/>
        <v>6.8371184148743229E-3</v>
      </c>
      <c r="FZ129" s="2">
        <f t="shared" si="385"/>
        <v>7.8383421821784181E-3</v>
      </c>
      <c r="GA129" s="2">
        <f t="shared" si="386"/>
        <v>7.5042309525633561E-3</v>
      </c>
      <c r="GB129" s="2">
        <f t="shared" si="387"/>
        <v>8.5063791965059067E-3</v>
      </c>
      <c r="GC129" s="2">
        <f t="shared" si="388"/>
        <v>9.3137043015278295E-3</v>
      </c>
      <c r="GD129" s="2">
        <f t="shared" si="389"/>
        <v>1.0134035974290068E-2</v>
      </c>
      <c r="GE129" s="2">
        <f t="shared" si="390"/>
        <v>1.2156693709032391E-2</v>
      </c>
      <c r="GF129" s="2">
        <f t="shared" si="391"/>
        <v>1.0964612257256002E-2</v>
      </c>
      <c r="GG129" s="2">
        <f t="shared" si="392"/>
        <v>9.6696575267902797E-3</v>
      </c>
      <c r="GH129" s="2">
        <f t="shared" si="393"/>
        <v>8.0000020900482475E-3</v>
      </c>
      <c r="GI129" s="2">
        <f t="shared" si="394"/>
        <v>6.4067483808929512E-3</v>
      </c>
      <c r="GJ129" s="2">
        <f t="shared" si="395"/>
        <v>4.3757277502237818E-3</v>
      </c>
      <c r="GK129" s="2">
        <f t="shared" si="396"/>
        <v>4.3330867334530317E-3</v>
      </c>
      <c r="GM129" s="86">
        <f t="shared" si="332"/>
        <v>2.5901794545685873E-13</v>
      </c>
      <c r="GN129" s="86">
        <f t="shared" si="397"/>
        <v>3.2079694743791735E-31</v>
      </c>
      <c r="GO129" s="86">
        <f t="shared" si="398"/>
        <v>1.9094119617231527E-42</v>
      </c>
      <c r="GP129" s="86">
        <f t="shared" si="399"/>
        <v>2.6752073785621863E-47</v>
      </c>
      <c r="GQ129" s="86">
        <f t="shared" si="400"/>
        <v>1.7234393620952167E-49</v>
      </c>
      <c r="GR129" s="86">
        <f t="shared" si="401"/>
        <v>2.2048903526904142E-35</v>
      </c>
      <c r="GS129" s="86">
        <f t="shared" si="402"/>
        <v>5.547085438776414E-42</v>
      </c>
      <c r="GT129" s="86">
        <f t="shared" si="403"/>
        <v>5.1431274267883095E-41</v>
      </c>
      <c r="GU129" s="86">
        <f t="shared" si="404"/>
        <v>9.3325747958646636E-50</v>
      </c>
      <c r="GV129" s="86">
        <f t="shared" si="405"/>
        <v>8.2955178630823002E-55</v>
      </c>
      <c r="GW129" s="86">
        <f t="shared" si="406"/>
        <v>3.1573827528681719E-51</v>
      </c>
      <c r="GX129" s="86">
        <f t="shared" si="407"/>
        <v>5.8057427474532359E-77</v>
      </c>
      <c r="GY129" s="86">
        <f t="shared" si="408"/>
        <v>3.2059950352359813E-69</v>
      </c>
      <c r="GZ129" s="86">
        <f t="shared" si="409"/>
        <v>1.5072092357433823E-13</v>
      </c>
      <c r="HA129" s="86">
        <f t="shared" si="410"/>
        <v>3.2561064678202742E-12</v>
      </c>
      <c r="HC129" s="86">
        <f t="shared" si="333"/>
        <v>5.3050736659693469E-3</v>
      </c>
      <c r="HD129" s="86">
        <f t="shared" si="411"/>
        <v>1.2746258526938767E-5</v>
      </c>
      <c r="HE129" s="86">
        <f t="shared" si="412"/>
        <v>1.7040335875250875E-7</v>
      </c>
      <c r="HF129" s="86">
        <f t="shared" si="413"/>
        <v>4.0659461595505E-9</v>
      </c>
      <c r="HG129" s="86">
        <f t="shared" si="414"/>
        <v>3.0099608364070726E-9</v>
      </c>
      <c r="HH129" s="86">
        <f t="shared" si="415"/>
        <v>2.1184984429283213E-9</v>
      </c>
      <c r="HI129" s="86">
        <f t="shared" si="416"/>
        <v>5.0625440519782556E-12</v>
      </c>
      <c r="HJ129" s="86">
        <f t="shared" si="417"/>
        <v>2.7021826581771358E-10</v>
      </c>
      <c r="HK129" s="86">
        <f t="shared" si="418"/>
        <v>3.7146146058950445E-13</v>
      </c>
      <c r="HL129" s="86">
        <f t="shared" si="419"/>
        <v>3.708104982081515E-12</v>
      </c>
      <c r="HM129" s="86">
        <f t="shared" si="420"/>
        <v>2.0521351767198711E-11</v>
      </c>
      <c r="HN129" s="86">
        <f t="shared" si="421"/>
        <v>2.4028179464364186E-14</v>
      </c>
      <c r="HO129" s="86">
        <f t="shared" si="422"/>
        <v>1.5343660263474621E-11</v>
      </c>
      <c r="HP129" s="86">
        <f t="shared" si="423"/>
        <v>5.4353849195206902E-3</v>
      </c>
      <c r="HQ129" s="86">
        <f t="shared" si="424"/>
        <v>5.2618024626553354E-3</v>
      </c>
      <c r="HS129" s="86">
        <f t="shared" si="334"/>
        <v>3.2010151377780787E-5</v>
      </c>
      <c r="HT129" s="86">
        <f t="shared" si="425"/>
        <v>7.6180750548513834E-5</v>
      </c>
      <c r="HU129" s="86">
        <f t="shared" si="426"/>
        <v>1.0612880714434847E-4</v>
      </c>
      <c r="HV129" s="86">
        <f t="shared" si="427"/>
        <v>5.8281132133682458E-4</v>
      </c>
      <c r="HW129" s="86">
        <f t="shared" si="428"/>
        <v>5.8277894848569965E-4</v>
      </c>
      <c r="HX129" s="86">
        <f t="shared" si="429"/>
        <v>6.1941435436174594E-5</v>
      </c>
      <c r="HY129" s="86">
        <f t="shared" si="430"/>
        <v>1.2032695467439057E-4</v>
      </c>
      <c r="HZ129" s="86">
        <f t="shared" si="431"/>
        <v>7.6991042529512047E-4</v>
      </c>
      <c r="IA129" s="86">
        <f t="shared" si="432"/>
        <v>1.9794708537665918E-3</v>
      </c>
      <c r="IB129" s="86">
        <f t="shared" si="433"/>
        <v>4.9966213941261557E-4</v>
      </c>
      <c r="IC129" s="86">
        <f t="shared" si="434"/>
        <v>2.5201114849610182E-4</v>
      </c>
      <c r="ID129" s="86">
        <f t="shared" si="435"/>
        <v>4.587272521293503E-4</v>
      </c>
      <c r="IE129" s="86">
        <f t="shared" si="436"/>
        <v>2.0614844593748078E-4</v>
      </c>
      <c r="IF129" s="86">
        <f t="shared" si="437"/>
        <v>5.6761819973122623E-4</v>
      </c>
      <c r="IG129" s="86">
        <f t="shared" si="438"/>
        <v>8.5342007419416424E-5</v>
      </c>
      <c r="II129" s="86">
        <f t="shared" si="335"/>
        <v>2.2362847379016349E-51</v>
      </c>
      <c r="IJ129" s="86">
        <f t="shared" si="336"/>
        <v>2.704066953673477E-48</v>
      </c>
      <c r="IK129" s="86">
        <f t="shared" si="337"/>
        <v>3.722160929948144E-46</v>
      </c>
      <c r="IL129" s="86">
        <f t="shared" si="338"/>
        <v>1.7275377141743148E-43</v>
      </c>
      <c r="IM129" s="86">
        <f t="shared" si="339"/>
        <v>2.9998232247425199E-44</v>
      </c>
      <c r="IN129" s="86">
        <f t="shared" si="340"/>
        <v>7.6035537228408815E-51</v>
      </c>
      <c r="IO129" s="86">
        <f t="shared" si="341"/>
        <v>6.6659364042061468E-49</v>
      </c>
      <c r="IP129" s="86">
        <f t="shared" si="342"/>
        <v>1.1929217700470981E-37</v>
      </c>
      <c r="IQ129" s="86">
        <f t="shared" si="343"/>
        <v>3.7014975599531193E-35</v>
      </c>
      <c r="IR129" s="86">
        <f t="shared" si="344"/>
        <v>1.3968999804440288E-43</v>
      </c>
      <c r="IS129" s="86">
        <f t="shared" si="345"/>
        <v>5.6558058080355664E-46</v>
      </c>
      <c r="IT129" s="86">
        <f t="shared" si="346"/>
        <v>2.3041950780833794E-40</v>
      </c>
      <c r="IU129" s="86">
        <f t="shared" si="347"/>
        <v>4.5275133761666614E-42</v>
      </c>
      <c r="IV129" s="86">
        <f t="shared" si="348"/>
        <v>7.8144922322770812E-30</v>
      </c>
      <c r="IW129" s="86">
        <f t="shared" si="349"/>
        <v>7.2069669769714075E-30</v>
      </c>
      <c r="IY129" s="86">
        <f t="shared" si="350"/>
        <v>5.3370838176061454E-3</v>
      </c>
      <c r="IZ129" s="86">
        <f t="shared" si="351"/>
        <v>8.8927009075452599E-5</v>
      </c>
      <c r="JA129" s="86">
        <f t="shared" si="352"/>
        <v>1.0629921050310097E-4</v>
      </c>
      <c r="JB129" s="86">
        <f t="shared" si="353"/>
        <v>5.8281538728298409E-4</v>
      </c>
      <c r="JC129" s="86">
        <f t="shared" si="354"/>
        <v>5.827819584465361E-4</v>
      </c>
      <c r="JD129" s="86">
        <f t="shared" si="355"/>
        <v>6.1943553934617522E-5</v>
      </c>
      <c r="JE129" s="86">
        <f t="shared" si="356"/>
        <v>1.2032695973693462E-4</v>
      </c>
      <c r="JF129" s="86">
        <f t="shared" si="357"/>
        <v>7.6991069551338631E-4</v>
      </c>
      <c r="JG129" s="86">
        <f t="shared" si="358"/>
        <v>1.9794708541380534E-3</v>
      </c>
      <c r="JH129" s="86">
        <f t="shared" si="359"/>
        <v>4.9966214312072057E-4</v>
      </c>
      <c r="JI129" s="86">
        <f t="shared" si="360"/>
        <v>2.5201116901745358E-4</v>
      </c>
      <c r="JJ129" s="86">
        <f t="shared" si="361"/>
        <v>4.587272521533785E-4</v>
      </c>
      <c r="JK129" s="86">
        <f t="shared" si="362"/>
        <v>2.0614846128114104E-4</v>
      </c>
      <c r="JL129" s="86">
        <f t="shared" si="363"/>
        <v>6.0030031194026369E-3</v>
      </c>
      <c r="JM129" s="86">
        <f t="shared" si="364"/>
        <v>5.3471444733308579E-3</v>
      </c>
    </row>
    <row r="130" spans="2:273" x14ac:dyDescent="0.25">
      <c r="B130" s="2">
        <v>103</v>
      </c>
      <c r="C130" s="37">
        <v>74.87</v>
      </c>
      <c r="D130" s="37">
        <v>85.488</v>
      </c>
      <c r="E130" s="37">
        <v>84.340999999999994</v>
      </c>
      <c r="F130" s="37">
        <v>83.61</v>
      </c>
      <c r="G130" s="37">
        <v>82.805000000000007</v>
      </c>
      <c r="H130" s="37">
        <v>81.975999999999999</v>
      </c>
      <c r="I130" s="37">
        <v>79.167000000000002</v>
      </c>
      <c r="J130" s="37">
        <v>78.465000000000003</v>
      </c>
      <c r="K130" s="37">
        <v>79.813999999999993</v>
      </c>
      <c r="L130" s="37">
        <v>78.558000000000007</v>
      </c>
      <c r="M130" s="37">
        <v>78.558000000000007</v>
      </c>
      <c r="N130" s="37">
        <v>78.424999999999997</v>
      </c>
      <c r="O130" s="37">
        <v>74.775000000000006</v>
      </c>
      <c r="P130" s="37">
        <v>76.25</v>
      </c>
      <c r="Q130" s="37">
        <v>75.255799999999994</v>
      </c>
      <c r="S130" s="4">
        <f t="shared" si="236"/>
        <v>75.562300485800961</v>
      </c>
      <c r="T130" s="4">
        <f t="shared" si="237"/>
        <v>85.218863591120154</v>
      </c>
      <c r="U130" s="4">
        <f t="shared" si="238"/>
        <v>83.80802784514276</v>
      </c>
      <c r="V130" s="4">
        <f t="shared" si="239"/>
        <v>82.833501766561099</v>
      </c>
      <c r="W130" s="4">
        <f t="shared" si="240"/>
        <v>81.352686454668529</v>
      </c>
      <c r="X130" s="4">
        <f t="shared" si="241"/>
        <v>81.120629167607362</v>
      </c>
      <c r="Y130" s="4">
        <f t="shared" si="242"/>
        <v>78.323172987218513</v>
      </c>
      <c r="Z130" s="4">
        <f t="shared" si="243"/>
        <v>77.620275407933235</v>
      </c>
      <c r="AA130" s="4">
        <f t="shared" si="244"/>
        <v>78.88380369190422</v>
      </c>
      <c r="AB130" s="4">
        <f t="shared" si="245"/>
        <v>77.686212790258011</v>
      </c>
      <c r="AC130" s="4">
        <f t="shared" si="246"/>
        <v>77.811993798850821</v>
      </c>
      <c r="AD130" s="4">
        <f t="shared" si="247"/>
        <v>77.38820011619319</v>
      </c>
      <c r="AE130" s="4">
        <f t="shared" si="248"/>
        <v>73.453861679251574</v>
      </c>
      <c r="AF130" s="4">
        <f t="shared" si="249"/>
        <v>76.93877556748771</v>
      </c>
      <c r="AG130" s="4">
        <f t="shared" si="250"/>
        <v>75.922246005658991</v>
      </c>
      <c r="AI130" s="4">
        <f t="shared" si="251"/>
        <v>-0.69230048580095627</v>
      </c>
      <c r="AJ130" s="4">
        <f t="shared" si="252"/>
        <v>0.26913640887984513</v>
      </c>
      <c r="AK130" s="4">
        <f t="shared" si="253"/>
        <v>0.5329721548572337</v>
      </c>
      <c r="AL130" s="4">
        <f t="shared" si="254"/>
        <v>0.77649823343890034</v>
      </c>
      <c r="AM130" s="4">
        <f t="shared" si="255"/>
        <v>1.4523135453314779</v>
      </c>
      <c r="AN130" s="4">
        <f t="shared" si="256"/>
        <v>0.85537083239263723</v>
      </c>
      <c r="AO130" s="4">
        <f t="shared" si="257"/>
        <v>0.84382701278148886</v>
      </c>
      <c r="AP130" s="4">
        <f t="shared" si="258"/>
        <v>0.84472459206676831</v>
      </c>
      <c r="AQ130" s="4">
        <f t="shared" si="259"/>
        <v>0.93019630809577336</v>
      </c>
      <c r="AR130" s="4">
        <f t="shared" si="260"/>
        <v>0.87178720974199564</v>
      </c>
      <c r="AS130" s="4">
        <f t="shared" si="261"/>
        <v>0.7460062011491857</v>
      </c>
      <c r="AT130" s="4">
        <f t="shared" si="262"/>
        <v>1.0367998838068075</v>
      </c>
      <c r="AU130" s="4">
        <f t="shared" si="263"/>
        <v>1.3211383207484317</v>
      </c>
      <c r="AV130" s="4">
        <f t="shared" si="439"/>
        <v>-0.68877556748770985</v>
      </c>
      <c r="AW130" s="4">
        <f t="shared" si="439"/>
        <v>-0.66644600565899736</v>
      </c>
      <c r="AY130" s="2">
        <f t="shared" si="315"/>
        <v>75.545017665171272</v>
      </c>
      <c r="AZ130" s="2">
        <f t="shared" si="366"/>
        <v>85.215812203135911</v>
      </c>
      <c r="BA130" s="2">
        <f t="shared" si="367"/>
        <v>83.802466657246114</v>
      </c>
      <c r="BB130" s="2">
        <f t="shared" si="368"/>
        <v>82.79982340312884</v>
      </c>
      <c r="BC130" s="2">
        <f t="shared" si="369"/>
        <v>81.307158526167967</v>
      </c>
      <c r="BD130" s="2">
        <f t="shared" si="370"/>
        <v>81.113784467627951</v>
      </c>
      <c r="BE130" s="2">
        <f t="shared" si="371"/>
        <v>78.310339876531444</v>
      </c>
      <c r="BF130" s="2">
        <f t="shared" si="372"/>
        <v>77.544731830149161</v>
      </c>
      <c r="BG130" s="2">
        <f t="shared" si="373"/>
        <v>78.687009680312087</v>
      </c>
      <c r="BH130" s="2">
        <f t="shared" si="374"/>
        <v>77.606959517086693</v>
      </c>
      <c r="BI130" s="2">
        <f t="shared" si="375"/>
        <v>77.771683272220912</v>
      </c>
      <c r="BJ130" s="2">
        <f t="shared" si="376"/>
        <v>77.309114653728173</v>
      </c>
      <c r="BK130" s="2">
        <f t="shared" si="377"/>
        <v>73.41409626116311</v>
      </c>
      <c r="BL130" s="2">
        <f t="shared" si="378"/>
        <v>76.742512149842014</v>
      </c>
      <c r="BM130" s="2">
        <f t="shared" si="379"/>
        <v>75.848267882283039</v>
      </c>
      <c r="BO130" s="2" t="str">
        <f t="shared" si="265"/>
        <v/>
      </c>
      <c r="BP130" s="2" t="str">
        <f t="shared" si="266"/>
        <v/>
      </c>
      <c r="BQ130" s="2" t="str">
        <f t="shared" si="267"/>
        <v/>
      </c>
      <c r="BR130" s="2" t="str">
        <f t="shared" si="268"/>
        <v/>
      </c>
      <c r="BS130" s="2" t="str">
        <f t="shared" si="269"/>
        <v/>
      </c>
      <c r="BT130" s="2" t="str">
        <f t="shared" si="270"/>
        <v/>
      </c>
      <c r="BU130" s="2" t="str">
        <f t="shared" si="271"/>
        <v/>
      </c>
      <c r="BV130" s="2" t="str">
        <f t="shared" si="272"/>
        <v/>
      </c>
      <c r="BW130" s="2" t="str">
        <f t="shared" si="273"/>
        <v/>
      </c>
      <c r="BX130" s="2" t="str">
        <f t="shared" si="274"/>
        <v/>
      </c>
      <c r="BY130" s="2" t="str">
        <f t="shared" si="275"/>
        <v/>
      </c>
      <c r="BZ130" s="2" t="str">
        <f t="shared" si="276"/>
        <v/>
      </c>
      <c r="CA130" s="2" t="str">
        <f t="shared" si="277"/>
        <v/>
      </c>
      <c r="CB130" s="2" t="str">
        <f t="shared" si="278"/>
        <v/>
      </c>
      <c r="CC130" s="2" t="str">
        <f t="shared" si="279"/>
        <v/>
      </c>
      <c r="CE130" s="2">
        <f t="shared" si="316"/>
        <v>74.87</v>
      </c>
      <c r="CF130" s="2">
        <f t="shared" si="317"/>
        <v>85.488</v>
      </c>
      <c r="CG130" s="2">
        <f t="shared" si="318"/>
        <v>84.340999999999994</v>
      </c>
      <c r="CH130" s="2">
        <f t="shared" si="319"/>
        <v>83.61</v>
      </c>
      <c r="CI130" s="2">
        <f t="shared" si="320"/>
        <v>82.805000000000007</v>
      </c>
      <c r="CJ130" s="2">
        <f t="shared" si="321"/>
        <v>81.975999999999999</v>
      </c>
      <c r="CK130" s="2">
        <f t="shared" si="322"/>
        <v>79.167000000000002</v>
      </c>
      <c r="CL130" s="2">
        <f t="shared" si="323"/>
        <v>78.465000000000003</v>
      </c>
      <c r="CM130" s="2">
        <f t="shared" si="324"/>
        <v>79.813999999999993</v>
      </c>
      <c r="CN130" s="2">
        <f t="shared" si="325"/>
        <v>78.558000000000007</v>
      </c>
      <c r="CO130" s="2">
        <f t="shared" si="326"/>
        <v>78.558000000000007</v>
      </c>
      <c r="CP130" s="2">
        <f t="shared" si="327"/>
        <v>78.424999999999997</v>
      </c>
      <c r="CQ130" s="2">
        <f t="shared" si="328"/>
        <v>74.775000000000006</v>
      </c>
      <c r="CR130" s="2">
        <f t="shared" si="329"/>
        <v>76.25</v>
      </c>
      <c r="CS130" s="2">
        <f t="shared" si="330"/>
        <v>75.255799999999994</v>
      </c>
      <c r="CU130" s="2">
        <f t="shared" si="280"/>
        <v>74.87</v>
      </c>
      <c r="CV130" s="2">
        <f t="shared" si="281"/>
        <v>85.488</v>
      </c>
      <c r="CW130" s="2">
        <f t="shared" si="282"/>
        <v>84.340999999999994</v>
      </c>
      <c r="CX130" s="2">
        <f t="shared" si="283"/>
        <v>83.61</v>
      </c>
      <c r="CY130" s="2">
        <f t="shared" si="284"/>
        <v>82.805000000000007</v>
      </c>
      <c r="CZ130" s="2">
        <f t="shared" si="285"/>
        <v>81.975999999999999</v>
      </c>
      <c r="DA130" s="2">
        <f t="shared" si="286"/>
        <v>79.167000000000002</v>
      </c>
      <c r="DB130" s="2">
        <f t="shared" si="287"/>
        <v>78.465000000000003</v>
      </c>
      <c r="DC130" s="2">
        <f t="shared" si="288"/>
        <v>79.813999999999993</v>
      </c>
      <c r="DD130" s="2">
        <f t="shared" si="289"/>
        <v>78.558000000000007</v>
      </c>
      <c r="DE130" s="2">
        <f t="shared" si="290"/>
        <v>78.558000000000007</v>
      </c>
      <c r="DF130" s="2">
        <f t="shared" si="291"/>
        <v>78.424999999999997</v>
      </c>
      <c r="DG130" s="2">
        <f t="shared" si="292"/>
        <v>74.775000000000006</v>
      </c>
      <c r="DH130" s="2">
        <f t="shared" si="293"/>
        <v>76.25</v>
      </c>
      <c r="DI130" s="2">
        <f t="shared" si="294"/>
        <v>75.255799999999994</v>
      </c>
      <c r="DK130" s="2">
        <f t="shared" si="295"/>
        <v>100.11580225805579</v>
      </c>
      <c r="DL130" s="2">
        <f t="shared" si="440"/>
        <v>112.18790577871739</v>
      </c>
      <c r="DM130" s="2">
        <f t="shared" si="440"/>
        <v>106.0846621559571</v>
      </c>
      <c r="DN130" s="2">
        <f t="shared" si="440"/>
        <v>102.7495820557491</v>
      </c>
      <c r="DO130" s="2">
        <f t="shared" si="440"/>
        <v>107.16153836804151</v>
      </c>
      <c r="DP130" s="2">
        <f t="shared" si="440"/>
        <v>107.14773421926913</v>
      </c>
      <c r="DQ130" s="2">
        <f t="shared" si="440"/>
        <v>104.52725400181214</v>
      </c>
      <c r="DR130" s="2">
        <f t="shared" si="440"/>
        <v>104.38952250075505</v>
      </c>
      <c r="DS130" s="2">
        <f t="shared" si="440"/>
        <v>103.89312956810633</v>
      </c>
      <c r="DT130" s="2">
        <f t="shared" si="440"/>
        <v>101.39376019329508</v>
      </c>
      <c r="DU130" s="2">
        <f t="shared" si="440"/>
        <v>100.30380821504079</v>
      </c>
      <c r="DV130" s="2">
        <f t="shared" si="440"/>
        <v>102.99072063311996</v>
      </c>
      <c r="DW130" s="2">
        <f t="shared" si="440"/>
        <v>97.095341286620325</v>
      </c>
      <c r="DX130" s="2">
        <f t="shared" si="440"/>
        <v>89.380260318949325</v>
      </c>
      <c r="DY130" s="2">
        <f t="shared" si="440"/>
        <v>84.44641316526608</v>
      </c>
      <c r="EA130" s="2">
        <f t="shared" si="235"/>
        <v>75.450648396045707</v>
      </c>
      <c r="EB130" s="2">
        <f t="shared" si="297"/>
        <v>85.097454545454539</v>
      </c>
      <c r="EC130" s="2">
        <f t="shared" si="298"/>
        <v>83.720516020299684</v>
      </c>
      <c r="ED130" s="2">
        <f t="shared" si="299"/>
        <v>82.732092068245748</v>
      </c>
      <c r="EE130" s="2">
        <f t="shared" si="300"/>
        <v>81.215678444490905</v>
      </c>
      <c r="EF130" s="2">
        <f t="shared" si="301"/>
        <v>81.018743236648675</v>
      </c>
      <c r="EG130" s="2">
        <f t="shared" si="302"/>
        <v>78.208667998322326</v>
      </c>
      <c r="EH130" s="2">
        <f t="shared" si="303"/>
        <v>77.43616372888205</v>
      </c>
      <c r="EI130" s="2">
        <f t="shared" si="304"/>
        <v>78.587203172564159</v>
      </c>
      <c r="EJ130" s="2">
        <f t="shared" si="305"/>
        <v>77.500501510174587</v>
      </c>
      <c r="EK130" s="2">
        <f t="shared" si="306"/>
        <v>77.670523078431216</v>
      </c>
      <c r="EL130" s="2">
        <f t="shared" si="307"/>
        <v>77.215851779209856</v>
      </c>
      <c r="EM130" s="2">
        <f t="shared" si="308"/>
        <v>73.319486160188447</v>
      </c>
      <c r="EN130" s="2">
        <f t="shared" si="309"/>
        <v>76.679485311968932</v>
      </c>
      <c r="EO130" s="2">
        <f t="shared" si="310"/>
        <v>75.795172518800484</v>
      </c>
      <c r="EQ130" s="2">
        <f t="shared" si="311"/>
        <v>75.409407047548072</v>
      </c>
      <c r="ER130" s="2">
        <f t="shared" si="441"/>
        <v>85.179106141187958</v>
      </c>
      <c r="ES130" s="2">
        <f t="shared" si="441"/>
        <v>83.765584928908879</v>
      </c>
      <c r="ET130" s="2">
        <f t="shared" si="441"/>
        <v>82.659185577949572</v>
      </c>
      <c r="EU130" s="2">
        <f t="shared" si="441"/>
        <v>81.025997837085384</v>
      </c>
      <c r="EV130" s="2">
        <f t="shared" si="441"/>
        <v>81.010849336226244</v>
      </c>
      <c r="EW130" s="2">
        <f t="shared" si="441"/>
        <v>78.190281011407336</v>
      </c>
      <c r="EX130" s="2">
        <f t="shared" si="441"/>
        <v>77.453267563796103</v>
      </c>
      <c r="EY130" s="2">
        <f t="shared" si="441"/>
        <v>78.602432936865313</v>
      </c>
      <c r="EZ130" s="2">
        <f t="shared" si="441"/>
        <v>77.539332639106675</v>
      </c>
      <c r="FA130" s="2">
        <f t="shared" si="441"/>
        <v>77.670160501464977</v>
      </c>
      <c r="FB130" s="2">
        <f t="shared" si="441"/>
        <v>77.254133713077806</v>
      </c>
      <c r="FC130" s="2">
        <f t="shared" si="441"/>
        <v>73.52850432968863</v>
      </c>
      <c r="FD130" s="2">
        <f t="shared" si="441"/>
        <v>76.792318461740706</v>
      </c>
      <c r="FE130" s="2">
        <f t="shared" si="441"/>
        <v>76.070634879845386</v>
      </c>
      <c r="FG130" s="2">
        <f t="shared" si="313"/>
        <v>0.99616282113250121</v>
      </c>
      <c r="FH130" s="2">
        <f t="shared" si="442"/>
        <v>0.99565553289700215</v>
      </c>
      <c r="FI130" s="2">
        <f t="shared" si="442"/>
        <v>0.99635072187522045</v>
      </c>
      <c r="FJ130" s="2">
        <f t="shared" si="442"/>
        <v>0.99658511324549193</v>
      </c>
      <c r="FK130" s="2">
        <f t="shared" si="442"/>
        <v>0.9964140834939309</v>
      </c>
      <c r="FL130" s="2">
        <f t="shared" si="442"/>
        <v>0.99635979829663335</v>
      </c>
      <c r="FM130" s="2">
        <f t="shared" si="442"/>
        <v>0.99612975094623957</v>
      </c>
      <c r="FN130" s="2">
        <f t="shared" si="442"/>
        <v>0.99597904534674109</v>
      </c>
      <c r="FO130" s="2">
        <f t="shared" si="442"/>
        <v>0.99606401527806865</v>
      </c>
      <c r="FP130" s="2">
        <f t="shared" si="442"/>
        <v>0.99556395148859422</v>
      </c>
      <c r="FQ130" s="2">
        <f t="shared" si="442"/>
        <v>0.99553029823804784</v>
      </c>
      <c r="FR130" s="2">
        <f t="shared" si="442"/>
        <v>0.99639465358709967</v>
      </c>
      <c r="FS130" s="2">
        <f t="shared" si="442"/>
        <v>0.99608246752230778</v>
      </c>
      <c r="FT130" s="2">
        <f t="shared" si="442"/>
        <v>0.99508016595557003</v>
      </c>
      <c r="FU130" s="2">
        <f t="shared" si="442"/>
        <v>0.99401390464148065</v>
      </c>
      <c r="FW130" s="2">
        <f t="shared" si="331"/>
        <v>6.6762617465999114E-3</v>
      </c>
      <c r="FX130" s="2">
        <f t="shared" si="383"/>
        <v>8.1331355149201895E-3</v>
      </c>
      <c r="FY130" s="2">
        <f t="shared" si="384"/>
        <v>7.4918094227464432E-3</v>
      </c>
      <c r="FZ130" s="2">
        <f t="shared" si="385"/>
        <v>8.5880767429975073E-3</v>
      </c>
      <c r="GA130" s="2">
        <f t="shared" si="386"/>
        <v>8.2222727367068493E-3</v>
      </c>
      <c r="GB130" s="2">
        <f t="shared" si="387"/>
        <v>9.3194110617007813E-3</v>
      </c>
      <c r="GC130" s="2">
        <f t="shared" si="388"/>
        <v>1.0203105493666393E-2</v>
      </c>
      <c r="GD130" s="2">
        <f t="shared" si="389"/>
        <v>1.110089598875341E-2</v>
      </c>
      <c r="GE130" s="2">
        <f t="shared" si="390"/>
        <v>1.3313934263057192E-2</v>
      </c>
      <c r="GF130" s="2">
        <f t="shared" si="391"/>
        <v>1.2009753799084186E-2</v>
      </c>
      <c r="GG130" s="2">
        <f t="shared" si="392"/>
        <v>1.0592686607218424E-2</v>
      </c>
      <c r="GH130" s="2">
        <f t="shared" si="393"/>
        <v>8.7650627595174165E-3</v>
      </c>
      <c r="GI130" s="2">
        <f t="shared" si="394"/>
        <v>7.0205204432137545E-3</v>
      </c>
      <c r="GJ130" s="2">
        <f t="shared" si="395"/>
        <v>4.7958654366991376E-3</v>
      </c>
      <c r="GK130" s="2">
        <f t="shared" si="396"/>
        <v>4.7491497508129156E-3</v>
      </c>
      <c r="GM130" s="86">
        <f t="shared" si="332"/>
        <v>5.7400085182754463E-14</v>
      </c>
      <c r="GN130" s="86">
        <f t="shared" si="397"/>
        <v>7.7886587515965171E-33</v>
      </c>
      <c r="GO130" s="86">
        <f t="shared" si="398"/>
        <v>1.1981011697612468E-44</v>
      </c>
      <c r="GP130" s="86">
        <f t="shared" si="399"/>
        <v>9.978866960030593E-50</v>
      </c>
      <c r="GQ130" s="86">
        <f t="shared" si="400"/>
        <v>4.6684719632897441E-52</v>
      </c>
      <c r="GR130" s="86">
        <f t="shared" si="401"/>
        <v>3.2933269272180294E-37</v>
      </c>
      <c r="GS130" s="86">
        <f t="shared" si="402"/>
        <v>3.8970286028935236E-44</v>
      </c>
      <c r="GT130" s="86">
        <f t="shared" si="403"/>
        <v>4.0967112261909183E-43</v>
      </c>
      <c r="GU130" s="86">
        <f t="shared" si="404"/>
        <v>2.7217581615546378E-52</v>
      </c>
      <c r="GV130" s="86">
        <f t="shared" si="405"/>
        <v>1.2145408000652443E-57</v>
      </c>
      <c r="GW130" s="86">
        <f t="shared" si="406"/>
        <v>6.7883652298587845E-54</v>
      </c>
      <c r="GX130" s="86">
        <f t="shared" si="407"/>
        <v>5.2190849742600877E-81</v>
      </c>
      <c r="GY130" s="86">
        <f t="shared" si="408"/>
        <v>6.7175853697127239E-73</v>
      </c>
      <c r="GZ130" s="86">
        <f t="shared" si="409"/>
        <v>3.4352243832870868E-14</v>
      </c>
      <c r="HA130" s="86">
        <f t="shared" si="410"/>
        <v>8.7534692615327258E-13</v>
      </c>
      <c r="HC130" s="86">
        <f t="shared" si="333"/>
        <v>2.7426280226325941E-3</v>
      </c>
      <c r="HD130" s="86">
        <f t="shared" si="411"/>
        <v>2.9451083818967493E-6</v>
      </c>
      <c r="HE130" s="86">
        <f t="shared" si="412"/>
        <v>2.0046571984620294E-8</v>
      </c>
      <c r="HF130" s="86">
        <f t="shared" si="413"/>
        <v>3.5078230445048265E-10</v>
      </c>
      <c r="HG130" s="86">
        <f t="shared" si="414"/>
        <v>2.5471775181385037E-10</v>
      </c>
      <c r="HH130" s="86">
        <f t="shared" si="415"/>
        <v>1.7980377485609382E-10</v>
      </c>
      <c r="HI130" s="86">
        <f t="shared" si="416"/>
        <v>2.2485529576991833E-13</v>
      </c>
      <c r="HJ130" s="86">
        <f t="shared" si="417"/>
        <v>1.9178822644344749E-11</v>
      </c>
      <c r="HK130" s="86">
        <f t="shared" si="418"/>
        <v>1.3770520427950298E-14</v>
      </c>
      <c r="HL130" s="86">
        <f t="shared" si="419"/>
        <v>1.7502658988820284E-13</v>
      </c>
      <c r="HM130" s="86">
        <f t="shared" si="420"/>
        <v>1.072156096302505E-12</v>
      </c>
      <c r="HN130" s="86">
        <f t="shared" si="421"/>
        <v>4.1882560891934008E-16</v>
      </c>
      <c r="HO130" s="86">
        <f t="shared" si="422"/>
        <v>4.7860761369678792E-13</v>
      </c>
      <c r="HP130" s="86">
        <f t="shared" si="423"/>
        <v>2.9582471769297059E-3</v>
      </c>
      <c r="HQ130" s="86">
        <f t="shared" si="424"/>
        <v>2.7541277132597116E-3</v>
      </c>
      <c r="HS130" s="86">
        <f t="shared" si="334"/>
        <v>6.0841192928286285E-5</v>
      </c>
      <c r="HT130" s="86">
        <f t="shared" si="425"/>
        <v>1.4134562109546938E-4</v>
      </c>
      <c r="HU130" s="86">
        <f t="shared" si="426"/>
        <v>1.9014248777255653E-4</v>
      </c>
      <c r="HV130" s="86">
        <f t="shared" si="427"/>
        <v>9.8231752617956641E-4</v>
      </c>
      <c r="HW130" s="86">
        <f t="shared" si="428"/>
        <v>9.8226496036989824E-4</v>
      </c>
      <c r="HX130" s="86">
        <f t="shared" si="429"/>
        <v>1.1983616332508457E-4</v>
      </c>
      <c r="HY130" s="86">
        <f t="shared" si="430"/>
        <v>2.2713149626387268E-4</v>
      </c>
      <c r="HZ130" s="86">
        <f t="shared" si="431"/>
        <v>1.2714966729663484E-3</v>
      </c>
      <c r="IA130" s="86">
        <f t="shared" si="432"/>
        <v>3.1621012533422223E-3</v>
      </c>
      <c r="IB130" s="86">
        <f t="shared" si="433"/>
        <v>8.81061911394941E-4</v>
      </c>
      <c r="IC130" s="86">
        <f t="shared" si="434"/>
        <v>4.5616772482550864E-4</v>
      </c>
      <c r="ID130" s="86">
        <f t="shared" si="435"/>
        <v>7.6621047399618575E-4</v>
      </c>
      <c r="IE130" s="86">
        <f t="shared" si="436"/>
        <v>3.4945585480049718E-4</v>
      </c>
      <c r="IF130" s="86">
        <f t="shared" si="437"/>
        <v>8.6727872232857605E-4</v>
      </c>
      <c r="IG130" s="86">
        <f t="shared" si="438"/>
        <v>1.4494686808853757E-4</v>
      </c>
      <c r="II130" s="86">
        <f t="shared" si="335"/>
        <v>1.3378455343314559E-49</v>
      </c>
      <c r="IJ130" s="86">
        <f t="shared" si="336"/>
        <v>1.4655826965333856E-46</v>
      </c>
      <c r="IK130" s="86">
        <f t="shared" si="337"/>
        <v>1.5782881561259149E-44</v>
      </c>
      <c r="IL130" s="86">
        <f t="shared" si="338"/>
        <v>6.4662175990647719E-42</v>
      </c>
      <c r="IM130" s="86">
        <f t="shared" si="339"/>
        <v>1.1603059548571529E-42</v>
      </c>
      <c r="IN130" s="86">
        <f t="shared" si="340"/>
        <v>5.780138632273473E-49</v>
      </c>
      <c r="IO130" s="86">
        <f t="shared" si="341"/>
        <v>4.6312479891119203E-47</v>
      </c>
      <c r="IP130" s="86">
        <f t="shared" si="342"/>
        <v>3.2122327755276815E-36</v>
      </c>
      <c r="IQ130" s="86">
        <f t="shared" si="343"/>
        <v>9.0187281996550863E-34</v>
      </c>
      <c r="IR130" s="86">
        <f t="shared" si="344"/>
        <v>6.9069796662578584E-42</v>
      </c>
      <c r="IS130" s="86">
        <f t="shared" si="345"/>
        <v>3.1217943257739418E-44</v>
      </c>
      <c r="IT130" s="86">
        <f t="shared" si="346"/>
        <v>6.6793701600635404E-39</v>
      </c>
      <c r="IU130" s="86">
        <f t="shared" si="347"/>
        <v>1.3039033954628915E-40</v>
      </c>
      <c r="IV130" s="86">
        <f t="shared" si="348"/>
        <v>6.9318146112720472E-29</v>
      </c>
      <c r="IW130" s="86">
        <f t="shared" si="349"/>
        <v>6.3851374695848246E-29</v>
      </c>
      <c r="IY130" s="86">
        <f t="shared" si="350"/>
        <v>2.8034692156182809E-3</v>
      </c>
      <c r="IZ130" s="86">
        <f t="shared" si="351"/>
        <v>1.4429072947736612E-4</v>
      </c>
      <c r="JA130" s="86">
        <f t="shared" si="352"/>
        <v>1.9016253434454115E-4</v>
      </c>
      <c r="JB130" s="86">
        <f t="shared" si="353"/>
        <v>9.8231787696187087E-4</v>
      </c>
      <c r="JC130" s="86">
        <f t="shared" si="354"/>
        <v>9.8226521508765013E-4</v>
      </c>
      <c r="JD130" s="86">
        <f t="shared" si="355"/>
        <v>1.1983634312885943E-4</v>
      </c>
      <c r="JE130" s="86">
        <f t="shared" si="356"/>
        <v>2.2713149648872797E-4</v>
      </c>
      <c r="JF130" s="86">
        <f t="shared" si="357"/>
        <v>1.271496692145171E-3</v>
      </c>
      <c r="JG130" s="86">
        <f t="shared" si="358"/>
        <v>3.1621012533559929E-3</v>
      </c>
      <c r="JH130" s="86">
        <f t="shared" si="359"/>
        <v>8.8106191156996755E-4</v>
      </c>
      <c r="JI130" s="86">
        <f t="shared" si="360"/>
        <v>4.5616772589766473E-4</v>
      </c>
      <c r="JJ130" s="86">
        <f t="shared" si="361"/>
        <v>7.6621047399660458E-4</v>
      </c>
      <c r="JK130" s="86">
        <f t="shared" si="362"/>
        <v>3.4945585527910479E-4</v>
      </c>
      <c r="JL130" s="86">
        <f t="shared" si="363"/>
        <v>3.825525899292634E-3</v>
      </c>
      <c r="JM130" s="86">
        <f t="shared" si="364"/>
        <v>2.8990745822235963E-3</v>
      </c>
    </row>
    <row r="131" spans="2:273" x14ac:dyDescent="0.25">
      <c r="B131" s="2">
        <v>104</v>
      </c>
      <c r="C131" s="37">
        <v>75.260999999999996</v>
      </c>
      <c r="D131" s="37">
        <v>84.561000000000007</v>
      </c>
      <c r="E131" s="37">
        <v>84.293000000000006</v>
      </c>
      <c r="F131" s="37">
        <v>84.122</v>
      </c>
      <c r="G131" s="37">
        <v>82.22</v>
      </c>
      <c r="H131" s="37">
        <v>82.561000000000007</v>
      </c>
      <c r="I131" s="37">
        <v>79.070999999999998</v>
      </c>
      <c r="J131" s="37">
        <v>78.093000000000004</v>
      </c>
      <c r="K131" s="37">
        <v>81.186000000000007</v>
      </c>
      <c r="L131" s="37">
        <v>79.233000000000004</v>
      </c>
      <c r="M131" s="37">
        <v>78.581000000000003</v>
      </c>
      <c r="N131" s="37">
        <v>76.75</v>
      </c>
      <c r="O131" s="37">
        <v>73.599999999999994</v>
      </c>
      <c r="P131" s="37">
        <v>75.674999999999997</v>
      </c>
      <c r="Q131" s="37">
        <v>73.860500000000002</v>
      </c>
      <c r="S131" s="4">
        <f t="shared" si="236"/>
        <v>75.457455708393127</v>
      </c>
      <c r="T131" s="4">
        <f t="shared" si="237"/>
        <v>85.120358693602242</v>
      </c>
      <c r="U131" s="4">
        <f t="shared" si="238"/>
        <v>83.724583125610138</v>
      </c>
      <c r="V131" s="4">
        <f t="shared" si="239"/>
        <v>82.775105845925566</v>
      </c>
      <c r="W131" s="4">
        <f t="shared" si="240"/>
        <v>81.278953186376697</v>
      </c>
      <c r="X131" s="4">
        <f t="shared" si="241"/>
        <v>81.04977356683753</v>
      </c>
      <c r="Y131" s="4">
        <f t="shared" si="242"/>
        <v>78.272743670194913</v>
      </c>
      <c r="Z131" s="4">
        <f t="shared" si="243"/>
        <v>77.607238265296559</v>
      </c>
      <c r="AA131" s="4">
        <f t="shared" si="244"/>
        <v>78.91295048029248</v>
      </c>
      <c r="AB131" s="4">
        <f t="shared" si="245"/>
        <v>77.671183093927297</v>
      </c>
      <c r="AC131" s="4">
        <f t="shared" si="246"/>
        <v>77.744654418787448</v>
      </c>
      <c r="AD131" s="4">
        <f t="shared" si="247"/>
        <v>77.34642450183631</v>
      </c>
      <c r="AE131" s="4">
        <f t="shared" si="248"/>
        <v>73.427121090118263</v>
      </c>
      <c r="AF131" s="4">
        <f t="shared" si="249"/>
        <v>76.950360379444106</v>
      </c>
      <c r="AG131" s="4">
        <f t="shared" si="250"/>
        <v>75.910247346426672</v>
      </c>
      <c r="AI131" s="4">
        <f t="shared" si="251"/>
        <v>-0.19645570839313109</v>
      </c>
      <c r="AJ131" s="4">
        <f t="shared" si="252"/>
        <v>-0.55935869360223478</v>
      </c>
      <c r="AK131" s="4">
        <f t="shared" si="253"/>
        <v>0.5684168743898681</v>
      </c>
      <c r="AL131" s="4">
        <f t="shared" si="254"/>
        <v>1.3468941540744339</v>
      </c>
      <c r="AM131" s="4">
        <f t="shared" si="255"/>
        <v>0.94104681362330211</v>
      </c>
      <c r="AN131" s="4">
        <f t="shared" si="256"/>
        <v>1.5112264331624772</v>
      </c>
      <c r="AO131" s="4">
        <f t="shared" si="257"/>
        <v>0.79825632980508487</v>
      </c>
      <c r="AP131" s="4">
        <f t="shared" si="258"/>
        <v>0.48576173470344486</v>
      </c>
      <c r="AQ131" s="4">
        <f t="shared" si="259"/>
        <v>2.2730495197075271</v>
      </c>
      <c r="AR131" s="4">
        <f t="shared" si="260"/>
        <v>1.561816906072707</v>
      </c>
      <c r="AS131" s="4">
        <f t="shared" si="261"/>
        <v>0.83634558121255509</v>
      </c>
      <c r="AT131" s="4">
        <f t="shared" si="262"/>
        <v>-0.59642450183631013</v>
      </c>
      <c r="AU131" s="4">
        <f t="shared" si="263"/>
        <v>0.1728789098817316</v>
      </c>
      <c r="AV131" s="4">
        <f t="shared" si="439"/>
        <v>-1.2753603794441091</v>
      </c>
      <c r="AW131" s="4">
        <f t="shared" si="439"/>
        <v>-2.0497473464266704</v>
      </c>
      <c r="AY131" s="2">
        <f t="shared" si="315"/>
        <v>75.450867684263997</v>
      </c>
      <c r="AZ131" s="2">
        <f t="shared" si="366"/>
        <v>85.115036554481406</v>
      </c>
      <c r="BA131" s="2">
        <f t="shared" si="367"/>
        <v>83.715151015668383</v>
      </c>
      <c r="BB131" s="2">
        <f t="shared" si="368"/>
        <v>82.72154172698562</v>
      </c>
      <c r="BC131" s="2">
        <f t="shared" si="369"/>
        <v>81.206542639611342</v>
      </c>
      <c r="BD131" s="2">
        <f t="shared" si="370"/>
        <v>81.037322694800451</v>
      </c>
      <c r="BE131" s="2">
        <f t="shared" si="371"/>
        <v>78.249994314678688</v>
      </c>
      <c r="BF131" s="2">
        <f t="shared" si="372"/>
        <v>77.489402907450213</v>
      </c>
      <c r="BG131" s="2">
        <f t="shared" si="373"/>
        <v>78.616894165346679</v>
      </c>
      <c r="BH131" s="2">
        <f t="shared" si="374"/>
        <v>77.540076776470741</v>
      </c>
      <c r="BI131" s="2">
        <f t="shared" si="375"/>
        <v>77.676091570549573</v>
      </c>
      <c r="BJ131" s="2">
        <f t="shared" si="376"/>
        <v>77.221374796244845</v>
      </c>
      <c r="BK131" s="2">
        <f t="shared" si="377"/>
        <v>73.363095582151871</v>
      </c>
      <c r="BL131" s="2">
        <f t="shared" si="378"/>
        <v>76.673181005999808</v>
      </c>
      <c r="BM131" s="2">
        <f t="shared" si="379"/>
        <v>75.796744534241355</v>
      </c>
      <c r="BO131" s="2" t="str">
        <f t="shared" si="265"/>
        <v/>
      </c>
      <c r="BP131" s="2" t="str">
        <f t="shared" si="266"/>
        <v/>
      </c>
      <c r="BQ131" s="2" t="str">
        <f t="shared" si="267"/>
        <v/>
      </c>
      <c r="BR131" s="2" t="str">
        <f t="shared" si="268"/>
        <v/>
      </c>
      <c r="BS131" s="2" t="str">
        <f t="shared" si="269"/>
        <v/>
      </c>
      <c r="BT131" s="2" t="str">
        <f t="shared" si="270"/>
        <v/>
      </c>
      <c r="BU131" s="2" t="str">
        <f t="shared" si="271"/>
        <v/>
      </c>
      <c r="BV131" s="2" t="str">
        <f t="shared" si="272"/>
        <v/>
      </c>
      <c r="BW131" s="2" t="str">
        <f t="shared" si="273"/>
        <v/>
      </c>
      <c r="BX131" s="2" t="str">
        <f t="shared" si="274"/>
        <v/>
      </c>
      <c r="BY131" s="2" t="str">
        <f t="shared" si="275"/>
        <v/>
      </c>
      <c r="BZ131" s="2" t="str">
        <f t="shared" si="276"/>
        <v/>
      </c>
      <c r="CA131" s="2" t="str">
        <f t="shared" si="277"/>
        <v/>
      </c>
      <c r="CB131" s="2" t="str">
        <f t="shared" si="278"/>
        <v/>
      </c>
      <c r="CC131" s="2" t="str">
        <f t="shared" si="279"/>
        <v/>
      </c>
      <c r="CE131" s="2">
        <f t="shared" si="316"/>
        <v>75.260999999999996</v>
      </c>
      <c r="CF131" s="2">
        <f t="shared" si="317"/>
        <v>84.561000000000007</v>
      </c>
      <c r="CG131" s="2">
        <f t="shared" si="318"/>
        <v>84.293000000000006</v>
      </c>
      <c r="CH131" s="2">
        <f t="shared" si="319"/>
        <v>84.122</v>
      </c>
      <c r="CI131" s="2">
        <f t="shared" si="320"/>
        <v>82.22</v>
      </c>
      <c r="CJ131" s="2">
        <f t="shared" si="321"/>
        <v>82.561000000000007</v>
      </c>
      <c r="CK131" s="2">
        <f t="shared" si="322"/>
        <v>79.070999999999998</v>
      </c>
      <c r="CL131" s="2">
        <f t="shared" si="323"/>
        <v>78.093000000000004</v>
      </c>
      <c r="CM131" s="2">
        <f t="shared" si="324"/>
        <v>81.186000000000007</v>
      </c>
      <c r="CN131" s="2">
        <f t="shared" si="325"/>
        <v>79.233000000000004</v>
      </c>
      <c r="CO131" s="2">
        <f t="shared" si="326"/>
        <v>78.581000000000003</v>
      </c>
      <c r="CP131" s="2">
        <f t="shared" si="327"/>
        <v>76.75</v>
      </c>
      <c r="CQ131" s="2">
        <f t="shared" si="328"/>
        <v>73.599999999999994</v>
      </c>
      <c r="CR131" s="2">
        <f t="shared" si="329"/>
        <v>75.674999999999997</v>
      </c>
      <c r="CS131" s="2">
        <f t="shared" si="330"/>
        <v>73.860500000000002</v>
      </c>
      <c r="CU131" s="2">
        <f t="shared" si="280"/>
        <v>75.260999999999996</v>
      </c>
      <c r="CV131" s="2">
        <f t="shared" si="281"/>
        <v>84.561000000000007</v>
      </c>
      <c r="CW131" s="2">
        <f t="shared" si="282"/>
        <v>84.293000000000006</v>
      </c>
      <c r="CX131" s="2">
        <f t="shared" si="283"/>
        <v>84.122</v>
      </c>
      <c r="CY131" s="2">
        <f t="shared" si="284"/>
        <v>82.22</v>
      </c>
      <c r="CZ131" s="2">
        <f t="shared" si="285"/>
        <v>82.561000000000007</v>
      </c>
      <c r="DA131" s="2">
        <f t="shared" si="286"/>
        <v>79.070999999999998</v>
      </c>
      <c r="DB131" s="2">
        <f t="shared" si="287"/>
        <v>78.093000000000004</v>
      </c>
      <c r="DC131" s="2">
        <f t="shared" si="288"/>
        <v>81.186000000000007</v>
      </c>
      <c r="DD131" s="2">
        <f t="shared" si="289"/>
        <v>79.233000000000004</v>
      </c>
      <c r="DE131" s="2">
        <f t="shared" si="290"/>
        <v>78.581000000000003</v>
      </c>
      <c r="DF131" s="2">
        <f t="shared" si="291"/>
        <v>76.75</v>
      </c>
      <c r="DG131" s="2">
        <f t="shared" si="292"/>
        <v>73.599999999999994</v>
      </c>
      <c r="DH131" s="2">
        <f t="shared" si="293"/>
        <v>75.674999999999997</v>
      </c>
      <c r="DI131" s="2">
        <f t="shared" si="294"/>
        <v>73.860500000000002</v>
      </c>
      <c r="DK131" s="2">
        <f t="shared" si="295"/>
        <v>100.293039110823</v>
      </c>
      <c r="DL131" s="2">
        <f t="shared" si="440"/>
        <v>112.4876617336152</v>
      </c>
      <c r="DM131" s="2">
        <f t="shared" si="440"/>
        <v>106.27919687761661</v>
      </c>
      <c r="DN131" s="2">
        <f t="shared" si="440"/>
        <v>102.88715121951218</v>
      </c>
      <c r="DO131" s="2">
        <f t="shared" si="440"/>
        <v>107.37296394133379</v>
      </c>
      <c r="DP131" s="2">
        <f t="shared" si="440"/>
        <v>107.37183056478408</v>
      </c>
      <c r="DQ131" s="2">
        <f t="shared" si="440"/>
        <v>104.73755829054666</v>
      </c>
      <c r="DR131" s="2">
        <f t="shared" si="440"/>
        <v>104.59288281485954</v>
      </c>
      <c r="DS131" s="2">
        <f t="shared" si="440"/>
        <v>104.09225083056479</v>
      </c>
      <c r="DT131" s="2">
        <f t="shared" si="440"/>
        <v>101.56350256720025</v>
      </c>
      <c r="DU131" s="2">
        <f t="shared" si="440"/>
        <v>100.47424282694051</v>
      </c>
      <c r="DV131" s="2">
        <f t="shared" si="440"/>
        <v>103.18276544310294</v>
      </c>
      <c r="DW131" s="2">
        <f t="shared" si="440"/>
        <v>97.271270009060672</v>
      </c>
      <c r="DX131" s="2">
        <f t="shared" si="440"/>
        <v>89.463098030018742</v>
      </c>
      <c r="DY131" s="2">
        <f t="shared" si="440"/>
        <v>84.511366470588214</v>
      </c>
      <c r="EA131" s="2">
        <f t="shared" si="235"/>
        <v>75.363878866773817</v>
      </c>
      <c r="EB131" s="2">
        <f t="shared" si="297"/>
        <v>85.005448636363624</v>
      </c>
      <c r="EC131" s="2">
        <f t="shared" si="298"/>
        <v>83.639451260434512</v>
      </c>
      <c r="ED131" s="2">
        <f t="shared" si="299"/>
        <v>82.659124766312715</v>
      </c>
      <c r="EE131" s="2">
        <f t="shared" si="300"/>
        <v>81.122178549027808</v>
      </c>
      <c r="EF131" s="2">
        <f t="shared" si="301"/>
        <v>80.949645453990911</v>
      </c>
      <c r="EG131" s="2">
        <f t="shared" si="302"/>
        <v>78.156307203523113</v>
      </c>
      <c r="EH131" s="2">
        <f t="shared" si="303"/>
        <v>77.389460718705024</v>
      </c>
      <c r="EI131" s="2">
        <f t="shared" si="304"/>
        <v>78.52494061832077</v>
      </c>
      <c r="EJ131" s="2">
        <f t="shared" si="305"/>
        <v>77.442030786075833</v>
      </c>
      <c r="EK131" s="2">
        <f t="shared" si="306"/>
        <v>77.582743068175802</v>
      </c>
      <c r="EL131" s="2">
        <f t="shared" si="307"/>
        <v>77.135400905949382</v>
      </c>
      <c r="EM131" s="2">
        <f t="shared" si="308"/>
        <v>73.275967250473698</v>
      </c>
      <c r="EN131" s="2">
        <f t="shared" si="309"/>
        <v>76.615052197135228</v>
      </c>
      <c r="EO131" s="2">
        <f t="shared" si="310"/>
        <v>75.747715045028315</v>
      </c>
      <c r="EQ131" s="2">
        <f t="shared" si="311"/>
        <v>75.325405472202704</v>
      </c>
      <c r="ER131" s="2">
        <f t="shared" si="441"/>
        <v>85.079092030537183</v>
      </c>
      <c r="ES131" s="2">
        <f t="shared" si="441"/>
        <v>83.67921130833976</v>
      </c>
      <c r="ET131" s="2">
        <f t="shared" si="441"/>
        <v>82.595310568624697</v>
      </c>
      <c r="EU131" s="2">
        <f t="shared" si="441"/>
        <v>80.954175772362603</v>
      </c>
      <c r="EV131" s="2">
        <f t="shared" si="441"/>
        <v>80.942792232835671</v>
      </c>
      <c r="EW131" s="2">
        <f t="shared" si="441"/>
        <v>78.141192059979815</v>
      </c>
      <c r="EX131" s="2">
        <f t="shared" si="441"/>
        <v>77.401611278839667</v>
      </c>
      <c r="EY131" s="2">
        <f t="shared" si="441"/>
        <v>78.534802381913607</v>
      </c>
      <c r="EZ131" s="2">
        <f t="shared" si="441"/>
        <v>77.473890660406113</v>
      </c>
      <c r="FA131" s="2">
        <f t="shared" si="441"/>
        <v>77.582441597124955</v>
      </c>
      <c r="FB131" s="2">
        <f t="shared" si="441"/>
        <v>77.166640592104841</v>
      </c>
      <c r="FC131" s="2">
        <f t="shared" si="441"/>
        <v>73.453745344524464</v>
      </c>
      <c r="FD131" s="2">
        <f t="shared" si="441"/>
        <v>76.701695098643953</v>
      </c>
      <c r="FE131" s="2">
        <f t="shared" si="441"/>
        <v>75.970606299880515</v>
      </c>
      <c r="FG131" s="2">
        <f t="shared" si="313"/>
        <v>0.99649926932807953</v>
      </c>
      <c r="FH131" s="2">
        <f t="shared" si="442"/>
        <v>0.99603628371681729</v>
      </c>
      <c r="FI131" s="2">
        <f t="shared" si="442"/>
        <v>0.99667074978238868</v>
      </c>
      <c r="FJ131" s="2">
        <f t="shared" si="442"/>
        <v>0.99688465018615124</v>
      </c>
      <c r="FK131" s="2">
        <f t="shared" si="442"/>
        <v>0.99672857307098039</v>
      </c>
      <c r="FL131" s="2">
        <f t="shared" si="442"/>
        <v>0.99667903288899284</v>
      </c>
      <c r="FM131" s="2">
        <f t="shared" si="442"/>
        <v>0.99646908849548077</v>
      </c>
      <c r="FN131" s="2">
        <f t="shared" si="442"/>
        <v>0.99633154787174749</v>
      </c>
      <c r="FO131" s="2">
        <f t="shared" si="442"/>
        <v>0.99640909565373137</v>
      </c>
      <c r="FP131" s="2">
        <f t="shared" si="442"/>
        <v>0.99595269591301971</v>
      </c>
      <c r="FQ131" s="2">
        <f t="shared" si="442"/>
        <v>0.9959219797189558</v>
      </c>
      <c r="FR131" s="2">
        <f t="shared" si="442"/>
        <v>0.99671084156745204</v>
      </c>
      <c r="FS131" s="2">
        <f t="shared" si="442"/>
        <v>0.99642593593552287</v>
      </c>
      <c r="FT131" s="2">
        <f t="shared" si="442"/>
        <v>0.99551111482085908</v>
      </c>
      <c r="FU131" s="2">
        <f t="shared" si="442"/>
        <v>0.99453773911195298</v>
      </c>
      <c r="FW131" s="2">
        <f t="shared" si="331"/>
        <v>7.3156633179949412E-3</v>
      </c>
      <c r="FX131" s="2">
        <f t="shared" si="383"/>
        <v>8.9108137080259869E-3</v>
      </c>
      <c r="FY131" s="2">
        <f t="shared" si="384"/>
        <v>8.2086724839391598E-3</v>
      </c>
      <c r="FZ131" s="2">
        <f t="shared" si="385"/>
        <v>9.4088430842227087E-3</v>
      </c>
      <c r="GA131" s="2">
        <f t="shared" si="386"/>
        <v>9.0083966873245932E-3</v>
      </c>
      <c r="GB131" s="2">
        <f t="shared" si="387"/>
        <v>1.0209351598164702E-2</v>
      </c>
      <c r="GC131" s="2">
        <f t="shared" si="388"/>
        <v>1.1176480833698751E-2</v>
      </c>
      <c r="GD131" s="2">
        <f t="shared" si="389"/>
        <v>1.2158868329180481E-2</v>
      </c>
      <c r="GE131" s="2">
        <f t="shared" si="390"/>
        <v>1.4579710922060464E-2</v>
      </c>
      <c r="GF131" s="2">
        <f t="shared" si="391"/>
        <v>1.3153192848374032E-2</v>
      </c>
      <c r="GG131" s="2">
        <f t="shared" si="392"/>
        <v>1.1602792275554174E-2</v>
      </c>
      <c r="GH131" s="2">
        <f t="shared" si="393"/>
        <v>9.6025799025117493E-3</v>
      </c>
      <c r="GI131" s="2">
        <f t="shared" si="394"/>
        <v>7.6926371595708101E-3</v>
      </c>
      <c r="GJ131" s="2">
        <f t="shared" si="395"/>
        <v>5.2561298903558776E-3</v>
      </c>
      <c r="GK131" s="2">
        <f t="shared" si="396"/>
        <v>5.2049542970926911E-3</v>
      </c>
      <c r="GM131" s="86">
        <f t="shared" si="332"/>
        <v>1.2230565307288109E-14</v>
      </c>
      <c r="GN131" s="86">
        <f t="shared" si="397"/>
        <v>1.7151879500721308E-34</v>
      </c>
      <c r="GO131" s="86">
        <f t="shared" si="398"/>
        <v>6.5861288082547415E-47</v>
      </c>
      <c r="GP131" s="86">
        <f t="shared" si="399"/>
        <v>3.2231432010021727E-52</v>
      </c>
      <c r="GQ131" s="86">
        <f t="shared" si="400"/>
        <v>1.0845530944852498E-54</v>
      </c>
      <c r="GR131" s="86">
        <f t="shared" si="401"/>
        <v>4.4082250121145325E-39</v>
      </c>
      <c r="GS131" s="86">
        <f t="shared" si="402"/>
        <v>2.4090152823823689E-46</v>
      </c>
      <c r="GT131" s="86">
        <f t="shared" si="403"/>
        <v>2.8812307885023284E-45</v>
      </c>
      <c r="GU131" s="86">
        <f t="shared" si="404"/>
        <v>6.8387824009029173E-55</v>
      </c>
      <c r="GV131" s="86">
        <f t="shared" si="405"/>
        <v>1.502174387203666E-60</v>
      </c>
      <c r="GW131" s="86">
        <f t="shared" si="406"/>
        <v>1.2436236353129668E-56</v>
      </c>
      <c r="GX131" s="86">
        <f t="shared" si="407"/>
        <v>3.6789391394345073E-85</v>
      </c>
      <c r="GY131" s="86">
        <f t="shared" si="408"/>
        <v>1.1252766846311163E-76</v>
      </c>
      <c r="GZ131" s="86">
        <f t="shared" si="409"/>
        <v>7.5441336302510794E-15</v>
      </c>
      <c r="HA131" s="86">
        <f t="shared" si="410"/>
        <v>2.2773776787610743E-13</v>
      </c>
      <c r="HC131" s="86">
        <f t="shared" si="333"/>
        <v>1.3585718224575986E-3</v>
      </c>
      <c r="HD131" s="86">
        <f t="shared" si="411"/>
        <v>6.1887235473891385E-7</v>
      </c>
      <c r="HE131" s="86">
        <f t="shared" si="412"/>
        <v>2.0394399703038795E-9</v>
      </c>
      <c r="HF131" s="86">
        <f t="shared" si="413"/>
        <v>2.597257308651327E-11</v>
      </c>
      <c r="HG131" s="86">
        <f t="shared" si="414"/>
        <v>1.8499450663383041E-11</v>
      </c>
      <c r="HH131" s="86">
        <f t="shared" si="415"/>
        <v>1.3144251405164351E-11</v>
      </c>
      <c r="HI131" s="86">
        <f t="shared" si="416"/>
        <v>8.3252267555692716E-15</v>
      </c>
      <c r="HJ131" s="86">
        <f t="shared" si="417"/>
        <v>1.1644971653425168E-12</v>
      </c>
      <c r="HK131" s="86">
        <f t="shared" si="418"/>
        <v>4.2403367307546672E-16</v>
      </c>
      <c r="HL131" s="86">
        <f t="shared" si="419"/>
        <v>6.9481156518038415E-15</v>
      </c>
      <c r="HM131" s="86">
        <f t="shared" si="420"/>
        <v>4.7113035226526044E-14</v>
      </c>
      <c r="HN131" s="86">
        <f t="shared" si="421"/>
        <v>5.6600729381266114E-18</v>
      </c>
      <c r="HO131" s="86">
        <f t="shared" si="422"/>
        <v>1.1792157060785427E-14</v>
      </c>
      <c r="HP131" s="86">
        <f t="shared" si="423"/>
        <v>1.5532674098729269E-3</v>
      </c>
      <c r="HQ131" s="86">
        <f t="shared" si="424"/>
        <v>1.3848031257886846E-3</v>
      </c>
      <c r="HS131" s="86">
        <f t="shared" si="334"/>
        <v>1.1321294918909798E-4</v>
      </c>
      <c r="HT131" s="86">
        <f t="shared" si="425"/>
        <v>2.5668582870873373E-4</v>
      </c>
      <c r="HU131" s="86">
        <f t="shared" si="426"/>
        <v>3.3399698323052074E-4</v>
      </c>
      <c r="HV131" s="86">
        <f t="shared" si="427"/>
        <v>1.6238103845775749E-3</v>
      </c>
      <c r="HW131" s="86">
        <f t="shared" si="428"/>
        <v>1.6237267806203726E-3</v>
      </c>
      <c r="HX131" s="86">
        <f t="shared" si="429"/>
        <v>2.2635058669206895E-4</v>
      </c>
      <c r="HY131" s="86">
        <f t="shared" si="430"/>
        <v>4.186303813156458E-4</v>
      </c>
      <c r="HZ131" s="86">
        <f t="shared" si="431"/>
        <v>2.0611168115125351E-3</v>
      </c>
      <c r="IA131" s="86">
        <f t="shared" si="432"/>
        <v>4.9579620390950273E-3</v>
      </c>
      <c r="IB131" s="86">
        <f t="shared" si="433"/>
        <v>1.5189654382592108E-3</v>
      </c>
      <c r="IC131" s="86">
        <f t="shared" si="434"/>
        <v>8.0722512801857476E-4</v>
      </c>
      <c r="ID131" s="86">
        <f t="shared" si="435"/>
        <v>1.256756454716623E-3</v>
      </c>
      <c r="IE131" s="86">
        <f t="shared" si="436"/>
        <v>5.8215627994408822E-4</v>
      </c>
      <c r="IF131" s="86">
        <f t="shared" si="437"/>
        <v>1.3084295758779042E-3</v>
      </c>
      <c r="IG131" s="86">
        <f t="shared" si="438"/>
        <v>2.4230333714066223E-4</v>
      </c>
      <c r="II131" s="86">
        <f t="shared" si="335"/>
        <v>7.4328425530349267E-48</v>
      </c>
      <c r="IJ131" s="86">
        <f t="shared" si="336"/>
        <v>7.368554775526294E-45</v>
      </c>
      <c r="IK131" s="86">
        <f t="shared" si="337"/>
        <v>6.2443775283572267E-43</v>
      </c>
      <c r="IL131" s="86">
        <f t="shared" si="338"/>
        <v>2.2592794607682688E-40</v>
      </c>
      <c r="IM131" s="86">
        <f t="shared" si="339"/>
        <v>4.1893191002474118E-41</v>
      </c>
      <c r="IN131" s="86">
        <f t="shared" si="340"/>
        <v>4.0404168204911273E-47</v>
      </c>
      <c r="IO131" s="86">
        <f t="shared" si="341"/>
        <v>2.9591389871944607E-45</v>
      </c>
      <c r="IP131" s="86">
        <f t="shared" si="342"/>
        <v>8.0967854534998408E-35</v>
      </c>
      <c r="IQ131" s="86">
        <f t="shared" si="343"/>
        <v>2.0556283644490657E-32</v>
      </c>
      <c r="IR131" s="86">
        <f t="shared" si="344"/>
        <v>3.1532728131934404E-40</v>
      </c>
      <c r="IS131" s="86">
        <f t="shared" si="345"/>
        <v>1.5909433542555389E-42</v>
      </c>
      <c r="IT131" s="86">
        <f t="shared" si="346"/>
        <v>1.8157753398571958E-37</v>
      </c>
      <c r="IU131" s="86">
        <f t="shared" si="347"/>
        <v>3.5320624713779914E-39</v>
      </c>
      <c r="IV131" s="86">
        <f t="shared" si="348"/>
        <v>5.9267562448478304E-28</v>
      </c>
      <c r="IW131" s="86">
        <f t="shared" si="349"/>
        <v>5.4531778024496918E-28</v>
      </c>
      <c r="IY131" s="86">
        <f t="shared" si="350"/>
        <v>1.4717847716589271E-3</v>
      </c>
      <c r="IZ131" s="86">
        <f t="shared" si="351"/>
        <v>2.5730470106347266E-4</v>
      </c>
      <c r="JA131" s="86">
        <f t="shared" si="352"/>
        <v>3.3399902267049105E-4</v>
      </c>
      <c r="JB131" s="86">
        <f t="shared" si="353"/>
        <v>1.623810410550148E-3</v>
      </c>
      <c r="JC131" s="86">
        <f t="shared" si="354"/>
        <v>1.6237267991198233E-3</v>
      </c>
      <c r="JD131" s="86">
        <f t="shared" si="355"/>
        <v>2.2635059983632034E-4</v>
      </c>
      <c r="JE131" s="86">
        <f t="shared" si="356"/>
        <v>4.1863038132397101E-4</v>
      </c>
      <c r="JF131" s="86">
        <f t="shared" si="357"/>
        <v>2.0611168126770324E-3</v>
      </c>
      <c r="JG131" s="86">
        <f t="shared" si="358"/>
        <v>4.9579620390954515E-3</v>
      </c>
      <c r="JH131" s="86">
        <f t="shared" si="359"/>
        <v>1.518965438266159E-3</v>
      </c>
      <c r="JI131" s="86">
        <f t="shared" si="360"/>
        <v>8.0722512806568779E-4</v>
      </c>
      <c r="JJ131" s="86">
        <f t="shared" si="361"/>
        <v>1.2567564547166286E-3</v>
      </c>
      <c r="JK131" s="86">
        <f t="shared" si="362"/>
        <v>5.8215627995588032E-4</v>
      </c>
      <c r="JL131" s="86">
        <f t="shared" si="363"/>
        <v>2.8616969857583755E-3</v>
      </c>
      <c r="JM131" s="86">
        <f t="shared" si="364"/>
        <v>1.6271064631570846E-3</v>
      </c>
    </row>
    <row r="132" spans="2:273" x14ac:dyDescent="0.25">
      <c r="B132" s="2">
        <v>105</v>
      </c>
      <c r="C132" s="37">
        <v>76.239000000000004</v>
      </c>
      <c r="D132" s="37">
        <v>86.415000000000006</v>
      </c>
      <c r="E132" s="37">
        <v>83.561000000000007</v>
      </c>
      <c r="F132" s="37">
        <v>83.537000000000006</v>
      </c>
      <c r="G132" s="37">
        <v>83.340999999999994</v>
      </c>
      <c r="H132" s="37">
        <v>79.975999999999999</v>
      </c>
      <c r="I132" s="37">
        <v>80.451999999999998</v>
      </c>
      <c r="J132" s="37">
        <v>78.349000000000004</v>
      </c>
      <c r="K132" s="37">
        <v>80.86</v>
      </c>
      <c r="L132" s="37">
        <v>79.116</v>
      </c>
      <c r="M132" s="37">
        <v>80.418999999999997</v>
      </c>
      <c r="N132" s="37">
        <v>79.224999999999994</v>
      </c>
      <c r="O132" s="37">
        <v>74.599999999999994</v>
      </c>
      <c r="P132" s="37">
        <v>76.599999999999994</v>
      </c>
      <c r="Q132" s="37">
        <v>76.2791</v>
      </c>
      <c r="S132" s="4">
        <f t="shared" si="236"/>
        <v>75.360508048147452</v>
      </c>
      <c r="T132" s="4">
        <f t="shared" si="237"/>
        <v>85.023994274115253</v>
      </c>
      <c r="U132" s="4">
        <f t="shared" si="238"/>
        <v>83.643962678854663</v>
      </c>
      <c r="V132" s="4">
        <f t="shared" si="239"/>
        <v>82.727124632643495</v>
      </c>
      <c r="W132" s="4">
        <f t="shared" si="240"/>
        <v>81.219293006935416</v>
      </c>
      <c r="X132" s="4">
        <f t="shared" si="241"/>
        <v>80.983505328033885</v>
      </c>
      <c r="Y132" s="4">
        <f t="shared" si="242"/>
        <v>78.229596775879699</v>
      </c>
      <c r="Z132" s="4">
        <f t="shared" si="243"/>
        <v>77.614916014219418</v>
      </c>
      <c r="AA132" s="4">
        <f t="shared" si="244"/>
        <v>78.983887762992183</v>
      </c>
      <c r="AB132" s="4">
        <f t="shared" si="245"/>
        <v>77.685569673190017</v>
      </c>
      <c r="AC132" s="4">
        <f t="shared" si="246"/>
        <v>77.694938997629862</v>
      </c>
      <c r="AD132" s="4">
        <f t="shared" si="247"/>
        <v>77.328122528314978</v>
      </c>
      <c r="AE132" s="4">
        <f t="shared" si="248"/>
        <v>73.413841323248164</v>
      </c>
      <c r="AF132" s="4">
        <f t="shared" si="249"/>
        <v>77.000791511265675</v>
      </c>
      <c r="AG132" s="4">
        <f t="shared" si="250"/>
        <v>75.924353191522385</v>
      </c>
      <c r="AI132" s="4">
        <f t="shared" si="251"/>
        <v>0.87849195185255269</v>
      </c>
      <c r="AJ132" s="4">
        <f t="shared" si="252"/>
        <v>1.391005725884753</v>
      </c>
      <c r="AK132" s="4">
        <f t="shared" si="253"/>
        <v>-8.2962678854656247E-2</v>
      </c>
      <c r="AL132" s="4">
        <f t="shared" si="254"/>
        <v>0.80987536735651133</v>
      </c>
      <c r="AM132" s="4">
        <f t="shared" si="255"/>
        <v>2.1217069930645778</v>
      </c>
      <c r="AN132" s="4">
        <f t="shared" si="256"/>
        <v>-1.0075053280338864</v>
      </c>
      <c r="AO132" s="4">
        <f t="shared" si="257"/>
        <v>2.2224032241202991</v>
      </c>
      <c r="AP132" s="4">
        <f t="shared" si="258"/>
        <v>0.73408398578058609</v>
      </c>
      <c r="AQ132" s="4">
        <f t="shared" si="259"/>
        <v>1.8761122370078169</v>
      </c>
      <c r="AR132" s="4">
        <f t="shared" si="260"/>
        <v>1.4304303268099829</v>
      </c>
      <c r="AS132" s="4">
        <f t="shared" si="261"/>
        <v>2.724061002370135</v>
      </c>
      <c r="AT132" s="4">
        <f t="shared" si="262"/>
        <v>1.8968774716850163</v>
      </c>
      <c r="AU132" s="4">
        <f t="shared" si="263"/>
        <v>1.1861586767518304</v>
      </c>
      <c r="AV132" s="4">
        <f t="shared" si="439"/>
        <v>-0.40079151126568036</v>
      </c>
      <c r="AW132" s="4">
        <f t="shared" si="439"/>
        <v>0.35474680847761419</v>
      </c>
      <c r="AY132" s="2">
        <f t="shared" si="315"/>
        <v>75.357282244964892</v>
      </c>
      <c r="AZ132" s="2">
        <f t="shared" si="366"/>
        <v>85.014881708244218</v>
      </c>
      <c r="BA132" s="2">
        <f t="shared" si="367"/>
        <v>83.628294869491384</v>
      </c>
      <c r="BB132" s="2">
        <f t="shared" si="368"/>
        <v>82.643680070706367</v>
      </c>
      <c r="BC132" s="2">
        <f t="shared" si="369"/>
        <v>81.106488398998096</v>
      </c>
      <c r="BD132" s="2">
        <f t="shared" si="370"/>
        <v>80.961420737337846</v>
      </c>
      <c r="BE132" s="2">
        <f t="shared" si="371"/>
        <v>78.19027186545803</v>
      </c>
      <c r="BF132" s="2">
        <f t="shared" si="372"/>
        <v>77.434733457731582</v>
      </c>
      <c r="BG132" s="2">
        <f t="shared" si="373"/>
        <v>78.547364055194478</v>
      </c>
      <c r="BH132" s="2">
        <f t="shared" si="374"/>
        <v>77.473829770903791</v>
      </c>
      <c r="BI132" s="2">
        <f t="shared" si="375"/>
        <v>77.581089296030896</v>
      </c>
      <c r="BJ132" s="2">
        <f t="shared" si="376"/>
        <v>77.134180380401958</v>
      </c>
      <c r="BK132" s="2">
        <f t="shared" si="377"/>
        <v>73.312638315131451</v>
      </c>
      <c r="BL132" s="2">
        <f t="shared" si="378"/>
        <v>76.604190011947395</v>
      </c>
      <c r="BM132" s="2">
        <f t="shared" si="379"/>
        <v>75.745467739287321</v>
      </c>
      <c r="BO132" s="2" t="str">
        <f t="shared" si="265"/>
        <v/>
      </c>
      <c r="BP132" s="2" t="str">
        <f t="shared" si="266"/>
        <v/>
      </c>
      <c r="BQ132" s="2" t="str">
        <f t="shared" si="267"/>
        <v/>
      </c>
      <c r="BR132" s="2" t="str">
        <f t="shared" si="268"/>
        <v/>
      </c>
      <c r="BS132" s="2" t="str">
        <f t="shared" si="269"/>
        <v/>
      </c>
      <c r="BT132" s="2" t="str">
        <f t="shared" si="270"/>
        <v/>
      </c>
      <c r="BU132" s="2" t="str">
        <f t="shared" si="271"/>
        <v/>
      </c>
      <c r="BV132" s="2" t="str">
        <f t="shared" si="272"/>
        <v/>
      </c>
      <c r="BW132" s="2" t="str">
        <f t="shared" si="273"/>
        <v/>
      </c>
      <c r="BX132" s="2" t="str">
        <f t="shared" si="274"/>
        <v/>
      </c>
      <c r="BY132" s="2" t="str">
        <f t="shared" si="275"/>
        <v/>
      </c>
      <c r="BZ132" s="2" t="str">
        <f t="shared" si="276"/>
        <v/>
      </c>
      <c r="CA132" s="2" t="str">
        <f t="shared" si="277"/>
        <v/>
      </c>
      <c r="CB132" s="2" t="str">
        <f t="shared" si="278"/>
        <v/>
      </c>
      <c r="CC132" s="2" t="str">
        <f t="shared" si="279"/>
        <v/>
      </c>
      <c r="CE132" s="2">
        <f t="shared" si="316"/>
        <v>76.239000000000004</v>
      </c>
      <c r="CF132" s="2">
        <f t="shared" si="317"/>
        <v>86.415000000000006</v>
      </c>
      <c r="CG132" s="2">
        <f t="shared" si="318"/>
        <v>83.561000000000007</v>
      </c>
      <c r="CH132" s="2">
        <f t="shared" si="319"/>
        <v>83.537000000000006</v>
      </c>
      <c r="CI132" s="2">
        <f t="shared" si="320"/>
        <v>83.340999999999994</v>
      </c>
      <c r="CJ132" s="2">
        <f t="shared" si="321"/>
        <v>79.975999999999999</v>
      </c>
      <c r="CK132" s="2">
        <f t="shared" si="322"/>
        <v>80.451999999999998</v>
      </c>
      <c r="CL132" s="2">
        <f t="shared" si="323"/>
        <v>78.349000000000004</v>
      </c>
      <c r="CM132" s="2">
        <f t="shared" si="324"/>
        <v>80.86</v>
      </c>
      <c r="CN132" s="2">
        <f t="shared" si="325"/>
        <v>79.116</v>
      </c>
      <c r="CO132" s="2">
        <f t="shared" si="326"/>
        <v>80.418999999999997</v>
      </c>
      <c r="CP132" s="2">
        <f t="shared" si="327"/>
        <v>79.224999999999994</v>
      </c>
      <c r="CQ132" s="2">
        <f t="shared" si="328"/>
        <v>74.599999999999994</v>
      </c>
      <c r="CR132" s="2">
        <f t="shared" si="329"/>
        <v>76.599999999999994</v>
      </c>
      <c r="CS132" s="2">
        <f t="shared" si="330"/>
        <v>76.2791</v>
      </c>
      <c r="CU132" s="2">
        <f t="shared" si="280"/>
        <v>76.239000000000004</v>
      </c>
      <c r="CV132" s="2">
        <f t="shared" si="281"/>
        <v>86.415000000000006</v>
      </c>
      <c r="CW132" s="2">
        <f t="shared" si="282"/>
        <v>83.561000000000007</v>
      </c>
      <c r="CX132" s="2">
        <f t="shared" si="283"/>
        <v>83.537000000000006</v>
      </c>
      <c r="CY132" s="2">
        <f t="shared" si="284"/>
        <v>83.340999999999994</v>
      </c>
      <c r="CZ132" s="2">
        <f t="shared" si="285"/>
        <v>79.975999999999999</v>
      </c>
      <c r="DA132" s="2">
        <f t="shared" si="286"/>
        <v>80.451999999999998</v>
      </c>
      <c r="DB132" s="2">
        <f t="shared" si="287"/>
        <v>78.349000000000004</v>
      </c>
      <c r="DC132" s="2">
        <f t="shared" si="288"/>
        <v>80.86</v>
      </c>
      <c r="DD132" s="2">
        <f t="shared" si="289"/>
        <v>79.116</v>
      </c>
      <c r="DE132" s="2">
        <f t="shared" si="290"/>
        <v>80.418999999999997</v>
      </c>
      <c r="DF132" s="2">
        <f t="shared" si="291"/>
        <v>79.224999999999994</v>
      </c>
      <c r="DG132" s="2">
        <f t="shared" si="292"/>
        <v>74.599999999999994</v>
      </c>
      <c r="DH132" s="2">
        <f t="shared" si="293"/>
        <v>76.599999999999994</v>
      </c>
      <c r="DI132" s="2">
        <f t="shared" si="294"/>
        <v>76.2791</v>
      </c>
      <c r="DK132" s="2">
        <f t="shared" si="295"/>
        <v>100.4702759635902</v>
      </c>
      <c r="DL132" s="2">
        <f t="shared" si="440"/>
        <v>112.78741768851302</v>
      </c>
      <c r="DM132" s="2">
        <f t="shared" si="440"/>
        <v>106.47373159927612</v>
      </c>
      <c r="DN132" s="2">
        <f t="shared" si="440"/>
        <v>103.02472038327524</v>
      </c>
      <c r="DO132" s="2">
        <f t="shared" si="440"/>
        <v>107.58438951462607</v>
      </c>
      <c r="DP132" s="2">
        <f t="shared" si="440"/>
        <v>107.59592691029903</v>
      </c>
      <c r="DQ132" s="2">
        <f t="shared" si="440"/>
        <v>104.94786257928118</v>
      </c>
      <c r="DR132" s="2">
        <f t="shared" si="440"/>
        <v>104.79624312896404</v>
      </c>
      <c r="DS132" s="2">
        <f t="shared" si="440"/>
        <v>104.29137209302327</v>
      </c>
      <c r="DT132" s="2">
        <f t="shared" si="440"/>
        <v>101.7332449411054</v>
      </c>
      <c r="DU132" s="2">
        <f t="shared" si="440"/>
        <v>100.64467743884025</v>
      </c>
      <c r="DV132" s="2">
        <f t="shared" si="440"/>
        <v>103.37481025308593</v>
      </c>
      <c r="DW132" s="2">
        <f t="shared" si="440"/>
        <v>97.447198731501018</v>
      </c>
      <c r="DX132" s="2">
        <f t="shared" si="440"/>
        <v>89.545935741088158</v>
      </c>
      <c r="DY132" s="2">
        <f t="shared" si="440"/>
        <v>84.576319775910349</v>
      </c>
      <c r="EA132" s="2">
        <f t="shared" si="235"/>
        <v>75.277109337501926</v>
      </c>
      <c r="EB132" s="2">
        <f t="shared" si="297"/>
        <v>84.913442727272724</v>
      </c>
      <c r="EC132" s="2">
        <f t="shared" si="298"/>
        <v>83.558386500569341</v>
      </c>
      <c r="ED132" s="2">
        <f t="shared" si="299"/>
        <v>82.586157464379696</v>
      </c>
      <c r="EE132" s="2">
        <f t="shared" si="300"/>
        <v>81.028678653564697</v>
      </c>
      <c r="EF132" s="2">
        <f t="shared" si="301"/>
        <v>80.880547671333161</v>
      </c>
      <c r="EG132" s="2">
        <f t="shared" si="302"/>
        <v>78.103946408723914</v>
      </c>
      <c r="EH132" s="2">
        <f t="shared" si="303"/>
        <v>77.342757708528012</v>
      </c>
      <c r="EI132" s="2">
        <f t="shared" si="304"/>
        <v>78.462678064077366</v>
      </c>
      <c r="EJ132" s="2">
        <f t="shared" si="305"/>
        <v>77.383560061977079</v>
      </c>
      <c r="EK132" s="2">
        <f t="shared" si="306"/>
        <v>77.494963057920401</v>
      </c>
      <c r="EL132" s="2">
        <f t="shared" si="307"/>
        <v>77.054950032688893</v>
      </c>
      <c r="EM132" s="2">
        <f t="shared" si="308"/>
        <v>73.232448340758936</v>
      </c>
      <c r="EN132" s="2">
        <f t="shared" si="309"/>
        <v>76.550619082301537</v>
      </c>
      <c r="EO132" s="2">
        <f t="shared" si="310"/>
        <v>75.700257571256159</v>
      </c>
      <c r="EQ132" s="2">
        <f t="shared" si="311"/>
        <v>75.241403896857321</v>
      </c>
      <c r="ER132" s="2">
        <f t="shared" si="441"/>
        <v>84.979077919886407</v>
      </c>
      <c r="ES132" s="2">
        <f t="shared" si="441"/>
        <v>83.59283768777064</v>
      </c>
      <c r="ET132" s="2">
        <f t="shared" si="441"/>
        <v>82.531435559299808</v>
      </c>
      <c r="EU132" s="2">
        <f t="shared" si="441"/>
        <v>80.882353707639808</v>
      </c>
      <c r="EV132" s="2">
        <f t="shared" si="441"/>
        <v>80.874735129445085</v>
      </c>
      <c r="EW132" s="2">
        <f t="shared" si="441"/>
        <v>78.09210310855228</v>
      </c>
      <c r="EX132" s="2">
        <f t="shared" si="441"/>
        <v>77.34995499388323</v>
      </c>
      <c r="EY132" s="2">
        <f t="shared" si="441"/>
        <v>78.467171826961888</v>
      </c>
      <c r="EZ132" s="2">
        <f t="shared" si="441"/>
        <v>77.408448681705551</v>
      </c>
      <c r="FA132" s="2">
        <f t="shared" si="441"/>
        <v>77.494722692784919</v>
      </c>
      <c r="FB132" s="2">
        <f t="shared" si="441"/>
        <v>77.079147471131861</v>
      </c>
      <c r="FC132" s="2">
        <f t="shared" si="441"/>
        <v>73.378986359360297</v>
      </c>
      <c r="FD132" s="2">
        <f t="shared" si="441"/>
        <v>76.611071735547213</v>
      </c>
      <c r="FE132" s="2">
        <f t="shared" si="441"/>
        <v>75.870577719915644</v>
      </c>
      <c r="FG132" s="2">
        <f t="shared" si="313"/>
        <v>0.99680631194145597</v>
      </c>
      <c r="FH132" s="2">
        <f t="shared" si="442"/>
        <v>0.99638378658029991</v>
      </c>
      <c r="FI132" s="2">
        <f t="shared" si="442"/>
        <v>0.99696279800293774</v>
      </c>
      <c r="FJ132" s="2">
        <f t="shared" si="442"/>
        <v>0.99715798815758094</v>
      </c>
      <c r="FK132" s="2">
        <f t="shared" si="442"/>
        <v>0.9970155641103754</v>
      </c>
      <c r="FL132" s="2">
        <f t="shared" si="442"/>
        <v>0.99697035670825118</v>
      </c>
      <c r="FM132" s="2">
        <f t="shared" si="442"/>
        <v>0.9967787696569812</v>
      </c>
      <c r="FN132" s="2">
        <f t="shared" si="442"/>
        <v>0.99665325161846674</v>
      </c>
      <c r="FO132" s="2">
        <f t="shared" si="442"/>
        <v>0.99672402123270132</v>
      </c>
      <c r="FP132" s="2">
        <f t="shared" si="442"/>
        <v>0.9963074998334458</v>
      </c>
      <c r="FQ132" s="2">
        <f t="shared" si="442"/>
        <v>0.99627946629278519</v>
      </c>
      <c r="FR132" s="2">
        <f t="shared" si="442"/>
        <v>0.99699938344785177</v>
      </c>
      <c r="FS132" s="2">
        <f t="shared" si="442"/>
        <v>0.9967393894394313</v>
      </c>
      <c r="FT132" s="2">
        <f t="shared" si="442"/>
        <v>0.9959044704354213</v>
      </c>
      <c r="FU132" s="2">
        <f t="shared" si="442"/>
        <v>0.99501596343630028</v>
      </c>
      <c r="FW132" s="2">
        <f t="shared" si="331"/>
        <v>8.0158077453635675E-3</v>
      </c>
      <c r="FX132" s="2">
        <f t="shared" si="383"/>
        <v>9.7621204532809171E-3</v>
      </c>
      <c r="FY132" s="2">
        <f t="shared" si="384"/>
        <v>8.9935079181495698E-3</v>
      </c>
      <c r="FZ132" s="2">
        <f t="shared" si="385"/>
        <v>1.030723491875009E-2</v>
      </c>
      <c r="GA132" s="2">
        <f t="shared" si="386"/>
        <v>9.8689333231003745E-3</v>
      </c>
      <c r="GB132" s="2">
        <f t="shared" si="387"/>
        <v>1.1183316083417428E-2</v>
      </c>
      <c r="GC132" s="2">
        <f t="shared" si="388"/>
        <v>1.2241567624083481E-2</v>
      </c>
      <c r="GD132" s="2">
        <f t="shared" si="389"/>
        <v>1.3316313102790141E-2</v>
      </c>
      <c r="GE132" s="2">
        <f t="shared" si="390"/>
        <v>1.5963879952083034E-2</v>
      </c>
      <c r="GF132" s="2">
        <f t="shared" si="391"/>
        <v>1.4403910658296326E-2</v>
      </c>
      <c r="GG132" s="2">
        <f t="shared" si="392"/>
        <v>1.2707983218821182E-2</v>
      </c>
      <c r="GH132" s="2">
        <f t="shared" si="393"/>
        <v>1.0519274017946849E-2</v>
      </c>
      <c r="GI132" s="2">
        <f t="shared" si="394"/>
        <v>8.4285534819657521E-3</v>
      </c>
      <c r="GJ132" s="2">
        <f t="shared" si="395"/>
        <v>5.760310756166869E-3</v>
      </c>
      <c r="GK132" s="2">
        <f t="shared" si="396"/>
        <v>5.7042544240336907E-3</v>
      </c>
      <c r="GM132" s="86">
        <f t="shared" si="332"/>
        <v>2.505644306867419E-15</v>
      </c>
      <c r="GN132" s="86">
        <f t="shared" si="397"/>
        <v>3.4258117956304417E-36</v>
      </c>
      <c r="GO132" s="86">
        <f t="shared" si="398"/>
        <v>3.1717305941499527E-49</v>
      </c>
      <c r="GP132" s="86">
        <f t="shared" si="399"/>
        <v>9.0144549185429479E-55</v>
      </c>
      <c r="GQ132" s="86">
        <f t="shared" si="400"/>
        <v>2.1607809328909938E-57</v>
      </c>
      <c r="GR132" s="86">
        <f t="shared" si="401"/>
        <v>5.2876209477352032E-41</v>
      </c>
      <c r="GS132" s="86">
        <f t="shared" si="402"/>
        <v>1.310296072441451E-48</v>
      </c>
      <c r="GT132" s="86">
        <f t="shared" si="403"/>
        <v>1.7891308123517176E-47</v>
      </c>
      <c r="GU132" s="86">
        <f t="shared" si="404"/>
        <v>1.480390231364655E-57</v>
      </c>
      <c r="GV132" s="86">
        <f t="shared" si="405"/>
        <v>1.5694759679623487E-63</v>
      </c>
      <c r="GW132" s="86">
        <f t="shared" si="406"/>
        <v>1.9412643549373942E-59</v>
      </c>
      <c r="GX132" s="86">
        <f t="shared" si="407"/>
        <v>2.0334277168646053E-89</v>
      </c>
      <c r="GY132" s="86">
        <f t="shared" si="408"/>
        <v>1.5069087759894341E-80</v>
      </c>
      <c r="GZ132" s="86">
        <f t="shared" si="409"/>
        <v>1.5963372212316311E-15</v>
      </c>
      <c r="HA132" s="86">
        <f t="shared" si="410"/>
        <v>5.733922055326694E-14</v>
      </c>
      <c r="HC132" s="86">
        <f t="shared" si="333"/>
        <v>6.4495704115666405E-4</v>
      </c>
      <c r="HD132" s="86">
        <f t="shared" si="411"/>
        <v>1.1827854138760336E-7</v>
      </c>
      <c r="HE132" s="86">
        <f t="shared" si="412"/>
        <v>1.794326533454317E-10</v>
      </c>
      <c r="HF132" s="86">
        <f t="shared" si="413"/>
        <v>1.6503980258537322E-12</v>
      </c>
      <c r="HG132" s="86">
        <f t="shared" si="414"/>
        <v>1.1530641181336013E-12</v>
      </c>
      <c r="HH132" s="86">
        <f t="shared" si="415"/>
        <v>8.2757667696764527E-13</v>
      </c>
      <c r="HI132" s="86">
        <f t="shared" si="416"/>
        <v>2.569227864312352E-16</v>
      </c>
      <c r="HJ132" s="86">
        <f t="shared" si="417"/>
        <v>6.0485558164761711E-14</v>
      </c>
      <c r="HK132" s="86">
        <f t="shared" si="418"/>
        <v>1.0845214704672327E-17</v>
      </c>
      <c r="HL132" s="86">
        <f t="shared" si="419"/>
        <v>2.3195210108480549E-16</v>
      </c>
      <c r="HM132" s="86">
        <f t="shared" si="420"/>
        <v>1.7410794289381841E-15</v>
      </c>
      <c r="HN132" s="86">
        <f t="shared" si="421"/>
        <v>5.9302176418915375E-20</v>
      </c>
      <c r="HO132" s="86">
        <f t="shared" si="422"/>
        <v>2.2948690293223402E-16</v>
      </c>
      <c r="HP132" s="86">
        <f t="shared" si="423"/>
        <v>7.8691458078660424E-4</v>
      </c>
      <c r="HQ132" s="86">
        <f t="shared" si="424"/>
        <v>6.6897827727875148E-4</v>
      </c>
      <c r="HS132" s="86">
        <f t="shared" si="334"/>
        <v>2.0625740235545985E-4</v>
      </c>
      <c r="HT132" s="86">
        <f t="shared" si="425"/>
        <v>4.562830640162794E-4</v>
      </c>
      <c r="HU132" s="86">
        <f t="shared" si="426"/>
        <v>5.7524321992492421E-4</v>
      </c>
      <c r="HV132" s="86">
        <f t="shared" si="427"/>
        <v>2.632776434349129E-3</v>
      </c>
      <c r="HW132" s="86">
        <f t="shared" si="428"/>
        <v>2.6326461922527131E-3</v>
      </c>
      <c r="HX132" s="86">
        <f t="shared" si="429"/>
        <v>4.1744352611663629E-4</v>
      </c>
      <c r="HY132" s="86">
        <f t="shared" si="430"/>
        <v>7.5346228717164876E-4</v>
      </c>
      <c r="HZ132" s="86">
        <f t="shared" si="431"/>
        <v>3.2797248323686826E-3</v>
      </c>
      <c r="IA132" s="86">
        <f t="shared" si="432"/>
        <v>7.6308566759877858E-3</v>
      </c>
      <c r="IB132" s="86">
        <f t="shared" si="433"/>
        <v>2.5606178909936168E-3</v>
      </c>
      <c r="IC132" s="86">
        <f t="shared" si="434"/>
        <v>1.3965925432859816E-3</v>
      </c>
      <c r="ID132" s="86">
        <f t="shared" si="435"/>
        <v>2.0243917081570898E-3</v>
      </c>
      <c r="IE132" s="86">
        <f t="shared" si="436"/>
        <v>9.5311943390395031E-4</v>
      </c>
      <c r="IF132" s="86">
        <f t="shared" si="437"/>
        <v>1.9491692751386252E-3</v>
      </c>
      <c r="IG132" s="86">
        <f t="shared" si="438"/>
        <v>3.9868867401480834E-4</v>
      </c>
      <c r="II132" s="86">
        <f t="shared" si="335"/>
        <v>3.8351226890534356E-46</v>
      </c>
      <c r="IJ132" s="86">
        <f t="shared" si="336"/>
        <v>3.4366820405654854E-43</v>
      </c>
      <c r="IK132" s="86">
        <f t="shared" si="337"/>
        <v>2.3052038951160038E-41</v>
      </c>
      <c r="IL132" s="86">
        <f t="shared" si="338"/>
        <v>7.368728790550285E-39</v>
      </c>
      <c r="IM132" s="86">
        <f t="shared" si="339"/>
        <v>1.4119339566280479E-39</v>
      </c>
      <c r="IN132" s="86">
        <f t="shared" si="340"/>
        <v>2.5970892938615225E-45</v>
      </c>
      <c r="IO132" s="86">
        <f t="shared" si="341"/>
        <v>1.7388817547127724E-43</v>
      </c>
      <c r="IP132" s="86">
        <f t="shared" si="342"/>
        <v>1.9104513883406027E-33</v>
      </c>
      <c r="IQ132" s="86">
        <f t="shared" si="343"/>
        <v>4.3831207329465689E-31</v>
      </c>
      <c r="IR132" s="86">
        <f t="shared" si="344"/>
        <v>1.3292083921595724E-38</v>
      </c>
      <c r="IS132" s="86">
        <f t="shared" si="345"/>
        <v>7.4860518541610202E-41</v>
      </c>
      <c r="IT132" s="86">
        <f t="shared" si="346"/>
        <v>4.6291921944020953E-36</v>
      </c>
      <c r="IU132" s="86">
        <f t="shared" si="347"/>
        <v>8.9994091900282269E-38</v>
      </c>
      <c r="IV132" s="86">
        <f t="shared" si="348"/>
        <v>4.8844451635459523E-27</v>
      </c>
      <c r="IW132" s="86">
        <f t="shared" si="349"/>
        <v>4.4894674275874634E-27</v>
      </c>
      <c r="IY132" s="86">
        <f t="shared" si="350"/>
        <v>8.5121444351462952E-4</v>
      </c>
      <c r="IZ132" s="86">
        <f t="shared" si="351"/>
        <v>4.5640134255766702E-4</v>
      </c>
      <c r="JA132" s="86">
        <f t="shared" si="352"/>
        <v>5.7524339935757752E-4</v>
      </c>
      <c r="JB132" s="86">
        <f t="shared" si="353"/>
        <v>2.6327764359995271E-3</v>
      </c>
      <c r="JC132" s="86">
        <f t="shared" si="354"/>
        <v>2.6326461934057773E-3</v>
      </c>
      <c r="JD132" s="86">
        <f t="shared" si="355"/>
        <v>4.1744352694421296E-4</v>
      </c>
      <c r="JE132" s="86">
        <f t="shared" si="356"/>
        <v>7.5346228717190571E-4</v>
      </c>
      <c r="JF132" s="86">
        <f t="shared" si="357"/>
        <v>3.2797248324291681E-3</v>
      </c>
      <c r="JG132" s="86">
        <f t="shared" si="358"/>
        <v>7.6308566759877971E-3</v>
      </c>
      <c r="JH132" s="86">
        <f t="shared" si="359"/>
        <v>2.5606178909938489E-3</v>
      </c>
      <c r="JI132" s="86">
        <f t="shared" si="360"/>
        <v>1.3965925432877226E-3</v>
      </c>
      <c r="JJ132" s="86">
        <f t="shared" si="361"/>
        <v>2.0243917081570898E-3</v>
      </c>
      <c r="JK132" s="86">
        <f t="shared" si="362"/>
        <v>9.5311943390417983E-4</v>
      </c>
      <c r="JL132" s="86">
        <f t="shared" si="363"/>
        <v>2.7360838559268258E-3</v>
      </c>
      <c r="JM132" s="86">
        <f t="shared" si="364"/>
        <v>1.067666951350899E-3</v>
      </c>
    </row>
    <row r="133" spans="2:273" x14ac:dyDescent="0.25">
      <c r="B133" s="2">
        <v>106</v>
      </c>
      <c r="C133" s="37">
        <v>74.435000000000002</v>
      </c>
      <c r="D133" s="37">
        <v>86.072999999999993</v>
      </c>
      <c r="E133" s="37">
        <v>83.512</v>
      </c>
      <c r="F133" s="37">
        <v>84.805000000000007</v>
      </c>
      <c r="G133" s="37">
        <v>81.975999999999999</v>
      </c>
      <c r="H133" s="37">
        <v>82.537000000000006</v>
      </c>
      <c r="I133" s="37">
        <v>79.667000000000002</v>
      </c>
      <c r="J133" s="37">
        <v>78.558000000000007</v>
      </c>
      <c r="K133" s="37">
        <v>79.744</v>
      </c>
      <c r="L133" s="37">
        <v>78.766999999999996</v>
      </c>
      <c r="M133" s="37">
        <v>79.372</v>
      </c>
      <c r="N133" s="37">
        <v>79.025000000000006</v>
      </c>
      <c r="O133" s="37">
        <v>74.75</v>
      </c>
      <c r="P133" s="37">
        <v>77.775000000000006</v>
      </c>
      <c r="Q133" s="37">
        <v>76.697699999999998</v>
      </c>
      <c r="S133" s="4">
        <f t="shared" si="236"/>
        <v>75.267095715986343</v>
      </c>
      <c r="T133" s="4">
        <f t="shared" si="237"/>
        <v>84.930563076287228</v>
      </c>
      <c r="U133" s="4">
        <f t="shared" si="238"/>
        <v>83.567353263095256</v>
      </c>
      <c r="V133" s="4">
        <f t="shared" si="239"/>
        <v>82.693537498127796</v>
      </c>
      <c r="W133" s="4">
        <f t="shared" si="240"/>
        <v>81.179089281772264</v>
      </c>
      <c r="X133" s="4">
        <f t="shared" si="241"/>
        <v>80.92423431183083</v>
      </c>
      <c r="Y133" s="4">
        <f t="shared" si="242"/>
        <v>78.197413833341656</v>
      </c>
      <c r="Z133" s="4">
        <f t="shared" si="243"/>
        <v>77.650761312400604</v>
      </c>
      <c r="AA133" s="4">
        <f t="shared" si="244"/>
        <v>79.109202842262306</v>
      </c>
      <c r="AB133" s="4">
        <f t="shared" si="245"/>
        <v>77.742019737375358</v>
      </c>
      <c r="AC133" s="4">
        <f t="shared" si="246"/>
        <v>77.671197838703208</v>
      </c>
      <c r="AD133" s="4">
        <f t="shared" si="247"/>
        <v>77.342517914145446</v>
      </c>
      <c r="AE133" s="4">
        <f t="shared" si="248"/>
        <v>73.419721183447322</v>
      </c>
      <c r="AF133" s="4">
        <f t="shared" si="249"/>
        <v>77.099102713930492</v>
      </c>
      <c r="AG133" s="4">
        <f t="shared" si="250"/>
        <v>75.974220748845823</v>
      </c>
      <c r="AI133" s="4">
        <f t="shared" si="251"/>
        <v>-0.83209571598634113</v>
      </c>
      <c r="AJ133" s="4">
        <f t="shared" si="252"/>
        <v>1.142436923712765</v>
      </c>
      <c r="AK133" s="4">
        <f t="shared" si="253"/>
        <v>-5.5353263095256011E-2</v>
      </c>
      <c r="AL133" s="4">
        <f t="shared" si="254"/>
        <v>2.1114625018722109</v>
      </c>
      <c r="AM133" s="4">
        <f t="shared" si="255"/>
        <v>0.79691071822773552</v>
      </c>
      <c r="AN133" s="4">
        <f t="shared" si="256"/>
        <v>1.6127656881691763</v>
      </c>
      <c r="AO133" s="4">
        <f t="shared" si="257"/>
        <v>1.4695861666583454</v>
      </c>
      <c r="AP133" s="4">
        <f t="shared" si="258"/>
        <v>0.90723868759940274</v>
      </c>
      <c r="AQ133" s="4">
        <f t="shared" si="259"/>
        <v>0.63479715773769385</v>
      </c>
      <c r="AR133" s="4">
        <f t="shared" si="260"/>
        <v>1.0249802626246378</v>
      </c>
      <c r="AS133" s="4">
        <f t="shared" si="261"/>
        <v>1.7008021612967923</v>
      </c>
      <c r="AT133" s="4">
        <f t="shared" si="262"/>
        <v>1.6824820858545593</v>
      </c>
      <c r="AU133" s="4">
        <f t="shared" si="263"/>
        <v>1.3302788165526778</v>
      </c>
      <c r="AV133" s="4">
        <f t="shared" si="439"/>
        <v>0.67589728606951383</v>
      </c>
      <c r="AW133" s="4">
        <f t="shared" si="439"/>
        <v>0.72347925115417411</v>
      </c>
      <c r="AY133" s="2">
        <f t="shared" si="315"/>
        <v>75.264219932477815</v>
      </c>
      <c r="AZ133" s="2">
        <f t="shared" si="366"/>
        <v>84.915303875907099</v>
      </c>
      <c r="BA133" s="2">
        <f t="shared" si="367"/>
        <v>83.541864056411129</v>
      </c>
      <c r="BB133" s="2">
        <f t="shared" si="368"/>
        <v>82.566209714104204</v>
      </c>
      <c r="BC133" s="2">
        <f t="shared" si="369"/>
        <v>81.006960727075651</v>
      </c>
      <c r="BD133" s="2">
        <f t="shared" si="370"/>
        <v>80.88603784870584</v>
      </c>
      <c r="BE133" s="2">
        <f t="shared" si="371"/>
        <v>78.131126908320667</v>
      </c>
      <c r="BF133" s="2">
        <f t="shared" si="372"/>
        <v>77.380671062105861</v>
      </c>
      <c r="BG133" s="2">
        <f t="shared" si="373"/>
        <v>78.47837276619083</v>
      </c>
      <c r="BH133" s="2">
        <f t="shared" si="374"/>
        <v>77.408167358204324</v>
      </c>
      <c r="BI133" s="2">
        <f t="shared" si="375"/>
        <v>77.486633577041005</v>
      </c>
      <c r="BJ133" s="2">
        <f t="shared" si="376"/>
        <v>77.047488551461271</v>
      </c>
      <c r="BK133" s="2">
        <f t="shared" si="377"/>
        <v>73.262675241392628</v>
      </c>
      <c r="BL133" s="2">
        <f t="shared" si="378"/>
        <v>76.535509710725464</v>
      </c>
      <c r="BM133" s="2">
        <f t="shared" si="379"/>
        <v>75.694411152149499</v>
      </c>
      <c r="BO133" s="2" t="str">
        <f t="shared" si="265"/>
        <v/>
      </c>
      <c r="BP133" s="2" t="str">
        <f t="shared" si="266"/>
        <v/>
      </c>
      <c r="BQ133" s="2" t="str">
        <f t="shared" si="267"/>
        <v/>
      </c>
      <c r="BR133" s="2" t="str">
        <f t="shared" si="268"/>
        <v/>
      </c>
      <c r="BS133" s="2" t="str">
        <f t="shared" si="269"/>
        <v/>
      </c>
      <c r="BT133" s="2" t="str">
        <f t="shared" si="270"/>
        <v/>
      </c>
      <c r="BU133" s="2" t="str">
        <f t="shared" si="271"/>
        <v/>
      </c>
      <c r="BV133" s="2" t="str">
        <f t="shared" si="272"/>
        <v/>
      </c>
      <c r="BW133" s="2" t="str">
        <f t="shared" si="273"/>
        <v/>
      </c>
      <c r="BX133" s="2" t="str">
        <f t="shared" si="274"/>
        <v/>
      </c>
      <c r="BY133" s="2" t="str">
        <f t="shared" si="275"/>
        <v/>
      </c>
      <c r="BZ133" s="2" t="str">
        <f t="shared" si="276"/>
        <v/>
      </c>
      <c r="CA133" s="2" t="str">
        <f t="shared" si="277"/>
        <v/>
      </c>
      <c r="CB133" s="2" t="str">
        <f t="shared" si="278"/>
        <v/>
      </c>
      <c r="CC133" s="2" t="str">
        <f t="shared" si="279"/>
        <v/>
      </c>
      <c r="CE133" s="2">
        <f t="shared" si="316"/>
        <v>74.435000000000002</v>
      </c>
      <c r="CF133" s="2">
        <f t="shared" si="317"/>
        <v>86.072999999999993</v>
      </c>
      <c r="CG133" s="2">
        <f t="shared" si="318"/>
        <v>83.512</v>
      </c>
      <c r="CH133" s="2">
        <f t="shared" si="319"/>
        <v>84.805000000000007</v>
      </c>
      <c r="CI133" s="2">
        <f t="shared" si="320"/>
        <v>81.975999999999999</v>
      </c>
      <c r="CJ133" s="2">
        <f t="shared" si="321"/>
        <v>82.537000000000006</v>
      </c>
      <c r="CK133" s="2">
        <f t="shared" si="322"/>
        <v>79.667000000000002</v>
      </c>
      <c r="CL133" s="2">
        <f t="shared" si="323"/>
        <v>78.558000000000007</v>
      </c>
      <c r="CM133" s="2" t="str">
        <f t="shared" si="324"/>
        <v/>
      </c>
      <c r="CN133" s="2">
        <f t="shared" si="325"/>
        <v>78.766999999999996</v>
      </c>
      <c r="CO133" s="2">
        <f t="shared" si="326"/>
        <v>79.372</v>
      </c>
      <c r="CP133" s="2">
        <f t="shared" si="327"/>
        <v>79.025000000000006</v>
      </c>
      <c r="CQ133" s="2">
        <f t="shared" si="328"/>
        <v>74.75</v>
      </c>
      <c r="CR133" s="2">
        <f t="shared" si="329"/>
        <v>77.775000000000006</v>
      </c>
      <c r="CS133" s="2">
        <f t="shared" si="330"/>
        <v>76.697699999999998</v>
      </c>
      <c r="CU133" s="2">
        <f t="shared" si="280"/>
        <v>74.435000000000002</v>
      </c>
      <c r="CV133" s="2">
        <f t="shared" si="281"/>
        <v>86.072999999999993</v>
      </c>
      <c r="CW133" s="2">
        <f t="shared" si="282"/>
        <v>83.512</v>
      </c>
      <c r="CX133" s="2">
        <f t="shared" si="283"/>
        <v>84.805000000000007</v>
      </c>
      <c r="CY133" s="2">
        <f t="shared" si="284"/>
        <v>81.975999999999999</v>
      </c>
      <c r="CZ133" s="2">
        <f t="shared" si="285"/>
        <v>82.537000000000006</v>
      </c>
      <c r="DA133" s="2">
        <f t="shared" si="286"/>
        <v>79.667000000000002</v>
      </c>
      <c r="DB133" s="2">
        <f t="shared" si="287"/>
        <v>78.558000000000007</v>
      </c>
      <c r="DC133" s="2" t="str">
        <f t="shared" si="288"/>
        <v/>
      </c>
      <c r="DD133" s="2">
        <f t="shared" si="289"/>
        <v>78.766999999999996</v>
      </c>
      <c r="DE133" s="2">
        <f t="shared" si="290"/>
        <v>79.372</v>
      </c>
      <c r="DF133" s="2">
        <f t="shared" si="291"/>
        <v>79.025000000000006</v>
      </c>
      <c r="DG133" s="2">
        <f t="shared" si="292"/>
        <v>74.75</v>
      </c>
      <c r="DH133" s="2">
        <f t="shared" si="293"/>
        <v>77.775000000000006</v>
      </c>
      <c r="DI133" s="2">
        <f t="shared" si="294"/>
        <v>76.697699999999998</v>
      </c>
      <c r="DK133" s="2">
        <f t="shared" si="295"/>
        <v>100.64751281635739</v>
      </c>
      <c r="DL133" s="2">
        <f t="shared" si="440"/>
        <v>113.08717364341084</v>
      </c>
      <c r="DM133" s="2">
        <f t="shared" si="440"/>
        <v>106.66826632093563</v>
      </c>
      <c r="DN133" s="2">
        <f t="shared" si="440"/>
        <v>103.1622895470383</v>
      </c>
      <c r="DO133" s="2">
        <f t="shared" si="440"/>
        <v>107.79581508791834</v>
      </c>
      <c r="DP133" s="2">
        <f t="shared" si="440"/>
        <v>107.82002325581398</v>
      </c>
      <c r="DQ133" s="2">
        <f t="shared" si="440"/>
        <v>105.1581668680157</v>
      </c>
      <c r="DR133" s="2">
        <f t="shared" si="440"/>
        <v>104.99960344306854</v>
      </c>
      <c r="DS133" s="2">
        <f t="shared" si="440"/>
        <v>104.49049335548175</v>
      </c>
      <c r="DT133" s="2">
        <f t="shared" si="440"/>
        <v>101.90298731501056</v>
      </c>
      <c r="DU133" s="2">
        <f t="shared" si="440"/>
        <v>100.81511205073997</v>
      </c>
      <c r="DV133" s="2">
        <f t="shared" si="440"/>
        <v>103.56685506306891</v>
      </c>
      <c r="DW133" s="2">
        <f t="shared" si="440"/>
        <v>97.623127453941379</v>
      </c>
      <c r="DX133" s="2">
        <f t="shared" si="440"/>
        <v>89.628773452157574</v>
      </c>
      <c r="DY133" s="2">
        <f t="shared" si="440"/>
        <v>84.64127308123247</v>
      </c>
      <c r="EA133" s="2">
        <f t="shared" si="235"/>
        <v>75.190339808230036</v>
      </c>
      <c r="EB133" s="2">
        <f t="shared" si="297"/>
        <v>84.821436818181809</v>
      </c>
      <c r="EC133" s="2">
        <f t="shared" si="298"/>
        <v>83.47732174070417</v>
      </c>
      <c r="ED133" s="2">
        <f t="shared" si="299"/>
        <v>82.513190162446676</v>
      </c>
      <c r="EE133" s="2">
        <f t="shared" si="300"/>
        <v>80.935178758101614</v>
      </c>
      <c r="EF133" s="2">
        <f t="shared" si="301"/>
        <v>80.811449888675398</v>
      </c>
      <c r="EG133" s="2">
        <f t="shared" si="302"/>
        <v>78.051585613924715</v>
      </c>
      <c r="EH133" s="2">
        <f t="shared" si="303"/>
        <v>77.296054698350986</v>
      </c>
      <c r="EI133" s="2">
        <f t="shared" si="304"/>
        <v>78.400415509833962</v>
      </c>
      <c r="EJ133" s="2">
        <f t="shared" si="305"/>
        <v>77.325089337878325</v>
      </c>
      <c r="EK133" s="2">
        <f t="shared" si="306"/>
        <v>77.407183047665001</v>
      </c>
      <c r="EL133" s="2">
        <f t="shared" si="307"/>
        <v>76.974499159428404</v>
      </c>
      <c r="EM133" s="2">
        <f t="shared" si="308"/>
        <v>73.188929431044187</v>
      </c>
      <c r="EN133" s="2">
        <f t="shared" si="309"/>
        <v>76.486185967467833</v>
      </c>
      <c r="EO133" s="2">
        <f t="shared" si="310"/>
        <v>75.65280009748399</v>
      </c>
      <c r="EQ133" s="2">
        <f t="shared" si="311"/>
        <v>75.157402321511952</v>
      </c>
      <c r="ER133" s="2">
        <f t="shared" si="441"/>
        <v>84.879063809235632</v>
      </c>
      <c r="ES133" s="2">
        <f t="shared" si="441"/>
        <v>83.50646406720152</v>
      </c>
      <c r="ET133" s="2">
        <f t="shared" si="441"/>
        <v>82.467560549974934</v>
      </c>
      <c r="EU133" s="2">
        <f t="shared" si="441"/>
        <v>80.810531642917027</v>
      </c>
      <c r="EV133" s="2">
        <f t="shared" si="441"/>
        <v>80.806678026054513</v>
      </c>
      <c r="EW133" s="2">
        <f t="shared" si="441"/>
        <v>78.043014157124759</v>
      </c>
      <c r="EX133" s="2">
        <f t="shared" si="441"/>
        <v>77.298298708926808</v>
      </c>
      <c r="EY133" s="2">
        <f t="shared" si="441"/>
        <v>78.399541272010183</v>
      </c>
      <c r="EZ133" s="2">
        <f t="shared" si="441"/>
        <v>77.343006703004974</v>
      </c>
      <c r="FA133" s="2">
        <f t="shared" si="441"/>
        <v>77.407003788444896</v>
      </c>
      <c r="FB133" s="2">
        <f t="shared" si="441"/>
        <v>76.991654350158882</v>
      </c>
      <c r="FC133" s="2">
        <f t="shared" si="441"/>
        <v>73.304227374196131</v>
      </c>
      <c r="FD133" s="2">
        <f t="shared" si="441"/>
        <v>76.520448372450474</v>
      </c>
      <c r="FE133" s="2">
        <f t="shared" si="441"/>
        <v>75.770549139950774</v>
      </c>
      <c r="FG133" s="2">
        <f t="shared" si="313"/>
        <v>0.99708650315153613</v>
      </c>
      <c r="FH133" s="2">
        <f t="shared" si="442"/>
        <v>0.99670092443892866</v>
      </c>
      <c r="FI133" s="2">
        <f t="shared" si="442"/>
        <v>0.99722929841270624</v>
      </c>
      <c r="FJ133" s="2">
        <f t="shared" si="442"/>
        <v>0.99740740607392997</v>
      </c>
      <c r="FK133" s="2">
        <f t="shared" si="442"/>
        <v>0.99727744718235045</v>
      </c>
      <c r="FL133" s="2">
        <f t="shared" si="442"/>
        <v>0.9972361957152871</v>
      </c>
      <c r="FM133" s="2">
        <f t="shared" si="442"/>
        <v>0.9970613701053771</v>
      </c>
      <c r="FN133" s="2">
        <f t="shared" si="442"/>
        <v>0.99694683010936114</v>
      </c>
      <c r="FO133" s="2">
        <f t="shared" si="442"/>
        <v>0.99701141039191032</v>
      </c>
      <c r="FP133" s="2">
        <f t="shared" si="442"/>
        <v>0.99663130533491495</v>
      </c>
      <c r="FQ133" s="2">
        <f t="shared" si="442"/>
        <v>0.99660572175737416</v>
      </c>
      <c r="FR133" s="2">
        <f t="shared" si="442"/>
        <v>0.99726268246837468</v>
      </c>
      <c r="FS133" s="2">
        <f t="shared" si="442"/>
        <v>0.99702543442778013</v>
      </c>
      <c r="FT133" s="2">
        <f t="shared" si="442"/>
        <v>0.99626348614581595</v>
      </c>
      <c r="FU133" s="2">
        <f t="shared" si="442"/>
        <v>0.9954525103686277</v>
      </c>
      <c r="FW133" s="2">
        <f t="shared" si="331"/>
        <v>8.7823665681804174E-3</v>
      </c>
      <c r="FX133" s="2">
        <f t="shared" si="383"/>
        <v>1.0693880388831218E-2</v>
      </c>
      <c r="FY133" s="2">
        <f t="shared" si="384"/>
        <v>9.8526364289259604E-3</v>
      </c>
      <c r="FZ133" s="2">
        <f t="shared" si="385"/>
        <v>1.129043088190672E-2</v>
      </c>
      <c r="GA133" s="2">
        <f t="shared" si="386"/>
        <v>1.0810776868559809E-2</v>
      </c>
      <c r="GB133" s="2">
        <f t="shared" si="387"/>
        <v>1.2249046184667814E-2</v>
      </c>
      <c r="GC133" s="2">
        <f t="shared" si="388"/>
        <v>1.34067779868614E-2</v>
      </c>
      <c r="GD133" s="2">
        <f t="shared" si="389"/>
        <v>1.4582312579388924E-2</v>
      </c>
      <c r="GE133" s="2">
        <f t="shared" si="390"/>
        <v>1.7477128608082954E-2</v>
      </c>
      <c r="GF133" s="2">
        <f t="shared" si="391"/>
        <v>1.5771656683263937E-2</v>
      </c>
      <c r="GG133" s="2">
        <f t="shared" si="392"/>
        <v>1.3916963716304026E-2</v>
      </c>
      <c r="GH133" s="2">
        <f t="shared" si="393"/>
        <v>1.1522460678335077E-2</v>
      </c>
      <c r="GI133" s="2">
        <f t="shared" si="394"/>
        <v>9.2342161153761166E-3</v>
      </c>
      <c r="GJ133" s="2">
        <f t="shared" si="395"/>
        <v>6.3125469845665685E-3</v>
      </c>
      <c r="GK133" s="2">
        <f t="shared" si="396"/>
        <v>6.2511503670103358E-3</v>
      </c>
      <c r="GM133" s="86">
        <f t="shared" si="332"/>
        <v>4.9353670277925245E-16</v>
      </c>
      <c r="GN133" s="86">
        <f t="shared" si="397"/>
        <v>6.2059047374663254E-38</v>
      </c>
      <c r="GO133" s="86">
        <f t="shared" si="398"/>
        <v>1.3380706035636753E-51</v>
      </c>
      <c r="GP133" s="86">
        <f t="shared" si="399"/>
        <v>2.1829740885077542E-57</v>
      </c>
      <c r="GQ133" s="86">
        <f t="shared" si="400"/>
        <v>3.6918319163923413E-60</v>
      </c>
      <c r="GR133" s="86">
        <f t="shared" si="401"/>
        <v>5.683448749827209E-43</v>
      </c>
      <c r="GS133" s="86">
        <f t="shared" si="402"/>
        <v>6.270624988446435E-51</v>
      </c>
      <c r="GT133" s="86">
        <f t="shared" si="403"/>
        <v>9.8087827575418219E-50</v>
      </c>
      <c r="GU133" s="86">
        <f t="shared" si="404"/>
        <v>2.7607664523846534E-60</v>
      </c>
      <c r="GV133" s="86">
        <f t="shared" si="405"/>
        <v>1.3851679597413283E-66</v>
      </c>
      <c r="GW133" s="86">
        <f t="shared" si="406"/>
        <v>2.5819001769625602E-62</v>
      </c>
      <c r="GX133" s="86">
        <f t="shared" si="407"/>
        <v>8.8125158192466531E-94</v>
      </c>
      <c r="GY133" s="86">
        <f t="shared" si="408"/>
        <v>1.6131798793293198E-84</v>
      </c>
      <c r="GZ133" s="86">
        <f t="shared" si="409"/>
        <v>3.2545426608173426E-16</v>
      </c>
      <c r="HA133" s="86">
        <f t="shared" si="410"/>
        <v>1.3970750967461567E-14</v>
      </c>
      <c r="HC133" s="86">
        <f t="shared" si="333"/>
        <v>2.9347735398182556E-4</v>
      </c>
      <c r="HD133" s="86">
        <f t="shared" si="411"/>
        <v>2.0559885136364853E-8</v>
      </c>
      <c r="HE133" s="86">
        <f t="shared" si="412"/>
        <v>1.365249664491094E-11</v>
      </c>
      <c r="HF133" s="86">
        <f t="shared" si="413"/>
        <v>9.0000060496349524E-14</v>
      </c>
      <c r="HG133" s="86">
        <f t="shared" si="414"/>
        <v>6.167734756819056E-14</v>
      </c>
      <c r="HH133" s="86">
        <f t="shared" si="415"/>
        <v>4.48716610901168E-14</v>
      </c>
      <c r="HI133" s="86">
        <f t="shared" si="416"/>
        <v>6.6079836565356155E-18</v>
      </c>
      <c r="HJ133" s="86">
        <f t="shared" si="417"/>
        <v>2.6874452642816711E-15</v>
      </c>
      <c r="HK133" s="86">
        <f t="shared" si="418"/>
        <v>2.3037242698995307E-19</v>
      </c>
      <c r="HL133" s="86">
        <f t="shared" si="419"/>
        <v>6.5109955003007172E-18</v>
      </c>
      <c r="HM133" s="86">
        <f t="shared" si="420"/>
        <v>5.4105843268217909E-17</v>
      </c>
      <c r="HN133" s="86">
        <f t="shared" si="421"/>
        <v>4.816775688067993E-22</v>
      </c>
      <c r="HO133" s="86">
        <f t="shared" si="422"/>
        <v>3.5274521840970606E-18</v>
      </c>
      <c r="HP133" s="86">
        <f t="shared" si="423"/>
        <v>3.8468998703766814E-4</v>
      </c>
      <c r="HQ133" s="86">
        <f t="shared" si="424"/>
        <v>3.1051695097363674E-4</v>
      </c>
      <c r="HS133" s="86">
        <f t="shared" si="334"/>
        <v>3.6793148440285837E-4</v>
      </c>
      <c r="HT133" s="86">
        <f t="shared" si="425"/>
        <v>7.9398607825460592E-4</v>
      </c>
      <c r="HU133" s="86">
        <f t="shared" si="426"/>
        <v>9.714859941108903E-4</v>
      </c>
      <c r="HV133" s="86">
        <f t="shared" si="427"/>
        <v>4.1872298975287577E-3</v>
      </c>
      <c r="HW133" s="86">
        <f t="shared" si="428"/>
        <v>4.1870311613251944E-3</v>
      </c>
      <c r="HX133" s="86">
        <f t="shared" si="429"/>
        <v>7.5175225088927654E-4</v>
      </c>
      <c r="HY133" s="86">
        <f t="shared" si="430"/>
        <v>1.3243773575198968E-3</v>
      </c>
      <c r="HZ133" s="86">
        <f t="shared" si="431"/>
        <v>5.1233943737308742E-3</v>
      </c>
      <c r="IA133" s="86">
        <f t="shared" si="432"/>
        <v>1.1530065987170121E-2</v>
      </c>
      <c r="IB133" s="86">
        <f t="shared" si="433"/>
        <v>4.221290281703793E-3</v>
      </c>
      <c r="IC133" s="86">
        <f t="shared" si="434"/>
        <v>2.3626152942078449E-3</v>
      </c>
      <c r="ID133" s="86">
        <f t="shared" si="435"/>
        <v>3.2026676317536869E-3</v>
      </c>
      <c r="IE133" s="86">
        <f t="shared" si="436"/>
        <v>1.5337092980400155E-3</v>
      </c>
      <c r="IF133" s="86">
        <f t="shared" si="437"/>
        <v>2.8673177210092144E-3</v>
      </c>
      <c r="IG133" s="86">
        <f t="shared" si="438"/>
        <v>6.4573323872957962E-4</v>
      </c>
      <c r="II133" s="86">
        <f t="shared" si="335"/>
        <v>1.8377419762990518E-44</v>
      </c>
      <c r="IJ133" s="86">
        <f t="shared" si="336"/>
        <v>1.4869204526896017E-41</v>
      </c>
      <c r="IK133" s="86">
        <f t="shared" si="337"/>
        <v>7.9405910393947905E-40</v>
      </c>
      <c r="IL133" s="86">
        <f t="shared" si="338"/>
        <v>2.2434926136319824E-37</v>
      </c>
      <c r="IM133" s="86">
        <f t="shared" si="339"/>
        <v>4.4421339064720453E-38</v>
      </c>
      <c r="IN133" s="86">
        <f t="shared" si="340"/>
        <v>1.5350668591094679E-43</v>
      </c>
      <c r="IO133" s="86">
        <f t="shared" si="341"/>
        <v>9.3976533514154854E-42</v>
      </c>
      <c r="IP133" s="86">
        <f t="shared" si="342"/>
        <v>4.2197301327190288E-32</v>
      </c>
      <c r="IQ133" s="86">
        <f t="shared" si="343"/>
        <v>8.7431985753125818E-30</v>
      </c>
      <c r="IR133" s="86">
        <f t="shared" si="344"/>
        <v>5.1735767840457836E-37</v>
      </c>
      <c r="IS133" s="86">
        <f t="shared" si="345"/>
        <v>3.2524161842975504E-39</v>
      </c>
      <c r="IT133" s="86">
        <f t="shared" si="346"/>
        <v>1.1068055448915008E-34</v>
      </c>
      <c r="IU133" s="86">
        <f t="shared" si="347"/>
        <v>2.1567904853430575E-36</v>
      </c>
      <c r="IV133" s="86">
        <f t="shared" si="348"/>
        <v>3.8801251392369646E-26</v>
      </c>
      <c r="IW133" s="86">
        <f t="shared" si="349"/>
        <v>3.5629522976310269E-26</v>
      </c>
      <c r="IY133" s="86">
        <f t="shared" si="350"/>
        <v>6.6140883838517752E-4</v>
      </c>
      <c r="IZ133" s="86">
        <f t="shared" si="351"/>
        <v>7.9400663813974232E-4</v>
      </c>
      <c r="JA133" s="86">
        <f t="shared" si="352"/>
        <v>9.7148600776338697E-4</v>
      </c>
      <c r="JB133" s="86">
        <f t="shared" si="353"/>
        <v>4.1872298976187577E-3</v>
      </c>
      <c r="JC133" s="86">
        <f t="shared" si="354"/>
        <v>4.1870311613868717E-3</v>
      </c>
      <c r="JD133" s="86">
        <f t="shared" si="355"/>
        <v>7.517522509341482E-4</v>
      </c>
      <c r="JE133" s="86">
        <f t="shared" si="356"/>
        <v>1.3243773575199033E-3</v>
      </c>
      <c r="JF133" s="86">
        <f t="shared" si="357"/>
        <v>5.1233943737335613E-3</v>
      </c>
      <c r="JG133" s="86">
        <f t="shared" si="358"/>
        <v>1.1530065987170121E-2</v>
      </c>
      <c r="JH133" s="86">
        <f t="shared" si="359"/>
        <v>4.2212902817038E-3</v>
      </c>
      <c r="JI133" s="86">
        <f t="shared" si="360"/>
        <v>2.3626152942078991E-3</v>
      </c>
      <c r="JJ133" s="86">
        <f t="shared" si="361"/>
        <v>3.2026676317536869E-3</v>
      </c>
      <c r="JK133" s="86">
        <f t="shared" si="362"/>
        <v>1.533709298040019E-3</v>
      </c>
      <c r="JL133" s="86">
        <f t="shared" si="363"/>
        <v>3.252007708047208E-3</v>
      </c>
      <c r="JM133" s="86">
        <f t="shared" si="364"/>
        <v>9.5625018971718712E-4</v>
      </c>
    </row>
    <row r="134" spans="2:273" x14ac:dyDescent="0.25">
      <c r="B134" s="2">
        <v>107</v>
      </c>
      <c r="C134" s="37">
        <v>75.325999999999993</v>
      </c>
      <c r="D134" s="37">
        <v>86.366</v>
      </c>
      <c r="E134" s="37">
        <v>83.927000000000007</v>
      </c>
      <c r="F134" s="37">
        <v>84.366</v>
      </c>
      <c r="G134" s="37">
        <v>84.488</v>
      </c>
      <c r="H134" s="37">
        <v>81.122</v>
      </c>
      <c r="I134" s="37">
        <v>78.762</v>
      </c>
      <c r="J134" s="37">
        <v>79.372</v>
      </c>
      <c r="K134" s="37">
        <v>79.721000000000004</v>
      </c>
      <c r="L134" s="37">
        <v>79.022999999999996</v>
      </c>
      <c r="M134" s="37">
        <v>79.512</v>
      </c>
      <c r="N134" s="37">
        <v>77.900000000000006</v>
      </c>
      <c r="O134" s="37">
        <v>73.45</v>
      </c>
      <c r="P134" s="37">
        <v>77.375</v>
      </c>
      <c r="Q134" s="37">
        <v>75.883700000000005</v>
      </c>
      <c r="S134" s="4">
        <f t="shared" si="236"/>
        <v>75.175680164562166</v>
      </c>
      <c r="T134" s="4">
        <f t="shared" si="237"/>
        <v>84.841243357390582</v>
      </c>
      <c r="U134" s="4">
        <f t="shared" si="238"/>
        <v>83.496438346266459</v>
      </c>
      <c r="V134" s="4">
        <f t="shared" si="239"/>
        <v>82.679408992205765</v>
      </c>
      <c r="W134" s="4">
        <f t="shared" si="240"/>
        <v>81.165192372155175</v>
      </c>
      <c r="X134" s="4">
        <f t="shared" si="241"/>
        <v>80.875553256427906</v>
      </c>
      <c r="Y134" s="4">
        <f t="shared" si="242"/>
        <v>78.1814728545652</v>
      </c>
      <c r="Z134" s="4">
        <f t="shared" si="243"/>
        <v>77.724051327165228</v>
      </c>
      <c r="AA134" s="4">
        <f t="shared" si="244"/>
        <v>79.303363092975019</v>
      </c>
      <c r="AB134" s="4">
        <f t="shared" si="245"/>
        <v>77.856942043253952</v>
      </c>
      <c r="AC134" s="4">
        <f t="shared" si="246"/>
        <v>77.684787458167165</v>
      </c>
      <c r="AD134" s="4">
        <f t="shared" si="247"/>
        <v>77.401471099933445</v>
      </c>
      <c r="AE134" s="4">
        <f t="shared" si="248"/>
        <v>73.452410206743409</v>
      </c>
      <c r="AF134" s="4">
        <f t="shared" si="249"/>
        <v>77.258483680329277</v>
      </c>
      <c r="AG134" s="4">
        <f t="shared" si="250"/>
        <v>76.074726969882121</v>
      </c>
      <c r="AI134" s="4">
        <f t="shared" si="251"/>
        <v>0.15031983543782701</v>
      </c>
      <c r="AJ134" s="4">
        <f t="shared" si="252"/>
        <v>1.5247566426094181</v>
      </c>
      <c r="AK134" s="4">
        <f t="shared" si="253"/>
        <v>0.43056165373354816</v>
      </c>
      <c r="AL134" s="4">
        <f t="shared" si="254"/>
        <v>1.6865910077942345</v>
      </c>
      <c r="AM134" s="4">
        <f t="shared" si="255"/>
        <v>3.3228076278448242</v>
      </c>
      <c r="AN134" s="4">
        <f t="shared" si="256"/>
        <v>0.2464467435720934</v>
      </c>
      <c r="AO134" s="4">
        <f t="shared" si="257"/>
        <v>0.58052714543480022</v>
      </c>
      <c r="AP134" s="4">
        <f t="shared" si="258"/>
        <v>1.6479486728347723</v>
      </c>
      <c r="AQ134" s="4">
        <f t="shared" si="259"/>
        <v>0.41763690702498479</v>
      </c>
      <c r="AR134" s="4">
        <f t="shared" si="260"/>
        <v>1.1660579567460445</v>
      </c>
      <c r="AS134" s="4">
        <f t="shared" si="261"/>
        <v>1.8272125418328358</v>
      </c>
      <c r="AT134" s="4">
        <f t="shared" si="262"/>
        <v>0.49852890006656025</v>
      </c>
      <c r="AU134" s="4">
        <f t="shared" si="263"/>
        <v>-2.4102067434057517E-3</v>
      </c>
      <c r="AV134" s="4">
        <f t="shared" si="439"/>
        <v>0.11651631967072262</v>
      </c>
      <c r="AW134" s="4">
        <f t="shared" si="439"/>
        <v>-0.19102696988211676</v>
      </c>
      <c r="AY134" s="2">
        <f t="shared" si="315"/>
        <v>75.171642320032575</v>
      </c>
      <c r="AZ134" s="2">
        <f t="shared" si="366"/>
        <v>84.81626162864768</v>
      </c>
      <c r="BA134" s="2">
        <f t="shared" si="367"/>
        <v>83.455826515936053</v>
      </c>
      <c r="BB134" s="2">
        <f t="shared" si="368"/>
        <v>82.489104346801241</v>
      </c>
      <c r="BC134" s="2">
        <f t="shared" si="369"/>
        <v>80.907927748301873</v>
      </c>
      <c r="BD134" s="2">
        <f t="shared" si="370"/>
        <v>80.811136158348248</v>
      </c>
      <c r="BE134" s="2">
        <f t="shared" si="371"/>
        <v>78.072517271092281</v>
      </c>
      <c r="BF134" s="2">
        <f t="shared" si="372"/>
        <v>77.327166851102319</v>
      </c>
      <c r="BG134" s="2">
        <f t="shared" si="373"/>
        <v>78.409876659368607</v>
      </c>
      <c r="BH134" s="2">
        <f t="shared" si="374"/>
        <v>77.343041685732857</v>
      </c>
      <c r="BI134" s="2">
        <f t="shared" si="375"/>
        <v>77.392684476790478</v>
      </c>
      <c r="BJ134" s="2">
        <f t="shared" si="376"/>
        <v>76.96125918474948</v>
      </c>
      <c r="BK134" s="2">
        <f t="shared" si="377"/>
        <v>73.213159667425188</v>
      </c>
      <c r="BL134" s="2">
        <f t="shared" si="378"/>
        <v>76.467111981974753</v>
      </c>
      <c r="BM134" s="2">
        <f t="shared" si="379"/>
        <v>75.643548848904317</v>
      </c>
      <c r="BO134" s="2" t="str">
        <f t="shared" si="265"/>
        <v/>
      </c>
      <c r="BP134" s="2" t="str">
        <f t="shared" si="266"/>
        <v/>
      </c>
      <c r="BQ134" s="2" t="str">
        <f t="shared" si="267"/>
        <v/>
      </c>
      <c r="BR134" s="2" t="str">
        <f t="shared" si="268"/>
        <v/>
      </c>
      <c r="BS134" s="2" t="str">
        <f t="shared" si="269"/>
        <v/>
      </c>
      <c r="BT134" s="2" t="str">
        <f t="shared" si="270"/>
        <v/>
      </c>
      <c r="BU134" s="2" t="str">
        <f t="shared" si="271"/>
        <v/>
      </c>
      <c r="BV134" s="2" t="str">
        <f t="shared" si="272"/>
        <v/>
      </c>
      <c r="BW134" s="2" t="str">
        <f t="shared" si="273"/>
        <v/>
      </c>
      <c r="BX134" s="2" t="str">
        <f t="shared" si="274"/>
        <v/>
      </c>
      <c r="BY134" s="2" t="str">
        <f t="shared" si="275"/>
        <v/>
      </c>
      <c r="BZ134" s="2" t="str">
        <f t="shared" si="276"/>
        <v/>
      </c>
      <c r="CA134" s="2" t="str">
        <f t="shared" si="277"/>
        <v/>
      </c>
      <c r="CB134" s="2" t="str">
        <f t="shared" si="278"/>
        <v/>
      </c>
      <c r="CC134" s="2" t="str">
        <f t="shared" si="279"/>
        <v/>
      </c>
      <c r="CE134" s="2">
        <f t="shared" si="316"/>
        <v>75.325999999999993</v>
      </c>
      <c r="CF134" s="2">
        <f t="shared" si="317"/>
        <v>86.366</v>
      </c>
      <c r="CG134" s="2">
        <f t="shared" si="318"/>
        <v>83.927000000000007</v>
      </c>
      <c r="CH134" s="2">
        <f t="shared" si="319"/>
        <v>84.366</v>
      </c>
      <c r="CI134" s="2">
        <f t="shared" si="320"/>
        <v>84.488</v>
      </c>
      <c r="CJ134" s="2">
        <f t="shared" si="321"/>
        <v>81.122</v>
      </c>
      <c r="CK134" s="2">
        <f t="shared" si="322"/>
        <v>78.762</v>
      </c>
      <c r="CL134" s="2">
        <f t="shared" si="323"/>
        <v>79.372</v>
      </c>
      <c r="CM134" s="2" t="str">
        <f t="shared" si="324"/>
        <v/>
      </c>
      <c r="CN134" s="2">
        <f t="shared" si="325"/>
        <v>79.022999999999996</v>
      </c>
      <c r="CO134" s="2">
        <f t="shared" si="326"/>
        <v>79.512</v>
      </c>
      <c r="CP134" s="2">
        <f t="shared" si="327"/>
        <v>77.900000000000006</v>
      </c>
      <c r="CQ134" s="2">
        <f t="shared" si="328"/>
        <v>73.45</v>
      </c>
      <c r="CR134" s="2">
        <f t="shared" si="329"/>
        <v>77.375</v>
      </c>
      <c r="CS134" s="2">
        <f t="shared" si="330"/>
        <v>75.883700000000005</v>
      </c>
      <c r="CU134" s="2">
        <f t="shared" si="280"/>
        <v>75.325999999999993</v>
      </c>
      <c r="CV134" s="2">
        <f t="shared" si="281"/>
        <v>86.366</v>
      </c>
      <c r="CW134" s="2">
        <f t="shared" si="282"/>
        <v>83.927000000000007</v>
      </c>
      <c r="CX134" s="2">
        <f t="shared" si="283"/>
        <v>84.366</v>
      </c>
      <c r="CY134" s="2">
        <f t="shared" si="284"/>
        <v>84.488</v>
      </c>
      <c r="CZ134" s="2">
        <f t="shared" si="285"/>
        <v>81.122</v>
      </c>
      <c r="DA134" s="2">
        <f t="shared" si="286"/>
        <v>78.762</v>
      </c>
      <c r="DB134" s="2">
        <f t="shared" si="287"/>
        <v>79.372</v>
      </c>
      <c r="DC134" s="2" t="str">
        <f t="shared" si="288"/>
        <v/>
      </c>
      <c r="DD134" s="2">
        <f t="shared" si="289"/>
        <v>79.022999999999996</v>
      </c>
      <c r="DE134" s="2">
        <f t="shared" si="290"/>
        <v>79.512</v>
      </c>
      <c r="DF134" s="2">
        <f t="shared" si="291"/>
        <v>77.900000000000006</v>
      </c>
      <c r="DG134" s="2">
        <f t="shared" si="292"/>
        <v>73.45</v>
      </c>
      <c r="DH134" s="2">
        <f t="shared" si="293"/>
        <v>77.375</v>
      </c>
      <c r="DI134" s="2">
        <f t="shared" si="294"/>
        <v>75.883700000000005</v>
      </c>
      <c r="DK134" s="2">
        <f t="shared" si="295"/>
        <v>100.8247496691246</v>
      </c>
      <c r="DL134" s="2">
        <f t="shared" si="440"/>
        <v>113.38692959830865</v>
      </c>
      <c r="DM134" s="2">
        <f t="shared" si="440"/>
        <v>106.86280104259515</v>
      </c>
      <c r="DN134" s="2">
        <f t="shared" si="440"/>
        <v>103.29985871080137</v>
      </c>
      <c r="DO134" s="2">
        <f t="shared" si="440"/>
        <v>108.00724066121063</v>
      </c>
      <c r="DP134" s="2">
        <f t="shared" si="440"/>
        <v>108.04411960132893</v>
      </c>
      <c r="DQ134" s="2">
        <f t="shared" si="440"/>
        <v>105.36847115675022</v>
      </c>
      <c r="DR134" s="2">
        <f t="shared" si="440"/>
        <v>105.20296375717304</v>
      </c>
      <c r="DS134" s="2">
        <f t="shared" si="440"/>
        <v>104.68961461794021</v>
      </c>
      <c r="DT134" s="2">
        <f t="shared" si="440"/>
        <v>102.07272968891573</v>
      </c>
      <c r="DU134" s="2">
        <f t="shared" si="440"/>
        <v>100.98554666263971</v>
      </c>
      <c r="DV134" s="2">
        <f t="shared" si="440"/>
        <v>103.75889987305189</v>
      </c>
      <c r="DW134" s="2">
        <f t="shared" si="440"/>
        <v>97.799056176381725</v>
      </c>
      <c r="DX134" s="2">
        <f t="shared" si="440"/>
        <v>89.711611163226991</v>
      </c>
      <c r="DY134" s="2">
        <f t="shared" si="440"/>
        <v>84.706226386554604</v>
      </c>
      <c r="EA134" s="2">
        <f t="shared" si="235"/>
        <v>75.103570278958145</v>
      </c>
      <c r="EB134" s="2">
        <f t="shared" si="297"/>
        <v>84.729430909090894</v>
      </c>
      <c r="EC134" s="2">
        <f t="shared" si="298"/>
        <v>83.396256980838999</v>
      </c>
      <c r="ED134" s="2">
        <f t="shared" si="299"/>
        <v>82.440222860513643</v>
      </c>
      <c r="EE134" s="2">
        <f t="shared" si="300"/>
        <v>80.841678862638503</v>
      </c>
      <c r="EF134" s="2">
        <f t="shared" si="301"/>
        <v>80.742352106017634</v>
      </c>
      <c r="EG134" s="2">
        <f t="shared" si="302"/>
        <v>77.999224819125516</v>
      </c>
      <c r="EH134" s="2">
        <f t="shared" si="303"/>
        <v>77.249351688173959</v>
      </c>
      <c r="EI134" s="2">
        <f t="shared" si="304"/>
        <v>78.338152955590573</v>
      </c>
      <c r="EJ134" s="2">
        <f t="shared" si="305"/>
        <v>77.266618613779585</v>
      </c>
      <c r="EK134" s="2">
        <f t="shared" si="306"/>
        <v>77.319403037409586</v>
      </c>
      <c r="EL134" s="2">
        <f t="shared" si="307"/>
        <v>76.89404828616793</v>
      </c>
      <c r="EM134" s="2">
        <f t="shared" si="308"/>
        <v>73.145410521329438</v>
      </c>
      <c r="EN134" s="2">
        <f t="shared" si="309"/>
        <v>76.421752852634143</v>
      </c>
      <c r="EO134" s="2">
        <f t="shared" si="310"/>
        <v>75.60534262371182</v>
      </c>
      <c r="EQ134" s="2">
        <f t="shared" si="311"/>
        <v>75.073400746166584</v>
      </c>
      <c r="ER134" s="2">
        <f t="shared" si="441"/>
        <v>84.779049698584856</v>
      </c>
      <c r="ES134" s="2">
        <f t="shared" si="441"/>
        <v>83.420090446632415</v>
      </c>
      <c r="ET134" s="2">
        <f t="shared" si="441"/>
        <v>82.403685540650059</v>
      </c>
      <c r="EU134" s="2">
        <f t="shared" si="441"/>
        <v>80.738709578194232</v>
      </c>
      <c r="EV134" s="2">
        <f t="shared" si="441"/>
        <v>80.738620922663941</v>
      </c>
      <c r="EW134" s="2">
        <f t="shared" si="441"/>
        <v>77.993925205697224</v>
      </c>
      <c r="EX134" s="2">
        <f t="shared" si="441"/>
        <v>77.246642423970371</v>
      </c>
      <c r="EY134" s="2">
        <f t="shared" si="441"/>
        <v>78.331910717058477</v>
      </c>
      <c r="EZ134" s="2">
        <f t="shared" si="441"/>
        <v>77.277564724304412</v>
      </c>
      <c r="FA134" s="2">
        <f t="shared" si="441"/>
        <v>77.31928488410486</v>
      </c>
      <c r="FB134" s="2">
        <f t="shared" si="441"/>
        <v>76.904161229185902</v>
      </c>
      <c r="FC134" s="2">
        <f t="shared" si="441"/>
        <v>73.229468389031965</v>
      </c>
      <c r="FD134" s="2">
        <f t="shared" si="441"/>
        <v>76.429825009353721</v>
      </c>
      <c r="FE134" s="2">
        <f t="shared" si="441"/>
        <v>75.670520559985903</v>
      </c>
      <c r="FG134" s="2">
        <f t="shared" si="313"/>
        <v>0.99734217794476288</v>
      </c>
      <c r="FH134" s="2">
        <f t="shared" si="442"/>
        <v>0.99699033367381107</v>
      </c>
      <c r="FI134" s="2">
        <f t="shared" si="442"/>
        <v>0.99747247392987215</v>
      </c>
      <c r="FJ134" s="2">
        <f t="shared" si="442"/>
        <v>0.99763498673016215</v>
      </c>
      <c r="FK134" s="2">
        <f t="shared" si="442"/>
        <v>0.99751640736220948</v>
      </c>
      <c r="FL134" s="2">
        <f t="shared" si="442"/>
        <v>0.99747876740899166</v>
      </c>
      <c r="FM134" s="2">
        <f t="shared" si="442"/>
        <v>0.99731924452679899</v>
      </c>
      <c r="FN134" s="2">
        <f t="shared" si="442"/>
        <v>0.99721472771348474</v>
      </c>
      <c r="FO134" s="2">
        <f t="shared" si="442"/>
        <v>0.99727365695435044</v>
      </c>
      <c r="FP134" s="2">
        <f t="shared" si="442"/>
        <v>0.99692680302890091</v>
      </c>
      <c r="FQ134" s="2">
        <f t="shared" si="442"/>
        <v>0.99690345663824376</v>
      </c>
      <c r="FR134" s="2">
        <f t="shared" si="442"/>
        <v>0.99750293531170109</v>
      </c>
      <c r="FS134" s="2">
        <f t="shared" si="442"/>
        <v>0.99728645374057889</v>
      </c>
      <c r="FT134" s="2">
        <f t="shared" si="442"/>
        <v>0.99659113812279676</v>
      </c>
      <c r="FU134" s="2">
        <f t="shared" si="442"/>
        <v>0.99585098001781203</v>
      </c>
      <c r="FW134" s="2">
        <f t="shared" si="331"/>
        <v>9.6215210715047215E-3</v>
      </c>
      <c r="FX134" s="2">
        <f t="shared" si="383"/>
        <v>1.1713521530408924E-2</v>
      </c>
      <c r="FY134" s="2">
        <f t="shared" si="384"/>
        <v>1.079294163070818E-2</v>
      </c>
      <c r="FZ134" s="2">
        <f t="shared" si="385"/>
        <v>1.2366240983083955E-2</v>
      </c>
      <c r="GA134" s="2">
        <f t="shared" si="386"/>
        <v>1.1841430457437702E-2</v>
      </c>
      <c r="GB134" s="2">
        <f t="shared" si="387"/>
        <v>1.3414958724531896E-2</v>
      </c>
      <c r="GC134" s="2">
        <f t="shared" si="388"/>
        <v>1.4681250107577636E-2</v>
      </c>
      <c r="GD134" s="2">
        <f t="shared" si="389"/>
        <v>1.5966724603562819E-2</v>
      </c>
      <c r="GE134" s="2">
        <f t="shared" si="390"/>
        <v>1.9131032433069028E-2</v>
      </c>
      <c r="GF134" s="2">
        <f t="shared" si="391"/>
        <v>1.7267003834837303E-2</v>
      </c>
      <c r="GG134" s="2">
        <f t="shared" si="392"/>
        <v>1.5239185867185612E-2</v>
      </c>
      <c r="GH134" s="2">
        <f t="shared" si="393"/>
        <v>1.2620097563539755E-2</v>
      </c>
      <c r="GI134" s="2">
        <f t="shared" si="394"/>
        <v>1.0116104186568414E-2</v>
      </c>
      <c r="GJ134" s="2">
        <f t="shared" si="395"/>
        <v>6.9173573000008339E-3</v>
      </c>
      <c r="GK134" s="2">
        <f t="shared" si="396"/>
        <v>6.8501187735850663E-3</v>
      </c>
      <c r="GM134" s="86">
        <f t="shared" si="332"/>
        <v>9.346210244917788E-17</v>
      </c>
      <c r="GN134" s="86">
        <f t="shared" si="397"/>
        <v>1.0195874187404129E-39</v>
      </c>
      <c r="GO134" s="86">
        <f t="shared" si="398"/>
        <v>4.9450030889713355E-54</v>
      </c>
      <c r="GP134" s="86">
        <f t="shared" si="399"/>
        <v>4.5771531877361245E-60</v>
      </c>
      <c r="GQ134" s="86">
        <f t="shared" si="400"/>
        <v>5.4091941796110462E-63</v>
      </c>
      <c r="GR134" s="86">
        <f t="shared" si="401"/>
        <v>5.4740261718574867E-45</v>
      </c>
      <c r="GS134" s="86">
        <f t="shared" si="402"/>
        <v>2.6402930153641035E-53</v>
      </c>
      <c r="GT134" s="86">
        <f t="shared" si="403"/>
        <v>4.7477249793178392E-52</v>
      </c>
      <c r="GU134" s="86">
        <f t="shared" si="404"/>
        <v>4.4353493360714766E-63</v>
      </c>
      <c r="GV134" s="86">
        <f t="shared" si="405"/>
        <v>1.0326470124609148E-69</v>
      </c>
      <c r="GW134" s="86">
        <f t="shared" si="406"/>
        <v>2.9257772472416562E-65</v>
      </c>
      <c r="GX134" s="86">
        <f t="shared" si="407"/>
        <v>2.994498412965769E-98</v>
      </c>
      <c r="GY134" s="86">
        <f t="shared" si="408"/>
        <v>1.38049354812191E-88</v>
      </c>
      <c r="GZ134" s="86">
        <f t="shared" si="409"/>
        <v>6.3928587088299502E-17</v>
      </c>
      <c r="HA134" s="86">
        <f t="shared" si="410"/>
        <v>3.2940408961434989E-15</v>
      </c>
      <c r="HC134" s="86">
        <f t="shared" si="333"/>
        <v>1.280120487312357E-4</v>
      </c>
      <c r="HD134" s="86">
        <f t="shared" si="411"/>
        <v>3.2503734030909147E-9</v>
      </c>
      <c r="HE134" s="86">
        <f t="shared" si="412"/>
        <v>8.9832031567088665E-13</v>
      </c>
      <c r="HF134" s="86">
        <f t="shared" si="413"/>
        <v>4.2116382317083322E-15</v>
      </c>
      <c r="HG134" s="86">
        <f t="shared" si="414"/>
        <v>2.8310538486331117E-15</v>
      </c>
      <c r="HH134" s="86">
        <f t="shared" si="415"/>
        <v>2.0949576099695997E-15</v>
      </c>
      <c r="HI134" s="86">
        <f t="shared" si="416"/>
        <v>1.4162382001028271E-19</v>
      </c>
      <c r="HJ134" s="86">
        <f t="shared" si="417"/>
        <v>1.021343813825386E-16</v>
      </c>
      <c r="HK134" s="86">
        <f t="shared" si="418"/>
        <v>4.0638556372379677E-21</v>
      </c>
      <c r="HL134" s="86">
        <f t="shared" si="419"/>
        <v>1.5365952568493853E-19</v>
      </c>
      <c r="HM134" s="86">
        <f t="shared" si="420"/>
        <v>1.4137258669902524E-18</v>
      </c>
      <c r="HN134" s="86">
        <f t="shared" si="421"/>
        <v>3.0328441122323385E-24</v>
      </c>
      <c r="HO134" s="86">
        <f t="shared" si="422"/>
        <v>4.2823899614162353E-20</v>
      </c>
      <c r="HP134" s="86">
        <f t="shared" si="423"/>
        <v>1.8146998905094853E-4</v>
      </c>
      <c r="HQ134" s="86">
        <f t="shared" si="424"/>
        <v>1.3848712442085235E-4</v>
      </c>
      <c r="HS134" s="86">
        <f t="shared" si="334"/>
        <v>6.4268730867610287E-4</v>
      </c>
      <c r="HT134" s="86">
        <f t="shared" si="425"/>
        <v>1.3526131741772288E-3</v>
      </c>
      <c r="HU134" s="86">
        <f t="shared" si="426"/>
        <v>1.60890627721608E-3</v>
      </c>
      <c r="HV134" s="86">
        <f t="shared" si="427"/>
        <v>6.5330535068385707E-3</v>
      </c>
      <c r="HW134" s="86">
        <f t="shared" si="428"/>
        <v>6.5327564745480205E-3</v>
      </c>
      <c r="HX134" s="86">
        <f t="shared" si="429"/>
        <v>1.3220710174757643E-3</v>
      </c>
      <c r="HY134" s="86">
        <f t="shared" si="430"/>
        <v>2.2736703976423155E-3</v>
      </c>
      <c r="HZ134" s="86">
        <f t="shared" si="431"/>
        <v>7.8578782690196108E-3</v>
      </c>
      <c r="IA134" s="86">
        <f t="shared" si="432"/>
        <v>1.7105218034229156E-2</v>
      </c>
      <c r="IB134" s="86">
        <f t="shared" si="433"/>
        <v>6.8061584479214643E-3</v>
      </c>
      <c r="IC134" s="86">
        <f t="shared" si="434"/>
        <v>3.908516944694196E-3</v>
      </c>
      <c r="ID134" s="86">
        <f t="shared" si="435"/>
        <v>4.9766774079388482E-3</v>
      </c>
      <c r="IE134" s="86">
        <f t="shared" si="436"/>
        <v>2.4258086212529924E-3</v>
      </c>
      <c r="IF134" s="86">
        <f t="shared" si="437"/>
        <v>4.1653352469537283E-3</v>
      </c>
      <c r="IG134" s="86">
        <f t="shared" si="438"/>
        <v>1.0295311142876358E-3</v>
      </c>
      <c r="II134" s="86">
        <f t="shared" si="335"/>
        <v>8.1785562645555783E-43</v>
      </c>
      <c r="IJ134" s="86">
        <f t="shared" si="336"/>
        <v>5.9680730213564469E-40</v>
      </c>
      <c r="IK134" s="86">
        <f t="shared" si="337"/>
        <v>2.552265814366247E-38</v>
      </c>
      <c r="IL134" s="86">
        <f t="shared" si="338"/>
        <v>6.3763628822069035E-36</v>
      </c>
      <c r="IM134" s="86">
        <f t="shared" si="339"/>
        <v>1.3046135997172938E-36</v>
      </c>
      <c r="IN134" s="86">
        <f t="shared" si="340"/>
        <v>8.3436242912996166E-42</v>
      </c>
      <c r="IO134" s="86">
        <f t="shared" si="341"/>
        <v>4.6711224866965834E-40</v>
      </c>
      <c r="IP134" s="86">
        <f t="shared" si="342"/>
        <v>8.7250261090058898E-31</v>
      </c>
      <c r="IQ134" s="86">
        <f t="shared" si="343"/>
        <v>1.6316026326708649E-28</v>
      </c>
      <c r="IR134" s="86">
        <f t="shared" si="344"/>
        <v>1.8593608245516775E-35</v>
      </c>
      <c r="IS134" s="86">
        <f t="shared" si="345"/>
        <v>1.3047356072507862E-37</v>
      </c>
      <c r="IT134" s="86">
        <f t="shared" si="346"/>
        <v>2.4818032870247524E-33</v>
      </c>
      <c r="IU134" s="86">
        <f t="shared" si="347"/>
        <v>4.8620144993260491E-35</v>
      </c>
      <c r="IV134" s="86">
        <f t="shared" si="348"/>
        <v>2.9710708769110022E-25</v>
      </c>
      <c r="IW134" s="86">
        <f t="shared" si="349"/>
        <v>2.7258355389548435E-25</v>
      </c>
      <c r="IY134" s="86">
        <f t="shared" si="350"/>
        <v>7.7069935740743201E-4</v>
      </c>
      <c r="IZ134" s="86">
        <f t="shared" si="351"/>
        <v>1.3526164245506319E-3</v>
      </c>
      <c r="JA134" s="86">
        <f t="shared" si="352"/>
        <v>1.6089062781144002E-3</v>
      </c>
      <c r="JB134" s="86">
        <f t="shared" si="353"/>
        <v>6.5330535068427826E-3</v>
      </c>
      <c r="JC134" s="86">
        <f t="shared" si="354"/>
        <v>6.5327564745508515E-3</v>
      </c>
      <c r="JD134" s="86">
        <f t="shared" si="355"/>
        <v>1.3220710174778592E-3</v>
      </c>
      <c r="JE134" s="86">
        <f t="shared" si="356"/>
        <v>2.2736703976423155E-3</v>
      </c>
      <c r="JF134" s="86">
        <f t="shared" si="357"/>
        <v>7.8578782690197132E-3</v>
      </c>
      <c r="JG134" s="86">
        <f t="shared" si="358"/>
        <v>1.7105218034229156E-2</v>
      </c>
      <c r="JH134" s="86">
        <f t="shared" si="359"/>
        <v>6.8061584479214643E-3</v>
      </c>
      <c r="JI134" s="86">
        <f t="shared" si="360"/>
        <v>3.9085169446941978E-3</v>
      </c>
      <c r="JJ134" s="86">
        <f t="shared" si="361"/>
        <v>4.9766774079388482E-3</v>
      </c>
      <c r="JK134" s="86">
        <f t="shared" si="362"/>
        <v>2.4258086212529924E-3</v>
      </c>
      <c r="JL134" s="86">
        <f t="shared" si="363"/>
        <v>4.3468052360047405E-3</v>
      </c>
      <c r="JM134" s="86">
        <f t="shared" si="364"/>
        <v>1.1680182387117822E-3</v>
      </c>
    </row>
    <row r="135" spans="2:273" x14ac:dyDescent="0.25">
      <c r="B135" s="2">
        <v>108</v>
      </c>
      <c r="C135" s="37">
        <v>75.477999999999994</v>
      </c>
      <c r="D135" s="37">
        <v>86.706999999999994</v>
      </c>
      <c r="E135" s="37">
        <v>83.756</v>
      </c>
      <c r="F135" s="37">
        <v>84.950999999999993</v>
      </c>
      <c r="G135" s="37">
        <v>84.293000000000006</v>
      </c>
      <c r="H135" s="37">
        <v>82.706999999999994</v>
      </c>
      <c r="I135" s="37">
        <v>79.332999999999998</v>
      </c>
      <c r="J135" s="37">
        <v>78.674000000000007</v>
      </c>
      <c r="K135" s="37">
        <v>80.512</v>
      </c>
      <c r="L135" s="37">
        <v>79</v>
      </c>
      <c r="M135" s="37">
        <v>79.209000000000003</v>
      </c>
      <c r="N135" s="37">
        <v>78.525000000000006</v>
      </c>
      <c r="O135" s="37">
        <v>75.2</v>
      </c>
      <c r="P135" s="37">
        <v>78.25</v>
      </c>
      <c r="Q135" s="37">
        <v>75.186000000000007</v>
      </c>
      <c r="S135" s="4">
        <f t="shared" si="236"/>
        <v>75.08593302225637</v>
      </c>
      <c r="T135" s="4">
        <f t="shared" si="237"/>
        <v>84.757701249753154</v>
      </c>
      <c r="U135" s="4">
        <f t="shared" si="238"/>
        <v>83.433524085648827</v>
      </c>
      <c r="V135" s="4">
        <f t="shared" si="239"/>
        <v>82.690937099153601</v>
      </c>
      <c r="W135" s="4">
        <f t="shared" si="240"/>
        <v>81.185984942696749</v>
      </c>
      <c r="X135" s="4">
        <f t="shared" si="241"/>
        <v>80.842611570798297</v>
      </c>
      <c r="Y135" s="4">
        <f t="shared" si="242"/>
        <v>78.189039546047113</v>
      </c>
      <c r="Z135" s="4">
        <f t="shared" si="243"/>
        <v>77.845888604861429</v>
      </c>
      <c r="AA135" s="4">
        <f t="shared" si="244"/>
        <v>79.582156678735856</v>
      </c>
      <c r="AB135" s="4">
        <f t="shared" si="245"/>
        <v>78.05069014457861</v>
      </c>
      <c r="AC135" s="4">
        <f t="shared" si="246"/>
        <v>77.75053776238326</v>
      </c>
      <c r="AD135" s="4">
        <f t="shared" si="247"/>
        <v>77.519715694972064</v>
      </c>
      <c r="AE135" s="4">
        <f t="shared" si="248"/>
        <v>73.521873245090788</v>
      </c>
      <c r="AF135" s="4">
        <f t="shared" si="249"/>
        <v>77.495635027181962</v>
      </c>
      <c r="AG135" s="4">
        <f t="shared" si="250"/>
        <v>76.246479804837151</v>
      </c>
      <c r="AI135" s="4">
        <f t="shared" si="251"/>
        <v>0.39206697774362453</v>
      </c>
      <c r="AJ135" s="4">
        <f t="shared" si="252"/>
        <v>1.9492987502468395</v>
      </c>
      <c r="AK135" s="4">
        <f t="shared" si="253"/>
        <v>0.32247591435117329</v>
      </c>
      <c r="AL135" s="4">
        <f t="shared" si="254"/>
        <v>2.2600629008463926</v>
      </c>
      <c r="AM135" s="4">
        <f t="shared" si="255"/>
        <v>3.1070150573032578</v>
      </c>
      <c r="AN135" s="4">
        <f t="shared" si="256"/>
        <v>1.8643884292016963</v>
      </c>
      <c r="AO135" s="4">
        <f t="shared" si="257"/>
        <v>1.1439604539528858</v>
      </c>
      <c r="AP135" s="4">
        <f t="shared" si="258"/>
        <v>0.82811139513857768</v>
      </c>
      <c r="AQ135" s="4">
        <f t="shared" si="259"/>
        <v>0.92984332126414415</v>
      </c>
      <c r="AR135" s="4">
        <f t="shared" si="260"/>
        <v>0.94930985542139013</v>
      </c>
      <c r="AS135" s="4">
        <f t="shared" si="261"/>
        <v>1.4584622376167431</v>
      </c>
      <c r="AT135" s="4">
        <f t="shared" si="262"/>
        <v>1.0052843050279421</v>
      </c>
      <c r="AU135" s="4">
        <f t="shared" si="263"/>
        <v>1.6781267549092149</v>
      </c>
      <c r="AV135" s="4">
        <f t="shared" si="439"/>
        <v>0.75436497281803838</v>
      </c>
      <c r="AW135" s="4">
        <f t="shared" si="439"/>
        <v>-1.0604798048371435</v>
      </c>
      <c r="AY135" s="2">
        <f t="shared" si="315"/>
        <v>75.079513786991839</v>
      </c>
      <c r="AZ135" s="2">
        <f t="shared" si="366"/>
        <v>84.717715762218248</v>
      </c>
      <c r="BA135" s="2">
        <f t="shared" si="367"/>
        <v>83.370152146576331</v>
      </c>
      <c r="BB135" s="2">
        <f t="shared" si="368"/>
        <v>82.412339953910362</v>
      </c>
      <c r="BC135" s="2">
        <f t="shared" si="369"/>
        <v>80.809360689771466</v>
      </c>
      <c r="BD135" s="2">
        <f t="shared" si="370"/>
        <v>80.736680497490298</v>
      </c>
      <c r="BE135" s="2">
        <f t="shared" si="371"/>
        <v>78.01440402066244</v>
      </c>
      <c r="BF135" s="2">
        <f t="shared" si="372"/>
        <v>77.274175231474786</v>
      </c>
      <c r="BG135" s="2">
        <f t="shared" si="373"/>
        <v>78.341834809454994</v>
      </c>
      <c r="BH135" s="2">
        <f t="shared" si="374"/>
        <v>77.278407925747345</v>
      </c>
      <c r="BI135" s="2">
        <f t="shared" si="375"/>
        <v>77.299204817276234</v>
      </c>
      <c r="BJ135" s="2">
        <f t="shared" si="376"/>
        <v>76.875454673594334</v>
      </c>
      <c r="BK135" s="2">
        <f t="shared" si="377"/>
        <v>73.164047124025871</v>
      </c>
      <c r="BL135" s="2">
        <f t="shared" si="378"/>
        <v>76.398969888283602</v>
      </c>
      <c r="BM135" s="2">
        <f t="shared" si="379"/>
        <v>75.59285516619758</v>
      </c>
      <c r="BO135" s="2" t="str">
        <f t="shared" si="265"/>
        <v/>
      </c>
      <c r="BP135" s="2" t="str">
        <f t="shared" si="266"/>
        <v/>
      </c>
      <c r="BQ135" s="2" t="str">
        <f t="shared" si="267"/>
        <v/>
      </c>
      <c r="BR135" s="2" t="str">
        <f t="shared" si="268"/>
        <v/>
      </c>
      <c r="BS135" s="2" t="str">
        <f t="shared" si="269"/>
        <v/>
      </c>
      <c r="BT135" s="2" t="str">
        <f t="shared" si="270"/>
        <v/>
      </c>
      <c r="BU135" s="2" t="str">
        <f t="shared" si="271"/>
        <v/>
      </c>
      <c r="BV135" s="2" t="str">
        <f t="shared" si="272"/>
        <v/>
      </c>
      <c r="BW135" s="2" t="str">
        <f t="shared" si="273"/>
        <v/>
      </c>
      <c r="BX135" s="2" t="str">
        <f t="shared" si="274"/>
        <v/>
      </c>
      <c r="BY135" s="2" t="str">
        <f t="shared" si="275"/>
        <v/>
      </c>
      <c r="BZ135" s="2" t="str">
        <f t="shared" si="276"/>
        <v/>
      </c>
      <c r="CA135" s="2" t="str">
        <f t="shared" si="277"/>
        <v/>
      </c>
      <c r="CB135" s="2" t="str">
        <f t="shared" si="278"/>
        <v/>
      </c>
      <c r="CC135" s="2" t="str">
        <f t="shared" si="279"/>
        <v/>
      </c>
      <c r="CE135" s="2">
        <f t="shared" si="316"/>
        <v>75.477999999999994</v>
      </c>
      <c r="CF135" s="2">
        <f t="shared" si="317"/>
        <v>86.706999999999994</v>
      </c>
      <c r="CG135" s="2">
        <f t="shared" si="318"/>
        <v>83.756</v>
      </c>
      <c r="CH135" s="2" t="str">
        <f t="shared" si="319"/>
        <v/>
      </c>
      <c r="CI135" s="2" t="str">
        <f t="shared" si="320"/>
        <v/>
      </c>
      <c r="CJ135" s="2">
        <f t="shared" si="321"/>
        <v>82.706999999999994</v>
      </c>
      <c r="CK135" s="2">
        <f t="shared" si="322"/>
        <v>79.332999999999998</v>
      </c>
      <c r="CL135" s="2" t="str">
        <f t="shared" si="323"/>
        <v/>
      </c>
      <c r="CM135" s="2" t="str">
        <f t="shared" si="324"/>
        <v/>
      </c>
      <c r="CN135" s="2" t="str">
        <f t="shared" si="325"/>
        <v/>
      </c>
      <c r="CO135" s="2">
        <f t="shared" si="326"/>
        <v>79.209000000000003</v>
      </c>
      <c r="CP135" s="2">
        <f t="shared" si="327"/>
        <v>78.525000000000006</v>
      </c>
      <c r="CQ135" s="2">
        <f t="shared" si="328"/>
        <v>75.2</v>
      </c>
      <c r="CR135" s="2">
        <f t="shared" si="329"/>
        <v>78.25</v>
      </c>
      <c r="CS135" s="2">
        <f t="shared" si="330"/>
        <v>75.186000000000007</v>
      </c>
      <c r="CU135" s="2">
        <f t="shared" si="280"/>
        <v>75.477999999999994</v>
      </c>
      <c r="CV135" s="2">
        <f t="shared" si="281"/>
        <v>86.706999999999994</v>
      </c>
      <c r="CW135" s="2">
        <f t="shared" si="282"/>
        <v>83.756</v>
      </c>
      <c r="CX135" s="2" t="str">
        <f t="shared" si="283"/>
        <v/>
      </c>
      <c r="CY135" s="2" t="str">
        <f t="shared" si="284"/>
        <v/>
      </c>
      <c r="CZ135" s="2">
        <f t="shared" si="285"/>
        <v>82.706999999999994</v>
      </c>
      <c r="DA135" s="2">
        <f t="shared" si="286"/>
        <v>79.332999999999998</v>
      </c>
      <c r="DB135" s="2" t="str">
        <f t="shared" si="287"/>
        <v/>
      </c>
      <c r="DC135" s="2" t="str">
        <f t="shared" si="288"/>
        <v/>
      </c>
      <c r="DD135" s="2" t="str">
        <f t="shared" si="289"/>
        <v/>
      </c>
      <c r="DE135" s="2">
        <f t="shared" si="290"/>
        <v>79.209000000000003</v>
      </c>
      <c r="DF135" s="2">
        <f t="shared" si="291"/>
        <v>78.525000000000006</v>
      </c>
      <c r="DG135" s="2">
        <f t="shared" si="292"/>
        <v>75.2</v>
      </c>
      <c r="DH135" s="2">
        <f t="shared" si="293"/>
        <v>78.25</v>
      </c>
      <c r="DI135" s="2">
        <f t="shared" si="294"/>
        <v>75.186000000000007</v>
      </c>
      <c r="DK135" s="2">
        <f t="shared" si="295"/>
        <v>101.00198652189179</v>
      </c>
      <c r="DL135" s="2">
        <f t="shared" si="440"/>
        <v>113.68668555320647</v>
      </c>
      <c r="DM135" s="2">
        <f t="shared" si="440"/>
        <v>107.05733576425465</v>
      </c>
      <c r="DN135" s="2">
        <f t="shared" si="440"/>
        <v>103.43742787456443</v>
      </c>
      <c r="DO135" s="2">
        <f t="shared" si="440"/>
        <v>108.2186662345029</v>
      </c>
      <c r="DP135" s="2">
        <f t="shared" si="440"/>
        <v>108.26821594684387</v>
      </c>
      <c r="DQ135" s="2">
        <f t="shared" si="440"/>
        <v>105.57877544548474</v>
      </c>
      <c r="DR135" s="2">
        <f t="shared" si="440"/>
        <v>105.40632407127754</v>
      </c>
      <c r="DS135" s="2">
        <f t="shared" si="440"/>
        <v>104.88873588039868</v>
      </c>
      <c r="DT135" s="2">
        <f t="shared" si="440"/>
        <v>102.24247206282089</v>
      </c>
      <c r="DU135" s="2">
        <f t="shared" si="440"/>
        <v>101.15598127453943</v>
      </c>
      <c r="DV135" s="2">
        <f t="shared" si="440"/>
        <v>103.95094468303488</v>
      </c>
      <c r="DW135" s="2">
        <f t="shared" si="440"/>
        <v>97.974984898822072</v>
      </c>
      <c r="DX135" s="2">
        <f t="shared" si="440"/>
        <v>89.794448874296407</v>
      </c>
      <c r="DY135" s="2">
        <f t="shared" si="440"/>
        <v>84.771179691876725</v>
      </c>
      <c r="EA135" s="2">
        <f t="shared" si="235"/>
        <v>75.016800749686254</v>
      </c>
      <c r="EB135" s="2">
        <f t="shared" si="297"/>
        <v>84.637424999999993</v>
      </c>
      <c r="EC135" s="2">
        <f t="shared" si="298"/>
        <v>83.315192220973827</v>
      </c>
      <c r="ED135" s="2">
        <f t="shared" si="299"/>
        <v>82.367255558580624</v>
      </c>
      <c r="EE135" s="2">
        <f t="shared" si="300"/>
        <v>80.748178967175406</v>
      </c>
      <c r="EF135" s="2">
        <f t="shared" si="301"/>
        <v>80.67325432335987</v>
      </c>
      <c r="EG135" s="2">
        <f t="shared" si="302"/>
        <v>77.946864024326302</v>
      </c>
      <c r="EH135" s="2">
        <f t="shared" si="303"/>
        <v>77.202648677996933</v>
      </c>
      <c r="EI135" s="2">
        <f t="shared" si="304"/>
        <v>78.275890401347169</v>
      </c>
      <c r="EJ135" s="2">
        <f t="shared" si="305"/>
        <v>77.208147889680831</v>
      </c>
      <c r="EK135" s="2">
        <f t="shared" si="306"/>
        <v>77.231623027154185</v>
      </c>
      <c r="EL135" s="2">
        <f t="shared" si="307"/>
        <v>76.813597412907441</v>
      </c>
      <c r="EM135" s="2">
        <f t="shared" si="308"/>
        <v>73.101891611614676</v>
      </c>
      <c r="EN135" s="2">
        <f t="shared" si="309"/>
        <v>76.357319737800438</v>
      </c>
      <c r="EO135" s="2">
        <f t="shared" si="310"/>
        <v>75.557885149939665</v>
      </c>
      <c r="EQ135" s="2">
        <f t="shared" si="311"/>
        <v>74.989399170821201</v>
      </c>
      <c r="ER135" s="2">
        <f t="shared" si="441"/>
        <v>84.679035587934067</v>
      </c>
      <c r="ES135" s="2">
        <f t="shared" si="441"/>
        <v>83.333716826063295</v>
      </c>
      <c r="ET135" s="2">
        <f t="shared" si="441"/>
        <v>82.339810531325185</v>
      </c>
      <c r="EU135" s="2">
        <f t="shared" si="441"/>
        <v>80.666887513471451</v>
      </c>
      <c r="EV135" s="2">
        <f t="shared" si="441"/>
        <v>80.670563819273355</v>
      </c>
      <c r="EW135" s="2">
        <f t="shared" si="441"/>
        <v>77.944836254269703</v>
      </c>
      <c r="EX135" s="2">
        <f t="shared" si="441"/>
        <v>77.194986139013935</v>
      </c>
      <c r="EY135" s="2">
        <f t="shared" si="441"/>
        <v>78.264280162106758</v>
      </c>
      <c r="EZ135" s="2">
        <f t="shared" si="441"/>
        <v>77.21212274560385</v>
      </c>
      <c r="FA135" s="2">
        <f t="shared" si="441"/>
        <v>77.231565979764838</v>
      </c>
      <c r="FB135" s="2">
        <f t="shared" si="441"/>
        <v>76.816668108212923</v>
      </c>
      <c r="FC135" s="2">
        <f t="shared" si="441"/>
        <v>73.154709403867798</v>
      </c>
      <c r="FD135" s="2">
        <f t="shared" si="441"/>
        <v>76.339201646256981</v>
      </c>
      <c r="FE135" s="2">
        <f t="shared" si="441"/>
        <v>75.570491980021032</v>
      </c>
      <c r="FG135" s="2">
        <f t="shared" si="313"/>
        <v>0.99757547047720552</v>
      </c>
      <c r="FH135" s="2">
        <f t="shared" si="442"/>
        <v>0.99725442460984959</v>
      </c>
      <c r="FI135" s="2">
        <f t="shared" si="442"/>
        <v>0.99769435606384216</v>
      </c>
      <c r="FJ135" s="2">
        <f t="shared" si="442"/>
        <v>0.99784263332432011</v>
      </c>
      <c r="FK135" s="2">
        <f t="shared" si="442"/>
        <v>0.99773444150303303</v>
      </c>
      <c r="FL135" s="2">
        <f t="shared" si="442"/>
        <v>0.9977000983356572</v>
      </c>
      <c r="FM135" s="2">
        <f t="shared" si="442"/>
        <v>0.9975545451231812</v>
      </c>
      <c r="FN135" s="2">
        <f t="shared" si="442"/>
        <v>0.99745917879550727</v>
      </c>
      <c r="FO135" s="2">
        <f t="shared" si="442"/>
        <v>0.99751294897528653</v>
      </c>
      <c r="FP135" s="2">
        <f t="shared" si="442"/>
        <v>0.9971964529492694</v>
      </c>
      <c r="FQ135" s="2">
        <f t="shared" si="442"/>
        <v>0.99717514922434081</v>
      </c>
      <c r="FR135" s="2">
        <f t="shared" si="442"/>
        <v>0.99772214946061921</v>
      </c>
      <c r="FS135" s="2">
        <f t="shared" si="442"/>
        <v>0.99752462537128905</v>
      </c>
      <c r="FT135" s="2">
        <f t="shared" si="442"/>
        <v>0.99689014824018263</v>
      </c>
      <c r="FU135" s="2">
        <f t="shared" si="442"/>
        <v>0.99621466689658067</v>
      </c>
      <c r="FW135" s="2">
        <f t="shared" si="331"/>
        <v>1.0540004130653004E-2</v>
      </c>
      <c r="FX135" s="2">
        <f t="shared" si="383"/>
        <v>1.2829122773842032E-2</v>
      </c>
      <c r="FY135" s="2">
        <f t="shared" si="384"/>
        <v>1.1821915204608371E-2</v>
      </c>
      <c r="FZ135" s="2">
        <f t="shared" si="385"/>
        <v>1.3543155637981487E-2</v>
      </c>
      <c r="GA135" s="2">
        <f t="shared" si="386"/>
        <v>1.2969053943680468E-2</v>
      </c>
      <c r="GB135" s="2">
        <f t="shared" si="387"/>
        <v>1.4690196941248339E-2</v>
      </c>
      <c r="GC135" s="2">
        <f t="shared" si="388"/>
        <v>1.6074901814176434E-2</v>
      </c>
      <c r="GD135" s="2">
        <f t="shared" si="389"/>
        <v>1.7480238119844636E-2</v>
      </c>
      <c r="GE135" s="2">
        <f t="shared" si="390"/>
        <v>2.0938113879992344E-2</v>
      </c>
      <c r="GF135" s="2">
        <f t="shared" si="391"/>
        <v>1.8901405566766526E-2</v>
      </c>
      <c r="GG135" s="2">
        <f t="shared" si="392"/>
        <v>1.6684904064104802E-2</v>
      </c>
      <c r="GH135" s="2">
        <f t="shared" si="393"/>
        <v>1.3820834058193163E-2</v>
      </c>
      <c r="GI135" s="2">
        <f t="shared" si="394"/>
        <v>1.1081272531513519E-2</v>
      </c>
      <c r="GJ135" s="2">
        <f t="shared" si="395"/>
        <v>7.5796729765395879E-3</v>
      </c>
      <c r="GK135" s="2">
        <f t="shared" si="396"/>
        <v>7.5060452277442603E-3</v>
      </c>
      <c r="GM135" s="86">
        <f t="shared" si="332"/>
        <v>1.701599068717244E-17</v>
      </c>
      <c r="GN135" s="86">
        <f t="shared" si="397"/>
        <v>1.5191838044601808E-41</v>
      </c>
      <c r="GO135" s="86">
        <f t="shared" si="398"/>
        <v>1.6008395070059232E-56</v>
      </c>
      <c r="GP135" s="86">
        <f t="shared" si="399"/>
        <v>8.309393361446016E-63</v>
      </c>
      <c r="GQ135" s="86">
        <f t="shared" si="400"/>
        <v>6.7962862464237421E-66</v>
      </c>
      <c r="GR135" s="86">
        <f t="shared" si="401"/>
        <v>4.7242626706629869E-47</v>
      </c>
      <c r="GS135" s="86">
        <f t="shared" si="402"/>
        <v>9.780982783774244E-56</v>
      </c>
      <c r="GT135" s="86">
        <f t="shared" si="403"/>
        <v>2.0288157716672179E-54</v>
      </c>
      <c r="GU135" s="86">
        <f t="shared" si="404"/>
        <v>6.13846967101618E-66</v>
      </c>
      <c r="GV135" s="86">
        <f t="shared" si="405"/>
        <v>6.5026752206820687E-73</v>
      </c>
      <c r="GW135" s="86">
        <f t="shared" si="406"/>
        <v>2.824742797348255E-68</v>
      </c>
      <c r="GX135" s="86">
        <f t="shared" si="407"/>
        <v>7.9779263906580473E-103</v>
      </c>
      <c r="GY135" s="86">
        <f t="shared" si="408"/>
        <v>9.443437125328315E-93</v>
      </c>
      <c r="GZ135" s="86">
        <f t="shared" si="409"/>
        <v>1.2098469558424818E-17</v>
      </c>
      <c r="HA135" s="86">
        <f t="shared" si="410"/>
        <v>7.5157120168088064E-16</v>
      </c>
      <c r="HC135" s="86">
        <f t="shared" si="333"/>
        <v>5.3527152944453175E-5</v>
      </c>
      <c r="HD135" s="86">
        <f t="shared" si="411"/>
        <v>4.6732418050406867E-10</v>
      </c>
      <c r="HE135" s="86">
        <f t="shared" si="412"/>
        <v>5.1113583793184066E-14</v>
      </c>
      <c r="HF135" s="86">
        <f t="shared" si="413"/>
        <v>1.6911378578031304E-16</v>
      </c>
      <c r="HG135" s="86">
        <f t="shared" si="414"/>
        <v>1.1150271765360985E-16</v>
      </c>
      <c r="HH135" s="86">
        <f t="shared" si="415"/>
        <v>8.4209404295007311E-17</v>
      </c>
      <c r="HI135" s="86">
        <f t="shared" si="416"/>
        <v>2.5289729312807307E-21</v>
      </c>
      <c r="HJ135" s="86">
        <f t="shared" si="417"/>
        <v>3.3198022510178824E-18</v>
      </c>
      <c r="HK135" s="86">
        <f t="shared" si="418"/>
        <v>5.9527632681083196E-23</v>
      </c>
      <c r="HL135" s="86">
        <f t="shared" si="419"/>
        <v>3.048444619683991E-21</v>
      </c>
      <c r="HM135" s="86">
        <f t="shared" si="420"/>
        <v>3.1054601532320509E-20</v>
      </c>
      <c r="HN135" s="86">
        <f t="shared" si="421"/>
        <v>1.4801859510035143E-26</v>
      </c>
      <c r="HO135" s="86">
        <f t="shared" si="422"/>
        <v>4.1059193457400883E-22</v>
      </c>
      <c r="HP135" s="86">
        <f t="shared" si="423"/>
        <v>8.2603881716135035E-5</v>
      </c>
      <c r="HQ135" s="86">
        <f t="shared" si="424"/>
        <v>5.9342519309702942E-5</v>
      </c>
      <c r="HS135" s="86">
        <f t="shared" si="334"/>
        <v>1.0993652338011214E-3</v>
      </c>
      <c r="HT135" s="86">
        <f t="shared" si="425"/>
        <v>2.2560873055783299E-3</v>
      </c>
      <c r="HU135" s="86">
        <f t="shared" si="426"/>
        <v>2.6131847014328625E-3</v>
      </c>
      <c r="HV135" s="86">
        <f t="shared" si="427"/>
        <v>1.0000657070375292E-2</v>
      </c>
      <c r="HW135" s="86">
        <f t="shared" si="428"/>
        <v>1.0000222228476666E-2</v>
      </c>
      <c r="HX135" s="86">
        <f t="shared" si="429"/>
        <v>2.2708269964093401E-3</v>
      </c>
      <c r="HY135" s="86">
        <f t="shared" si="430"/>
        <v>3.8129348232709497E-3</v>
      </c>
      <c r="HZ135" s="86">
        <f t="shared" si="431"/>
        <v>1.1833828054469525E-2</v>
      </c>
      <c r="IA135" s="86">
        <f t="shared" si="432"/>
        <v>2.4918291995564328E-2</v>
      </c>
      <c r="IB135" s="86">
        <f t="shared" si="433"/>
        <v>1.0734291111965241E-2</v>
      </c>
      <c r="IC135" s="86">
        <f t="shared" si="434"/>
        <v>6.3238090471031926E-3</v>
      </c>
      <c r="ID135" s="86">
        <f t="shared" si="435"/>
        <v>7.5965606354917118E-3</v>
      </c>
      <c r="IE135" s="86">
        <f t="shared" si="436"/>
        <v>3.7715514224704529E-3</v>
      </c>
      <c r="IF135" s="86">
        <f t="shared" si="437"/>
        <v>5.9757735056306166E-3</v>
      </c>
      <c r="IG135" s="86">
        <f t="shared" si="438"/>
        <v>1.615909067482775E-3</v>
      </c>
      <c r="II135" s="86">
        <f t="shared" si="335"/>
        <v>3.3803512205591558E-41</v>
      </c>
      <c r="IJ135" s="86">
        <f t="shared" si="336"/>
        <v>2.2222125638453145E-38</v>
      </c>
      <c r="IK135" s="86">
        <f t="shared" si="337"/>
        <v>7.6548244232269704E-37</v>
      </c>
      <c r="IL135" s="86">
        <f t="shared" si="338"/>
        <v>1.691784267423112E-34</v>
      </c>
      <c r="IM135" s="86">
        <f t="shared" si="339"/>
        <v>3.5767799007082196E-35</v>
      </c>
      <c r="IN135" s="86">
        <f t="shared" si="340"/>
        <v>4.1703931439694193E-40</v>
      </c>
      <c r="IO135" s="86">
        <f t="shared" si="341"/>
        <v>2.1354225563272474E-38</v>
      </c>
      <c r="IP135" s="86">
        <f t="shared" si="342"/>
        <v>1.6888485322783285E-29</v>
      </c>
      <c r="IQ135" s="86">
        <f t="shared" si="343"/>
        <v>2.8485589998134114E-27</v>
      </c>
      <c r="IR135" s="86">
        <f t="shared" si="344"/>
        <v>6.1705038022164116E-34</v>
      </c>
      <c r="IS135" s="86">
        <f t="shared" si="345"/>
        <v>4.8329298344168566E-36</v>
      </c>
      <c r="IT135" s="86">
        <f t="shared" si="346"/>
        <v>5.2191599541475053E-32</v>
      </c>
      <c r="IU135" s="86">
        <f t="shared" si="347"/>
        <v>1.030968047194222E-33</v>
      </c>
      <c r="IV135" s="86">
        <f t="shared" si="348"/>
        <v>2.1929146707244952E-24</v>
      </c>
      <c r="IW135" s="86">
        <f t="shared" si="349"/>
        <v>2.0103347655419324E-24</v>
      </c>
      <c r="IY135" s="86">
        <f t="shared" si="350"/>
        <v>1.1528923867455917E-3</v>
      </c>
      <c r="IZ135" s="86">
        <f t="shared" si="351"/>
        <v>2.2560877729025106E-3</v>
      </c>
      <c r="JA135" s="86">
        <f t="shared" si="352"/>
        <v>2.6131847014839761E-3</v>
      </c>
      <c r="JB135" s="86">
        <f t="shared" si="353"/>
        <v>1.000065707037546E-2</v>
      </c>
      <c r="JC135" s="86">
        <f t="shared" si="354"/>
        <v>1.0000222228476777E-2</v>
      </c>
      <c r="JD135" s="86">
        <f t="shared" si="355"/>
        <v>2.2708269964094242E-3</v>
      </c>
      <c r="JE135" s="86">
        <f t="shared" si="356"/>
        <v>3.8129348232709497E-3</v>
      </c>
      <c r="JF135" s="86">
        <f t="shared" si="357"/>
        <v>1.1833828054469529E-2</v>
      </c>
      <c r="JG135" s="86">
        <f t="shared" si="358"/>
        <v>2.4918291995564328E-2</v>
      </c>
      <c r="JH135" s="86">
        <f t="shared" si="359"/>
        <v>1.0734291111965241E-2</v>
      </c>
      <c r="JI135" s="86">
        <f t="shared" si="360"/>
        <v>6.3238090471031926E-3</v>
      </c>
      <c r="JJ135" s="86">
        <f t="shared" si="361"/>
        <v>7.5965606354917118E-3</v>
      </c>
      <c r="JK135" s="86">
        <f t="shared" si="362"/>
        <v>3.7715514224704529E-3</v>
      </c>
      <c r="JL135" s="86">
        <f t="shared" si="363"/>
        <v>6.0583773873467634E-3</v>
      </c>
      <c r="JM135" s="86">
        <f t="shared" si="364"/>
        <v>1.6752515867932295E-3</v>
      </c>
    </row>
    <row r="136" spans="2:273" x14ac:dyDescent="0.25">
      <c r="B136" s="2">
        <v>109</v>
      </c>
      <c r="C136" s="37">
        <v>76.543000000000006</v>
      </c>
      <c r="D136" s="37">
        <v>87.293000000000006</v>
      </c>
      <c r="E136" s="37">
        <v>82.927000000000007</v>
      </c>
      <c r="F136" s="37">
        <v>84.194999999999993</v>
      </c>
      <c r="G136" s="37">
        <v>83.316999999999993</v>
      </c>
      <c r="H136" s="37">
        <v>82</v>
      </c>
      <c r="I136" s="37">
        <v>79.19</v>
      </c>
      <c r="J136" s="37">
        <v>79.046999999999997</v>
      </c>
      <c r="K136" s="37">
        <v>80.86</v>
      </c>
      <c r="L136" s="37">
        <v>79.349000000000004</v>
      </c>
      <c r="M136" s="37">
        <v>79.186000000000007</v>
      </c>
      <c r="N136" s="37">
        <v>77.349999999999994</v>
      </c>
      <c r="O136" s="37">
        <v>75.325000000000003</v>
      </c>
      <c r="P136" s="37">
        <v>76.95</v>
      </c>
      <c r="Q136" s="37">
        <v>76.116299999999995</v>
      </c>
      <c r="S136" s="4">
        <f t="shared" si="236"/>
        <v>74.998071671203803</v>
      </c>
      <c r="T136" s="4">
        <f t="shared" si="237"/>
        <v>84.682199825042417</v>
      </c>
      <c r="U136" s="4">
        <f t="shared" si="238"/>
        <v>83.381660434521891</v>
      </c>
      <c r="V136" s="4">
        <f t="shared" si="239"/>
        <v>82.735383851729793</v>
      </c>
      <c r="W136" s="4">
        <f t="shared" si="240"/>
        <v>81.251288232420251</v>
      </c>
      <c r="X136" s="4">
        <f t="shared" si="241"/>
        <v>80.832497716991313</v>
      </c>
      <c r="Y136" s="4">
        <f t="shared" si="242"/>
        <v>78.229697550281969</v>
      </c>
      <c r="Z136" s="4">
        <f t="shared" si="243"/>
        <v>78.028984551302202</v>
      </c>
      <c r="AA136" s="4">
        <f t="shared" si="244"/>
        <v>79.961737209346893</v>
      </c>
      <c r="AB136" s="4">
        <f t="shared" si="245"/>
        <v>78.347265452453627</v>
      </c>
      <c r="AC136" s="4">
        <f t="shared" si="246"/>
        <v>77.886977564093286</v>
      </c>
      <c r="AD136" s="4">
        <f t="shared" si="247"/>
        <v>77.714877212053509</v>
      </c>
      <c r="AE136" s="4">
        <f t="shared" si="248"/>
        <v>73.640687806192886</v>
      </c>
      <c r="AF136" s="4">
        <f t="shared" si="249"/>
        <v>77.830493197756837</v>
      </c>
      <c r="AG136" s="4">
        <f t="shared" si="250"/>
        <v>76.516759679733596</v>
      </c>
      <c r="AI136" s="4">
        <f t="shared" si="251"/>
        <v>1.5449283287962032</v>
      </c>
      <c r="AJ136" s="4">
        <f t="shared" si="252"/>
        <v>2.6108001749575891</v>
      </c>
      <c r="AK136" s="4">
        <f t="shared" si="253"/>
        <v>-0.45466043452188387</v>
      </c>
      <c r="AL136" s="4">
        <f t="shared" si="254"/>
        <v>1.4596161482702001</v>
      </c>
      <c r="AM136" s="4">
        <f t="shared" si="255"/>
        <v>2.0657117675797423</v>
      </c>
      <c r="AN136" s="4">
        <f t="shared" si="256"/>
        <v>1.1675022830086874</v>
      </c>
      <c r="AO136" s="4">
        <f t="shared" si="257"/>
        <v>0.96030244971802858</v>
      </c>
      <c r="AP136" s="4">
        <f t="shared" si="258"/>
        <v>1.0180154486977955</v>
      </c>
      <c r="AQ136" s="4">
        <f t="shared" si="259"/>
        <v>0.89826279065310644</v>
      </c>
      <c r="AR136" s="4">
        <f t="shared" si="260"/>
        <v>1.001734547546377</v>
      </c>
      <c r="AS136" s="4">
        <f t="shared" si="261"/>
        <v>1.2990224359067213</v>
      </c>
      <c r="AT136" s="4">
        <f t="shared" si="262"/>
        <v>-0.3648772120535142</v>
      </c>
      <c r="AU136" s="4">
        <f t="shared" si="263"/>
        <v>1.6843121938071164</v>
      </c>
      <c r="AV136" s="4">
        <f t="shared" si="439"/>
        <v>-0.88049319775683443</v>
      </c>
      <c r="AW136" s="4">
        <f t="shared" si="439"/>
        <v>-0.40045967973360064</v>
      </c>
      <c r="AY136" s="2">
        <f t="shared" si="315"/>
        <v>74.987801346885107</v>
      </c>
      <c r="AZ136" s="2">
        <f t="shared" si="366"/>
        <v>84.619629158789365</v>
      </c>
      <c r="BA136" s="2">
        <f t="shared" si="367"/>
        <v>83.284812666357936</v>
      </c>
      <c r="BB136" s="2">
        <f t="shared" si="368"/>
        <v>82.335894711816039</v>
      </c>
      <c r="BC136" s="2">
        <f t="shared" si="369"/>
        <v>80.711233795090763</v>
      </c>
      <c r="BD136" s="2">
        <f t="shared" si="370"/>
        <v>80.662638233564152</v>
      </c>
      <c r="BE136" s="2">
        <f t="shared" si="371"/>
        <v>77.956751266631514</v>
      </c>
      <c r="BF136" s="2">
        <f t="shared" si="372"/>
        <v>77.221653625763224</v>
      </c>
      <c r="BG136" s="2">
        <f t="shared" si="373"/>
        <v>78.27420878259484</v>
      </c>
      <c r="BH136" s="2">
        <f t="shared" si="374"/>
        <v>77.214224021054008</v>
      </c>
      <c r="BI136" s="2">
        <f t="shared" si="375"/>
        <v>77.206160010420135</v>
      </c>
      <c r="BJ136" s="2">
        <f t="shared" si="376"/>
        <v>76.79003972491833</v>
      </c>
      <c r="BK136" s="2">
        <f t="shared" si="377"/>
        <v>73.115295070011612</v>
      </c>
      <c r="BL136" s="2">
        <f t="shared" si="378"/>
        <v>76.331057520018987</v>
      </c>
      <c r="BM136" s="2">
        <f t="shared" si="379"/>
        <v>75.542304530653837</v>
      </c>
      <c r="BO136" s="2" t="str">
        <f t="shared" si="265"/>
        <v/>
      </c>
      <c r="BP136" s="2" t="str">
        <f t="shared" si="266"/>
        <v/>
      </c>
      <c r="BQ136" s="2" t="str">
        <f t="shared" si="267"/>
        <v/>
      </c>
      <c r="BR136" s="2" t="str">
        <f t="shared" si="268"/>
        <v/>
      </c>
      <c r="BS136" s="2" t="str">
        <f t="shared" si="269"/>
        <v/>
      </c>
      <c r="BT136" s="2" t="str">
        <f t="shared" si="270"/>
        <v/>
      </c>
      <c r="BU136" s="2" t="str">
        <f t="shared" si="271"/>
        <v/>
      </c>
      <c r="BV136" s="2" t="str">
        <f t="shared" si="272"/>
        <v/>
      </c>
      <c r="BW136" s="2" t="str">
        <f t="shared" si="273"/>
        <v/>
      </c>
      <c r="BX136" s="2" t="str">
        <f t="shared" si="274"/>
        <v/>
      </c>
      <c r="BY136" s="2" t="str">
        <f t="shared" si="275"/>
        <v/>
      </c>
      <c r="BZ136" s="2" t="str">
        <f t="shared" si="276"/>
        <v/>
      </c>
      <c r="CA136" s="2" t="str">
        <f t="shared" si="277"/>
        <v/>
      </c>
      <c r="CB136" s="2" t="str">
        <f t="shared" si="278"/>
        <v/>
      </c>
      <c r="CC136" s="2" t="str">
        <f t="shared" si="279"/>
        <v/>
      </c>
      <c r="CE136" s="2">
        <f t="shared" si="316"/>
        <v>76.543000000000006</v>
      </c>
      <c r="CF136" s="2">
        <f t="shared" si="317"/>
        <v>87.293000000000006</v>
      </c>
      <c r="CG136" s="2">
        <f t="shared" si="318"/>
        <v>82.927000000000007</v>
      </c>
      <c r="CH136" s="2" t="str">
        <f t="shared" si="319"/>
        <v/>
      </c>
      <c r="CI136" s="2" t="str">
        <f t="shared" si="320"/>
        <v/>
      </c>
      <c r="CJ136" s="2">
        <f t="shared" si="321"/>
        <v>82</v>
      </c>
      <c r="CK136" s="2">
        <f t="shared" si="322"/>
        <v>79.19</v>
      </c>
      <c r="CL136" s="2" t="str">
        <f t="shared" si="323"/>
        <v/>
      </c>
      <c r="CM136" s="2" t="str">
        <f t="shared" si="324"/>
        <v/>
      </c>
      <c r="CN136" s="2" t="str">
        <f t="shared" si="325"/>
        <v/>
      </c>
      <c r="CO136" s="2" t="str">
        <f t="shared" si="326"/>
        <v/>
      </c>
      <c r="CP136" s="2" t="str">
        <f t="shared" si="327"/>
        <v/>
      </c>
      <c r="CQ136" s="2">
        <f t="shared" si="328"/>
        <v>75.325000000000003</v>
      </c>
      <c r="CR136" s="2">
        <f t="shared" si="329"/>
        <v>76.95</v>
      </c>
      <c r="CS136" s="2">
        <f t="shared" si="330"/>
        <v>76.116299999999995</v>
      </c>
      <c r="CU136" s="2">
        <f t="shared" si="280"/>
        <v>76.543000000000006</v>
      </c>
      <c r="CV136" s="2">
        <f t="shared" si="281"/>
        <v>87.293000000000006</v>
      </c>
      <c r="CW136" s="2">
        <f t="shared" si="282"/>
        <v>82.927000000000007</v>
      </c>
      <c r="CX136" s="2" t="str">
        <f t="shared" si="283"/>
        <v/>
      </c>
      <c r="CY136" s="2" t="str">
        <f t="shared" si="284"/>
        <v/>
      </c>
      <c r="CZ136" s="2">
        <f t="shared" si="285"/>
        <v>82</v>
      </c>
      <c r="DA136" s="2">
        <f t="shared" si="286"/>
        <v>79.19</v>
      </c>
      <c r="DB136" s="2" t="str">
        <f t="shared" si="287"/>
        <v/>
      </c>
      <c r="DC136" s="2" t="str">
        <f t="shared" si="288"/>
        <v/>
      </c>
      <c r="DD136" s="2" t="str">
        <f t="shared" si="289"/>
        <v/>
      </c>
      <c r="DE136" s="2" t="str">
        <f t="shared" si="290"/>
        <v/>
      </c>
      <c r="DF136" s="2" t="str">
        <f t="shared" si="291"/>
        <v/>
      </c>
      <c r="DG136" s="2">
        <f t="shared" si="292"/>
        <v>75.325000000000003</v>
      </c>
      <c r="DH136" s="2">
        <f t="shared" si="293"/>
        <v>76.95</v>
      </c>
      <c r="DI136" s="2">
        <f t="shared" si="294"/>
        <v>76.116299999999995</v>
      </c>
      <c r="DK136" s="2">
        <f t="shared" si="295"/>
        <v>101.17922337465899</v>
      </c>
      <c r="DL136" s="2">
        <f t="shared" si="440"/>
        <v>113.98644150810428</v>
      </c>
      <c r="DM136" s="2">
        <f t="shared" si="440"/>
        <v>107.25187048591417</v>
      </c>
      <c r="DN136" s="2">
        <f t="shared" si="440"/>
        <v>103.5749970383275</v>
      </c>
      <c r="DO136" s="2">
        <f t="shared" si="440"/>
        <v>108.43009180779518</v>
      </c>
      <c r="DP136" s="2">
        <f t="shared" si="440"/>
        <v>108.49231229235883</v>
      </c>
      <c r="DQ136" s="2">
        <f t="shared" si="440"/>
        <v>105.78907973421926</v>
      </c>
      <c r="DR136" s="2">
        <f t="shared" si="440"/>
        <v>105.60968438538204</v>
      </c>
      <c r="DS136" s="2">
        <f t="shared" si="440"/>
        <v>105.08785714285716</v>
      </c>
      <c r="DT136" s="2">
        <f t="shared" si="440"/>
        <v>102.41221443672606</v>
      </c>
      <c r="DU136" s="2">
        <f t="shared" si="440"/>
        <v>101.32641588643915</v>
      </c>
      <c r="DV136" s="2">
        <f t="shared" si="440"/>
        <v>104.14298949301786</v>
      </c>
      <c r="DW136" s="2">
        <f t="shared" si="440"/>
        <v>98.150913621262418</v>
      </c>
      <c r="DX136" s="2">
        <f t="shared" si="440"/>
        <v>89.877286585365823</v>
      </c>
      <c r="DY136" s="2">
        <f t="shared" si="440"/>
        <v>84.83613299719886</v>
      </c>
      <c r="EA136" s="2">
        <f t="shared" si="235"/>
        <v>74.930031220414364</v>
      </c>
      <c r="EB136" s="2">
        <f t="shared" si="297"/>
        <v>84.545419090909078</v>
      </c>
      <c r="EC136" s="2">
        <f t="shared" si="298"/>
        <v>83.234127461108656</v>
      </c>
      <c r="ED136" s="2">
        <f t="shared" si="299"/>
        <v>82.294288256647604</v>
      </c>
      <c r="EE136" s="2">
        <f t="shared" si="300"/>
        <v>80.654679071712309</v>
      </c>
      <c r="EF136" s="2">
        <f t="shared" si="301"/>
        <v>80.604156540702121</v>
      </c>
      <c r="EG136" s="2">
        <f t="shared" si="302"/>
        <v>77.894503229527103</v>
      </c>
      <c r="EH136" s="2">
        <f t="shared" si="303"/>
        <v>77.155945667819907</v>
      </c>
      <c r="EI136" s="2">
        <f t="shared" si="304"/>
        <v>78.213627847103766</v>
      </c>
      <c r="EJ136" s="2">
        <f t="shared" si="305"/>
        <v>77.149677165582077</v>
      </c>
      <c r="EK136" s="2">
        <f t="shared" si="306"/>
        <v>77.143843016898785</v>
      </c>
      <c r="EL136" s="2">
        <f t="shared" si="307"/>
        <v>76.733146539646953</v>
      </c>
      <c r="EM136" s="2">
        <f t="shared" si="308"/>
        <v>73.058372701899927</v>
      </c>
      <c r="EN136" s="2">
        <f t="shared" si="309"/>
        <v>76.292886622966748</v>
      </c>
      <c r="EO136" s="2">
        <f t="shared" si="310"/>
        <v>75.510427676167495</v>
      </c>
      <c r="EQ136" s="2">
        <f t="shared" si="311"/>
        <v>74.905397595475833</v>
      </c>
      <c r="ER136" s="2">
        <f t="shared" si="441"/>
        <v>84.579021477283291</v>
      </c>
      <c r="ES136" s="2">
        <f t="shared" si="441"/>
        <v>83.247343205494175</v>
      </c>
      <c r="ET136" s="2">
        <f t="shared" si="441"/>
        <v>82.275935522000296</v>
      </c>
      <c r="EU136" s="2">
        <f t="shared" si="441"/>
        <v>80.595065448748656</v>
      </c>
      <c r="EV136" s="2">
        <f t="shared" si="441"/>
        <v>80.602506715882782</v>
      </c>
      <c r="EW136" s="2">
        <f t="shared" si="441"/>
        <v>77.895747302842167</v>
      </c>
      <c r="EX136" s="2">
        <f t="shared" si="441"/>
        <v>77.143329854057498</v>
      </c>
      <c r="EY136" s="2">
        <f t="shared" si="441"/>
        <v>78.196649607155052</v>
      </c>
      <c r="EZ136" s="2">
        <f t="shared" si="441"/>
        <v>77.146680766903273</v>
      </c>
      <c r="FA136" s="2">
        <f t="shared" si="441"/>
        <v>77.143847075424802</v>
      </c>
      <c r="FB136" s="2">
        <f t="shared" si="441"/>
        <v>76.729174987239944</v>
      </c>
      <c r="FC136" s="2">
        <f t="shared" si="441"/>
        <v>73.079950418703646</v>
      </c>
      <c r="FD136" s="2">
        <f t="shared" si="441"/>
        <v>76.248578283160242</v>
      </c>
      <c r="FE136" s="2">
        <f t="shared" si="441"/>
        <v>75.470463400056161</v>
      </c>
      <c r="FG136" s="2">
        <f t="shared" si="313"/>
        <v>0.9977883309743939</v>
      </c>
      <c r="FH136" s="2">
        <f t="shared" si="442"/>
        <v>0.9974954004205584</v>
      </c>
      <c r="FI136" s="2">
        <f t="shared" si="442"/>
        <v>0.99789680105903744</v>
      </c>
      <c r="FJ136" s="2">
        <f t="shared" si="442"/>
        <v>0.9980320846480133</v>
      </c>
      <c r="FK136" s="2">
        <f t="shared" si="442"/>
        <v>0.99793337412288208</v>
      </c>
      <c r="FL136" s="2">
        <f t="shared" si="442"/>
        <v>0.9979020401960581</v>
      </c>
      <c r="FM136" s="2">
        <f t="shared" si="442"/>
        <v>0.99776923864440792</v>
      </c>
      <c r="FN136" s="2">
        <f t="shared" si="442"/>
        <v>0.99768222534798434</v>
      </c>
      <c r="FO136" s="2">
        <f t="shared" si="442"/>
        <v>0.99773128603674011</v>
      </c>
      <c r="FP136" s="2">
        <f t="shared" si="442"/>
        <v>0.99744250381344979</v>
      </c>
      <c r="FQ136" s="2">
        <f t="shared" si="442"/>
        <v>0.9974230649597291</v>
      </c>
      <c r="FR136" s="2">
        <f t="shared" si="442"/>
        <v>0.99792215916399829</v>
      </c>
      <c r="FS136" s="2">
        <f t="shared" si="442"/>
        <v>0.99774193968775782</v>
      </c>
      <c r="FT136" s="2">
        <f t="shared" si="442"/>
        <v>0.99716300519015766</v>
      </c>
      <c r="FU136" s="2">
        <f t="shared" si="442"/>
        <v>0.99654658495609127</v>
      </c>
      <c r="FW136" s="2">
        <f t="shared" si="331"/>
        <v>1.1545144683030931E-2</v>
      </c>
      <c r="FX136" s="2">
        <f t="shared" si="383"/>
        <v>1.4049463945395328E-2</v>
      </c>
      <c r="FY136" s="2">
        <f t="shared" si="384"/>
        <v>1.2947704662621925E-2</v>
      </c>
      <c r="FZ136" s="2">
        <f t="shared" si="385"/>
        <v>1.4830397181932653E-2</v>
      </c>
      <c r="GA136" s="2">
        <f t="shared" si="386"/>
        <v>1.4202514248736215E-2</v>
      </c>
      <c r="GB136" s="2">
        <f t="shared" si="387"/>
        <v>1.6084684082528056E-2</v>
      </c>
      <c r="GC136" s="2">
        <f t="shared" si="388"/>
        <v>1.7598486247500014E-2</v>
      </c>
      <c r="GD136" s="2">
        <f t="shared" si="389"/>
        <v>1.9134430474937038E-2</v>
      </c>
      <c r="GE136" s="2">
        <f t="shared" si="390"/>
        <v>2.2911901659189351E-2</v>
      </c>
      <c r="GF136" s="2">
        <f t="shared" si="391"/>
        <v>2.0687254351313664E-2</v>
      </c>
      <c r="GG136" s="2">
        <f t="shared" si="392"/>
        <v>1.8265231430143695E-2</v>
      </c>
      <c r="GH136" s="2">
        <f t="shared" si="393"/>
        <v>1.513406329900688E-2</v>
      </c>
      <c r="GI136" s="2">
        <f t="shared" si="394"/>
        <v>1.2137397610159424E-2</v>
      </c>
      <c r="GJ136" s="2">
        <f t="shared" si="395"/>
        <v>8.3048730217993548E-3</v>
      </c>
      <c r="GK136" s="2">
        <f t="shared" si="396"/>
        <v>8.2242591721579886E-3</v>
      </c>
      <c r="GM136" s="86">
        <f t="shared" si="332"/>
        <v>2.9783428393850011E-18</v>
      </c>
      <c r="GN136" s="86">
        <f t="shared" si="397"/>
        <v>2.052825961575641E-43</v>
      </c>
      <c r="GO136" s="86">
        <f t="shared" si="398"/>
        <v>4.539544781723031E-59</v>
      </c>
      <c r="GP136" s="86">
        <f t="shared" si="399"/>
        <v>1.3060509520627733E-65</v>
      </c>
      <c r="GQ136" s="86">
        <f t="shared" si="400"/>
        <v>7.3223226435283151E-69</v>
      </c>
      <c r="GR136" s="86">
        <f t="shared" si="401"/>
        <v>3.6532812043381075E-49</v>
      </c>
      <c r="GS136" s="86">
        <f t="shared" si="402"/>
        <v>3.187805325999999E-58</v>
      </c>
      <c r="GT136" s="86">
        <f t="shared" si="403"/>
        <v>7.6537838766015702E-57</v>
      </c>
      <c r="GU136" s="86">
        <f t="shared" si="404"/>
        <v>7.3184080313952402E-69</v>
      </c>
      <c r="GV136" s="86">
        <f t="shared" si="405"/>
        <v>3.4586984323863623E-76</v>
      </c>
      <c r="GW136" s="86">
        <f t="shared" si="406"/>
        <v>2.323496050814553E-71</v>
      </c>
      <c r="GX136" s="86">
        <f t="shared" si="407"/>
        <v>1.6664304814863398E-107</v>
      </c>
      <c r="GY136" s="86">
        <f t="shared" si="408"/>
        <v>5.1636769994214767E-97</v>
      </c>
      <c r="GZ136" s="86">
        <f t="shared" si="409"/>
        <v>2.205905630461402E-18</v>
      </c>
      <c r="HA136" s="86">
        <f t="shared" si="410"/>
        <v>1.6593361932663194E-16</v>
      </c>
      <c r="HC136" s="86">
        <f t="shared" si="333"/>
        <v>2.1455638601886697E-5</v>
      </c>
      <c r="HD136" s="86">
        <f t="shared" si="411"/>
        <v>6.1099901448660466E-11</v>
      </c>
      <c r="HE136" s="86">
        <f t="shared" si="412"/>
        <v>2.5147548521564886E-15</v>
      </c>
      <c r="HF136" s="86">
        <f t="shared" si="413"/>
        <v>5.8262129354136956E-18</v>
      </c>
      <c r="HG136" s="86">
        <f t="shared" si="414"/>
        <v>3.7678775788180004E-18</v>
      </c>
      <c r="HH136" s="86">
        <f t="shared" si="415"/>
        <v>2.9138681745195195E-18</v>
      </c>
      <c r="HI136" s="86">
        <f t="shared" si="416"/>
        <v>3.7621222911422917E-23</v>
      </c>
      <c r="HJ136" s="86">
        <f t="shared" si="417"/>
        <v>9.2282600119858898E-20</v>
      </c>
      <c r="HK136" s="86">
        <f t="shared" si="418"/>
        <v>7.2398042423638546E-25</v>
      </c>
      <c r="HL136" s="86">
        <f t="shared" si="419"/>
        <v>5.0833300131911104E-23</v>
      </c>
      <c r="HM136" s="86">
        <f t="shared" si="420"/>
        <v>5.7341656263314471E-22</v>
      </c>
      <c r="HN136" s="86">
        <f t="shared" si="421"/>
        <v>5.5990581102231553E-29</v>
      </c>
      <c r="HO136" s="86">
        <f t="shared" si="422"/>
        <v>3.1088868782127443E-24</v>
      </c>
      <c r="HP136" s="86">
        <f t="shared" si="423"/>
        <v>3.6280781950819557E-5</v>
      </c>
      <c r="HQ136" s="86">
        <f t="shared" si="424"/>
        <v>2.4430027313867519E-5</v>
      </c>
      <c r="HS136" s="86">
        <f t="shared" si="334"/>
        <v>1.8417512095693406E-3</v>
      </c>
      <c r="HT136" s="86">
        <f t="shared" si="425"/>
        <v>3.6847053519458279E-3</v>
      </c>
      <c r="HU136" s="86">
        <f t="shared" si="426"/>
        <v>4.1628793408498548E-3</v>
      </c>
      <c r="HV136" s="86">
        <f t="shared" si="427"/>
        <v>1.5021538285172635E-2</v>
      </c>
      <c r="HW136" s="86">
        <f t="shared" si="428"/>
        <v>1.5020914751311922E-2</v>
      </c>
      <c r="HX136" s="86">
        <f t="shared" si="429"/>
        <v>3.8098968432532924E-3</v>
      </c>
      <c r="HY136" s="86">
        <f t="shared" si="430"/>
        <v>6.2468774678510449E-3</v>
      </c>
      <c r="HZ136" s="86">
        <f t="shared" si="431"/>
        <v>1.7501171804004494E-2</v>
      </c>
      <c r="IA136" s="86">
        <f t="shared" si="432"/>
        <v>3.5650040320670047E-2</v>
      </c>
      <c r="IB136" s="86">
        <f t="shared" si="433"/>
        <v>1.656239317372479E-2</v>
      </c>
      <c r="IC136" s="86">
        <f t="shared" si="434"/>
        <v>1.000807326065575E-2</v>
      </c>
      <c r="ID136" s="86">
        <f t="shared" si="435"/>
        <v>1.1391674182356577E-2</v>
      </c>
      <c r="IE136" s="86">
        <f t="shared" si="436"/>
        <v>5.7645914648091889E-3</v>
      </c>
      <c r="IF136" s="86">
        <f t="shared" si="437"/>
        <v>8.4670415566407906E-3</v>
      </c>
      <c r="IG136" s="86">
        <f t="shared" si="438"/>
        <v>2.4969580126644234E-3</v>
      </c>
      <c r="II136" s="86">
        <f t="shared" si="335"/>
        <v>1.2976174432321082E-39</v>
      </c>
      <c r="IJ136" s="86">
        <f t="shared" si="336"/>
        <v>7.6762594319644862E-37</v>
      </c>
      <c r="IK136" s="86">
        <f t="shared" si="337"/>
        <v>2.1423374704627604E-35</v>
      </c>
      <c r="IL136" s="86">
        <f t="shared" si="338"/>
        <v>4.1903299607901661E-33</v>
      </c>
      <c r="IM136" s="86">
        <f t="shared" si="339"/>
        <v>9.154404202446414E-34</v>
      </c>
      <c r="IN136" s="86">
        <f t="shared" si="340"/>
        <v>1.9169127535500065E-38</v>
      </c>
      <c r="IO136" s="86">
        <f t="shared" si="341"/>
        <v>8.9787512059667315E-37</v>
      </c>
      <c r="IP136" s="86">
        <f t="shared" si="342"/>
        <v>3.0603114437270428E-28</v>
      </c>
      <c r="IQ136" s="86">
        <f t="shared" si="343"/>
        <v>4.6527851999734804E-26</v>
      </c>
      <c r="IR136" s="86">
        <f t="shared" si="344"/>
        <v>1.890913078174455E-32</v>
      </c>
      <c r="IS136" s="86">
        <f t="shared" si="345"/>
        <v>1.6530235435759999E-34</v>
      </c>
      <c r="IT136" s="86">
        <f t="shared" si="346"/>
        <v>1.0293873420152296E-30</v>
      </c>
      <c r="IU136" s="86">
        <f t="shared" si="347"/>
        <v>2.0563712571234721E-32</v>
      </c>
      <c r="IV136" s="86">
        <f t="shared" si="348"/>
        <v>1.5601873147477222E-23</v>
      </c>
      <c r="IW136" s="86">
        <f t="shared" si="349"/>
        <v>1.4292922370849896E-23</v>
      </c>
      <c r="IY136" s="86">
        <f t="shared" si="350"/>
        <v>1.8632068481712304E-3</v>
      </c>
      <c r="IZ136" s="86">
        <f t="shared" si="351"/>
        <v>3.6847054130457295E-3</v>
      </c>
      <c r="JA136" s="86">
        <f t="shared" si="352"/>
        <v>4.1628793408523693E-3</v>
      </c>
      <c r="JB136" s="86">
        <f t="shared" si="353"/>
        <v>1.502153828517264E-2</v>
      </c>
      <c r="JC136" s="86">
        <f t="shared" si="354"/>
        <v>1.5020914751311926E-2</v>
      </c>
      <c r="JD136" s="86">
        <f t="shared" si="355"/>
        <v>3.8098968432532954E-3</v>
      </c>
      <c r="JE136" s="86">
        <f t="shared" si="356"/>
        <v>6.2468774678510449E-3</v>
      </c>
      <c r="JF136" s="86">
        <f t="shared" si="357"/>
        <v>1.7501171804004494E-2</v>
      </c>
      <c r="JG136" s="86">
        <f t="shared" si="358"/>
        <v>3.5650040320670047E-2</v>
      </c>
      <c r="JH136" s="86">
        <f t="shared" si="359"/>
        <v>1.656239317372479E-2</v>
      </c>
      <c r="JI136" s="86">
        <f t="shared" si="360"/>
        <v>1.000807326065575E-2</v>
      </c>
      <c r="JJ136" s="86">
        <f t="shared" si="361"/>
        <v>1.1391674182356577E-2</v>
      </c>
      <c r="JK136" s="86">
        <f t="shared" si="362"/>
        <v>5.7645914648091889E-3</v>
      </c>
      <c r="JL136" s="86">
        <f t="shared" si="363"/>
        <v>8.503322338591612E-3</v>
      </c>
      <c r="JM136" s="86">
        <f t="shared" si="364"/>
        <v>2.521388039978457E-3</v>
      </c>
    </row>
    <row r="137" spans="2:273" x14ac:dyDescent="0.25">
      <c r="B137" s="2">
        <v>110</v>
      </c>
      <c r="C137" s="37">
        <v>74.543000000000006</v>
      </c>
      <c r="D137" s="37">
        <v>86.366</v>
      </c>
      <c r="E137" s="37">
        <v>85.072999999999993</v>
      </c>
      <c r="F137" s="37">
        <v>84.462999999999994</v>
      </c>
      <c r="G137" s="37">
        <v>82.853999999999999</v>
      </c>
      <c r="H137" s="37">
        <v>81.512</v>
      </c>
      <c r="I137" s="37">
        <v>79.713999999999999</v>
      </c>
      <c r="J137" s="37">
        <v>78.977000000000004</v>
      </c>
      <c r="K137" s="37">
        <v>81.046999999999997</v>
      </c>
      <c r="L137" s="37">
        <v>78.813999999999993</v>
      </c>
      <c r="M137" s="37">
        <v>79.162999999999997</v>
      </c>
      <c r="N137" s="37">
        <v>78.95</v>
      </c>
      <c r="O137" s="37">
        <v>76.924999999999997</v>
      </c>
      <c r="P137" s="37">
        <v>77.974999999999994</v>
      </c>
      <c r="Q137" s="37">
        <v>76.860500000000002</v>
      </c>
      <c r="S137" s="4">
        <f t="shared" si="236"/>
        <v>74.912622334464388</v>
      </c>
      <c r="T137" s="4">
        <f t="shared" si="237"/>
        <v>84.617692135905102</v>
      </c>
      <c r="U137" s="4">
        <f t="shared" si="238"/>
        <v>83.344735550629395</v>
      </c>
      <c r="V137" s="4">
        <f t="shared" si="239"/>
        <v>82.820841106866936</v>
      </c>
      <c r="W137" s="4">
        <f t="shared" si="240"/>
        <v>81.372045485104181</v>
      </c>
      <c r="X137" s="4">
        <f t="shared" si="241"/>
        <v>80.854562212714399</v>
      </c>
      <c r="Y137" s="4">
        <f t="shared" si="242"/>
        <v>78.315516329223144</v>
      </c>
      <c r="Z137" s="4">
        <f t="shared" si="243"/>
        <v>78.28715520190211</v>
      </c>
      <c r="AA137" s="4">
        <f t="shared" si="244"/>
        <v>80.457238491251346</v>
      </c>
      <c r="AB137" s="4">
        <f t="shared" si="245"/>
        <v>78.773336448909717</v>
      </c>
      <c r="AC137" s="4">
        <f t="shared" si="246"/>
        <v>78.116139576145869</v>
      </c>
      <c r="AD137" s="4">
        <f t="shared" si="247"/>
        <v>78.007165502011347</v>
      </c>
      <c r="AE137" s="4">
        <f t="shared" si="248"/>
        <v>73.824199284281647</v>
      </c>
      <c r="AF137" s="4">
        <f t="shared" si="249"/>
        <v>78.285974301739202</v>
      </c>
      <c r="AG137" s="4">
        <f t="shared" si="250"/>
        <v>76.92055609591614</v>
      </c>
      <c r="AI137" s="4">
        <f t="shared" si="251"/>
        <v>-0.3696223344643812</v>
      </c>
      <c r="AJ137" s="4">
        <f t="shared" si="252"/>
        <v>1.7483078640948975</v>
      </c>
      <c r="AK137" s="4">
        <f t="shared" si="253"/>
        <v>1.7282644493705988</v>
      </c>
      <c r="AL137" s="4">
        <f t="shared" si="254"/>
        <v>1.6421588931330575</v>
      </c>
      <c r="AM137" s="4">
        <f t="shared" si="255"/>
        <v>1.4819545148958184</v>
      </c>
      <c r="AN137" s="4">
        <f t="shared" si="256"/>
        <v>0.65743778728560187</v>
      </c>
      <c r="AO137" s="4">
        <f t="shared" si="257"/>
        <v>1.3984836707768551</v>
      </c>
      <c r="AP137" s="4">
        <f t="shared" si="258"/>
        <v>0.68984479809789434</v>
      </c>
      <c r="AQ137" s="4">
        <f t="shared" si="259"/>
        <v>0.58976150874865141</v>
      </c>
      <c r="AR137" s="4">
        <f t="shared" si="260"/>
        <v>4.0663551090275973E-2</v>
      </c>
      <c r="AS137" s="4">
        <f t="shared" si="261"/>
        <v>1.0468604238541275</v>
      </c>
      <c r="AT137" s="4">
        <f t="shared" si="262"/>
        <v>0.94283449798865604</v>
      </c>
      <c r="AU137" s="4">
        <f t="shared" si="263"/>
        <v>3.1008007157183499</v>
      </c>
      <c r="AV137" s="4">
        <f t="shared" si="439"/>
        <v>-0.3109743017392077</v>
      </c>
      <c r="AW137" s="4">
        <f t="shared" si="439"/>
        <v>-6.0056095916138474E-2</v>
      </c>
      <c r="AY137" s="2">
        <f t="shared" si="315"/>
        <v>74.896474485382456</v>
      </c>
      <c r="AZ137" s="2">
        <f t="shared" si="366"/>
        <v>84.521966646760831</v>
      </c>
      <c r="BA137" s="2">
        <f t="shared" si="367"/>
        <v>83.199781476828505</v>
      </c>
      <c r="BB137" s="2">
        <f t="shared" si="368"/>
        <v>82.259748894091999</v>
      </c>
      <c r="BC137" s="2">
        <f t="shared" si="369"/>
        <v>80.613524251748856</v>
      </c>
      <c r="BD137" s="2">
        <f t="shared" si="370"/>
        <v>80.588979113318075</v>
      </c>
      <c r="BE137" s="2">
        <f t="shared" si="371"/>
        <v>77.899525977744617</v>
      </c>
      <c r="BF137" s="2">
        <f t="shared" si="372"/>
        <v>77.169562224175365</v>
      </c>
      <c r="BG137" s="2">
        <f t="shared" si="373"/>
        <v>78.206962422678657</v>
      </c>
      <c r="BH137" s="2">
        <f t="shared" si="374"/>
        <v>77.150450440689085</v>
      </c>
      <c r="BI137" s="2">
        <f t="shared" si="375"/>
        <v>77.113517896662685</v>
      </c>
      <c r="BJ137" s="2">
        <f t="shared" si="376"/>
        <v>76.70498116225599</v>
      </c>
      <c r="BK137" s="2">
        <f t="shared" si="377"/>
        <v>73.066862599603368</v>
      </c>
      <c r="BL137" s="2">
        <f t="shared" si="378"/>
        <v>76.263349838442608</v>
      </c>
      <c r="BM137" s="2">
        <f t="shared" si="379"/>
        <v>75.491871278058085</v>
      </c>
      <c r="BO137" s="2" t="str">
        <f t="shared" si="265"/>
        <v/>
      </c>
      <c r="BP137" s="2" t="str">
        <f t="shared" si="266"/>
        <v/>
      </c>
      <c r="BQ137" s="2" t="str">
        <f t="shared" si="267"/>
        <v/>
      </c>
      <c r="BR137" s="2" t="str">
        <f t="shared" si="268"/>
        <v/>
      </c>
      <c r="BS137" s="2" t="str">
        <f t="shared" si="269"/>
        <v/>
      </c>
      <c r="BT137" s="2" t="str">
        <f t="shared" si="270"/>
        <v/>
      </c>
      <c r="BU137" s="2" t="str">
        <f t="shared" si="271"/>
        <v/>
      </c>
      <c r="BV137" s="2" t="str">
        <f t="shared" si="272"/>
        <v/>
      </c>
      <c r="BW137" s="2" t="str">
        <f t="shared" si="273"/>
        <v/>
      </c>
      <c r="BX137" s="2" t="str">
        <f t="shared" si="274"/>
        <v/>
      </c>
      <c r="BY137" s="2" t="str">
        <f t="shared" si="275"/>
        <v/>
      </c>
      <c r="BZ137" s="2" t="str">
        <f t="shared" si="276"/>
        <v/>
      </c>
      <c r="CA137" s="2" t="str">
        <f t="shared" si="277"/>
        <v/>
      </c>
      <c r="CB137" s="2" t="str">
        <f t="shared" si="278"/>
        <v/>
      </c>
      <c r="CC137" s="2" t="str">
        <f t="shared" si="279"/>
        <v/>
      </c>
      <c r="CE137" s="2">
        <f t="shared" si="316"/>
        <v>74.543000000000006</v>
      </c>
      <c r="CF137" s="2">
        <f t="shared" si="317"/>
        <v>86.366</v>
      </c>
      <c r="CG137" s="2">
        <f t="shared" si="318"/>
        <v>85.072999999999993</v>
      </c>
      <c r="CH137" s="2" t="str">
        <f t="shared" si="319"/>
        <v/>
      </c>
      <c r="CI137" s="2" t="str">
        <f t="shared" si="320"/>
        <v/>
      </c>
      <c r="CJ137" s="2">
        <f t="shared" si="321"/>
        <v>81.512</v>
      </c>
      <c r="CK137" s="2">
        <f t="shared" si="322"/>
        <v>79.713999999999999</v>
      </c>
      <c r="CL137" s="2" t="str">
        <f t="shared" si="323"/>
        <v/>
      </c>
      <c r="CM137" s="2" t="str">
        <f t="shared" si="324"/>
        <v/>
      </c>
      <c r="CN137" s="2" t="str">
        <f t="shared" si="325"/>
        <v/>
      </c>
      <c r="CO137" s="2" t="str">
        <f t="shared" si="326"/>
        <v/>
      </c>
      <c r="CP137" s="2" t="str">
        <f t="shared" si="327"/>
        <v/>
      </c>
      <c r="CQ137" s="2">
        <f t="shared" si="328"/>
        <v>76.924999999999997</v>
      </c>
      <c r="CR137" s="2" t="str">
        <f t="shared" si="329"/>
        <v/>
      </c>
      <c r="CS137" s="2">
        <f t="shared" si="330"/>
        <v>76.860500000000002</v>
      </c>
      <c r="CU137" s="2">
        <f t="shared" si="280"/>
        <v>74.543000000000006</v>
      </c>
      <c r="CV137" s="2">
        <f t="shared" si="281"/>
        <v>86.366</v>
      </c>
      <c r="CW137" s="2">
        <f t="shared" si="282"/>
        <v>85.072999999999993</v>
      </c>
      <c r="CX137" s="2" t="str">
        <f t="shared" si="283"/>
        <v/>
      </c>
      <c r="CY137" s="2" t="str">
        <f t="shared" si="284"/>
        <v/>
      </c>
      <c r="CZ137" s="2">
        <f t="shared" si="285"/>
        <v>81.512</v>
      </c>
      <c r="DA137" s="2">
        <f t="shared" si="286"/>
        <v>79.713999999999999</v>
      </c>
      <c r="DB137" s="2" t="str">
        <f t="shared" si="287"/>
        <v/>
      </c>
      <c r="DC137" s="2" t="str">
        <f t="shared" si="288"/>
        <v/>
      </c>
      <c r="DD137" s="2" t="str">
        <f t="shared" si="289"/>
        <v/>
      </c>
      <c r="DE137" s="2" t="str">
        <f t="shared" si="290"/>
        <v/>
      </c>
      <c r="DF137" s="2" t="str">
        <f t="shared" si="291"/>
        <v/>
      </c>
      <c r="DG137" s="2">
        <f t="shared" si="292"/>
        <v>76.924999999999997</v>
      </c>
      <c r="DH137" s="2" t="str">
        <f t="shared" si="293"/>
        <v/>
      </c>
      <c r="DI137" s="2">
        <f t="shared" si="294"/>
        <v>76.860500000000002</v>
      </c>
      <c r="DK137" s="2">
        <f t="shared" si="295"/>
        <v>101.3564602274262</v>
      </c>
      <c r="DL137" s="2">
        <f t="shared" si="440"/>
        <v>114.2861974630021</v>
      </c>
      <c r="DM137" s="2">
        <f t="shared" si="440"/>
        <v>107.44640520757366</v>
      </c>
      <c r="DN137" s="2">
        <f t="shared" si="440"/>
        <v>103.71256620209057</v>
      </c>
      <c r="DO137" s="2">
        <f t="shared" si="440"/>
        <v>108.64151738108745</v>
      </c>
      <c r="DP137" s="2">
        <f t="shared" si="440"/>
        <v>108.71640863787377</v>
      </c>
      <c r="DQ137" s="2">
        <f t="shared" si="440"/>
        <v>105.99938402295379</v>
      </c>
      <c r="DR137" s="2">
        <f t="shared" si="440"/>
        <v>105.81304469948654</v>
      </c>
      <c r="DS137" s="2">
        <f t="shared" si="440"/>
        <v>105.28697840531564</v>
      </c>
      <c r="DT137" s="2">
        <f t="shared" si="440"/>
        <v>102.58195681063123</v>
      </c>
      <c r="DU137" s="2">
        <f t="shared" si="440"/>
        <v>101.49685049833889</v>
      </c>
      <c r="DV137" s="2">
        <f t="shared" si="440"/>
        <v>104.33503430300084</v>
      </c>
      <c r="DW137" s="2">
        <f t="shared" si="440"/>
        <v>98.326842343702779</v>
      </c>
      <c r="DX137" s="2">
        <f t="shared" si="440"/>
        <v>89.960124296435254</v>
      </c>
      <c r="DY137" s="2">
        <f t="shared" si="440"/>
        <v>84.901086302520994</v>
      </c>
      <c r="EA137" s="2">
        <f t="shared" si="235"/>
        <v>74.843261691142473</v>
      </c>
      <c r="EB137" s="2">
        <f t="shared" si="297"/>
        <v>84.453413181818178</v>
      </c>
      <c r="EC137" s="2">
        <f t="shared" si="298"/>
        <v>83.153062701243471</v>
      </c>
      <c r="ED137" s="2">
        <f t="shared" si="299"/>
        <v>82.221320954714571</v>
      </c>
      <c r="EE137" s="2">
        <f t="shared" si="300"/>
        <v>80.561179176249212</v>
      </c>
      <c r="EF137" s="2">
        <f t="shared" si="301"/>
        <v>80.535058758044357</v>
      </c>
      <c r="EG137" s="2">
        <f t="shared" si="302"/>
        <v>77.842142434727904</v>
      </c>
      <c r="EH137" s="2">
        <f t="shared" si="303"/>
        <v>77.109242657642881</v>
      </c>
      <c r="EI137" s="2">
        <f t="shared" si="304"/>
        <v>78.151365292860362</v>
      </c>
      <c r="EJ137" s="2">
        <f t="shared" si="305"/>
        <v>77.091206441483337</v>
      </c>
      <c r="EK137" s="2">
        <f t="shared" si="306"/>
        <v>77.056063006643384</v>
      </c>
      <c r="EL137" s="2">
        <f t="shared" si="307"/>
        <v>76.652695666386478</v>
      </c>
      <c r="EM137" s="2">
        <f t="shared" si="308"/>
        <v>73.014853792185164</v>
      </c>
      <c r="EN137" s="2">
        <f t="shared" si="309"/>
        <v>76.228453508133043</v>
      </c>
      <c r="EO137" s="2">
        <f t="shared" si="310"/>
        <v>75.462970202395326</v>
      </c>
      <c r="EQ137" s="2">
        <f t="shared" si="311"/>
        <v>74.821396020130464</v>
      </c>
      <c r="ER137" s="2">
        <f t="shared" si="441"/>
        <v>84.479007366632516</v>
      </c>
      <c r="ES137" s="2">
        <f t="shared" si="441"/>
        <v>83.160969584925056</v>
      </c>
      <c r="ET137" s="2">
        <f t="shared" si="441"/>
        <v>82.212060512675421</v>
      </c>
      <c r="EU137" s="2">
        <f t="shared" si="441"/>
        <v>80.523243384025875</v>
      </c>
      <c r="EV137" s="2">
        <f t="shared" si="441"/>
        <v>80.534449612492196</v>
      </c>
      <c r="EW137" s="2">
        <f t="shared" si="441"/>
        <v>77.846658351414646</v>
      </c>
      <c r="EX137" s="2">
        <f t="shared" si="441"/>
        <v>77.091673569101062</v>
      </c>
      <c r="EY137" s="2">
        <f t="shared" si="441"/>
        <v>78.129019052203347</v>
      </c>
      <c r="EZ137" s="2">
        <f t="shared" si="441"/>
        <v>77.081238788202711</v>
      </c>
      <c r="FA137" s="2">
        <f t="shared" si="441"/>
        <v>77.056128171084779</v>
      </c>
      <c r="FB137" s="2">
        <f t="shared" si="441"/>
        <v>76.641681866266964</v>
      </c>
      <c r="FC137" s="2">
        <f t="shared" si="441"/>
        <v>73.005191433539466</v>
      </c>
      <c r="FD137" s="2">
        <f t="shared" si="441"/>
        <v>76.157954920063503</v>
      </c>
      <c r="FE137" s="2">
        <f t="shared" si="441"/>
        <v>75.370434820091276</v>
      </c>
      <c r="FG137" s="2">
        <f t="shared" si="313"/>
        <v>0.99798254127225805</v>
      </c>
      <c r="FH137" s="2">
        <f t="shared" si="442"/>
        <v>0.99771527453295417</v>
      </c>
      <c r="FI137" s="2">
        <f t="shared" si="442"/>
        <v>0.99808150473426227</v>
      </c>
      <c r="FJ137" s="2">
        <f t="shared" si="442"/>
        <v>0.99820492904214653</v>
      </c>
      <c r="FK137" s="2">
        <f t="shared" si="442"/>
        <v>0.99811487200622573</v>
      </c>
      <c r="FL137" s="2">
        <f t="shared" si="442"/>
        <v>0.99808628465077753</v>
      </c>
      <c r="FM137" s="2">
        <f t="shared" si="442"/>
        <v>0.99796512205210319</v>
      </c>
      <c r="FN137" s="2">
        <f t="shared" si="442"/>
        <v>0.9978857332126253</v>
      </c>
      <c r="FO137" s="2">
        <f t="shared" si="442"/>
        <v>0.99793049515492138</v>
      </c>
      <c r="FP137" s="2">
        <f t="shared" si="442"/>
        <v>0.99766701075915343</v>
      </c>
      <c r="FQ137" s="2">
        <f t="shared" si="442"/>
        <v>0.99764927430188499</v>
      </c>
      <c r="FR137" s="2">
        <f t="shared" si="442"/>
        <v>0.99810464011125477</v>
      </c>
      <c r="FS137" s="2">
        <f t="shared" si="442"/>
        <v>0.99794021527133392</v>
      </c>
      <c r="FT137" s="2">
        <f t="shared" si="442"/>
        <v>0.99741198394925878</v>
      </c>
      <c r="FU137" s="2">
        <f t="shared" si="442"/>
        <v>0.99684949072367335</v>
      </c>
      <c r="FW137" s="2">
        <f t="shared" si="331"/>
        <v>1.2644914818040469E-2</v>
      </c>
      <c r="FX137" s="2">
        <f t="shared" si="383"/>
        <v>1.5384078274150023E-2</v>
      </c>
      <c r="FY137" s="2">
        <f t="shared" si="384"/>
        <v>1.417916364993598E-2</v>
      </c>
      <c r="FZ137" s="2">
        <f t="shared" si="385"/>
        <v>1.6237973695505583E-2</v>
      </c>
      <c r="GA137" s="2">
        <f t="shared" si="386"/>
        <v>1.5551438111148157E-2</v>
      </c>
      <c r="GB137" s="2">
        <f t="shared" si="387"/>
        <v>1.7609179089055061E-2</v>
      </c>
      <c r="GC137" s="2">
        <f t="shared" si="388"/>
        <v>1.9263649279300601E-2</v>
      </c>
      <c r="GD137" s="2">
        <f t="shared" si="389"/>
        <v>2.0941826041666941E-2</v>
      </c>
      <c r="GE137" s="2">
        <f t="shared" si="390"/>
        <v>2.5066990046493858E-2</v>
      </c>
      <c r="GF137" s="2">
        <f t="shared" si="391"/>
        <v>2.2637940970063209E-2</v>
      </c>
      <c r="GG137" s="2">
        <f t="shared" si="392"/>
        <v>1.9992197828012197E-2</v>
      </c>
      <c r="GH137" s="2">
        <f t="shared" si="393"/>
        <v>1.6569976485644226E-2</v>
      </c>
      <c r="GI137" s="2">
        <f t="shared" si="394"/>
        <v>1.3292826014932205E-2</v>
      </c>
      <c r="GJ137" s="2">
        <f t="shared" si="395"/>
        <v>9.0988218576826194E-3</v>
      </c>
      <c r="GK137" s="2">
        <f t="shared" si="396"/>
        <v>9.0105713185596598E-3</v>
      </c>
      <c r="GM137" s="86">
        <f t="shared" si="332"/>
        <v>5.0116256507128515E-19</v>
      </c>
      <c r="GN137" s="86">
        <f t="shared" si="397"/>
        <v>2.5155910183995873E-45</v>
      </c>
      <c r="GO137" s="86">
        <f t="shared" si="398"/>
        <v>1.1275877554858671E-61</v>
      </c>
      <c r="GP137" s="86">
        <f t="shared" si="399"/>
        <v>1.7772904534668523E-68</v>
      </c>
      <c r="GQ137" s="86">
        <f t="shared" si="400"/>
        <v>6.7647926921646103E-72</v>
      </c>
      <c r="GR137" s="86">
        <f t="shared" si="401"/>
        <v>2.531304360298626E-51</v>
      </c>
      <c r="GS137" s="86">
        <f t="shared" si="402"/>
        <v>9.1405120008438572E-61</v>
      </c>
      <c r="GT137" s="86">
        <f t="shared" si="403"/>
        <v>2.549041146891601E-59</v>
      </c>
      <c r="GU137" s="86">
        <f t="shared" si="404"/>
        <v>7.5160225898747296E-72</v>
      </c>
      <c r="GV137" s="86">
        <f t="shared" si="405"/>
        <v>1.5538325051877464E-79</v>
      </c>
      <c r="GW137" s="86">
        <f t="shared" si="406"/>
        <v>1.6282480177148891E-74</v>
      </c>
      <c r="GX137" s="86">
        <f t="shared" si="407"/>
        <v>2.729014007997204E-112</v>
      </c>
      <c r="GY137" s="86">
        <f t="shared" si="408"/>
        <v>2.2568939085300145E-101</v>
      </c>
      <c r="GZ137" s="86">
        <f t="shared" si="409"/>
        <v>3.8748607205355553E-19</v>
      </c>
      <c r="HA137" s="86">
        <f t="shared" si="410"/>
        <v>3.5449774427791828E-17</v>
      </c>
      <c r="HC137" s="86">
        <f t="shared" si="333"/>
        <v>8.2439743388971757E-6</v>
      </c>
      <c r="HD137" s="86">
        <f t="shared" si="411"/>
        <v>7.263711760871746E-12</v>
      </c>
      <c r="HE137" s="86">
        <f t="shared" si="412"/>
        <v>1.0697213579676412E-16</v>
      </c>
      <c r="HF137" s="86">
        <f t="shared" si="413"/>
        <v>1.721984647454076E-19</v>
      </c>
      <c r="HG137" s="86">
        <f t="shared" si="414"/>
        <v>1.0922901748727452E-19</v>
      </c>
      <c r="HH137" s="86">
        <f t="shared" si="415"/>
        <v>8.6785231649476102E-20</v>
      </c>
      <c r="HI137" s="86">
        <f t="shared" si="416"/>
        <v>4.6617105746651192E-25</v>
      </c>
      <c r="HJ137" s="86">
        <f t="shared" si="417"/>
        <v>2.1935731171611478E-21</v>
      </c>
      <c r="HK137" s="86">
        <f t="shared" si="418"/>
        <v>7.3100106028217902E-27</v>
      </c>
      <c r="HL137" s="86">
        <f t="shared" si="419"/>
        <v>7.1238729841267843E-25</v>
      </c>
      <c r="HM137" s="86">
        <f t="shared" si="420"/>
        <v>8.8990417976103723E-24</v>
      </c>
      <c r="HN137" s="86">
        <f t="shared" si="421"/>
        <v>1.6413574067413186E-31</v>
      </c>
      <c r="HO137" s="86">
        <f t="shared" si="422"/>
        <v>1.8588128505605539E-26</v>
      </c>
      <c r="HP137" s="86">
        <f t="shared" si="423"/>
        <v>1.5374621819576016E-5</v>
      </c>
      <c r="HQ137" s="86">
        <f t="shared" si="424"/>
        <v>9.6615072944002003E-6</v>
      </c>
      <c r="HS137" s="86">
        <f t="shared" si="334"/>
        <v>3.0220885490893626E-3</v>
      </c>
      <c r="HT137" s="86">
        <f t="shared" si="425"/>
        <v>5.8933367598538074E-3</v>
      </c>
      <c r="HU137" s="86">
        <f t="shared" si="426"/>
        <v>6.5049602071977622E-3</v>
      </c>
      <c r="HV137" s="86">
        <f t="shared" si="427"/>
        <v>2.2142630707715518E-2</v>
      </c>
      <c r="HW137" s="86">
        <f t="shared" si="428"/>
        <v>2.2141754939555069E-2</v>
      </c>
      <c r="HX137" s="86">
        <f t="shared" si="429"/>
        <v>6.2445051542979911E-3</v>
      </c>
      <c r="HY137" s="86">
        <f t="shared" si="430"/>
        <v>9.9999904214579487E-3</v>
      </c>
      <c r="HZ137" s="86">
        <f t="shared" si="431"/>
        <v>2.5420547101562708E-2</v>
      </c>
      <c r="IA137" s="86">
        <f t="shared" si="432"/>
        <v>5.0097642876637628E-2</v>
      </c>
      <c r="IB137" s="86">
        <f t="shared" si="433"/>
        <v>2.5004696916226504E-2</v>
      </c>
      <c r="IC137" s="86">
        <f t="shared" si="434"/>
        <v>1.5494949157507482E-2</v>
      </c>
      <c r="ID137" s="86">
        <f t="shared" si="435"/>
        <v>1.6784103422561491E-2</v>
      </c>
      <c r="IE137" s="86">
        <f t="shared" si="436"/>
        <v>8.6624360509277732E-3</v>
      </c>
      <c r="IF137" s="86">
        <f t="shared" si="437"/>
        <v>1.1849143322053807E-2</v>
      </c>
      <c r="IG137" s="86">
        <f t="shared" si="438"/>
        <v>3.7988311367617017E-3</v>
      </c>
      <c r="II137" s="86">
        <f t="shared" si="335"/>
        <v>4.6263467998673747E-38</v>
      </c>
      <c r="IJ137" s="86">
        <f t="shared" si="336"/>
        <v>2.4599950127263161E-35</v>
      </c>
      <c r="IK137" s="86">
        <f t="shared" si="337"/>
        <v>5.5948873061565619E-34</v>
      </c>
      <c r="IL137" s="86">
        <f t="shared" si="338"/>
        <v>9.6892670370382194E-32</v>
      </c>
      <c r="IM137" s="86">
        <f t="shared" si="339"/>
        <v>2.1872753351982572E-32</v>
      </c>
      <c r="IN137" s="86">
        <f t="shared" si="340"/>
        <v>8.1028835387784368E-37</v>
      </c>
      <c r="IO137" s="86">
        <f t="shared" si="341"/>
        <v>3.4723778269033544E-35</v>
      </c>
      <c r="IP137" s="86">
        <f t="shared" si="342"/>
        <v>5.1915986372753211E-27</v>
      </c>
      <c r="IQ137" s="86">
        <f t="shared" si="343"/>
        <v>7.1103101234282683E-25</v>
      </c>
      <c r="IR137" s="86">
        <f t="shared" si="344"/>
        <v>5.3509017314505206E-31</v>
      </c>
      <c r="IS137" s="86">
        <f t="shared" si="345"/>
        <v>5.2208083447833862E-33</v>
      </c>
      <c r="IT137" s="86">
        <f t="shared" si="346"/>
        <v>1.9041896936707073E-29</v>
      </c>
      <c r="IU137" s="86">
        <f t="shared" si="347"/>
        <v>3.8582671502125978E-31</v>
      </c>
      <c r="IV137" s="86">
        <f t="shared" si="348"/>
        <v>1.069998284162152E-22</v>
      </c>
      <c r="IW137" s="86">
        <f t="shared" si="349"/>
        <v>9.7963123395129972E-23</v>
      </c>
      <c r="IY137" s="86">
        <f t="shared" si="350"/>
        <v>3.0303325234282601E-3</v>
      </c>
      <c r="IZ137" s="86">
        <f t="shared" si="351"/>
        <v>5.8933367671175187E-3</v>
      </c>
      <c r="JA137" s="86">
        <f t="shared" si="352"/>
        <v>6.5049602071978688E-3</v>
      </c>
      <c r="JB137" s="86">
        <f t="shared" si="353"/>
        <v>2.2142630707715518E-2</v>
      </c>
      <c r="JC137" s="86">
        <f t="shared" si="354"/>
        <v>2.2141754939555069E-2</v>
      </c>
      <c r="JD137" s="86">
        <f t="shared" si="355"/>
        <v>6.2445051542979911E-3</v>
      </c>
      <c r="JE137" s="86">
        <f t="shared" si="356"/>
        <v>9.9999904214579487E-3</v>
      </c>
      <c r="JF137" s="86">
        <f t="shared" si="357"/>
        <v>2.5420547101562708E-2</v>
      </c>
      <c r="JG137" s="86">
        <f t="shared" si="358"/>
        <v>5.0097642876637628E-2</v>
      </c>
      <c r="JH137" s="86">
        <f t="shared" si="359"/>
        <v>2.5004696916226504E-2</v>
      </c>
      <c r="JI137" s="86">
        <f t="shared" si="360"/>
        <v>1.5494949157507482E-2</v>
      </c>
      <c r="JJ137" s="86">
        <f t="shared" si="361"/>
        <v>1.6784103422561491E-2</v>
      </c>
      <c r="JK137" s="86">
        <f t="shared" si="362"/>
        <v>8.6624360509277732E-3</v>
      </c>
      <c r="JL137" s="86">
        <f t="shared" si="363"/>
        <v>1.1864517943873384E-2</v>
      </c>
      <c r="JM137" s="86">
        <f t="shared" si="364"/>
        <v>3.8084926440561375E-3</v>
      </c>
    </row>
    <row r="138" spans="2:273" x14ac:dyDescent="0.25">
      <c r="B138" s="2">
        <v>111</v>
      </c>
      <c r="C138" s="37">
        <v>77.152000000000001</v>
      </c>
      <c r="D138" s="37">
        <v>85.756</v>
      </c>
      <c r="E138" s="37">
        <v>85.683000000000007</v>
      </c>
      <c r="F138" s="37">
        <v>85.366</v>
      </c>
      <c r="G138" s="37">
        <v>82.634</v>
      </c>
      <c r="H138" s="37">
        <v>83.024000000000001</v>
      </c>
      <c r="I138" s="37">
        <v>78.738</v>
      </c>
      <c r="J138" s="37">
        <v>78.581000000000003</v>
      </c>
      <c r="K138" s="37">
        <v>80.372</v>
      </c>
      <c r="L138" s="37">
        <v>79.813999999999993</v>
      </c>
      <c r="M138" s="37">
        <v>80.162999999999997</v>
      </c>
      <c r="N138" s="37">
        <v>77.825000000000003</v>
      </c>
      <c r="O138" s="37">
        <v>75.849999999999994</v>
      </c>
      <c r="P138" s="37">
        <v>76.875</v>
      </c>
      <c r="Q138" s="37">
        <v>77</v>
      </c>
      <c r="S138" s="4">
        <f t="shared" si="236"/>
        <v>74.830354299827093</v>
      </c>
      <c r="T138" s="4">
        <f t="shared" si="237"/>
        <v>84.567871719685542</v>
      </c>
      <c r="U138" s="4">
        <f t="shared" si="238"/>
        <v>83.327514195834681</v>
      </c>
      <c r="V138" s="4">
        <f t="shared" si="239"/>
        <v>82.955790123754724</v>
      </c>
      <c r="W138" s="4">
        <f t="shared" si="240"/>
        <v>81.559726623822797</v>
      </c>
      <c r="X138" s="4">
        <f t="shared" si="241"/>
        <v>80.920582106412496</v>
      </c>
      <c r="Y138" s="4">
        <f t="shared" si="242"/>
        <v>78.460928821229189</v>
      </c>
      <c r="Z138" s="4">
        <f t="shared" si="243"/>
        <v>78.63447380274296</v>
      </c>
      <c r="AA138" s="4">
        <f t="shared" si="244"/>
        <v>81.080966702967274</v>
      </c>
      <c r="AB138" s="4">
        <f t="shared" si="245"/>
        <v>79.356402249857069</v>
      </c>
      <c r="AC138" s="4">
        <f t="shared" si="246"/>
        <v>78.46275289532808</v>
      </c>
      <c r="AD138" s="4">
        <f t="shared" si="247"/>
        <v>78.418633493285554</v>
      </c>
      <c r="AE138" s="4">
        <f t="shared" si="248"/>
        <v>74.090443689200157</v>
      </c>
      <c r="AF138" s="4">
        <f t="shared" si="249"/>
        <v>78.887530051767826</v>
      </c>
      <c r="AG138" s="4">
        <f t="shared" si="250"/>
        <v>77.501436883821057</v>
      </c>
      <c r="AI138" s="4">
        <f t="shared" si="251"/>
        <v>2.3216457001729083</v>
      </c>
      <c r="AJ138" s="4">
        <f t="shared" si="252"/>
        <v>1.1881282803144586</v>
      </c>
      <c r="AK138" s="4">
        <f t="shared" si="253"/>
        <v>2.3554858041653262</v>
      </c>
      <c r="AL138" s="4">
        <f t="shared" si="254"/>
        <v>2.4102098762452755</v>
      </c>
      <c r="AM138" s="4">
        <f t="shared" si="255"/>
        <v>1.074273376177203</v>
      </c>
      <c r="AN138" s="4">
        <f t="shared" si="256"/>
        <v>2.1034178935875048</v>
      </c>
      <c r="AO138" s="4">
        <f t="shared" si="257"/>
        <v>0.27707117877081089</v>
      </c>
      <c r="AP138" s="4">
        <f t="shared" si="258"/>
        <v>-5.3473802742956877E-2</v>
      </c>
      <c r="AQ138" s="4">
        <f t="shared" si="259"/>
        <v>-0.70896670296727393</v>
      </c>
      <c r="AR138" s="4">
        <f t="shared" si="260"/>
        <v>0.45759775014292359</v>
      </c>
      <c r="AS138" s="4">
        <f t="shared" si="261"/>
        <v>1.7002471046719165</v>
      </c>
      <c r="AT138" s="4">
        <f t="shared" si="262"/>
        <v>-0.59363349328555159</v>
      </c>
      <c r="AU138" s="4">
        <f t="shared" si="263"/>
        <v>1.7595563107998373</v>
      </c>
      <c r="AV138" s="4">
        <f t="shared" si="439"/>
        <v>-2.0125300517678255</v>
      </c>
      <c r="AW138" s="4">
        <f t="shared" si="439"/>
        <v>-0.50143688382105722</v>
      </c>
      <c r="AY138" s="2">
        <f t="shared" si="315"/>
        <v>74.805505008136649</v>
      </c>
      <c r="AZ138" s="2">
        <f t="shared" si="366"/>
        <v>84.424694859338771</v>
      </c>
      <c r="BA138" s="2">
        <f t="shared" si="367"/>
        <v>83.115033530628949</v>
      </c>
      <c r="BB138" s="2">
        <f t="shared" si="368"/>
        <v>82.183884787530076</v>
      </c>
      <c r="BC138" s="2">
        <f t="shared" si="369"/>
        <v>80.516212132411951</v>
      </c>
      <c r="BD138" s="2">
        <f t="shared" si="370"/>
        <v>80.515675114578229</v>
      </c>
      <c r="BE138" s="2">
        <f t="shared" si="371"/>
        <v>77.842697810855498</v>
      </c>
      <c r="BF138" s="2">
        <f t="shared" si="372"/>
        <v>77.117863748302028</v>
      </c>
      <c r="BG138" s="2">
        <f t="shared" si="373"/>
        <v>78.140061646107256</v>
      </c>
      <c r="BH138" s="2">
        <f t="shared" si="374"/>
        <v>77.08704994531233</v>
      </c>
      <c r="BI138" s="2">
        <f t="shared" si="375"/>
        <v>77.021248591154716</v>
      </c>
      <c r="BJ138" s="2">
        <f t="shared" si="376"/>
        <v>76.620247735899014</v>
      </c>
      <c r="BK138" s="2">
        <f t="shared" si="377"/>
        <v>73.018710152498173</v>
      </c>
      <c r="BL138" s="2">
        <f t="shared" si="378"/>
        <v>76.195822516809173</v>
      </c>
      <c r="BM138" s="2">
        <f t="shared" si="379"/>
        <v>75.441529461759302</v>
      </c>
      <c r="BO138" s="2" t="str">
        <f t="shared" si="265"/>
        <v/>
      </c>
      <c r="BP138" s="2" t="str">
        <f t="shared" si="266"/>
        <v/>
      </c>
      <c r="BQ138" s="2" t="str">
        <f t="shared" si="267"/>
        <v/>
      </c>
      <c r="BR138" s="2" t="str">
        <f t="shared" si="268"/>
        <v/>
      </c>
      <c r="BS138" s="2" t="str">
        <f t="shared" si="269"/>
        <v/>
      </c>
      <c r="BT138" s="2" t="str">
        <f t="shared" si="270"/>
        <v/>
      </c>
      <c r="BU138" s="2" t="str">
        <f t="shared" si="271"/>
        <v/>
      </c>
      <c r="BV138" s="2" t="str">
        <f t="shared" si="272"/>
        <v/>
      </c>
      <c r="BW138" s="2" t="str">
        <f t="shared" si="273"/>
        <v/>
      </c>
      <c r="BX138" s="2" t="str">
        <f t="shared" si="274"/>
        <v/>
      </c>
      <c r="BY138" s="2" t="str">
        <f t="shared" si="275"/>
        <v/>
      </c>
      <c r="BZ138" s="2" t="str">
        <f t="shared" si="276"/>
        <v/>
      </c>
      <c r="CA138" s="2" t="str">
        <f t="shared" si="277"/>
        <v/>
      </c>
      <c r="CB138" s="2" t="str">
        <f t="shared" si="278"/>
        <v/>
      </c>
      <c r="CC138" s="2" t="str">
        <f t="shared" si="279"/>
        <v/>
      </c>
      <c r="CE138" s="2">
        <f t="shared" si="316"/>
        <v>77.152000000000001</v>
      </c>
      <c r="CF138" s="2">
        <f t="shared" si="317"/>
        <v>85.756</v>
      </c>
      <c r="CG138" s="2">
        <f t="shared" si="318"/>
        <v>85.683000000000007</v>
      </c>
      <c r="CH138" s="2" t="str">
        <f t="shared" si="319"/>
        <v/>
      </c>
      <c r="CI138" s="2" t="str">
        <f t="shared" si="320"/>
        <v/>
      </c>
      <c r="CJ138" s="2">
        <f t="shared" si="321"/>
        <v>83.024000000000001</v>
      </c>
      <c r="CK138" s="2" t="str">
        <f t="shared" si="322"/>
        <v/>
      </c>
      <c r="CL138" s="2" t="str">
        <f t="shared" si="323"/>
        <v/>
      </c>
      <c r="CM138" s="2" t="str">
        <f t="shared" si="324"/>
        <v/>
      </c>
      <c r="CN138" s="2" t="str">
        <f t="shared" si="325"/>
        <v/>
      </c>
      <c r="CO138" s="2" t="str">
        <f t="shared" si="326"/>
        <v/>
      </c>
      <c r="CP138" s="2" t="str">
        <f t="shared" si="327"/>
        <v/>
      </c>
      <c r="CQ138" s="2" t="str">
        <f t="shared" si="328"/>
        <v/>
      </c>
      <c r="CR138" s="2" t="str">
        <f t="shared" si="329"/>
        <v/>
      </c>
      <c r="CS138" s="2">
        <f t="shared" si="330"/>
        <v>77</v>
      </c>
      <c r="CU138" s="2">
        <f t="shared" si="280"/>
        <v>77.152000000000001</v>
      </c>
      <c r="CV138" s="2">
        <f t="shared" si="281"/>
        <v>85.756</v>
      </c>
      <c r="CW138" s="2">
        <f t="shared" si="282"/>
        <v>85.683000000000007</v>
      </c>
      <c r="CX138" s="2" t="str">
        <f t="shared" si="283"/>
        <v/>
      </c>
      <c r="CY138" s="2" t="str">
        <f t="shared" si="284"/>
        <v/>
      </c>
      <c r="CZ138" s="2">
        <f t="shared" si="285"/>
        <v>83.024000000000001</v>
      </c>
      <c r="DA138" s="2" t="str">
        <f t="shared" si="286"/>
        <v/>
      </c>
      <c r="DB138" s="2" t="str">
        <f t="shared" si="287"/>
        <v/>
      </c>
      <c r="DC138" s="2" t="str">
        <f t="shared" si="288"/>
        <v/>
      </c>
      <c r="DD138" s="2" t="str">
        <f t="shared" si="289"/>
        <v/>
      </c>
      <c r="DE138" s="2" t="str">
        <f t="shared" si="290"/>
        <v/>
      </c>
      <c r="DF138" s="2" t="str">
        <f t="shared" si="291"/>
        <v/>
      </c>
      <c r="DG138" s="2" t="str">
        <f t="shared" si="292"/>
        <v/>
      </c>
      <c r="DH138" s="2" t="str">
        <f t="shared" si="293"/>
        <v/>
      </c>
      <c r="DI138" s="2">
        <f t="shared" si="294"/>
        <v>77</v>
      </c>
      <c r="DK138" s="2">
        <f t="shared" si="295"/>
        <v>101.53369708019339</v>
      </c>
      <c r="DL138" s="2">
        <f t="shared" si="440"/>
        <v>114.5859534178999</v>
      </c>
      <c r="DM138" s="2">
        <f t="shared" si="440"/>
        <v>107.64093992923318</v>
      </c>
      <c r="DN138" s="2">
        <f t="shared" si="440"/>
        <v>103.85013536585363</v>
      </c>
      <c r="DO138" s="2">
        <f t="shared" si="440"/>
        <v>108.85294295437973</v>
      </c>
      <c r="DP138" s="2">
        <f t="shared" si="440"/>
        <v>108.94050498338873</v>
      </c>
      <c r="DQ138" s="2">
        <f t="shared" si="440"/>
        <v>106.2096883116883</v>
      </c>
      <c r="DR138" s="2">
        <f t="shared" si="440"/>
        <v>106.01640501359104</v>
      </c>
      <c r="DS138" s="2">
        <f t="shared" si="440"/>
        <v>105.4860996677741</v>
      </c>
      <c r="DT138" s="2">
        <f t="shared" si="440"/>
        <v>102.75169918453639</v>
      </c>
      <c r="DU138" s="2">
        <f t="shared" si="440"/>
        <v>101.66728511023861</v>
      </c>
      <c r="DV138" s="2">
        <f t="shared" si="440"/>
        <v>104.52707911298383</v>
      </c>
      <c r="DW138" s="2">
        <f t="shared" si="440"/>
        <v>98.502771066143126</v>
      </c>
      <c r="DX138" s="2">
        <f t="shared" si="440"/>
        <v>90.04296200750467</v>
      </c>
      <c r="DY138" s="2">
        <f t="shared" si="440"/>
        <v>84.966039607843115</v>
      </c>
      <c r="EA138" s="2">
        <f t="shared" si="235"/>
        <v>74.756492161870582</v>
      </c>
      <c r="EB138" s="2">
        <f t="shared" si="297"/>
        <v>84.361407272727263</v>
      </c>
      <c r="EC138" s="2">
        <f t="shared" si="298"/>
        <v>83.071997941378299</v>
      </c>
      <c r="ED138" s="2">
        <f t="shared" si="299"/>
        <v>82.148353652781552</v>
      </c>
      <c r="EE138" s="2">
        <f t="shared" si="300"/>
        <v>80.467679280786115</v>
      </c>
      <c r="EF138" s="2">
        <f t="shared" si="301"/>
        <v>80.465960975386594</v>
      </c>
      <c r="EG138" s="2">
        <f t="shared" si="302"/>
        <v>77.789781639928691</v>
      </c>
      <c r="EH138" s="2">
        <f t="shared" si="303"/>
        <v>77.062539647465854</v>
      </c>
      <c r="EI138" s="2">
        <f t="shared" si="304"/>
        <v>78.089102738616972</v>
      </c>
      <c r="EJ138" s="2">
        <f t="shared" si="305"/>
        <v>77.032735717384583</v>
      </c>
      <c r="EK138" s="2">
        <f t="shared" si="306"/>
        <v>76.96828299638797</v>
      </c>
      <c r="EL138" s="2">
        <f t="shared" si="307"/>
        <v>76.572244793125989</v>
      </c>
      <c r="EM138" s="2">
        <f t="shared" si="308"/>
        <v>72.971334882470416</v>
      </c>
      <c r="EN138" s="2">
        <f t="shared" si="309"/>
        <v>76.164020393299353</v>
      </c>
      <c r="EO138" s="2">
        <f t="shared" si="310"/>
        <v>75.415512728623156</v>
      </c>
      <c r="EQ138" s="2">
        <f t="shared" si="311"/>
        <v>74.737394444785082</v>
      </c>
      <c r="ER138" s="2">
        <f t="shared" si="441"/>
        <v>84.37899325598174</v>
      </c>
      <c r="ES138" s="2">
        <f t="shared" si="441"/>
        <v>83.07459596435595</v>
      </c>
      <c r="ET138" s="2">
        <f t="shared" si="441"/>
        <v>82.148185503350547</v>
      </c>
      <c r="EU138" s="2">
        <f t="shared" si="441"/>
        <v>80.45142131930308</v>
      </c>
      <c r="EV138" s="2">
        <f t="shared" si="441"/>
        <v>80.466392509101624</v>
      </c>
      <c r="EW138" s="2">
        <f t="shared" si="441"/>
        <v>77.797569399987111</v>
      </c>
      <c r="EX138" s="2">
        <f t="shared" si="441"/>
        <v>77.040017284144625</v>
      </c>
      <c r="EY138" s="2">
        <f t="shared" si="441"/>
        <v>78.061388497251642</v>
      </c>
      <c r="EZ138" s="2">
        <f t="shared" si="441"/>
        <v>77.015796809502149</v>
      </c>
      <c r="FA138" s="2">
        <f t="shared" si="441"/>
        <v>76.968409266744743</v>
      </c>
      <c r="FB138" s="2">
        <f t="shared" si="441"/>
        <v>76.554188745293999</v>
      </c>
      <c r="FC138" s="2">
        <f t="shared" si="441"/>
        <v>72.930432448375313</v>
      </c>
      <c r="FD138" s="2">
        <f t="shared" si="441"/>
        <v>76.067331556966749</v>
      </c>
      <c r="FE138" s="2">
        <f t="shared" si="441"/>
        <v>75.270406240126405</v>
      </c>
      <c r="FG138" s="2">
        <f t="shared" si="313"/>
        <v>0.99815972909757689</v>
      </c>
      <c r="FH138" s="2">
        <f t="shared" si="442"/>
        <v>0.99791588663754971</v>
      </c>
      <c r="FI138" s="2">
        <f t="shared" si="442"/>
        <v>0.99825001611323494</v>
      </c>
      <c r="FJ138" s="2">
        <f t="shared" si="442"/>
        <v>0.99836261720967401</v>
      </c>
      <c r="FK138" s="2">
        <f t="shared" si="442"/>
        <v>0.99828045761418205</v>
      </c>
      <c r="FL138" s="2">
        <f t="shared" si="442"/>
        <v>0.99825437691921737</v>
      </c>
      <c r="FM138" s="2">
        <f t="shared" si="442"/>
        <v>0.99814383691394359</v>
      </c>
      <c r="FN138" s="2">
        <f t="shared" si="442"/>
        <v>0.99807140699152952</v>
      </c>
      <c r="FO138" s="2">
        <f t="shared" si="442"/>
        <v>0.99811224540041354</v>
      </c>
      <c r="FP138" s="2">
        <f t="shared" si="442"/>
        <v>0.99787185166271275</v>
      </c>
      <c r="FQ138" s="2">
        <f t="shared" si="442"/>
        <v>0.9978556691530458</v>
      </c>
      <c r="FR138" s="2">
        <f t="shared" si="442"/>
        <v>0.99827112291020548</v>
      </c>
      <c r="FS138" s="2">
        <f t="shared" si="442"/>
        <v>0.99812111347371002</v>
      </c>
      <c r="FT138" s="2">
        <f t="shared" si="442"/>
        <v>0.99763916370588857</v>
      </c>
      <c r="FU138" s="2">
        <f t="shared" si="442"/>
        <v>0.99712590466061313</v>
      </c>
      <c r="FW138" s="2">
        <f t="shared" si="331"/>
        <v>1.3847979428859722E-2</v>
      </c>
      <c r="FX138" s="2">
        <f t="shared" si="383"/>
        <v>1.6843307085335265E-2</v>
      </c>
      <c r="FY138" s="2">
        <f t="shared" si="384"/>
        <v>1.5525904652608372E-2</v>
      </c>
      <c r="FZ138" s="2">
        <f t="shared" si="385"/>
        <v>1.7776734888715316E-2</v>
      </c>
      <c r="GA138" s="2">
        <f t="shared" si="386"/>
        <v>1.7026267027322243E-2</v>
      </c>
      <c r="GB138" s="2">
        <f t="shared" si="387"/>
        <v>1.9275334022805644E-2</v>
      </c>
      <c r="GC138" s="2">
        <f t="shared" si="388"/>
        <v>2.1082988212666777E-2</v>
      </c>
      <c r="GD138" s="2">
        <f t="shared" si="389"/>
        <v>2.2915955567161E-2</v>
      </c>
      <c r="GE138" s="2">
        <f t="shared" si="390"/>
        <v>2.741909719120968E-2</v>
      </c>
      <c r="GF138" s="2">
        <f t="shared" si="391"/>
        <v>2.4767913878325238E-2</v>
      </c>
      <c r="GG138" s="2">
        <f t="shared" si="392"/>
        <v>2.1878808920072358E-2</v>
      </c>
      <c r="GH138" s="2">
        <f t="shared" si="393"/>
        <v>1.8139619180160292E-2</v>
      </c>
      <c r="GI138" s="2">
        <f t="shared" si="394"/>
        <v>1.4556625485935719E-2</v>
      </c>
      <c r="GJ138" s="2">
        <f t="shared" si="395"/>
        <v>9.9679095685390531E-3</v>
      </c>
      <c r="GK138" s="2">
        <f t="shared" si="396"/>
        <v>9.8713136190400532E-3</v>
      </c>
      <c r="GM138" s="86">
        <f t="shared" si="332"/>
        <v>8.1070026586363386E-20</v>
      </c>
      <c r="GN138" s="86">
        <f t="shared" si="397"/>
        <v>2.7955340939254381E-47</v>
      </c>
      <c r="GO138" s="86">
        <f t="shared" si="398"/>
        <v>2.4533120448433022E-64</v>
      </c>
      <c r="GP138" s="86">
        <f t="shared" si="399"/>
        <v>2.0938970378314183E-71</v>
      </c>
      <c r="GQ138" s="86">
        <f t="shared" si="400"/>
        <v>5.3589472346603626E-75</v>
      </c>
      <c r="GR138" s="86">
        <f t="shared" si="401"/>
        <v>1.571479537922047E-53</v>
      </c>
      <c r="GS138" s="86">
        <f t="shared" si="402"/>
        <v>2.3057370889568427E-63</v>
      </c>
      <c r="GT138" s="86">
        <f t="shared" si="403"/>
        <v>7.4943798640101949E-62</v>
      </c>
      <c r="GU138" s="86">
        <f t="shared" si="404"/>
        <v>6.6491448483828425E-75</v>
      </c>
      <c r="GV138" s="86">
        <f t="shared" si="405"/>
        <v>5.896001619522941E-83</v>
      </c>
      <c r="GW138" s="86">
        <f t="shared" si="406"/>
        <v>9.7208804795717318E-78</v>
      </c>
      <c r="GX138" s="86">
        <f t="shared" si="407"/>
        <v>3.5037772377213595E-117</v>
      </c>
      <c r="GY138" s="86">
        <f t="shared" si="408"/>
        <v>7.8845480845770254E-106</v>
      </c>
      <c r="GZ138" s="86">
        <f t="shared" si="409"/>
        <v>6.5573739226264373E-20</v>
      </c>
      <c r="HA138" s="86">
        <f t="shared" si="410"/>
        <v>7.3282386600092378E-18</v>
      </c>
      <c r="HC138" s="86">
        <f t="shared" si="333"/>
        <v>3.0362295636628698E-6</v>
      </c>
      <c r="HD138" s="86">
        <f t="shared" si="411"/>
        <v>7.8510516080122357E-13</v>
      </c>
      <c r="HE138" s="86">
        <f t="shared" si="412"/>
        <v>3.9338567946433568E-18</v>
      </c>
      <c r="HF138" s="86">
        <f t="shared" si="413"/>
        <v>4.3657867530682783E-21</v>
      </c>
      <c r="HG138" s="86">
        <f t="shared" si="414"/>
        <v>2.7162132658451544E-21</v>
      </c>
      <c r="HH138" s="86">
        <f t="shared" si="415"/>
        <v>2.2245061398500844E-21</v>
      </c>
      <c r="HI138" s="86">
        <f t="shared" si="416"/>
        <v>4.8109153696765086E-27</v>
      </c>
      <c r="HJ138" s="86">
        <f t="shared" si="417"/>
        <v>4.4582658716888047E-23</v>
      </c>
      <c r="HK138" s="86">
        <f t="shared" si="418"/>
        <v>6.1270058614094824E-29</v>
      </c>
      <c r="HL138" s="86">
        <f t="shared" si="419"/>
        <v>8.3894165950502963E-27</v>
      </c>
      <c r="HM138" s="86">
        <f t="shared" si="420"/>
        <v>1.1606276767470839E-25</v>
      </c>
      <c r="HN138" s="86">
        <f t="shared" si="421"/>
        <v>3.7285196135476058E-34</v>
      </c>
      <c r="HO138" s="86">
        <f t="shared" si="422"/>
        <v>8.7753551559607783E-29</v>
      </c>
      <c r="HP138" s="86">
        <f t="shared" si="423"/>
        <v>6.2856572831417213E-6</v>
      </c>
      <c r="HQ138" s="86">
        <f t="shared" si="424"/>
        <v>3.6701774114723623E-6</v>
      </c>
      <c r="HS138" s="86">
        <f t="shared" si="334"/>
        <v>4.8575243465167166E-3</v>
      </c>
      <c r="HT138" s="86">
        <f t="shared" si="425"/>
        <v>9.2317267430905448E-3</v>
      </c>
      <c r="HU138" s="86">
        <f t="shared" si="426"/>
        <v>9.9717012498722769E-3</v>
      </c>
      <c r="HV138" s="86">
        <f t="shared" si="427"/>
        <v>3.2035637931368578E-2</v>
      </c>
      <c r="HW138" s="86">
        <f t="shared" si="428"/>
        <v>3.2034433126761408E-2</v>
      </c>
      <c r="HX138" s="86">
        <f t="shared" si="429"/>
        <v>9.9999972596372267E-3</v>
      </c>
      <c r="HY138" s="86">
        <f t="shared" si="430"/>
        <v>1.5643601480009144E-2</v>
      </c>
      <c r="HZ138" s="86">
        <f t="shared" si="431"/>
        <v>3.6269133607811227E-2</v>
      </c>
      <c r="IA138" s="86">
        <f t="shared" si="432"/>
        <v>6.9159947804836003E-2</v>
      </c>
      <c r="IB138" s="86">
        <f t="shared" si="433"/>
        <v>3.6944178948014023E-2</v>
      </c>
      <c r="IC138" s="86">
        <f t="shared" si="434"/>
        <v>2.347291995270465E-2</v>
      </c>
      <c r="ID138" s="86">
        <f t="shared" si="435"/>
        <v>2.4299650783260223E-2</v>
      </c>
      <c r="IE138" s="86">
        <f t="shared" si="436"/>
        <v>1.2798995259359885E-2</v>
      </c>
      <c r="IF138" s="86">
        <f t="shared" si="437"/>
        <v>1.6378890649284706E-2</v>
      </c>
      <c r="IG138" s="86">
        <f t="shared" si="438"/>
        <v>5.6906562723965234E-3</v>
      </c>
      <c r="II138" s="86">
        <f t="shared" si="335"/>
        <v>1.5319471207033982E-36</v>
      </c>
      <c r="IJ138" s="86">
        <f t="shared" si="336"/>
        <v>7.3138796505126791E-34</v>
      </c>
      <c r="IK138" s="86">
        <f t="shared" si="337"/>
        <v>1.363495030168624E-32</v>
      </c>
      <c r="IL138" s="86">
        <f t="shared" si="338"/>
        <v>2.0916151378027891E-30</v>
      </c>
      <c r="IM138" s="86">
        <f t="shared" si="339"/>
        <v>4.878887123624931E-31</v>
      </c>
      <c r="IN138" s="86">
        <f t="shared" si="340"/>
        <v>3.1499099370100229E-35</v>
      </c>
      <c r="IO138" s="86">
        <f t="shared" si="341"/>
        <v>1.2351705924996509E-33</v>
      </c>
      <c r="IP138" s="86">
        <f t="shared" si="342"/>
        <v>8.2453162695801847E-26</v>
      </c>
      <c r="IQ138" s="86">
        <f t="shared" si="343"/>
        <v>1.0166307476072025E-23</v>
      </c>
      <c r="IR138" s="86">
        <f t="shared" si="344"/>
        <v>1.3982924986724362E-29</v>
      </c>
      <c r="IS138" s="86">
        <f t="shared" si="345"/>
        <v>1.5226386402998185E-31</v>
      </c>
      <c r="IT138" s="86">
        <f t="shared" si="346"/>
        <v>3.3037217505410672E-28</v>
      </c>
      <c r="IU138" s="86">
        <f t="shared" si="347"/>
        <v>6.8096535481641835E-30</v>
      </c>
      <c r="IV138" s="86">
        <f t="shared" si="348"/>
        <v>7.0736892763992006E-22</v>
      </c>
      <c r="IW138" s="86">
        <f t="shared" si="349"/>
        <v>6.472891938165188E-22</v>
      </c>
      <c r="IY138" s="86">
        <f t="shared" si="350"/>
        <v>4.8605605760803795E-3</v>
      </c>
      <c r="IZ138" s="86">
        <f t="shared" si="351"/>
        <v>9.2317267438756494E-3</v>
      </c>
      <c r="JA138" s="86">
        <f t="shared" si="352"/>
        <v>9.9717012498722803E-3</v>
      </c>
      <c r="JB138" s="86">
        <f t="shared" si="353"/>
        <v>3.2035637931368578E-2</v>
      </c>
      <c r="JC138" s="86">
        <f t="shared" si="354"/>
        <v>3.2034433126761408E-2</v>
      </c>
      <c r="JD138" s="86">
        <f t="shared" si="355"/>
        <v>9.9999972596372267E-3</v>
      </c>
      <c r="JE138" s="86">
        <f t="shared" si="356"/>
        <v>1.5643601480009144E-2</v>
      </c>
      <c r="JF138" s="86">
        <f t="shared" si="357"/>
        <v>3.6269133607811227E-2</v>
      </c>
      <c r="JG138" s="86">
        <f t="shared" si="358"/>
        <v>6.9159947804836003E-2</v>
      </c>
      <c r="JH138" s="86">
        <f t="shared" si="359"/>
        <v>3.6944178948014023E-2</v>
      </c>
      <c r="JI138" s="86">
        <f t="shared" si="360"/>
        <v>2.347291995270465E-2</v>
      </c>
      <c r="JJ138" s="86">
        <f t="shared" si="361"/>
        <v>2.4299650783260223E-2</v>
      </c>
      <c r="JK138" s="86">
        <f t="shared" si="362"/>
        <v>1.2798995259359885E-2</v>
      </c>
      <c r="JL138" s="86">
        <f t="shared" si="363"/>
        <v>1.6385176306567849E-2</v>
      </c>
      <c r="JM138" s="86">
        <f t="shared" si="364"/>
        <v>5.6943264498080029E-3</v>
      </c>
    </row>
    <row r="139" spans="2:273" x14ac:dyDescent="0.25">
      <c r="B139" s="2">
        <v>112</v>
      </c>
      <c r="C139" s="37">
        <v>74.477999999999994</v>
      </c>
      <c r="D139" s="37">
        <v>86.438999999999993</v>
      </c>
      <c r="E139" s="37">
        <v>85.366</v>
      </c>
      <c r="F139" s="37">
        <v>85.122</v>
      </c>
      <c r="G139" s="37">
        <v>82.950999999999993</v>
      </c>
      <c r="H139" s="37">
        <v>81.828999999999994</v>
      </c>
      <c r="I139" s="37">
        <v>80.167000000000002</v>
      </c>
      <c r="J139" s="37">
        <v>79.581000000000003</v>
      </c>
      <c r="K139" s="37">
        <v>81.488</v>
      </c>
      <c r="L139" s="37">
        <v>79.394999999999996</v>
      </c>
      <c r="M139" s="37">
        <v>79.069999999999993</v>
      </c>
      <c r="N139" s="37">
        <v>79.075000000000003</v>
      </c>
      <c r="O139" s="37">
        <v>75.474999999999994</v>
      </c>
      <c r="P139" s="37">
        <v>78.099999999999994</v>
      </c>
      <c r="Q139" s="37">
        <v>76.395300000000006</v>
      </c>
      <c r="S139" s="4">
        <f t="shared" si="236"/>
        <v>74.752269507998832</v>
      </c>
      <c r="T139" s="4">
        <f t="shared" si="237"/>
        <v>84.537148250898966</v>
      </c>
      <c r="U139" s="4">
        <f t="shared" si="238"/>
        <v>83.335585048664981</v>
      </c>
      <c r="V139" s="4">
        <f t="shared" si="239"/>
        <v>83.148428992542975</v>
      </c>
      <c r="W139" s="4">
        <f t="shared" si="240"/>
        <v>81.825419082780115</v>
      </c>
      <c r="X139" s="4">
        <f t="shared" si="241"/>
        <v>81.044641820674201</v>
      </c>
      <c r="Y139" s="4">
        <f t="shared" si="242"/>
        <v>78.682180388847016</v>
      </c>
      <c r="Z139" s="4">
        <f t="shared" si="243"/>
        <v>79.084053351684929</v>
      </c>
      <c r="AA139" s="4">
        <f t="shared" si="244"/>
        <v>81.840200654496172</v>
      </c>
      <c r="AB139" s="4">
        <f t="shared" si="245"/>
        <v>80.122007597454967</v>
      </c>
      <c r="AC139" s="4">
        <f t="shared" si="246"/>
        <v>78.952654138103895</v>
      </c>
      <c r="AD139" s="4">
        <f t="shared" si="247"/>
        <v>78.971915245098984</v>
      </c>
      <c r="AE139" s="4">
        <f t="shared" si="248"/>
        <v>74.459740264754387</v>
      </c>
      <c r="AF139" s="4">
        <f t="shared" si="249"/>
        <v>79.662383881096517</v>
      </c>
      <c r="AG139" s="4">
        <f t="shared" si="250"/>
        <v>78.311991603918059</v>
      </c>
      <c r="AI139" s="4">
        <f t="shared" si="251"/>
        <v>-0.27426950799883798</v>
      </c>
      <c r="AJ139" s="4">
        <f t="shared" si="252"/>
        <v>1.9018517491010272</v>
      </c>
      <c r="AK139" s="4">
        <f t="shared" si="253"/>
        <v>2.0304149513350183</v>
      </c>
      <c r="AL139" s="4">
        <f t="shared" si="254"/>
        <v>1.973571007457025</v>
      </c>
      <c r="AM139" s="4">
        <f t="shared" si="255"/>
        <v>1.1255809172198781</v>
      </c>
      <c r="AN139" s="4">
        <f t="shared" si="256"/>
        <v>0.78435817932579255</v>
      </c>
      <c r="AO139" s="4">
        <f t="shared" si="257"/>
        <v>1.4848196111529859</v>
      </c>
      <c r="AP139" s="4">
        <f t="shared" si="258"/>
        <v>0.49694664831507396</v>
      </c>
      <c r="AQ139" s="4">
        <f t="shared" si="259"/>
        <v>-0.35220065449617266</v>
      </c>
      <c r="AR139" s="4">
        <f t="shared" si="260"/>
        <v>-0.72700759745497123</v>
      </c>
      <c r="AS139" s="4">
        <f t="shared" si="261"/>
        <v>0.11734586189609786</v>
      </c>
      <c r="AT139" s="4">
        <f t="shared" si="262"/>
        <v>0.10308475490101898</v>
      </c>
      <c r="AU139" s="4">
        <f t="shared" si="263"/>
        <v>1.015259735245607</v>
      </c>
      <c r="AV139" s="4">
        <f t="shared" ref="AV139:AW154" si="443">IF(OR($B139 &lt; P$230, $B139 &gt; P$233), 0, P139-AF139)</f>
        <v>-1.5623838810965225</v>
      </c>
      <c r="AW139" s="4">
        <f t="shared" si="443"/>
        <v>-1.9166916039180535</v>
      </c>
      <c r="AY139" s="2">
        <f t="shared" si="315"/>
        <v>74.714866898353563</v>
      </c>
      <c r="AZ139" s="2">
        <f t="shared" si="366"/>
        <v>84.327782092509963</v>
      </c>
      <c r="BA139" s="2">
        <f t="shared" si="367"/>
        <v>83.030545202629625</v>
      </c>
      <c r="BB139" s="2">
        <f t="shared" si="368"/>
        <v>82.108286618197937</v>
      </c>
      <c r="BC139" s="2">
        <f t="shared" si="369"/>
        <v>80.419280350452581</v>
      </c>
      <c r="BD139" s="2">
        <f t="shared" si="370"/>
        <v>80.442700306556816</v>
      </c>
      <c r="BE139" s="2">
        <f t="shared" si="371"/>
        <v>77.786238952088979</v>
      </c>
      <c r="BF139" s="2">
        <f t="shared" si="372"/>
        <v>77.066523226155269</v>
      </c>
      <c r="BG139" s="2">
        <f t="shared" si="373"/>
        <v>78.073474244806974</v>
      </c>
      <c r="BH139" s="2">
        <f t="shared" si="374"/>
        <v>77.023987361967485</v>
      </c>
      <c r="BI139" s="2">
        <f t="shared" si="375"/>
        <v>76.929324337587417</v>
      </c>
      <c r="BJ139" s="2">
        <f t="shared" si="376"/>
        <v>76.535809939834252</v>
      </c>
      <c r="BK139" s="2">
        <f t="shared" si="377"/>
        <v>72.970799225630941</v>
      </c>
      <c r="BL139" s="2">
        <f t="shared" si="378"/>
        <v>76.128451779060725</v>
      </c>
      <c r="BM139" s="2">
        <f t="shared" si="379"/>
        <v>75.391252649636684</v>
      </c>
      <c r="BO139" s="2" t="str">
        <f t="shared" si="265"/>
        <v/>
      </c>
      <c r="BP139" s="2" t="str">
        <f t="shared" si="266"/>
        <v/>
      </c>
      <c r="BQ139" s="2" t="str">
        <f t="shared" si="267"/>
        <v/>
      </c>
      <c r="BR139" s="2" t="str">
        <f t="shared" si="268"/>
        <v/>
      </c>
      <c r="BS139" s="2" t="str">
        <f t="shared" si="269"/>
        <v/>
      </c>
      <c r="BT139" s="2" t="str">
        <f t="shared" si="270"/>
        <v/>
      </c>
      <c r="BU139" s="2" t="str">
        <f t="shared" si="271"/>
        <v/>
      </c>
      <c r="BV139" s="2" t="str">
        <f t="shared" si="272"/>
        <v/>
      </c>
      <c r="BW139" s="2" t="str">
        <f t="shared" si="273"/>
        <v/>
      </c>
      <c r="BX139" s="2" t="str">
        <f t="shared" si="274"/>
        <v/>
      </c>
      <c r="BY139" s="2" t="str">
        <f t="shared" si="275"/>
        <v/>
      </c>
      <c r="BZ139" s="2" t="str">
        <f t="shared" si="276"/>
        <v/>
      </c>
      <c r="CA139" s="2" t="str">
        <f t="shared" si="277"/>
        <v/>
      </c>
      <c r="CB139" s="2" t="str">
        <f t="shared" si="278"/>
        <v/>
      </c>
      <c r="CC139" s="2" t="str">
        <f t="shared" si="279"/>
        <v/>
      </c>
      <c r="CE139" s="2">
        <f t="shared" si="316"/>
        <v>74.477999999999994</v>
      </c>
      <c r="CF139" s="2" t="str">
        <f t="shared" si="317"/>
        <v/>
      </c>
      <c r="CG139" s="2" t="str">
        <f t="shared" si="318"/>
        <v/>
      </c>
      <c r="CH139" s="2" t="str">
        <f t="shared" si="319"/>
        <v/>
      </c>
      <c r="CI139" s="2" t="str">
        <f t="shared" si="320"/>
        <v/>
      </c>
      <c r="CJ139" s="2" t="str">
        <f t="shared" si="321"/>
        <v/>
      </c>
      <c r="CK139" s="2" t="str">
        <f t="shared" si="322"/>
        <v/>
      </c>
      <c r="CL139" s="2" t="str">
        <f t="shared" si="323"/>
        <v/>
      </c>
      <c r="CM139" s="2" t="str">
        <f t="shared" si="324"/>
        <v/>
      </c>
      <c r="CN139" s="2" t="str">
        <f t="shared" si="325"/>
        <v/>
      </c>
      <c r="CO139" s="2" t="str">
        <f t="shared" si="326"/>
        <v/>
      </c>
      <c r="CP139" s="2" t="str">
        <f t="shared" si="327"/>
        <v/>
      </c>
      <c r="CQ139" s="2" t="str">
        <f t="shared" si="328"/>
        <v/>
      </c>
      <c r="CR139" s="2" t="str">
        <f t="shared" si="329"/>
        <v/>
      </c>
      <c r="CS139" s="2">
        <f t="shared" si="330"/>
        <v>76.395300000000006</v>
      </c>
      <c r="CU139" s="2">
        <f t="shared" si="280"/>
        <v>74.477999999999994</v>
      </c>
      <c r="CV139" s="2" t="str">
        <f t="shared" si="281"/>
        <v/>
      </c>
      <c r="CW139" s="2" t="str">
        <f t="shared" si="282"/>
        <v/>
      </c>
      <c r="CX139" s="2" t="str">
        <f t="shared" si="283"/>
        <v/>
      </c>
      <c r="CY139" s="2" t="str">
        <f t="shared" si="284"/>
        <v/>
      </c>
      <c r="CZ139" s="2" t="str">
        <f t="shared" si="285"/>
        <v/>
      </c>
      <c r="DA139" s="2" t="str">
        <f t="shared" si="286"/>
        <v/>
      </c>
      <c r="DB139" s="2" t="str">
        <f t="shared" si="287"/>
        <v/>
      </c>
      <c r="DC139" s="2" t="str">
        <f t="shared" si="288"/>
        <v/>
      </c>
      <c r="DD139" s="2" t="str">
        <f t="shared" si="289"/>
        <v/>
      </c>
      <c r="DE139" s="2" t="str">
        <f t="shared" si="290"/>
        <v/>
      </c>
      <c r="DF139" s="2" t="str">
        <f t="shared" si="291"/>
        <v/>
      </c>
      <c r="DG139" s="2" t="str">
        <f t="shared" si="292"/>
        <v/>
      </c>
      <c r="DH139" s="2" t="str">
        <f t="shared" si="293"/>
        <v/>
      </c>
      <c r="DI139" s="2">
        <f t="shared" si="294"/>
        <v>76.395300000000006</v>
      </c>
      <c r="DK139" s="2">
        <f t="shared" si="295"/>
        <v>101.71093393296059</v>
      </c>
      <c r="DL139" s="2">
        <f t="shared" ref="DL139:DY154" si="444">BP$228*$B139+BP$229</f>
        <v>114.88570937279772</v>
      </c>
      <c r="DM139" s="2">
        <f t="shared" si="444"/>
        <v>107.83547465089269</v>
      </c>
      <c r="DN139" s="2">
        <f t="shared" si="444"/>
        <v>103.98770452961671</v>
      </c>
      <c r="DO139" s="2">
        <f t="shared" si="444"/>
        <v>109.06436852767202</v>
      </c>
      <c r="DP139" s="2">
        <f t="shared" si="444"/>
        <v>109.16460132890367</v>
      </c>
      <c r="DQ139" s="2">
        <f t="shared" si="444"/>
        <v>106.41999260042283</v>
      </c>
      <c r="DR139" s="2">
        <f t="shared" si="444"/>
        <v>106.21976532769554</v>
      </c>
      <c r="DS139" s="2">
        <f t="shared" si="444"/>
        <v>105.68522093023257</v>
      </c>
      <c r="DT139" s="2">
        <f t="shared" si="444"/>
        <v>102.92144155844156</v>
      </c>
      <c r="DU139" s="2">
        <f t="shared" si="444"/>
        <v>101.83771972213835</v>
      </c>
      <c r="DV139" s="2">
        <f t="shared" si="444"/>
        <v>104.71912392296682</v>
      </c>
      <c r="DW139" s="2">
        <f t="shared" si="444"/>
        <v>98.678699788583472</v>
      </c>
      <c r="DX139" s="2">
        <f t="shared" si="444"/>
        <v>90.125799718574086</v>
      </c>
      <c r="DY139" s="2">
        <f t="shared" si="444"/>
        <v>85.03099291316525</v>
      </c>
      <c r="EA139" s="2">
        <f t="shared" si="235"/>
        <v>74.669722632598692</v>
      </c>
      <c r="EB139" s="2">
        <f t="shared" si="297"/>
        <v>84.269401363636348</v>
      </c>
      <c r="EC139" s="2">
        <f t="shared" si="298"/>
        <v>82.990933181513128</v>
      </c>
      <c r="ED139" s="2">
        <f t="shared" si="299"/>
        <v>82.075386350848518</v>
      </c>
      <c r="EE139" s="2">
        <f t="shared" si="300"/>
        <v>80.374179385323018</v>
      </c>
      <c r="EF139" s="2">
        <f t="shared" si="301"/>
        <v>80.39686319272883</v>
      </c>
      <c r="EG139" s="2">
        <f t="shared" si="302"/>
        <v>77.737420845129492</v>
      </c>
      <c r="EH139" s="2">
        <f t="shared" si="303"/>
        <v>77.015836637288828</v>
      </c>
      <c r="EI139" s="2">
        <f t="shared" si="304"/>
        <v>78.026840184373569</v>
      </c>
      <c r="EJ139" s="2">
        <f t="shared" si="305"/>
        <v>76.974264993285828</v>
      </c>
      <c r="EK139" s="2">
        <f t="shared" si="306"/>
        <v>76.880502986132569</v>
      </c>
      <c r="EL139" s="2">
        <f t="shared" si="307"/>
        <v>76.491793919865501</v>
      </c>
      <c r="EM139" s="2">
        <f t="shared" si="308"/>
        <v>72.927815972755667</v>
      </c>
      <c r="EN139" s="2">
        <f t="shared" si="309"/>
        <v>76.099587278465648</v>
      </c>
      <c r="EO139" s="2">
        <f t="shared" si="310"/>
        <v>75.368055254851001</v>
      </c>
      <c r="EQ139" s="2">
        <f t="shared" si="311"/>
        <v>74.653392869439713</v>
      </c>
      <c r="ER139" s="2">
        <f t="shared" ref="ER139:FE154" si="445">CV$228*$B139+CV$229</f>
        <v>84.278979145330965</v>
      </c>
      <c r="ES139" s="2">
        <f t="shared" si="445"/>
        <v>82.98822234378683</v>
      </c>
      <c r="ET139" s="2">
        <f t="shared" si="445"/>
        <v>82.084310494025658</v>
      </c>
      <c r="EU139" s="2">
        <f t="shared" si="445"/>
        <v>80.379599254580299</v>
      </c>
      <c r="EV139" s="2">
        <f t="shared" si="445"/>
        <v>80.398335405711038</v>
      </c>
      <c r="EW139" s="2">
        <f t="shared" si="445"/>
        <v>77.74848044855959</v>
      </c>
      <c r="EX139" s="2">
        <f t="shared" si="445"/>
        <v>76.988360999188188</v>
      </c>
      <c r="EY139" s="2">
        <f t="shared" si="445"/>
        <v>77.993757942299922</v>
      </c>
      <c r="EZ139" s="2">
        <f t="shared" si="445"/>
        <v>76.950354830801572</v>
      </c>
      <c r="FA139" s="2">
        <f t="shared" si="445"/>
        <v>76.880690362404721</v>
      </c>
      <c r="FB139" s="2">
        <f t="shared" si="445"/>
        <v>76.466695624321019</v>
      </c>
      <c r="FC139" s="2">
        <f t="shared" si="445"/>
        <v>72.855673463211147</v>
      </c>
      <c r="FD139" s="2">
        <f t="shared" si="445"/>
        <v>75.97670819387001</v>
      </c>
      <c r="FE139" s="2">
        <f t="shared" si="445"/>
        <v>75.170377660161535</v>
      </c>
      <c r="FG139" s="2">
        <f t="shared" si="313"/>
        <v>0.99832138118114644</v>
      </c>
      <c r="FH139" s="2">
        <f t="shared" ref="FH139:FU154" si="446">POWER(10,($B139-D$231)/D$229)/(1+POWER(10,($B139-D$231)/D$229))</f>
        <v>0.99809891740364065</v>
      </c>
      <c r="FI139" s="2">
        <f t="shared" si="446"/>
        <v>0.99840374993660452</v>
      </c>
      <c r="FJ139" s="2">
        <f t="shared" si="446"/>
        <v>0.99850647397185954</v>
      </c>
      <c r="FK139" s="2">
        <f t="shared" si="446"/>
        <v>0.99843152139287727</v>
      </c>
      <c r="FL139" s="2">
        <f t="shared" si="446"/>
        <v>0.99840772826247048</v>
      </c>
      <c r="FM139" s="2">
        <f t="shared" si="446"/>
        <v>0.99830688262219514</v>
      </c>
      <c r="FN139" s="2">
        <f t="shared" si="446"/>
        <v>0.9982408037442676</v>
      </c>
      <c r="FO139" s="2">
        <f t="shared" si="446"/>
        <v>0.99827806132577412</v>
      </c>
      <c r="FP139" s="2">
        <f t="shared" si="446"/>
        <v>0.99805874214036483</v>
      </c>
      <c r="FQ139" s="2">
        <f t="shared" si="446"/>
        <v>0.99804397796633881</v>
      </c>
      <c r="FR139" s="2">
        <f t="shared" si="446"/>
        <v>0.99842300545792939</v>
      </c>
      <c r="FS139" s="2">
        <f t="shared" si="446"/>
        <v>0.99828615178589197</v>
      </c>
      <c r="FT139" s="2">
        <f t="shared" si="446"/>
        <v>0.99784644435601022</v>
      </c>
      <c r="FU139" s="2">
        <f t="shared" si="446"/>
        <v>0.99737813085465044</v>
      </c>
      <c r="FW139" s="2">
        <f t="shared" si="331"/>
        <v>1.5163748310910486E-2</v>
      </c>
      <c r="FX139" s="2">
        <f t="shared" si="383"/>
        <v>1.8438356421694932E-2</v>
      </c>
      <c r="FY139" s="2">
        <f t="shared" si="384"/>
        <v>1.6998353901028957E-2</v>
      </c>
      <c r="FZ139" s="2">
        <f t="shared" si="385"/>
        <v>1.9458429687328849E-2</v>
      </c>
      <c r="GA139" s="2">
        <f t="shared" si="386"/>
        <v>1.8638314078376069E-2</v>
      </c>
      <c r="GB139" s="2">
        <f t="shared" si="387"/>
        <v>2.1095752774200657E-2</v>
      </c>
      <c r="GC139" s="2">
        <f t="shared" si="388"/>
        <v>2.3070111155772084E-2</v>
      </c>
      <c r="GD139" s="2">
        <f t="shared" si="389"/>
        <v>2.5071415480003061E-2</v>
      </c>
      <c r="GE139" s="2">
        <f t="shared" si="390"/>
        <v>2.99851212364491E-2</v>
      </c>
      <c r="GF139" s="2">
        <f t="shared" si="391"/>
        <v>2.7092737710237437E-2</v>
      </c>
      <c r="GG139" s="2">
        <f t="shared" si="392"/>
        <v>2.3939105603599558E-2</v>
      </c>
      <c r="GH139" s="2">
        <f t="shared" si="393"/>
        <v>1.9854949212795407E-2</v>
      </c>
      <c r="GI139" s="2">
        <f t="shared" si="394"/>
        <v>1.5938638279463988E-2</v>
      </c>
      <c r="GJ139" s="2">
        <f t="shared" si="395"/>
        <v>1.0919094763178965E-2</v>
      </c>
      <c r="GK139" s="2">
        <f t="shared" si="396"/>
        <v>1.0813381847604402E-2</v>
      </c>
      <c r="GM139" s="86">
        <f t="shared" si="332"/>
        <v>1.2606993868188777E-20</v>
      </c>
      <c r="GN139" s="86">
        <f t="shared" si="397"/>
        <v>2.8172003612251775E-49</v>
      </c>
      <c r="GO139" s="86">
        <f t="shared" si="398"/>
        <v>4.6753167910085844E-67</v>
      </c>
      <c r="GP139" s="86">
        <f t="shared" si="399"/>
        <v>2.1357112859109649E-74</v>
      </c>
      <c r="GQ139" s="86">
        <f t="shared" si="400"/>
        <v>3.6401167337361274E-78</v>
      </c>
      <c r="GR139" s="86">
        <f t="shared" si="401"/>
        <v>8.7411313721576067E-56</v>
      </c>
      <c r="GS139" s="86">
        <f t="shared" si="402"/>
        <v>5.1168327537264832E-66</v>
      </c>
      <c r="GT139" s="86">
        <f t="shared" si="403"/>
        <v>1.9451112388836585E-64</v>
      </c>
      <c r="GU139" s="86">
        <f t="shared" si="404"/>
        <v>5.0668915716666663E-78</v>
      </c>
      <c r="GV139" s="86">
        <f t="shared" si="405"/>
        <v>1.8895763455637002E-86</v>
      </c>
      <c r="GW139" s="86">
        <f t="shared" si="406"/>
        <v>4.9441140475784702E-81</v>
      </c>
      <c r="GX139" s="86">
        <f t="shared" si="407"/>
        <v>3.5267177965208556E-122</v>
      </c>
      <c r="GY139" s="86">
        <f t="shared" si="408"/>
        <v>2.2016441949530246E-110</v>
      </c>
      <c r="GZ139" s="86">
        <f t="shared" si="409"/>
        <v>1.069057241332804E-20</v>
      </c>
      <c r="HA139" s="86">
        <f t="shared" si="410"/>
        <v>1.4658361268847607E-18</v>
      </c>
      <c r="HC139" s="86">
        <f t="shared" si="333"/>
        <v>1.0717777114686517E-6</v>
      </c>
      <c r="HD139" s="86">
        <f t="shared" si="411"/>
        <v>7.7144073194827633E-14</v>
      </c>
      <c r="HE139" s="86">
        <f t="shared" si="412"/>
        <v>1.2505307625101426E-19</v>
      </c>
      <c r="HF139" s="86">
        <f t="shared" si="413"/>
        <v>9.4938203035519205E-23</v>
      </c>
      <c r="HG139" s="86">
        <f t="shared" si="414"/>
        <v>5.7933443026994611E-23</v>
      </c>
      <c r="HH139" s="86">
        <f t="shared" si="415"/>
        <v>4.9066146385385073E-23</v>
      </c>
      <c r="HI139" s="86">
        <f t="shared" si="416"/>
        <v>4.1345714138171336E-29</v>
      </c>
      <c r="HJ139" s="86">
        <f t="shared" si="417"/>
        <v>7.7467412063062355E-25</v>
      </c>
      <c r="HK139" s="86">
        <f t="shared" si="418"/>
        <v>4.2626111782797325E-31</v>
      </c>
      <c r="HL139" s="86">
        <f t="shared" si="419"/>
        <v>8.3013472292086077E-29</v>
      </c>
      <c r="HM139" s="86">
        <f t="shared" si="420"/>
        <v>1.2719516184260081E-27</v>
      </c>
      <c r="HN139" s="86">
        <f t="shared" si="421"/>
        <v>6.5625166486421297E-37</v>
      </c>
      <c r="HO139" s="86">
        <f t="shared" si="422"/>
        <v>3.2707826992352407E-31</v>
      </c>
      <c r="HP139" s="86">
        <f t="shared" si="423"/>
        <v>2.4790228759102186E-6</v>
      </c>
      <c r="HQ139" s="86">
        <f t="shared" si="424"/>
        <v>1.3390851444679003E-6</v>
      </c>
      <c r="HS139" s="86">
        <f t="shared" si="334"/>
        <v>7.6489683999244364E-3</v>
      </c>
      <c r="HT139" s="86">
        <f t="shared" si="425"/>
        <v>1.4165254549362202E-2</v>
      </c>
      <c r="HU139" s="86">
        <f t="shared" si="426"/>
        <v>1.4997494724992311E-2</v>
      </c>
      <c r="HV139" s="86">
        <f t="shared" si="427"/>
        <v>4.5497975585601036E-2</v>
      </c>
      <c r="HW139" s="86">
        <f t="shared" si="428"/>
        <v>4.5496352152467542E-2</v>
      </c>
      <c r="HX139" s="86">
        <f t="shared" si="429"/>
        <v>1.5648996897200652E-2</v>
      </c>
      <c r="HY139" s="86">
        <f t="shared" si="430"/>
        <v>2.3919331306534886E-2</v>
      </c>
      <c r="HZ139" s="86">
        <f t="shared" si="431"/>
        <v>5.0837784672128329E-2</v>
      </c>
      <c r="IA139" s="86">
        <f t="shared" si="432"/>
        <v>9.3805591222233489E-2</v>
      </c>
      <c r="IB139" s="86">
        <f t="shared" si="433"/>
        <v>5.3429277351293193E-2</v>
      </c>
      <c r="IC139" s="86">
        <f t="shared" si="434"/>
        <v>3.4798253548680394E-2</v>
      </c>
      <c r="ID139" s="86">
        <f t="shared" si="435"/>
        <v>3.4573939199290436E-2</v>
      </c>
      <c r="IE139" s="86">
        <f t="shared" si="436"/>
        <v>1.8596062978778111E-2</v>
      </c>
      <c r="IF139" s="86">
        <f t="shared" si="437"/>
        <v>2.236391536011836E-2</v>
      </c>
      <c r="IG139" s="86">
        <f t="shared" si="438"/>
        <v>8.3941885906232295E-3</v>
      </c>
      <c r="II139" s="86">
        <f t="shared" si="335"/>
        <v>4.7116315238937246E-35</v>
      </c>
      <c r="IJ139" s="86">
        <f t="shared" si="336"/>
        <v>2.0174342791525149E-32</v>
      </c>
      <c r="IK139" s="86">
        <f t="shared" si="337"/>
        <v>3.1008657881631983E-31</v>
      </c>
      <c r="IL139" s="86">
        <f t="shared" si="338"/>
        <v>4.2153146565880744E-29</v>
      </c>
      <c r="IM139" s="86">
        <f t="shared" si="339"/>
        <v>1.0159936450742732E-29</v>
      </c>
      <c r="IN139" s="86">
        <f t="shared" si="340"/>
        <v>1.1261285765714272E-33</v>
      </c>
      <c r="IO139" s="86">
        <f t="shared" si="341"/>
        <v>4.0413505885359397E-32</v>
      </c>
      <c r="IP139" s="86">
        <f t="shared" si="342"/>
        <v>1.2260128126033567E-24</v>
      </c>
      <c r="IQ139" s="86">
        <f t="shared" si="343"/>
        <v>1.3600319343867464E-22</v>
      </c>
      <c r="IR139" s="86">
        <f t="shared" si="344"/>
        <v>3.3744006376932218E-28</v>
      </c>
      <c r="IS139" s="86">
        <f t="shared" si="345"/>
        <v>4.1007871834564226E-30</v>
      </c>
      <c r="IT139" s="86">
        <f t="shared" si="346"/>
        <v>5.3761056183661553E-27</v>
      </c>
      <c r="IU139" s="86">
        <f t="shared" si="347"/>
        <v>1.1305964779348713E-28</v>
      </c>
      <c r="IV139" s="86">
        <f t="shared" si="348"/>
        <v>4.5078644303617993E-21</v>
      </c>
      <c r="IW139" s="86">
        <f t="shared" si="349"/>
        <v>4.1231926364519554E-21</v>
      </c>
      <c r="IY139" s="86">
        <f t="shared" si="350"/>
        <v>7.6500401776359054E-3</v>
      </c>
      <c r="IZ139" s="86">
        <f t="shared" si="351"/>
        <v>1.4165254549439347E-2</v>
      </c>
      <c r="JA139" s="86">
        <f t="shared" si="352"/>
        <v>1.4997494724992311E-2</v>
      </c>
      <c r="JB139" s="86">
        <f t="shared" si="353"/>
        <v>4.5497975585601036E-2</v>
      </c>
      <c r="JC139" s="86">
        <f t="shared" si="354"/>
        <v>4.5496352152467542E-2</v>
      </c>
      <c r="JD139" s="86">
        <f t="shared" si="355"/>
        <v>1.5648996897200652E-2</v>
      </c>
      <c r="JE139" s="86">
        <f t="shared" si="356"/>
        <v>2.3919331306534886E-2</v>
      </c>
      <c r="JF139" s="86">
        <f t="shared" si="357"/>
        <v>5.0837784672128329E-2</v>
      </c>
      <c r="JG139" s="86">
        <f t="shared" si="358"/>
        <v>9.3805591222233489E-2</v>
      </c>
      <c r="JH139" s="86">
        <f t="shared" si="359"/>
        <v>5.3429277351293193E-2</v>
      </c>
      <c r="JI139" s="86">
        <f t="shared" si="360"/>
        <v>3.4798253548680394E-2</v>
      </c>
      <c r="JJ139" s="86">
        <f t="shared" si="361"/>
        <v>3.4573939199290436E-2</v>
      </c>
      <c r="JK139" s="86">
        <f t="shared" si="362"/>
        <v>1.8596062978778111E-2</v>
      </c>
      <c r="JL139" s="86">
        <f t="shared" si="363"/>
        <v>2.2366394382994269E-2</v>
      </c>
      <c r="JM139" s="86">
        <f t="shared" si="364"/>
        <v>8.3955276757676986E-3</v>
      </c>
    </row>
    <row r="140" spans="2:273" x14ac:dyDescent="0.25">
      <c r="B140" s="2">
        <v>113</v>
      </c>
      <c r="C140" s="37">
        <v>74.956999999999994</v>
      </c>
      <c r="D140" s="37">
        <v>85.659000000000006</v>
      </c>
      <c r="E140" s="37">
        <v>84.024000000000001</v>
      </c>
      <c r="F140" s="37">
        <v>84.024000000000001</v>
      </c>
      <c r="G140" s="37">
        <v>83.024000000000001</v>
      </c>
      <c r="H140" s="37">
        <v>82.512</v>
      </c>
      <c r="I140" s="37">
        <v>80.5</v>
      </c>
      <c r="J140" s="37">
        <v>78.14</v>
      </c>
      <c r="K140" s="37">
        <v>81.162999999999997</v>
      </c>
      <c r="L140" s="37">
        <v>80.162999999999997</v>
      </c>
      <c r="M140" s="37">
        <v>80.069999999999993</v>
      </c>
      <c r="N140" s="37">
        <v>79.025000000000006</v>
      </c>
      <c r="O140" s="37">
        <v>75.8</v>
      </c>
      <c r="P140" s="37">
        <v>79.275000000000006</v>
      </c>
      <c r="Q140" s="37">
        <v>76.232600000000005</v>
      </c>
      <c r="S140" s="4">
        <f t="shared" si="236"/>
        <v>74.679596140930499</v>
      </c>
      <c r="T140" s="4">
        <f t="shared" si="237"/>
        <v>84.530513145875858</v>
      </c>
      <c r="U140" s="4">
        <f t="shared" si="238"/>
        <v>83.375180092690186</v>
      </c>
      <c r="V140" s="4">
        <f t="shared" si="239"/>
        <v>83.405764581416335</v>
      </c>
      <c r="W140" s="4">
        <f t="shared" si="240"/>
        <v>82.178600288582643</v>
      </c>
      <c r="X140" s="4">
        <f t="shared" si="241"/>
        <v>81.24259483560003</v>
      </c>
      <c r="Y140" s="4">
        <f t="shared" si="242"/>
        <v>78.99622702052659</v>
      </c>
      <c r="Z140" s="4">
        <f t="shared" si="243"/>
        <v>79.646467272401651</v>
      </c>
      <c r="AA140" s="4">
        <f t="shared" si="244"/>
        <v>82.734583264194356</v>
      </c>
      <c r="AB140" s="4">
        <f t="shared" si="245"/>
        <v>81.090021616143673</v>
      </c>
      <c r="AC140" s="4">
        <f t="shared" si="246"/>
        <v>79.610315827520935</v>
      </c>
      <c r="AD140" s="4">
        <f t="shared" si="247"/>
        <v>79.688397367469065</v>
      </c>
      <c r="AE140" s="4">
        <f t="shared" si="248"/>
        <v>74.953862609024412</v>
      </c>
      <c r="AF140" s="4">
        <f t="shared" si="249"/>
        <v>80.638351611445984</v>
      </c>
      <c r="AG140" s="4">
        <f t="shared" si="250"/>
        <v>79.413564719565613</v>
      </c>
      <c r="AI140" s="4">
        <f t="shared" si="251"/>
        <v>0.27740385906949427</v>
      </c>
      <c r="AJ140" s="4">
        <f t="shared" si="252"/>
        <v>1.128486854124148</v>
      </c>
      <c r="AK140" s="4">
        <f t="shared" si="253"/>
        <v>0.64881990730981443</v>
      </c>
      <c r="AL140" s="4">
        <f t="shared" si="254"/>
        <v>0.61823541858366582</v>
      </c>
      <c r="AM140" s="4">
        <f t="shared" si="255"/>
        <v>0.84539971141735748</v>
      </c>
      <c r="AN140" s="4">
        <f t="shared" si="256"/>
        <v>1.26940516439997</v>
      </c>
      <c r="AO140" s="4">
        <f t="shared" si="257"/>
        <v>1.5037729794734105</v>
      </c>
      <c r="AP140" s="4">
        <f t="shared" si="258"/>
        <v>-1.5064672724016503</v>
      </c>
      <c r="AQ140" s="4">
        <f t="shared" si="259"/>
        <v>-1.5715832641943592</v>
      </c>
      <c r="AR140" s="4">
        <f t="shared" si="260"/>
        <v>-0.9270216161436764</v>
      </c>
      <c r="AS140" s="4">
        <f t="shared" si="261"/>
        <v>0.45968417247905791</v>
      </c>
      <c r="AT140" s="4">
        <f t="shared" si="262"/>
        <v>-0.66339736746905942</v>
      </c>
      <c r="AU140" s="4">
        <f t="shared" si="263"/>
        <v>0.84613739097558494</v>
      </c>
      <c r="AV140" s="4">
        <f t="shared" si="443"/>
        <v>-1.3633516114459781</v>
      </c>
      <c r="AW140" s="4">
        <f t="shared" si="443"/>
        <v>-3.1809647195656083</v>
      </c>
      <c r="AY140" s="2">
        <f t="shared" si="315"/>
        <v>74.624536183897803</v>
      </c>
      <c r="AZ140" s="2">
        <f t="shared" si="366"/>
        <v>84.231198162907063</v>
      </c>
      <c r="BA140" s="2">
        <f t="shared" si="367"/>
        <v>82.946294164574354</v>
      </c>
      <c r="BB140" s="2">
        <f t="shared" si="368"/>
        <v>82.032940487386128</v>
      </c>
      <c r="BC140" s="2">
        <f t="shared" si="369"/>
        <v>80.32271462990434</v>
      </c>
      <c r="BD140" s="2">
        <f t="shared" si="370"/>
        <v>80.370030718538814</v>
      </c>
      <c r="BE140" s="2">
        <f t="shared" si="371"/>
        <v>77.730123969809128</v>
      </c>
      <c r="BF140" s="2">
        <f t="shared" si="372"/>
        <v>77.015507778018275</v>
      </c>
      <c r="BG140" s="2">
        <f t="shared" si="373"/>
        <v>78.007169697319128</v>
      </c>
      <c r="BH140" s="2">
        <f t="shared" si="374"/>
        <v>76.96122936787205</v>
      </c>
      <c r="BI140" s="2">
        <f t="shared" si="375"/>
        <v>76.837719369618924</v>
      </c>
      <c r="BJ140" s="2">
        <f t="shared" si="376"/>
        <v>76.451639835119295</v>
      </c>
      <c r="BK140" s="2">
        <f t="shared" si="377"/>
        <v>72.923092085646488</v>
      </c>
      <c r="BL140" s="2">
        <f t="shared" si="378"/>
        <v>76.061214235666455</v>
      </c>
      <c r="BM140" s="2">
        <f t="shared" si="379"/>
        <v>75.341013708884631</v>
      </c>
      <c r="BO140" s="2" t="str">
        <f t="shared" si="265"/>
        <v/>
      </c>
      <c r="BP140" s="2" t="str">
        <f t="shared" si="266"/>
        <v/>
      </c>
      <c r="BQ140" s="2" t="str">
        <f t="shared" si="267"/>
        <v/>
      </c>
      <c r="BR140" s="2" t="str">
        <f t="shared" si="268"/>
        <v/>
      </c>
      <c r="BS140" s="2" t="str">
        <f t="shared" si="269"/>
        <v/>
      </c>
      <c r="BT140" s="2" t="str">
        <f t="shared" si="270"/>
        <v/>
      </c>
      <c r="BU140" s="2" t="str">
        <f t="shared" si="271"/>
        <v/>
      </c>
      <c r="BV140" s="2" t="str">
        <f t="shared" si="272"/>
        <v/>
      </c>
      <c r="BW140" s="2" t="str">
        <f t="shared" si="273"/>
        <v/>
      </c>
      <c r="BX140" s="2" t="str">
        <f t="shared" si="274"/>
        <v/>
      </c>
      <c r="BY140" s="2" t="str">
        <f t="shared" si="275"/>
        <v/>
      </c>
      <c r="BZ140" s="2" t="str">
        <f t="shared" si="276"/>
        <v/>
      </c>
      <c r="CA140" s="2" t="str">
        <f t="shared" si="277"/>
        <v/>
      </c>
      <c r="CB140" s="2" t="str">
        <f t="shared" si="278"/>
        <v/>
      </c>
      <c r="CC140" s="2" t="str">
        <f t="shared" si="279"/>
        <v/>
      </c>
      <c r="CE140" s="2" t="str">
        <f t="shared" si="316"/>
        <v/>
      </c>
      <c r="CF140" s="2" t="str">
        <f t="shared" si="317"/>
        <v/>
      </c>
      <c r="CG140" s="2" t="str">
        <f t="shared" si="318"/>
        <v/>
      </c>
      <c r="CH140" s="2" t="str">
        <f t="shared" si="319"/>
        <v/>
      </c>
      <c r="CI140" s="2" t="str">
        <f t="shared" si="320"/>
        <v/>
      </c>
      <c r="CJ140" s="2" t="str">
        <f t="shared" si="321"/>
        <v/>
      </c>
      <c r="CK140" s="2" t="str">
        <f t="shared" si="322"/>
        <v/>
      </c>
      <c r="CL140" s="2" t="str">
        <f t="shared" si="323"/>
        <v/>
      </c>
      <c r="CM140" s="2" t="str">
        <f t="shared" si="324"/>
        <v/>
      </c>
      <c r="CN140" s="2" t="str">
        <f t="shared" si="325"/>
        <v/>
      </c>
      <c r="CO140" s="2" t="str">
        <f t="shared" si="326"/>
        <v/>
      </c>
      <c r="CP140" s="2" t="str">
        <f t="shared" si="327"/>
        <v/>
      </c>
      <c r="CQ140" s="2" t="str">
        <f t="shared" si="328"/>
        <v/>
      </c>
      <c r="CR140" s="2" t="str">
        <f t="shared" si="329"/>
        <v/>
      </c>
      <c r="CS140" s="2" t="str">
        <f t="shared" si="330"/>
        <v/>
      </c>
      <c r="CU140" s="2" t="str">
        <f t="shared" si="280"/>
        <v/>
      </c>
      <c r="CV140" s="2" t="str">
        <f t="shared" si="281"/>
        <v/>
      </c>
      <c r="CW140" s="2" t="str">
        <f t="shared" si="282"/>
        <v/>
      </c>
      <c r="CX140" s="2" t="str">
        <f t="shared" si="283"/>
        <v/>
      </c>
      <c r="CY140" s="2" t="str">
        <f t="shared" si="284"/>
        <v/>
      </c>
      <c r="CZ140" s="2" t="str">
        <f t="shared" si="285"/>
        <v/>
      </c>
      <c r="DA140" s="2" t="str">
        <f t="shared" si="286"/>
        <v/>
      </c>
      <c r="DB140" s="2" t="str">
        <f t="shared" si="287"/>
        <v/>
      </c>
      <c r="DC140" s="2" t="str">
        <f t="shared" si="288"/>
        <v/>
      </c>
      <c r="DD140" s="2" t="str">
        <f t="shared" si="289"/>
        <v/>
      </c>
      <c r="DE140" s="2" t="str">
        <f t="shared" si="290"/>
        <v/>
      </c>
      <c r="DF140" s="2" t="str">
        <f t="shared" si="291"/>
        <v/>
      </c>
      <c r="DG140" s="2" t="str">
        <f t="shared" si="292"/>
        <v/>
      </c>
      <c r="DH140" s="2" t="str">
        <f t="shared" si="293"/>
        <v/>
      </c>
      <c r="DI140" s="2" t="str">
        <f t="shared" si="294"/>
        <v/>
      </c>
      <c r="DK140" s="2">
        <f t="shared" si="295"/>
        <v>101.88817078572779</v>
      </c>
      <c r="DL140" s="2">
        <f t="shared" si="444"/>
        <v>115.18546532769554</v>
      </c>
      <c r="DM140" s="2">
        <f t="shared" si="444"/>
        <v>108.0300093725522</v>
      </c>
      <c r="DN140" s="2">
        <f t="shared" si="444"/>
        <v>104.12527369337977</v>
      </c>
      <c r="DO140" s="2">
        <f t="shared" si="444"/>
        <v>109.27579410096429</v>
      </c>
      <c r="DP140" s="2">
        <f t="shared" si="444"/>
        <v>109.38869767441862</v>
      </c>
      <c r="DQ140" s="2">
        <f t="shared" si="444"/>
        <v>106.63029688915735</v>
      </c>
      <c r="DR140" s="2">
        <f t="shared" si="444"/>
        <v>106.42312564180004</v>
      </c>
      <c r="DS140" s="2">
        <f t="shared" si="444"/>
        <v>105.88434219269104</v>
      </c>
      <c r="DT140" s="2">
        <f t="shared" si="444"/>
        <v>103.09118393234672</v>
      </c>
      <c r="DU140" s="2">
        <f t="shared" si="444"/>
        <v>102.00815433403807</v>
      </c>
      <c r="DV140" s="2">
        <f t="shared" si="444"/>
        <v>104.91116873294979</v>
      </c>
      <c r="DW140" s="2">
        <f t="shared" si="444"/>
        <v>98.854628511023833</v>
      </c>
      <c r="DX140" s="2">
        <f t="shared" si="444"/>
        <v>90.208637429643503</v>
      </c>
      <c r="DY140" s="2">
        <f t="shared" si="444"/>
        <v>85.09594621848737</v>
      </c>
      <c r="EA140" s="2">
        <f t="shared" si="235"/>
        <v>74.582953103326801</v>
      </c>
      <c r="EB140" s="2">
        <f t="shared" si="297"/>
        <v>84.177395454545447</v>
      </c>
      <c r="EC140" s="2">
        <f t="shared" si="298"/>
        <v>82.909868421647957</v>
      </c>
      <c r="ED140" s="2">
        <f t="shared" si="299"/>
        <v>82.002419048915499</v>
      </c>
      <c r="EE140" s="2">
        <f t="shared" si="300"/>
        <v>80.280679489859921</v>
      </c>
      <c r="EF140" s="2">
        <f t="shared" si="301"/>
        <v>80.327765410071066</v>
      </c>
      <c r="EG140" s="2">
        <f t="shared" si="302"/>
        <v>77.685060050330293</v>
      </c>
      <c r="EH140" s="2">
        <f t="shared" si="303"/>
        <v>76.969133627111802</v>
      </c>
      <c r="EI140" s="2">
        <f t="shared" si="304"/>
        <v>77.964577630130179</v>
      </c>
      <c r="EJ140" s="2">
        <f t="shared" si="305"/>
        <v>76.915794269187074</v>
      </c>
      <c r="EK140" s="2">
        <f t="shared" si="306"/>
        <v>76.792722975877169</v>
      </c>
      <c r="EL140" s="2">
        <f t="shared" si="307"/>
        <v>76.411343046605026</v>
      </c>
      <c r="EM140" s="2">
        <f t="shared" si="308"/>
        <v>72.884297063040904</v>
      </c>
      <c r="EN140" s="2">
        <f t="shared" si="309"/>
        <v>76.035154163631958</v>
      </c>
      <c r="EO140" s="2">
        <f t="shared" si="310"/>
        <v>75.320597781078831</v>
      </c>
      <c r="EQ140" s="2">
        <f t="shared" si="311"/>
        <v>74.569391294094345</v>
      </c>
      <c r="ER140" s="2">
        <f t="shared" si="445"/>
        <v>84.178965034680189</v>
      </c>
      <c r="ES140" s="2">
        <f t="shared" si="445"/>
        <v>82.901848723217711</v>
      </c>
      <c r="ET140" s="2">
        <f t="shared" si="445"/>
        <v>82.020435484700783</v>
      </c>
      <c r="EU140" s="2">
        <f t="shared" si="445"/>
        <v>80.307777189857518</v>
      </c>
      <c r="EV140" s="2">
        <f t="shared" si="445"/>
        <v>80.330278302320465</v>
      </c>
      <c r="EW140" s="2">
        <f t="shared" si="445"/>
        <v>77.699391497132069</v>
      </c>
      <c r="EX140" s="2">
        <f t="shared" si="445"/>
        <v>76.936704714231766</v>
      </c>
      <c r="EY140" s="2">
        <f t="shared" si="445"/>
        <v>77.926127387348217</v>
      </c>
      <c r="EZ140" s="2">
        <f t="shared" si="445"/>
        <v>76.88491285210101</v>
      </c>
      <c r="FA140" s="2">
        <f t="shared" si="445"/>
        <v>76.792971458064699</v>
      </c>
      <c r="FB140" s="2">
        <f t="shared" si="445"/>
        <v>76.37920250334804</v>
      </c>
      <c r="FC140" s="2">
        <f t="shared" si="445"/>
        <v>72.780914478046981</v>
      </c>
      <c r="FD140" s="2">
        <f t="shared" si="445"/>
        <v>75.886084830773271</v>
      </c>
      <c r="FE140" s="2">
        <f t="shared" si="445"/>
        <v>75.070349080196664</v>
      </c>
      <c r="FG140" s="2">
        <f t="shared" si="313"/>
        <v>0.9984688552915858</v>
      </c>
      <c r="FH140" s="2">
        <f t="shared" si="446"/>
        <v>0.99826590199495169</v>
      </c>
      <c r="FI140" s="2">
        <f t="shared" si="446"/>
        <v>0.99854399814046368</v>
      </c>
      <c r="FJ140" s="2">
        <f t="shared" si="446"/>
        <v>0.99863770904923421</v>
      </c>
      <c r="FK140" s="2">
        <f t="shared" si="446"/>
        <v>0.99856933306392692</v>
      </c>
      <c r="FL140" s="2">
        <f t="shared" si="446"/>
        <v>0.99854762743492242</v>
      </c>
      <c r="FM140" s="2">
        <f t="shared" si="446"/>
        <v>0.99845562852489078</v>
      </c>
      <c r="FN140" s="2">
        <f t="shared" si="446"/>
        <v>0.99839534556143317</v>
      </c>
      <c r="FO140" s="2">
        <f t="shared" si="446"/>
        <v>0.99842933528994471</v>
      </c>
      <c r="FP140" s="2">
        <f t="shared" si="446"/>
        <v>0.99822924932872603</v>
      </c>
      <c r="FQ140" s="2">
        <f t="shared" si="446"/>
        <v>0.99821577962336661</v>
      </c>
      <c r="FR140" s="2">
        <f t="shared" si="446"/>
        <v>0.99856156428895115</v>
      </c>
      <c r="FS140" s="2">
        <f t="shared" si="446"/>
        <v>0.99843671610840889</v>
      </c>
      <c r="FT140" s="2">
        <f t="shared" si="446"/>
        <v>0.998035561668983</v>
      </c>
      <c r="FU140" s="2">
        <f t="shared" si="446"/>
        <v>0.99760827515855799</v>
      </c>
      <c r="FW140" s="2">
        <f t="shared" si="331"/>
        <v>1.660243051894628E-2</v>
      </c>
      <c r="FX140" s="2">
        <f t="shared" si="383"/>
        <v>2.0181355189125748E-2</v>
      </c>
      <c r="FY140" s="2">
        <f t="shared" si="384"/>
        <v>1.860780816593673E-2</v>
      </c>
      <c r="FZ140" s="2">
        <f t="shared" si="385"/>
        <v>2.1295765041314332E-2</v>
      </c>
      <c r="GA140" s="2">
        <f t="shared" si="386"/>
        <v>2.0399822224684672E-2</v>
      </c>
      <c r="GB140" s="2">
        <f t="shared" si="387"/>
        <v>2.30840504379476E-2</v>
      </c>
      <c r="GC140" s="2">
        <f t="shared" si="388"/>
        <v>2.5239696290111406E-2</v>
      </c>
      <c r="GD140" s="2">
        <f t="shared" si="389"/>
        <v>2.7423926195150685E-2</v>
      </c>
      <c r="GE140" s="2">
        <f t="shared" si="390"/>
        <v>3.2783192804803025E-2</v>
      </c>
      <c r="GF140" s="2">
        <f t="shared" si="391"/>
        <v>2.9629149769229833E-2</v>
      </c>
      <c r="GG140" s="2">
        <f t="shared" si="392"/>
        <v>2.618822296455843E-2</v>
      </c>
      <c r="GH140" s="2">
        <f t="shared" si="393"/>
        <v>2.1728895683510045E-2</v>
      </c>
      <c r="GI140" s="2">
        <f t="shared" si="394"/>
        <v>1.7449536654970767E-2</v>
      </c>
      <c r="GJ140" s="2">
        <f t="shared" si="395"/>
        <v>1.1959950065438204E-2</v>
      </c>
      <c r="GK140" s="2">
        <f t="shared" si="396"/>
        <v>1.1844280810482949E-2</v>
      </c>
      <c r="GM140" s="86">
        <f t="shared" si="332"/>
        <v>1.8846232802246365E-21</v>
      </c>
      <c r="GN140" s="86">
        <f t="shared" si="397"/>
        <v>2.5744870937296388E-51</v>
      </c>
      <c r="GO140" s="86">
        <f t="shared" si="398"/>
        <v>7.803996126227726E-70</v>
      </c>
      <c r="GP140" s="86">
        <f t="shared" si="399"/>
        <v>1.8858721483694515E-77</v>
      </c>
      <c r="GQ140" s="86">
        <f t="shared" si="400"/>
        <v>2.1200884550284993E-81</v>
      </c>
      <c r="GR140" s="86">
        <f t="shared" si="401"/>
        <v>4.356252922586317E-58</v>
      </c>
      <c r="GS140" s="86">
        <f t="shared" si="402"/>
        <v>9.9893442467167002E-69</v>
      </c>
      <c r="GT140" s="86">
        <f t="shared" si="403"/>
        <v>4.4565137396576935E-67</v>
      </c>
      <c r="GU140" s="86">
        <f t="shared" si="404"/>
        <v>3.3258898092358878E-81</v>
      </c>
      <c r="GV140" s="86">
        <f t="shared" si="405"/>
        <v>5.1146607651116336E-90</v>
      </c>
      <c r="GW140" s="86">
        <f t="shared" si="406"/>
        <v>2.1422054452457388E-84</v>
      </c>
      <c r="GX140" s="86">
        <f t="shared" si="407"/>
        <v>2.7829173149269482E-127</v>
      </c>
      <c r="GY140" s="86">
        <f t="shared" si="408"/>
        <v>4.913757956754143E-115</v>
      </c>
      <c r="GZ140" s="86">
        <f t="shared" si="409"/>
        <v>1.6790438101999899E-21</v>
      </c>
      <c r="HA140" s="86">
        <f t="shared" si="410"/>
        <v>2.8370303855788455E-19</v>
      </c>
      <c r="HC140" s="86">
        <f t="shared" si="333"/>
        <v>3.6258803667145439E-7</v>
      </c>
      <c r="HD140" s="86">
        <f t="shared" si="411"/>
        <v>6.8902966802935594E-15</v>
      </c>
      <c r="HE140" s="86">
        <f t="shared" si="412"/>
        <v>3.4359984832983917E-21</v>
      </c>
      <c r="HF140" s="86">
        <f t="shared" si="413"/>
        <v>1.7706023423281445E-24</v>
      </c>
      <c r="HG140" s="86">
        <f t="shared" si="414"/>
        <v>1.0597196282072557E-24</v>
      </c>
      <c r="HH140" s="86">
        <f t="shared" si="415"/>
        <v>9.3120101608783238E-25</v>
      </c>
      <c r="HI140" s="86">
        <f t="shared" si="416"/>
        <v>2.95874909683295E-31</v>
      </c>
      <c r="HJ140" s="86">
        <f t="shared" si="417"/>
        <v>1.1507228404575532E-26</v>
      </c>
      <c r="HK140" s="86">
        <f t="shared" si="418"/>
        <v>2.4612783599743038E-33</v>
      </c>
      <c r="HL140" s="86">
        <f t="shared" si="419"/>
        <v>6.9011882894044184E-31</v>
      </c>
      <c r="HM140" s="86">
        <f t="shared" si="420"/>
        <v>1.1712006429178585E-29</v>
      </c>
      <c r="HN140" s="86">
        <f t="shared" si="421"/>
        <v>8.9487394508190975E-40</v>
      </c>
      <c r="HO140" s="86">
        <f t="shared" si="422"/>
        <v>9.6239937286654677E-34</v>
      </c>
      <c r="HP140" s="86">
        <f t="shared" si="423"/>
        <v>9.4310294705170121E-7</v>
      </c>
      <c r="HQ140" s="86">
        <f t="shared" si="424"/>
        <v>4.6920990491010236E-7</v>
      </c>
      <c r="HS140" s="86">
        <f t="shared" si="334"/>
        <v>1.18011403810428E-2</v>
      </c>
      <c r="HT140" s="86">
        <f t="shared" si="425"/>
        <v>2.1293531511419043E-2</v>
      </c>
      <c r="HU140" s="86">
        <f t="shared" si="426"/>
        <v>2.2133437278004663E-2</v>
      </c>
      <c r="HV140" s="86">
        <f t="shared" si="427"/>
        <v>6.3441452896612072E-2</v>
      </c>
      <c r="HW140" s="86">
        <f t="shared" si="428"/>
        <v>6.3439310426884124E-2</v>
      </c>
      <c r="HX140" s="86">
        <f t="shared" si="429"/>
        <v>2.3934956694850767E-2</v>
      </c>
      <c r="HY140" s="86">
        <f t="shared" si="430"/>
        <v>3.5753490797228012E-2</v>
      </c>
      <c r="HZ140" s="86">
        <f t="shared" si="431"/>
        <v>7.0015908089952006E-2</v>
      </c>
      <c r="IA140" s="86">
        <f t="shared" si="432"/>
        <v>0.12501589435158114</v>
      </c>
      <c r="IB140" s="86">
        <f t="shared" si="433"/>
        <v>7.5649306112820558E-2</v>
      </c>
      <c r="IC140" s="86">
        <f t="shared" si="434"/>
        <v>5.0494415885480211E-2</v>
      </c>
      <c r="ID140" s="86">
        <f t="shared" si="435"/>
        <v>4.8350862996989243E-2</v>
      </c>
      <c r="IE140" s="86">
        <f t="shared" si="436"/>
        <v>2.6572004562206489E-2</v>
      </c>
      <c r="IF140" s="86">
        <f t="shared" si="437"/>
        <v>3.016458079354822E-2</v>
      </c>
      <c r="IG140" s="86">
        <f t="shared" si="438"/>
        <v>1.2193536471205085E-2</v>
      </c>
      <c r="II140" s="86">
        <f t="shared" si="335"/>
        <v>1.3459508027732956E-33</v>
      </c>
      <c r="IJ140" s="86">
        <f t="shared" si="336"/>
        <v>5.1629576956712511E-31</v>
      </c>
      <c r="IK140" s="86">
        <f t="shared" si="337"/>
        <v>6.5809491479771753E-30</v>
      </c>
      <c r="IL140" s="86">
        <f t="shared" si="338"/>
        <v>7.9313184145797494E-28</v>
      </c>
      <c r="IM140" s="86">
        <f t="shared" si="339"/>
        <v>1.9752571224565149E-28</v>
      </c>
      <c r="IN140" s="86">
        <f t="shared" si="340"/>
        <v>3.7027109855886847E-32</v>
      </c>
      <c r="IO140" s="86">
        <f t="shared" si="341"/>
        <v>1.2162900028065506E-30</v>
      </c>
      <c r="IP140" s="86">
        <f t="shared" si="342"/>
        <v>1.7067720941150137E-23</v>
      </c>
      <c r="IQ140" s="86">
        <f t="shared" si="343"/>
        <v>1.7023887584092562E-21</v>
      </c>
      <c r="IR140" s="86">
        <f t="shared" si="344"/>
        <v>7.5203064448388713E-27</v>
      </c>
      <c r="IS140" s="86">
        <f t="shared" si="345"/>
        <v>1.0199069183403368E-28</v>
      </c>
      <c r="IT140" s="86">
        <f t="shared" si="346"/>
        <v>8.2056492496606091E-26</v>
      </c>
      <c r="IU140" s="86">
        <f t="shared" si="347"/>
        <v>1.7658285248581653E-27</v>
      </c>
      <c r="IV140" s="86">
        <f t="shared" si="348"/>
        <v>2.7692570284544365E-20</v>
      </c>
      <c r="IW140" s="86">
        <f t="shared" si="349"/>
        <v>2.532060000408775E-20</v>
      </c>
      <c r="IY140" s="86">
        <f t="shared" si="350"/>
        <v>1.1801502969079471E-2</v>
      </c>
      <c r="IZ140" s="86">
        <f t="shared" si="351"/>
        <v>2.1293531511425934E-2</v>
      </c>
      <c r="JA140" s="86">
        <f t="shared" si="352"/>
        <v>2.2133437278004663E-2</v>
      </c>
      <c r="JB140" s="86">
        <f t="shared" si="353"/>
        <v>6.3441452896612072E-2</v>
      </c>
      <c r="JC140" s="86">
        <f t="shared" si="354"/>
        <v>6.3439310426884124E-2</v>
      </c>
      <c r="JD140" s="86">
        <f t="shared" si="355"/>
        <v>2.3934956694850767E-2</v>
      </c>
      <c r="JE140" s="86">
        <f t="shared" si="356"/>
        <v>3.5753490797228012E-2</v>
      </c>
      <c r="JF140" s="86">
        <f t="shared" si="357"/>
        <v>7.0015908089952006E-2</v>
      </c>
      <c r="JG140" s="86">
        <f t="shared" si="358"/>
        <v>0.12501589435158114</v>
      </c>
      <c r="JH140" s="86">
        <f t="shared" si="359"/>
        <v>7.5649306112820558E-2</v>
      </c>
      <c r="JI140" s="86">
        <f t="shared" si="360"/>
        <v>5.0494415885480211E-2</v>
      </c>
      <c r="JJ140" s="86">
        <f t="shared" si="361"/>
        <v>4.8350862996989243E-2</v>
      </c>
      <c r="JK140" s="86">
        <f t="shared" si="362"/>
        <v>2.6572004562206489E-2</v>
      </c>
      <c r="JL140" s="86">
        <f t="shared" si="363"/>
        <v>3.0165523896495273E-2</v>
      </c>
      <c r="JM140" s="86">
        <f t="shared" si="364"/>
        <v>1.2194005681109996E-2</v>
      </c>
    </row>
    <row r="141" spans="2:273" x14ac:dyDescent="0.25">
      <c r="B141" s="2">
        <v>114</v>
      </c>
      <c r="C141" s="37">
        <v>75.152000000000001</v>
      </c>
      <c r="D141" s="37">
        <v>87.512</v>
      </c>
      <c r="E141" s="37">
        <v>84.828999999999994</v>
      </c>
      <c r="F141" s="37">
        <v>84.22</v>
      </c>
      <c r="G141" s="37">
        <v>82.706999999999994</v>
      </c>
      <c r="H141" s="37">
        <v>83.39</v>
      </c>
      <c r="I141" s="37">
        <v>77.31</v>
      </c>
      <c r="J141" s="37">
        <v>81</v>
      </c>
      <c r="K141" s="37">
        <v>83.465000000000003</v>
      </c>
      <c r="L141" s="37">
        <v>82.07</v>
      </c>
      <c r="M141" s="37">
        <v>80.186000000000007</v>
      </c>
      <c r="N141" s="37">
        <v>78.275000000000006</v>
      </c>
      <c r="O141" s="37">
        <v>75.7</v>
      </c>
      <c r="P141" s="37">
        <v>79.650000000000006</v>
      </c>
      <c r="Q141" s="37">
        <v>79.697699999999998</v>
      </c>
      <c r="S141" s="4">
        <f t="shared" si="236"/>
        <v>74.613760969485512</v>
      </c>
      <c r="T141" s="4">
        <f t="shared" si="237"/>
        <v>84.553262898405109</v>
      </c>
      <c r="U141" s="4">
        <f t="shared" si="238"/>
        <v>83.452833743993423</v>
      </c>
      <c r="V141" s="4">
        <f t="shared" si="239"/>
        <v>83.732484349391569</v>
      </c>
      <c r="W141" s="4">
        <f t="shared" si="240"/>
        <v>82.62561253820823</v>
      </c>
      <c r="X141" s="4">
        <f t="shared" si="241"/>
        <v>81.530986772039356</v>
      </c>
      <c r="Y141" s="4">
        <f t="shared" si="242"/>
        <v>79.419010493912069</v>
      </c>
      <c r="Z141" s="4">
        <f t="shared" si="243"/>
        <v>80.32783448108313</v>
      </c>
      <c r="AA141" s="4">
        <f t="shared" si="244"/>
        <v>83.752906239436001</v>
      </c>
      <c r="AB141" s="4">
        <f t="shared" si="245"/>
        <v>82.270044334801312</v>
      </c>
      <c r="AC141" s="4">
        <f t="shared" si="246"/>
        <v>80.455488616802242</v>
      </c>
      <c r="AD141" s="4">
        <f t="shared" si="247"/>
        <v>80.585830496698051</v>
      </c>
      <c r="AE141" s="4">
        <f t="shared" si="248"/>
        <v>75.594720396518397</v>
      </c>
      <c r="AF141" s="4">
        <f t="shared" si="249"/>
        <v>81.842168148952226</v>
      </c>
      <c r="AG141" s="4">
        <f t="shared" si="250"/>
        <v>80.874964179329837</v>
      </c>
      <c r="AI141" s="4">
        <f t="shared" si="251"/>
        <v>0.53823903051448951</v>
      </c>
      <c r="AJ141" s="4">
        <f t="shared" si="252"/>
        <v>2.9587371015948918</v>
      </c>
      <c r="AK141" s="4">
        <f t="shared" si="253"/>
        <v>1.3761662560065702</v>
      </c>
      <c r="AL141" s="4">
        <f t="shared" si="254"/>
        <v>0.4875156506084295</v>
      </c>
      <c r="AM141" s="4">
        <f t="shared" si="255"/>
        <v>8.1387461791763371E-2</v>
      </c>
      <c r="AN141" s="4">
        <f t="shared" si="256"/>
        <v>1.8590132279606451</v>
      </c>
      <c r="AO141" s="4">
        <f t="shared" si="257"/>
        <v>-2.1090104939120664</v>
      </c>
      <c r="AP141" s="4">
        <f t="shared" si="258"/>
        <v>0.67216551891687004</v>
      </c>
      <c r="AQ141" s="4">
        <f t="shared" si="259"/>
        <v>-0.28790623943599769</v>
      </c>
      <c r="AR141" s="4">
        <f t="shared" si="260"/>
        <v>-0.20004433480131922</v>
      </c>
      <c r="AS141" s="4">
        <f t="shared" si="261"/>
        <v>-0.26948861680223501</v>
      </c>
      <c r="AT141" s="4">
        <f t="shared" si="262"/>
        <v>-2.3108304966980455</v>
      </c>
      <c r="AU141" s="4">
        <f t="shared" si="263"/>
        <v>0.10527960348160548</v>
      </c>
      <c r="AV141" s="4">
        <f t="shared" si="443"/>
        <v>-2.19216814895222</v>
      </c>
      <c r="AW141" s="4">
        <f t="shared" si="443"/>
        <v>-1.1772641793298391</v>
      </c>
      <c r="AY141" s="2">
        <f t="shared" si="315"/>
        <v>74.534490813697289</v>
      </c>
      <c r="AZ141" s="2">
        <f t="shared" si="366"/>
        <v>84.134914265953171</v>
      </c>
      <c r="BA141" s="2">
        <f t="shared" si="367"/>
        <v>82.862259263136451</v>
      </c>
      <c r="BB141" s="2">
        <f t="shared" si="368"/>
        <v>81.957834317245485</v>
      </c>
      <c r="BC141" s="2">
        <f t="shared" si="369"/>
        <v>80.226503489903649</v>
      </c>
      <c r="BD141" s="2">
        <f t="shared" si="370"/>
        <v>80.297644216729111</v>
      </c>
      <c r="BE141" s="2">
        <f t="shared" si="371"/>
        <v>77.674329678945242</v>
      </c>
      <c r="BF141" s="2">
        <f t="shared" si="372"/>
        <v>76.96478641261821</v>
      </c>
      <c r="BG141" s="2">
        <f t="shared" si="373"/>
        <v>77.941118987826187</v>
      </c>
      <c r="BH141" s="2">
        <f t="shared" si="374"/>
        <v>76.898744282935468</v>
      </c>
      <c r="BI141" s="2">
        <f t="shared" si="375"/>
        <v>76.746409779787612</v>
      </c>
      <c r="BJ141" s="2">
        <f t="shared" si="376"/>
        <v>76.367710879344742</v>
      </c>
      <c r="BK141" s="2">
        <f t="shared" si="377"/>
        <v>72.87555148115591</v>
      </c>
      <c r="BL141" s="2">
        <f t="shared" si="378"/>
        <v>75.9940867161136</v>
      </c>
      <c r="BM141" s="2">
        <f t="shared" si="379"/>
        <v>75.290784577817973</v>
      </c>
      <c r="BO141" s="2" t="str">
        <f t="shared" si="265"/>
        <v/>
      </c>
      <c r="BP141" s="2" t="str">
        <f t="shared" si="266"/>
        <v/>
      </c>
      <c r="BQ141" s="2" t="str">
        <f t="shared" si="267"/>
        <v/>
      </c>
      <c r="BR141" s="2" t="str">
        <f t="shared" si="268"/>
        <v/>
      </c>
      <c r="BS141" s="2" t="str">
        <f t="shared" si="269"/>
        <v/>
      </c>
      <c r="BT141" s="2" t="str">
        <f t="shared" si="270"/>
        <v/>
      </c>
      <c r="BU141" s="2" t="str">
        <f t="shared" si="271"/>
        <v/>
      </c>
      <c r="BV141" s="2" t="str">
        <f t="shared" si="272"/>
        <v/>
      </c>
      <c r="BW141" s="2" t="str">
        <f t="shared" si="273"/>
        <v/>
      </c>
      <c r="BX141" s="2" t="str">
        <f t="shared" si="274"/>
        <v/>
      </c>
      <c r="BY141" s="2" t="str">
        <f t="shared" si="275"/>
        <v/>
      </c>
      <c r="BZ141" s="2" t="str">
        <f t="shared" si="276"/>
        <v/>
      </c>
      <c r="CA141" s="2" t="str">
        <f t="shared" si="277"/>
        <v/>
      </c>
      <c r="CB141" s="2" t="str">
        <f t="shared" si="278"/>
        <v/>
      </c>
      <c r="CC141" s="2" t="str">
        <f t="shared" si="279"/>
        <v/>
      </c>
      <c r="CE141" s="2" t="str">
        <f t="shared" si="316"/>
        <v/>
      </c>
      <c r="CF141" s="2" t="str">
        <f t="shared" si="317"/>
        <v/>
      </c>
      <c r="CG141" s="2" t="str">
        <f t="shared" si="318"/>
        <v/>
      </c>
      <c r="CH141" s="2" t="str">
        <f t="shared" si="319"/>
        <v/>
      </c>
      <c r="CI141" s="2" t="str">
        <f t="shared" si="320"/>
        <v/>
      </c>
      <c r="CJ141" s="2" t="str">
        <f t="shared" si="321"/>
        <v/>
      </c>
      <c r="CK141" s="2" t="str">
        <f t="shared" si="322"/>
        <v/>
      </c>
      <c r="CL141" s="2" t="str">
        <f t="shared" si="323"/>
        <v/>
      </c>
      <c r="CM141" s="2" t="str">
        <f t="shared" si="324"/>
        <v/>
      </c>
      <c r="CN141" s="2" t="str">
        <f t="shared" si="325"/>
        <v/>
      </c>
      <c r="CO141" s="2" t="str">
        <f t="shared" si="326"/>
        <v/>
      </c>
      <c r="CP141" s="2" t="str">
        <f t="shared" si="327"/>
        <v/>
      </c>
      <c r="CQ141" s="2" t="str">
        <f t="shared" si="328"/>
        <v/>
      </c>
      <c r="CR141" s="2" t="str">
        <f t="shared" si="329"/>
        <v/>
      </c>
      <c r="CS141" s="2" t="str">
        <f t="shared" si="330"/>
        <v/>
      </c>
      <c r="CU141" s="2" t="str">
        <f t="shared" si="280"/>
        <v/>
      </c>
      <c r="CV141" s="2" t="str">
        <f t="shared" si="281"/>
        <v/>
      </c>
      <c r="CW141" s="2" t="str">
        <f t="shared" si="282"/>
        <v/>
      </c>
      <c r="CX141" s="2" t="str">
        <f t="shared" si="283"/>
        <v/>
      </c>
      <c r="CY141" s="2" t="str">
        <f t="shared" si="284"/>
        <v/>
      </c>
      <c r="CZ141" s="2" t="str">
        <f t="shared" si="285"/>
        <v/>
      </c>
      <c r="DA141" s="2" t="str">
        <f t="shared" si="286"/>
        <v/>
      </c>
      <c r="DB141" s="2" t="str">
        <f t="shared" si="287"/>
        <v/>
      </c>
      <c r="DC141" s="2" t="str">
        <f t="shared" si="288"/>
        <v/>
      </c>
      <c r="DD141" s="2" t="str">
        <f t="shared" si="289"/>
        <v/>
      </c>
      <c r="DE141" s="2" t="str">
        <f t="shared" si="290"/>
        <v/>
      </c>
      <c r="DF141" s="2" t="str">
        <f t="shared" si="291"/>
        <v/>
      </c>
      <c r="DG141" s="2" t="str">
        <f t="shared" si="292"/>
        <v/>
      </c>
      <c r="DH141" s="2" t="str">
        <f t="shared" si="293"/>
        <v/>
      </c>
      <c r="DI141" s="2" t="str">
        <f t="shared" si="294"/>
        <v/>
      </c>
      <c r="DK141" s="2">
        <f t="shared" si="295"/>
        <v>102.06540763849499</v>
      </c>
      <c r="DL141" s="2">
        <f t="shared" si="444"/>
        <v>115.48522128259336</v>
      </c>
      <c r="DM141" s="2">
        <f t="shared" si="444"/>
        <v>108.22454409421171</v>
      </c>
      <c r="DN141" s="2">
        <f t="shared" si="444"/>
        <v>104.26284285714283</v>
      </c>
      <c r="DO141" s="2">
        <f t="shared" si="444"/>
        <v>109.48721967425656</v>
      </c>
      <c r="DP141" s="2">
        <f t="shared" si="444"/>
        <v>109.61279401993357</v>
      </c>
      <c r="DQ141" s="2">
        <f t="shared" si="444"/>
        <v>106.84060117789187</v>
      </c>
      <c r="DR141" s="2">
        <f t="shared" si="444"/>
        <v>106.62648595590454</v>
      </c>
      <c r="DS141" s="2">
        <f t="shared" si="444"/>
        <v>106.08346345514951</v>
      </c>
      <c r="DT141" s="2">
        <f t="shared" si="444"/>
        <v>103.26092630625189</v>
      </c>
      <c r="DU141" s="2">
        <f t="shared" si="444"/>
        <v>102.1785889459378</v>
      </c>
      <c r="DV141" s="2">
        <f t="shared" si="444"/>
        <v>105.10321354293278</v>
      </c>
      <c r="DW141" s="2">
        <f t="shared" si="444"/>
        <v>99.030557233464179</v>
      </c>
      <c r="DX141" s="2">
        <f t="shared" si="444"/>
        <v>90.291475140712919</v>
      </c>
      <c r="DY141" s="2">
        <f t="shared" si="444"/>
        <v>85.160899523809505</v>
      </c>
      <c r="EA141" s="2">
        <f t="shared" si="235"/>
        <v>74.496183574054911</v>
      </c>
      <c r="EB141" s="2">
        <f t="shared" si="297"/>
        <v>84.085389545454532</v>
      </c>
      <c r="EC141" s="2">
        <f t="shared" si="298"/>
        <v>82.828803661782786</v>
      </c>
      <c r="ED141" s="2">
        <f t="shared" si="299"/>
        <v>81.92945174698248</v>
      </c>
      <c r="EE141" s="2">
        <f t="shared" si="300"/>
        <v>80.187179594396824</v>
      </c>
      <c r="EF141" s="2">
        <f t="shared" si="301"/>
        <v>80.258667627413317</v>
      </c>
      <c r="EG141" s="2">
        <f t="shared" si="302"/>
        <v>77.632699255531094</v>
      </c>
      <c r="EH141" s="2">
        <f t="shared" si="303"/>
        <v>76.922430616934776</v>
      </c>
      <c r="EI141" s="2">
        <f t="shared" si="304"/>
        <v>77.902315075886776</v>
      </c>
      <c r="EJ141" s="2">
        <f t="shared" si="305"/>
        <v>76.857323545088335</v>
      </c>
      <c r="EK141" s="2">
        <f t="shared" si="306"/>
        <v>76.704942965621754</v>
      </c>
      <c r="EL141" s="2">
        <f t="shared" si="307"/>
        <v>76.330892173344537</v>
      </c>
      <c r="EM141" s="2">
        <f t="shared" si="308"/>
        <v>72.840778153326156</v>
      </c>
      <c r="EN141" s="2">
        <f t="shared" si="309"/>
        <v>75.970721048798254</v>
      </c>
      <c r="EO141" s="2">
        <f t="shared" si="310"/>
        <v>75.273140307306662</v>
      </c>
      <c r="EQ141" s="2">
        <f t="shared" si="311"/>
        <v>74.485389718748962</v>
      </c>
      <c r="ER141" s="2">
        <f t="shared" si="445"/>
        <v>84.078950924029414</v>
      </c>
      <c r="ES141" s="2">
        <f t="shared" si="445"/>
        <v>82.815475102648605</v>
      </c>
      <c r="ET141" s="2">
        <f t="shared" si="445"/>
        <v>81.956560475375909</v>
      </c>
      <c r="EU141" s="2">
        <f t="shared" si="445"/>
        <v>80.235955125134723</v>
      </c>
      <c r="EV141" s="2">
        <f t="shared" si="445"/>
        <v>80.262221198929879</v>
      </c>
      <c r="EW141" s="2">
        <f t="shared" si="445"/>
        <v>77.650302545704534</v>
      </c>
      <c r="EX141" s="2">
        <f t="shared" si="445"/>
        <v>76.885048429275329</v>
      </c>
      <c r="EY141" s="2">
        <f t="shared" si="445"/>
        <v>77.858496832396511</v>
      </c>
      <c r="EZ141" s="2">
        <f t="shared" si="445"/>
        <v>76.819470873400448</v>
      </c>
      <c r="FA141" s="2">
        <f t="shared" si="445"/>
        <v>76.705252553724662</v>
      </c>
      <c r="FB141" s="2">
        <f t="shared" si="445"/>
        <v>76.29170938237506</v>
      </c>
      <c r="FC141" s="2">
        <f t="shared" si="445"/>
        <v>72.706155492882814</v>
      </c>
      <c r="FD141" s="2">
        <f t="shared" si="445"/>
        <v>75.795461467676532</v>
      </c>
      <c r="FE141" s="2">
        <f t="shared" si="445"/>
        <v>74.970320500231793</v>
      </c>
      <c r="FG141" s="2">
        <f t="shared" si="313"/>
        <v>0.99860339127239728</v>
      </c>
      <c r="FH141" s="2">
        <f t="shared" si="446"/>
        <v>0.99841824247543609</v>
      </c>
      <c r="FI141" s="2">
        <f t="shared" si="446"/>
        <v>0.99867194038109997</v>
      </c>
      <c r="FJ141" s="2">
        <f t="shared" si="446"/>
        <v>0.99875742694324277</v>
      </c>
      <c r="FK141" s="2">
        <f t="shared" si="446"/>
        <v>0.99869505197578246</v>
      </c>
      <c r="FL141" s="2">
        <f t="shared" si="446"/>
        <v>0.99867525118418377</v>
      </c>
      <c r="FM141" s="2">
        <f t="shared" si="446"/>
        <v>0.99859132505275783</v>
      </c>
      <c r="FN141" s="2">
        <f t="shared" si="446"/>
        <v>0.99853633109997852</v>
      </c>
      <c r="FO141" s="2">
        <f t="shared" si="446"/>
        <v>0.99856733876354764</v>
      </c>
      <c r="FP141" s="2">
        <f t="shared" si="446"/>
        <v>0.9983848045354593</v>
      </c>
      <c r="FQ141" s="2">
        <f t="shared" si="446"/>
        <v>0.99837251617468314</v>
      </c>
      <c r="FR141" s="2">
        <f t="shared" si="446"/>
        <v>0.99868796497979728</v>
      </c>
      <c r="FS141" s="2">
        <f t="shared" si="446"/>
        <v>0.99857407200657766</v>
      </c>
      <c r="FT141" s="2">
        <f t="shared" si="446"/>
        <v>0.99820810122045256</v>
      </c>
      <c r="FU141" s="2">
        <f t="shared" si="446"/>
        <v>0.99781826188209077</v>
      </c>
      <c r="FW141" s="2">
        <f t="shared" si="331"/>
        <v>1.8175090705655945E-2</v>
      </c>
      <c r="FX141" s="2">
        <f t="shared" si="383"/>
        <v>2.2085414290309663E-2</v>
      </c>
      <c r="FY141" s="2">
        <f t="shared" si="384"/>
        <v>2.0366493030849274E-2</v>
      </c>
      <c r="FZ141" s="2">
        <f t="shared" si="385"/>
        <v>2.3302465328759146E-2</v>
      </c>
      <c r="GA141" s="2">
        <f t="shared" si="386"/>
        <v>2.232402351445871E-2</v>
      </c>
      <c r="GB141" s="2">
        <f t="shared" si="387"/>
        <v>2.5254912577505877E-2</v>
      </c>
      <c r="GC141" s="2">
        <f t="shared" si="388"/>
        <v>2.7607550056197666E-2</v>
      </c>
      <c r="GD141" s="2">
        <f t="shared" si="389"/>
        <v>2.9990388228638237E-2</v>
      </c>
      <c r="GE141" s="2">
        <f t="shared" si="390"/>
        <v>3.5832722108527067E-2</v>
      </c>
      <c r="GF141" s="2">
        <f t="shared" si="391"/>
        <v>3.2395113093465849E-2</v>
      </c>
      <c r="GG141" s="2">
        <f t="shared" si="392"/>
        <v>2.8642447682539773E-2</v>
      </c>
      <c r="GH141" s="2">
        <f t="shared" si="393"/>
        <v>2.3775418396342184E-2</v>
      </c>
      <c r="GI141" s="2">
        <f t="shared" si="394"/>
        <v>1.9100880146687826E-2</v>
      </c>
      <c r="GJ141" s="2">
        <f t="shared" si="395"/>
        <v>1.3098710207224702E-2</v>
      </c>
      <c r="GK141" s="2">
        <f t="shared" si="396"/>
        <v>1.2972172163959373E-2</v>
      </c>
      <c r="GM141" s="86">
        <f t="shared" si="332"/>
        <v>2.7082704739237327E-22</v>
      </c>
      <c r="GN141" s="86">
        <f t="shared" si="397"/>
        <v>2.1334186448320714E-53</v>
      </c>
      <c r="GO141" s="86">
        <f t="shared" si="398"/>
        <v>1.140941070032291E-72</v>
      </c>
      <c r="GP141" s="86">
        <f t="shared" si="399"/>
        <v>1.4416408299992248E-80</v>
      </c>
      <c r="GQ141" s="86">
        <f t="shared" si="400"/>
        <v>1.0587366925320273E-84</v>
      </c>
      <c r="GR141" s="86">
        <f t="shared" si="401"/>
        <v>1.9450801099734492E-60</v>
      </c>
      <c r="GS141" s="86">
        <f t="shared" si="402"/>
        <v>1.715574846034113E-71</v>
      </c>
      <c r="GT141" s="86">
        <f t="shared" si="403"/>
        <v>9.0132364592495572E-70</v>
      </c>
      <c r="GU141" s="86">
        <f t="shared" si="404"/>
        <v>1.8804306089026595E-84</v>
      </c>
      <c r="GV141" s="86">
        <f t="shared" si="405"/>
        <v>1.1692498419503546E-93</v>
      </c>
      <c r="GW141" s="86">
        <f t="shared" si="406"/>
        <v>7.9070763629548443E-88</v>
      </c>
      <c r="GX141" s="86">
        <f t="shared" si="407"/>
        <v>1.7215420123703036E-132</v>
      </c>
      <c r="GY141" s="86">
        <f t="shared" si="408"/>
        <v>8.7653410737426076E-120</v>
      </c>
      <c r="GZ141" s="86">
        <f t="shared" si="409"/>
        <v>2.5404254302509507E-22</v>
      </c>
      <c r="HA141" s="86">
        <f t="shared" si="410"/>
        <v>5.3128646014045007E-20</v>
      </c>
      <c r="HC141" s="86">
        <f t="shared" si="333"/>
        <v>1.1755103012508247E-7</v>
      </c>
      <c r="HD141" s="86">
        <f t="shared" si="411"/>
        <v>5.5935932876379166E-16</v>
      </c>
      <c r="HE141" s="86">
        <f t="shared" si="412"/>
        <v>8.1592481250927536E-23</v>
      </c>
      <c r="HF141" s="86">
        <f t="shared" si="413"/>
        <v>2.8317900161595042E-26</v>
      </c>
      <c r="HG141" s="86">
        <f t="shared" si="414"/>
        <v>1.6622928523944522E-26</v>
      </c>
      <c r="HH141" s="86">
        <f t="shared" si="415"/>
        <v>1.5204587004291301E-26</v>
      </c>
      <c r="HI141" s="86">
        <f t="shared" si="416"/>
        <v>1.7628653538441488E-33</v>
      </c>
      <c r="HJ141" s="86">
        <f t="shared" si="417"/>
        <v>1.4611090578287899E-28</v>
      </c>
      <c r="HK141" s="86">
        <f t="shared" si="418"/>
        <v>1.1794145608206965E-35</v>
      </c>
      <c r="HL141" s="86">
        <f t="shared" si="419"/>
        <v>4.819684050067975E-33</v>
      </c>
      <c r="HM141" s="86">
        <f t="shared" si="420"/>
        <v>9.0601176886150555E-32</v>
      </c>
      <c r="HN141" s="86">
        <f t="shared" si="421"/>
        <v>9.4529945913378539E-43</v>
      </c>
      <c r="HO141" s="86">
        <f t="shared" si="422"/>
        <v>2.23529345560679E-36</v>
      </c>
      <c r="HP141" s="86">
        <f t="shared" si="423"/>
        <v>3.4606100254045239E-7</v>
      </c>
      <c r="HQ141" s="86">
        <f t="shared" si="424"/>
        <v>1.5787922977648126E-7</v>
      </c>
      <c r="HS141" s="86">
        <f t="shared" si="334"/>
        <v>1.7841715907195552E-2</v>
      </c>
      <c r="HT141" s="86">
        <f t="shared" si="425"/>
        <v>3.13632410497253E-2</v>
      </c>
      <c r="HU141" s="86">
        <f t="shared" si="426"/>
        <v>3.2056834509948652E-2</v>
      </c>
      <c r="HV141" s="86">
        <f t="shared" si="427"/>
        <v>8.686396518228183E-2</v>
      </c>
      <c r="HW141" s="86">
        <f t="shared" si="428"/>
        <v>8.6861196513110625E-2</v>
      </c>
      <c r="HX141" s="86">
        <f t="shared" si="429"/>
        <v>3.5786605351972985E-2</v>
      </c>
      <c r="HY141" s="86">
        <f t="shared" si="430"/>
        <v>5.2255691362265412E-2</v>
      </c>
      <c r="HZ141" s="86">
        <f t="shared" si="431"/>
        <v>9.4759464834959589E-2</v>
      </c>
      <c r="IA141" s="86">
        <f t="shared" si="432"/>
        <v>0.16368552032581055</v>
      </c>
      <c r="IB141" s="86">
        <f t="shared" si="433"/>
        <v>0.10487935173180507</v>
      </c>
      <c r="IC141" s="86">
        <f t="shared" si="434"/>
        <v>7.1731340112535624E-2</v>
      </c>
      <c r="ID141" s="86">
        <f t="shared" si="435"/>
        <v>6.6470237758873757E-2</v>
      </c>
      <c r="IE141" s="86">
        <f t="shared" si="436"/>
        <v>3.7345534425821773E-2</v>
      </c>
      <c r="IF141" s="86">
        <f t="shared" si="437"/>
        <v>4.0192601056316668E-2</v>
      </c>
      <c r="IG141" s="86">
        <f t="shared" si="438"/>
        <v>1.7443919680353297E-2</v>
      </c>
      <c r="II141" s="86">
        <f t="shared" si="335"/>
        <v>3.5712995083464387E-32</v>
      </c>
      <c r="IJ141" s="86">
        <f t="shared" si="336"/>
        <v>1.2259013509161769E-29</v>
      </c>
      <c r="IK141" s="86">
        <f t="shared" si="337"/>
        <v>1.3034061742017007E-28</v>
      </c>
      <c r="IL141" s="86">
        <f t="shared" si="338"/>
        <v>1.3932797705337757E-26</v>
      </c>
      <c r="IM141" s="86">
        <f t="shared" si="339"/>
        <v>3.5853273150531478E-27</v>
      </c>
      <c r="IN141" s="86">
        <f t="shared" si="340"/>
        <v>1.1197087210707021E-30</v>
      </c>
      <c r="IO141" s="86">
        <f t="shared" si="341"/>
        <v>3.3672159120835454E-29</v>
      </c>
      <c r="IP141" s="86">
        <f t="shared" si="342"/>
        <v>2.2246456308659592E-22</v>
      </c>
      <c r="IQ141" s="86">
        <f t="shared" si="343"/>
        <v>1.9939088882200198E-20</v>
      </c>
      <c r="IR141" s="86">
        <f t="shared" si="344"/>
        <v>1.5478477902975793E-25</v>
      </c>
      <c r="IS141" s="86">
        <f t="shared" si="345"/>
        <v>2.3425516407634849E-27</v>
      </c>
      <c r="IT141" s="86">
        <f t="shared" si="346"/>
        <v>1.1747602383369658E-24</v>
      </c>
      <c r="IU141" s="86">
        <f t="shared" si="347"/>
        <v>2.5945174639275972E-26</v>
      </c>
      <c r="IV141" s="86">
        <f t="shared" si="348"/>
        <v>1.6399438360482032E-19</v>
      </c>
      <c r="IW141" s="86">
        <f t="shared" si="349"/>
        <v>1.4990812635800797E-19</v>
      </c>
      <c r="IY141" s="86">
        <f t="shared" si="350"/>
        <v>1.7841833458225678E-2</v>
      </c>
      <c r="IZ141" s="86">
        <f t="shared" si="351"/>
        <v>3.1363241049725862E-2</v>
      </c>
      <c r="JA141" s="86">
        <f t="shared" si="352"/>
        <v>3.2056834509948652E-2</v>
      </c>
      <c r="JB141" s="86">
        <f t="shared" si="353"/>
        <v>8.686396518228183E-2</v>
      </c>
      <c r="JC141" s="86">
        <f t="shared" si="354"/>
        <v>8.6861196513110625E-2</v>
      </c>
      <c r="JD141" s="86">
        <f t="shared" si="355"/>
        <v>3.5786605351972985E-2</v>
      </c>
      <c r="JE141" s="86">
        <f t="shared" si="356"/>
        <v>5.2255691362265412E-2</v>
      </c>
      <c r="JF141" s="86">
        <f t="shared" si="357"/>
        <v>9.4759464834959589E-2</v>
      </c>
      <c r="JG141" s="86">
        <f t="shared" si="358"/>
        <v>0.16368552032581055</v>
      </c>
      <c r="JH141" s="86">
        <f t="shared" si="359"/>
        <v>0.10487935173180507</v>
      </c>
      <c r="JI141" s="86">
        <f t="shared" si="360"/>
        <v>7.1731340112535624E-2</v>
      </c>
      <c r="JJ141" s="86">
        <f t="shared" si="361"/>
        <v>6.6470237758873757E-2</v>
      </c>
      <c r="JK141" s="86">
        <f t="shared" si="362"/>
        <v>3.7345534425821773E-2</v>
      </c>
      <c r="JL141" s="86">
        <f t="shared" si="363"/>
        <v>4.019294711731921E-2</v>
      </c>
      <c r="JM141" s="86">
        <f t="shared" si="364"/>
        <v>1.7444077559583073E-2</v>
      </c>
    </row>
    <row r="142" spans="2:273" x14ac:dyDescent="0.25">
      <c r="B142" s="2">
        <v>115</v>
      </c>
      <c r="C142" s="37">
        <v>75.391000000000005</v>
      </c>
      <c r="D142" s="37">
        <v>86.853999999999999</v>
      </c>
      <c r="E142" s="37">
        <v>84.268000000000001</v>
      </c>
      <c r="F142" s="37">
        <v>83.975999999999999</v>
      </c>
      <c r="G142" s="37">
        <v>83.268000000000001</v>
      </c>
      <c r="H142" s="37">
        <v>82.415000000000006</v>
      </c>
      <c r="I142" s="37">
        <v>79.451999999999998</v>
      </c>
      <c r="J142" s="37">
        <v>79.162999999999997</v>
      </c>
      <c r="K142" s="37">
        <v>83.233000000000004</v>
      </c>
      <c r="L142" s="37">
        <v>83.046999999999997</v>
      </c>
      <c r="M142" s="37">
        <v>81.534999999999997</v>
      </c>
      <c r="N142" s="37">
        <v>80.95</v>
      </c>
      <c r="O142" s="37">
        <v>75.900000000000006</v>
      </c>
      <c r="P142" s="37">
        <v>81.875</v>
      </c>
      <c r="Q142" s="37">
        <v>80.627899999999997</v>
      </c>
      <c r="S142" s="4">
        <f t="shared" si="236"/>
        <v>74.556325496707018</v>
      </c>
      <c r="T142" s="4">
        <f t="shared" si="237"/>
        <v>84.610558500692306</v>
      </c>
      <c r="U142" s="4">
        <f t="shared" si="238"/>
        <v>83.574861387809278</v>
      </c>
      <c r="V142" s="4">
        <f t="shared" si="239"/>
        <v>84.129612245550092</v>
      </c>
      <c r="W142" s="4">
        <f t="shared" si="240"/>
        <v>83.167845985418822</v>
      </c>
      <c r="X142" s="4">
        <f t="shared" si="241"/>
        <v>81.925369155941937</v>
      </c>
      <c r="Y142" s="4">
        <f t="shared" si="242"/>
        <v>79.963110168762796</v>
      </c>
      <c r="Z142" s="4">
        <f t="shared" si="243"/>
        <v>81.127550417347521</v>
      </c>
      <c r="AA142" s="4">
        <f t="shared" si="244"/>
        <v>84.86879537588689</v>
      </c>
      <c r="AB142" s="4">
        <f t="shared" si="245"/>
        <v>83.655837698379855</v>
      </c>
      <c r="AC142" s="4">
        <f t="shared" si="246"/>
        <v>81.499018538299353</v>
      </c>
      <c r="AD142" s="4">
        <f t="shared" si="247"/>
        <v>81.675421237798076</v>
      </c>
      <c r="AE142" s="4">
        <f t="shared" si="248"/>
        <v>76.402523846354725</v>
      </c>
      <c r="AF142" s="4">
        <f t="shared" si="249"/>
        <v>83.297249010518101</v>
      </c>
      <c r="AG142" s="4">
        <f t="shared" si="250"/>
        <v>82.769810423759509</v>
      </c>
      <c r="AI142" s="4">
        <f t="shared" si="251"/>
        <v>0.83467450329298742</v>
      </c>
      <c r="AJ142" s="4">
        <f t="shared" si="252"/>
        <v>2.2434414993076928</v>
      </c>
      <c r="AK142" s="4">
        <f t="shared" si="253"/>
        <v>0.69313861219072237</v>
      </c>
      <c r="AL142" s="4">
        <f t="shared" si="254"/>
        <v>-0.15361224555009301</v>
      </c>
      <c r="AM142" s="4">
        <f t="shared" si="255"/>
        <v>0.10015401458117879</v>
      </c>
      <c r="AN142" s="4">
        <f t="shared" si="256"/>
        <v>0.48963084405806967</v>
      </c>
      <c r="AO142" s="4">
        <f t="shared" si="257"/>
        <v>-0.51111016876279791</v>
      </c>
      <c r="AP142" s="4">
        <f t="shared" si="258"/>
        <v>-1.9645504173475246</v>
      </c>
      <c r="AQ142" s="4">
        <f t="shared" si="259"/>
        <v>-1.6357953758868859</v>
      </c>
      <c r="AR142" s="4">
        <f t="shared" si="260"/>
        <v>-0.60883769837985824</v>
      </c>
      <c r="AS142" s="4">
        <f t="shared" si="261"/>
        <v>3.5981461700643536E-2</v>
      </c>
      <c r="AT142" s="4">
        <f t="shared" si="262"/>
        <v>-0.72542123779807355</v>
      </c>
      <c r="AU142" s="4">
        <f t="shared" si="263"/>
        <v>-0.50252384635471969</v>
      </c>
      <c r="AV142" s="4">
        <f t="shared" si="443"/>
        <v>-1.4222490105181009</v>
      </c>
      <c r="AW142" s="4">
        <f t="shared" si="443"/>
        <v>-2.1419104237595121</v>
      </c>
      <c r="AY142" s="2">
        <f t="shared" si="315"/>
        <v>74.444710543176043</v>
      </c>
      <c r="AZ142" s="2">
        <f t="shared" si="366"/>
        <v>84.038902834597835</v>
      </c>
      <c r="BA142" s="2">
        <f t="shared" si="367"/>
        <v>82.778420401267439</v>
      </c>
      <c r="BB142" s="2">
        <f t="shared" si="368"/>
        <v>81.882957805850211</v>
      </c>
      <c r="BC142" s="2">
        <f t="shared" si="369"/>
        <v>80.13063824353253</v>
      </c>
      <c r="BD142" s="2">
        <f t="shared" si="370"/>
        <v>80.225520389001375</v>
      </c>
      <c r="BE142" s="2">
        <f t="shared" si="371"/>
        <v>77.618835016177414</v>
      </c>
      <c r="BF142" s="2">
        <f t="shared" si="372"/>
        <v>76.914329833179366</v>
      </c>
      <c r="BG142" s="2">
        <f t="shared" si="373"/>
        <v>77.875294433040722</v>
      </c>
      <c r="BH142" s="2">
        <f t="shared" si="374"/>
        <v>76.836501870771926</v>
      </c>
      <c r="BI142" s="2">
        <f t="shared" si="375"/>
        <v>76.655373395750544</v>
      </c>
      <c r="BJ142" s="2">
        <f t="shared" si="376"/>
        <v>76.283997761853882</v>
      </c>
      <c r="BK142" s="2">
        <f t="shared" si="377"/>
        <v>72.828140353946637</v>
      </c>
      <c r="BL142" s="2">
        <f t="shared" si="378"/>
        <v>75.927046097532838</v>
      </c>
      <c r="BM142" s="2">
        <f t="shared" si="379"/>
        <v>75.240536023874682</v>
      </c>
      <c r="BO142" s="2" t="str">
        <f t="shared" si="265"/>
        <v/>
      </c>
      <c r="BP142" s="2" t="str">
        <f t="shared" si="266"/>
        <v/>
      </c>
      <c r="BQ142" s="2" t="str">
        <f t="shared" si="267"/>
        <v/>
      </c>
      <c r="BR142" s="2" t="str">
        <f t="shared" si="268"/>
        <v/>
      </c>
      <c r="BS142" s="2" t="str">
        <f t="shared" si="269"/>
        <v/>
      </c>
      <c r="BT142" s="2" t="str">
        <f t="shared" si="270"/>
        <v/>
      </c>
      <c r="BU142" s="2" t="str">
        <f t="shared" si="271"/>
        <v/>
      </c>
      <c r="BV142" s="2" t="str">
        <f t="shared" si="272"/>
        <v/>
      </c>
      <c r="BW142" s="2" t="str">
        <f t="shared" si="273"/>
        <v/>
      </c>
      <c r="BX142" s="2" t="str">
        <f t="shared" si="274"/>
        <v/>
      </c>
      <c r="BY142" s="2" t="str">
        <f t="shared" si="275"/>
        <v/>
      </c>
      <c r="BZ142" s="2" t="str">
        <f t="shared" si="276"/>
        <v/>
      </c>
      <c r="CA142" s="2" t="str">
        <f t="shared" si="277"/>
        <v/>
      </c>
      <c r="CB142" s="2" t="str">
        <f t="shared" si="278"/>
        <v/>
      </c>
      <c r="CC142" s="2" t="str">
        <f t="shared" si="279"/>
        <v/>
      </c>
      <c r="CE142" s="2" t="str">
        <f t="shared" si="316"/>
        <v/>
      </c>
      <c r="CF142" s="2" t="str">
        <f t="shared" si="317"/>
        <v/>
      </c>
      <c r="CG142" s="2" t="str">
        <f t="shared" si="318"/>
        <v/>
      </c>
      <c r="CH142" s="2" t="str">
        <f t="shared" si="319"/>
        <v/>
      </c>
      <c r="CI142" s="2" t="str">
        <f t="shared" si="320"/>
        <v/>
      </c>
      <c r="CJ142" s="2" t="str">
        <f t="shared" si="321"/>
        <v/>
      </c>
      <c r="CK142" s="2" t="str">
        <f t="shared" si="322"/>
        <v/>
      </c>
      <c r="CL142" s="2" t="str">
        <f t="shared" si="323"/>
        <v/>
      </c>
      <c r="CM142" s="2" t="str">
        <f t="shared" si="324"/>
        <v/>
      </c>
      <c r="CN142" s="2" t="str">
        <f t="shared" si="325"/>
        <v/>
      </c>
      <c r="CO142" s="2" t="str">
        <f t="shared" si="326"/>
        <v/>
      </c>
      <c r="CP142" s="2" t="str">
        <f t="shared" si="327"/>
        <v/>
      </c>
      <c r="CQ142" s="2" t="str">
        <f t="shared" si="328"/>
        <v/>
      </c>
      <c r="CR142" s="2" t="str">
        <f t="shared" si="329"/>
        <v/>
      </c>
      <c r="CS142" s="2" t="str">
        <f t="shared" si="330"/>
        <v/>
      </c>
      <c r="CU142" s="2" t="str">
        <f t="shared" si="280"/>
        <v/>
      </c>
      <c r="CV142" s="2" t="str">
        <f t="shared" si="281"/>
        <v/>
      </c>
      <c r="CW142" s="2" t="str">
        <f t="shared" si="282"/>
        <v/>
      </c>
      <c r="CX142" s="2" t="str">
        <f t="shared" si="283"/>
        <v/>
      </c>
      <c r="CY142" s="2" t="str">
        <f t="shared" si="284"/>
        <v/>
      </c>
      <c r="CZ142" s="2" t="str">
        <f t="shared" si="285"/>
        <v/>
      </c>
      <c r="DA142" s="2" t="str">
        <f t="shared" si="286"/>
        <v/>
      </c>
      <c r="DB142" s="2" t="str">
        <f t="shared" si="287"/>
        <v/>
      </c>
      <c r="DC142" s="2" t="str">
        <f t="shared" si="288"/>
        <v/>
      </c>
      <c r="DD142" s="2" t="str">
        <f t="shared" si="289"/>
        <v/>
      </c>
      <c r="DE142" s="2" t="str">
        <f t="shared" si="290"/>
        <v/>
      </c>
      <c r="DF142" s="2" t="str">
        <f t="shared" si="291"/>
        <v/>
      </c>
      <c r="DG142" s="2" t="str">
        <f t="shared" si="292"/>
        <v/>
      </c>
      <c r="DH142" s="2" t="str">
        <f t="shared" si="293"/>
        <v/>
      </c>
      <c r="DI142" s="2" t="str">
        <f t="shared" si="294"/>
        <v/>
      </c>
      <c r="DK142" s="2">
        <f t="shared" si="295"/>
        <v>102.24264449126218</v>
      </c>
      <c r="DL142" s="2">
        <f t="shared" si="444"/>
        <v>115.78497723749118</v>
      </c>
      <c r="DM142" s="2">
        <f t="shared" si="444"/>
        <v>108.41907881587122</v>
      </c>
      <c r="DN142" s="2">
        <f t="shared" si="444"/>
        <v>104.4004120209059</v>
      </c>
      <c r="DO142" s="2">
        <f t="shared" si="444"/>
        <v>109.69864524754885</v>
      </c>
      <c r="DP142" s="2">
        <f t="shared" si="444"/>
        <v>109.83689036544853</v>
      </c>
      <c r="DQ142" s="2">
        <f t="shared" si="444"/>
        <v>107.05090546662639</v>
      </c>
      <c r="DR142" s="2">
        <f t="shared" si="444"/>
        <v>106.82984627000904</v>
      </c>
      <c r="DS142" s="2">
        <f t="shared" si="444"/>
        <v>106.28258471760799</v>
      </c>
      <c r="DT142" s="2">
        <f t="shared" si="444"/>
        <v>103.43066868015705</v>
      </c>
      <c r="DU142" s="2">
        <f t="shared" si="444"/>
        <v>102.34902355783753</v>
      </c>
      <c r="DV142" s="2">
        <f t="shared" si="444"/>
        <v>105.29525835291577</v>
      </c>
      <c r="DW142" s="2">
        <f t="shared" si="444"/>
        <v>99.206485955904526</v>
      </c>
      <c r="DX142" s="2">
        <f t="shared" si="444"/>
        <v>90.374312851782335</v>
      </c>
      <c r="DY142" s="2">
        <f t="shared" si="444"/>
        <v>85.22585282913164</v>
      </c>
      <c r="EA142" s="2">
        <f t="shared" si="235"/>
        <v>74.40941404478302</v>
      </c>
      <c r="EB142" s="2">
        <f t="shared" si="297"/>
        <v>83.993383636363632</v>
      </c>
      <c r="EC142" s="2">
        <f t="shared" si="298"/>
        <v>82.747738901917614</v>
      </c>
      <c r="ED142" s="2">
        <f t="shared" si="299"/>
        <v>81.856484445049446</v>
      </c>
      <c r="EE142" s="2">
        <f t="shared" si="300"/>
        <v>80.093679698933727</v>
      </c>
      <c r="EF142" s="2">
        <f t="shared" si="301"/>
        <v>80.189569844755553</v>
      </c>
      <c r="EG142" s="2">
        <f t="shared" si="302"/>
        <v>77.58033846073188</v>
      </c>
      <c r="EH142" s="2">
        <f t="shared" si="303"/>
        <v>76.875727606757764</v>
      </c>
      <c r="EI142" s="2">
        <f t="shared" si="304"/>
        <v>77.840052521643372</v>
      </c>
      <c r="EJ142" s="2">
        <f t="shared" si="305"/>
        <v>76.79885282098958</v>
      </c>
      <c r="EK142" s="2">
        <f t="shared" si="306"/>
        <v>76.617162955366354</v>
      </c>
      <c r="EL142" s="2">
        <f t="shared" si="307"/>
        <v>76.250441300084049</v>
      </c>
      <c r="EM142" s="2">
        <f t="shared" si="308"/>
        <v>72.797259243611407</v>
      </c>
      <c r="EN142" s="2">
        <f t="shared" si="309"/>
        <v>75.906287933964563</v>
      </c>
      <c r="EO142" s="2">
        <f t="shared" si="310"/>
        <v>75.225682833534492</v>
      </c>
      <c r="EQ142" s="2">
        <f t="shared" si="311"/>
        <v>74.401388143403594</v>
      </c>
      <c r="ER142" s="2">
        <f t="shared" si="445"/>
        <v>83.978936813378638</v>
      </c>
      <c r="ES142" s="2">
        <f t="shared" si="445"/>
        <v>82.729101482079486</v>
      </c>
      <c r="ET142" s="2">
        <f t="shared" si="445"/>
        <v>81.89268546605102</v>
      </c>
      <c r="EU142" s="2">
        <f t="shared" si="445"/>
        <v>80.164133060411928</v>
      </c>
      <c r="EV142" s="2">
        <f t="shared" si="445"/>
        <v>80.194164095539307</v>
      </c>
      <c r="EW142" s="2">
        <f t="shared" si="445"/>
        <v>77.601213594276999</v>
      </c>
      <c r="EX142" s="2">
        <f t="shared" si="445"/>
        <v>76.833392144318893</v>
      </c>
      <c r="EY142" s="2">
        <f t="shared" si="445"/>
        <v>77.790866277444792</v>
      </c>
      <c r="EZ142" s="2">
        <f t="shared" si="445"/>
        <v>76.754028894699871</v>
      </c>
      <c r="FA142" s="2">
        <f t="shared" si="445"/>
        <v>76.61753364938464</v>
      </c>
      <c r="FB142" s="2">
        <f t="shared" si="445"/>
        <v>76.204216261402081</v>
      </c>
      <c r="FC142" s="2">
        <f t="shared" si="445"/>
        <v>72.631396507718648</v>
      </c>
      <c r="FD142" s="2">
        <f t="shared" si="445"/>
        <v>75.704838104579778</v>
      </c>
      <c r="FE142" s="2">
        <f t="shared" si="445"/>
        <v>74.870291920266922</v>
      </c>
      <c r="FG142" s="2">
        <f t="shared" si="313"/>
        <v>0.99872612115966464</v>
      </c>
      <c r="FH142" s="2">
        <f t="shared" si="446"/>
        <v>0.9985572191897143</v>
      </c>
      <c r="FI142" s="2">
        <f t="shared" si="446"/>
        <v>0.99878865368055836</v>
      </c>
      <c r="FJ142" s="2">
        <f t="shared" si="446"/>
        <v>0.99886663598950343</v>
      </c>
      <c r="FK142" s="2">
        <f t="shared" si="446"/>
        <v>0.99880973658954764</v>
      </c>
      <c r="FL142" s="2">
        <f t="shared" si="446"/>
        <v>0.99879167387378531</v>
      </c>
      <c r="FM142" s="2">
        <f t="shared" si="446"/>
        <v>0.99871511391976397</v>
      </c>
      <c r="FN142" s="2">
        <f t="shared" si="446"/>
        <v>0.99866494616037615</v>
      </c>
      <c r="FO142" s="2">
        <f t="shared" si="446"/>
        <v>0.99869323269389521</v>
      </c>
      <c r="FP142" s="2">
        <f t="shared" si="446"/>
        <v>0.99852671484582622</v>
      </c>
      <c r="FQ142" s="2">
        <f t="shared" si="446"/>
        <v>0.99851550452929405</v>
      </c>
      <c r="FR142" s="2">
        <f t="shared" si="446"/>
        <v>0.99880327168382754</v>
      </c>
      <c r="FS142" s="2">
        <f t="shared" si="446"/>
        <v>0.99869937502937567</v>
      </c>
      <c r="FT142" s="2">
        <f t="shared" si="446"/>
        <v>0.99836551118398154</v>
      </c>
      <c r="FU142" s="2">
        <f t="shared" si="446"/>
        <v>0.99800984913995183</v>
      </c>
      <c r="FW142" s="2">
        <f t="shared" si="331"/>
        <v>1.9893707057027879E-2</v>
      </c>
      <c r="FX142" s="2">
        <f t="shared" si="383"/>
        <v>2.4164686053142318E-2</v>
      </c>
      <c r="FY142" s="2">
        <f t="shared" si="384"/>
        <v>2.2287622089903369E-2</v>
      </c>
      <c r="FZ142" s="2">
        <f t="shared" si="385"/>
        <v>2.549333155580312E-2</v>
      </c>
      <c r="GA142" s="2">
        <f t="shared" si="386"/>
        <v>2.4425198492672173E-2</v>
      </c>
      <c r="GB142" s="2">
        <f t="shared" si="387"/>
        <v>2.7624153399715034E-2</v>
      </c>
      <c r="GC142" s="2">
        <f t="shared" si="388"/>
        <v>3.0190663050559265E-2</v>
      </c>
      <c r="GD142" s="2">
        <f t="shared" si="389"/>
        <v>3.2788934674489054E-2</v>
      </c>
      <c r="GE142" s="2">
        <f t="shared" si="390"/>
        <v>3.915443861508229E-2</v>
      </c>
      <c r="GF142" s="2">
        <f t="shared" si="391"/>
        <v>3.540986439671568E-2</v>
      </c>
      <c r="GG142" s="2">
        <f t="shared" si="392"/>
        <v>3.131927257702579E-2</v>
      </c>
      <c r="GH142" s="2">
        <f t="shared" si="393"/>
        <v>2.6009566884694826E-2</v>
      </c>
      <c r="GI142" s="2">
        <f t="shared" si="394"/>
        <v>2.0905174167095638E-2</v>
      </c>
      <c r="GJ142" s="2">
        <f t="shared" si="395"/>
        <v>1.4344322646485682E-2</v>
      </c>
      <c r="GK142" s="2">
        <f t="shared" si="396"/>
        <v>1.4205924768221131E-2</v>
      </c>
      <c r="GM142" s="86">
        <f t="shared" si="332"/>
        <v>3.7411669696024026E-23</v>
      </c>
      <c r="GN142" s="86">
        <f t="shared" si="397"/>
        <v>1.6031221973343195E-55</v>
      </c>
      <c r="GO142" s="86">
        <f t="shared" si="398"/>
        <v>1.4609737341892437E-75</v>
      </c>
      <c r="GP142" s="86">
        <f t="shared" si="399"/>
        <v>9.5404770258977757E-84</v>
      </c>
      <c r="GQ142" s="86">
        <f t="shared" si="400"/>
        <v>4.5332552707428817E-88</v>
      </c>
      <c r="GR142" s="86">
        <f t="shared" si="401"/>
        <v>7.7809701505280945E-63</v>
      </c>
      <c r="GS142" s="86">
        <f t="shared" si="402"/>
        <v>2.5918647364471543E-74</v>
      </c>
      <c r="GT142" s="86">
        <f t="shared" si="403"/>
        <v>1.6091408411315095E-72</v>
      </c>
      <c r="GU142" s="86">
        <f t="shared" si="404"/>
        <v>9.1576317409944396E-88</v>
      </c>
      <c r="GV142" s="86">
        <f t="shared" si="405"/>
        <v>2.2575058841169211E-97</v>
      </c>
      <c r="GW142" s="86">
        <f t="shared" si="406"/>
        <v>2.4862556427396427E-91</v>
      </c>
      <c r="GX142" s="86">
        <f t="shared" si="407"/>
        <v>8.3486352222134641E-138</v>
      </c>
      <c r="GY142" s="86">
        <f t="shared" si="408"/>
        <v>1.2496975495531021E-124</v>
      </c>
      <c r="GZ142" s="86">
        <f t="shared" si="409"/>
        <v>3.7027798760202455E-23</v>
      </c>
      <c r="HA142" s="86">
        <f t="shared" si="410"/>
        <v>9.6266128004156073E-21</v>
      </c>
      <c r="HC142" s="86">
        <f t="shared" si="333"/>
        <v>3.6518224315437368E-8</v>
      </c>
      <c r="HD142" s="86">
        <f t="shared" si="411"/>
        <v>4.1268715952247502E-17</v>
      </c>
      <c r="HE142" s="86">
        <f t="shared" si="412"/>
        <v>1.674340206207325E-24</v>
      </c>
      <c r="HF142" s="86">
        <f t="shared" si="413"/>
        <v>3.883489070385351E-28</v>
      </c>
      <c r="HG142" s="86">
        <f t="shared" si="414"/>
        <v>2.235838381019932E-28</v>
      </c>
      <c r="HH142" s="86">
        <f t="shared" si="415"/>
        <v>2.1356784855048735E-28</v>
      </c>
      <c r="HI142" s="86">
        <f t="shared" si="416"/>
        <v>8.7443145318806732E-36</v>
      </c>
      <c r="HJ142" s="86">
        <f t="shared" si="417"/>
        <v>1.5856922090851949E-30</v>
      </c>
      <c r="HK142" s="86">
        <f t="shared" si="418"/>
        <v>4.6898493096160322E-38</v>
      </c>
      <c r="HL142" s="86">
        <f t="shared" si="419"/>
        <v>2.8274636310792152E-35</v>
      </c>
      <c r="HM142" s="86">
        <f t="shared" si="420"/>
        <v>5.887630934371117E-34</v>
      </c>
      <c r="HN142" s="86">
        <f t="shared" si="421"/>
        <v>7.734888886345382E-46</v>
      </c>
      <c r="HO142" s="86">
        <f t="shared" si="422"/>
        <v>4.0977873360460551E-39</v>
      </c>
      <c r="HP142" s="86">
        <f t="shared" si="423"/>
        <v>1.2246985368317954E-7</v>
      </c>
      <c r="HQ142" s="86">
        <f t="shared" si="424"/>
        <v>5.1008816793020023E-8</v>
      </c>
      <c r="HS142" s="86">
        <f t="shared" si="334"/>
        <v>2.6436547073852939E-2</v>
      </c>
      <c r="HT142" s="86">
        <f t="shared" si="425"/>
        <v>4.5270772418773524E-2</v>
      </c>
      <c r="HU142" s="86">
        <f t="shared" si="426"/>
        <v>4.557217872867253E-2</v>
      </c>
      <c r="HV142" s="86">
        <f t="shared" si="427"/>
        <v>0.11679671196290223</v>
      </c>
      <c r="HW142" s="86">
        <f t="shared" si="428"/>
        <v>0.11679321039235185</v>
      </c>
      <c r="HX142" s="86">
        <f t="shared" si="429"/>
        <v>5.2316526629912839E-2</v>
      </c>
      <c r="HY142" s="86">
        <f t="shared" si="430"/>
        <v>7.4693783991276297E-2</v>
      </c>
      <c r="HZ142" s="86">
        <f t="shared" si="431"/>
        <v>0.1260340269907661</v>
      </c>
      <c r="IA142" s="86">
        <f t="shared" si="432"/>
        <v>0.21044650172560922</v>
      </c>
      <c r="IB142" s="86">
        <f t="shared" si="433"/>
        <v>0.14237726593124034</v>
      </c>
      <c r="IC142" s="86">
        <f t="shared" si="434"/>
        <v>9.9775940756843692E-2</v>
      </c>
      <c r="ID142" s="86">
        <f t="shared" si="435"/>
        <v>8.9840676480418075E-2</v>
      </c>
      <c r="IE142" s="86">
        <f t="shared" si="436"/>
        <v>5.1632154283306683E-2</v>
      </c>
      <c r="IF142" s="86">
        <f t="shared" si="437"/>
        <v>5.2904772296842456E-2</v>
      </c>
      <c r="IG142" s="86">
        <f t="shared" si="438"/>
        <v>2.4577946086531667E-2</v>
      </c>
      <c r="II142" s="86">
        <f t="shared" si="335"/>
        <v>8.8018112339409703E-31</v>
      </c>
      <c r="IJ142" s="86">
        <f t="shared" si="336"/>
        <v>2.7007297582781063E-28</v>
      </c>
      <c r="IK142" s="86">
        <f t="shared" si="337"/>
        <v>2.4091663777936019E-27</v>
      </c>
      <c r="IL142" s="86">
        <f t="shared" si="338"/>
        <v>2.2851770580926465E-25</v>
      </c>
      <c r="IM142" s="86">
        <f t="shared" si="339"/>
        <v>6.0759925129768565E-26</v>
      </c>
      <c r="IN142" s="86">
        <f t="shared" si="340"/>
        <v>3.1142675378684507E-29</v>
      </c>
      <c r="IO142" s="86">
        <f t="shared" si="341"/>
        <v>8.5751364196739016E-28</v>
      </c>
      <c r="IP142" s="86">
        <f t="shared" si="342"/>
        <v>2.714960123347839E-21</v>
      </c>
      <c r="IQ142" s="86">
        <f t="shared" si="343"/>
        <v>2.1852566661265175E-19</v>
      </c>
      <c r="IR142" s="86">
        <f t="shared" si="344"/>
        <v>2.9423151410021441E-24</v>
      </c>
      <c r="IS142" s="86">
        <f t="shared" si="345"/>
        <v>4.9689698713463429E-26</v>
      </c>
      <c r="IT142" s="86">
        <f t="shared" si="346"/>
        <v>1.5775659752345968E-23</v>
      </c>
      <c r="IU142" s="86">
        <f t="shared" si="347"/>
        <v>3.5862554429568847E-25</v>
      </c>
      <c r="IV142" s="86">
        <f t="shared" si="348"/>
        <v>9.3621121274906416E-19</v>
      </c>
      <c r="IW142" s="86">
        <f t="shared" si="349"/>
        <v>8.5564384013962266E-19</v>
      </c>
      <c r="IY142" s="86">
        <f t="shared" si="350"/>
        <v>2.6436583592077255E-2</v>
      </c>
      <c r="IZ142" s="86">
        <f t="shared" si="351"/>
        <v>4.5270772418773565E-2</v>
      </c>
      <c r="JA142" s="86">
        <f t="shared" si="352"/>
        <v>4.557217872867253E-2</v>
      </c>
      <c r="JB142" s="86">
        <f t="shared" si="353"/>
        <v>0.11679671196290223</v>
      </c>
      <c r="JC142" s="86">
        <f t="shared" si="354"/>
        <v>0.11679321039235185</v>
      </c>
      <c r="JD142" s="86">
        <f t="shared" si="355"/>
        <v>5.2316526629912839E-2</v>
      </c>
      <c r="JE142" s="86">
        <f t="shared" si="356"/>
        <v>7.4693783991276297E-2</v>
      </c>
      <c r="JF142" s="86">
        <f t="shared" si="357"/>
        <v>0.1260340269907661</v>
      </c>
      <c r="JG142" s="86">
        <f t="shared" si="358"/>
        <v>0.21044650172560922</v>
      </c>
      <c r="JH142" s="86">
        <f t="shared" si="359"/>
        <v>0.14237726593124034</v>
      </c>
      <c r="JI142" s="86">
        <f t="shared" si="360"/>
        <v>9.9775940756843692E-2</v>
      </c>
      <c r="JJ142" s="86">
        <f t="shared" si="361"/>
        <v>8.9840676480418075E-2</v>
      </c>
      <c r="JK142" s="86">
        <f t="shared" si="362"/>
        <v>5.1632154283306683E-2</v>
      </c>
      <c r="JL142" s="86">
        <f t="shared" si="363"/>
        <v>5.2904894766696138E-2</v>
      </c>
      <c r="JM142" s="86">
        <f t="shared" si="364"/>
        <v>2.4577997095348459E-2</v>
      </c>
    </row>
    <row r="143" spans="2:273" x14ac:dyDescent="0.25">
      <c r="B143" s="2">
        <v>116</v>
      </c>
      <c r="C143" s="37">
        <v>75.087000000000003</v>
      </c>
      <c r="D143" s="37">
        <v>86.171000000000006</v>
      </c>
      <c r="E143" s="37">
        <v>85</v>
      </c>
      <c r="F143" s="37">
        <v>85.634</v>
      </c>
      <c r="G143" s="37">
        <v>84.171000000000006</v>
      </c>
      <c r="H143" s="37">
        <v>83</v>
      </c>
      <c r="I143" s="37">
        <v>81.548000000000002</v>
      </c>
      <c r="J143" s="37">
        <v>82.302000000000007</v>
      </c>
      <c r="K143" s="37">
        <v>86</v>
      </c>
      <c r="L143" s="37">
        <v>84.884</v>
      </c>
      <c r="M143" s="37">
        <v>81.325999999999993</v>
      </c>
      <c r="N143" s="37">
        <v>80.599999999999994</v>
      </c>
      <c r="O143" s="37">
        <v>75.974999999999994</v>
      </c>
      <c r="P143" s="37">
        <v>84.625</v>
      </c>
      <c r="Q143" s="37">
        <v>83.372100000000003</v>
      </c>
      <c r="S143" s="4">
        <f t="shared" si="236"/>
        <v>74.508876485234609</v>
      </c>
      <c r="T143" s="4">
        <f t="shared" si="237"/>
        <v>84.706816236854607</v>
      </c>
      <c r="U143" s="4">
        <f t="shared" si="238"/>
        <v>83.746654673202627</v>
      </c>
      <c r="V143" s="4">
        <f t="shared" si="239"/>
        <v>84.592874500121354</v>
      </c>
      <c r="W143" s="4">
        <f t="shared" si="240"/>
        <v>83.799529448456909</v>
      </c>
      <c r="X143" s="4">
        <f t="shared" si="241"/>
        <v>82.438003611151046</v>
      </c>
      <c r="Y143" s="4">
        <f t="shared" si="242"/>
        <v>80.634813843608839</v>
      </c>
      <c r="Z143" s="4">
        <f t="shared" si="243"/>
        <v>82.035485861065226</v>
      </c>
      <c r="AA143" s="4">
        <f t="shared" si="244"/>
        <v>86.0346954450537</v>
      </c>
      <c r="AB143" s="4">
        <f t="shared" si="245"/>
        <v>85.218126099498932</v>
      </c>
      <c r="AC143" s="4">
        <f t="shared" si="246"/>
        <v>82.737788450622375</v>
      </c>
      <c r="AD143" s="4">
        <f t="shared" si="247"/>
        <v>82.958397155983775</v>
      </c>
      <c r="AE143" s="4">
        <f t="shared" si="248"/>
        <v>77.393448288567143</v>
      </c>
      <c r="AF143" s="4">
        <f t="shared" si="249"/>
        <v>85.020818639957156</v>
      </c>
      <c r="AG143" s="4">
        <f t="shared" si="250"/>
        <v>85.172183938627754</v>
      </c>
      <c r="AI143" s="4">
        <f t="shared" si="251"/>
        <v>0.57812351476539448</v>
      </c>
      <c r="AJ143" s="4">
        <f t="shared" si="252"/>
        <v>1.4641837631453996</v>
      </c>
      <c r="AK143" s="4">
        <f t="shared" si="253"/>
        <v>1.2533453267973726</v>
      </c>
      <c r="AL143" s="4">
        <f t="shared" si="254"/>
        <v>1.0411254998786461</v>
      </c>
      <c r="AM143" s="4">
        <f t="shared" si="255"/>
        <v>0.37147055154309783</v>
      </c>
      <c r="AN143" s="4">
        <f t="shared" si="256"/>
        <v>0.56199638884895364</v>
      </c>
      <c r="AO143" s="4">
        <f t="shared" si="257"/>
        <v>0.91318615639116274</v>
      </c>
      <c r="AP143" s="4">
        <f t="shared" si="258"/>
        <v>0.26651413893478093</v>
      </c>
      <c r="AQ143" s="4">
        <f t="shared" si="259"/>
        <v>-3.4695445053699814E-2</v>
      </c>
      <c r="AR143" s="4">
        <f t="shared" si="260"/>
        <v>-0.33412609949893124</v>
      </c>
      <c r="AS143" s="4">
        <f t="shared" si="261"/>
        <v>-1.4117884506223817</v>
      </c>
      <c r="AT143" s="4">
        <f t="shared" si="262"/>
        <v>-2.3583971559837806</v>
      </c>
      <c r="AU143" s="4">
        <f t="shared" si="263"/>
        <v>-1.4184482885671486</v>
      </c>
      <c r="AV143" s="4">
        <f t="shared" si="443"/>
        <v>-0.39581863995715594</v>
      </c>
      <c r="AW143" s="4">
        <f t="shared" si="443"/>
        <v>-1.8000839386277505</v>
      </c>
      <c r="AY143" s="2">
        <f t="shared" si="315"/>
        <v>74.355176828417626</v>
      </c>
      <c r="AZ143" s="2">
        <f t="shared" si="366"/>
        <v>83.943137398910181</v>
      </c>
      <c r="BA143" s="2">
        <f t="shared" si="367"/>
        <v>82.694758422712653</v>
      </c>
      <c r="BB143" s="2">
        <f t="shared" si="368"/>
        <v>81.808302391346416</v>
      </c>
      <c r="BC143" s="2">
        <f t="shared" si="369"/>
        <v>80.035113010804324</v>
      </c>
      <c r="BD143" s="2">
        <f t="shared" si="370"/>
        <v>80.153640437255589</v>
      </c>
      <c r="BE143" s="2">
        <f t="shared" si="371"/>
        <v>77.563620925433838</v>
      </c>
      <c r="BF143" s="2">
        <f t="shared" si="372"/>
        <v>76.864110252981007</v>
      </c>
      <c r="BG143" s="2">
        <f t="shared" si="373"/>
        <v>77.809669516975077</v>
      </c>
      <c r="BH143" s="2">
        <f t="shared" si="374"/>
        <v>76.774473148070427</v>
      </c>
      <c r="BI143" s="2">
        <f t="shared" si="375"/>
        <v>76.564589663643403</v>
      </c>
      <c r="BJ143" s="2">
        <f t="shared" si="376"/>
        <v>76.200476244434626</v>
      </c>
      <c r="BK143" s="2">
        <f t="shared" si="377"/>
        <v>72.780821548455549</v>
      </c>
      <c r="BL143" s="2">
        <f t="shared" si="378"/>
        <v>75.860069128941191</v>
      </c>
      <c r="BM143" s="2">
        <f t="shared" si="379"/>
        <v>75.190237387007699</v>
      </c>
      <c r="BO143" s="2" t="str">
        <f t="shared" si="265"/>
        <v/>
      </c>
      <c r="BP143" s="2" t="str">
        <f t="shared" si="266"/>
        <v/>
      </c>
      <c r="BQ143" s="2" t="str">
        <f t="shared" si="267"/>
        <v/>
      </c>
      <c r="BR143" s="2" t="str">
        <f t="shared" si="268"/>
        <v/>
      </c>
      <c r="BS143" s="2" t="str">
        <f t="shared" si="269"/>
        <v/>
      </c>
      <c r="BT143" s="2" t="str">
        <f t="shared" si="270"/>
        <v/>
      </c>
      <c r="BU143" s="2" t="str">
        <f t="shared" si="271"/>
        <v/>
      </c>
      <c r="BV143" s="2" t="str">
        <f t="shared" si="272"/>
        <v/>
      </c>
      <c r="BW143" s="2" t="str">
        <f t="shared" si="273"/>
        <v/>
      </c>
      <c r="BX143" s="2" t="str">
        <f t="shared" si="274"/>
        <v/>
      </c>
      <c r="BY143" s="2" t="str">
        <f t="shared" si="275"/>
        <v/>
      </c>
      <c r="BZ143" s="2" t="str">
        <f t="shared" si="276"/>
        <v/>
      </c>
      <c r="CA143" s="2" t="str">
        <f t="shared" si="277"/>
        <v/>
      </c>
      <c r="CB143" s="2" t="str">
        <f t="shared" si="278"/>
        <v/>
      </c>
      <c r="CC143" s="2" t="str">
        <f t="shared" si="279"/>
        <v/>
      </c>
      <c r="CE143" s="2" t="str">
        <f t="shared" si="316"/>
        <v/>
      </c>
      <c r="CF143" s="2" t="str">
        <f t="shared" si="317"/>
        <v/>
      </c>
      <c r="CG143" s="2" t="str">
        <f t="shared" si="318"/>
        <v/>
      </c>
      <c r="CH143" s="2" t="str">
        <f t="shared" si="319"/>
        <v/>
      </c>
      <c r="CI143" s="2" t="str">
        <f t="shared" si="320"/>
        <v/>
      </c>
      <c r="CJ143" s="2" t="str">
        <f t="shared" si="321"/>
        <v/>
      </c>
      <c r="CK143" s="2" t="str">
        <f t="shared" si="322"/>
        <v/>
      </c>
      <c r="CL143" s="2" t="str">
        <f t="shared" si="323"/>
        <v/>
      </c>
      <c r="CM143" s="2" t="str">
        <f t="shared" si="324"/>
        <v/>
      </c>
      <c r="CN143" s="2" t="str">
        <f t="shared" si="325"/>
        <v/>
      </c>
      <c r="CO143" s="2" t="str">
        <f t="shared" si="326"/>
        <v/>
      </c>
      <c r="CP143" s="2" t="str">
        <f t="shared" si="327"/>
        <v/>
      </c>
      <c r="CQ143" s="2" t="str">
        <f t="shared" si="328"/>
        <v/>
      </c>
      <c r="CR143" s="2" t="str">
        <f t="shared" si="329"/>
        <v/>
      </c>
      <c r="CS143" s="2" t="str">
        <f t="shared" si="330"/>
        <v/>
      </c>
      <c r="CU143" s="2" t="str">
        <f t="shared" si="280"/>
        <v/>
      </c>
      <c r="CV143" s="2" t="str">
        <f t="shared" si="281"/>
        <v/>
      </c>
      <c r="CW143" s="2" t="str">
        <f t="shared" si="282"/>
        <v/>
      </c>
      <c r="CX143" s="2" t="str">
        <f t="shared" si="283"/>
        <v/>
      </c>
      <c r="CY143" s="2" t="str">
        <f t="shared" si="284"/>
        <v/>
      </c>
      <c r="CZ143" s="2" t="str">
        <f t="shared" si="285"/>
        <v/>
      </c>
      <c r="DA143" s="2" t="str">
        <f t="shared" si="286"/>
        <v/>
      </c>
      <c r="DB143" s="2" t="str">
        <f t="shared" si="287"/>
        <v/>
      </c>
      <c r="DC143" s="2" t="str">
        <f t="shared" si="288"/>
        <v/>
      </c>
      <c r="DD143" s="2" t="str">
        <f t="shared" si="289"/>
        <v/>
      </c>
      <c r="DE143" s="2" t="str">
        <f t="shared" si="290"/>
        <v/>
      </c>
      <c r="DF143" s="2" t="str">
        <f t="shared" si="291"/>
        <v/>
      </c>
      <c r="DG143" s="2" t="str">
        <f t="shared" si="292"/>
        <v/>
      </c>
      <c r="DH143" s="2" t="str">
        <f t="shared" si="293"/>
        <v/>
      </c>
      <c r="DI143" s="2" t="str">
        <f t="shared" si="294"/>
        <v/>
      </c>
      <c r="DK143" s="2">
        <f t="shared" si="295"/>
        <v>102.41988134402939</v>
      </c>
      <c r="DL143" s="2">
        <f t="shared" si="444"/>
        <v>116.084733192389</v>
      </c>
      <c r="DM143" s="2">
        <f t="shared" si="444"/>
        <v>108.61361353753072</v>
      </c>
      <c r="DN143" s="2">
        <f t="shared" si="444"/>
        <v>104.53798118466896</v>
      </c>
      <c r="DO143" s="2">
        <f t="shared" si="444"/>
        <v>109.91007082084113</v>
      </c>
      <c r="DP143" s="2">
        <f t="shared" si="444"/>
        <v>110.06098671096348</v>
      </c>
      <c r="DQ143" s="2">
        <f t="shared" si="444"/>
        <v>107.26120975536091</v>
      </c>
      <c r="DR143" s="2">
        <f t="shared" si="444"/>
        <v>107.03320658411354</v>
      </c>
      <c r="DS143" s="2">
        <f t="shared" si="444"/>
        <v>106.48170598006647</v>
      </c>
      <c r="DT143" s="2">
        <f t="shared" si="444"/>
        <v>103.60041105406222</v>
      </c>
      <c r="DU143" s="2">
        <f t="shared" si="444"/>
        <v>102.51945816973725</v>
      </c>
      <c r="DV143" s="2">
        <f t="shared" si="444"/>
        <v>105.48730316289874</v>
      </c>
      <c r="DW143" s="2">
        <f t="shared" si="444"/>
        <v>99.382414678344873</v>
      </c>
      <c r="DX143" s="2">
        <f t="shared" si="444"/>
        <v>90.457150562851751</v>
      </c>
      <c r="DY143" s="2">
        <f t="shared" si="444"/>
        <v>85.29080613445376</v>
      </c>
      <c r="EA143" s="2">
        <f t="shared" si="235"/>
        <v>74.322644515511129</v>
      </c>
      <c r="EB143" s="2">
        <f t="shared" si="297"/>
        <v>83.901377727272717</v>
      </c>
      <c r="EC143" s="2">
        <f t="shared" si="298"/>
        <v>82.666674142052443</v>
      </c>
      <c r="ED143" s="2">
        <f t="shared" si="299"/>
        <v>81.783517143116427</v>
      </c>
      <c r="EE143" s="2">
        <f t="shared" si="300"/>
        <v>80.000179803470616</v>
      </c>
      <c r="EF143" s="2">
        <f t="shared" si="301"/>
        <v>80.120472062097789</v>
      </c>
      <c r="EG143" s="2">
        <f t="shared" si="302"/>
        <v>77.527977665932681</v>
      </c>
      <c r="EH143" s="2">
        <f t="shared" si="303"/>
        <v>76.829024596580737</v>
      </c>
      <c r="EI143" s="2">
        <f t="shared" si="304"/>
        <v>77.777789967399968</v>
      </c>
      <c r="EJ143" s="2">
        <f t="shared" si="305"/>
        <v>76.740382096890826</v>
      </c>
      <c r="EK143" s="2">
        <f t="shared" si="306"/>
        <v>76.529382945110953</v>
      </c>
      <c r="EL143" s="2">
        <f t="shared" si="307"/>
        <v>76.169990426823574</v>
      </c>
      <c r="EM143" s="2">
        <f t="shared" si="308"/>
        <v>72.753740333896644</v>
      </c>
      <c r="EN143" s="2">
        <f t="shared" si="309"/>
        <v>75.841854819130859</v>
      </c>
      <c r="EO143" s="2">
        <f t="shared" si="310"/>
        <v>75.178225359762337</v>
      </c>
      <c r="EQ143" s="2">
        <f t="shared" si="311"/>
        <v>74.317386568058225</v>
      </c>
      <c r="ER143" s="2">
        <f t="shared" si="445"/>
        <v>83.878922702727863</v>
      </c>
      <c r="ES143" s="2">
        <f t="shared" si="445"/>
        <v>82.642727861510366</v>
      </c>
      <c r="ET143" s="2">
        <f t="shared" si="445"/>
        <v>81.828810456726146</v>
      </c>
      <c r="EU143" s="2">
        <f t="shared" si="445"/>
        <v>80.092310995689147</v>
      </c>
      <c r="EV143" s="2">
        <f t="shared" si="445"/>
        <v>80.126106992148735</v>
      </c>
      <c r="EW143" s="2">
        <f t="shared" si="445"/>
        <v>77.552124642849478</v>
      </c>
      <c r="EX143" s="2">
        <f t="shared" si="445"/>
        <v>76.781735859362456</v>
      </c>
      <c r="EY143" s="2">
        <f t="shared" si="445"/>
        <v>77.723235722493087</v>
      </c>
      <c r="EZ143" s="2">
        <f t="shared" si="445"/>
        <v>76.688586915999309</v>
      </c>
      <c r="FA143" s="2">
        <f t="shared" si="445"/>
        <v>76.529814745044604</v>
      </c>
      <c r="FB143" s="2">
        <f t="shared" si="445"/>
        <v>76.116723140429116</v>
      </c>
      <c r="FC143" s="2">
        <f t="shared" si="445"/>
        <v>72.556637522554482</v>
      </c>
      <c r="FD143" s="2">
        <f t="shared" si="445"/>
        <v>75.614214741483039</v>
      </c>
      <c r="FE143" s="2">
        <f t="shared" si="445"/>
        <v>74.770263340302051</v>
      </c>
      <c r="FG143" s="2">
        <f t="shared" si="313"/>
        <v>0.99883807845267181</v>
      </c>
      <c r="FH143" s="2">
        <f t="shared" si="446"/>
        <v>0.99868400119737732</v>
      </c>
      <c r="FI143" s="2">
        <f t="shared" si="446"/>
        <v>0.99889512126257296</v>
      </c>
      <c r="FJ143" s="2">
        <f t="shared" si="446"/>
        <v>0.99896625664872973</v>
      </c>
      <c r="FK143" s="2">
        <f t="shared" si="446"/>
        <v>0.99891435316788368</v>
      </c>
      <c r="FL143" s="2">
        <f t="shared" si="446"/>
        <v>0.99889787629806237</v>
      </c>
      <c r="FM143" s="2">
        <f t="shared" si="446"/>
        <v>0.99882803747003546</v>
      </c>
      <c r="FN143" s="2">
        <f t="shared" si="446"/>
        <v>0.99878227338046843</v>
      </c>
      <c r="FO143" s="2">
        <f t="shared" si="446"/>
        <v>0.99880807700339125</v>
      </c>
      <c r="FP143" s="2">
        <f t="shared" si="446"/>
        <v>0.99865617376553839</v>
      </c>
      <c r="FQ143" s="2">
        <f t="shared" si="446"/>
        <v>0.99864594717402422</v>
      </c>
      <c r="FR143" s="2">
        <f t="shared" si="446"/>
        <v>0.99890845586524968</v>
      </c>
      <c r="FS143" s="2">
        <f t="shared" si="446"/>
        <v>0.99881368016534466</v>
      </c>
      <c r="FT143" s="2">
        <f t="shared" si="446"/>
        <v>0.9985091140677973</v>
      </c>
      <c r="FU143" s="2">
        <f t="shared" si="446"/>
        <v>0.99818464295341724</v>
      </c>
      <c r="FW143" s="2">
        <f t="shared" si="331"/>
        <v>2.1771230310835502E-2</v>
      </c>
      <c r="FX143" s="2">
        <f t="shared" si="383"/>
        <v>2.6434423076680237E-2</v>
      </c>
      <c r="FY143" s="2">
        <f t="shared" si="384"/>
        <v>2.4385456360560113E-2</v>
      </c>
      <c r="FZ143" s="2">
        <f t="shared" si="385"/>
        <v>2.7884299351610034E-2</v>
      </c>
      <c r="GA143" s="2">
        <f t="shared" si="386"/>
        <v>2.6718734909157986E-2</v>
      </c>
      <c r="GB143" s="2">
        <f t="shared" si="387"/>
        <v>3.0208771631778809E-2</v>
      </c>
      <c r="GC143" s="2">
        <f t="shared" si="388"/>
        <v>3.3007262165759062E-2</v>
      </c>
      <c r="GD143" s="2">
        <f t="shared" si="389"/>
        <v>3.5838978302408959E-2</v>
      </c>
      <c r="GE143" s="2">
        <f t="shared" si="390"/>
        <v>4.2770420837172141E-2</v>
      </c>
      <c r="GF143" s="2">
        <f t="shared" si="391"/>
        <v>3.869395486135957E-2</v>
      </c>
      <c r="GG143" s="2">
        <f t="shared" si="392"/>
        <v>3.4237446709031796E-2</v>
      </c>
      <c r="GH143" s="2">
        <f t="shared" si="393"/>
        <v>2.8447537977370204E-2</v>
      </c>
      <c r="GI143" s="2">
        <f t="shared" si="394"/>
        <v>2.2875929347732346E-2</v>
      </c>
      <c r="GJ143" s="2">
        <f t="shared" si="395"/>
        <v>1.5706500568415271E-2</v>
      </c>
      <c r="GK143" s="2">
        <f t="shared" si="396"/>
        <v>1.5555167443063168E-2</v>
      </c>
      <c r="GM143" s="86">
        <f t="shared" si="332"/>
        <v>4.9677896804905522E-24</v>
      </c>
      <c r="GN143" s="86">
        <f t="shared" si="397"/>
        <v>1.0923342405386733E-57</v>
      </c>
      <c r="GO143" s="86">
        <f t="shared" si="398"/>
        <v>1.6385054809563599E-78</v>
      </c>
      <c r="GP143" s="86">
        <f t="shared" si="399"/>
        <v>5.4656869790462631E-87</v>
      </c>
      <c r="GQ143" s="86">
        <f t="shared" si="400"/>
        <v>1.6642322460906099E-91</v>
      </c>
      <c r="GR143" s="86">
        <f t="shared" si="401"/>
        <v>2.7886572997298656E-65</v>
      </c>
      <c r="GS143" s="86">
        <f t="shared" si="402"/>
        <v>3.4445968970644133E-77</v>
      </c>
      <c r="GT143" s="86">
        <f t="shared" si="403"/>
        <v>2.5358793818444371E-75</v>
      </c>
      <c r="GU143" s="86">
        <f t="shared" si="404"/>
        <v>3.8413071098326693E-91</v>
      </c>
      <c r="GV143" s="86">
        <f t="shared" si="405"/>
        <v>3.6810773123782286E-101</v>
      </c>
      <c r="GW143" s="86">
        <f t="shared" si="406"/>
        <v>6.6595354631688511E-95</v>
      </c>
      <c r="GX143" s="86">
        <f t="shared" si="407"/>
        <v>3.173855188413201E-143</v>
      </c>
      <c r="GY143" s="86">
        <f t="shared" si="408"/>
        <v>1.4240167283239943E-129</v>
      </c>
      <c r="GZ143" s="86">
        <f t="shared" si="409"/>
        <v>5.1990065523153884E-24</v>
      </c>
      <c r="HA143" s="86">
        <f t="shared" si="410"/>
        <v>1.6876888729123584E-21</v>
      </c>
      <c r="HC143" s="86">
        <f t="shared" si="333"/>
        <v>1.0870021931310561E-8</v>
      </c>
      <c r="HD143" s="86">
        <f t="shared" si="411"/>
        <v>2.7668808435177594E-18</v>
      </c>
      <c r="HE143" s="86">
        <f t="shared" si="412"/>
        <v>2.968888935489758E-26</v>
      </c>
      <c r="HF143" s="86">
        <f t="shared" si="413"/>
        <v>4.5663373401820019E-30</v>
      </c>
      <c r="HG143" s="86">
        <f t="shared" si="414"/>
        <v>2.5784206934034635E-30</v>
      </c>
      <c r="HH143" s="86">
        <f t="shared" si="415"/>
        <v>2.5804241353783616E-30</v>
      </c>
      <c r="HI143" s="86">
        <f t="shared" si="416"/>
        <v>3.6107192694488557E-38</v>
      </c>
      <c r="HJ143" s="86">
        <f t="shared" si="417"/>
        <v>1.4707751550105253E-32</v>
      </c>
      <c r="HK143" s="86">
        <f t="shared" si="418"/>
        <v>1.5474141500452946E-40</v>
      </c>
      <c r="HL143" s="86">
        <f t="shared" si="419"/>
        <v>1.3932427586062652E-37</v>
      </c>
      <c r="HM143" s="86">
        <f t="shared" si="420"/>
        <v>3.2137880889515756E-36</v>
      </c>
      <c r="HN143" s="86">
        <f t="shared" si="421"/>
        <v>4.9020702088926411E-49</v>
      </c>
      <c r="HO143" s="86">
        <f t="shared" si="422"/>
        <v>5.9287319440519155E-42</v>
      </c>
      <c r="HP143" s="86">
        <f t="shared" si="423"/>
        <v>4.1798309373915869E-8</v>
      </c>
      <c r="HQ143" s="86">
        <f t="shared" si="424"/>
        <v>1.5823195741421685E-8</v>
      </c>
      <c r="HS143" s="86">
        <f t="shared" si="334"/>
        <v>3.8397065574592035E-2</v>
      </c>
      <c r="HT143" s="86">
        <f t="shared" si="425"/>
        <v>6.404949435853978E-2</v>
      </c>
      <c r="HU143" s="86">
        <f t="shared" si="426"/>
        <v>6.3599652417578645E-2</v>
      </c>
      <c r="HV143" s="86">
        <f t="shared" si="427"/>
        <v>0.15421157326394216</v>
      </c>
      <c r="HW143" s="86">
        <f t="shared" si="428"/>
        <v>0.15420724522893067</v>
      </c>
      <c r="HX143" s="86">
        <f t="shared" si="429"/>
        <v>7.4795940133892555E-2</v>
      </c>
      <c r="HY143" s="86">
        <f t="shared" si="430"/>
        <v>0.10443461468958748</v>
      </c>
      <c r="HZ143" s="86">
        <f t="shared" si="431"/>
        <v>0.16471596774719424</v>
      </c>
      <c r="IA143" s="86">
        <f t="shared" si="432"/>
        <v>0.26535963827483927</v>
      </c>
      <c r="IB143" s="86">
        <f t="shared" si="433"/>
        <v>0.1891937697194162</v>
      </c>
      <c r="IC143" s="86">
        <f t="shared" si="434"/>
        <v>0.13589843835480758</v>
      </c>
      <c r="ID143" s="86">
        <f t="shared" si="435"/>
        <v>0.11939111601071965</v>
      </c>
      <c r="IE143" s="86">
        <f t="shared" si="436"/>
        <v>7.0230475654761954E-2</v>
      </c>
      <c r="IF143" s="86">
        <f t="shared" si="437"/>
        <v>6.8789662595033177E-2</v>
      </c>
      <c r="IG143" s="86">
        <f t="shared" si="438"/>
        <v>3.4107283276658011E-2</v>
      </c>
      <c r="II143" s="86">
        <f t="shared" si="335"/>
        <v>2.0150071435612687E-29</v>
      </c>
      <c r="IJ143" s="86">
        <f t="shared" si="336"/>
        <v>5.5206084640738566E-27</v>
      </c>
      <c r="IK143" s="86">
        <f t="shared" si="337"/>
        <v>4.1558543526539841E-26</v>
      </c>
      <c r="IL143" s="86">
        <f t="shared" si="338"/>
        <v>3.4994647162133296E-24</v>
      </c>
      <c r="IM143" s="86">
        <f t="shared" si="339"/>
        <v>9.6139144034609909E-25</v>
      </c>
      <c r="IN143" s="86">
        <f t="shared" si="340"/>
        <v>7.9668277146993273E-28</v>
      </c>
      <c r="IO143" s="86">
        <f t="shared" si="341"/>
        <v>2.0089136319153686E-26</v>
      </c>
      <c r="IP143" s="86">
        <f t="shared" si="342"/>
        <v>3.1023902969415577E-20</v>
      </c>
      <c r="IQ143" s="86">
        <f t="shared" si="343"/>
        <v>2.2411153795670697E-18</v>
      </c>
      <c r="IR143" s="86">
        <f t="shared" si="344"/>
        <v>5.1657527518177013E-23</v>
      </c>
      <c r="IS143" s="86">
        <f t="shared" si="345"/>
        <v>9.7343326118942072E-25</v>
      </c>
      <c r="IT143" s="86">
        <f t="shared" si="346"/>
        <v>1.9871893803246319E-22</v>
      </c>
      <c r="IU143" s="86">
        <f t="shared" si="347"/>
        <v>4.6635032813819419E-24</v>
      </c>
      <c r="IV143" s="86">
        <f t="shared" si="348"/>
        <v>5.1523318364246859E-18</v>
      </c>
      <c r="IW143" s="86">
        <f t="shared" si="349"/>
        <v>4.7085100965051461E-18</v>
      </c>
      <c r="IY143" s="86">
        <f t="shared" si="350"/>
        <v>3.8397076444613966E-2</v>
      </c>
      <c r="IZ143" s="86">
        <f t="shared" si="351"/>
        <v>6.404949435853978E-2</v>
      </c>
      <c r="JA143" s="86">
        <f t="shared" si="352"/>
        <v>6.3599652417578645E-2</v>
      </c>
      <c r="JB143" s="86">
        <f t="shared" si="353"/>
        <v>0.15421157326394216</v>
      </c>
      <c r="JC143" s="86">
        <f t="shared" si="354"/>
        <v>0.15420724522893067</v>
      </c>
      <c r="JD143" s="86">
        <f t="shared" si="355"/>
        <v>7.4795940133892555E-2</v>
      </c>
      <c r="JE143" s="86">
        <f t="shared" si="356"/>
        <v>0.10443461468958748</v>
      </c>
      <c r="JF143" s="86">
        <f t="shared" si="357"/>
        <v>0.16471596774719424</v>
      </c>
      <c r="JG143" s="86">
        <f t="shared" si="358"/>
        <v>0.26535963827483927</v>
      </c>
      <c r="JH143" s="86">
        <f t="shared" si="359"/>
        <v>0.1891937697194162</v>
      </c>
      <c r="JI143" s="86">
        <f t="shared" si="360"/>
        <v>0.13589843835480758</v>
      </c>
      <c r="JJ143" s="86">
        <f t="shared" si="361"/>
        <v>0.11939111601071965</v>
      </c>
      <c r="JK143" s="86">
        <f t="shared" si="362"/>
        <v>7.0230475654761954E-2</v>
      </c>
      <c r="JL143" s="86">
        <f t="shared" si="363"/>
        <v>6.8789704393342546E-2</v>
      </c>
      <c r="JM143" s="86">
        <f t="shared" si="364"/>
        <v>3.4107299099853758E-2</v>
      </c>
    </row>
    <row r="144" spans="2:273" x14ac:dyDescent="0.25">
      <c r="B144" s="2">
        <v>117</v>
      </c>
      <c r="C144" s="37">
        <v>76.564999999999998</v>
      </c>
      <c r="D144" s="37">
        <v>84.950999999999993</v>
      </c>
      <c r="E144" s="37">
        <v>84.171000000000006</v>
      </c>
      <c r="F144" s="37">
        <v>85.756</v>
      </c>
      <c r="G144" s="37">
        <v>84.61</v>
      </c>
      <c r="H144" s="37">
        <v>84.122</v>
      </c>
      <c r="I144" s="37">
        <v>81.548000000000002</v>
      </c>
      <c r="J144" s="37">
        <v>82.372</v>
      </c>
      <c r="K144" s="37">
        <v>87.953000000000003</v>
      </c>
      <c r="L144" s="37">
        <v>86.674000000000007</v>
      </c>
      <c r="M144" s="37">
        <v>84.302000000000007</v>
      </c>
      <c r="N144" s="37">
        <v>83.65</v>
      </c>
      <c r="O144" s="37">
        <v>78.05</v>
      </c>
      <c r="P144" s="37">
        <v>87.65</v>
      </c>
      <c r="Q144" s="37">
        <v>86.069800000000001</v>
      </c>
      <c r="S144" s="4">
        <f t="shared" si="236"/>
        <v>74.472866782566086</v>
      </c>
      <c r="T144" s="4">
        <f t="shared" si="237"/>
        <v>84.844940167413696</v>
      </c>
      <c r="U144" s="4">
        <f t="shared" si="238"/>
        <v>83.971805509390819</v>
      </c>
      <c r="V144" s="4">
        <f t="shared" si="239"/>
        <v>85.110545164311844</v>
      </c>
      <c r="W144" s="4">
        <f t="shared" si="240"/>
        <v>84.504817930310523</v>
      </c>
      <c r="X144" s="4">
        <f t="shared" si="241"/>
        <v>83.074997941474706</v>
      </c>
      <c r="Y144" s="4">
        <f t="shared" si="242"/>
        <v>81.430550226087576</v>
      </c>
      <c r="Z144" s="4">
        <f t="shared" si="243"/>
        <v>83.028223197275082</v>
      </c>
      <c r="AA144" s="4">
        <f t="shared" si="244"/>
        <v>87.174361702337194</v>
      </c>
      <c r="AB144" s="4">
        <f t="shared" si="245"/>
        <v>86.894412288835014</v>
      </c>
      <c r="AC144" s="4">
        <f t="shared" si="246"/>
        <v>84.14827393710226</v>
      </c>
      <c r="AD144" s="4">
        <f t="shared" si="247"/>
        <v>84.421828271975329</v>
      </c>
      <c r="AE144" s="4">
        <f t="shared" si="248"/>
        <v>78.57683494106351</v>
      </c>
      <c r="AF144" s="4">
        <f t="shared" si="249"/>
        <v>87.020346554164988</v>
      </c>
      <c r="AG144" s="4">
        <f t="shared" si="250"/>
        <v>88.1502371241546</v>
      </c>
      <c r="AI144" s="4">
        <f t="shared" si="251"/>
        <v>2.0921332174339113</v>
      </c>
      <c r="AJ144" s="4">
        <f t="shared" si="252"/>
        <v>0.10605983258629692</v>
      </c>
      <c r="AK144" s="4">
        <f t="shared" si="253"/>
        <v>0.19919449060918737</v>
      </c>
      <c r="AL144" s="4">
        <f t="shared" si="254"/>
        <v>0.64545483568815598</v>
      </c>
      <c r="AM144" s="4">
        <f t="shared" si="255"/>
        <v>0.10518206968947652</v>
      </c>
      <c r="AN144" s="4">
        <f t="shared" si="256"/>
        <v>1.0470020585252939</v>
      </c>
      <c r="AO144" s="4">
        <f t="shared" si="257"/>
        <v>0.11744977391242628</v>
      </c>
      <c r="AP144" s="4">
        <f t="shared" si="258"/>
        <v>-0.65622319727508227</v>
      </c>
      <c r="AQ144" s="4">
        <f t="shared" si="259"/>
        <v>0.77863829766280901</v>
      </c>
      <c r="AR144" s="4">
        <f t="shared" si="260"/>
        <v>-0.22041228883500708</v>
      </c>
      <c r="AS144" s="4">
        <f t="shared" si="261"/>
        <v>0.15372606289774637</v>
      </c>
      <c r="AT144" s="4">
        <f t="shared" si="262"/>
        <v>-0.77182827197532333</v>
      </c>
      <c r="AU144" s="4">
        <f t="shared" si="263"/>
        <v>-0.52683494106351247</v>
      </c>
      <c r="AV144" s="4">
        <f t="shared" si="443"/>
        <v>0.62965344583501803</v>
      </c>
      <c r="AW144" s="4">
        <f t="shared" si="443"/>
        <v>-2.0804371241545994</v>
      </c>
      <c r="AY144" s="2">
        <f t="shared" si="315"/>
        <v>74.265872728736511</v>
      </c>
      <c r="AZ144" s="2">
        <f t="shared" si="366"/>
        <v>83.847592446776389</v>
      </c>
      <c r="BA144" s="2">
        <f t="shared" si="367"/>
        <v>82.611254999576488</v>
      </c>
      <c r="BB144" s="2">
        <f t="shared" si="368"/>
        <v>81.733861224756225</v>
      </c>
      <c r="BC144" s="2">
        <f t="shared" si="369"/>
        <v>79.939924745331709</v>
      </c>
      <c r="BD144" s="2">
        <f t="shared" si="370"/>
        <v>80.081987077062522</v>
      </c>
      <c r="BE144" s="2">
        <f t="shared" si="371"/>
        <v>77.508670253101201</v>
      </c>
      <c r="BF144" s="2">
        <f t="shared" si="372"/>
        <v>76.814101220133907</v>
      </c>
      <c r="BG144" s="2">
        <f t="shared" si="373"/>
        <v>77.744218733728047</v>
      </c>
      <c r="BH144" s="2">
        <f t="shared" si="374"/>
        <v>76.712630202312781</v>
      </c>
      <c r="BI144" s="2">
        <f t="shared" si="375"/>
        <v>76.474039538326622</v>
      </c>
      <c r="BJ144" s="2">
        <f t="shared" si="376"/>
        <v>76.117123007263928</v>
      </c>
      <c r="BK144" s="2">
        <f t="shared" si="377"/>
        <v>72.733557519006069</v>
      </c>
      <c r="BL144" s="2">
        <f t="shared" si="378"/>
        <v>75.793132250612203</v>
      </c>
      <c r="BM144" s="2">
        <f t="shared" si="379"/>
        <v>75.139856307715391</v>
      </c>
      <c r="BO144" s="2" t="str">
        <f t="shared" si="265"/>
        <v/>
      </c>
      <c r="BP144" s="2" t="str">
        <f t="shared" si="266"/>
        <v/>
      </c>
      <c r="BQ144" s="2" t="str">
        <f t="shared" si="267"/>
        <v/>
      </c>
      <c r="BR144" s="2" t="str">
        <f t="shared" si="268"/>
        <v/>
      </c>
      <c r="BS144" s="2" t="str">
        <f t="shared" si="269"/>
        <v/>
      </c>
      <c r="BT144" s="2" t="str">
        <f t="shared" si="270"/>
        <v/>
      </c>
      <c r="BU144" s="2" t="str">
        <f t="shared" si="271"/>
        <v/>
      </c>
      <c r="BV144" s="2" t="str">
        <f t="shared" si="272"/>
        <v/>
      </c>
      <c r="BW144" s="2" t="str">
        <f t="shared" si="273"/>
        <v/>
      </c>
      <c r="BX144" s="2" t="str">
        <f t="shared" si="274"/>
        <v/>
      </c>
      <c r="BY144" s="2" t="str">
        <f t="shared" si="275"/>
        <v/>
      </c>
      <c r="BZ144" s="2" t="str">
        <f t="shared" si="276"/>
        <v/>
      </c>
      <c r="CA144" s="2" t="str">
        <f t="shared" si="277"/>
        <v/>
      </c>
      <c r="CB144" s="2" t="str">
        <f t="shared" si="278"/>
        <v/>
      </c>
      <c r="CC144" s="2" t="str">
        <f t="shared" si="279"/>
        <v/>
      </c>
      <c r="CE144" s="2" t="str">
        <f t="shared" si="316"/>
        <v/>
      </c>
      <c r="CF144" s="2" t="str">
        <f t="shared" si="317"/>
        <v/>
      </c>
      <c r="CG144" s="2" t="str">
        <f t="shared" si="318"/>
        <v/>
      </c>
      <c r="CH144" s="2" t="str">
        <f t="shared" si="319"/>
        <v/>
      </c>
      <c r="CI144" s="2" t="str">
        <f t="shared" si="320"/>
        <v/>
      </c>
      <c r="CJ144" s="2" t="str">
        <f t="shared" si="321"/>
        <v/>
      </c>
      <c r="CK144" s="2" t="str">
        <f t="shared" si="322"/>
        <v/>
      </c>
      <c r="CL144" s="2" t="str">
        <f t="shared" si="323"/>
        <v/>
      </c>
      <c r="CM144" s="2" t="str">
        <f t="shared" si="324"/>
        <v/>
      </c>
      <c r="CN144" s="2" t="str">
        <f t="shared" si="325"/>
        <v/>
      </c>
      <c r="CO144" s="2" t="str">
        <f t="shared" si="326"/>
        <v/>
      </c>
      <c r="CP144" s="2" t="str">
        <f t="shared" si="327"/>
        <v/>
      </c>
      <c r="CQ144" s="2" t="str">
        <f t="shared" si="328"/>
        <v/>
      </c>
      <c r="CR144" s="2" t="str">
        <f t="shared" si="329"/>
        <v/>
      </c>
      <c r="CS144" s="2" t="str">
        <f t="shared" si="330"/>
        <v/>
      </c>
      <c r="CU144" s="2" t="str">
        <f t="shared" si="280"/>
        <v/>
      </c>
      <c r="CV144" s="2" t="str">
        <f t="shared" si="281"/>
        <v/>
      </c>
      <c r="CW144" s="2" t="str">
        <f t="shared" si="282"/>
        <v/>
      </c>
      <c r="CX144" s="2" t="str">
        <f t="shared" si="283"/>
        <v/>
      </c>
      <c r="CY144" s="2" t="str">
        <f t="shared" si="284"/>
        <v/>
      </c>
      <c r="CZ144" s="2" t="str">
        <f t="shared" si="285"/>
        <v/>
      </c>
      <c r="DA144" s="2" t="str">
        <f t="shared" si="286"/>
        <v/>
      </c>
      <c r="DB144" s="2" t="str">
        <f t="shared" si="287"/>
        <v/>
      </c>
      <c r="DC144" s="2" t="str">
        <f t="shared" si="288"/>
        <v/>
      </c>
      <c r="DD144" s="2" t="str">
        <f t="shared" si="289"/>
        <v/>
      </c>
      <c r="DE144" s="2" t="str">
        <f t="shared" si="290"/>
        <v/>
      </c>
      <c r="DF144" s="2" t="str">
        <f t="shared" si="291"/>
        <v/>
      </c>
      <c r="DG144" s="2" t="str">
        <f t="shared" si="292"/>
        <v/>
      </c>
      <c r="DH144" s="2" t="str">
        <f t="shared" si="293"/>
        <v/>
      </c>
      <c r="DI144" s="2" t="str">
        <f t="shared" si="294"/>
        <v/>
      </c>
      <c r="DK144" s="2">
        <f t="shared" si="295"/>
        <v>102.59711819679659</v>
      </c>
      <c r="DL144" s="2">
        <f t="shared" si="444"/>
        <v>116.3844891472868</v>
      </c>
      <c r="DM144" s="2">
        <f t="shared" si="444"/>
        <v>108.80814825919023</v>
      </c>
      <c r="DN144" s="2">
        <f t="shared" si="444"/>
        <v>104.67555034843204</v>
      </c>
      <c r="DO144" s="2">
        <f t="shared" si="444"/>
        <v>110.1214963941334</v>
      </c>
      <c r="DP144" s="2">
        <f t="shared" si="444"/>
        <v>110.28508305647843</v>
      </c>
      <c r="DQ144" s="2">
        <f t="shared" si="444"/>
        <v>107.47151404409543</v>
      </c>
      <c r="DR144" s="2">
        <f t="shared" si="444"/>
        <v>107.23656689821804</v>
      </c>
      <c r="DS144" s="2">
        <f t="shared" si="444"/>
        <v>106.68082724252493</v>
      </c>
      <c r="DT144" s="2">
        <f t="shared" si="444"/>
        <v>103.77015342796739</v>
      </c>
      <c r="DU144" s="2">
        <f t="shared" si="444"/>
        <v>102.68989278163698</v>
      </c>
      <c r="DV144" s="2">
        <f t="shared" si="444"/>
        <v>105.67934797288173</v>
      </c>
      <c r="DW144" s="2">
        <f t="shared" si="444"/>
        <v>99.558343400785219</v>
      </c>
      <c r="DX144" s="2">
        <f t="shared" si="444"/>
        <v>90.539988273921182</v>
      </c>
      <c r="DY144" s="2">
        <f t="shared" si="444"/>
        <v>85.355759439775895</v>
      </c>
      <c r="EA144" s="2">
        <f t="shared" si="235"/>
        <v>74.235874986239239</v>
      </c>
      <c r="EB144" s="2">
        <f t="shared" si="297"/>
        <v>83.809371818181802</v>
      </c>
      <c r="EC144" s="2">
        <f t="shared" si="298"/>
        <v>82.585609382187272</v>
      </c>
      <c r="ED144" s="2">
        <f t="shared" si="299"/>
        <v>81.710549841183393</v>
      </c>
      <c r="EE144" s="2">
        <f t="shared" si="300"/>
        <v>79.906679908007519</v>
      </c>
      <c r="EF144" s="2">
        <f t="shared" si="301"/>
        <v>80.051374279440026</v>
      </c>
      <c r="EG144" s="2">
        <f t="shared" si="302"/>
        <v>77.475616871133482</v>
      </c>
      <c r="EH144" s="2">
        <f t="shared" si="303"/>
        <v>76.782321586403711</v>
      </c>
      <c r="EI144" s="2">
        <f t="shared" si="304"/>
        <v>77.715527413156579</v>
      </c>
      <c r="EJ144" s="2">
        <f t="shared" si="305"/>
        <v>76.681911372792072</v>
      </c>
      <c r="EK144" s="2">
        <f t="shared" si="306"/>
        <v>76.441602934855553</v>
      </c>
      <c r="EL144" s="2">
        <f t="shared" si="307"/>
        <v>76.089539553563085</v>
      </c>
      <c r="EM144" s="2">
        <f t="shared" si="308"/>
        <v>72.710221424181896</v>
      </c>
      <c r="EN144" s="2">
        <f t="shared" si="309"/>
        <v>75.777421704297169</v>
      </c>
      <c r="EO144" s="2">
        <f t="shared" si="310"/>
        <v>75.130767885990167</v>
      </c>
      <c r="EQ144" s="2">
        <f t="shared" si="311"/>
        <v>74.233384992712843</v>
      </c>
      <c r="ER144" s="2">
        <f t="shared" si="445"/>
        <v>83.778908592077073</v>
      </c>
      <c r="ES144" s="2">
        <f t="shared" si="445"/>
        <v>82.556354240941261</v>
      </c>
      <c r="ET144" s="2">
        <f t="shared" si="445"/>
        <v>81.764935447401271</v>
      </c>
      <c r="EU144" s="2">
        <f t="shared" si="445"/>
        <v>80.020488930966366</v>
      </c>
      <c r="EV144" s="2">
        <f t="shared" si="445"/>
        <v>80.058049888758148</v>
      </c>
      <c r="EW144" s="2">
        <f t="shared" si="445"/>
        <v>77.503035691421957</v>
      </c>
      <c r="EX144" s="2">
        <f t="shared" si="445"/>
        <v>76.73007957440602</v>
      </c>
      <c r="EY144" s="2">
        <f t="shared" si="445"/>
        <v>77.655605167541381</v>
      </c>
      <c r="EZ144" s="2">
        <f t="shared" si="445"/>
        <v>76.623144937298747</v>
      </c>
      <c r="FA144" s="2">
        <f t="shared" si="445"/>
        <v>76.442095840704582</v>
      </c>
      <c r="FB144" s="2">
        <f t="shared" si="445"/>
        <v>76.029230019456136</v>
      </c>
      <c r="FC144" s="2">
        <f t="shared" si="445"/>
        <v>72.481878537390315</v>
      </c>
      <c r="FD144" s="2">
        <f t="shared" si="445"/>
        <v>75.5235913783863</v>
      </c>
      <c r="FE144" s="2">
        <f t="shared" si="445"/>
        <v>74.670234760337166</v>
      </c>
      <c r="FG144" s="2">
        <f t="shared" si="313"/>
        <v>0.99894020660478633</v>
      </c>
      <c r="FH144" s="2">
        <f t="shared" si="446"/>
        <v>0.99879965583522057</v>
      </c>
      <c r="FI144" s="2">
        <f t="shared" si="446"/>
        <v>0.99899224064359593</v>
      </c>
      <c r="FJ144" s="2">
        <f t="shared" si="446"/>
        <v>0.99905712909667999</v>
      </c>
      <c r="FK144" s="2">
        <f t="shared" si="446"/>
        <v>0.99900978373083638</v>
      </c>
      <c r="FL144" s="2">
        <f t="shared" si="446"/>
        <v>0.99899475375382796</v>
      </c>
      <c r="FM144" s="2">
        <f t="shared" si="446"/>
        <v>0.99893104723894544</v>
      </c>
      <c r="FN144" s="2">
        <f t="shared" si="446"/>
        <v>0.99888930111584695</v>
      </c>
      <c r="FO144" s="2">
        <f t="shared" si="446"/>
        <v>0.99891283929001806</v>
      </c>
      <c r="FP144" s="2">
        <f t="shared" si="446"/>
        <v>0.99877427097513427</v>
      </c>
      <c r="FQ144" s="2">
        <f t="shared" si="446"/>
        <v>0.99876494199840415</v>
      </c>
      <c r="FR144" s="2">
        <f t="shared" si="446"/>
        <v>0.99900440429642656</v>
      </c>
      <c r="FS144" s="2">
        <f t="shared" si="446"/>
        <v>0.99891795050396892</v>
      </c>
      <c r="FT144" s="2">
        <f t="shared" si="446"/>
        <v>0.99864011747774839</v>
      </c>
      <c r="FU144" s="2">
        <f t="shared" si="446"/>
        <v>0.99834411019805147</v>
      </c>
      <c r="FW144" s="2">
        <f t="shared" si="331"/>
        <v>2.3821643191750338E-2</v>
      </c>
      <c r="FX144" s="2">
        <f t="shared" si="383"/>
        <v>2.8911035403477298E-2</v>
      </c>
      <c r="FY144" s="2">
        <f t="shared" si="384"/>
        <v>2.667536301365097E-2</v>
      </c>
      <c r="FZ144" s="2">
        <f t="shared" si="385"/>
        <v>3.0492494524685686E-2</v>
      </c>
      <c r="GA144" s="2">
        <f t="shared" si="386"/>
        <v>2.9221184607123422E-2</v>
      </c>
      <c r="GB144" s="2">
        <f t="shared" si="387"/>
        <v>3.3027002630451101E-2</v>
      </c>
      <c r="GC144" s="2">
        <f t="shared" si="388"/>
        <v>3.6076857208725492E-2</v>
      </c>
      <c r="GD144" s="2">
        <f t="shared" si="389"/>
        <v>3.9161251206421201E-2</v>
      </c>
      <c r="GE144" s="2">
        <f t="shared" si="390"/>
        <v>4.6704113424672546E-2</v>
      </c>
      <c r="GF144" s="2">
        <f t="shared" si="391"/>
        <v>4.2269281402839802E-2</v>
      </c>
      <c r="GG144" s="2">
        <f t="shared" si="392"/>
        <v>3.7417019141495429E-2</v>
      </c>
      <c r="GH144" s="2">
        <f t="shared" si="393"/>
        <v>3.1106730615189499E-2</v>
      </c>
      <c r="GI144" s="2">
        <f t="shared" si="394"/>
        <v>2.5027720855620734E-2</v>
      </c>
      <c r="GJ144" s="2">
        <f t="shared" si="395"/>
        <v>1.719577804935472E-2</v>
      </c>
      <c r="GK144" s="2">
        <f t="shared" si="396"/>
        <v>1.7030343914091087E-2</v>
      </c>
      <c r="GM144" s="86">
        <f t="shared" si="332"/>
        <v>6.3409481060228847E-25</v>
      </c>
      <c r="GN144" s="86">
        <f t="shared" si="397"/>
        <v>6.7489534639995198E-60</v>
      </c>
      <c r="GO144" s="86">
        <f t="shared" si="398"/>
        <v>1.6094346003365411E-81</v>
      </c>
      <c r="GP144" s="86">
        <f t="shared" si="399"/>
        <v>2.7106590689428983E-90</v>
      </c>
      <c r="GQ144" s="86">
        <f t="shared" si="400"/>
        <v>5.2383309548497639E-95</v>
      </c>
      <c r="GR144" s="86">
        <f t="shared" si="401"/>
        <v>8.9539641892890208E-68</v>
      </c>
      <c r="GS144" s="86">
        <f t="shared" si="402"/>
        <v>4.0270005960954257E-80</v>
      </c>
      <c r="GT144" s="86">
        <f t="shared" si="403"/>
        <v>3.5275907836670634E-78</v>
      </c>
      <c r="GU144" s="86">
        <f t="shared" si="404"/>
        <v>1.3878381387824302E-94</v>
      </c>
      <c r="GV144" s="86">
        <f t="shared" si="405"/>
        <v>5.0691976769665756E-105</v>
      </c>
      <c r="GW144" s="86">
        <f t="shared" si="406"/>
        <v>1.519511694973134E-98</v>
      </c>
      <c r="GX144" s="86">
        <f t="shared" si="407"/>
        <v>9.4585834574152202E-149</v>
      </c>
      <c r="GY144" s="86">
        <f t="shared" si="408"/>
        <v>1.2968590388275526E-134</v>
      </c>
      <c r="GZ144" s="86">
        <f t="shared" si="409"/>
        <v>7.0319890654007964E-25</v>
      </c>
      <c r="HA144" s="86">
        <f t="shared" si="410"/>
        <v>2.8627263600801682E-22</v>
      </c>
      <c r="HC144" s="86">
        <f t="shared" si="333"/>
        <v>3.0999723548274041E-9</v>
      </c>
      <c r="HD144" s="86">
        <f t="shared" si="411"/>
        <v>1.6856391134070832E-19</v>
      </c>
      <c r="HE144" s="86">
        <f t="shared" si="412"/>
        <v>4.5484551864223136E-28</v>
      </c>
      <c r="HF144" s="86">
        <f t="shared" si="413"/>
        <v>4.6032588790571314E-32</v>
      </c>
      <c r="HG144" s="86">
        <f t="shared" si="414"/>
        <v>2.5492629691048075E-32</v>
      </c>
      <c r="HH144" s="86">
        <f t="shared" si="415"/>
        <v>2.6816831769704337E-32</v>
      </c>
      <c r="HI144" s="86">
        <f t="shared" si="416"/>
        <v>1.2410572287359482E-40</v>
      </c>
      <c r="HJ144" s="86">
        <f t="shared" si="417"/>
        <v>1.1658271739461936E-34</v>
      </c>
      <c r="HK144" s="86">
        <f t="shared" si="418"/>
        <v>4.2362413943375496E-43</v>
      </c>
      <c r="HL144" s="86">
        <f t="shared" si="419"/>
        <v>5.7660485265867562E-40</v>
      </c>
      <c r="HM144" s="86">
        <f t="shared" si="420"/>
        <v>1.4734404336143169E-38</v>
      </c>
      <c r="HN144" s="86">
        <f t="shared" si="421"/>
        <v>2.4060913272524115E-52</v>
      </c>
      <c r="HO144" s="86">
        <f t="shared" si="422"/>
        <v>6.76917615993919E-45</v>
      </c>
      <c r="HP144" s="86">
        <f t="shared" si="423"/>
        <v>1.3756669853858641E-8</v>
      </c>
      <c r="HQ144" s="86">
        <f t="shared" si="424"/>
        <v>4.7123851179748644E-9</v>
      </c>
      <c r="HS144" s="86">
        <f t="shared" si="334"/>
        <v>5.4675275000923874E-2</v>
      </c>
      <c r="HT144" s="86">
        <f t="shared" si="425"/>
        <v>8.8835362234470708E-2</v>
      </c>
      <c r="HU144" s="86">
        <f t="shared" si="426"/>
        <v>8.7146327294224737E-2</v>
      </c>
      <c r="HV144" s="86">
        <f t="shared" si="427"/>
        <v>0.19985634901184013</v>
      </c>
      <c r="HW144" s="86">
        <f t="shared" si="428"/>
        <v>0.19985113682956182</v>
      </c>
      <c r="HX144" s="86">
        <f t="shared" si="429"/>
        <v>0.10459510125429008</v>
      </c>
      <c r="HY144" s="86">
        <f t="shared" si="430"/>
        <v>0.14283095679408619</v>
      </c>
      <c r="HZ144" s="86">
        <f t="shared" si="431"/>
        <v>0.21141784791643933</v>
      </c>
      <c r="IA144" s="86">
        <f t="shared" si="432"/>
        <v>0.32741503363730684</v>
      </c>
      <c r="IB144" s="86">
        <f t="shared" si="433"/>
        <v>0.2458177019595951</v>
      </c>
      <c r="IC144" s="86">
        <f t="shared" si="434"/>
        <v>0.18120010220492067</v>
      </c>
      <c r="ID144" s="86">
        <f t="shared" si="435"/>
        <v>0.15598748313763933</v>
      </c>
      <c r="IE144" s="86">
        <f t="shared" si="436"/>
        <v>9.3994763653099056E-2</v>
      </c>
      <c r="IF144" s="86">
        <f t="shared" si="437"/>
        <v>8.8344396684683454E-2</v>
      </c>
      <c r="IG144" s="86">
        <f t="shared" si="438"/>
        <v>4.6616797184601669E-2</v>
      </c>
      <c r="II144" s="86">
        <f t="shared" si="335"/>
        <v>4.2849979235512353E-28</v>
      </c>
      <c r="IJ144" s="86">
        <f t="shared" si="336"/>
        <v>1.0470930332674471E-25</v>
      </c>
      <c r="IK144" s="86">
        <f t="shared" si="337"/>
        <v>6.6907024275836275E-25</v>
      </c>
      <c r="IL144" s="86">
        <f t="shared" si="338"/>
        <v>5.0037538058276474E-23</v>
      </c>
      <c r="IM144" s="86">
        <f t="shared" si="339"/>
        <v>1.4203320095365119E-23</v>
      </c>
      <c r="IN144" s="86">
        <f t="shared" si="340"/>
        <v>1.8745952091560864E-26</v>
      </c>
      <c r="IO144" s="86">
        <f t="shared" si="341"/>
        <v>4.3295871240276729E-25</v>
      </c>
      <c r="IP144" s="86">
        <f t="shared" si="342"/>
        <v>3.3195047777768689E-19</v>
      </c>
      <c r="IQ144" s="86">
        <f t="shared" si="343"/>
        <v>2.1508240825930906E-17</v>
      </c>
      <c r="IR144" s="86">
        <f t="shared" si="344"/>
        <v>8.3767908120911456E-22</v>
      </c>
      <c r="IS144" s="86">
        <f t="shared" si="345"/>
        <v>1.7612603986539286E-23</v>
      </c>
      <c r="IT144" s="86">
        <f t="shared" si="346"/>
        <v>2.3480989534982491E-21</v>
      </c>
      <c r="IU144" s="86">
        <f t="shared" si="347"/>
        <v>5.7053225632593509E-23</v>
      </c>
      <c r="IV144" s="86">
        <f t="shared" si="348"/>
        <v>2.7335370980951422E-17</v>
      </c>
      <c r="IW144" s="86">
        <f t="shared" si="349"/>
        <v>2.4980586809713483E-17</v>
      </c>
      <c r="IY144" s="86">
        <f t="shared" si="350"/>
        <v>5.467527810089623E-2</v>
      </c>
      <c r="IZ144" s="86">
        <f t="shared" si="351"/>
        <v>8.8835362234470708E-2</v>
      </c>
      <c r="JA144" s="86">
        <f t="shared" si="352"/>
        <v>8.7146327294224737E-2</v>
      </c>
      <c r="JB144" s="86">
        <f t="shared" si="353"/>
        <v>0.19985634901184013</v>
      </c>
      <c r="JC144" s="86">
        <f t="shared" si="354"/>
        <v>0.19985113682956182</v>
      </c>
      <c r="JD144" s="86">
        <f t="shared" si="355"/>
        <v>0.10459510125429008</v>
      </c>
      <c r="JE144" s="86">
        <f t="shared" si="356"/>
        <v>0.14283095679408619</v>
      </c>
      <c r="JF144" s="86">
        <f t="shared" si="357"/>
        <v>0.21141784791643933</v>
      </c>
      <c r="JG144" s="86">
        <f t="shared" si="358"/>
        <v>0.32741503363730684</v>
      </c>
      <c r="JH144" s="86">
        <f t="shared" si="359"/>
        <v>0.2458177019595951</v>
      </c>
      <c r="JI144" s="86">
        <f t="shared" si="360"/>
        <v>0.18120010220492067</v>
      </c>
      <c r="JJ144" s="86">
        <f t="shared" si="361"/>
        <v>0.15598748313763933</v>
      </c>
      <c r="JK144" s="86">
        <f t="shared" si="362"/>
        <v>9.3994763653099056E-2</v>
      </c>
      <c r="JL144" s="86">
        <f t="shared" si="363"/>
        <v>8.8344410441353341E-2</v>
      </c>
      <c r="JM144" s="86">
        <f t="shared" si="364"/>
        <v>4.6616801896986818E-2</v>
      </c>
    </row>
    <row r="145" spans="2:273" x14ac:dyDescent="0.25">
      <c r="B145" s="2">
        <v>118</v>
      </c>
      <c r="C145" s="37">
        <v>76.13</v>
      </c>
      <c r="D145" s="37">
        <v>84.902000000000001</v>
      </c>
      <c r="E145" s="37">
        <v>84.561000000000007</v>
      </c>
      <c r="F145" s="37">
        <v>85.39</v>
      </c>
      <c r="G145" s="37">
        <v>84.61</v>
      </c>
      <c r="H145" s="37">
        <v>84.584999999999994</v>
      </c>
      <c r="I145" s="37">
        <v>83.475999999999999</v>
      </c>
      <c r="J145" s="37">
        <v>84.418999999999997</v>
      </c>
      <c r="K145" s="37">
        <v>87.650999999999996</v>
      </c>
      <c r="L145" s="37">
        <v>90.022999999999996</v>
      </c>
      <c r="M145" s="37">
        <v>86.697999999999993</v>
      </c>
      <c r="N145" s="37">
        <v>85.4</v>
      </c>
      <c r="O145" s="37">
        <v>79.174999999999997</v>
      </c>
      <c r="P145" s="37">
        <v>91.625</v>
      </c>
      <c r="Q145" s="37">
        <v>92.465100000000007</v>
      </c>
      <c r="S145" s="4">
        <f t="shared" si="236"/>
        <v>74.449407780346363</v>
      </c>
      <c r="T145" s="4">
        <f t="shared" si="237"/>
        <v>85.025399157533485</v>
      </c>
      <c r="U145" s="4">
        <f t="shared" si="238"/>
        <v>84.251061865946696</v>
      </c>
      <c r="V145" s="4">
        <f t="shared" si="239"/>
        <v>85.660426619150499</v>
      </c>
      <c r="W145" s="4">
        <f t="shared" si="240"/>
        <v>85.253710739033778</v>
      </c>
      <c r="X145" s="4">
        <f t="shared" si="241"/>
        <v>83.83281714720097</v>
      </c>
      <c r="Y145" s="4">
        <f t="shared" si="242"/>
        <v>82.332260501359656</v>
      </c>
      <c r="Z145" s="4">
        <f t="shared" si="243"/>
        <v>84.063819751100468</v>
      </c>
      <c r="AA145" s="4">
        <f t="shared" si="244"/>
        <v>88.176606670121288</v>
      </c>
      <c r="AB145" s="4">
        <f t="shared" si="245"/>
        <v>88.574964010411563</v>
      </c>
      <c r="AC145" s="4">
        <f t="shared" si="246"/>
        <v>85.677519991767653</v>
      </c>
      <c r="AD145" s="4">
        <f t="shared" si="247"/>
        <v>86.033118570923378</v>
      </c>
      <c r="AE145" s="4">
        <f t="shared" si="248"/>
        <v>79.951898006272401</v>
      </c>
      <c r="AF145" s="4">
        <f t="shared" si="249"/>
        <v>89.289270074909524</v>
      </c>
      <c r="AG145" s="4">
        <f t="shared" si="250"/>
        <v>91.757467637086521</v>
      </c>
      <c r="AI145" s="4">
        <f t="shared" si="251"/>
        <v>1.6805922196536329</v>
      </c>
      <c r="AJ145" s="4">
        <f t="shared" si="252"/>
        <v>-0.12339915753348407</v>
      </c>
      <c r="AK145" s="4">
        <f t="shared" si="253"/>
        <v>0.30993813405331139</v>
      </c>
      <c r="AL145" s="4">
        <f t="shared" si="254"/>
        <v>-0.27042661915049848</v>
      </c>
      <c r="AM145" s="4">
        <f t="shared" si="255"/>
        <v>-0.64371073903377862</v>
      </c>
      <c r="AN145" s="4">
        <f t="shared" si="256"/>
        <v>0.75218285279902375</v>
      </c>
      <c r="AO145" s="4">
        <f t="shared" si="257"/>
        <v>1.1437394986403433</v>
      </c>
      <c r="AP145" s="4">
        <f t="shared" si="258"/>
        <v>0.35518024889952926</v>
      </c>
      <c r="AQ145" s="4">
        <f t="shared" si="259"/>
        <v>-0.52560667012129159</v>
      </c>
      <c r="AR145" s="4">
        <f t="shared" si="260"/>
        <v>1.4480359895884334</v>
      </c>
      <c r="AS145" s="4">
        <f t="shared" si="261"/>
        <v>1.0204800082323402</v>
      </c>
      <c r="AT145" s="4">
        <f t="shared" si="262"/>
        <v>-0.6331185709233722</v>
      </c>
      <c r="AU145" s="4">
        <f t="shared" si="263"/>
        <v>-0.77689800627240402</v>
      </c>
      <c r="AV145" s="4">
        <f t="shared" si="443"/>
        <v>2.3357299250904759</v>
      </c>
      <c r="AW145" s="4">
        <f t="shared" si="443"/>
        <v>0.70763236291348619</v>
      </c>
      <c r="AY145" s="2">
        <f t="shared" si="315"/>
        <v>74.176782817314816</v>
      </c>
      <c r="AZ145" s="2">
        <f t="shared" si="366"/>
        <v>83.752243285961839</v>
      </c>
      <c r="BA145" s="2">
        <f t="shared" si="367"/>
        <v>82.527892522845235</v>
      </c>
      <c r="BB145" s="2">
        <f t="shared" si="368"/>
        <v>81.659629150901537</v>
      </c>
      <c r="BC145" s="2">
        <f t="shared" si="369"/>
        <v>79.845073273971039</v>
      </c>
      <c r="BD145" s="2">
        <f t="shared" si="370"/>
        <v>80.010544444247969</v>
      </c>
      <c r="BE145" s="2">
        <f t="shared" si="371"/>
        <v>77.453967652294864</v>
      </c>
      <c r="BF145" s="2">
        <f t="shared" si="372"/>
        <v>76.764277451400801</v>
      </c>
      <c r="BG145" s="2">
        <f t="shared" si="373"/>
        <v>77.67891743856903</v>
      </c>
      <c r="BH145" s="2">
        <f t="shared" si="374"/>
        <v>76.650946017988474</v>
      </c>
      <c r="BI145" s="2">
        <f t="shared" si="375"/>
        <v>76.383705380259769</v>
      </c>
      <c r="BJ145" s="2">
        <f t="shared" si="376"/>
        <v>76.033915499973759</v>
      </c>
      <c r="BK145" s="2">
        <f t="shared" si="377"/>
        <v>72.686310034559867</v>
      </c>
      <c r="BL145" s="2">
        <f t="shared" si="378"/>
        <v>75.726211408137701</v>
      </c>
      <c r="BM145" s="2">
        <f t="shared" si="379"/>
        <v>75.089358439067965</v>
      </c>
      <c r="BO145" s="2" t="str">
        <f t="shared" si="265"/>
        <v/>
      </c>
      <c r="BP145" s="2" t="str">
        <f t="shared" si="266"/>
        <v/>
      </c>
      <c r="BQ145" s="2" t="str">
        <f t="shared" si="267"/>
        <v/>
      </c>
      <c r="BR145" s="2" t="str">
        <f t="shared" si="268"/>
        <v/>
      </c>
      <c r="BS145" s="2" t="str">
        <f t="shared" si="269"/>
        <v/>
      </c>
      <c r="BT145" s="2" t="str">
        <f t="shared" si="270"/>
        <v/>
      </c>
      <c r="BU145" s="2" t="str">
        <f t="shared" si="271"/>
        <v/>
      </c>
      <c r="BV145" s="2" t="str">
        <f t="shared" si="272"/>
        <v/>
      </c>
      <c r="BW145" s="2" t="str">
        <f t="shared" si="273"/>
        <v/>
      </c>
      <c r="BX145" s="2" t="str">
        <f t="shared" si="274"/>
        <v/>
      </c>
      <c r="BY145" s="2" t="str">
        <f t="shared" si="275"/>
        <v/>
      </c>
      <c r="BZ145" s="2" t="str">
        <f t="shared" si="276"/>
        <v/>
      </c>
      <c r="CA145" s="2" t="str">
        <f t="shared" si="277"/>
        <v/>
      </c>
      <c r="CB145" s="2" t="str">
        <f t="shared" si="278"/>
        <v/>
      </c>
      <c r="CC145" s="2" t="str">
        <f t="shared" si="279"/>
        <v/>
      </c>
      <c r="CE145" s="2" t="str">
        <f t="shared" si="316"/>
        <v/>
      </c>
      <c r="CF145" s="2" t="str">
        <f t="shared" si="317"/>
        <v/>
      </c>
      <c r="CG145" s="2" t="str">
        <f t="shared" si="318"/>
        <v/>
      </c>
      <c r="CH145" s="2" t="str">
        <f t="shared" si="319"/>
        <v/>
      </c>
      <c r="CI145" s="2" t="str">
        <f t="shared" si="320"/>
        <v/>
      </c>
      <c r="CJ145" s="2" t="str">
        <f t="shared" si="321"/>
        <v/>
      </c>
      <c r="CK145" s="2" t="str">
        <f t="shared" si="322"/>
        <v/>
      </c>
      <c r="CL145" s="2" t="str">
        <f t="shared" si="323"/>
        <v/>
      </c>
      <c r="CM145" s="2" t="str">
        <f t="shared" si="324"/>
        <v/>
      </c>
      <c r="CN145" s="2" t="str">
        <f t="shared" si="325"/>
        <v/>
      </c>
      <c r="CO145" s="2" t="str">
        <f t="shared" si="326"/>
        <v/>
      </c>
      <c r="CP145" s="2" t="str">
        <f t="shared" si="327"/>
        <v/>
      </c>
      <c r="CQ145" s="2" t="str">
        <f t="shared" si="328"/>
        <v/>
      </c>
      <c r="CR145" s="2" t="str">
        <f t="shared" si="329"/>
        <v/>
      </c>
      <c r="CS145" s="2" t="str">
        <f t="shared" si="330"/>
        <v/>
      </c>
      <c r="CU145" s="2" t="str">
        <f t="shared" si="280"/>
        <v/>
      </c>
      <c r="CV145" s="2" t="str">
        <f t="shared" si="281"/>
        <v/>
      </c>
      <c r="CW145" s="2" t="str">
        <f t="shared" si="282"/>
        <v/>
      </c>
      <c r="CX145" s="2" t="str">
        <f t="shared" si="283"/>
        <v/>
      </c>
      <c r="CY145" s="2" t="str">
        <f t="shared" si="284"/>
        <v/>
      </c>
      <c r="CZ145" s="2" t="str">
        <f t="shared" si="285"/>
        <v/>
      </c>
      <c r="DA145" s="2" t="str">
        <f t="shared" si="286"/>
        <v/>
      </c>
      <c r="DB145" s="2" t="str">
        <f t="shared" si="287"/>
        <v/>
      </c>
      <c r="DC145" s="2" t="str">
        <f t="shared" si="288"/>
        <v/>
      </c>
      <c r="DD145" s="2" t="str">
        <f t="shared" si="289"/>
        <v/>
      </c>
      <c r="DE145" s="2" t="str">
        <f t="shared" si="290"/>
        <v/>
      </c>
      <c r="DF145" s="2" t="str">
        <f t="shared" si="291"/>
        <v/>
      </c>
      <c r="DG145" s="2" t="str">
        <f t="shared" si="292"/>
        <v/>
      </c>
      <c r="DH145" s="2" t="str">
        <f t="shared" si="293"/>
        <v/>
      </c>
      <c r="DI145" s="2" t="str">
        <f t="shared" si="294"/>
        <v/>
      </c>
      <c r="DK145" s="2">
        <f t="shared" si="295"/>
        <v>102.77435504956378</v>
      </c>
      <c r="DL145" s="2">
        <f t="shared" si="444"/>
        <v>116.68424510218462</v>
      </c>
      <c r="DM145" s="2">
        <f t="shared" si="444"/>
        <v>109.00268298084974</v>
      </c>
      <c r="DN145" s="2">
        <f t="shared" si="444"/>
        <v>104.8131195121951</v>
      </c>
      <c r="DO145" s="2">
        <f t="shared" si="444"/>
        <v>110.33292196742568</v>
      </c>
      <c r="DP145" s="2">
        <f t="shared" si="444"/>
        <v>110.50917940199338</v>
      </c>
      <c r="DQ145" s="2">
        <f t="shared" si="444"/>
        <v>107.68181833282995</v>
      </c>
      <c r="DR145" s="2">
        <f t="shared" si="444"/>
        <v>107.43992721232254</v>
      </c>
      <c r="DS145" s="2">
        <f t="shared" si="444"/>
        <v>106.8799485049834</v>
      </c>
      <c r="DT145" s="2">
        <f t="shared" si="444"/>
        <v>103.93989580187255</v>
      </c>
      <c r="DU145" s="2">
        <f t="shared" si="444"/>
        <v>102.86032739353671</v>
      </c>
      <c r="DV145" s="2">
        <f t="shared" si="444"/>
        <v>105.87139278286472</v>
      </c>
      <c r="DW145" s="2">
        <f t="shared" si="444"/>
        <v>99.73427212322558</v>
      </c>
      <c r="DX145" s="2">
        <f t="shared" si="444"/>
        <v>90.622825984990598</v>
      </c>
      <c r="DY145" s="2">
        <f t="shared" si="444"/>
        <v>85.420712745098015</v>
      </c>
      <c r="EA145" s="2">
        <f t="shared" si="235"/>
        <v>74.149105456967348</v>
      </c>
      <c r="EB145" s="2">
        <f t="shared" si="297"/>
        <v>83.717365909090901</v>
      </c>
      <c r="EC145" s="2">
        <f t="shared" si="298"/>
        <v>82.504544622322101</v>
      </c>
      <c r="ED145" s="2">
        <f t="shared" si="299"/>
        <v>81.637582539250374</v>
      </c>
      <c r="EE145" s="2">
        <f t="shared" si="300"/>
        <v>79.813180012544422</v>
      </c>
      <c r="EF145" s="2">
        <f t="shared" si="301"/>
        <v>79.982276496782262</v>
      </c>
      <c r="EG145" s="2">
        <f t="shared" si="302"/>
        <v>77.423256076334269</v>
      </c>
      <c r="EH145" s="2">
        <f t="shared" si="303"/>
        <v>76.735618576226685</v>
      </c>
      <c r="EI145" s="2">
        <f t="shared" si="304"/>
        <v>77.653264858913175</v>
      </c>
      <c r="EJ145" s="2">
        <f t="shared" si="305"/>
        <v>76.623440648693332</v>
      </c>
      <c r="EK145" s="2">
        <f t="shared" si="306"/>
        <v>76.353822924600138</v>
      </c>
      <c r="EL145" s="2">
        <f t="shared" si="307"/>
        <v>76.009088680302597</v>
      </c>
      <c r="EM145" s="2">
        <f t="shared" si="308"/>
        <v>72.666702514467133</v>
      </c>
      <c r="EN145" s="2">
        <f t="shared" si="309"/>
        <v>75.712988589463464</v>
      </c>
      <c r="EO145" s="2">
        <f t="shared" si="310"/>
        <v>75.083310412217998</v>
      </c>
      <c r="EQ145" s="2">
        <f t="shared" si="311"/>
        <v>74.149383417367474</v>
      </c>
      <c r="ER145" s="2">
        <f t="shared" si="445"/>
        <v>83.678894481426298</v>
      </c>
      <c r="ES145" s="2">
        <f t="shared" si="445"/>
        <v>82.469980620372141</v>
      </c>
      <c r="ET145" s="2">
        <f t="shared" si="445"/>
        <v>81.701060438076382</v>
      </c>
      <c r="EU145" s="2">
        <f t="shared" si="445"/>
        <v>79.94866686624357</v>
      </c>
      <c r="EV145" s="2">
        <f t="shared" si="445"/>
        <v>79.989992785367576</v>
      </c>
      <c r="EW145" s="2">
        <f t="shared" si="445"/>
        <v>77.453946739994421</v>
      </c>
      <c r="EX145" s="2">
        <f t="shared" si="445"/>
        <v>76.678423289449597</v>
      </c>
      <c r="EY145" s="2">
        <f t="shared" si="445"/>
        <v>77.587974612589676</v>
      </c>
      <c r="EZ145" s="2">
        <f t="shared" si="445"/>
        <v>76.557702958598185</v>
      </c>
      <c r="FA145" s="2">
        <f t="shared" si="445"/>
        <v>76.354376936364545</v>
      </c>
      <c r="FB145" s="2">
        <f t="shared" si="445"/>
        <v>75.941736898483157</v>
      </c>
      <c r="FC145" s="2">
        <f t="shared" si="445"/>
        <v>72.407119552226149</v>
      </c>
      <c r="FD145" s="2">
        <f t="shared" si="445"/>
        <v>75.432968015289561</v>
      </c>
      <c r="FE145" s="2">
        <f t="shared" si="445"/>
        <v>74.570206180372296</v>
      </c>
      <c r="FG145" s="2">
        <f t="shared" si="313"/>
        <v>0.99903336679722088</v>
      </c>
      <c r="FH145" s="2">
        <f t="shared" si="446"/>
        <v>0.99890515747647901</v>
      </c>
      <c r="FI145" s="2">
        <f t="shared" si="446"/>
        <v>0.999080831039039</v>
      </c>
      <c r="FJ145" s="2">
        <f t="shared" si="446"/>
        <v>0.99914002017005155</v>
      </c>
      <c r="FK145" s="2">
        <f t="shared" si="446"/>
        <v>0.99909683333784183</v>
      </c>
      <c r="FL145" s="2">
        <f t="shared" si="446"/>
        <v>0.99908312342882744</v>
      </c>
      <c r="FM145" s="2">
        <f t="shared" si="446"/>
        <v>0.99902501179141801</v>
      </c>
      <c r="FN145" s="2">
        <f t="shared" si="446"/>
        <v>0.99898693157175888</v>
      </c>
      <c r="FO145" s="2">
        <f t="shared" si="446"/>
        <v>0.99900840279381375</v>
      </c>
      <c r="FP145" s="2">
        <f t="shared" si="446"/>
        <v>0.99888200126607529</v>
      </c>
      <c r="FQ145" s="2">
        <f t="shared" si="446"/>
        <v>0.99887349129567637</v>
      </c>
      <c r="FR145" s="2">
        <f t="shared" si="446"/>
        <v>0.99909192637799515</v>
      </c>
      <c r="FS145" s="2">
        <f t="shared" si="446"/>
        <v>0.9990130651661896</v>
      </c>
      <c r="FT145" s="2">
        <f t="shared" si="446"/>
        <v>0.99875962398236062</v>
      </c>
      <c r="FU145" s="2">
        <f t="shared" si="446"/>
        <v>0.99848959048464325</v>
      </c>
      <c r="FW145" s="2">
        <f t="shared" si="331"/>
        <v>2.6060019417009649E-2</v>
      </c>
      <c r="FX145" s="2">
        <f t="shared" si="383"/>
        <v>3.1612144681263041E-2</v>
      </c>
      <c r="FY145" s="2">
        <f t="shared" si="384"/>
        <v>2.917387230624105E-2</v>
      </c>
      <c r="FZ145" s="2">
        <f t="shared" si="385"/>
        <v>3.3336284680957652E-2</v>
      </c>
      <c r="GA145" s="2">
        <f t="shared" si="386"/>
        <v>3.1950317223464038E-2</v>
      </c>
      <c r="GB145" s="2">
        <f t="shared" si="387"/>
        <v>3.6098364956607377E-2</v>
      </c>
      <c r="GC145" s="2">
        <f t="shared" si="388"/>
        <v>3.9420279901725183E-2</v>
      </c>
      <c r="GD145" s="2">
        <f t="shared" si="389"/>
        <v>4.2777834572841608E-2</v>
      </c>
      <c r="GE145" s="2">
        <f t="shared" si="390"/>
        <v>5.0980328320137248E-2</v>
      </c>
      <c r="GF145" s="2">
        <f t="shared" si="391"/>
        <v>4.6159105636868369E-2</v>
      </c>
      <c r="GG145" s="2">
        <f t="shared" si="392"/>
        <v>4.0879374116910408E-2</v>
      </c>
      <c r="GH145" s="2">
        <f t="shared" si="393"/>
        <v>3.4005796354531548E-2</v>
      </c>
      <c r="GI145" s="2">
        <f t="shared" si="394"/>
        <v>2.737624672818248E-2</v>
      </c>
      <c r="GJ145" s="2">
        <f t="shared" si="395"/>
        <v>1.8823567066882554E-2</v>
      </c>
      <c r="GK145" s="2">
        <f t="shared" si="396"/>
        <v>1.8642769644057731E-2</v>
      </c>
      <c r="GM145" s="86">
        <f t="shared" si="332"/>
        <v>7.7799042216728355E-26</v>
      </c>
      <c r="GN145" s="86">
        <f t="shared" si="397"/>
        <v>3.7809699811723428E-62</v>
      </c>
      <c r="GO145" s="86">
        <f t="shared" si="398"/>
        <v>1.3845629786842682E-84</v>
      </c>
      <c r="GP145" s="86">
        <f t="shared" si="399"/>
        <v>1.1637365696526428E-93</v>
      </c>
      <c r="GQ145" s="86">
        <f t="shared" si="400"/>
        <v>1.413647804543181E-98</v>
      </c>
      <c r="GR145" s="86">
        <f t="shared" si="401"/>
        <v>2.5756591250716331E-70</v>
      </c>
      <c r="GS145" s="86">
        <f t="shared" si="402"/>
        <v>4.1412966582813964E-83</v>
      </c>
      <c r="GT145" s="86">
        <f t="shared" si="403"/>
        <v>4.3314873063082706E-81</v>
      </c>
      <c r="GU145" s="86">
        <f t="shared" si="404"/>
        <v>4.3187375386823301E-98</v>
      </c>
      <c r="GV145" s="86">
        <f t="shared" si="405"/>
        <v>5.8954351171619226E-109</v>
      </c>
      <c r="GW145" s="86">
        <f t="shared" si="406"/>
        <v>2.953385368854256E-102</v>
      </c>
      <c r="GX145" s="86">
        <f t="shared" si="407"/>
        <v>2.2096649623319137E-154</v>
      </c>
      <c r="GY145" s="86">
        <f t="shared" si="408"/>
        <v>9.4391256876773896E-140</v>
      </c>
      <c r="GZ145" s="86">
        <f t="shared" si="409"/>
        <v>9.1621201417140829E-26</v>
      </c>
      <c r="HA145" s="86">
        <f t="shared" si="410"/>
        <v>4.6981900572861647E-23</v>
      </c>
      <c r="HC145" s="86">
        <f t="shared" si="333"/>
        <v>8.4696003105039579E-10</v>
      </c>
      <c r="HD145" s="86">
        <f t="shared" si="411"/>
        <v>9.3306395770090269E-21</v>
      </c>
      <c r="HE145" s="86">
        <f t="shared" si="412"/>
        <v>6.0203185434885871E-30</v>
      </c>
      <c r="HF145" s="86">
        <f t="shared" si="413"/>
        <v>3.978172874870555E-34</v>
      </c>
      <c r="HG145" s="86">
        <f t="shared" si="414"/>
        <v>2.1606909735467006E-34</v>
      </c>
      <c r="HH145" s="86">
        <f t="shared" si="415"/>
        <v>2.3969285852291787E-34</v>
      </c>
      <c r="HI145" s="86">
        <f t="shared" si="416"/>
        <v>3.5505171616912536E-43</v>
      </c>
      <c r="HJ145" s="86">
        <f t="shared" si="417"/>
        <v>7.896859127598357E-37</v>
      </c>
      <c r="HK145" s="86">
        <f t="shared" si="418"/>
        <v>9.6217677568709166E-46</v>
      </c>
      <c r="HL145" s="86">
        <f t="shared" si="419"/>
        <v>2.0041237503775372E-42</v>
      </c>
      <c r="HM145" s="86">
        <f t="shared" si="420"/>
        <v>5.6735925670361837E-41</v>
      </c>
      <c r="HN145" s="86">
        <f t="shared" si="421"/>
        <v>9.1457815754632616E-56</v>
      </c>
      <c r="HO145" s="86">
        <f t="shared" si="422"/>
        <v>6.0987086850547154E-48</v>
      </c>
      <c r="HP145" s="86">
        <f t="shared" si="423"/>
        <v>4.365833368587285E-9</v>
      </c>
      <c r="HQ145" s="86">
        <f t="shared" si="424"/>
        <v>1.3472754468288612E-9</v>
      </c>
      <c r="HS145" s="86">
        <f t="shared" si="334"/>
        <v>7.6340982697868306E-2</v>
      </c>
      <c r="HT145" s="86">
        <f t="shared" si="425"/>
        <v>0.12080078127975069</v>
      </c>
      <c r="HU145" s="86">
        <f t="shared" si="426"/>
        <v>0.11725239415642004</v>
      </c>
      <c r="HV145" s="86">
        <f t="shared" si="427"/>
        <v>0.25396116323999846</v>
      </c>
      <c r="HW145" s="86">
        <f t="shared" si="428"/>
        <v>0.25395508498929237</v>
      </c>
      <c r="HX145" s="86">
        <f t="shared" si="429"/>
        <v>0.14306952206672996</v>
      </c>
      <c r="HY145" s="86">
        <f t="shared" si="430"/>
        <v>0.19100997607679127</v>
      </c>
      <c r="HZ145" s="86">
        <f t="shared" si="431"/>
        <v>0.26618335457038139</v>
      </c>
      <c r="IA145" s="86">
        <f t="shared" si="432"/>
        <v>0.39384945005932281</v>
      </c>
      <c r="IB145" s="86">
        <f t="shared" si="433"/>
        <v>0.31154530541318226</v>
      </c>
      <c r="IC145" s="86">
        <f t="shared" si="434"/>
        <v>0.23629132179407888</v>
      </c>
      <c r="ID145" s="86">
        <f t="shared" si="435"/>
        <v>0.200287033089633</v>
      </c>
      <c r="IE145" s="86">
        <f t="shared" si="436"/>
        <v>0.12378733317921524</v>
      </c>
      <c r="IF145" s="86">
        <f t="shared" si="437"/>
        <v>0.11203793456160006</v>
      </c>
      <c r="IG145" s="86">
        <f t="shared" si="438"/>
        <v>6.2747184223333863E-2</v>
      </c>
      <c r="II145" s="86">
        <f t="shared" si="335"/>
        <v>8.4645823281907403E-27</v>
      </c>
      <c r="IJ145" s="86">
        <f t="shared" si="336"/>
        <v>1.8428464589780412E-24</v>
      </c>
      <c r="IK145" s="86">
        <f t="shared" si="337"/>
        <v>1.0053400906067038E-23</v>
      </c>
      <c r="IL145" s="86">
        <f t="shared" si="338"/>
        <v>6.6806042969165263E-22</v>
      </c>
      <c r="IM145" s="86">
        <f t="shared" si="339"/>
        <v>1.9592901205283778E-22</v>
      </c>
      <c r="IN145" s="86">
        <f t="shared" si="340"/>
        <v>4.0572988608900209E-25</v>
      </c>
      <c r="IO145" s="86">
        <f t="shared" si="341"/>
        <v>8.5844500191075352E-24</v>
      </c>
      <c r="IP145" s="86">
        <f t="shared" si="342"/>
        <v>3.3258904013662984E-18</v>
      </c>
      <c r="IQ145" s="86">
        <f t="shared" si="343"/>
        <v>1.9316962921539321E-16</v>
      </c>
      <c r="IR145" s="86">
        <f t="shared" si="344"/>
        <v>1.2546953738478778E-20</v>
      </c>
      <c r="IS145" s="86">
        <f t="shared" si="345"/>
        <v>2.9432987015986571E-22</v>
      </c>
      <c r="IT145" s="86">
        <f t="shared" si="346"/>
        <v>2.6027438294645381E-20</v>
      </c>
      <c r="IU145" s="86">
        <f t="shared" si="347"/>
        <v>6.5668316231464525E-22</v>
      </c>
      <c r="IV145" s="86">
        <f t="shared" si="348"/>
        <v>1.3981164038489374E-16</v>
      </c>
      <c r="IW145" s="86">
        <f t="shared" si="349"/>
        <v>1.2777811276865839E-16</v>
      </c>
      <c r="IY145" s="86">
        <f t="shared" si="350"/>
        <v>7.6340983544828336E-2</v>
      </c>
      <c r="IZ145" s="86">
        <f t="shared" si="351"/>
        <v>0.12080078127975069</v>
      </c>
      <c r="JA145" s="86">
        <f t="shared" si="352"/>
        <v>0.11725239415642004</v>
      </c>
      <c r="JB145" s="86">
        <f t="shared" si="353"/>
        <v>0.25396116323999846</v>
      </c>
      <c r="JC145" s="86">
        <f t="shared" si="354"/>
        <v>0.25395508498929237</v>
      </c>
      <c r="JD145" s="86">
        <f t="shared" si="355"/>
        <v>0.14306952206672996</v>
      </c>
      <c r="JE145" s="86">
        <f t="shared" si="356"/>
        <v>0.19100997607679127</v>
      </c>
      <c r="JF145" s="86">
        <f t="shared" si="357"/>
        <v>0.26618335457038139</v>
      </c>
      <c r="JG145" s="86">
        <f t="shared" si="358"/>
        <v>0.39384945005932298</v>
      </c>
      <c r="JH145" s="86">
        <f t="shared" si="359"/>
        <v>0.31154530541318226</v>
      </c>
      <c r="JI145" s="86">
        <f t="shared" si="360"/>
        <v>0.23629132179407888</v>
      </c>
      <c r="JJ145" s="86">
        <f t="shared" si="361"/>
        <v>0.200287033089633</v>
      </c>
      <c r="JK145" s="86">
        <f t="shared" si="362"/>
        <v>0.12378733317921524</v>
      </c>
      <c r="JL145" s="86">
        <f t="shared" si="363"/>
        <v>0.11203793892743358</v>
      </c>
      <c r="JM145" s="86">
        <f t="shared" si="364"/>
        <v>6.2747185570609432E-2</v>
      </c>
    </row>
    <row r="146" spans="2:273" x14ac:dyDescent="0.25">
      <c r="B146" s="2">
        <v>119</v>
      </c>
      <c r="C146" s="37">
        <v>76.283000000000001</v>
      </c>
      <c r="D146" s="37">
        <v>86.146000000000001</v>
      </c>
      <c r="E146" s="37">
        <v>83.927000000000007</v>
      </c>
      <c r="F146" s="37">
        <v>87.122</v>
      </c>
      <c r="G146" s="37">
        <v>84.512</v>
      </c>
      <c r="H146" s="37">
        <v>85.927000000000007</v>
      </c>
      <c r="I146" s="37">
        <v>84.570999999999998</v>
      </c>
      <c r="J146" s="37">
        <v>85.233000000000004</v>
      </c>
      <c r="K146" s="37">
        <v>89.605000000000004</v>
      </c>
      <c r="L146" s="37">
        <v>91.14</v>
      </c>
      <c r="M146" s="37">
        <v>87.813999999999993</v>
      </c>
      <c r="N146" s="37">
        <v>88.525000000000006</v>
      </c>
      <c r="O146" s="37">
        <v>79.974999999999994</v>
      </c>
      <c r="P146" s="37">
        <v>93.75</v>
      </c>
      <c r="Q146" s="37">
        <v>96.7209</v>
      </c>
      <c r="S146" s="4">
        <f t="shared" si="236"/>
        <v>74.43901672817546</v>
      </c>
      <c r="T146" s="4">
        <f t="shared" si="237"/>
        <v>85.245090617831366</v>
      </c>
      <c r="U146" s="4">
        <f t="shared" si="238"/>
        <v>84.581056754716784</v>
      </c>
      <c r="V146" s="4">
        <f t="shared" si="239"/>
        <v>86.205909287279923</v>
      </c>
      <c r="W146" s="4">
        <f t="shared" si="240"/>
        <v>85.99672472293615</v>
      </c>
      <c r="X146" s="4">
        <f t="shared" si="241"/>
        <v>84.693754028828906</v>
      </c>
      <c r="Y146" s="4">
        <f t="shared" si="242"/>
        <v>83.300808179090211</v>
      </c>
      <c r="Z146" s="4">
        <f t="shared" si="243"/>
        <v>85.075306979908092</v>
      </c>
      <c r="AA146" s="4">
        <f t="shared" si="244"/>
        <v>88.896979410686896</v>
      </c>
      <c r="AB146" s="4">
        <f t="shared" si="245"/>
        <v>90.08837309713752</v>
      </c>
      <c r="AC146" s="4">
        <f t="shared" si="246"/>
        <v>87.230504451518954</v>
      </c>
      <c r="AD146" s="4">
        <f t="shared" si="247"/>
        <v>87.732353390221903</v>
      </c>
      <c r="AE146" s="4">
        <f t="shared" si="248"/>
        <v>81.503694164223759</v>
      </c>
      <c r="AF146" s="4">
        <f t="shared" si="249"/>
        <v>91.802088176552346</v>
      </c>
      <c r="AG146" s="4">
        <f t="shared" si="250"/>
        <v>96.021443647509642</v>
      </c>
      <c r="AI146" s="4">
        <f t="shared" si="251"/>
        <v>1.8439832718245412</v>
      </c>
      <c r="AJ146" s="4">
        <f t="shared" si="252"/>
        <v>0.90090938216863492</v>
      </c>
      <c r="AK146" s="4">
        <f t="shared" si="253"/>
        <v>-0.65405675471677682</v>
      </c>
      <c r="AL146" s="4">
        <f t="shared" si="254"/>
        <v>0.91609071272007725</v>
      </c>
      <c r="AM146" s="4">
        <f t="shared" si="255"/>
        <v>-1.48472472293615</v>
      </c>
      <c r="AN146" s="4">
        <f t="shared" si="256"/>
        <v>1.233245971171101</v>
      </c>
      <c r="AO146" s="4">
        <f t="shared" si="257"/>
        <v>1.2701918209097869</v>
      </c>
      <c r="AP146" s="4">
        <f t="shared" si="258"/>
        <v>0.15769302009191222</v>
      </c>
      <c r="AQ146" s="4">
        <f t="shared" si="259"/>
        <v>0.70802058931310796</v>
      </c>
      <c r="AR146" s="4">
        <f t="shared" si="260"/>
        <v>1.0516269028624805</v>
      </c>
      <c r="AS146" s="4">
        <f t="shared" si="261"/>
        <v>0.58349554848103935</v>
      </c>
      <c r="AT146" s="4">
        <f t="shared" si="262"/>
        <v>0.79264660977810308</v>
      </c>
      <c r="AU146" s="4">
        <f t="shared" si="263"/>
        <v>-1.528694164223765</v>
      </c>
      <c r="AV146" s="4">
        <f t="shared" si="443"/>
        <v>1.9479118234476545</v>
      </c>
      <c r="AW146" s="4">
        <f t="shared" si="443"/>
        <v>0.69945635249035831</v>
      </c>
      <c r="AY146" s="2">
        <f t="shared" si="315"/>
        <v>74.08789309953886</v>
      </c>
      <c r="AZ146" s="2">
        <f t="shared" si="366"/>
        <v>83.657065907839822</v>
      </c>
      <c r="BA146" s="2">
        <f t="shared" si="367"/>
        <v>82.444653995817959</v>
      </c>
      <c r="BB146" s="2">
        <f t="shared" si="368"/>
        <v>81.585602696782388</v>
      </c>
      <c r="BC146" s="2">
        <f t="shared" si="369"/>
        <v>79.750561348445387</v>
      </c>
      <c r="BD146" s="2">
        <f t="shared" si="370"/>
        <v>79.939298008046578</v>
      </c>
      <c r="BE146" s="2">
        <f t="shared" si="371"/>
        <v>77.399499495473492</v>
      </c>
      <c r="BF146" s="2">
        <f t="shared" si="372"/>
        <v>76.714614675020783</v>
      </c>
      <c r="BG146" s="2">
        <f t="shared" si="373"/>
        <v>77.613741707771794</v>
      </c>
      <c r="BH146" s="2">
        <f t="shared" si="374"/>
        <v>76.58939431164498</v>
      </c>
      <c r="BI146" s="2">
        <f t="shared" si="375"/>
        <v>76.293570858728373</v>
      </c>
      <c r="BJ146" s="2">
        <f t="shared" si="376"/>
        <v>75.950831797819319</v>
      </c>
      <c r="BK146" s="2">
        <f t="shared" si="377"/>
        <v>72.639039881052355</v>
      </c>
      <c r="BL146" s="2">
        <f t="shared" si="378"/>
        <v>75.659281860834085</v>
      </c>
      <c r="BM146" s="2">
        <f t="shared" si="379"/>
        <v>75.038707142257508</v>
      </c>
      <c r="BO146" s="2" t="str">
        <f t="shared" si="265"/>
        <v/>
      </c>
      <c r="BP146" s="2" t="str">
        <f t="shared" si="266"/>
        <v/>
      </c>
      <c r="BQ146" s="2" t="str">
        <f t="shared" si="267"/>
        <v/>
      </c>
      <c r="BR146" s="2" t="str">
        <f t="shared" si="268"/>
        <v/>
      </c>
      <c r="BS146" s="2" t="str">
        <f t="shared" si="269"/>
        <v/>
      </c>
      <c r="BT146" s="2" t="str">
        <f t="shared" si="270"/>
        <v/>
      </c>
      <c r="BU146" s="2" t="str">
        <f t="shared" si="271"/>
        <v/>
      </c>
      <c r="BV146" s="2" t="str">
        <f t="shared" si="272"/>
        <v/>
      </c>
      <c r="BW146" s="2" t="str">
        <f t="shared" si="273"/>
        <v/>
      </c>
      <c r="BX146" s="2" t="str">
        <f t="shared" si="274"/>
        <v/>
      </c>
      <c r="BY146" s="2" t="str">
        <f t="shared" si="275"/>
        <v/>
      </c>
      <c r="BZ146" s="2" t="str">
        <f t="shared" si="276"/>
        <v/>
      </c>
      <c r="CA146" s="2" t="str">
        <f t="shared" si="277"/>
        <v/>
      </c>
      <c r="CB146" s="2" t="str">
        <f t="shared" si="278"/>
        <v/>
      </c>
      <c r="CC146" s="2" t="str">
        <f t="shared" si="279"/>
        <v/>
      </c>
      <c r="CE146" s="2" t="str">
        <f t="shared" si="316"/>
        <v/>
      </c>
      <c r="CF146" s="2" t="str">
        <f t="shared" si="317"/>
        <v/>
      </c>
      <c r="CG146" s="2" t="str">
        <f t="shared" si="318"/>
        <v/>
      </c>
      <c r="CH146" s="2" t="str">
        <f t="shared" si="319"/>
        <v/>
      </c>
      <c r="CI146" s="2" t="str">
        <f t="shared" si="320"/>
        <v/>
      </c>
      <c r="CJ146" s="2" t="str">
        <f t="shared" si="321"/>
        <v/>
      </c>
      <c r="CK146" s="2" t="str">
        <f t="shared" si="322"/>
        <v/>
      </c>
      <c r="CL146" s="2" t="str">
        <f t="shared" si="323"/>
        <v/>
      </c>
      <c r="CM146" s="2" t="str">
        <f t="shared" si="324"/>
        <v/>
      </c>
      <c r="CN146" s="2" t="str">
        <f t="shared" si="325"/>
        <v/>
      </c>
      <c r="CO146" s="2" t="str">
        <f t="shared" si="326"/>
        <v/>
      </c>
      <c r="CP146" s="2" t="str">
        <f t="shared" si="327"/>
        <v/>
      </c>
      <c r="CQ146" s="2" t="str">
        <f t="shared" si="328"/>
        <v/>
      </c>
      <c r="CR146" s="2" t="str">
        <f t="shared" si="329"/>
        <v/>
      </c>
      <c r="CS146" s="2" t="str">
        <f t="shared" si="330"/>
        <v/>
      </c>
      <c r="CU146" s="2" t="str">
        <f t="shared" si="280"/>
        <v/>
      </c>
      <c r="CV146" s="2" t="str">
        <f t="shared" si="281"/>
        <v/>
      </c>
      <c r="CW146" s="2" t="str">
        <f t="shared" si="282"/>
        <v/>
      </c>
      <c r="CX146" s="2" t="str">
        <f t="shared" si="283"/>
        <v/>
      </c>
      <c r="CY146" s="2" t="str">
        <f t="shared" si="284"/>
        <v/>
      </c>
      <c r="CZ146" s="2" t="str">
        <f t="shared" si="285"/>
        <v/>
      </c>
      <c r="DA146" s="2" t="str">
        <f t="shared" si="286"/>
        <v/>
      </c>
      <c r="DB146" s="2" t="str">
        <f t="shared" si="287"/>
        <v/>
      </c>
      <c r="DC146" s="2" t="str">
        <f t="shared" si="288"/>
        <v/>
      </c>
      <c r="DD146" s="2" t="str">
        <f t="shared" si="289"/>
        <v/>
      </c>
      <c r="DE146" s="2" t="str">
        <f t="shared" si="290"/>
        <v/>
      </c>
      <c r="DF146" s="2" t="str">
        <f t="shared" si="291"/>
        <v/>
      </c>
      <c r="DG146" s="2" t="str">
        <f t="shared" si="292"/>
        <v/>
      </c>
      <c r="DH146" s="2" t="str">
        <f t="shared" si="293"/>
        <v/>
      </c>
      <c r="DI146" s="2" t="str">
        <f t="shared" si="294"/>
        <v/>
      </c>
      <c r="DK146" s="2">
        <f t="shared" si="295"/>
        <v>102.95159190233099</v>
      </c>
      <c r="DL146" s="2">
        <f t="shared" si="444"/>
        <v>116.98400105708242</v>
      </c>
      <c r="DM146" s="2">
        <f t="shared" si="444"/>
        <v>109.19721770250925</v>
      </c>
      <c r="DN146" s="2">
        <f t="shared" si="444"/>
        <v>104.95068867595816</v>
      </c>
      <c r="DO146" s="2">
        <f t="shared" si="444"/>
        <v>110.54434754071795</v>
      </c>
      <c r="DP146" s="2">
        <f t="shared" si="444"/>
        <v>110.73327574750833</v>
      </c>
      <c r="DQ146" s="2">
        <f t="shared" si="444"/>
        <v>107.89212262156448</v>
      </c>
      <c r="DR146" s="2">
        <f t="shared" si="444"/>
        <v>107.64328752642705</v>
      </c>
      <c r="DS146" s="2">
        <f t="shared" si="444"/>
        <v>107.07906976744188</v>
      </c>
      <c r="DT146" s="2">
        <f t="shared" si="444"/>
        <v>104.10963817577772</v>
      </c>
      <c r="DU146" s="2">
        <f t="shared" si="444"/>
        <v>103.03076200543644</v>
      </c>
      <c r="DV146" s="2">
        <f t="shared" si="444"/>
        <v>106.06343759284769</v>
      </c>
      <c r="DW146" s="2">
        <f t="shared" si="444"/>
        <v>99.910200845665926</v>
      </c>
      <c r="DX146" s="2">
        <f t="shared" si="444"/>
        <v>90.705663696060014</v>
      </c>
      <c r="DY146" s="2">
        <f t="shared" si="444"/>
        <v>85.48566605042015</v>
      </c>
      <c r="EA146" s="2">
        <f t="shared" si="235"/>
        <v>74.062335927695457</v>
      </c>
      <c r="EB146" s="2">
        <f t="shared" si="297"/>
        <v>83.625359999999986</v>
      </c>
      <c r="EC146" s="2">
        <f t="shared" si="298"/>
        <v>82.423479862456929</v>
      </c>
      <c r="ED146" s="2">
        <f t="shared" si="299"/>
        <v>81.564615237317355</v>
      </c>
      <c r="EE146" s="2">
        <f t="shared" si="300"/>
        <v>79.719680117081325</v>
      </c>
      <c r="EF146" s="2">
        <f t="shared" si="301"/>
        <v>79.913178714124513</v>
      </c>
      <c r="EG146" s="2">
        <f t="shared" si="302"/>
        <v>77.37089528153507</v>
      </c>
      <c r="EH146" s="2">
        <f t="shared" si="303"/>
        <v>76.688915566049658</v>
      </c>
      <c r="EI146" s="2">
        <f t="shared" si="304"/>
        <v>77.591002304669772</v>
      </c>
      <c r="EJ146" s="2">
        <f t="shared" si="305"/>
        <v>76.564969924594578</v>
      </c>
      <c r="EK146" s="2">
        <f t="shared" si="306"/>
        <v>76.266042914344737</v>
      </c>
      <c r="EL146" s="2">
        <f t="shared" si="307"/>
        <v>75.928637807042122</v>
      </c>
      <c r="EM146" s="2">
        <f t="shared" si="308"/>
        <v>72.623183604752384</v>
      </c>
      <c r="EN146" s="2">
        <f t="shared" si="309"/>
        <v>75.648555474629774</v>
      </c>
      <c r="EO146" s="2">
        <f t="shared" si="310"/>
        <v>75.035852938445828</v>
      </c>
      <c r="EQ146" s="2">
        <f t="shared" si="311"/>
        <v>74.065381842022106</v>
      </c>
      <c r="ER146" s="2">
        <f t="shared" si="445"/>
        <v>83.578880370775522</v>
      </c>
      <c r="ES146" s="2">
        <f t="shared" si="445"/>
        <v>82.383606999803021</v>
      </c>
      <c r="ET146" s="2">
        <f t="shared" si="445"/>
        <v>81.637185428751508</v>
      </c>
      <c r="EU146" s="2">
        <f t="shared" si="445"/>
        <v>79.876844801520789</v>
      </c>
      <c r="EV146" s="2">
        <f t="shared" si="445"/>
        <v>79.92193568197699</v>
      </c>
      <c r="EW146" s="2">
        <f t="shared" si="445"/>
        <v>77.4048577885669</v>
      </c>
      <c r="EX146" s="2">
        <f t="shared" si="445"/>
        <v>76.626767004493161</v>
      </c>
      <c r="EY146" s="2">
        <f t="shared" si="445"/>
        <v>77.520344057637956</v>
      </c>
      <c r="EZ146" s="2">
        <f t="shared" si="445"/>
        <v>76.492260979897608</v>
      </c>
      <c r="FA146" s="2">
        <f t="shared" si="445"/>
        <v>76.266658032024523</v>
      </c>
      <c r="FB146" s="2">
        <f t="shared" si="445"/>
        <v>75.854243777510177</v>
      </c>
      <c r="FC146" s="2">
        <f t="shared" si="445"/>
        <v>72.332360567061983</v>
      </c>
      <c r="FD146" s="2">
        <f t="shared" si="445"/>
        <v>75.342344652192807</v>
      </c>
      <c r="FE146" s="2">
        <f t="shared" si="445"/>
        <v>74.470177600407425</v>
      </c>
      <c r="FG146" s="2">
        <f t="shared" si="313"/>
        <v>0.99911834505377073</v>
      </c>
      <c r="FH146" s="2">
        <f t="shared" si="446"/>
        <v>0.99900139555132583</v>
      </c>
      <c r="FI146" s="2">
        <f t="shared" si="446"/>
        <v>0.99916164014045306</v>
      </c>
      <c r="FJ146" s="2">
        <f t="shared" si="446"/>
        <v>0.99921562972102074</v>
      </c>
      <c r="FK146" s="2">
        <f t="shared" si="446"/>
        <v>0.9991762367508269</v>
      </c>
      <c r="FL146" s="2">
        <f t="shared" si="446"/>
        <v>0.9991637311625835</v>
      </c>
      <c r="FM146" s="2">
        <f t="shared" si="446"/>
        <v>0.99911072389596012</v>
      </c>
      <c r="FN146" s="2">
        <f t="shared" si="446"/>
        <v>0.99907598824691357</v>
      </c>
      <c r="FO146" s="2">
        <f t="shared" si="446"/>
        <v>0.99909557368866297</v>
      </c>
      <c r="FP146" s="2">
        <f t="shared" si="446"/>
        <v>0.99898027272389722</v>
      </c>
      <c r="FQ146" s="2">
        <f t="shared" si="446"/>
        <v>0.99897251000564924</v>
      </c>
      <c r="FR146" s="2">
        <f t="shared" si="446"/>
        <v>0.99917176083696269</v>
      </c>
      <c r="FS146" s="2">
        <f t="shared" si="446"/>
        <v>0.99909982656315499</v>
      </c>
      <c r="FT146" s="2">
        <f t="shared" si="446"/>
        <v>0.99886864015082377</v>
      </c>
      <c r="FU146" s="2">
        <f t="shared" si="446"/>
        <v>0.99862230705519683</v>
      </c>
      <c r="FW146" s="2">
        <f t="shared" si="331"/>
        <v>2.8502581217613621E-2</v>
      </c>
      <c r="FX146" s="2">
        <f t="shared" si="383"/>
        <v>3.4556633697215823E-2</v>
      </c>
      <c r="FY146" s="2">
        <f t="shared" si="384"/>
        <v>3.1898731353514911E-2</v>
      </c>
      <c r="FZ146" s="2">
        <f t="shared" si="385"/>
        <v>3.6435325103742359E-2</v>
      </c>
      <c r="GA146" s="2">
        <f t="shared" si="386"/>
        <v>3.4925169048448633E-2</v>
      </c>
      <c r="GB146" s="2">
        <f t="shared" si="387"/>
        <v>3.9443699317194401E-2</v>
      </c>
      <c r="GC146" s="2">
        <f t="shared" si="388"/>
        <v>4.305971280616392E-2</v>
      </c>
      <c r="GD146" s="2">
        <f t="shared" si="389"/>
        <v>4.6712175744195214E-2</v>
      </c>
      <c r="GE146" s="2">
        <f t="shared" si="390"/>
        <v>5.5625226309497157E-2</v>
      </c>
      <c r="GF146" s="2">
        <f t="shared" si="391"/>
        <v>5.0388057367714394E-2</v>
      </c>
      <c r="GG146" s="2">
        <f t="shared" si="392"/>
        <v>4.4647255033786214E-2</v>
      </c>
      <c r="GH146" s="2">
        <f t="shared" si="393"/>
        <v>3.7164683686089779E-2</v>
      </c>
      <c r="GI146" s="2">
        <f t="shared" si="394"/>
        <v>2.993838404337943E-2</v>
      </c>
      <c r="GJ146" s="2">
        <f t="shared" si="395"/>
        <v>2.0602215924027036E-2</v>
      </c>
      <c r="GK146" s="2">
        <f t="shared" si="396"/>
        <v>2.0404690130620941E-2</v>
      </c>
      <c r="GM146" s="86">
        <f t="shared" si="332"/>
        <v>9.1752483467768549E-27</v>
      </c>
      <c r="GN146" s="86">
        <f t="shared" si="397"/>
        <v>1.9206587426248002E-64</v>
      </c>
      <c r="GO146" s="86">
        <f t="shared" si="398"/>
        <v>1.0431826848742687E-87</v>
      </c>
      <c r="GP146" s="86">
        <f t="shared" si="399"/>
        <v>4.3249250820507934E-97</v>
      </c>
      <c r="GQ146" s="86">
        <f t="shared" si="400"/>
        <v>3.2707938370191139E-102</v>
      </c>
      <c r="GR146" s="86">
        <f t="shared" si="401"/>
        <v>6.637561947948433E-73</v>
      </c>
      <c r="GS146" s="86">
        <f t="shared" si="402"/>
        <v>3.7462504825971459E-86</v>
      </c>
      <c r="GT146" s="86">
        <f t="shared" si="403"/>
        <v>4.6946110419761651E-84</v>
      </c>
      <c r="GU146" s="86">
        <f t="shared" si="404"/>
        <v>1.1575175681976489E-101</v>
      </c>
      <c r="GV146" s="86">
        <f t="shared" si="405"/>
        <v>5.790276162261003E-113</v>
      </c>
      <c r="GW146" s="86">
        <f t="shared" si="406"/>
        <v>4.8897480635229849E-106</v>
      </c>
      <c r="GX146" s="86">
        <f t="shared" si="407"/>
        <v>4.0465265240182218E-160</v>
      </c>
      <c r="GY146" s="86">
        <f t="shared" si="408"/>
        <v>5.4906811520762582E-145</v>
      </c>
      <c r="GZ146" s="86">
        <f t="shared" si="409"/>
        <v>1.149922706484417E-26</v>
      </c>
      <c r="HA146" s="86">
        <f t="shared" si="410"/>
        <v>7.4600135467593231E-24</v>
      </c>
      <c r="HC146" s="86">
        <f t="shared" si="333"/>
        <v>2.2167606613203043E-10</v>
      </c>
      <c r="HD146" s="86">
        <f t="shared" si="411"/>
        <v>4.6924707542580028E-22</v>
      </c>
      <c r="HE146" s="86">
        <f t="shared" si="412"/>
        <v>6.8838151681612913E-32</v>
      </c>
      <c r="HF146" s="86">
        <f t="shared" si="413"/>
        <v>2.9470983398568117E-36</v>
      </c>
      <c r="HG146" s="86">
        <f t="shared" si="414"/>
        <v>1.5698567470557811E-36</v>
      </c>
      <c r="HH146" s="86">
        <f t="shared" si="415"/>
        <v>1.8424966716953644E-36</v>
      </c>
      <c r="HI146" s="86">
        <f t="shared" si="416"/>
        <v>8.4540969299966979E-46</v>
      </c>
      <c r="HJ146" s="86">
        <f t="shared" si="417"/>
        <v>4.5706826413800994E-39</v>
      </c>
      <c r="HK146" s="86">
        <f t="shared" si="418"/>
        <v>1.8130293551888708E-48</v>
      </c>
      <c r="HL146" s="86">
        <f t="shared" si="419"/>
        <v>5.8497977405037199E-45</v>
      </c>
      <c r="HM146" s="86">
        <f t="shared" si="420"/>
        <v>1.8347120899994557E-43</v>
      </c>
      <c r="HN146" s="86">
        <f t="shared" si="421"/>
        <v>2.6920133024052191E-59</v>
      </c>
      <c r="HO146" s="86">
        <f t="shared" si="422"/>
        <v>4.3354776405698032E-51</v>
      </c>
      <c r="HP146" s="86">
        <f t="shared" si="423"/>
        <v>1.335968911343461E-9</v>
      </c>
      <c r="HQ146" s="86">
        <f t="shared" si="424"/>
        <v>3.6975561800424598E-10</v>
      </c>
      <c r="HS146" s="86">
        <f t="shared" si="334"/>
        <v>0.10453389208097032</v>
      </c>
      <c r="HT146" s="86">
        <f t="shared" si="425"/>
        <v>0.16103547148327124</v>
      </c>
      <c r="HU146" s="86">
        <f t="shared" si="426"/>
        <v>0.15489664530203701</v>
      </c>
      <c r="HV146" s="86">
        <f t="shared" si="427"/>
        <v>0.31574793119933564</v>
      </c>
      <c r="HW146" s="86">
        <f t="shared" si="428"/>
        <v>0.31574114382240287</v>
      </c>
      <c r="HX146" s="86">
        <f t="shared" si="429"/>
        <v>0.19134698136334558</v>
      </c>
      <c r="HY146" s="86">
        <f t="shared" si="430"/>
        <v>0.24947235005587765</v>
      </c>
      <c r="HZ146" s="86">
        <f t="shared" si="431"/>
        <v>0.32799598609968478</v>
      </c>
      <c r="IA146" s="86">
        <f t="shared" si="432"/>
        <v>0.45946802724133129</v>
      </c>
      <c r="IB146" s="86">
        <f t="shared" si="433"/>
        <v>0.38351675560683757</v>
      </c>
      <c r="IC146" s="86">
        <f t="shared" si="434"/>
        <v>0.30071120096384768</v>
      </c>
      <c r="ID146" s="86">
        <f t="shared" si="435"/>
        <v>0.25248397498636088</v>
      </c>
      <c r="IE146" s="86">
        <f t="shared" si="436"/>
        <v>0.16039769637114185</v>
      </c>
      <c r="IF146" s="86">
        <f t="shared" si="437"/>
        <v>0.14025683752435605</v>
      </c>
      <c r="IG146" s="86">
        <f t="shared" si="438"/>
        <v>8.3160889928440757E-2</v>
      </c>
      <c r="II146" s="86">
        <f t="shared" si="335"/>
        <v>1.553293282011898E-25</v>
      </c>
      <c r="IJ146" s="86">
        <f t="shared" si="336"/>
        <v>3.0096252247976558E-23</v>
      </c>
      <c r="IK146" s="86">
        <f t="shared" si="337"/>
        <v>1.4099277340699486E-22</v>
      </c>
      <c r="IL146" s="86">
        <f t="shared" si="338"/>
        <v>8.3286502085151466E-21</v>
      </c>
      <c r="IM146" s="86">
        <f t="shared" si="339"/>
        <v>2.5237140567786509E-21</v>
      </c>
      <c r="IN146" s="86">
        <f t="shared" si="340"/>
        <v>8.0777371398004538E-24</v>
      </c>
      <c r="IO146" s="86">
        <f t="shared" si="341"/>
        <v>1.565943136510012E-22</v>
      </c>
      <c r="IP146" s="86">
        <f t="shared" si="342"/>
        <v>3.1204300145994447E-17</v>
      </c>
      <c r="IQ146" s="86">
        <f t="shared" si="343"/>
        <v>1.6236046902326202E-15</v>
      </c>
      <c r="IR146" s="86">
        <f t="shared" si="344"/>
        <v>1.7359338428913955E-19</v>
      </c>
      <c r="IS146" s="86">
        <f t="shared" si="345"/>
        <v>4.543129672460364E-21</v>
      </c>
      <c r="IT146" s="86">
        <f t="shared" si="346"/>
        <v>2.7064329696131441E-19</v>
      </c>
      <c r="IU146" s="86">
        <f t="shared" si="347"/>
        <v>7.1113280046362443E-21</v>
      </c>
      <c r="IV146" s="86">
        <f t="shared" si="348"/>
        <v>6.8938991174770385E-16</v>
      </c>
      <c r="IW146" s="86">
        <f t="shared" si="349"/>
        <v>6.3016028698863227E-16</v>
      </c>
      <c r="IY146" s="86">
        <f t="shared" si="350"/>
        <v>0.10453389230264638</v>
      </c>
      <c r="IZ146" s="86">
        <f t="shared" si="351"/>
        <v>0.16103547148327124</v>
      </c>
      <c r="JA146" s="86">
        <f t="shared" si="352"/>
        <v>0.15489664530203701</v>
      </c>
      <c r="JB146" s="86">
        <f t="shared" si="353"/>
        <v>0.31574793119933564</v>
      </c>
      <c r="JC146" s="86">
        <f t="shared" si="354"/>
        <v>0.31574114382240287</v>
      </c>
      <c r="JD146" s="86">
        <f t="shared" si="355"/>
        <v>0.19134698136334558</v>
      </c>
      <c r="JE146" s="86">
        <f t="shared" si="356"/>
        <v>0.24947235005587765</v>
      </c>
      <c r="JF146" s="86">
        <f t="shared" si="357"/>
        <v>0.32799598609968483</v>
      </c>
      <c r="JG146" s="86">
        <f t="shared" si="358"/>
        <v>0.4594680272413329</v>
      </c>
      <c r="JH146" s="86">
        <f t="shared" si="359"/>
        <v>0.38351675560683757</v>
      </c>
      <c r="JI146" s="86">
        <f t="shared" si="360"/>
        <v>0.30071120096384768</v>
      </c>
      <c r="JJ146" s="86">
        <f t="shared" si="361"/>
        <v>0.25248397498636088</v>
      </c>
      <c r="JK146" s="86">
        <f t="shared" si="362"/>
        <v>0.16039769637114185</v>
      </c>
      <c r="JL146" s="86">
        <f t="shared" si="363"/>
        <v>0.14025683886032567</v>
      </c>
      <c r="JM146" s="86">
        <f t="shared" si="364"/>
        <v>8.3160890298196996E-2</v>
      </c>
    </row>
    <row r="147" spans="2:273" x14ac:dyDescent="0.25">
      <c r="B147" s="2">
        <v>120</v>
      </c>
      <c r="C147" s="37">
        <v>74.522000000000006</v>
      </c>
      <c r="D147" s="37">
        <v>86.462999999999994</v>
      </c>
      <c r="E147" s="37">
        <v>85.194999999999993</v>
      </c>
      <c r="F147" s="37">
        <v>85.878</v>
      </c>
      <c r="G147" s="37">
        <v>86.072999999999993</v>
      </c>
      <c r="H147" s="37">
        <v>86.293000000000006</v>
      </c>
      <c r="I147" s="37">
        <v>85.167000000000002</v>
      </c>
      <c r="J147" s="37">
        <v>86.418999999999997</v>
      </c>
      <c r="K147" s="37">
        <v>89.884</v>
      </c>
      <c r="L147" s="37">
        <v>90.628</v>
      </c>
      <c r="M147" s="37">
        <v>88.394999999999996</v>
      </c>
      <c r="N147" s="37">
        <v>90.55</v>
      </c>
      <c r="O147" s="37">
        <v>82.65</v>
      </c>
      <c r="P147" s="37">
        <v>98.375</v>
      </c>
      <c r="Q147" s="37">
        <v>104.3023</v>
      </c>
      <c r="S147" s="4">
        <f t="shared" si="236"/>
        <v>74.441312667114943</v>
      </c>
      <c r="T147" s="4">
        <f t="shared" si="237"/>
        <v>85.495812991983797</v>
      </c>
      <c r="U147" s="4">
        <f t="shared" si="238"/>
        <v>84.952629553848837</v>
      </c>
      <c r="V147" s="4">
        <f t="shared" si="239"/>
        <v>86.692250381405799</v>
      </c>
      <c r="W147" s="4">
        <f t="shared" si="240"/>
        <v>86.65986332870466</v>
      </c>
      <c r="X147" s="4">
        <f t="shared" si="241"/>
        <v>85.619476732662037</v>
      </c>
      <c r="Y147" s="4">
        <f t="shared" si="242"/>
        <v>84.266889548454941</v>
      </c>
      <c r="Z147" s="4">
        <f t="shared" si="243"/>
        <v>85.965335299732686</v>
      </c>
      <c r="AA147" s="4">
        <f t="shared" si="244"/>
        <v>89.176377794090257</v>
      </c>
      <c r="AB147" s="4">
        <f t="shared" si="245"/>
        <v>91.199145477746129</v>
      </c>
      <c r="AC147" s="4">
        <f t="shared" si="246"/>
        <v>88.656134145782218</v>
      </c>
      <c r="AD147" s="4">
        <f t="shared" si="247"/>
        <v>89.422425295472323</v>
      </c>
      <c r="AE147" s="4">
        <f t="shared" si="248"/>
        <v>83.197777398402664</v>
      </c>
      <c r="AF147" s="4">
        <f t="shared" si="249"/>
        <v>94.509134137820624</v>
      </c>
      <c r="AG147" s="4">
        <f t="shared" si="250"/>
        <v>100.93001671673245</v>
      </c>
      <c r="AI147" s="4">
        <f t="shared" si="251"/>
        <v>8.0687332885062801E-2</v>
      </c>
      <c r="AJ147" s="4">
        <f t="shared" si="252"/>
        <v>0.96718700801619661</v>
      </c>
      <c r="AK147" s="4">
        <f t="shared" si="253"/>
        <v>0.24237044615115622</v>
      </c>
      <c r="AL147" s="4">
        <f t="shared" si="254"/>
        <v>-0.81425038140579886</v>
      </c>
      <c r="AM147" s="4">
        <f t="shared" si="255"/>
        <v>-0.58686332870466629</v>
      </c>
      <c r="AN147" s="4">
        <f t="shared" si="256"/>
        <v>0.67352326733796986</v>
      </c>
      <c r="AO147" s="4">
        <f t="shared" si="257"/>
        <v>0.90011045154506064</v>
      </c>
      <c r="AP147" s="4">
        <f t="shared" si="258"/>
        <v>0.45366470026731065</v>
      </c>
      <c r="AQ147" s="4">
        <f t="shared" si="259"/>
        <v>0.70762220590974323</v>
      </c>
      <c r="AR147" s="4">
        <f t="shared" si="260"/>
        <v>-0.57114547774612845</v>
      </c>
      <c r="AS147" s="4">
        <f t="shared" si="261"/>
        <v>-0.26113414578222205</v>
      </c>
      <c r="AT147" s="4">
        <f t="shared" si="262"/>
        <v>1.1275747045276745</v>
      </c>
      <c r="AU147" s="4">
        <f t="shared" si="263"/>
        <v>-0.54777739840265838</v>
      </c>
      <c r="AV147" s="4">
        <f t="shared" si="443"/>
        <v>3.8658658621793762</v>
      </c>
      <c r="AW147" s="4">
        <f t="shared" si="443"/>
        <v>3.3722832832675493</v>
      </c>
      <c r="AY147" s="2">
        <f t="shared" si="315"/>
        <v>73.999190938648752</v>
      </c>
      <c r="AZ147" s="2">
        <f t="shared" si="366"/>
        <v>83.56203685316359</v>
      </c>
      <c r="BA147" s="2">
        <f t="shared" si="367"/>
        <v>82.361522930455791</v>
      </c>
      <c r="BB147" s="2">
        <f t="shared" si="368"/>
        <v>81.511780066592536</v>
      </c>
      <c r="BC147" s="2">
        <f t="shared" si="369"/>
        <v>79.656394707598537</v>
      </c>
      <c r="BD147" s="2">
        <f t="shared" si="370"/>
        <v>79.868234490431945</v>
      </c>
      <c r="BE147" s="2">
        <f t="shared" si="371"/>
        <v>77.345253794614365</v>
      </c>
      <c r="BF147" s="2">
        <f t="shared" si="372"/>
        <v>76.665089482652917</v>
      </c>
      <c r="BG147" s="2">
        <f t="shared" si="373"/>
        <v>77.548668207844528</v>
      </c>
      <c r="BH147" s="2">
        <f t="shared" si="374"/>
        <v>76.527949376334291</v>
      </c>
      <c r="BI147" s="2">
        <f t="shared" si="375"/>
        <v>76.203620861136429</v>
      </c>
      <c r="BJ147" s="2">
        <f t="shared" si="376"/>
        <v>75.867850463069416</v>
      </c>
      <c r="BK147" s="2">
        <f t="shared" si="377"/>
        <v>72.591706561775425</v>
      </c>
      <c r="BL147" s="2">
        <f t="shared" si="378"/>
        <v>75.592317984273222</v>
      </c>
      <c r="BM147" s="2">
        <f t="shared" si="379"/>
        <v>74.987863165440302</v>
      </c>
      <c r="BO147" s="2" t="str">
        <f t="shared" si="265"/>
        <v/>
      </c>
      <c r="BP147" s="2" t="str">
        <f t="shared" si="266"/>
        <v/>
      </c>
      <c r="BQ147" s="2" t="str">
        <f t="shared" si="267"/>
        <v/>
      </c>
      <c r="BR147" s="2" t="str">
        <f t="shared" si="268"/>
        <v/>
      </c>
      <c r="BS147" s="2" t="str">
        <f t="shared" si="269"/>
        <v/>
      </c>
      <c r="BT147" s="2" t="str">
        <f t="shared" si="270"/>
        <v/>
      </c>
      <c r="BU147" s="2" t="str">
        <f t="shared" si="271"/>
        <v/>
      </c>
      <c r="BV147" s="2" t="str">
        <f t="shared" si="272"/>
        <v/>
      </c>
      <c r="BW147" s="2" t="str">
        <f t="shared" si="273"/>
        <v/>
      </c>
      <c r="BX147" s="2" t="str">
        <f t="shared" si="274"/>
        <v/>
      </c>
      <c r="BY147" s="2" t="str">
        <f t="shared" si="275"/>
        <v/>
      </c>
      <c r="BZ147" s="2" t="str">
        <f t="shared" si="276"/>
        <v/>
      </c>
      <c r="CA147" s="2" t="str">
        <f t="shared" si="277"/>
        <v/>
      </c>
      <c r="CB147" s="2" t="str">
        <f t="shared" si="278"/>
        <v/>
      </c>
      <c r="CC147" s="2" t="str">
        <f t="shared" si="279"/>
        <v/>
      </c>
      <c r="CE147" s="2" t="str">
        <f t="shared" si="316"/>
        <v/>
      </c>
      <c r="CF147" s="2" t="str">
        <f t="shared" si="317"/>
        <v/>
      </c>
      <c r="CG147" s="2" t="str">
        <f t="shared" si="318"/>
        <v/>
      </c>
      <c r="CH147" s="2" t="str">
        <f t="shared" si="319"/>
        <v/>
      </c>
      <c r="CI147" s="2" t="str">
        <f t="shared" si="320"/>
        <v/>
      </c>
      <c r="CJ147" s="2" t="str">
        <f t="shared" si="321"/>
        <v/>
      </c>
      <c r="CK147" s="2" t="str">
        <f t="shared" si="322"/>
        <v/>
      </c>
      <c r="CL147" s="2" t="str">
        <f t="shared" si="323"/>
        <v/>
      </c>
      <c r="CM147" s="2" t="str">
        <f t="shared" si="324"/>
        <v/>
      </c>
      <c r="CN147" s="2" t="str">
        <f t="shared" si="325"/>
        <v/>
      </c>
      <c r="CO147" s="2" t="str">
        <f t="shared" si="326"/>
        <v/>
      </c>
      <c r="CP147" s="2" t="str">
        <f t="shared" si="327"/>
        <v/>
      </c>
      <c r="CQ147" s="2" t="str">
        <f t="shared" si="328"/>
        <v/>
      </c>
      <c r="CR147" s="2" t="str">
        <f t="shared" si="329"/>
        <v/>
      </c>
      <c r="CS147" s="2" t="str">
        <f t="shared" si="330"/>
        <v/>
      </c>
      <c r="CU147" s="2" t="str">
        <f t="shared" si="280"/>
        <v/>
      </c>
      <c r="CV147" s="2" t="str">
        <f t="shared" si="281"/>
        <v/>
      </c>
      <c r="CW147" s="2" t="str">
        <f t="shared" si="282"/>
        <v/>
      </c>
      <c r="CX147" s="2" t="str">
        <f t="shared" si="283"/>
        <v/>
      </c>
      <c r="CY147" s="2" t="str">
        <f t="shared" si="284"/>
        <v/>
      </c>
      <c r="CZ147" s="2" t="str">
        <f t="shared" si="285"/>
        <v/>
      </c>
      <c r="DA147" s="2" t="str">
        <f t="shared" si="286"/>
        <v/>
      </c>
      <c r="DB147" s="2" t="str">
        <f t="shared" si="287"/>
        <v/>
      </c>
      <c r="DC147" s="2" t="str">
        <f t="shared" si="288"/>
        <v/>
      </c>
      <c r="DD147" s="2" t="str">
        <f t="shared" si="289"/>
        <v/>
      </c>
      <c r="DE147" s="2" t="str">
        <f t="shared" si="290"/>
        <v/>
      </c>
      <c r="DF147" s="2" t="str">
        <f t="shared" si="291"/>
        <v/>
      </c>
      <c r="DG147" s="2" t="str">
        <f t="shared" si="292"/>
        <v/>
      </c>
      <c r="DH147" s="2" t="str">
        <f t="shared" si="293"/>
        <v/>
      </c>
      <c r="DI147" s="2" t="str">
        <f t="shared" si="294"/>
        <v/>
      </c>
      <c r="DK147" s="2">
        <f t="shared" si="295"/>
        <v>103.12882875509818</v>
      </c>
      <c r="DL147" s="2">
        <f t="shared" si="444"/>
        <v>117.28375701198024</v>
      </c>
      <c r="DM147" s="2">
        <f t="shared" si="444"/>
        <v>109.39175242416876</v>
      </c>
      <c r="DN147" s="2">
        <f t="shared" si="444"/>
        <v>105.08825783972122</v>
      </c>
      <c r="DO147" s="2">
        <f t="shared" si="444"/>
        <v>110.75577311401024</v>
      </c>
      <c r="DP147" s="2">
        <f t="shared" si="444"/>
        <v>110.95737209302328</v>
      </c>
      <c r="DQ147" s="2">
        <f t="shared" si="444"/>
        <v>108.10242691029899</v>
      </c>
      <c r="DR147" s="2">
        <f t="shared" si="444"/>
        <v>107.84664784053155</v>
      </c>
      <c r="DS147" s="2">
        <f t="shared" si="444"/>
        <v>107.27819102990034</v>
      </c>
      <c r="DT147" s="2">
        <f t="shared" si="444"/>
        <v>104.27938054968288</v>
      </c>
      <c r="DU147" s="2">
        <f t="shared" si="444"/>
        <v>103.20119661733617</v>
      </c>
      <c r="DV147" s="2">
        <f t="shared" si="444"/>
        <v>106.25548240283068</v>
      </c>
      <c r="DW147" s="2">
        <f t="shared" si="444"/>
        <v>100.08612956810627</v>
      </c>
      <c r="DX147" s="2">
        <f t="shared" si="444"/>
        <v>90.788501407129431</v>
      </c>
      <c r="DY147" s="2">
        <f t="shared" si="444"/>
        <v>85.55061935574227</v>
      </c>
      <c r="EA147" s="2">
        <f t="shared" si="235"/>
        <v>73.975566398423567</v>
      </c>
      <c r="EB147" s="2">
        <f t="shared" si="297"/>
        <v>83.533354090909086</v>
      </c>
      <c r="EC147" s="2">
        <f t="shared" si="298"/>
        <v>82.342415102591758</v>
      </c>
      <c r="ED147" s="2">
        <f t="shared" si="299"/>
        <v>81.491647935384321</v>
      </c>
      <c r="EE147" s="2">
        <f t="shared" si="300"/>
        <v>79.626180221618228</v>
      </c>
      <c r="EF147" s="2">
        <f t="shared" si="301"/>
        <v>79.844080931466749</v>
      </c>
      <c r="EG147" s="2">
        <f t="shared" si="302"/>
        <v>77.318534486735871</v>
      </c>
      <c r="EH147" s="2">
        <f t="shared" si="303"/>
        <v>76.642212555872632</v>
      </c>
      <c r="EI147" s="2">
        <f t="shared" si="304"/>
        <v>77.528739750426382</v>
      </c>
      <c r="EJ147" s="2">
        <f t="shared" si="305"/>
        <v>76.506499200495824</v>
      </c>
      <c r="EK147" s="2">
        <f t="shared" si="306"/>
        <v>76.178262904089337</v>
      </c>
      <c r="EL147" s="2">
        <f t="shared" si="307"/>
        <v>75.848186933781633</v>
      </c>
      <c r="EM147" s="2">
        <f t="shared" si="308"/>
        <v>72.579664695037636</v>
      </c>
      <c r="EN147" s="2">
        <f t="shared" si="309"/>
        <v>75.584122359796069</v>
      </c>
      <c r="EO147" s="2">
        <f t="shared" si="310"/>
        <v>74.988395464673673</v>
      </c>
      <c r="EQ147" s="2">
        <f t="shared" si="311"/>
        <v>73.981380266676723</v>
      </c>
      <c r="ER147" s="2">
        <f t="shared" si="445"/>
        <v>83.478866260124747</v>
      </c>
      <c r="ES147" s="2">
        <f t="shared" si="445"/>
        <v>82.297233379233916</v>
      </c>
      <c r="ET147" s="2">
        <f t="shared" si="445"/>
        <v>81.573310419426633</v>
      </c>
      <c r="EU147" s="2">
        <f t="shared" si="445"/>
        <v>79.805022736797994</v>
      </c>
      <c r="EV147" s="2">
        <f t="shared" si="445"/>
        <v>79.853878578586418</v>
      </c>
      <c r="EW147" s="2">
        <f t="shared" si="445"/>
        <v>77.355768837139365</v>
      </c>
      <c r="EX147" s="2">
        <f t="shared" si="445"/>
        <v>76.575110719536724</v>
      </c>
      <c r="EY147" s="2">
        <f t="shared" si="445"/>
        <v>77.452713502686251</v>
      </c>
      <c r="EZ147" s="2">
        <f t="shared" si="445"/>
        <v>76.426819001197046</v>
      </c>
      <c r="FA147" s="2">
        <f t="shared" si="445"/>
        <v>76.178939127684487</v>
      </c>
      <c r="FB147" s="2">
        <f t="shared" si="445"/>
        <v>75.766750656537198</v>
      </c>
      <c r="FC147" s="2">
        <f t="shared" si="445"/>
        <v>72.257601581897816</v>
      </c>
      <c r="FD147" s="2">
        <f t="shared" si="445"/>
        <v>75.251721289096068</v>
      </c>
      <c r="FE147" s="2">
        <f t="shared" si="445"/>
        <v>74.370149020442554</v>
      </c>
      <c r="FG147" s="2">
        <f t="shared" si="313"/>
        <v>0.99919585875034234</v>
      </c>
      <c r="FH147" s="2">
        <f t="shared" si="446"/>
        <v>0.99908918188830143</v>
      </c>
      <c r="FI147" s="2">
        <f t="shared" si="446"/>
        <v>0.99923535031521982</v>
      </c>
      <c r="FJ147" s="2">
        <f t="shared" si="446"/>
        <v>0.99928459642915035</v>
      </c>
      <c r="FK147" s="2">
        <f t="shared" si="446"/>
        <v>0.99924866452921557</v>
      </c>
      <c r="FL147" s="2">
        <f t="shared" si="446"/>
        <v>0.99923725763109916</v>
      </c>
      <c r="FM147" s="2">
        <f t="shared" si="446"/>
        <v>0.99918890708862584</v>
      </c>
      <c r="FN147" s="2">
        <f t="shared" si="446"/>
        <v>0.99915722274515817</v>
      </c>
      <c r="FO147" s="2">
        <f t="shared" si="446"/>
        <v>0.99917508775438302</v>
      </c>
      <c r="FP147" s="2">
        <f t="shared" si="446"/>
        <v>0.99906991421910996</v>
      </c>
      <c r="FQ147" s="2">
        <f t="shared" si="446"/>
        <v>0.99906283326046841</v>
      </c>
      <c r="FR147" s="2">
        <f t="shared" si="446"/>
        <v>0.99924458185382614</v>
      </c>
      <c r="FS147" s="2">
        <f t="shared" si="446"/>
        <v>0.9991789670379666</v>
      </c>
      <c r="FT147" s="2">
        <f t="shared" si="446"/>
        <v>0.99896808482986343</v>
      </c>
      <c r="FU147" s="2">
        <f t="shared" si="446"/>
        <v>0.99874337677059666</v>
      </c>
      <c r="FW147" s="2">
        <f t="shared" si="331"/>
        <v>3.1166754079342277E-2</v>
      </c>
      <c r="FX147" s="2">
        <f t="shared" si="383"/>
        <v>3.7764689353794512E-2</v>
      </c>
      <c r="FY147" s="2">
        <f t="shared" si="384"/>
        <v>3.4868953092708169E-2</v>
      </c>
      <c r="FZ147" s="2">
        <f t="shared" si="385"/>
        <v>3.9810596760967126E-2</v>
      </c>
      <c r="GA147" s="2">
        <f t="shared" si="386"/>
        <v>3.8166085073935214E-2</v>
      </c>
      <c r="GB147" s="2">
        <f t="shared" si="387"/>
        <v>4.308519741219486E-2</v>
      </c>
      <c r="GC147" s="2">
        <f t="shared" si="388"/>
        <v>4.7018705315570564E-2</v>
      </c>
      <c r="GD147" s="2">
        <f t="shared" si="389"/>
        <v>5.0989089339920905E-2</v>
      </c>
      <c r="GE147" s="2">
        <f t="shared" si="390"/>
        <v>6.0666274869195867E-2</v>
      </c>
      <c r="GF147" s="2">
        <f t="shared" si="391"/>
        <v>5.498211898704336E-2</v>
      </c>
      <c r="GG147" s="2">
        <f t="shared" si="392"/>
        <v>4.874477419912332E-2</v>
      </c>
      <c r="GH147" s="2">
        <f t="shared" si="393"/>
        <v>4.0604673954833137E-2</v>
      </c>
      <c r="GI147" s="2">
        <f t="shared" si="394"/>
        <v>3.2732241482870086E-2</v>
      </c>
      <c r="GJ147" s="2">
        <f t="shared" si="395"/>
        <v>2.2545068517680796E-2</v>
      </c>
      <c r="GK147" s="2">
        <f t="shared" si="396"/>
        <v>2.2329340116469205E-2</v>
      </c>
      <c r="GM147" s="86">
        <f t="shared" si="332"/>
        <v>1.0401110054039046E-27</v>
      </c>
      <c r="GN147" s="86">
        <f t="shared" si="397"/>
        <v>8.8465094798986037E-67</v>
      </c>
      <c r="GO147" s="86">
        <f t="shared" si="398"/>
        <v>6.8835255623373779E-91</v>
      </c>
      <c r="GP147" s="86">
        <f t="shared" si="399"/>
        <v>1.3913660194136297E-100</v>
      </c>
      <c r="GQ147" s="86">
        <f t="shared" si="400"/>
        <v>6.4881883216471647E-106</v>
      </c>
      <c r="GR147" s="86">
        <f t="shared" si="401"/>
        <v>1.5323945600052079E-75</v>
      </c>
      <c r="GS147" s="86">
        <f t="shared" si="402"/>
        <v>2.9809717449619497E-89</v>
      </c>
      <c r="GT147" s="86">
        <f t="shared" si="403"/>
        <v>4.4911823089043568E-87</v>
      </c>
      <c r="GU147" s="86">
        <f t="shared" si="404"/>
        <v>2.6720588789282522E-105</v>
      </c>
      <c r="GV147" s="86">
        <f t="shared" si="405"/>
        <v>4.8026859933105588E-117</v>
      </c>
      <c r="GW147" s="86">
        <f t="shared" si="406"/>
        <v>6.8960082926659754E-110</v>
      </c>
      <c r="GX147" s="86">
        <f t="shared" si="407"/>
        <v>5.8088289743565827E-166</v>
      </c>
      <c r="GY147" s="86">
        <f t="shared" si="408"/>
        <v>2.5525285256517951E-150</v>
      </c>
      <c r="GZ147" s="86">
        <f t="shared" si="409"/>
        <v>1.3902450106086176E-27</v>
      </c>
      <c r="HA147" s="86">
        <f t="shared" si="410"/>
        <v>1.1460463638591639E-24</v>
      </c>
      <c r="HC147" s="86">
        <f t="shared" si="333"/>
        <v>5.5577700946972541E-11</v>
      </c>
      <c r="HD147" s="86">
        <f t="shared" si="411"/>
        <v>2.1439181668204823E-23</v>
      </c>
      <c r="HE147" s="86">
        <f t="shared" si="412"/>
        <v>6.7993014238593708E-34</v>
      </c>
      <c r="HF147" s="86">
        <f t="shared" si="413"/>
        <v>1.8714255093063905E-38</v>
      </c>
      <c r="HG147" s="86">
        <f t="shared" si="414"/>
        <v>9.7766762544123508E-39</v>
      </c>
      <c r="HH147" s="86">
        <f t="shared" si="415"/>
        <v>1.2179722809331077E-38</v>
      </c>
      <c r="HI147" s="86">
        <f t="shared" si="416"/>
        <v>1.6753089999928688E-48</v>
      </c>
      <c r="HJ147" s="86">
        <f t="shared" si="417"/>
        <v>2.2604268259211949E-41</v>
      </c>
      <c r="HK147" s="86">
        <f t="shared" si="418"/>
        <v>2.8340554622468928E-51</v>
      </c>
      <c r="HL147" s="86">
        <f t="shared" si="419"/>
        <v>1.4338530509029562E-47</v>
      </c>
      <c r="HM147" s="86">
        <f t="shared" si="420"/>
        <v>4.9823947469715909E-46</v>
      </c>
      <c r="HN147" s="86">
        <f t="shared" si="421"/>
        <v>6.13557267525741E-63</v>
      </c>
      <c r="HO147" s="86">
        <f t="shared" si="422"/>
        <v>2.431668194614286E-54</v>
      </c>
      <c r="HP147" s="86">
        <f t="shared" si="423"/>
        <v>3.9416569921970917E-10</v>
      </c>
      <c r="HQ147" s="86">
        <f t="shared" si="424"/>
        <v>9.7407356549391237E-11</v>
      </c>
      <c r="HS147" s="86">
        <f t="shared" si="334"/>
        <v>0.14037658669715286</v>
      </c>
      <c r="HT147" s="86">
        <f t="shared" si="425"/>
        <v>0.21032876559260333</v>
      </c>
      <c r="HU147" s="86">
        <f t="shared" si="426"/>
        <v>0.20082802317173401</v>
      </c>
      <c r="HV147" s="86">
        <f t="shared" si="427"/>
        <v>0.38272675205126683</v>
      </c>
      <c r="HW147" s="86">
        <f t="shared" si="428"/>
        <v>0.38271963272016202</v>
      </c>
      <c r="HX147" s="86">
        <f t="shared" si="429"/>
        <v>0.24992371233266528</v>
      </c>
      <c r="HY147" s="86">
        <f t="shared" si="430"/>
        <v>0.31737206707674492</v>
      </c>
      <c r="HZ147" s="86">
        <f t="shared" si="431"/>
        <v>0.39411104674399977</v>
      </c>
      <c r="IA147" s="86">
        <f t="shared" si="432"/>
        <v>0.51641683080188616</v>
      </c>
      <c r="IB147" s="86">
        <f t="shared" si="433"/>
        <v>0.45562598108741631</v>
      </c>
      <c r="IC147" s="86">
        <f t="shared" si="434"/>
        <v>0.37201248783162183</v>
      </c>
      <c r="ID147" s="86">
        <f t="shared" si="435"/>
        <v>0.31189248245117901</v>
      </c>
      <c r="IE147" s="86">
        <f t="shared" si="436"/>
        <v>0.20440270619497641</v>
      </c>
      <c r="IF147" s="86">
        <f t="shared" si="437"/>
        <v>0.17323011510831407</v>
      </c>
      <c r="IG147" s="86">
        <f t="shared" si="438"/>
        <v>0.10848500716192251</v>
      </c>
      <c r="II147" s="86">
        <f t="shared" si="335"/>
        <v>2.6479346729447012E-24</v>
      </c>
      <c r="IJ147" s="86">
        <f t="shared" si="336"/>
        <v>4.5611006462552327E-22</v>
      </c>
      <c r="IK147" s="86">
        <f t="shared" si="337"/>
        <v>1.8455957541432552E-21</v>
      </c>
      <c r="IL147" s="86">
        <f t="shared" si="338"/>
        <v>9.6958673300278577E-20</v>
      </c>
      <c r="IM147" s="86">
        <f t="shared" si="339"/>
        <v>3.0354838349186894E-20</v>
      </c>
      <c r="IN147" s="86">
        <f t="shared" si="340"/>
        <v>1.479389110618293E-22</v>
      </c>
      <c r="IO147" s="86">
        <f t="shared" si="341"/>
        <v>2.6281774923469422E-21</v>
      </c>
      <c r="IP147" s="86">
        <f t="shared" si="342"/>
        <v>2.7416182358810826E-16</v>
      </c>
      <c r="IQ147" s="86">
        <f t="shared" si="343"/>
        <v>1.2771532964911523E-14</v>
      </c>
      <c r="IR147" s="86">
        <f t="shared" si="344"/>
        <v>2.2186078891932779E-18</v>
      </c>
      <c r="IS147" s="86">
        <f t="shared" si="345"/>
        <v>6.4774394900632298E-20</v>
      </c>
      <c r="IT147" s="86">
        <f t="shared" si="346"/>
        <v>2.6401416059852958E-18</v>
      </c>
      <c r="IU147" s="86">
        <f t="shared" si="347"/>
        <v>7.2456361206524769E-20</v>
      </c>
      <c r="IV147" s="86">
        <f t="shared" si="348"/>
        <v>3.2771451358813522E-15</v>
      </c>
      <c r="IW147" s="86">
        <f t="shared" si="349"/>
        <v>2.9963480124033163E-15</v>
      </c>
      <c r="IY147" s="86">
        <f t="shared" si="350"/>
        <v>0.14037658675273057</v>
      </c>
      <c r="IZ147" s="86">
        <f t="shared" si="351"/>
        <v>0.21032876559260333</v>
      </c>
      <c r="JA147" s="86">
        <f t="shared" si="352"/>
        <v>0.20082802317173401</v>
      </c>
      <c r="JB147" s="86">
        <f t="shared" si="353"/>
        <v>0.38272675205126683</v>
      </c>
      <c r="JC147" s="86">
        <f t="shared" si="354"/>
        <v>0.38271963272016202</v>
      </c>
      <c r="JD147" s="86">
        <f t="shared" si="355"/>
        <v>0.24992371233266528</v>
      </c>
      <c r="JE147" s="86">
        <f t="shared" si="356"/>
        <v>0.31737206707674492</v>
      </c>
      <c r="JF147" s="86">
        <f t="shared" si="357"/>
        <v>0.39411104674400005</v>
      </c>
      <c r="JG147" s="86">
        <f t="shared" si="358"/>
        <v>0.51641683080189893</v>
      </c>
      <c r="JH147" s="86">
        <f t="shared" si="359"/>
        <v>0.45562598108741631</v>
      </c>
      <c r="JI147" s="86">
        <f t="shared" si="360"/>
        <v>0.37201248783162183</v>
      </c>
      <c r="JJ147" s="86">
        <f t="shared" si="361"/>
        <v>0.31189248245117901</v>
      </c>
      <c r="JK147" s="86">
        <f t="shared" si="362"/>
        <v>0.20440270619497641</v>
      </c>
      <c r="JL147" s="86">
        <f t="shared" si="363"/>
        <v>0.17323011550248305</v>
      </c>
      <c r="JM147" s="86">
        <f t="shared" si="364"/>
        <v>0.10848500725933287</v>
      </c>
    </row>
    <row r="148" spans="2:273" x14ac:dyDescent="0.25">
      <c r="B148" s="2">
        <v>121</v>
      </c>
      <c r="C148" s="37">
        <v>74.891000000000005</v>
      </c>
      <c r="D148" s="37">
        <v>87</v>
      </c>
      <c r="E148" s="37">
        <v>85.194999999999993</v>
      </c>
      <c r="F148" s="37">
        <v>85.268000000000001</v>
      </c>
      <c r="G148" s="37">
        <v>87.049000000000007</v>
      </c>
      <c r="H148" s="37">
        <v>88.171000000000006</v>
      </c>
      <c r="I148" s="37">
        <v>84.143000000000001</v>
      </c>
      <c r="J148" s="37">
        <v>87</v>
      </c>
      <c r="K148" s="37">
        <v>88.512</v>
      </c>
      <c r="L148" s="37">
        <v>91.628</v>
      </c>
      <c r="M148" s="37">
        <v>89.325999999999993</v>
      </c>
      <c r="N148" s="37">
        <v>91.4</v>
      </c>
      <c r="O148" s="37">
        <v>85.724999999999994</v>
      </c>
      <c r="P148" s="37">
        <v>99.474999999999994</v>
      </c>
      <c r="Q148" s="37">
        <v>110.093</v>
      </c>
      <c r="S148" s="4">
        <f t="shared" si="236"/>
        <v>74.454626690808055</v>
      </c>
      <c r="T148" s="4">
        <f t="shared" si="237"/>
        <v>85.762099714982327</v>
      </c>
      <c r="U148" s="4">
        <f t="shared" si="238"/>
        <v>85.348471160372526</v>
      </c>
      <c r="V148" s="4">
        <f t="shared" si="239"/>
        <v>87.046338932382156</v>
      </c>
      <c r="W148" s="4">
        <f t="shared" si="240"/>
        <v>87.144298184977785</v>
      </c>
      <c r="X148" s="4">
        <f t="shared" si="241"/>
        <v>86.542135115690456</v>
      </c>
      <c r="Y148" s="4">
        <f t="shared" si="242"/>
        <v>85.121912544918715</v>
      </c>
      <c r="Z148" s="4">
        <f t="shared" si="243"/>
        <v>86.60773015681022</v>
      </c>
      <c r="AA148" s="4">
        <f t="shared" si="244"/>
        <v>88.881319490686536</v>
      </c>
      <c r="AB148" s="4">
        <f t="shared" si="245"/>
        <v>91.637935731242905</v>
      </c>
      <c r="AC148" s="4">
        <f t="shared" si="246"/>
        <v>89.742042447458957</v>
      </c>
      <c r="AD148" s="4">
        <f t="shared" si="247"/>
        <v>90.959638217688934</v>
      </c>
      <c r="AE148" s="4">
        <f t="shared" si="248"/>
        <v>84.972823752786525</v>
      </c>
      <c r="AF148" s="4">
        <f t="shared" si="249"/>
        <v>97.331709642482679</v>
      </c>
      <c r="AG148" s="4">
        <f t="shared" si="250"/>
        <v>106.41560176609077</v>
      </c>
      <c r="AI148" s="4">
        <f t="shared" si="251"/>
        <v>0.43637330919194994</v>
      </c>
      <c r="AJ148" s="4">
        <f t="shared" si="252"/>
        <v>1.2379002850176732</v>
      </c>
      <c r="AK148" s="4">
        <f t="shared" si="253"/>
        <v>-0.15347116037253272</v>
      </c>
      <c r="AL148" s="4">
        <f t="shared" si="254"/>
        <v>-1.7783389323821552</v>
      </c>
      <c r="AM148" s="4">
        <f t="shared" si="255"/>
        <v>-9.5298184977778533E-2</v>
      </c>
      <c r="AN148" s="4">
        <f t="shared" si="256"/>
        <v>1.6288648843095501</v>
      </c>
      <c r="AO148" s="4">
        <f t="shared" si="257"/>
        <v>-0.97891254491871393</v>
      </c>
      <c r="AP148" s="4">
        <f t="shared" si="258"/>
        <v>0.39226984318977998</v>
      </c>
      <c r="AQ148" s="4">
        <f t="shared" si="259"/>
        <v>-0.3693194906865358</v>
      </c>
      <c r="AR148" s="4">
        <f t="shared" si="260"/>
        <v>-9.9357312429049216E-3</v>
      </c>
      <c r="AS148" s="4">
        <f t="shared" si="261"/>
        <v>-0.41604244745896324</v>
      </c>
      <c r="AT148" s="4">
        <f t="shared" si="262"/>
        <v>0.44036178231107215</v>
      </c>
      <c r="AU148" s="4">
        <f t="shared" si="263"/>
        <v>0.75217624721346965</v>
      </c>
      <c r="AV148" s="4">
        <f t="shared" si="443"/>
        <v>2.1432903575173157</v>
      </c>
      <c r="AW148" s="4">
        <f t="shared" si="443"/>
        <v>3.6773982339092299</v>
      </c>
      <c r="AY148" s="2">
        <f t="shared" si="315"/>
        <v>73.910664988287863</v>
      </c>
      <c r="AZ148" s="2">
        <f t="shared" si="366"/>
        <v>83.467133080366025</v>
      </c>
      <c r="BA148" s="2">
        <f t="shared" si="367"/>
        <v>82.27848324673883</v>
      </c>
      <c r="BB148" s="2">
        <f t="shared" si="368"/>
        <v>81.438161142372664</v>
      </c>
      <c r="BC148" s="2">
        <f t="shared" si="369"/>
        <v>79.562582148517208</v>
      </c>
      <c r="BD148" s="2">
        <f t="shared" si="370"/>
        <v>79.797341791207558</v>
      </c>
      <c r="BE148" s="2">
        <f t="shared" si="371"/>
        <v>77.291220128085001</v>
      </c>
      <c r="BF148" s="2">
        <f t="shared" si="372"/>
        <v>76.615679190733488</v>
      </c>
      <c r="BG148" s="2">
        <f t="shared" si="373"/>
        <v>77.483674075021298</v>
      </c>
      <c r="BH148" s="2">
        <f t="shared" si="374"/>
        <v>76.466585936267109</v>
      </c>
      <c r="BI148" s="2">
        <f t="shared" si="375"/>
        <v>76.113841408071352</v>
      </c>
      <c r="BJ148" s="2">
        <f t="shared" si="376"/>
        <v>75.784950411903836</v>
      </c>
      <c r="BK148" s="2">
        <f t="shared" si="377"/>
        <v>72.544267996752211</v>
      </c>
      <c r="BL148" s="2">
        <f t="shared" si="378"/>
        <v>75.525293066890157</v>
      </c>
      <c r="BM148" s="2">
        <f t="shared" si="379"/>
        <v>74.936784305965844</v>
      </c>
      <c r="BO148" s="2" t="str">
        <f t="shared" si="265"/>
        <v/>
      </c>
      <c r="BP148" s="2" t="str">
        <f t="shared" si="266"/>
        <v/>
      </c>
      <c r="BQ148" s="2" t="str">
        <f t="shared" si="267"/>
        <v/>
      </c>
      <c r="BR148" s="2" t="str">
        <f t="shared" si="268"/>
        <v/>
      </c>
      <c r="BS148" s="2" t="str">
        <f t="shared" si="269"/>
        <v/>
      </c>
      <c r="BT148" s="2" t="str">
        <f t="shared" si="270"/>
        <v/>
      </c>
      <c r="BU148" s="2" t="str">
        <f t="shared" si="271"/>
        <v/>
      </c>
      <c r="BV148" s="2" t="str">
        <f t="shared" si="272"/>
        <v/>
      </c>
      <c r="BW148" s="2" t="str">
        <f t="shared" si="273"/>
        <v/>
      </c>
      <c r="BX148" s="2" t="str">
        <f t="shared" si="274"/>
        <v/>
      </c>
      <c r="BY148" s="2" t="str">
        <f t="shared" si="275"/>
        <v/>
      </c>
      <c r="BZ148" s="2" t="str">
        <f t="shared" si="276"/>
        <v/>
      </c>
      <c r="CA148" s="2" t="str">
        <f t="shared" si="277"/>
        <v/>
      </c>
      <c r="CB148" s="2" t="str">
        <f t="shared" si="278"/>
        <v/>
      </c>
      <c r="CC148" s="2" t="str">
        <f t="shared" si="279"/>
        <v/>
      </c>
      <c r="CE148" s="2" t="str">
        <f t="shared" si="316"/>
        <v/>
      </c>
      <c r="CF148" s="2" t="str">
        <f t="shared" si="317"/>
        <v/>
      </c>
      <c r="CG148" s="2" t="str">
        <f t="shared" si="318"/>
        <v/>
      </c>
      <c r="CH148" s="2" t="str">
        <f t="shared" si="319"/>
        <v/>
      </c>
      <c r="CI148" s="2" t="str">
        <f t="shared" si="320"/>
        <v/>
      </c>
      <c r="CJ148" s="2" t="str">
        <f t="shared" si="321"/>
        <v/>
      </c>
      <c r="CK148" s="2" t="str">
        <f t="shared" si="322"/>
        <v/>
      </c>
      <c r="CL148" s="2" t="str">
        <f t="shared" si="323"/>
        <v/>
      </c>
      <c r="CM148" s="2" t="str">
        <f t="shared" si="324"/>
        <v/>
      </c>
      <c r="CN148" s="2" t="str">
        <f t="shared" si="325"/>
        <v/>
      </c>
      <c r="CO148" s="2" t="str">
        <f t="shared" si="326"/>
        <v/>
      </c>
      <c r="CP148" s="2" t="str">
        <f t="shared" si="327"/>
        <v/>
      </c>
      <c r="CQ148" s="2" t="str">
        <f t="shared" si="328"/>
        <v/>
      </c>
      <c r="CR148" s="2" t="str">
        <f t="shared" si="329"/>
        <v/>
      </c>
      <c r="CS148" s="2" t="str">
        <f t="shared" si="330"/>
        <v/>
      </c>
      <c r="CU148" s="2" t="str">
        <f t="shared" si="280"/>
        <v/>
      </c>
      <c r="CV148" s="2" t="str">
        <f t="shared" si="281"/>
        <v/>
      </c>
      <c r="CW148" s="2" t="str">
        <f t="shared" si="282"/>
        <v/>
      </c>
      <c r="CX148" s="2" t="str">
        <f t="shared" si="283"/>
        <v/>
      </c>
      <c r="CY148" s="2" t="str">
        <f t="shared" si="284"/>
        <v/>
      </c>
      <c r="CZ148" s="2" t="str">
        <f t="shared" si="285"/>
        <v/>
      </c>
      <c r="DA148" s="2" t="str">
        <f t="shared" si="286"/>
        <v/>
      </c>
      <c r="DB148" s="2" t="str">
        <f t="shared" si="287"/>
        <v/>
      </c>
      <c r="DC148" s="2" t="str">
        <f t="shared" si="288"/>
        <v/>
      </c>
      <c r="DD148" s="2" t="str">
        <f t="shared" si="289"/>
        <v/>
      </c>
      <c r="DE148" s="2" t="str">
        <f t="shared" si="290"/>
        <v/>
      </c>
      <c r="DF148" s="2" t="str">
        <f t="shared" si="291"/>
        <v/>
      </c>
      <c r="DG148" s="2" t="str">
        <f t="shared" si="292"/>
        <v/>
      </c>
      <c r="DH148" s="2" t="str">
        <f t="shared" si="293"/>
        <v/>
      </c>
      <c r="DI148" s="2" t="str">
        <f t="shared" si="294"/>
        <v/>
      </c>
      <c r="DK148" s="2">
        <f t="shared" si="295"/>
        <v>103.30606560786538</v>
      </c>
      <c r="DL148" s="2">
        <f t="shared" si="444"/>
        <v>117.58351296687806</v>
      </c>
      <c r="DM148" s="2">
        <f t="shared" si="444"/>
        <v>109.58628714582827</v>
      </c>
      <c r="DN148" s="2">
        <f t="shared" si="444"/>
        <v>105.2258270034843</v>
      </c>
      <c r="DO148" s="2">
        <f t="shared" si="444"/>
        <v>110.96719868730251</v>
      </c>
      <c r="DP148" s="2">
        <f t="shared" si="444"/>
        <v>111.18146843853823</v>
      </c>
      <c r="DQ148" s="2">
        <f t="shared" si="444"/>
        <v>108.31273119903352</v>
      </c>
      <c r="DR148" s="2">
        <f t="shared" si="444"/>
        <v>108.05000815463605</v>
      </c>
      <c r="DS148" s="2">
        <f t="shared" si="444"/>
        <v>107.47731229235882</v>
      </c>
      <c r="DT148" s="2">
        <f t="shared" si="444"/>
        <v>104.44912292358804</v>
      </c>
      <c r="DU148" s="2">
        <f t="shared" si="444"/>
        <v>103.3716312292359</v>
      </c>
      <c r="DV148" s="2">
        <f t="shared" si="444"/>
        <v>106.44752721281367</v>
      </c>
      <c r="DW148" s="2">
        <f t="shared" si="444"/>
        <v>100.26205829054663</v>
      </c>
      <c r="DX148" s="2">
        <f t="shared" si="444"/>
        <v>90.871339118198847</v>
      </c>
      <c r="DY148" s="2">
        <f t="shared" si="444"/>
        <v>85.615572661064405</v>
      </c>
      <c r="EA148" s="2">
        <f t="shared" si="235"/>
        <v>73.888796869151676</v>
      </c>
      <c r="EB148" s="2">
        <f t="shared" si="297"/>
        <v>83.441348181818171</v>
      </c>
      <c r="EC148" s="2">
        <f t="shared" si="298"/>
        <v>82.261350342726587</v>
      </c>
      <c r="ED148" s="2">
        <f t="shared" si="299"/>
        <v>81.418680633451302</v>
      </c>
      <c r="EE148" s="2">
        <f t="shared" si="300"/>
        <v>79.532680326155131</v>
      </c>
      <c r="EF148" s="2">
        <f t="shared" si="301"/>
        <v>79.774983148808985</v>
      </c>
      <c r="EG148" s="2">
        <f t="shared" si="302"/>
        <v>77.266173691936672</v>
      </c>
      <c r="EH148" s="2">
        <f t="shared" si="303"/>
        <v>76.595509545695606</v>
      </c>
      <c r="EI148" s="2">
        <f t="shared" si="304"/>
        <v>77.466477196182979</v>
      </c>
      <c r="EJ148" s="2">
        <f t="shared" si="305"/>
        <v>76.448028476397084</v>
      </c>
      <c r="EK148" s="2">
        <f t="shared" si="306"/>
        <v>76.090482893833922</v>
      </c>
      <c r="EL148" s="2">
        <f t="shared" si="307"/>
        <v>75.767736060521159</v>
      </c>
      <c r="EM148" s="2">
        <f t="shared" si="308"/>
        <v>72.536145785322873</v>
      </c>
      <c r="EN148" s="2">
        <f t="shared" si="309"/>
        <v>75.519689244962379</v>
      </c>
      <c r="EO148" s="2">
        <f t="shared" si="310"/>
        <v>74.940937990901503</v>
      </c>
      <c r="EQ148" s="2">
        <f t="shared" si="311"/>
        <v>73.897378691331355</v>
      </c>
      <c r="ER148" s="2">
        <f t="shared" si="445"/>
        <v>83.378852149473971</v>
      </c>
      <c r="ES148" s="2">
        <f t="shared" si="445"/>
        <v>82.210859758664796</v>
      </c>
      <c r="ET148" s="2">
        <f t="shared" si="445"/>
        <v>81.509435410101759</v>
      </c>
      <c r="EU148" s="2">
        <f t="shared" si="445"/>
        <v>79.733200672075213</v>
      </c>
      <c r="EV148" s="2">
        <f t="shared" si="445"/>
        <v>79.785821475195831</v>
      </c>
      <c r="EW148" s="2">
        <f t="shared" si="445"/>
        <v>77.306679885711844</v>
      </c>
      <c r="EX148" s="2">
        <f t="shared" si="445"/>
        <v>76.523454434580287</v>
      </c>
      <c r="EY148" s="2">
        <f t="shared" si="445"/>
        <v>77.385082947734546</v>
      </c>
      <c r="EZ148" s="2">
        <f t="shared" si="445"/>
        <v>76.361377022496484</v>
      </c>
      <c r="FA148" s="2">
        <f t="shared" si="445"/>
        <v>76.091220223344465</v>
      </c>
      <c r="FB148" s="2">
        <f t="shared" si="445"/>
        <v>75.679257535564219</v>
      </c>
      <c r="FC148" s="2">
        <f t="shared" si="445"/>
        <v>72.18284259673365</v>
      </c>
      <c r="FD148" s="2">
        <f t="shared" si="445"/>
        <v>75.161097925999329</v>
      </c>
      <c r="FE148" s="2">
        <f t="shared" si="445"/>
        <v>74.270120440477683</v>
      </c>
      <c r="FG148" s="2">
        <f t="shared" si="313"/>
        <v>0.99926656256905011</v>
      </c>
      <c r="FH148" s="2">
        <f t="shared" si="446"/>
        <v>0.99916925743197771</v>
      </c>
      <c r="FI148" s="2">
        <f t="shared" si="446"/>
        <v>0.99930258427642404</v>
      </c>
      <c r="FJ148" s="2">
        <f t="shared" si="446"/>
        <v>0.99934750311565412</v>
      </c>
      <c r="FK148" s="2">
        <f t="shared" si="446"/>
        <v>0.99931472860378656</v>
      </c>
      <c r="FL148" s="2">
        <f t="shared" si="446"/>
        <v>0.99930432400298097</v>
      </c>
      <c r="FM148" s="2">
        <f t="shared" si="446"/>
        <v>0.99926022167705797</v>
      </c>
      <c r="FN148" s="2">
        <f t="shared" si="446"/>
        <v>0.99923132100682854</v>
      </c>
      <c r="FO148" s="2">
        <f t="shared" si="446"/>
        <v>0.99924761647997407</v>
      </c>
      <c r="FP148" s="2">
        <f t="shared" si="446"/>
        <v>0.99915168226212236</v>
      </c>
      <c r="FQ148" s="2">
        <f t="shared" si="446"/>
        <v>0.99914522328993582</v>
      </c>
      <c r="FR148" s="2">
        <f t="shared" si="446"/>
        <v>0.99931100466588207</v>
      </c>
      <c r="FS148" s="2">
        <f t="shared" si="446"/>
        <v>0.9992511549410914</v>
      </c>
      <c r="FT148" s="2">
        <f t="shared" si="446"/>
        <v>0.99905879672077635</v>
      </c>
      <c r="FU148" s="2">
        <f t="shared" si="446"/>
        <v>0.99885381926148387</v>
      </c>
      <c r="FW148" s="2">
        <f t="shared" si="331"/>
        <v>3.4071217133637303E-2</v>
      </c>
      <c r="FX148" s="2">
        <f t="shared" si="383"/>
        <v>4.1257836806739182E-2</v>
      </c>
      <c r="FY148" s="2">
        <f t="shared" si="384"/>
        <v>3.8104858474321691E-2</v>
      </c>
      <c r="FZ148" s="2">
        <f t="shared" si="385"/>
        <v>4.3484433937346377E-2</v>
      </c>
      <c r="GA148" s="2">
        <f t="shared" si="386"/>
        <v>4.1694751906975684E-2</v>
      </c>
      <c r="GB148" s="2">
        <f t="shared" si="387"/>
        <v>4.7046417830229684E-2</v>
      </c>
      <c r="GC148" s="2">
        <f t="shared" si="388"/>
        <v>5.1322173446916128E-2</v>
      </c>
      <c r="GD148" s="2">
        <f t="shared" si="389"/>
        <v>5.5634738764631923E-2</v>
      </c>
      <c r="GE148" s="2">
        <f t="shared" si="390"/>
        <v>6.6132177799677699E-2</v>
      </c>
      <c r="GF148" s="2">
        <f t="shared" si="391"/>
        <v>5.9968586741449968E-2</v>
      </c>
      <c r="GG148" s="2">
        <f t="shared" si="392"/>
        <v>5.3197404909929108E-2</v>
      </c>
      <c r="GH148" s="2">
        <f t="shared" si="393"/>
        <v>4.434840629255913E-2</v>
      </c>
      <c r="GI148" s="2">
        <f t="shared" si="394"/>
        <v>3.5777206552791888E-2</v>
      </c>
      <c r="GJ148" s="2">
        <f t="shared" si="395"/>
        <v>2.4666523718403739E-2</v>
      </c>
      <c r="GK148" s="2">
        <f t="shared" si="396"/>
        <v>2.4431002997673507E-2</v>
      </c>
      <c r="GM148" s="86">
        <f t="shared" si="332"/>
        <v>1.1333260417864504E-28</v>
      </c>
      <c r="GN148" s="86">
        <f t="shared" si="397"/>
        <v>3.6945650103385303E-69</v>
      </c>
      <c r="GO148" s="86">
        <f t="shared" si="398"/>
        <v>3.9779498847940413E-94</v>
      </c>
      <c r="GP148" s="86">
        <f t="shared" si="399"/>
        <v>3.8747005096807007E-104</v>
      </c>
      <c r="GQ148" s="86">
        <f t="shared" si="400"/>
        <v>1.1034356264229496E-109</v>
      </c>
      <c r="GR148" s="86">
        <f t="shared" si="401"/>
        <v>3.1693438071416515E-78</v>
      </c>
      <c r="GS148" s="86">
        <f t="shared" si="402"/>
        <v>2.0864813858456166E-92</v>
      </c>
      <c r="GT148" s="86">
        <f t="shared" si="403"/>
        <v>3.7924101466341181E-90</v>
      </c>
      <c r="GU148" s="86">
        <f t="shared" si="404"/>
        <v>5.3126015161815803E-109</v>
      </c>
      <c r="GV148" s="86">
        <f t="shared" si="405"/>
        <v>3.3640745493553014E-121</v>
      </c>
      <c r="GW148" s="86">
        <f t="shared" si="406"/>
        <v>8.2841682707231601E-114</v>
      </c>
      <c r="GX148" s="86">
        <f t="shared" si="407"/>
        <v>6.536419456426537E-172</v>
      </c>
      <c r="GY148" s="86">
        <f t="shared" si="408"/>
        <v>9.4833038755248287E-156</v>
      </c>
      <c r="GZ148" s="86">
        <f t="shared" si="409"/>
        <v>1.6190470373811349E-28</v>
      </c>
      <c r="HA148" s="86">
        <f t="shared" si="410"/>
        <v>1.7033887588721936E-25</v>
      </c>
      <c r="HC148" s="86">
        <f t="shared" si="333"/>
        <v>1.3347047254209124E-11</v>
      </c>
      <c r="HD148" s="86">
        <f t="shared" si="411"/>
        <v>8.8982920424657414E-25</v>
      </c>
      <c r="HE148" s="86">
        <f t="shared" si="412"/>
        <v>5.800939443028167E-36</v>
      </c>
      <c r="HF148" s="86">
        <f t="shared" si="413"/>
        <v>1.0185767378117287E-40</v>
      </c>
      <c r="HG148" s="86">
        <f t="shared" si="414"/>
        <v>5.2187067432544118E-41</v>
      </c>
      <c r="HH148" s="86">
        <f t="shared" si="415"/>
        <v>6.9234786345655548E-41</v>
      </c>
      <c r="HI148" s="86">
        <f t="shared" si="416"/>
        <v>2.7628224950072593E-51</v>
      </c>
      <c r="HJ148" s="86">
        <f t="shared" si="417"/>
        <v>9.5512611454771728E-44</v>
      </c>
      <c r="HK148" s="86">
        <f t="shared" si="418"/>
        <v>3.6748950616631406E-54</v>
      </c>
      <c r="HL148" s="86">
        <f t="shared" si="419"/>
        <v>2.9511764598601152E-50</v>
      </c>
      <c r="HM148" s="86">
        <f t="shared" si="420"/>
        <v>1.1361795605272146E-48</v>
      </c>
      <c r="HN148" s="86">
        <f t="shared" si="421"/>
        <v>1.0827558916452177E-66</v>
      </c>
      <c r="HO148" s="86">
        <f t="shared" si="422"/>
        <v>1.0760032200800688E-57</v>
      </c>
      <c r="HP148" s="86">
        <f t="shared" si="423"/>
        <v>1.1212286268021689E-10</v>
      </c>
      <c r="HQ148" s="86">
        <f t="shared" si="424"/>
        <v>2.463003630989523E-11</v>
      </c>
      <c r="HS148" s="86">
        <f t="shared" si="334"/>
        <v>0.1848177961297304</v>
      </c>
      <c r="HT148" s="86">
        <f t="shared" si="425"/>
        <v>0.26877408463917091</v>
      </c>
      <c r="HU148" s="86">
        <f t="shared" si="426"/>
        <v>0.25526508773894208</v>
      </c>
      <c r="HV148" s="86">
        <f t="shared" si="427"/>
        <v>0.44993755823757992</v>
      </c>
      <c r="HW148" s="86">
        <f t="shared" si="428"/>
        <v>0.4499307736297703</v>
      </c>
      <c r="HX148" s="86">
        <f t="shared" si="429"/>
        <v>0.31793907823113304</v>
      </c>
      <c r="HY148" s="86">
        <f t="shared" si="430"/>
        <v>0.39141733012230301</v>
      </c>
      <c r="HZ148" s="86">
        <f t="shared" si="431"/>
        <v>0.45939548394696528</v>
      </c>
      <c r="IA148" s="86">
        <f t="shared" si="432"/>
        <v>0.55500005721252688</v>
      </c>
      <c r="IB148" s="86">
        <f t="shared" si="433"/>
        <v>0.51799097639726188</v>
      </c>
      <c r="IC148" s="86">
        <f t="shared" si="434"/>
        <v>0.44465949884752975</v>
      </c>
      <c r="ID148" s="86">
        <f t="shared" si="435"/>
        <v>0.37635457919778514</v>
      </c>
      <c r="IE148" s="86">
        <f t="shared" si="436"/>
        <v>0.25592621389917963</v>
      </c>
      <c r="IF148" s="86">
        <f t="shared" si="437"/>
        <v>0.21093229780512934</v>
      </c>
      <c r="IG148" s="86">
        <f t="shared" si="438"/>
        <v>0.13922467819288106</v>
      </c>
      <c r="II148" s="86">
        <f t="shared" si="335"/>
        <v>4.1935376603685319E-23</v>
      </c>
      <c r="IJ148" s="86">
        <f t="shared" si="336"/>
        <v>6.414697558679726E-21</v>
      </c>
      <c r="IK148" s="86">
        <f t="shared" si="337"/>
        <v>2.2549976628351579E-20</v>
      </c>
      <c r="IL148" s="86">
        <f t="shared" si="338"/>
        <v>1.0540626866492147E-18</v>
      </c>
      <c r="IM148" s="86">
        <f t="shared" si="339"/>
        <v>3.4093881223904528E-19</v>
      </c>
      <c r="IN148" s="86">
        <f t="shared" si="340"/>
        <v>2.4924864178758839E-21</v>
      </c>
      <c r="IO148" s="86">
        <f t="shared" si="341"/>
        <v>4.0585147460934921E-20</v>
      </c>
      <c r="IP148" s="86">
        <f t="shared" si="342"/>
        <v>2.2557942480535953E-15</v>
      </c>
      <c r="IQ148" s="86">
        <f t="shared" si="343"/>
        <v>9.4024292994451572E-14</v>
      </c>
      <c r="IR148" s="86">
        <f t="shared" si="344"/>
        <v>2.6193835244704459E-17</v>
      </c>
      <c r="IS148" s="86">
        <f t="shared" si="345"/>
        <v>8.5309440715448295E-19</v>
      </c>
      <c r="IT148" s="86">
        <f t="shared" si="346"/>
        <v>2.4162104722460412E-17</v>
      </c>
      <c r="IU148" s="86">
        <f t="shared" si="347"/>
        <v>6.9461715423744433E-19</v>
      </c>
      <c r="IV148" s="86">
        <f t="shared" si="348"/>
        <v>1.5019011365597094E-14</v>
      </c>
      <c r="IW148" s="86">
        <f t="shared" si="349"/>
        <v>1.3736810757053734E-14</v>
      </c>
      <c r="IY148" s="86">
        <f t="shared" si="350"/>
        <v>0.18481779614307745</v>
      </c>
      <c r="IZ148" s="86">
        <f t="shared" si="351"/>
        <v>0.26877408463917091</v>
      </c>
      <c r="JA148" s="86">
        <f t="shared" si="352"/>
        <v>0.25526508773894208</v>
      </c>
      <c r="JB148" s="86">
        <f t="shared" si="353"/>
        <v>0.44993755823757992</v>
      </c>
      <c r="JC148" s="86">
        <f t="shared" si="354"/>
        <v>0.4499307736297703</v>
      </c>
      <c r="JD148" s="86">
        <f t="shared" si="355"/>
        <v>0.31793907823113304</v>
      </c>
      <c r="JE148" s="86">
        <f t="shared" si="356"/>
        <v>0.39141733012230301</v>
      </c>
      <c r="JF148" s="86">
        <f t="shared" si="357"/>
        <v>0.45939548394696755</v>
      </c>
      <c r="JG148" s="86">
        <f t="shared" si="358"/>
        <v>0.55500005721262091</v>
      </c>
      <c r="JH148" s="86">
        <f t="shared" si="359"/>
        <v>0.51799097639726188</v>
      </c>
      <c r="JI148" s="86">
        <f t="shared" si="360"/>
        <v>0.44465949884752975</v>
      </c>
      <c r="JJ148" s="86">
        <f t="shared" si="361"/>
        <v>0.37635457919778514</v>
      </c>
      <c r="JK148" s="86">
        <f t="shared" si="362"/>
        <v>0.25592621389917963</v>
      </c>
      <c r="JL148" s="86">
        <f t="shared" si="363"/>
        <v>0.21093229791726723</v>
      </c>
      <c r="JM148" s="86">
        <f t="shared" si="364"/>
        <v>0.13922467821752485</v>
      </c>
    </row>
    <row r="149" spans="2:273" x14ac:dyDescent="0.25">
      <c r="B149" s="2">
        <v>122</v>
      </c>
      <c r="C149" s="37">
        <v>75.716999999999999</v>
      </c>
      <c r="D149" s="37">
        <v>86.293000000000006</v>
      </c>
      <c r="E149" s="37">
        <v>87.072999999999993</v>
      </c>
      <c r="F149" s="37">
        <v>86.366</v>
      </c>
      <c r="G149" s="37">
        <v>87.659000000000006</v>
      </c>
      <c r="H149" s="37">
        <v>87.584999999999994</v>
      </c>
      <c r="I149" s="37">
        <v>85.167000000000002</v>
      </c>
      <c r="J149" s="37">
        <v>86.906999999999996</v>
      </c>
      <c r="K149" s="37">
        <v>88.977000000000004</v>
      </c>
      <c r="L149" s="37">
        <v>90.372</v>
      </c>
      <c r="M149" s="37">
        <v>89.256</v>
      </c>
      <c r="N149" s="37">
        <v>92.9</v>
      </c>
      <c r="O149" s="37">
        <v>86.224999999999994</v>
      </c>
      <c r="P149" s="37">
        <v>102.575</v>
      </c>
      <c r="Q149" s="37">
        <v>116.3488</v>
      </c>
      <c r="S149" s="4">
        <f t="shared" si="236"/>
        <v>74.475457274709299</v>
      </c>
      <c r="T149" s="4">
        <f t="shared" si="237"/>
        <v>86.018469664303794</v>
      </c>
      <c r="U149" s="4">
        <f t="shared" si="238"/>
        <v>85.740058642697136</v>
      </c>
      <c r="V149" s="4">
        <f t="shared" si="239"/>
        <v>87.184888042471869</v>
      </c>
      <c r="W149" s="4">
        <f t="shared" si="240"/>
        <v>87.337442855686319</v>
      </c>
      <c r="X149" s="4">
        <f t="shared" si="241"/>
        <v>87.355471110564409</v>
      </c>
      <c r="Y149" s="4">
        <f t="shared" si="242"/>
        <v>85.717621752582318</v>
      </c>
      <c r="Z149" s="4">
        <f t="shared" si="243"/>
        <v>86.863668193972373</v>
      </c>
      <c r="AA149" s="4">
        <f t="shared" si="244"/>
        <v>87.957428843965701</v>
      </c>
      <c r="AB149" s="4">
        <f t="shared" si="245"/>
        <v>91.178453982366449</v>
      </c>
      <c r="AC149" s="4">
        <f t="shared" si="246"/>
        <v>90.236862552534262</v>
      </c>
      <c r="AD149" s="4">
        <f t="shared" si="247"/>
        <v>92.152335653374095</v>
      </c>
      <c r="AE149" s="4">
        <f t="shared" si="248"/>
        <v>86.731314151095646</v>
      </c>
      <c r="AF149" s="4">
        <f t="shared" si="249"/>
        <v>100.15876602335751</v>
      </c>
      <c r="AG149" s="4">
        <f t="shared" si="250"/>
        <v>112.339101315744</v>
      </c>
      <c r="AI149" s="4">
        <f t="shared" si="251"/>
        <v>1.2415427252906994</v>
      </c>
      <c r="AJ149" s="4">
        <f t="shared" si="252"/>
        <v>0.27453033569621255</v>
      </c>
      <c r="AK149" s="4">
        <f t="shared" si="253"/>
        <v>1.3329413573028575</v>
      </c>
      <c r="AL149" s="4">
        <f t="shared" si="254"/>
        <v>-0.81888804247186897</v>
      </c>
      <c r="AM149" s="4">
        <f t="shared" si="255"/>
        <v>0.32155714431368665</v>
      </c>
      <c r="AN149" s="4">
        <f t="shared" si="256"/>
        <v>0.22952888943558492</v>
      </c>
      <c r="AO149" s="4">
        <f t="shared" si="257"/>
        <v>-0.55062175258231605</v>
      </c>
      <c r="AP149" s="4">
        <f t="shared" si="258"/>
        <v>4.3331806027623543E-2</v>
      </c>
      <c r="AQ149" s="4">
        <f t="shared" si="259"/>
        <v>1.0195711560343028</v>
      </c>
      <c r="AR149" s="4">
        <f t="shared" si="260"/>
        <v>-0.80645398236644894</v>
      </c>
      <c r="AS149" s="4">
        <f t="shared" si="261"/>
        <v>-0.98086255253426202</v>
      </c>
      <c r="AT149" s="4">
        <f t="shared" si="262"/>
        <v>0.74766434662591053</v>
      </c>
      <c r="AU149" s="4">
        <f t="shared" si="263"/>
        <v>-0.50631415109565125</v>
      </c>
      <c r="AV149" s="4">
        <f t="shared" si="443"/>
        <v>2.4162339766424878</v>
      </c>
      <c r="AW149" s="4">
        <f t="shared" si="443"/>
        <v>4.0096986842559943</v>
      </c>
      <c r="AY149" s="2">
        <f t="shared" si="315"/>
        <v>73.822305131508003</v>
      </c>
      <c r="AZ149" s="2">
        <f t="shared" si="366"/>
        <v>83.372331837012979</v>
      </c>
      <c r="BA149" s="2">
        <f t="shared" si="367"/>
        <v>82.1955191752198</v>
      </c>
      <c r="BB149" s="2">
        <f t="shared" si="368"/>
        <v>81.364747489088316</v>
      </c>
      <c r="BC149" s="2">
        <f t="shared" si="369"/>
        <v>79.469135604271344</v>
      </c>
      <c r="BD149" s="2">
        <f t="shared" si="370"/>
        <v>79.726608918418421</v>
      </c>
      <c r="BE149" s="2">
        <f t="shared" si="371"/>
        <v>77.237389573257758</v>
      </c>
      <c r="BF149" s="2">
        <f t="shared" si="372"/>
        <v>76.566361711740214</v>
      </c>
      <c r="BG149" s="2">
        <f t="shared" si="373"/>
        <v>77.418736806116357</v>
      </c>
      <c r="BH149" s="2">
        <f t="shared" si="374"/>
        <v>76.405279012766186</v>
      </c>
      <c r="BI149" s="2">
        <f t="shared" si="375"/>
        <v>76.024219573844363</v>
      </c>
      <c r="BJ149" s="2">
        <f t="shared" si="376"/>
        <v>75.702110787297016</v>
      </c>
      <c r="BK149" s="2">
        <f t="shared" si="377"/>
        <v>72.496680222627504</v>
      </c>
      <c r="BL149" s="2">
        <f t="shared" si="378"/>
        <v>75.458179100842202</v>
      </c>
      <c r="BM149" s="2">
        <f t="shared" si="379"/>
        <v>74.885425056511409</v>
      </c>
      <c r="BO149" s="2" t="str">
        <f t="shared" si="265"/>
        <v/>
      </c>
      <c r="BP149" s="2" t="str">
        <f t="shared" si="266"/>
        <v/>
      </c>
      <c r="BQ149" s="2" t="str">
        <f t="shared" si="267"/>
        <v/>
      </c>
      <c r="BR149" s="2" t="str">
        <f t="shared" si="268"/>
        <v/>
      </c>
      <c r="BS149" s="2" t="str">
        <f t="shared" si="269"/>
        <v/>
      </c>
      <c r="BT149" s="2" t="str">
        <f t="shared" si="270"/>
        <v/>
      </c>
      <c r="BU149" s="2" t="str">
        <f t="shared" si="271"/>
        <v/>
      </c>
      <c r="BV149" s="2" t="str">
        <f t="shared" si="272"/>
        <v/>
      </c>
      <c r="BW149" s="2" t="str">
        <f t="shared" si="273"/>
        <v/>
      </c>
      <c r="BX149" s="2" t="str">
        <f t="shared" si="274"/>
        <v/>
      </c>
      <c r="BY149" s="2" t="str">
        <f t="shared" si="275"/>
        <v/>
      </c>
      <c r="BZ149" s="2" t="str">
        <f t="shared" si="276"/>
        <v/>
      </c>
      <c r="CA149" s="2" t="str">
        <f t="shared" si="277"/>
        <v/>
      </c>
      <c r="CB149" s="2" t="str">
        <f t="shared" si="278"/>
        <v/>
      </c>
      <c r="CC149" s="2" t="str">
        <f t="shared" si="279"/>
        <v/>
      </c>
      <c r="CE149" s="2" t="str">
        <f t="shared" si="316"/>
        <v/>
      </c>
      <c r="CF149" s="2" t="str">
        <f t="shared" si="317"/>
        <v/>
      </c>
      <c r="CG149" s="2" t="str">
        <f t="shared" si="318"/>
        <v/>
      </c>
      <c r="CH149" s="2" t="str">
        <f t="shared" si="319"/>
        <v/>
      </c>
      <c r="CI149" s="2" t="str">
        <f t="shared" si="320"/>
        <v/>
      </c>
      <c r="CJ149" s="2" t="str">
        <f t="shared" si="321"/>
        <v/>
      </c>
      <c r="CK149" s="2" t="str">
        <f t="shared" si="322"/>
        <v/>
      </c>
      <c r="CL149" s="2" t="str">
        <f t="shared" si="323"/>
        <v/>
      </c>
      <c r="CM149" s="2" t="str">
        <f t="shared" si="324"/>
        <v/>
      </c>
      <c r="CN149" s="2" t="str">
        <f t="shared" si="325"/>
        <v/>
      </c>
      <c r="CO149" s="2" t="str">
        <f t="shared" si="326"/>
        <v/>
      </c>
      <c r="CP149" s="2" t="str">
        <f t="shared" si="327"/>
        <v/>
      </c>
      <c r="CQ149" s="2" t="str">
        <f t="shared" si="328"/>
        <v/>
      </c>
      <c r="CR149" s="2" t="str">
        <f t="shared" si="329"/>
        <v/>
      </c>
      <c r="CS149" s="2" t="str">
        <f t="shared" si="330"/>
        <v/>
      </c>
      <c r="CU149" s="2" t="str">
        <f t="shared" si="280"/>
        <v/>
      </c>
      <c r="CV149" s="2" t="str">
        <f t="shared" si="281"/>
        <v/>
      </c>
      <c r="CW149" s="2" t="str">
        <f t="shared" si="282"/>
        <v/>
      </c>
      <c r="CX149" s="2" t="str">
        <f t="shared" si="283"/>
        <v/>
      </c>
      <c r="CY149" s="2" t="str">
        <f t="shared" si="284"/>
        <v/>
      </c>
      <c r="CZ149" s="2" t="str">
        <f t="shared" si="285"/>
        <v/>
      </c>
      <c r="DA149" s="2" t="str">
        <f t="shared" si="286"/>
        <v/>
      </c>
      <c r="DB149" s="2" t="str">
        <f t="shared" si="287"/>
        <v/>
      </c>
      <c r="DC149" s="2" t="str">
        <f t="shared" si="288"/>
        <v/>
      </c>
      <c r="DD149" s="2" t="str">
        <f t="shared" si="289"/>
        <v/>
      </c>
      <c r="DE149" s="2" t="str">
        <f t="shared" si="290"/>
        <v/>
      </c>
      <c r="DF149" s="2" t="str">
        <f t="shared" si="291"/>
        <v/>
      </c>
      <c r="DG149" s="2" t="str">
        <f t="shared" si="292"/>
        <v/>
      </c>
      <c r="DH149" s="2" t="str">
        <f t="shared" si="293"/>
        <v/>
      </c>
      <c r="DI149" s="2" t="str">
        <f t="shared" si="294"/>
        <v/>
      </c>
      <c r="DK149" s="2">
        <f t="shared" si="295"/>
        <v>103.48330246063259</v>
      </c>
      <c r="DL149" s="2">
        <f t="shared" si="444"/>
        <v>117.88326892177588</v>
      </c>
      <c r="DM149" s="2">
        <f t="shared" si="444"/>
        <v>109.78082186748777</v>
      </c>
      <c r="DN149" s="2">
        <f t="shared" si="444"/>
        <v>105.36339616724736</v>
      </c>
      <c r="DO149" s="2">
        <f t="shared" si="444"/>
        <v>111.17862426059479</v>
      </c>
      <c r="DP149" s="2">
        <f t="shared" si="444"/>
        <v>111.40556478405318</v>
      </c>
      <c r="DQ149" s="2">
        <f t="shared" si="444"/>
        <v>108.52303548776804</v>
      </c>
      <c r="DR149" s="2">
        <f t="shared" si="444"/>
        <v>108.25336846874055</v>
      </c>
      <c r="DS149" s="2">
        <f t="shared" si="444"/>
        <v>107.67643355481729</v>
      </c>
      <c r="DT149" s="2">
        <f t="shared" si="444"/>
        <v>104.6188652974932</v>
      </c>
      <c r="DU149" s="2">
        <f t="shared" si="444"/>
        <v>103.54206584113562</v>
      </c>
      <c r="DV149" s="2">
        <f t="shared" si="444"/>
        <v>106.63957202279664</v>
      </c>
      <c r="DW149" s="2">
        <f t="shared" si="444"/>
        <v>100.43798701298698</v>
      </c>
      <c r="DX149" s="2">
        <f t="shared" si="444"/>
        <v>90.954176829268263</v>
      </c>
      <c r="DY149" s="2">
        <f t="shared" si="444"/>
        <v>85.68052596638654</v>
      </c>
      <c r="EA149" s="2">
        <f t="shared" ref="EA149:EA212" si="447">CE$228*$B149+CE$229</f>
        <v>73.802027339879785</v>
      </c>
      <c r="EB149" s="2">
        <f t="shared" si="297"/>
        <v>83.349342272727256</v>
      </c>
      <c r="EC149" s="2">
        <f t="shared" si="298"/>
        <v>82.180285582861416</v>
      </c>
      <c r="ED149" s="2">
        <f t="shared" si="299"/>
        <v>81.345713331518283</v>
      </c>
      <c r="EE149" s="2">
        <f t="shared" si="300"/>
        <v>79.439180430692033</v>
      </c>
      <c r="EF149" s="2">
        <f t="shared" si="301"/>
        <v>79.705885366151222</v>
      </c>
      <c r="EG149" s="2">
        <f t="shared" si="302"/>
        <v>77.213812897137458</v>
      </c>
      <c r="EH149" s="2">
        <f t="shared" si="303"/>
        <v>76.54880653551858</v>
      </c>
      <c r="EI149" s="2">
        <f t="shared" si="304"/>
        <v>77.404214641939575</v>
      </c>
      <c r="EJ149" s="2">
        <f t="shared" si="305"/>
        <v>76.38955775229833</v>
      </c>
      <c r="EK149" s="2">
        <f t="shared" si="306"/>
        <v>76.002702883578522</v>
      </c>
      <c r="EL149" s="2">
        <f t="shared" si="307"/>
        <v>75.68728518726067</v>
      </c>
      <c r="EM149" s="2">
        <f t="shared" si="308"/>
        <v>72.492626875608124</v>
      </c>
      <c r="EN149" s="2">
        <f t="shared" si="309"/>
        <v>75.455256130128674</v>
      </c>
      <c r="EO149" s="2">
        <f t="shared" si="310"/>
        <v>74.893480517129333</v>
      </c>
      <c r="EQ149" s="2">
        <f t="shared" si="311"/>
        <v>73.813377115985986</v>
      </c>
      <c r="ER149" s="2">
        <f t="shared" si="445"/>
        <v>83.278838038823196</v>
      </c>
      <c r="ES149" s="2">
        <f t="shared" si="445"/>
        <v>82.124486138095676</v>
      </c>
      <c r="ET149" s="2">
        <f t="shared" si="445"/>
        <v>81.44556040077687</v>
      </c>
      <c r="EU149" s="2">
        <f t="shared" si="445"/>
        <v>79.661378607352418</v>
      </c>
      <c r="EV149" s="2">
        <f t="shared" si="445"/>
        <v>79.717764371805259</v>
      </c>
      <c r="EW149" s="2">
        <f t="shared" si="445"/>
        <v>77.257590934284309</v>
      </c>
      <c r="EX149" s="2">
        <f t="shared" si="445"/>
        <v>76.471798149623851</v>
      </c>
      <c r="EY149" s="2">
        <f t="shared" si="445"/>
        <v>77.317452392782826</v>
      </c>
      <c r="EZ149" s="2">
        <f t="shared" si="445"/>
        <v>76.295935043795907</v>
      </c>
      <c r="FA149" s="2">
        <f t="shared" si="445"/>
        <v>76.003501319004442</v>
      </c>
      <c r="FB149" s="2">
        <f t="shared" si="445"/>
        <v>75.591764414591239</v>
      </c>
      <c r="FC149" s="2">
        <f t="shared" si="445"/>
        <v>72.108083611569484</v>
      </c>
      <c r="FD149" s="2">
        <f t="shared" si="445"/>
        <v>75.070474562902575</v>
      </c>
      <c r="FE149" s="2">
        <f t="shared" si="445"/>
        <v>74.170091860512812</v>
      </c>
      <c r="FG149" s="2">
        <f t="shared" si="313"/>
        <v>0.99933105394285571</v>
      </c>
      <c r="FH149" s="2">
        <f t="shared" si="446"/>
        <v>0.99924229838803369</v>
      </c>
      <c r="FI149" s="2">
        <f t="shared" si="446"/>
        <v>0.99936391026689964</v>
      </c>
      <c r="FJ149" s="2">
        <f t="shared" si="446"/>
        <v>0.99940488160150442</v>
      </c>
      <c r="FK149" s="2">
        <f t="shared" si="446"/>
        <v>0.99937498737270714</v>
      </c>
      <c r="FL149" s="2">
        <f t="shared" si="446"/>
        <v>0.99936549711088163</v>
      </c>
      <c r="FM149" s="2">
        <f t="shared" si="446"/>
        <v>0.99932527023092665</v>
      </c>
      <c r="FN149" s="2">
        <f t="shared" si="446"/>
        <v>0.99929890900765905</v>
      </c>
      <c r="FO149" s="2">
        <f t="shared" si="446"/>
        <v>0.99931377264503851</v>
      </c>
      <c r="FP149" s="2">
        <f t="shared" si="446"/>
        <v>0.99922626727428721</v>
      </c>
      <c r="FQ149" s="2">
        <f t="shared" si="446"/>
        <v>0.99922037573880573</v>
      </c>
      <c r="FR149" s="2">
        <f t="shared" si="446"/>
        <v>0.99937159069025672</v>
      </c>
      <c r="FS149" s="2">
        <f t="shared" si="446"/>
        <v>0.99931700018625003</v>
      </c>
      <c r="FT149" s="2">
        <f t="shared" si="446"/>
        <v>0.99914154131346522</v>
      </c>
      <c r="FU149" s="2">
        <f t="shared" si="446"/>
        <v>0.99895456530897531</v>
      </c>
      <c r="FW149" s="2">
        <f t="shared" si="331"/>
        <v>3.7235947319612411E-2</v>
      </c>
      <c r="FX149" s="2">
        <f t="shared" si="383"/>
        <v>4.5058962105807003E-2</v>
      </c>
      <c r="FY149" s="2">
        <f t="shared" si="384"/>
        <v>4.1628109564150376E-2</v>
      </c>
      <c r="FZ149" s="2">
        <f t="shared" si="385"/>
        <v>4.7480538592404725E-2</v>
      </c>
      <c r="GA149" s="2">
        <f t="shared" si="386"/>
        <v>4.5534218842110778E-2</v>
      </c>
      <c r="GB149" s="2">
        <f t="shared" si="387"/>
        <v>5.135228571909134E-2</v>
      </c>
      <c r="GC149" s="2">
        <f t="shared" si="388"/>
        <v>5.5996379728776052E-2</v>
      </c>
      <c r="GD149" s="2">
        <f t="shared" si="389"/>
        <v>6.0676594004339265E-2</v>
      </c>
      <c r="GE149" s="2">
        <f t="shared" si="390"/>
        <v>7.2052771768477269E-2</v>
      </c>
      <c r="GF149" s="2">
        <f t="shared" si="391"/>
        <v>6.5376004411618588E-2</v>
      </c>
      <c r="GG149" s="2">
        <f t="shared" si="392"/>
        <v>5.803195198452045E-2</v>
      </c>
      <c r="GH149" s="2">
        <f t="shared" si="393"/>
        <v>4.8419888571906711E-2</v>
      </c>
      <c r="GI149" s="2">
        <f t="shared" si="394"/>
        <v>3.9093985399033866E-2</v>
      </c>
      <c r="GJ149" s="2">
        <f t="shared" si="395"/>
        <v>2.6982093938133191E-2</v>
      </c>
      <c r="GK149" s="2">
        <f t="shared" si="396"/>
        <v>2.6725069528549195E-2</v>
      </c>
      <c r="GM149" s="86">
        <f t="shared" si="332"/>
        <v>1.1869669728276126E-29</v>
      </c>
      <c r="GN149" s="86">
        <f t="shared" si="397"/>
        <v>1.399005539883747E-71</v>
      </c>
      <c r="GO149" s="86">
        <f t="shared" si="398"/>
        <v>2.0132637793465869E-97</v>
      </c>
      <c r="GP149" s="86">
        <f t="shared" si="399"/>
        <v>9.3403711008859659E-108</v>
      </c>
      <c r="GQ149" s="86">
        <f t="shared" si="400"/>
        <v>1.60886293561283E-113</v>
      </c>
      <c r="GR149" s="86">
        <f t="shared" si="401"/>
        <v>5.8721890661759864E-81</v>
      </c>
      <c r="GS149" s="86">
        <f t="shared" si="402"/>
        <v>1.2845826780039096E-95</v>
      </c>
      <c r="GT149" s="86">
        <f t="shared" si="403"/>
        <v>2.8265636101169151E-93</v>
      </c>
      <c r="GU149" s="86">
        <f t="shared" si="404"/>
        <v>9.0971766434499596E-113</v>
      </c>
      <c r="GV149" s="86">
        <f t="shared" si="405"/>
        <v>1.9899345506902953E-125</v>
      </c>
      <c r="GW149" s="86">
        <f t="shared" si="406"/>
        <v>8.476861248006181E-118</v>
      </c>
      <c r="GX149" s="86">
        <f t="shared" si="407"/>
        <v>5.7654275408536728E-178</v>
      </c>
      <c r="GY149" s="86">
        <f t="shared" si="408"/>
        <v>2.8157133938173694E-161</v>
      </c>
      <c r="GZ149" s="86">
        <f t="shared" si="409"/>
        <v>1.8162207640957521E-29</v>
      </c>
      <c r="HA149" s="86">
        <f t="shared" si="410"/>
        <v>2.4494584937053534E-26</v>
      </c>
      <c r="HC149" s="86">
        <f t="shared" si="333"/>
        <v>3.0700919297042232E-12</v>
      </c>
      <c r="HD149" s="86">
        <f t="shared" si="411"/>
        <v>3.3548591985973387E-26</v>
      </c>
      <c r="HE149" s="86">
        <f t="shared" si="412"/>
        <v>4.2747141809692114E-38</v>
      </c>
      <c r="HF149" s="86">
        <f t="shared" si="413"/>
        <v>4.7515634688776582E-43</v>
      </c>
      <c r="HG149" s="86">
        <f t="shared" si="414"/>
        <v>2.3875556985040212E-43</v>
      </c>
      <c r="HH149" s="86">
        <f t="shared" si="415"/>
        <v>3.384126799269992E-43</v>
      </c>
      <c r="HI149" s="86">
        <f t="shared" si="416"/>
        <v>3.7915906860713055E-54</v>
      </c>
      <c r="HJ149" s="86">
        <f t="shared" si="417"/>
        <v>3.448035964827149E-46</v>
      </c>
      <c r="HK149" s="86">
        <f t="shared" si="418"/>
        <v>3.9527176450457387E-57</v>
      </c>
      <c r="HL149" s="86">
        <f t="shared" si="419"/>
        <v>5.1002724104243411E-53</v>
      </c>
      <c r="HM149" s="86">
        <f t="shared" si="420"/>
        <v>2.1755767534708178E-51</v>
      </c>
      <c r="HN149" s="86">
        <f t="shared" si="421"/>
        <v>1.4793861072803668E-70</v>
      </c>
      <c r="HO149" s="86">
        <f t="shared" si="422"/>
        <v>3.7561284526481284E-61</v>
      </c>
      <c r="HP149" s="86">
        <f t="shared" si="423"/>
        <v>3.0748469985799454E-11</v>
      </c>
      <c r="HQ149" s="86">
        <f t="shared" si="424"/>
        <v>5.9774247369971761E-12</v>
      </c>
      <c r="HS149" s="86">
        <f t="shared" si="334"/>
        <v>0.23834599064893339</v>
      </c>
      <c r="HT149" s="86">
        <f t="shared" si="425"/>
        <v>0.33510863445093869</v>
      </c>
      <c r="HU149" s="86">
        <f t="shared" si="426"/>
        <v>0.31739415275337873</v>
      </c>
      <c r="HV149" s="86">
        <f t="shared" si="427"/>
        <v>0.50957941050368927</v>
      </c>
      <c r="HW149" s="86">
        <f t="shared" si="428"/>
        <v>0.50957391290572884</v>
      </c>
      <c r="HX149" s="86">
        <f t="shared" si="429"/>
        <v>0.3920700206742137</v>
      </c>
      <c r="HY149" s="86">
        <f t="shared" si="430"/>
        <v>0.46466253796981244</v>
      </c>
      <c r="HZ149" s="86">
        <f t="shared" si="431"/>
        <v>0.51610951413175421</v>
      </c>
      <c r="IA149" s="86">
        <f t="shared" si="432"/>
        <v>0.56588531797969599</v>
      </c>
      <c r="IB149" s="86">
        <f t="shared" si="433"/>
        <v>0.5580417452456341</v>
      </c>
      <c r="IC149" s="86">
        <f t="shared" si="434"/>
        <v>0.50934465053857136</v>
      </c>
      <c r="ID149" s="86">
        <f t="shared" si="435"/>
        <v>0.44159352699037896</v>
      </c>
      <c r="IE149" s="86">
        <f t="shared" si="436"/>
        <v>0.31425320483238522</v>
      </c>
      <c r="IF149" s="86">
        <f t="shared" si="437"/>
        <v>0.25296931179711052</v>
      </c>
      <c r="IG149" s="86">
        <f t="shared" si="438"/>
        <v>0.17564267375134918</v>
      </c>
      <c r="II149" s="86">
        <f t="shared" si="335"/>
        <v>6.1700353555883965E-22</v>
      </c>
      <c r="IJ149" s="86">
        <f t="shared" si="336"/>
        <v>8.3723619022792744E-20</v>
      </c>
      <c r="IK149" s="86">
        <f t="shared" si="337"/>
        <v>2.5718155975723604E-19</v>
      </c>
      <c r="IL149" s="86">
        <f t="shared" si="338"/>
        <v>1.0701110304988875E-17</v>
      </c>
      <c r="IM149" s="86">
        <f t="shared" si="339"/>
        <v>3.576024296428596E-18</v>
      </c>
      <c r="IN149" s="86">
        <f t="shared" si="340"/>
        <v>3.8633088821213414E-20</v>
      </c>
      <c r="IO149" s="86">
        <f t="shared" si="341"/>
        <v>5.7667693456595105E-19</v>
      </c>
      <c r="IP149" s="86">
        <f t="shared" si="342"/>
        <v>1.7382228021843193E-14</v>
      </c>
      <c r="IQ149" s="86">
        <f t="shared" si="343"/>
        <v>6.4786329015901581E-13</v>
      </c>
      <c r="IR149" s="86">
        <f t="shared" si="344"/>
        <v>2.8569822106907383E-16</v>
      </c>
      <c r="IS149" s="86">
        <f t="shared" si="345"/>
        <v>1.0378984243641436E-17</v>
      </c>
      <c r="IT149" s="86">
        <f t="shared" si="346"/>
        <v>2.074595602024755E-16</v>
      </c>
      <c r="IU149" s="86">
        <f t="shared" si="347"/>
        <v>6.2657077362883519E-18</v>
      </c>
      <c r="IV149" s="86">
        <f t="shared" si="348"/>
        <v>6.6360163982296412E-14</v>
      </c>
      <c r="IW149" s="86">
        <f t="shared" si="349"/>
        <v>6.072081008629526E-14</v>
      </c>
      <c r="IY149" s="86">
        <f t="shared" si="350"/>
        <v>0.23834599065200349</v>
      </c>
      <c r="IZ149" s="86">
        <f t="shared" si="351"/>
        <v>0.33510863445093869</v>
      </c>
      <c r="JA149" s="86">
        <f t="shared" si="352"/>
        <v>0.31739415275337873</v>
      </c>
      <c r="JB149" s="86">
        <f t="shared" si="353"/>
        <v>0.50957941050368927</v>
      </c>
      <c r="JC149" s="86">
        <f t="shared" si="354"/>
        <v>0.50957391290572884</v>
      </c>
      <c r="JD149" s="86">
        <f t="shared" si="355"/>
        <v>0.3920700206742137</v>
      </c>
      <c r="JE149" s="86">
        <f t="shared" si="356"/>
        <v>0.46466253796981244</v>
      </c>
      <c r="JF149" s="86">
        <f t="shared" si="357"/>
        <v>0.51610951413177164</v>
      </c>
      <c r="JG149" s="86">
        <f t="shared" si="358"/>
        <v>0.5658853179803438</v>
      </c>
      <c r="JH149" s="86">
        <f t="shared" si="359"/>
        <v>0.55804174524563444</v>
      </c>
      <c r="JI149" s="86">
        <f t="shared" si="360"/>
        <v>0.50934465053857136</v>
      </c>
      <c r="JJ149" s="86">
        <f t="shared" si="361"/>
        <v>0.44159352699037918</v>
      </c>
      <c r="JK149" s="86">
        <f t="shared" si="362"/>
        <v>0.31425320483238522</v>
      </c>
      <c r="JL149" s="86">
        <f t="shared" si="363"/>
        <v>0.25296931182792531</v>
      </c>
      <c r="JM149" s="86">
        <f t="shared" si="364"/>
        <v>0.17564267375738732</v>
      </c>
    </row>
    <row r="150" spans="2:273" x14ac:dyDescent="0.25">
      <c r="B150" s="2">
        <v>123</v>
      </c>
      <c r="C150" s="37">
        <v>75.216999999999999</v>
      </c>
      <c r="D150" s="37">
        <v>86.293000000000006</v>
      </c>
      <c r="E150" s="37">
        <v>85.340999999999994</v>
      </c>
      <c r="F150" s="37">
        <v>86.61</v>
      </c>
      <c r="G150" s="37">
        <v>86.561000000000007</v>
      </c>
      <c r="H150" s="37">
        <v>87.731999999999999</v>
      </c>
      <c r="I150" s="37">
        <v>84.881</v>
      </c>
      <c r="J150" s="37">
        <v>86</v>
      </c>
      <c r="K150" s="37">
        <v>86.441999999999993</v>
      </c>
      <c r="L150" s="37">
        <v>89.209000000000003</v>
      </c>
      <c r="M150" s="37">
        <v>89.418999999999997</v>
      </c>
      <c r="N150" s="37">
        <v>93.8</v>
      </c>
      <c r="O150" s="37">
        <v>89.65</v>
      </c>
      <c r="P150" s="37">
        <v>103.27500000000001</v>
      </c>
      <c r="Q150" s="37">
        <v>121.76739999999999</v>
      </c>
      <c r="S150" s="4">
        <f t="shared" si="236"/>
        <v>74.49772153011871</v>
      </c>
      <c r="T150" s="4">
        <f t="shared" si="237"/>
        <v>86.227217507841203</v>
      </c>
      <c r="U150" s="4">
        <f t="shared" si="238"/>
        <v>86.08479510133678</v>
      </c>
      <c r="V150" s="4">
        <f t="shared" si="239"/>
        <v>87.034419558524903</v>
      </c>
      <c r="W150" s="4">
        <f t="shared" si="240"/>
        <v>87.139968787671563</v>
      </c>
      <c r="X150" s="4">
        <f t="shared" si="241"/>
        <v>87.914570569674424</v>
      </c>
      <c r="Y150" s="4">
        <f t="shared" si="242"/>
        <v>85.888434864379306</v>
      </c>
      <c r="Z150" s="4">
        <f t="shared" si="243"/>
        <v>86.616488624682134</v>
      </c>
      <c r="AA150" s="4">
        <f t="shared" si="244"/>
        <v>86.471915655236245</v>
      </c>
      <c r="AB150" s="4">
        <f t="shared" si="245"/>
        <v>89.744127849477024</v>
      </c>
      <c r="AC150" s="4">
        <f t="shared" si="246"/>
        <v>89.915575469315911</v>
      </c>
      <c r="AD150" s="4">
        <f t="shared" si="247"/>
        <v>92.779097372405715</v>
      </c>
      <c r="AE150" s="4">
        <f t="shared" si="248"/>
        <v>88.330987685244082</v>
      </c>
      <c r="AF150" s="4">
        <f t="shared" si="249"/>
        <v>102.8468207669404</v>
      </c>
      <c r="AG150" s="4">
        <f t="shared" si="250"/>
        <v>118.47654097616923</v>
      </c>
      <c r="AI150" s="4">
        <f t="shared" si="251"/>
        <v>0.71927846988128863</v>
      </c>
      <c r="AJ150" s="4">
        <f t="shared" si="252"/>
        <v>6.5782492158803052E-2</v>
      </c>
      <c r="AK150" s="4">
        <f t="shared" si="253"/>
        <v>-0.7437951013367865</v>
      </c>
      <c r="AL150" s="4">
        <f t="shared" si="254"/>
        <v>-0.4244195585249031</v>
      </c>
      <c r="AM150" s="4">
        <f t="shared" si="255"/>
        <v>-0.57896878767155613</v>
      </c>
      <c r="AN150" s="4">
        <f t="shared" si="256"/>
        <v>-0.18257056967442509</v>
      </c>
      <c r="AO150" s="4">
        <f t="shared" si="257"/>
        <v>-1.0074348643793058</v>
      </c>
      <c r="AP150" s="4">
        <f t="shared" si="258"/>
        <v>-0.61648862468213395</v>
      </c>
      <c r="AQ150" s="4">
        <f t="shared" si="259"/>
        <v>-2.9915655236251837E-2</v>
      </c>
      <c r="AR150" s="4">
        <f t="shared" si="260"/>
        <v>-0.5351278494770213</v>
      </c>
      <c r="AS150" s="4">
        <f t="shared" si="261"/>
        <v>-0.49657546931591412</v>
      </c>
      <c r="AT150" s="4">
        <f t="shared" si="262"/>
        <v>1.0209026275942819</v>
      </c>
      <c r="AU150" s="4">
        <f t="shared" si="263"/>
        <v>1.3190123147559234</v>
      </c>
      <c r="AV150" s="4">
        <f t="shared" si="443"/>
        <v>0.42817923305960903</v>
      </c>
      <c r="AW150" s="4">
        <f t="shared" si="443"/>
        <v>3.2908590238307625</v>
      </c>
      <c r="AY150" s="2">
        <f t="shared" si="315"/>
        <v>73.734102425750521</v>
      </c>
      <c r="AZ150" s="2">
        <f t="shared" si="366"/>
        <v>83.277610535214023</v>
      </c>
      <c r="BA150" s="2">
        <f t="shared" si="367"/>
        <v>82.112615163083603</v>
      </c>
      <c r="BB150" s="2">
        <f t="shared" si="368"/>
        <v>81.291542362672487</v>
      </c>
      <c r="BC150" s="2">
        <f t="shared" si="369"/>
        <v>79.37607022545609</v>
      </c>
      <c r="BD150" s="2">
        <f t="shared" si="370"/>
        <v>79.656025923617008</v>
      </c>
      <c r="BE150" s="2">
        <f t="shared" si="371"/>
        <v>77.183754643812165</v>
      </c>
      <c r="BF150" s="2">
        <f t="shared" si="372"/>
        <v>76.517115436075201</v>
      </c>
      <c r="BG150" s="2">
        <f t="shared" si="373"/>
        <v>77.353834162090621</v>
      </c>
      <c r="BH150" s="2">
        <f t="shared" si="374"/>
        <v>76.344003802913733</v>
      </c>
      <c r="BI150" s="2">
        <f t="shared" si="375"/>
        <v>75.934743412208419</v>
      </c>
      <c r="BJ150" s="2">
        <f t="shared" si="376"/>
        <v>75.619310838590351</v>
      </c>
      <c r="BK150" s="2">
        <f t="shared" si="377"/>
        <v>72.448897095282206</v>
      </c>
      <c r="BL150" s="2">
        <f t="shared" si="378"/>
        <v>75.390946567579675</v>
      </c>
      <c r="BM150" s="2">
        <f t="shared" si="379"/>
        <v>74.833736236181025</v>
      </c>
      <c r="BO150" s="2" t="str">
        <f t="shared" si="265"/>
        <v/>
      </c>
      <c r="BP150" s="2" t="str">
        <f t="shared" si="266"/>
        <v/>
      </c>
      <c r="BQ150" s="2" t="str">
        <f t="shared" si="267"/>
        <v/>
      </c>
      <c r="BR150" s="2" t="str">
        <f t="shared" si="268"/>
        <v/>
      </c>
      <c r="BS150" s="2" t="str">
        <f t="shared" si="269"/>
        <v/>
      </c>
      <c r="BT150" s="2" t="str">
        <f t="shared" si="270"/>
        <v/>
      </c>
      <c r="BU150" s="2" t="str">
        <f t="shared" si="271"/>
        <v/>
      </c>
      <c r="BV150" s="2" t="str">
        <f t="shared" si="272"/>
        <v/>
      </c>
      <c r="BW150" s="2" t="str">
        <f t="shared" si="273"/>
        <v/>
      </c>
      <c r="BX150" s="2" t="str">
        <f t="shared" si="274"/>
        <v/>
      </c>
      <c r="BY150" s="2" t="str">
        <f t="shared" si="275"/>
        <v/>
      </c>
      <c r="BZ150" s="2" t="str">
        <f t="shared" si="276"/>
        <v/>
      </c>
      <c r="CA150" s="2" t="str">
        <f t="shared" si="277"/>
        <v/>
      </c>
      <c r="CB150" s="2" t="str">
        <f t="shared" si="278"/>
        <v/>
      </c>
      <c r="CC150" s="2" t="str">
        <f t="shared" si="279"/>
        <v/>
      </c>
      <c r="CE150" s="2" t="str">
        <f t="shared" si="316"/>
        <v/>
      </c>
      <c r="CF150" s="2" t="str">
        <f t="shared" si="317"/>
        <v/>
      </c>
      <c r="CG150" s="2" t="str">
        <f t="shared" si="318"/>
        <v/>
      </c>
      <c r="CH150" s="2" t="str">
        <f t="shared" si="319"/>
        <v/>
      </c>
      <c r="CI150" s="2" t="str">
        <f t="shared" si="320"/>
        <v/>
      </c>
      <c r="CJ150" s="2" t="str">
        <f t="shared" si="321"/>
        <v/>
      </c>
      <c r="CK150" s="2" t="str">
        <f t="shared" si="322"/>
        <v/>
      </c>
      <c r="CL150" s="2" t="str">
        <f t="shared" si="323"/>
        <v/>
      </c>
      <c r="CM150" s="2" t="str">
        <f t="shared" si="324"/>
        <v/>
      </c>
      <c r="CN150" s="2" t="str">
        <f t="shared" si="325"/>
        <v/>
      </c>
      <c r="CO150" s="2" t="str">
        <f t="shared" si="326"/>
        <v/>
      </c>
      <c r="CP150" s="2" t="str">
        <f t="shared" si="327"/>
        <v/>
      </c>
      <c r="CQ150" s="2" t="str">
        <f t="shared" si="328"/>
        <v/>
      </c>
      <c r="CR150" s="2" t="str">
        <f t="shared" si="329"/>
        <v/>
      </c>
      <c r="CS150" s="2" t="str">
        <f t="shared" si="330"/>
        <v/>
      </c>
      <c r="CU150" s="2" t="str">
        <f t="shared" si="280"/>
        <v/>
      </c>
      <c r="CV150" s="2" t="str">
        <f t="shared" si="281"/>
        <v/>
      </c>
      <c r="CW150" s="2" t="str">
        <f t="shared" si="282"/>
        <v/>
      </c>
      <c r="CX150" s="2" t="str">
        <f t="shared" si="283"/>
        <v/>
      </c>
      <c r="CY150" s="2" t="str">
        <f t="shared" si="284"/>
        <v/>
      </c>
      <c r="CZ150" s="2" t="str">
        <f t="shared" si="285"/>
        <v/>
      </c>
      <c r="DA150" s="2" t="str">
        <f t="shared" si="286"/>
        <v/>
      </c>
      <c r="DB150" s="2" t="str">
        <f t="shared" si="287"/>
        <v/>
      </c>
      <c r="DC150" s="2" t="str">
        <f t="shared" si="288"/>
        <v/>
      </c>
      <c r="DD150" s="2" t="str">
        <f t="shared" si="289"/>
        <v/>
      </c>
      <c r="DE150" s="2" t="str">
        <f t="shared" si="290"/>
        <v/>
      </c>
      <c r="DF150" s="2" t="str">
        <f t="shared" si="291"/>
        <v/>
      </c>
      <c r="DG150" s="2" t="str">
        <f t="shared" si="292"/>
        <v/>
      </c>
      <c r="DH150" s="2" t="str">
        <f t="shared" si="293"/>
        <v/>
      </c>
      <c r="DI150" s="2" t="str">
        <f t="shared" si="294"/>
        <v/>
      </c>
      <c r="DK150" s="2">
        <f t="shared" si="295"/>
        <v>103.66053931339978</v>
      </c>
      <c r="DL150" s="2">
        <f t="shared" si="444"/>
        <v>118.1830248766737</v>
      </c>
      <c r="DM150" s="2">
        <f t="shared" si="444"/>
        <v>109.97535658914728</v>
      </c>
      <c r="DN150" s="2">
        <f t="shared" si="444"/>
        <v>105.50096533101043</v>
      </c>
      <c r="DO150" s="2">
        <f t="shared" si="444"/>
        <v>111.39004983388708</v>
      </c>
      <c r="DP150" s="2">
        <f t="shared" si="444"/>
        <v>111.62966112956812</v>
      </c>
      <c r="DQ150" s="2">
        <f t="shared" si="444"/>
        <v>108.73333977650256</v>
      </c>
      <c r="DR150" s="2">
        <f t="shared" si="444"/>
        <v>108.45672878284505</v>
      </c>
      <c r="DS150" s="2">
        <f t="shared" si="444"/>
        <v>107.87555481727577</v>
      </c>
      <c r="DT150" s="2">
        <f t="shared" si="444"/>
        <v>104.78860767139837</v>
      </c>
      <c r="DU150" s="2">
        <f t="shared" si="444"/>
        <v>103.71250045303535</v>
      </c>
      <c r="DV150" s="2">
        <f t="shared" si="444"/>
        <v>106.83161683277963</v>
      </c>
      <c r="DW150" s="2">
        <f t="shared" si="444"/>
        <v>100.61391573542733</v>
      </c>
      <c r="DX150" s="2">
        <f t="shared" si="444"/>
        <v>91.03701454033768</v>
      </c>
      <c r="DY150" s="2">
        <f t="shared" si="444"/>
        <v>85.74547927170866</v>
      </c>
      <c r="EA150" s="2">
        <f t="shared" si="447"/>
        <v>73.715257810607895</v>
      </c>
      <c r="EB150" s="2">
        <f t="shared" si="297"/>
        <v>83.257336363636355</v>
      </c>
      <c r="EC150" s="2">
        <f t="shared" si="298"/>
        <v>82.099220822996244</v>
      </c>
      <c r="ED150" s="2">
        <f t="shared" si="299"/>
        <v>81.27274602958525</v>
      </c>
      <c r="EE150" s="2">
        <f t="shared" si="300"/>
        <v>79.345680535228936</v>
      </c>
      <c r="EF150" s="2">
        <f t="shared" si="301"/>
        <v>79.636787583493458</v>
      </c>
      <c r="EG150" s="2">
        <f t="shared" si="302"/>
        <v>77.161452102338259</v>
      </c>
      <c r="EH150" s="2">
        <f t="shared" si="303"/>
        <v>76.502103525341568</v>
      </c>
      <c r="EI150" s="2">
        <f t="shared" si="304"/>
        <v>77.341952087696185</v>
      </c>
      <c r="EJ150" s="2">
        <f t="shared" si="305"/>
        <v>76.331087028199576</v>
      </c>
      <c r="EK150" s="2">
        <f t="shared" si="306"/>
        <v>75.914922873323121</v>
      </c>
      <c r="EL150" s="2">
        <f t="shared" si="307"/>
        <v>75.606834314000182</v>
      </c>
      <c r="EM150" s="2">
        <f t="shared" si="308"/>
        <v>72.449107965893376</v>
      </c>
      <c r="EN150" s="2">
        <f t="shared" si="309"/>
        <v>75.390823015294984</v>
      </c>
      <c r="EO150" s="2">
        <f t="shared" si="310"/>
        <v>74.846023043357178</v>
      </c>
      <c r="EQ150" s="2">
        <f t="shared" si="311"/>
        <v>73.729375540640604</v>
      </c>
      <c r="ER150" s="2">
        <f t="shared" si="445"/>
        <v>83.17882392817242</v>
      </c>
      <c r="ES150" s="2">
        <f t="shared" si="445"/>
        <v>82.038112517526557</v>
      </c>
      <c r="ET150" s="2">
        <f t="shared" si="445"/>
        <v>81.381685391451995</v>
      </c>
      <c r="EU150" s="2">
        <f t="shared" si="445"/>
        <v>79.589556542629637</v>
      </c>
      <c r="EV150" s="2">
        <f t="shared" si="445"/>
        <v>79.649707268414687</v>
      </c>
      <c r="EW150" s="2">
        <f t="shared" si="445"/>
        <v>77.208501982856788</v>
      </c>
      <c r="EX150" s="2">
        <f t="shared" si="445"/>
        <v>76.420141864667414</v>
      </c>
      <c r="EY150" s="2">
        <f t="shared" si="445"/>
        <v>77.249821837831121</v>
      </c>
      <c r="EZ150" s="2">
        <f t="shared" si="445"/>
        <v>76.230493065095345</v>
      </c>
      <c r="FA150" s="2">
        <f t="shared" si="445"/>
        <v>75.915782414664406</v>
      </c>
      <c r="FB150" s="2">
        <f t="shared" si="445"/>
        <v>75.504271293618274</v>
      </c>
      <c r="FC150" s="2">
        <f t="shared" si="445"/>
        <v>72.033324626405317</v>
      </c>
      <c r="FD150" s="2">
        <f t="shared" si="445"/>
        <v>74.979851199805836</v>
      </c>
      <c r="FE150" s="2">
        <f t="shared" si="445"/>
        <v>74.070063280547942</v>
      </c>
      <c r="FG150" s="2">
        <f t="shared" si="313"/>
        <v>0.99938987803315971</v>
      </c>
      <c r="FH150" s="2">
        <f t="shared" si="446"/>
        <v>0.99930892184303421</v>
      </c>
      <c r="FI150" s="2">
        <f t="shared" si="446"/>
        <v>0.99941984679801399</v>
      </c>
      <c r="FJ150" s="2">
        <f t="shared" si="446"/>
        <v>0.99945721714760782</v>
      </c>
      <c r="FK150" s="2">
        <f t="shared" si="446"/>
        <v>0.99942995035967286</v>
      </c>
      <c r="FL150" s="2">
        <f t="shared" si="446"/>
        <v>0.99942129417873615</v>
      </c>
      <c r="FM150" s="2">
        <f t="shared" si="446"/>
        <v>0.99938460260149864</v>
      </c>
      <c r="FN150" s="2">
        <f t="shared" si="446"/>
        <v>0.99936055796944945</v>
      </c>
      <c r="FO150" s="2">
        <f t="shared" si="446"/>
        <v>0.99937411542274568</v>
      </c>
      <c r="FP150" s="2">
        <f t="shared" si="446"/>
        <v>0.99929429932321767</v>
      </c>
      <c r="FQ150" s="2">
        <f t="shared" si="446"/>
        <v>0.99928892544452919</v>
      </c>
      <c r="FR150" s="2">
        <f t="shared" si="446"/>
        <v>0.99942685220678196</v>
      </c>
      <c r="FS150" s="2">
        <f t="shared" si="446"/>
        <v>0.99937705932997789</v>
      </c>
      <c r="FT150" s="2">
        <f t="shared" si="446"/>
        <v>0.99921701723009115</v>
      </c>
      <c r="FU150" s="2">
        <f t="shared" si="446"/>
        <v>0.99904646451715362</v>
      </c>
      <c r="FW150" s="2">
        <f t="shared" si="331"/>
        <v>4.0682255095414975E-2</v>
      </c>
      <c r="FX150" s="2">
        <f t="shared" si="383"/>
        <v>4.9192320271934556E-2</v>
      </c>
      <c r="FY150" s="2">
        <f t="shared" si="384"/>
        <v>4.5461730856630543E-2</v>
      </c>
      <c r="FZ150" s="2">
        <f t="shared" si="385"/>
        <v>5.1823978125974342E-2</v>
      </c>
      <c r="GA150" s="2">
        <f t="shared" si="386"/>
        <v>4.970890397604711E-2</v>
      </c>
      <c r="GB150" s="2">
        <f t="shared" si="387"/>
        <v>5.6029072526808298E-2</v>
      </c>
      <c r="GC150" s="2">
        <f t="shared" si="388"/>
        <v>6.1068889055165436E-2</v>
      </c>
      <c r="GD150" s="2">
        <f t="shared" si="389"/>
        <v>6.6143361199780995E-2</v>
      </c>
      <c r="GE150" s="2">
        <f t="shared" si="390"/>
        <v>7.8458884596807527E-2</v>
      </c>
      <c r="GF150" s="2">
        <f t="shared" si="391"/>
        <v>7.1234064571678732E-2</v>
      </c>
      <c r="GG150" s="2">
        <f t="shared" si="392"/>
        <v>6.3276496440487745E-2</v>
      </c>
      <c r="GH150" s="2">
        <f t="shared" si="393"/>
        <v>5.2844490967683559E-2</v>
      </c>
      <c r="GI150" s="2">
        <f t="shared" si="394"/>
        <v>4.270463279272619E-2</v>
      </c>
      <c r="GJ150" s="2">
        <f t="shared" si="395"/>
        <v>2.9508461741318874E-2</v>
      </c>
      <c r="GK150" s="2">
        <f t="shared" si="396"/>
        <v>2.9228094703662642E-2</v>
      </c>
      <c r="GM150" s="86">
        <f t="shared" si="332"/>
        <v>1.1948860833267784E-30</v>
      </c>
      <c r="GN150" s="86">
        <f t="shared" si="397"/>
        <v>4.8032554998674903E-74</v>
      </c>
      <c r="GO150" s="86">
        <f t="shared" si="398"/>
        <v>8.9234022277550543E-101</v>
      </c>
      <c r="GP150" s="86">
        <f t="shared" si="399"/>
        <v>1.9490137605476163E-111</v>
      </c>
      <c r="GQ150" s="86">
        <f t="shared" si="400"/>
        <v>2.0111063435062069E-117</v>
      </c>
      <c r="GR150" s="86">
        <f t="shared" si="401"/>
        <v>9.7467103931361687E-84</v>
      </c>
      <c r="GS150" s="86">
        <f t="shared" si="402"/>
        <v>6.9565838283277252E-99</v>
      </c>
      <c r="GT150" s="86">
        <f t="shared" si="403"/>
        <v>1.859459029630738E-96</v>
      </c>
      <c r="GU150" s="86">
        <f t="shared" si="404"/>
        <v>1.3416517281930715E-116</v>
      </c>
      <c r="GV150" s="86">
        <f t="shared" si="405"/>
        <v>9.9402941447616286E-130</v>
      </c>
      <c r="GW150" s="86">
        <f t="shared" si="406"/>
        <v>7.388421941952167E-122</v>
      </c>
      <c r="GX150" s="86">
        <f t="shared" si="407"/>
        <v>3.9861974356275707E-184</v>
      </c>
      <c r="GY150" s="86">
        <f t="shared" si="408"/>
        <v>6.6811655486810686E-167</v>
      </c>
      <c r="GZ150" s="86">
        <f t="shared" si="409"/>
        <v>1.9625227074933015E-30</v>
      </c>
      <c r="HA150" s="86">
        <f t="shared" si="410"/>
        <v>3.4077444365476453E-27</v>
      </c>
      <c r="HC150" s="86">
        <f t="shared" si="333"/>
        <v>6.7636237521915734E-13</v>
      </c>
      <c r="HD150" s="86">
        <f t="shared" si="411"/>
        <v>1.1489214134656735E-27</v>
      </c>
      <c r="HE150" s="86">
        <f t="shared" si="412"/>
        <v>2.7206225906626848E-40</v>
      </c>
      <c r="HF150" s="86">
        <f t="shared" si="413"/>
        <v>1.899682022650431E-45</v>
      </c>
      <c r="HG150" s="86">
        <f t="shared" si="414"/>
        <v>9.3614543176939259E-46</v>
      </c>
      <c r="HH150" s="86">
        <f t="shared" si="415"/>
        <v>1.4222795204511851E-45</v>
      </c>
      <c r="HI150" s="86">
        <f t="shared" si="416"/>
        <v>4.329940597303518E-57</v>
      </c>
      <c r="HJ150" s="86">
        <f t="shared" si="417"/>
        <v>1.0634208020634055E-48</v>
      </c>
      <c r="HK150" s="86">
        <f t="shared" si="418"/>
        <v>3.5264970349083187E-60</v>
      </c>
      <c r="HL150" s="86">
        <f t="shared" si="419"/>
        <v>7.4008507002588024E-56</v>
      </c>
      <c r="HM150" s="86">
        <f t="shared" si="420"/>
        <v>3.4978566214811786E-54</v>
      </c>
      <c r="HN150" s="86">
        <f t="shared" si="421"/>
        <v>1.5649043672642805E-74</v>
      </c>
      <c r="HO150" s="86">
        <f t="shared" si="422"/>
        <v>1.0343382356895749E-64</v>
      </c>
      <c r="HP150" s="86">
        <f t="shared" si="423"/>
        <v>8.1292283975750998E-12</v>
      </c>
      <c r="HQ150" s="86">
        <f t="shared" si="424"/>
        <v>1.3922587680635589E-12</v>
      </c>
      <c r="HS150" s="86">
        <f t="shared" si="334"/>
        <v>0.30048719944110369</v>
      </c>
      <c r="HT150" s="86">
        <f t="shared" si="425"/>
        <v>0.40580069271023772</v>
      </c>
      <c r="HU150" s="86">
        <f t="shared" si="426"/>
        <v>0.3846518061767038</v>
      </c>
      <c r="HV150" s="86">
        <f t="shared" si="427"/>
        <v>0.55167911320942431</v>
      </c>
      <c r="HW150" s="86">
        <f t="shared" si="428"/>
        <v>0.55167599557758473</v>
      </c>
      <c r="HX150" s="86">
        <f t="shared" si="429"/>
        <v>0.46532017962203243</v>
      </c>
      <c r="HY150" s="86">
        <f t="shared" si="430"/>
        <v>0.5260451802391134</v>
      </c>
      <c r="HZ150" s="86">
        <f t="shared" si="431"/>
        <v>0.55470430969732043</v>
      </c>
      <c r="IA150" s="86">
        <f t="shared" si="432"/>
        <v>0.54328164261774325</v>
      </c>
      <c r="IB150" s="86">
        <f t="shared" si="433"/>
        <v>0.56390524202982417</v>
      </c>
      <c r="IC150" s="86">
        <f t="shared" si="434"/>
        <v>0.5537549975731898</v>
      </c>
      <c r="ID150" s="86">
        <f t="shared" si="435"/>
        <v>0.50085063867583979</v>
      </c>
      <c r="IE150" s="86">
        <f t="shared" si="436"/>
        <v>0.37729372950555173</v>
      </c>
      <c r="IF150" s="86">
        <f t="shared" si="437"/>
        <v>0.29846035702120977</v>
      </c>
      <c r="IG150" s="86">
        <f t="shared" si="438"/>
        <v>0.21760703598960074</v>
      </c>
      <c r="II150" s="86">
        <f t="shared" si="335"/>
        <v>8.4341948674818834E-21</v>
      </c>
      <c r="IJ150" s="86">
        <f t="shared" si="336"/>
        <v>1.0141486634613897E-18</v>
      </c>
      <c r="IK150" s="86">
        <f t="shared" si="337"/>
        <v>2.7379947926894365E-18</v>
      </c>
      <c r="IL150" s="86">
        <f t="shared" si="338"/>
        <v>1.0145860936321543E-16</v>
      </c>
      <c r="IM150" s="86">
        <f t="shared" si="339"/>
        <v>3.5027970019887326E-17</v>
      </c>
      <c r="IN150" s="86">
        <f t="shared" si="340"/>
        <v>5.5091123746735677E-19</v>
      </c>
      <c r="IO150" s="86">
        <f t="shared" si="341"/>
        <v>7.5399920921058886E-18</v>
      </c>
      <c r="IP150" s="86">
        <f t="shared" si="342"/>
        <v>1.2544043419183187E-13</v>
      </c>
      <c r="IQ150" s="86">
        <f t="shared" si="343"/>
        <v>4.1781436497741343E-12</v>
      </c>
      <c r="IR150" s="86">
        <f t="shared" si="344"/>
        <v>2.878885440590403E-15</v>
      </c>
      <c r="IS150" s="86">
        <f t="shared" si="345"/>
        <v>1.1665285895704171E-16</v>
      </c>
      <c r="IT150" s="86">
        <f t="shared" si="346"/>
        <v>1.6712318077368234E-15</v>
      </c>
      <c r="IU150" s="86">
        <f t="shared" si="347"/>
        <v>5.3181798475980775E-17</v>
      </c>
      <c r="IV150" s="86">
        <f t="shared" si="348"/>
        <v>2.826826643659231E-13</v>
      </c>
      <c r="IW150" s="86">
        <f t="shared" si="349"/>
        <v>2.5879292480324852E-13</v>
      </c>
      <c r="IY150" s="86">
        <f t="shared" si="350"/>
        <v>0.30048719944178004</v>
      </c>
      <c r="IZ150" s="86">
        <f t="shared" si="351"/>
        <v>0.40580069271023772</v>
      </c>
      <c r="JA150" s="86">
        <f t="shared" si="352"/>
        <v>0.3846518061767038</v>
      </c>
      <c r="JB150" s="86">
        <f t="shared" si="353"/>
        <v>0.55167911320942442</v>
      </c>
      <c r="JC150" s="86">
        <f t="shared" si="354"/>
        <v>0.55167599557758473</v>
      </c>
      <c r="JD150" s="86">
        <f t="shared" si="355"/>
        <v>0.46532017962203243</v>
      </c>
      <c r="JE150" s="86">
        <f t="shared" si="356"/>
        <v>0.5260451802391134</v>
      </c>
      <c r="JF150" s="86">
        <f t="shared" si="357"/>
        <v>0.55470430969744589</v>
      </c>
      <c r="JG150" s="86">
        <f t="shared" si="358"/>
        <v>0.54328164262192136</v>
      </c>
      <c r="JH150" s="86">
        <f t="shared" si="359"/>
        <v>0.56390524202982706</v>
      </c>
      <c r="JI150" s="86">
        <f t="shared" si="360"/>
        <v>0.55375499757318991</v>
      </c>
      <c r="JJ150" s="86">
        <f t="shared" si="361"/>
        <v>0.50085063867584145</v>
      </c>
      <c r="JK150" s="86">
        <f t="shared" si="362"/>
        <v>0.37729372950555179</v>
      </c>
      <c r="JL150" s="86">
        <f t="shared" si="363"/>
        <v>0.29846035702962165</v>
      </c>
      <c r="JM150" s="86">
        <f t="shared" si="364"/>
        <v>0.21760703599125178</v>
      </c>
    </row>
    <row r="151" spans="2:273" x14ac:dyDescent="0.25">
      <c r="B151" s="2">
        <v>124</v>
      </c>
      <c r="C151" s="37">
        <v>73.63</v>
      </c>
      <c r="D151" s="37">
        <v>88.78</v>
      </c>
      <c r="E151" s="37">
        <v>86.268000000000001</v>
      </c>
      <c r="F151" s="37">
        <v>85.683000000000007</v>
      </c>
      <c r="G151" s="37">
        <v>85.659000000000006</v>
      </c>
      <c r="H151" s="37">
        <v>86.22</v>
      </c>
      <c r="I151" s="37">
        <v>83.929000000000002</v>
      </c>
      <c r="J151" s="37">
        <v>86.906999999999996</v>
      </c>
      <c r="K151" s="37">
        <v>84.302000000000007</v>
      </c>
      <c r="L151" s="37">
        <v>86.977000000000004</v>
      </c>
      <c r="M151" s="37">
        <v>87.977000000000004</v>
      </c>
      <c r="N151" s="37">
        <v>92.275000000000006</v>
      </c>
      <c r="O151" s="37">
        <v>90.55</v>
      </c>
      <c r="P151" s="37">
        <v>104.675</v>
      </c>
      <c r="Q151" s="37">
        <v>125.8372</v>
      </c>
      <c r="S151" s="4">
        <f t="shared" si="236"/>
        <v>74.511944728464229</v>
      </c>
      <c r="T151" s="4">
        <f t="shared" si="237"/>
        <v>86.339546770475465</v>
      </c>
      <c r="U151" s="4">
        <f t="shared" si="238"/>
        <v>86.325941555741494</v>
      </c>
      <c r="V151" s="4">
        <f t="shared" si="239"/>
        <v>86.559722475176272</v>
      </c>
      <c r="W151" s="4">
        <f t="shared" si="240"/>
        <v>86.504278122828893</v>
      </c>
      <c r="X151" s="4">
        <f t="shared" si="241"/>
        <v>88.057930152126332</v>
      </c>
      <c r="Y151" s="4">
        <f t="shared" si="242"/>
        <v>85.504453471904384</v>
      </c>
      <c r="Z151" s="4">
        <f t="shared" si="243"/>
        <v>85.817912925416906</v>
      </c>
      <c r="AA151" s="4">
        <f t="shared" si="244"/>
        <v>84.616375817200236</v>
      </c>
      <c r="AB151" s="4">
        <f t="shared" si="245"/>
        <v>87.487660019216108</v>
      </c>
      <c r="AC151" s="4">
        <f t="shared" si="246"/>
        <v>88.677909695045543</v>
      </c>
      <c r="AD151" s="4">
        <f t="shared" si="247"/>
        <v>92.635254627549926</v>
      </c>
      <c r="AE151" s="4">
        <f t="shared" si="248"/>
        <v>89.584089565072659</v>
      </c>
      <c r="AF151" s="4">
        <f t="shared" si="249"/>
        <v>105.22504782855263</v>
      </c>
      <c r="AG151" s="4">
        <f t="shared" si="250"/>
        <v>124.51319975133282</v>
      </c>
      <c r="AI151" s="4">
        <f t="shared" si="251"/>
        <v>-0.88194472846423366</v>
      </c>
      <c r="AJ151" s="4">
        <f t="shared" si="252"/>
        <v>2.440453229524536</v>
      </c>
      <c r="AK151" s="4">
        <f t="shared" si="253"/>
        <v>-5.7941555741493289E-2</v>
      </c>
      <c r="AL151" s="4">
        <f t="shared" si="254"/>
        <v>-0.87672247517626545</v>
      </c>
      <c r="AM151" s="4">
        <f t="shared" si="255"/>
        <v>-0.84527812282888704</v>
      </c>
      <c r="AN151" s="4">
        <f t="shared" si="256"/>
        <v>-1.8379301521263329</v>
      </c>
      <c r="AO151" s="4">
        <f t="shared" si="257"/>
        <v>-1.5754534719043818</v>
      </c>
      <c r="AP151" s="4">
        <f t="shared" si="258"/>
        <v>1.089087074583091</v>
      </c>
      <c r="AQ151" s="4">
        <f t="shared" si="259"/>
        <v>-0.31437581720022933</v>
      </c>
      <c r="AR151" s="4">
        <f t="shared" si="260"/>
        <v>-0.51066001921610393</v>
      </c>
      <c r="AS151" s="4">
        <f t="shared" si="261"/>
        <v>-0.70090969504553868</v>
      </c>
      <c r="AT151" s="4">
        <f t="shared" si="262"/>
        <v>-0.36025462754992077</v>
      </c>
      <c r="AU151" s="4">
        <f t="shared" si="263"/>
        <v>0.96591043492733775</v>
      </c>
      <c r="AV151" s="4">
        <f t="shared" si="443"/>
        <v>-0.55004782855263556</v>
      </c>
      <c r="AW151" s="4">
        <f t="shared" si="443"/>
        <v>1.3240002486671756</v>
      </c>
      <c r="AY151" s="2">
        <f t="shared" si="315"/>
        <v>73.646049053277153</v>
      </c>
      <c r="AZ151" s="2">
        <f t="shared" si="366"/>
        <v>83.182946632008338</v>
      </c>
      <c r="BA151" s="2">
        <f t="shared" si="367"/>
        <v>82.029755784164479</v>
      </c>
      <c r="BB151" s="2">
        <f t="shared" si="368"/>
        <v>81.218550719290462</v>
      </c>
      <c r="BC151" s="2">
        <f t="shared" si="369"/>
        <v>79.283404462069498</v>
      </c>
      <c r="BD151" s="2">
        <f t="shared" si="370"/>
        <v>79.585583841489338</v>
      </c>
      <c r="BE151" s="2">
        <f t="shared" si="371"/>
        <v>77.130309230557771</v>
      </c>
      <c r="BF151" s="2">
        <f t="shared" si="372"/>
        <v>76.467919125510974</v>
      </c>
      <c r="BG151" s="2">
        <f t="shared" si="373"/>
        <v>77.2889440859324</v>
      </c>
      <c r="BH151" s="2">
        <f t="shared" si="374"/>
        <v>76.282735572607578</v>
      </c>
      <c r="BI151" s="2">
        <f t="shared" si="375"/>
        <v>75.845401886958655</v>
      </c>
      <c r="BJ151" s="2">
        <f t="shared" si="376"/>
        <v>75.536529808707954</v>
      </c>
      <c r="BK151" s="2">
        <f t="shared" si="377"/>
        <v>72.400869998182287</v>
      </c>
      <c r="BL151" s="2">
        <f t="shared" si="378"/>
        <v>75.323564218936738</v>
      </c>
      <c r="BM151" s="2">
        <f t="shared" si="379"/>
        <v>74.781664608298442</v>
      </c>
      <c r="BO151" s="2" t="str">
        <f t="shared" si="265"/>
        <v/>
      </c>
      <c r="BP151" s="2" t="str">
        <f t="shared" si="266"/>
        <v/>
      </c>
      <c r="BQ151" s="2" t="str">
        <f t="shared" si="267"/>
        <v/>
      </c>
      <c r="BR151" s="2" t="str">
        <f t="shared" si="268"/>
        <v/>
      </c>
      <c r="BS151" s="2" t="str">
        <f t="shared" si="269"/>
        <v/>
      </c>
      <c r="BT151" s="2" t="str">
        <f t="shared" si="270"/>
        <v/>
      </c>
      <c r="BU151" s="2" t="str">
        <f t="shared" si="271"/>
        <v/>
      </c>
      <c r="BV151" s="2" t="str">
        <f t="shared" si="272"/>
        <v/>
      </c>
      <c r="BW151" s="2" t="str">
        <f t="shared" si="273"/>
        <v/>
      </c>
      <c r="BX151" s="2" t="str">
        <f t="shared" si="274"/>
        <v/>
      </c>
      <c r="BY151" s="2" t="str">
        <f t="shared" si="275"/>
        <v/>
      </c>
      <c r="BZ151" s="2" t="str">
        <f t="shared" si="276"/>
        <v/>
      </c>
      <c r="CA151" s="2" t="str">
        <f t="shared" si="277"/>
        <v/>
      </c>
      <c r="CB151" s="2" t="str">
        <f t="shared" si="278"/>
        <v/>
      </c>
      <c r="CC151" s="2" t="str">
        <f t="shared" si="279"/>
        <v/>
      </c>
      <c r="CE151" s="2" t="str">
        <f t="shared" si="316"/>
        <v/>
      </c>
      <c r="CF151" s="2" t="str">
        <f t="shared" si="317"/>
        <v/>
      </c>
      <c r="CG151" s="2" t="str">
        <f t="shared" si="318"/>
        <v/>
      </c>
      <c r="CH151" s="2" t="str">
        <f t="shared" si="319"/>
        <v/>
      </c>
      <c r="CI151" s="2" t="str">
        <f t="shared" si="320"/>
        <v/>
      </c>
      <c r="CJ151" s="2" t="str">
        <f t="shared" si="321"/>
        <v/>
      </c>
      <c r="CK151" s="2" t="str">
        <f t="shared" si="322"/>
        <v/>
      </c>
      <c r="CL151" s="2" t="str">
        <f t="shared" si="323"/>
        <v/>
      </c>
      <c r="CM151" s="2" t="str">
        <f t="shared" si="324"/>
        <v/>
      </c>
      <c r="CN151" s="2" t="str">
        <f t="shared" si="325"/>
        <v/>
      </c>
      <c r="CO151" s="2" t="str">
        <f t="shared" si="326"/>
        <v/>
      </c>
      <c r="CP151" s="2" t="str">
        <f t="shared" si="327"/>
        <v/>
      </c>
      <c r="CQ151" s="2" t="str">
        <f t="shared" si="328"/>
        <v/>
      </c>
      <c r="CR151" s="2" t="str">
        <f t="shared" si="329"/>
        <v/>
      </c>
      <c r="CS151" s="2" t="str">
        <f t="shared" si="330"/>
        <v/>
      </c>
      <c r="CU151" s="2" t="str">
        <f t="shared" si="280"/>
        <v/>
      </c>
      <c r="CV151" s="2" t="str">
        <f t="shared" si="281"/>
        <v/>
      </c>
      <c r="CW151" s="2" t="str">
        <f t="shared" si="282"/>
        <v/>
      </c>
      <c r="CX151" s="2" t="str">
        <f t="shared" si="283"/>
        <v/>
      </c>
      <c r="CY151" s="2" t="str">
        <f t="shared" si="284"/>
        <v/>
      </c>
      <c r="CZ151" s="2" t="str">
        <f t="shared" si="285"/>
        <v/>
      </c>
      <c r="DA151" s="2" t="str">
        <f t="shared" si="286"/>
        <v/>
      </c>
      <c r="DB151" s="2" t="str">
        <f t="shared" si="287"/>
        <v/>
      </c>
      <c r="DC151" s="2" t="str">
        <f t="shared" si="288"/>
        <v/>
      </c>
      <c r="DD151" s="2" t="str">
        <f t="shared" si="289"/>
        <v/>
      </c>
      <c r="DE151" s="2" t="str">
        <f t="shared" si="290"/>
        <v/>
      </c>
      <c r="DF151" s="2" t="str">
        <f t="shared" si="291"/>
        <v/>
      </c>
      <c r="DG151" s="2" t="str">
        <f t="shared" si="292"/>
        <v/>
      </c>
      <c r="DH151" s="2" t="str">
        <f t="shared" si="293"/>
        <v/>
      </c>
      <c r="DI151" s="2" t="str">
        <f t="shared" si="294"/>
        <v/>
      </c>
      <c r="DK151" s="2">
        <f t="shared" si="295"/>
        <v>103.83777616616698</v>
      </c>
      <c r="DL151" s="2">
        <f t="shared" si="444"/>
        <v>118.48278083157152</v>
      </c>
      <c r="DM151" s="2">
        <f t="shared" si="444"/>
        <v>110.16989131080679</v>
      </c>
      <c r="DN151" s="2">
        <f t="shared" si="444"/>
        <v>105.63853449477349</v>
      </c>
      <c r="DO151" s="2">
        <f t="shared" si="444"/>
        <v>111.60147540717935</v>
      </c>
      <c r="DP151" s="2">
        <f t="shared" si="444"/>
        <v>111.85375747508309</v>
      </c>
      <c r="DQ151" s="2">
        <f t="shared" si="444"/>
        <v>108.94364406523708</v>
      </c>
      <c r="DR151" s="2">
        <f t="shared" si="444"/>
        <v>108.66008909694955</v>
      </c>
      <c r="DS151" s="2">
        <f t="shared" si="444"/>
        <v>108.07467607973423</v>
      </c>
      <c r="DT151" s="2">
        <f t="shared" si="444"/>
        <v>104.95835004530353</v>
      </c>
      <c r="DU151" s="2">
        <f t="shared" si="444"/>
        <v>103.88293506493508</v>
      </c>
      <c r="DV151" s="2">
        <f t="shared" si="444"/>
        <v>107.02366164276262</v>
      </c>
      <c r="DW151" s="2">
        <f t="shared" si="444"/>
        <v>100.78984445786767</v>
      </c>
      <c r="DX151" s="2">
        <f t="shared" si="444"/>
        <v>91.11985225140711</v>
      </c>
      <c r="DY151" s="2">
        <f t="shared" si="444"/>
        <v>85.810432577030795</v>
      </c>
      <c r="EA151" s="2">
        <f t="shared" si="447"/>
        <v>73.628488281336004</v>
      </c>
      <c r="EB151" s="2">
        <f t="shared" si="297"/>
        <v>83.16533045454544</v>
      </c>
      <c r="EC151" s="2">
        <f t="shared" si="298"/>
        <v>82.018156063131073</v>
      </c>
      <c r="ED151" s="2">
        <f t="shared" si="299"/>
        <v>81.19977872765223</v>
      </c>
      <c r="EE151" s="2">
        <f t="shared" si="300"/>
        <v>79.252180639765839</v>
      </c>
      <c r="EF151" s="2">
        <f t="shared" si="301"/>
        <v>79.567689800835709</v>
      </c>
      <c r="EG151" s="2">
        <f t="shared" si="302"/>
        <v>77.10909130753906</v>
      </c>
      <c r="EH151" s="2">
        <f t="shared" si="303"/>
        <v>76.455400515164541</v>
      </c>
      <c r="EI151" s="2">
        <f t="shared" si="304"/>
        <v>77.279689533452782</v>
      </c>
      <c r="EJ151" s="2">
        <f t="shared" si="305"/>
        <v>76.272616304100822</v>
      </c>
      <c r="EK151" s="2">
        <f t="shared" si="306"/>
        <v>75.827142863067706</v>
      </c>
      <c r="EL151" s="2">
        <f t="shared" si="307"/>
        <v>75.526383440739707</v>
      </c>
      <c r="EM151" s="2">
        <f t="shared" si="308"/>
        <v>72.405589056178613</v>
      </c>
      <c r="EN151" s="2">
        <f t="shared" si="309"/>
        <v>75.32638990046128</v>
      </c>
      <c r="EO151" s="2">
        <f t="shared" si="310"/>
        <v>74.798565569585008</v>
      </c>
      <c r="EQ151" s="2">
        <f t="shared" si="311"/>
        <v>73.645373965295235</v>
      </c>
      <c r="ER151" s="2">
        <f t="shared" si="445"/>
        <v>83.078809817521631</v>
      </c>
      <c r="ES151" s="2">
        <f t="shared" si="445"/>
        <v>81.951738896957451</v>
      </c>
      <c r="ET151" s="2">
        <f t="shared" si="445"/>
        <v>81.317810382127121</v>
      </c>
      <c r="EU151" s="2">
        <f t="shared" si="445"/>
        <v>79.517734477906842</v>
      </c>
      <c r="EV151" s="2">
        <f t="shared" si="445"/>
        <v>79.581650165024101</v>
      </c>
      <c r="EW151" s="2">
        <f t="shared" si="445"/>
        <v>77.159413031429253</v>
      </c>
      <c r="EX151" s="2">
        <f t="shared" si="445"/>
        <v>76.368485579710978</v>
      </c>
      <c r="EY151" s="2">
        <f t="shared" si="445"/>
        <v>77.182191282879415</v>
      </c>
      <c r="EZ151" s="2">
        <f t="shared" si="445"/>
        <v>76.165051086394783</v>
      </c>
      <c r="FA151" s="2">
        <f t="shared" si="445"/>
        <v>75.828063510324384</v>
      </c>
      <c r="FB151" s="2">
        <f t="shared" si="445"/>
        <v>75.416778172645294</v>
      </c>
      <c r="FC151" s="2">
        <f t="shared" si="445"/>
        <v>71.958565641241151</v>
      </c>
      <c r="FD151" s="2">
        <f t="shared" si="445"/>
        <v>74.889227836709097</v>
      </c>
      <c r="FE151" s="2">
        <f t="shared" si="445"/>
        <v>73.970034700583057</v>
      </c>
      <c r="FG151" s="2">
        <f t="shared" si="313"/>
        <v>0.99944353227943283</v>
      </c>
      <c r="FH151" s="2">
        <f t="shared" si="446"/>
        <v>0.9993696909025559</v>
      </c>
      <c r="FI151" s="2">
        <f t="shared" si="446"/>
        <v>0.99947086698054621</v>
      </c>
      <c r="FJ151" s="2">
        <f t="shared" si="446"/>
        <v>0.99950495251222504</v>
      </c>
      <c r="FK151" s="2">
        <f t="shared" si="446"/>
        <v>0.99948008247092879</v>
      </c>
      <c r="FL151" s="2">
        <f t="shared" si="446"/>
        <v>0.99947218714206298</v>
      </c>
      <c r="FM151" s="2">
        <f t="shared" si="446"/>
        <v>0.99943872050972482</v>
      </c>
      <c r="FN151" s="2">
        <f t="shared" si="446"/>
        <v>0.99941678912324028</v>
      </c>
      <c r="FO151" s="2">
        <f t="shared" si="446"/>
        <v>0.99942915504432239</v>
      </c>
      <c r="FP151" s="2">
        <f t="shared" si="446"/>
        <v>0.99935635336683315</v>
      </c>
      <c r="FQ151" s="2">
        <f t="shared" si="446"/>
        <v>0.99935145172019535</v>
      </c>
      <c r="FR151" s="2">
        <f t="shared" si="446"/>
        <v>0.99947725663766973</v>
      </c>
      <c r="FS151" s="2">
        <f t="shared" si="446"/>
        <v>0.9994318402146749</v>
      </c>
      <c r="FT151" s="2">
        <f t="shared" si="446"/>
        <v>0.99928586202699499</v>
      </c>
      <c r="FU151" s="2">
        <f t="shared" si="446"/>
        <v>0.99913029233477624</v>
      </c>
      <c r="FW151" s="2">
        <f t="shared" si="331"/>
        <v>4.443280910190682E-2</v>
      </c>
      <c r="FX151" s="2">
        <f t="shared" si="383"/>
        <v>5.3683525318884637E-2</v>
      </c>
      <c r="FY151" s="2">
        <f t="shared" si="384"/>
        <v>4.9630115690809037E-2</v>
      </c>
      <c r="FZ151" s="2">
        <f t="shared" si="385"/>
        <v>5.6541162801452348E-2</v>
      </c>
      <c r="GA151" s="2">
        <f t="shared" si="386"/>
        <v>5.4244581821258492E-2</v>
      </c>
      <c r="GB151" s="2">
        <f t="shared" si="387"/>
        <v>6.1104351679231894E-2</v>
      </c>
      <c r="GC151" s="2">
        <f t="shared" si="388"/>
        <v>6.6568495964978158E-2</v>
      </c>
      <c r="GD151" s="2">
        <f t="shared" si="389"/>
        <v>7.2064879119448852E-2</v>
      </c>
      <c r="GE151" s="2">
        <f t="shared" si="390"/>
        <v>8.5382149951798839E-2</v>
      </c>
      <c r="GF151" s="2">
        <f t="shared" si="391"/>
        <v>7.7573472295477522E-2</v>
      </c>
      <c r="GG151" s="2">
        <f t="shared" si="392"/>
        <v>6.8960309623024796E-2</v>
      </c>
      <c r="GH151" s="2">
        <f t="shared" si="393"/>
        <v>5.7648918279189186E-2</v>
      </c>
      <c r="GI151" s="2">
        <f t="shared" si="394"/>
        <v>4.6632569470411778E-2</v>
      </c>
      <c r="GJ151" s="2">
        <f t="shared" si="395"/>
        <v>3.2263533101479142E-2</v>
      </c>
      <c r="GK151" s="2">
        <f t="shared" si="396"/>
        <v>3.1957851447656151E-2</v>
      </c>
      <c r="GM151" s="86">
        <f t="shared" si="332"/>
        <v>1.1561500497365201E-31</v>
      </c>
      <c r="GN151" s="86">
        <f t="shared" si="397"/>
        <v>1.4952289081694668E-76</v>
      </c>
      <c r="GO151" s="86">
        <f t="shared" si="398"/>
        <v>3.4637323529868407E-104</v>
      </c>
      <c r="GP151" s="86">
        <f t="shared" si="399"/>
        <v>3.5203530562494321E-115</v>
      </c>
      <c r="GQ151" s="86">
        <f t="shared" si="400"/>
        <v>2.1552152477268156E-121</v>
      </c>
      <c r="GR151" s="86">
        <f t="shared" si="401"/>
        <v>1.4492359812742103E-86</v>
      </c>
      <c r="GS151" s="86">
        <f t="shared" si="402"/>
        <v>3.3136920333125903E-102</v>
      </c>
      <c r="GT151" s="86">
        <f t="shared" si="403"/>
        <v>1.0796788912093583E-99</v>
      </c>
      <c r="GU151" s="86">
        <f t="shared" si="404"/>
        <v>1.704129412549126E-120</v>
      </c>
      <c r="GV151" s="86">
        <f t="shared" si="405"/>
        <v>4.1931718812924683E-134</v>
      </c>
      <c r="GW151" s="86">
        <f t="shared" si="406"/>
        <v>5.4852245572735516E-126</v>
      </c>
      <c r="GX151" s="86">
        <f t="shared" si="407"/>
        <v>2.1603166305484031E-190</v>
      </c>
      <c r="GY151" s="86">
        <f t="shared" si="408"/>
        <v>1.2669123044930178E-172</v>
      </c>
      <c r="GZ151" s="86">
        <f t="shared" si="409"/>
        <v>2.0426486025438429E-31</v>
      </c>
      <c r="HA151" s="86">
        <f t="shared" si="410"/>
        <v>4.5867035832421625E-28</v>
      </c>
      <c r="HC151" s="86">
        <f t="shared" si="333"/>
        <v>1.4270893410748855E-13</v>
      </c>
      <c r="HD151" s="86">
        <f t="shared" si="411"/>
        <v>3.5738437892735367E-29</v>
      </c>
      <c r="HE151" s="86">
        <f t="shared" si="412"/>
        <v>1.4954143170590049E-42</v>
      </c>
      <c r="HF151" s="86">
        <f t="shared" si="413"/>
        <v>6.5089132522029471E-48</v>
      </c>
      <c r="HG151" s="86">
        <f t="shared" si="414"/>
        <v>3.1456768543123522E-48</v>
      </c>
      <c r="HH151" s="86">
        <f t="shared" si="415"/>
        <v>5.1395085327191609E-48</v>
      </c>
      <c r="HI151" s="86">
        <f t="shared" si="416"/>
        <v>4.1145041151787812E-60</v>
      </c>
      <c r="HJ151" s="86">
        <f t="shared" si="417"/>
        <v>2.8018425878851246E-51</v>
      </c>
      <c r="HK151" s="86">
        <f t="shared" si="418"/>
        <v>2.6095887966994393E-63</v>
      </c>
      <c r="HL151" s="86">
        <f t="shared" si="419"/>
        <v>9.0166195483706801E-59</v>
      </c>
      <c r="HM151" s="86">
        <f t="shared" si="420"/>
        <v>4.7218560162552435E-57</v>
      </c>
      <c r="HN151" s="86">
        <f t="shared" si="421"/>
        <v>1.281535716646071E-78</v>
      </c>
      <c r="HO151" s="86">
        <f t="shared" si="422"/>
        <v>2.2467743380437111E-68</v>
      </c>
      <c r="HP151" s="86">
        <f t="shared" si="423"/>
        <v>2.0718360264921635E-12</v>
      </c>
      <c r="HQ151" s="86">
        <f t="shared" si="424"/>
        <v>3.1121821643712055E-13</v>
      </c>
      <c r="HS151" s="86">
        <f t="shared" si="334"/>
        <v>0.36903335689664407</v>
      </c>
      <c r="HT151" s="86">
        <f t="shared" si="425"/>
        <v>0.47418176076036717</v>
      </c>
      <c r="HU151" s="86">
        <f t="shared" si="426"/>
        <v>0.45195886522865808</v>
      </c>
      <c r="HV151" s="86">
        <f t="shared" si="427"/>
        <v>0.56625905124900378</v>
      </c>
      <c r="HW151" s="86">
        <f t="shared" si="428"/>
        <v>0.56625924422527096</v>
      </c>
      <c r="HX151" s="86">
        <f t="shared" si="429"/>
        <v>0.52656674899680966</v>
      </c>
      <c r="HY151" s="86">
        <f t="shared" si="430"/>
        <v>0.56191112603874638</v>
      </c>
      <c r="HZ151" s="86">
        <f t="shared" si="431"/>
        <v>0.5659681139149878</v>
      </c>
      <c r="IA151" s="86">
        <f t="shared" si="432"/>
        <v>0.48776721320330252</v>
      </c>
      <c r="IB151" s="86">
        <f t="shared" si="433"/>
        <v>0.52931831886402847</v>
      </c>
      <c r="IC151" s="86">
        <f t="shared" si="434"/>
        <v>0.56560004546073417</v>
      </c>
      <c r="ID151" s="86">
        <f t="shared" si="435"/>
        <v>0.54531792480770347</v>
      </c>
      <c r="IE151" s="86">
        <f t="shared" si="436"/>
        <v>0.44100932378619218</v>
      </c>
      <c r="IF151" s="86">
        <f t="shared" si="437"/>
        <v>0.34593972522962385</v>
      </c>
      <c r="IG151" s="86">
        <f t="shared" si="438"/>
        <v>0.26442024829210281</v>
      </c>
      <c r="II151" s="86">
        <f t="shared" si="335"/>
        <v>1.071184224013559E-19</v>
      </c>
      <c r="IJ151" s="86">
        <f t="shared" si="336"/>
        <v>1.1401290596497877E-17</v>
      </c>
      <c r="IK151" s="86">
        <f t="shared" si="337"/>
        <v>2.7210691565485294E-17</v>
      </c>
      <c r="IL151" s="86">
        <f t="shared" si="338"/>
        <v>8.983831321253558E-16</v>
      </c>
      <c r="IM151" s="86">
        <f t="shared" si="339"/>
        <v>3.2043134744292637E-16</v>
      </c>
      <c r="IN151" s="86">
        <f t="shared" si="340"/>
        <v>7.2280188287366076E-18</v>
      </c>
      <c r="IO151" s="86">
        <f t="shared" si="341"/>
        <v>9.0719820839143928E-17</v>
      </c>
      <c r="IP151" s="86">
        <f t="shared" si="342"/>
        <v>8.4782722859763956E-13</v>
      </c>
      <c r="IQ151" s="86">
        <f t="shared" si="343"/>
        <v>2.5220207730136663E-11</v>
      </c>
      <c r="IR151" s="86">
        <f t="shared" si="344"/>
        <v>2.6802014394631341E-14</v>
      </c>
      <c r="IS151" s="86">
        <f t="shared" si="345"/>
        <v>1.2112598952927702E-15</v>
      </c>
      <c r="IT151" s="86">
        <f t="shared" si="346"/>
        <v>1.263157413854623E-14</v>
      </c>
      <c r="IU151" s="86">
        <f t="shared" si="347"/>
        <v>4.2475329733677442E-16</v>
      </c>
      <c r="IV151" s="86">
        <f t="shared" si="348"/>
        <v>1.1609707846671848E-12</v>
      </c>
      <c r="IW151" s="86">
        <f t="shared" si="349"/>
        <v>1.0634945116118598E-12</v>
      </c>
      <c r="IY151" s="86">
        <f t="shared" si="350"/>
        <v>0.36903335689678679</v>
      </c>
      <c r="IZ151" s="86">
        <f t="shared" si="351"/>
        <v>0.47418176076036717</v>
      </c>
      <c r="JA151" s="86">
        <f t="shared" si="352"/>
        <v>0.45195886522865808</v>
      </c>
      <c r="JB151" s="86">
        <f t="shared" si="353"/>
        <v>0.56625905124900466</v>
      </c>
      <c r="JC151" s="86">
        <f t="shared" si="354"/>
        <v>0.5662592442252713</v>
      </c>
      <c r="JD151" s="86">
        <f t="shared" si="355"/>
        <v>0.52656674899680966</v>
      </c>
      <c r="JE151" s="86">
        <f t="shared" si="356"/>
        <v>0.56191112603874649</v>
      </c>
      <c r="JF151" s="86">
        <f t="shared" si="357"/>
        <v>0.56596811391583568</v>
      </c>
      <c r="JG151" s="86">
        <f t="shared" si="358"/>
        <v>0.48776721322852273</v>
      </c>
      <c r="JH151" s="86">
        <f t="shared" si="359"/>
        <v>0.52931831886405523</v>
      </c>
      <c r="JI151" s="86">
        <f t="shared" si="360"/>
        <v>0.56560004546073539</v>
      </c>
      <c r="JJ151" s="86">
        <f t="shared" si="361"/>
        <v>0.54531792480771613</v>
      </c>
      <c r="JK151" s="86">
        <f t="shared" si="362"/>
        <v>0.44100932378619262</v>
      </c>
      <c r="JL151" s="86">
        <f t="shared" si="363"/>
        <v>0.34593972523285665</v>
      </c>
      <c r="JM151" s="86">
        <f t="shared" si="364"/>
        <v>0.26442024829347749</v>
      </c>
    </row>
    <row r="152" spans="2:273" x14ac:dyDescent="0.25">
      <c r="B152" s="2">
        <v>125</v>
      </c>
      <c r="C152" s="37">
        <v>75.435000000000002</v>
      </c>
      <c r="D152" s="37">
        <v>85</v>
      </c>
      <c r="E152" s="37">
        <v>86.194999999999993</v>
      </c>
      <c r="F152" s="37">
        <v>84.975999999999999</v>
      </c>
      <c r="G152" s="37">
        <v>87.049000000000007</v>
      </c>
      <c r="H152" s="37">
        <v>86.194999999999993</v>
      </c>
      <c r="I152" s="37">
        <v>85</v>
      </c>
      <c r="J152" s="37">
        <v>83.534999999999997</v>
      </c>
      <c r="K152" s="37">
        <v>83.394999999999996</v>
      </c>
      <c r="L152" s="37">
        <v>85.278999999999996</v>
      </c>
      <c r="M152" s="37">
        <v>86.977000000000004</v>
      </c>
      <c r="N152" s="37">
        <v>92.275000000000006</v>
      </c>
      <c r="O152" s="37">
        <v>90.625</v>
      </c>
      <c r="P152" s="37">
        <v>104.9</v>
      </c>
      <c r="Q152" s="37">
        <v>128.8605</v>
      </c>
      <c r="S152" s="4">
        <f t="shared" si="236"/>
        <v>74.50495776506115</v>
      </c>
      <c r="T152" s="4">
        <f t="shared" si="237"/>
        <v>86.303668351503745</v>
      </c>
      <c r="U152" s="4">
        <f t="shared" si="238"/>
        <v>86.39920236392706</v>
      </c>
      <c r="V152" s="4">
        <f t="shared" si="239"/>
        <v>85.788391466227566</v>
      </c>
      <c r="W152" s="4">
        <f t="shared" si="240"/>
        <v>85.467679431251554</v>
      </c>
      <c r="X152" s="4">
        <f t="shared" si="241"/>
        <v>87.659504288954864</v>
      </c>
      <c r="Y152" s="4">
        <f t="shared" si="242"/>
        <v>84.54023428762558</v>
      </c>
      <c r="Z152" s="4">
        <f t="shared" si="243"/>
        <v>84.524977543306576</v>
      </c>
      <c r="AA152" s="4">
        <f t="shared" si="244"/>
        <v>82.657950189454155</v>
      </c>
      <c r="AB152" s="4">
        <f t="shared" si="245"/>
        <v>84.778190628855157</v>
      </c>
      <c r="AC152" s="4">
        <f t="shared" si="246"/>
        <v>86.631444192970463</v>
      </c>
      <c r="AD152" s="4">
        <f t="shared" si="247"/>
        <v>91.602415049336997</v>
      </c>
      <c r="AE152" s="4">
        <f t="shared" si="248"/>
        <v>90.274785814526751</v>
      </c>
      <c r="AF152" s="4">
        <f t="shared" si="249"/>
        <v>107.10715644783436</v>
      </c>
      <c r="AG152" s="4">
        <f t="shared" si="250"/>
        <v>130.05124770241753</v>
      </c>
      <c r="AI152" s="4">
        <f t="shared" si="251"/>
        <v>0.93004223493885263</v>
      </c>
      <c r="AJ152" s="4">
        <f t="shared" si="252"/>
        <v>-1.3036683515037453</v>
      </c>
      <c r="AK152" s="4">
        <f t="shared" si="253"/>
        <v>-0.2042023639270667</v>
      </c>
      <c r="AL152" s="4">
        <f t="shared" si="254"/>
        <v>-0.81239146622756664</v>
      </c>
      <c r="AM152" s="4">
        <f t="shared" si="255"/>
        <v>1.5813205687484526</v>
      </c>
      <c r="AN152" s="4">
        <f t="shared" si="256"/>
        <v>-1.4645042889548705</v>
      </c>
      <c r="AO152" s="4">
        <f t="shared" si="257"/>
        <v>0.45976571237441988</v>
      </c>
      <c r="AP152" s="4">
        <f t="shared" si="258"/>
        <v>-0.98997754330657983</v>
      </c>
      <c r="AQ152" s="4">
        <f t="shared" si="259"/>
        <v>0.73704981054584096</v>
      </c>
      <c r="AR152" s="4">
        <f t="shared" si="260"/>
        <v>0.50080937114483959</v>
      </c>
      <c r="AS152" s="4">
        <f t="shared" si="261"/>
        <v>0.34555580702954103</v>
      </c>
      <c r="AT152" s="4">
        <f t="shared" si="262"/>
        <v>0.67258495066300839</v>
      </c>
      <c r="AU152" s="4">
        <f t="shared" si="263"/>
        <v>0.35021418547324856</v>
      </c>
      <c r="AV152" s="4">
        <f t="shared" si="443"/>
        <v>-2.2071564478343504</v>
      </c>
      <c r="AW152" s="4">
        <f t="shared" si="443"/>
        <v>-1.190747702417525</v>
      </c>
      <c r="AY152" s="2">
        <f t="shared" si="315"/>
        <v>73.558138276472988</v>
      </c>
      <c r="AZ152" s="2">
        <f t="shared" si="366"/>
        <v>83.088317515992941</v>
      </c>
      <c r="BA152" s="2">
        <f t="shared" si="367"/>
        <v>81.946925653537974</v>
      </c>
      <c r="BB152" s="2">
        <f t="shared" si="368"/>
        <v>81.145779223767619</v>
      </c>
      <c r="BC152" s="2">
        <f t="shared" si="369"/>
        <v>79.191160141528485</v>
      </c>
      <c r="BD152" s="2">
        <f t="shared" si="370"/>
        <v>79.515274633315045</v>
      </c>
      <c r="BE152" s="2">
        <f t="shared" si="371"/>
        <v>77.077048544490282</v>
      </c>
      <c r="BF152" s="2">
        <f t="shared" si="372"/>
        <v>76.418751819387353</v>
      </c>
      <c r="BG152" s="2">
        <f t="shared" si="373"/>
        <v>77.224044636699759</v>
      </c>
      <c r="BH152" s="2">
        <f t="shared" si="374"/>
        <v>76.221449566067875</v>
      </c>
      <c r="BI152" s="2">
        <f t="shared" si="375"/>
        <v>75.75618480712329</v>
      </c>
      <c r="BJ152" s="2">
        <f t="shared" si="376"/>
        <v>75.453746830249841</v>
      </c>
      <c r="BK152" s="2">
        <f t="shared" si="377"/>
        <v>72.352547560394129</v>
      </c>
      <c r="BL152" s="2">
        <f t="shared" si="378"/>
        <v>75.25599885498238</v>
      </c>
      <c r="BM152" s="2">
        <f t="shared" si="379"/>
        <v>74.729152487446171</v>
      </c>
      <c r="BO152" s="2" t="str">
        <f t="shared" si="265"/>
        <v/>
      </c>
      <c r="BP152" s="2" t="str">
        <f t="shared" si="266"/>
        <v/>
      </c>
      <c r="BQ152" s="2" t="str">
        <f t="shared" si="267"/>
        <v/>
      </c>
      <c r="BR152" s="2" t="str">
        <f t="shared" si="268"/>
        <v/>
      </c>
      <c r="BS152" s="2" t="str">
        <f t="shared" si="269"/>
        <v/>
      </c>
      <c r="BT152" s="2" t="str">
        <f t="shared" si="270"/>
        <v/>
      </c>
      <c r="BU152" s="2" t="str">
        <f t="shared" si="271"/>
        <v/>
      </c>
      <c r="BV152" s="2" t="str">
        <f t="shared" si="272"/>
        <v/>
      </c>
      <c r="BW152" s="2" t="str">
        <f t="shared" si="273"/>
        <v/>
      </c>
      <c r="BX152" s="2" t="str">
        <f t="shared" si="274"/>
        <v/>
      </c>
      <c r="BY152" s="2" t="str">
        <f t="shared" si="275"/>
        <v/>
      </c>
      <c r="BZ152" s="2" t="str">
        <f t="shared" si="276"/>
        <v/>
      </c>
      <c r="CA152" s="2" t="str">
        <f t="shared" si="277"/>
        <v/>
      </c>
      <c r="CB152" s="2" t="str">
        <f t="shared" si="278"/>
        <v/>
      </c>
      <c r="CC152" s="2" t="str">
        <f t="shared" si="279"/>
        <v/>
      </c>
      <c r="CE152" s="2" t="str">
        <f t="shared" si="316"/>
        <v/>
      </c>
      <c r="CF152" s="2" t="str">
        <f t="shared" si="317"/>
        <v/>
      </c>
      <c r="CG152" s="2" t="str">
        <f t="shared" si="318"/>
        <v/>
      </c>
      <c r="CH152" s="2" t="str">
        <f t="shared" si="319"/>
        <v/>
      </c>
      <c r="CI152" s="2" t="str">
        <f t="shared" si="320"/>
        <v/>
      </c>
      <c r="CJ152" s="2" t="str">
        <f t="shared" si="321"/>
        <v/>
      </c>
      <c r="CK152" s="2" t="str">
        <f t="shared" si="322"/>
        <v/>
      </c>
      <c r="CL152" s="2" t="str">
        <f t="shared" si="323"/>
        <v/>
      </c>
      <c r="CM152" s="2" t="str">
        <f t="shared" si="324"/>
        <v/>
      </c>
      <c r="CN152" s="2" t="str">
        <f t="shared" si="325"/>
        <v/>
      </c>
      <c r="CO152" s="2" t="str">
        <f t="shared" si="326"/>
        <v/>
      </c>
      <c r="CP152" s="2" t="str">
        <f t="shared" si="327"/>
        <v/>
      </c>
      <c r="CQ152" s="2" t="str">
        <f t="shared" si="328"/>
        <v/>
      </c>
      <c r="CR152" s="2" t="str">
        <f t="shared" si="329"/>
        <v/>
      </c>
      <c r="CS152" s="2" t="str">
        <f t="shared" si="330"/>
        <v/>
      </c>
      <c r="CU152" s="2" t="str">
        <f t="shared" si="280"/>
        <v/>
      </c>
      <c r="CV152" s="2" t="str">
        <f t="shared" si="281"/>
        <v/>
      </c>
      <c r="CW152" s="2" t="str">
        <f t="shared" si="282"/>
        <v/>
      </c>
      <c r="CX152" s="2" t="str">
        <f t="shared" si="283"/>
        <v/>
      </c>
      <c r="CY152" s="2" t="str">
        <f t="shared" si="284"/>
        <v/>
      </c>
      <c r="CZ152" s="2" t="str">
        <f t="shared" si="285"/>
        <v/>
      </c>
      <c r="DA152" s="2" t="str">
        <f t="shared" si="286"/>
        <v/>
      </c>
      <c r="DB152" s="2" t="str">
        <f t="shared" si="287"/>
        <v/>
      </c>
      <c r="DC152" s="2" t="str">
        <f t="shared" si="288"/>
        <v/>
      </c>
      <c r="DD152" s="2" t="str">
        <f t="shared" si="289"/>
        <v/>
      </c>
      <c r="DE152" s="2" t="str">
        <f t="shared" si="290"/>
        <v/>
      </c>
      <c r="DF152" s="2" t="str">
        <f t="shared" si="291"/>
        <v/>
      </c>
      <c r="DG152" s="2" t="str">
        <f t="shared" si="292"/>
        <v/>
      </c>
      <c r="DH152" s="2" t="str">
        <f t="shared" si="293"/>
        <v/>
      </c>
      <c r="DI152" s="2" t="str">
        <f t="shared" si="294"/>
        <v/>
      </c>
      <c r="DK152" s="2">
        <f t="shared" si="295"/>
        <v>104.01501301893417</v>
      </c>
      <c r="DL152" s="2">
        <f t="shared" si="444"/>
        <v>118.78253678646932</v>
      </c>
      <c r="DM152" s="2">
        <f t="shared" si="444"/>
        <v>110.3644260324663</v>
      </c>
      <c r="DN152" s="2">
        <f t="shared" si="444"/>
        <v>105.77610365853656</v>
      </c>
      <c r="DO152" s="2">
        <f t="shared" si="444"/>
        <v>111.81290098047162</v>
      </c>
      <c r="DP152" s="2">
        <f t="shared" si="444"/>
        <v>112.07785382059802</v>
      </c>
      <c r="DQ152" s="2">
        <f t="shared" si="444"/>
        <v>109.1539483539716</v>
      </c>
      <c r="DR152" s="2">
        <f t="shared" si="444"/>
        <v>108.86344941105403</v>
      </c>
      <c r="DS152" s="2">
        <f t="shared" si="444"/>
        <v>108.27379734219271</v>
      </c>
      <c r="DT152" s="2">
        <f t="shared" si="444"/>
        <v>105.1280924192087</v>
      </c>
      <c r="DU152" s="2">
        <f t="shared" si="444"/>
        <v>104.05336967683481</v>
      </c>
      <c r="DV152" s="2">
        <f t="shared" si="444"/>
        <v>107.21570645274559</v>
      </c>
      <c r="DW152" s="2">
        <f t="shared" si="444"/>
        <v>100.96577318030803</v>
      </c>
      <c r="DX152" s="2">
        <f t="shared" si="444"/>
        <v>91.202689962476526</v>
      </c>
      <c r="DY152" s="2">
        <f t="shared" si="444"/>
        <v>85.875385882352916</v>
      </c>
      <c r="EA152" s="2">
        <f t="shared" si="447"/>
        <v>73.541718752064114</v>
      </c>
      <c r="EB152" s="2">
        <f t="shared" si="297"/>
        <v>83.07332454545454</v>
      </c>
      <c r="EC152" s="2">
        <f t="shared" si="298"/>
        <v>81.937091303265902</v>
      </c>
      <c r="ED152" s="2">
        <f t="shared" si="299"/>
        <v>81.126811425719197</v>
      </c>
      <c r="EE152" s="2">
        <f t="shared" si="300"/>
        <v>79.158680744302728</v>
      </c>
      <c r="EF152" s="2">
        <f t="shared" si="301"/>
        <v>79.498592018177945</v>
      </c>
      <c r="EG152" s="2">
        <f t="shared" si="302"/>
        <v>77.056730512739847</v>
      </c>
      <c r="EH152" s="2">
        <f t="shared" si="303"/>
        <v>76.408697504987515</v>
      </c>
      <c r="EI152" s="2">
        <f t="shared" si="304"/>
        <v>77.217426979209378</v>
      </c>
      <c r="EJ152" s="2">
        <f t="shared" si="305"/>
        <v>76.214145580002082</v>
      </c>
      <c r="EK152" s="2">
        <f t="shared" si="306"/>
        <v>75.739362852812306</v>
      </c>
      <c r="EL152" s="2">
        <f t="shared" si="307"/>
        <v>75.445932567479218</v>
      </c>
      <c r="EM152" s="2">
        <f t="shared" si="308"/>
        <v>72.362070146463864</v>
      </c>
      <c r="EN152" s="2">
        <f t="shared" si="309"/>
        <v>75.261956785627589</v>
      </c>
      <c r="EO152" s="2">
        <f t="shared" si="310"/>
        <v>74.751108095812839</v>
      </c>
      <c r="EQ152" s="2">
        <f t="shared" si="311"/>
        <v>73.561372389949867</v>
      </c>
      <c r="ER152" s="2">
        <f t="shared" si="445"/>
        <v>82.978795706870855</v>
      </c>
      <c r="ES152" s="2">
        <f t="shared" si="445"/>
        <v>81.865365276388331</v>
      </c>
      <c r="ET152" s="2">
        <f t="shared" si="445"/>
        <v>81.253935372802232</v>
      </c>
      <c r="EU152" s="2">
        <f t="shared" si="445"/>
        <v>79.445912413184061</v>
      </c>
      <c r="EV152" s="2">
        <f t="shared" si="445"/>
        <v>79.513593061633529</v>
      </c>
      <c r="EW152" s="2">
        <f t="shared" si="445"/>
        <v>77.110324080001732</v>
      </c>
      <c r="EX152" s="2">
        <f t="shared" si="445"/>
        <v>76.316829294754555</v>
      </c>
      <c r="EY152" s="2">
        <f t="shared" si="445"/>
        <v>77.114560727927696</v>
      </c>
      <c r="EZ152" s="2">
        <f t="shared" si="445"/>
        <v>76.099609107694207</v>
      </c>
      <c r="FA152" s="2">
        <f t="shared" si="445"/>
        <v>75.740344605984347</v>
      </c>
      <c r="FB152" s="2">
        <f t="shared" si="445"/>
        <v>75.329285051672315</v>
      </c>
      <c r="FC152" s="2">
        <f t="shared" si="445"/>
        <v>71.883806656076985</v>
      </c>
      <c r="FD152" s="2">
        <f t="shared" si="445"/>
        <v>74.798604473612357</v>
      </c>
      <c r="FE152" s="2">
        <f t="shared" si="445"/>
        <v>73.870006120618186</v>
      </c>
      <c r="FG152" s="2">
        <f t="shared" si="313"/>
        <v>0.99949247055686208</v>
      </c>
      <c r="FH152" s="2">
        <f t="shared" si="446"/>
        <v>0.9994251193878958</v>
      </c>
      <c r="FI152" s="2">
        <f t="shared" si="446"/>
        <v>0.99951740248203613</v>
      </c>
      <c r="FJ152" s="2">
        <f t="shared" si="446"/>
        <v>0.99954849165798587</v>
      </c>
      <c r="FK152" s="2">
        <f t="shared" si="446"/>
        <v>0.99952580788499845</v>
      </c>
      <c r="FL152" s="2">
        <f t="shared" si="446"/>
        <v>0.99951860659562886</v>
      </c>
      <c r="FM152" s="2">
        <f t="shared" si="446"/>
        <v>0.99948808173910397</v>
      </c>
      <c r="FN152" s="2">
        <f t="shared" si="446"/>
        <v>0.99946807806253346</v>
      </c>
      <c r="FO152" s="2">
        <f t="shared" si="446"/>
        <v>0.99947935706188917</v>
      </c>
      <c r="FP152" s="2">
        <f t="shared" si="446"/>
        <v>0.99941295404711927</v>
      </c>
      <c r="FQ152" s="2">
        <f t="shared" si="446"/>
        <v>0.99940848318393605</v>
      </c>
      <c r="FR152" s="2">
        <f t="shared" si="446"/>
        <v>0.99952323045798097</v>
      </c>
      <c r="FS152" s="2">
        <f t="shared" si="446"/>
        <v>0.99948180621180394</v>
      </c>
      <c r="FT152" s="2">
        <f t="shared" si="446"/>
        <v>0.99934865749980539</v>
      </c>
      <c r="FU152" s="2">
        <f t="shared" si="446"/>
        <v>0.9992067564794056</v>
      </c>
      <c r="FW152" s="2">
        <f t="shared" si="331"/>
        <v>4.8511646778575911E-2</v>
      </c>
      <c r="FX152" s="2">
        <f t="shared" si="383"/>
        <v>5.8559518295171045E-2</v>
      </c>
      <c r="FY152" s="2">
        <f t="shared" si="384"/>
        <v>5.4159014233305602E-2</v>
      </c>
      <c r="FZ152" s="2">
        <f t="shared" si="385"/>
        <v>6.1659798648653182E-2</v>
      </c>
      <c r="GA152" s="2">
        <f t="shared" si="386"/>
        <v>5.916834844303169E-2</v>
      </c>
      <c r="GB152" s="2">
        <f t="shared" si="387"/>
        <v>6.6606925651456303E-2</v>
      </c>
      <c r="GC152" s="2">
        <f t="shared" si="388"/>
        <v>7.2525118444958708E-2</v>
      </c>
      <c r="GD152" s="2">
        <f t="shared" si="389"/>
        <v>7.8471977365742518E-2</v>
      </c>
      <c r="GE152" s="2">
        <f t="shared" si="390"/>
        <v>9.2854773100509547E-2</v>
      </c>
      <c r="GF152" s="2">
        <f t="shared" si="391"/>
        <v>8.442576598641216E-2</v>
      </c>
      <c r="GG152" s="2">
        <f t="shared" si="392"/>
        <v>7.5113731753817678E-2</v>
      </c>
      <c r="GH152" s="2">
        <f t="shared" si="393"/>
        <v>6.2861156741993843E-2</v>
      </c>
      <c r="GI152" s="2">
        <f t="shared" si="394"/>
        <v>5.0902583597996841E-2</v>
      </c>
      <c r="GJ152" s="2">
        <f t="shared" si="395"/>
        <v>3.5266485617592984E-2</v>
      </c>
      <c r="GK152" s="2">
        <f t="shared" si="396"/>
        <v>3.4933379459667027E-2</v>
      </c>
      <c r="GM152" s="86">
        <f t="shared" si="332"/>
        <v>1.075220825588072E-32</v>
      </c>
      <c r="GN152" s="86">
        <f t="shared" si="397"/>
        <v>4.2201826502217385E-79</v>
      </c>
      <c r="GO152" s="86">
        <f t="shared" si="398"/>
        <v>1.1774381817555112E-107</v>
      </c>
      <c r="GP152" s="86">
        <f t="shared" si="399"/>
        <v>5.5039444903907592E-119</v>
      </c>
      <c r="GQ152" s="86">
        <f t="shared" si="400"/>
        <v>1.9800756619180317E-125</v>
      </c>
      <c r="GR152" s="86">
        <f t="shared" si="401"/>
        <v>1.9303632476868735E-89</v>
      </c>
      <c r="GS152" s="86">
        <f t="shared" si="402"/>
        <v>1.388373695276367E-105</v>
      </c>
      <c r="GT152" s="86">
        <f t="shared" si="403"/>
        <v>5.5332299679870351E-103</v>
      </c>
      <c r="GU152" s="86">
        <f t="shared" si="404"/>
        <v>1.8641935198682467E-124</v>
      </c>
      <c r="GV152" s="86">
        <f t="shared" si="405"/>
        <v>1.4937056128272216E-138</v>
      </c>
      <c r="GW152" s="86">
        <f t="shared" si="406"/>
        <v>3.4686390627857149E-130</v>
      </c>
      <c r="GX152" s="86">
        <f t="shared" si="407"/>
        <v>9.1770517035864515E-197</v>
      </c>
      <c r="GY152" s="86">
        <f t="shared" si="408"/>
        <v>1.9198493937220836E-178</v>
      </c>
      <c r="GZ152" s="86">
        <f t="shared" si="409"/>
        <v>2.0478670944592544E-32</v>
      </c>
      <c r="HA152" s="86">
        <f t="shared" si="410"/>
        <v>5.9726537339916742E-29</v>
      </c>
      <c r="HC152" s="86">
        <f t="shared" si="333"/>
        <v>2.883697247738284E-14</v>
      </c>
      <c r="HD152" s="86">
        <f t="shared" si="411"/>
        <v>1.0096999505369155E-30</v>
      </c>
      <c r="HE152" s="86">
        <f t="shared" si="412"/>
        <v>7.0985222902243017E-45</v>
      </c>
      <c r="HF152" s="86">
        <f t="shared" si="413"/>
        <v>1.9111829326027113E-50</v>
      </c>
      <c r="HG152" s="86">
        <f t="shared" si="414"/>
        <v>9.0583489265923134E-51</v>
      </c>
      <c r="HH152" s="86">
        <f t="shared" si="415"/>
        <v>1.5967617987142633E-50</v>
      </c>
      <c r="HI152" s="86">
        <f t="shared" si="416"/>
        <v>3.2532127271200345E-63</v>
      </c>
      <c r="HJ152" s="86">
        <f t="shared" si="417"/>
        <v>6.3062580040458654E-54</v>
      </c>
      <c r="HK152" s="86">
        <f t="shared" si="418"/>
        <v>1.6016462353316386E-66</v>
      </c>
      <c r="HL152" s="86">
        <f t="shared" si="419"/>
        <v>9.2228393796141051E-62</v>
      </c>
      <c r="HM152" s="86">
        <f t="shared" si="420"/>
        <v>5.3516892768878622E-60</v>
      </c>
      <c r="HN152" s="86">
        <f t="shared" si="421"/>
        <v>8.1244332899105249E-83</v>
      </c>
      <c r="HO152" s="86">
        <f t="shared" si="422"/>
        <v>3.8495692419805229E-72</v>
      </c>
      <c r="HP152" s="86">
        <f t="shared" si="423"/>
        <v>5.0901031249607983E-13</v>
      </c>
      <c r="HQ152" s="86">
        <f t="shared" si="424"/>
        <v>6.6762556980931766E-14</v>
      </c>
      <c r="HS152" s="86">
        <f t="shared" si="334"/>
        <v>0.43912434730683347</v>
      </c>
      <c r="HT152" s="86">
        <f t="shared" si="425"/>
        <v>0.53032122205532595</v>
      </c>
      <c r="HU152" s="86">
        <f t="shared" si="426"/>
        <v>0.51136434974233147</v>
      </c>
      <c r="HV152" s="86">
        <f t="shared" si="427"/>
        <v>0.54668569861770477</v>
      </c>
      <c r="HW152" s="86">
        <f t="shared" si="428"/>
        <v>0.5466895986309892</v>
      </c>
      <c r="HX152" s="86">
        <f t="shared" si="429"/>
        <v>0.56211511532146996</v>
      </c>
      <c r="HY152" s="86">
        <f t="shared" si="430"/>
        <v>0.56016974393674446</v>
      </c>
      <c r="HZ152" s="86">
        <f t="shared" si="431"/>
        <v>0.54412379219741402</v>
      </c>
      <c r="IA152" s="86">
        <f t="shared" si="432"/>
        <v>0.40713174037549243</v>
      </c>
      <c r="IB152" s="86">
        <f t="shared" si="433"/>
        <v>0.45757040144694777</v>
      </c>
      <c r="IC152" s="86">
        <f t="shared" si="434"/>
        <v>0.53741355478158059</v>
      </c>
      <c r="ID152" s="86">
        <f t="shared" si="435"/>
        <v>0.56577651461053569</v>
      </c>
      <c r="IE152" s="86">
        <f t="shared" si="436"/>
        <v>0.49909809293704005</v>
      </c>
      <c r="IF152" s="86">
        <f t="shared" si="437"/>
        <v>0.39331227245321304</v>
      </c>
      <c r="IG152" s="86">
        <f t="shared" si="438"/>
        <v>0.3146597804747831</v>
      </c>
      <c r="II152" s="86">
        <f t="shared" si="335"/>
        <v>1.2640535587548991E-18</v>
      </c>
      <c r="IJ152" s="86">
        <f t="shared" si="336"/>
        <v>1.189658434869671E-16</v>
      </c>
      <c r="IK152" s="86">
        <f t="shared" si="337"/>
        <v>2.5245029280198521E-16</v>
      </c>
      <c r="IL152" s="86">
        <f t="shared" si="338"/>
        <v>7.429532423092824E-15</v>
      </c>
      <c r="IM152" s="86">
        <f t="shared" si="339"/>
        <v>2.7376337340538958E-15</v>
      </c>
      <c r="IN152" s="86">
        <f t="shared" si="340"/>
        <v>8.7255445087430039E-17</v>
      </c>
      <c r="IO152" s="86">
        <f t="shared" si="341"/>
        <v>1.0044920901893508E-15</v>
      </c>
      <c r="IP152" s="86">
        <f t="shared" si="342"/>
        <v>5.3669176308269124E-12</v>
      </c>
      <c r="IQ152" s="86">
        <f t="shared" si="343"/>
        <v>1.4249041406280062E-10</v>
      </c>
      <c r="IR152" s="86">
        <f t="shared" si="344"/>
        <v>2.3054371776361769E-13</v>
      </c>
      <c r="IS152" s="86">
        <f t="shared" si="345"/>
        <v>1.1619804676424441E-14</v>
      </c>
      <c r="IT152" s="86">
        <f t="shared" si="346"/>
        <v>8.957938925515957E-14</v>
      </c>
      <c r="IU152" s="86">
        <f t="shared" si="347"/>
        <v>3.1923002051895426E-15</v>
      </c>
      <c r="IV152" s="86">
        <f t="shared" si="348"/>
        <v>4.5970375904381013E-12</v>
      </c>
      <c r="IW152" s="86">
        <f t="shared" si="349"/>
        <v>4.213960212923336E-12</v>
      </c>
      <c r="IY152" s="86">
        <f t="shared" si="350"/>
        <v>0.43912434730686228</v>
      </c>
      <c r="IZ152" s="86">
        <f t="shared" si="351"/>
        <v>0.53032122205532606</v>
      </c>
      <c r="JA152" s="86">
        <f t="shared" si="352"/>
        <v>0.51136434974233169</v>
      </c>
      <c r="JB152" s="86">
        <f t="shared" si="353"/>
        <v>0.54668569861771221</v>
      </c>
      <c r="JC152" s="86">
        <f t="shared" si="354"/>
        <v>0.54668959863099198</v>
      </c>
      <c r="JD152" s="86">
        <f t="shared" si="355"/>
        <v>0.56211511532147007</v>
      </c>
      <c r="JE152" s="86">
        <f t="shared" si="356"/>
        <v>0.56016974393674546</v>
      </c>
      <c r="JF152" s="86">
        <f t="shared" si="357"/>
        <v>0.54412379220278095</v>
      </c>
      <c r="JG152" s="86">
        <f t="shared" si="358"/>
        <v>0.40713174051798284</v>
      </c>
      <c r="JH152" s="86">
        <f t="shared" si="359"/>
        <v>0.45757040144717831</v>
      </c>
      <c r="JI152" s="86">
        <f t="shared" si="360"/>
        <v>0.53741355478159225</v>
      </c>
      <c r="JJ152" s="86">
        <f t="shared" si="361"/>
        <v>0.56577651461062528</v>
      </c>
      <c r="JK152" s="86">
        <f t="shared" si="362"/>
        <v>0.49909809293704327</v>
      </c>
      <c r="JL152" s="86">
        <f t="shared" si="363"/>
        <v>0.39331227245831912</v>
      </c>
      <c r="JM152" s="86">
        <f t="shared" si="364"/>
        <v>0.31465978047906384</v>
      </c>
    </row>
    <row r="153" spans="2:273" x14ac:dyDescent="0.25">
      <c r="B153" s="2">
        <v>126</v>
      </c>
      <c r="C153" s="37">
        <v>72.87</v>
      </c>
      <c r="D153" s="37">
        <v>84.268000000000001</v>
      </c>
      <c r="E153" s="37">
        <v>85.122</v>
      </c>
      <c r="F153" s="37">
        <v>85.78</v>
      </c>
      <c r="G153" s="37">
        <v>85.244</v>
      </c>
      <c r="H153" s="37">
        <v>86.366</v>
      </c>
      <c r="I153" s="37">
        <v>83.929000000000002</v>
      </c>
      <c r="J153" s="37">
        <v>82.766999999999996</v>
      </c>
      <c r="K153" s="37">
        <v>79.721000000000004</v>
      </c>
      <c r="L153" s="37">
        <v>82.884</v>
      </c>
      <c r="M153" s="37">
        <v>84.14</v>
      </c>
      <c r="N153" s="37">
        <v>88.4</v>
      </c>
      <c r="O153" s="37">
        <v>90</v>
      </c>
      <c r="P153" s="37">
        <v>104.65</v>
      </c>
      <c r="Q153" s="37">
        <v>129.5814</v>
      </c>
      <c r="S153" s="4">
        <f t="shared" si="236"/>
        <v>74.461118872321791</v>
      </c>
      <c r="T153" s="4">
        <f t="shared" si="237"/>
        <v>86.081096563262804</v>
      </c>
      <c r="U153" s="4">
        <f t="shared" si="238"/>
        <v>86.248496087775649</v>
      </c>
      <c r="V153" s="4">
        <f t="shared" si="239"/>
        <v>84.815273698770724</v>
      </c>
      <c r="W153" s="4">
        <f t="shared" si="240"/>
        <v>84.158403224328211</v>
      </c>
      <c r="X153" s="4">
        <f t="shared" si="241"/>
        <v>86.695877209922315</v>
      </c>
      <c r="Y153" s="4">
        <f t="shared" si="242"/>
        <v>83.118292467506862</v>
      </c>
      <c r="Z153" s="4">
        <f t="shared" si="243"/>
        <v>82.9030738487089</v>
      </c>
      <c r="AA153" s="4">
        <f t="shared" si="244"/>
        <v>80.857293592741257</v>
      </c>
      <c r="AB153" s="4">
        <f t="shared" si="245"/>
        <v>82.080142027369078</v>
      </c>
      <c r="AC153" s="4">
        <f t="shared" si="246"/>
        <v>84.095932158822094</v>
      </c>
      <c r="AD153" s="4">
        <f t="shared" si="247"/>
        <v>89.714839789261447</v>
      </c>
      <c r="AE153" s="4">
        <f t="shared" si="248"/>
        <v>90.202445201514038</v>
      </c>
      <c r="AF153" s="4">
        <f t="shared" si="249"/>
        <v>108.31052213247122</v>
      </c>
      <c r="AG153" s="4">
        <f t="shared" si="250"/>
        <v>134.63654800842176</v>
      </c>
      <c r="AI153" s="4">
        <f t="shared" si="251"/>
        <v>-1.5911188723217862</v>
      </c>
      <c r="AJ153" s="4">
        <f t="shared" si="252"/>
        <v>-1.8130965632628033</v>
      </c>
      <c r="AK153" s="4">
        <f t="shared" si="253"/>
        <v>-1.1264960877756494</v>
      </c>
      <c r="AL153" s="4">
        <f t="shared" si="254"/>
        <v>0.96472630122927683</v>
      </c>
      <c r="AM153" s="4">
        <f t="shared" si="255"/>
        <v>1.0855967756717888</v>
      </c>
      <c r="AN153" s="4">
        <f t="shared" si="256"/>
        <v>-0.32987720992231573</v>
      </c>
      <c r="AO153" s="4">
        <f t="shared" si="257"/>
        <v>0.81070753249314009</v>
      </c>
      <c r="AP153" s="4">
        <f t="shared" si="258"/>
        <v>-0.13607384870890371</v>
      </c>
      <c r="AQ153" s="4">
        <f t="shared" si="259"/>
        <v>-1.1362935927412536</v>
      </c>
      <c r="AR153" s="4">
        <f t="shared" si="260"/>
        <v>0.80385797263092229</v>
      </c>
      <c r="AS153" s="4">
        <f t="shared" si="261"/>
        <v>4.4067841177906075E-2</v>
      </c>
      <c r="AT153" s="4">
        <f t="shared" si="262"/>
        <v>-1.3148397892614412</v>
      </c>
      <c r="AU153" s="4">
        <f t="shared" si="263"/>
        <v>-0.20244520151403833</v>
      </c>
      <c r="AV153" s="4">
        <f t="shared" si="443"/>
        <v>-3.6605221324712147</v>
      </c>
      <c r="AW153" s="4">
        <f t="shared" si="443"/>
        <v>-5.055148008421753</v>
      </c>
      <c r="AY153" s="2">
        <f t="shared" si="315"/>
        <v>73.470364397379242</v>
      </c>
      <c r="AZ153" s="2">
        <f t="shared" si="366"/>
        <v>82.993700401743936</v>
      </c>
      <c r="BA153" s="2">
        <f t="shared" si="367"/>
        <v>81.864109347491706</v>
      </c>
      <c r="BB153" s="2">
        <f t="shared" si="368"/>
        <v>81.07323625477288</v>
      </c>
      <c r="BC153" s="2">
        <f t="shared" si="369"/>
        <v>79.099362537813676</v>
      </c>
      <c r="BD153" s="2">
        <f t="shared" si="370"/>
        <v>79.445091133703158</v>
      </c>
      <c r="BE153" s="2">
        <f t="shared" si="371"/>
        <v>77.023969060666445</v>
      </c>
      <c r="BF153" s="2">
        <f t="shared" si="372"/>
        <v>76.369592754990819</v>
      </c>
      <c r="BG153" s="2">
        <f t="shared" si="373"/>
        <v>77.15911394179156</v>
      </c>
      <c r="BH153" s="2">
        <f t="shared" si="374"/>
        <v>76.16012093415641</v>
      </c>
      <c r="BI153" s="2">
        <f t="shared" si="375"/>
        <v>75.667082766457071</v>
      </c>
      <c r="BJ153" s="2">
        <f t="shared" si="376"/>
        <v>75.370940832000855</v>
      </c>
      <c r="BK153" s="2">
        <f t="shared" si="377"/>
        <v>72.303875389245405</v>
      </c>
      <c r="BL153" s="2">
        <f t="shared" si="378"/>
        <v>75.188215100382862</v>
      </c>
      <c r="BM153" s="2">
        <f t="shared" si="379"/>
        <v>74.676137339291543</v>
      </c>
      <c r="BO153" s="2" t="str">
        <f t="shared" si="265"/>
        <v/>
      </c>
      <c r="BP153" s="2" t="str">
        <f t="shared" si="266"/>
        <v/>
      </c>
      <c r="BQ153" s="2" t="str">
        <f t="shared" si="267"/>
        <v/>
      </c>
      <c r="BR153" s="2" t="str">
        <f t="shared" si="268"/>
        <v/>
      </c>
      <c r="BS153" s="2" t="str">
        <f t="shared" si="269"/>
        <v/>
      </c>
      <c r="BT153" s="2" t="str">
        <f t="shared" si="270"/>
        <v/>
      </c>
      <c r="BU153" s="2" t="str">
        <f t="shared" si="271"/>
        <v/>
      </c>
      <c r="BV153" s="2" t="str">
        <f t="shared" si="272"/>
        <v/>
      </c>
      <c r="BW153" s="2" t="str">
        <f t="shared" si="273"/>
        <v/>
      </c>
      <c r="BX153" s="2" t="str">
        <f t="shared" si="274"/>
        <v/>
      </c>
      <c r="BY153" s="2" t="str">
        <f t="shared" si="275"/>
        <v/>
      </c>
      <c r="BZ153" s="2" t="str">
        <f t="shared" si="276"/>
        <v/>
      </c>
      <c r="CA153" s="2" t="str">
        <f t="shared" si="277"/>
        <v/>
      </c>
      <c r="CB153" s="2" t="str">
        <f t="shared" si="278"/>
        <v/>
      </c>
      <c r="CC153" s="2" t="str">
        <f t="shared" si="279"/>
        <v/>
      </c>
      <c r="CE153" s="2" t="str">
        <f t="shared" si="316"/>
        <v/>
      </c>
      <c r="CF153" s="2" t="str">
        <f t="shared" si="317"/>
        <v/>
      </c>
      <c r="CG153" s="2" t="str">
        <f t="shared" si="318"/>
        <v/>
      </c>
      <c r="CH153" s="2" t="str">
        <f t="shared" si="319"/>
        <v/>
      </c>
      <c r="CI153" s="2" t="str">
        <f t="shared" si="320"/>
        <v/>
      </c>
      <c r="CJ153" s="2" t="str">
        <f t="shared" si="321"/>
        <v/>
      </c>
      <c r="CK153" s="2" t="str">
        <f t="shared" si="322"/>
        <v/>
      </c>
      <c r="CL153" s="2" t="str">
        <f t="shared" si="323"/>
        <v/>
      </c>
      <c r="CM153" s="2" t="str">
        <f t="shared" si="324"/>
        <v/>
      </c>
      <c r="CN153" s="2" t="str">
        <f t="shared" si="325"/>
        <v/>
      </c>
      <c r="CO153" s="2" t="str">
        <f t="shared" si="326"/>
        <v/>
      </c>
      <c r="CP153" s="2" t="str">
        <f t="shared" si="327"/>
        <v/>
      </c>
      <c r="CQ153" s="2" t="str">
        <f t="shared" si="328"/>
        <v/>
      </c>
      <c r="CR153" s="2" t="str">
        <f t="shared" si="329"/>
        <v/>
      </c>
      <c r="CS153" s="2" t="str">
        <f t="shared" si="330"/>
        <v/>
      </c>
      <c r="CU153" s="2" t="str">
        <f t="shared" si="280"/>
        <v/>
      </c>
      <c r="CV153" s="2" t="str">
        <f t="shared" si="281"/>
        <v/>
      </c>
      <c r="CW153" s="2" t="str">
        <f t="shared" si="282"/>
        <v/>
      </c>
      <c r="CX153" s="2" t="str">
        <f t="shared" si="283"/>
        <v/>
      </c>
      <c r="CY153" s="2" t="str">
        <f t="shared" si="284"/>
        <v/>
      </c>
      <c r="CZ153" s="2" t="str">
        <f t="shared" si="285"/>
        <v/>
      </c>
      <c r="DA153" s="2" t="str">
        <f t="shared" si="286"/>
        <v/>
      </c>
      <c r="DB153" s="2" t="str">
        <f t="shared" si="287"/>
        <v/>
      </c>
      <c r="DC153" s="2" t="str">
        <f t="shared" si="288"/>
        <v/>
      </c>
      <c r="DD153" s="2" t="str">
        <f t="shared" si="289"/>
        <v/>
      </c>
      <c r="DE153" s="2" t="str">
        <f t="shared" si="290"/>
        <v/>
      </c>
      <c r="DF153" s="2" t="str">
        <f t="shared" si="291"/>
        <v/>
      </c>
      <c r="DG153" s="2" t="str">
        <f t="shared" si="292"/>
        <v/>
      </c>
      <c r="DH153" s="2" t="str">
        <f t="shared" si="293"/>
        <v/>
      </c>
      <c r="DI153" s="2" t="str">
        <f t="shared" si="294"/>
        <v/>
      </c>
      <c r="DK153" s="2">
        <f t="shared" si="295"/>
        <v>104.19224987170138</v>
      </c>
      <c r="DL153" s="2">
        <f t="shared" si="444"/>
        <v>119.08229274136714</v>
      </c>
      <c r="DM153" s="2">
        <f t="shared" si="444"/>
        <v>110.55896075412582</v>
      </c>
      <c r="DN153" s="2">
        <f t="shared" si="444"/>
        <v>105.91367282229963</v>
      </c>
      <c r="DO153" s="2">
        <f t="shared" si="444"/>
        <v>112.0243265537639</v>
      </c>
      <c r="DP153" s="2">
        <f t="shared" si="444"/>
        <v>112.30195016611299</v>
      </c>
      <c r="DQ153" s="2">
        <f t="shared" si="444"/>
        <v>109.36425264270612</v>
      </c>
      <c r="DR153" s="2">
        <f t="shared" si="444"/>
        <v>109.06680972515855</v>
      </c>
      <c r="DS153" s="2">
        <f t="shared" si="444"/>
        <v>108.47291860465117</v>
      </c>
      <c r="DT153" s="2">
        <f t="shared" si="444"/>
        <v>105.29783479311386</v>
      </c>
      <c r="DU153" s="2">
        <f t="shared" si="444"/>
        <v>104.22380428873454</v>
      </c>
      <c r="DV153" s="2">
        <f t="shared" si="444"/>
        <v>107.40775126272858</v>
      </c>
      <c r="DW153" s="2">
        <f t="shared" si="444"/>
        <v>101.14170190274838</v>
      </c>
      <c r="DX153" s="2">
        <f t="shared" si="444"/>
        <v>91.285527673545943</v>
      </c>
      <c r="DY153" s="2">
        <f t="shared" si="444"/>
        <v>85.94033918767505</v>
      </c>
      <c r="EA153" s="2">
        <f t="shared" si="447"/>
        <v>73.454949222792223</v>
      </c>
      <c r="EB153" s="2">
        <f t="shared" si="297"/>
        <v>82.981318636363625</v>
      </c>
      <c r="EC153" s="2">
        <f t="shared" si="298"/>
        <v>81.856026543400731</v>
      </c>
      <c r="ED153" s="2">
        <f t="shared" si="299"/>
        <v>81.053844123786178</v>
      </c>
      <c r="EE153" s="2">
        <f t="shared" si="300"/>
        <v>79.065180848839645</v>
      </c>
      <c r="EF153" s="2">
        <f t="shared" si="301"/>
        <v>79.429494235520181</v>
      </c>
      <c r="EG153" s="2">
        <f t="shared" si="302"/>
        <v>77.004369717940648</v>
      </c>
      <c r="EH153" s="2">
        <f t="shared" si="303"/>
        <v>76.361994494810489</v>
      </c>
      <c r="EI153" s="2">
        <f t="shared" si="304"/>
        <v>77.155164424965989</v>
      </c>
      <c r="EJ153" s="2">
        <f t="shared" si="305"/>
        <v>76.155674855903328</v>
      </c>
      <c r="EK153" s="2">
        <f t="shared" si="306"/>
        <v>75.651582842556905</v>
      </c>
      <c r="EL153" s="2">
        <f t="shared" si="307"/>
        <v>75.36548169421873</v>
      </c>
      <c r="EM153" s="2">
        <f t="shared" si="308"/>
        <v>72.318551236749101</v>
      </c>
      <c r="EN153" s="2">
        <f t="shared" si="309"/>
        <v>75.197523670793885</v>
      </c>
      <c r="EO153" s="2">
        <f t="shared" si="310"/>
        <v>74.703650622040669</v>
      </c>
      <c r="EQ153" s="2">
        <f t="shared" si="311"/>
        <v>73.477370814604484</v>
      </c>
      <c r="ER153" s="2">
        <f t="shared" si="445"/>
        <v>82.87878159622008</v>
      </c>
      <c r="ES153" s="2">
        <f t="shared" si="445"/>
        <v>81.778991655819212</v>
      </c>
      <c r="ET153" s="2">
        <f t="shared" si="445"/>
        <v>81.190060363477357</v>
      </c>
      <c r="EU153" s="2">
        <f t="shared" si="445"/>
        <v>79.374090348461266</v>
      </c>
      <c r="EV153" s="2">
        <f t="shared" si="445"/>
        <v>79.445535958242942</v>
      </c>
      <c r="EW153" s="2">
        <f t="shared" si="445"/>
        <v>77.061235128574197</v>
      </c>
      <c r="EX153" s="2">
        <f t="shared" si="445"/>
        <v>76.265173009798119</v>
      </c>
      <c r="EY153" s="2">
        <f t="shared" si="445"/>
        <v>77.046930172975991</v>
      </c>
      <c r="EZ153" s="2">
        <f t="shared" si="445"/>
        <v>76.034167128993644</v>
      </c>
      <c r="FA153" s="2">
        <f t="shared" si="445"/>
        <v>75.652625701644325</v>
      </c>
      <c r="FB153" s="2">
        <f t="shared" si="445"/>
        <v>75.241791930699335</v>
      </c>
      <c r="FC153" s="2">
        <f t="shared" si="445"/>
        <v>71.809047670912818</v>
      </c>
      <c r="FD153" s="2">
        <f t="shared" si="445"/>
        <v>74.707981110515618</v>
      </c>
      <c r="FE153" s="2">
        <f t="shared" si="445"/>
        <v>73.769977540653315</v>
      </c>
      <c r="FG153" s="2">
        <f t="shared" si="313"/>
        <v>0.99953710697511067</v>
      </c>
      <c r="FH153" s="2">
        <f t="shared" si="446"/>
        <v>0.99947567612841326</v>
      </c>
      <c r="FI153" s="2">
        <f t="shared" si="446"/>
        <v>0.99955984714220558</v>
      </c>
      <c r="FJ153" s="2">
        <f t="shared" si="446"/>
        <v>0.99958820313822372</v>
      </c>
      <c r="FK153" s="2">
        <f t="shared" si="446"/>
        <v>0.99956751360622031</v>
      </c>
      <c r="FL153" s="2">
        <f t="shared" si="446"/>
        <v>0.99956094540000706</v>
      </c>
      <c r="FM153" s="2">
        <f t="shared" si="446"/>
        <v>0.99953310396668005</v>
      </c>
      <c r="FN153" s="2">
        <f t="shared" si="446"/>
        <v>0.99951485872109513</v>
      </c>
      <c r="FO153" s="2">
        <f t="shared" si="446"/>
        <v>0.99952514624351418</v>
      </c>
      <c r="FP153" s="2">
        <f t="shared" si="446"/>
        <v>0.99946458007136274</v>
      </c>
      <c r="FQ153" s="2">
        <f t="shared" si="446"/>
        <v>0.99946050217280813</v>
      </c>
      <c r="FR153" s="2">
        <f t="shared" si="446"/>
        <v>0.99956516276814211</v>
      </c>
      <c r="FS153" s="2">
        <f t="shared" si="446"/>
        <v>0.99952738009896769</v>
      </c>
      <c r="FT153" s="2">
        <f t="shared" si="446"/>
        <v>0.99940593453315585</v>
      </c>
      <c r="FU153" s="2">
        <f t="shared" si="446"/>
        <v>0.99927650281315783</v>
      </c>
      <c r="FW153" s="2">
        <f t="shared" si="331"/>
        <v>5.294416750824639E-2</v>
      </c>
      <c r="FX153" s="2">
        <f t="shared" si="383"/>
        <v>6.38485090002366E-2</v>
      </c>
      <c r="FY153" s="2">
        <f t="shared" si="384"/>
        <v>5.9075499060565646E-2</v>
      </c>
      <c r="FZ153" s="2">
        <f t="shared" si="385"/>
        <v>6.7208811262998228E-2</v>
      </c>
      <c r="GA153" s="2">
        <f t="shared" si="386"/>
        <v>6.4508559725312747E-2</v>
      </c>
      <c r="GB153" s="2">
        <f t="shared" si="387"/>
        <v>7.2566719528799575E-2</v>
      </c>
      <c r="GC153" s="2">
        <f t="shared" si="388"/>
        <v>7.8969653072254203E-2</v>
      </c>
      <c r="GD153" s="2">
        <f t="shared" si="389"/>
        <v>8.5396290976212014E-2</v>
      </c>
      <c r="GE153" s="2">
        <f t="shared" si="390"/>
        <v>0.1009092425969738</v>
      </c>
      <c r="GF153" s="2">
        <f t="shared" si="391"/>
        <v>9.1823089976227873E-2</v>
      </c>
      <c r="GG153" s="2">
        <f t="shared" si="392"/>
        <v>8.1768009633157557E-2</v>
      </c>
      <c r="GH153" s="2">
        <f t="shared" si="393"/>
        <v>6.8510390661189302E-2</v>
      </c>
      <c r="GI153" s="2">
        <f t="shared" si="394"/>
        <v>5.5540812697658641E-2</v>
      </c>
      <c r="GJ153" s="2">
        <f t="shared" si="395"/>
        <v>3.8537809682557336E-2</v>
      </c>
      <c r="GK153" s="2">
        <f t="shared" si="396"/>
        <v>3.8175027240613321E-2</v>
      </c>
      <c r="GM153" s="86">
        <f t="shared" si="332"/>
        <v>9.6110984533006322E-34</v>
      </c>
      <c r="GN153" s="86">
        <f t="shared" si="397"/>
        <v>1.0799469047979657E-81</v>
      </c>
      <c r="GO153" s="86">
        <f t="shared" si="398"/>
        <v>3.5051604351835666E-111</v>
      </c>
      <c r="GP153" s="86">
        <f t="shared" si="399"/>
        <v>7.4485980391207812E-123</v>
      </c>
      <c r="GQ153" s="86">
        <f t="shared" si="400"/>
        <v>1.5595687792990987E-129</v>
      </c>
      <c r="GR153" s="86">
        <f t="shared" si="401"/>
        <v>2.3033181537463856E-92</v>
      </c>
      <c r="GS153" s="86">
        <f t="shared" si="402"/>
        <v>5.1165222794124963E-109</v>
      </c>
      <c r="GT153" s="86">
        <f t="shared" si="403"/>
        <v>2.5028516207266961E-106</v>
      </c>
      <c r="GU153" s="86">
        <f t="shared" si="404"/>
        <v>1.7563104371732219E-128</v>
      </c>
      <c r="GV153" s="86">
        <f t="shared" si="405"/>
        <v>4.493268900502481E-143</v>
      </c>
      <c r="GW153" s="86">
        <f t="shared" si="406"/>
        <v>1.8682795324726721E-134</v>
      </c>
      <c r="GX153" s="86">
        <f t="shared" si="407"/>
        <v>3.0557102135860567E-203</v>
      </c>
      <c r="GY153" s="86">
        <f t="shared" si="408"/>
        <v>2.3249307030244188E-184</v>
      </c>
      <c r="GZ153" s="86">
        <f t="shared" si="409"/>
        <v>1.9775861121731354E-33</v>
      </c>
      <c r="HA153" s="86">
        <f t="shared" si="410"/>
        <v>7.5242541437290679E-30</v>
      </c>
      <c r="HC153" s="86">
        <f t="shared" si="333"/>
        <v>5.5803221903267457E-15</v>
      </c>
      <c r="HD153" s="86">
        <f t="shared" si="411"/>
        <v>2.5908619738444652E-32</v>
      </c>
      <c r="HE153" s="86">
        <f t="shared" si="412"/>
        <v>2.9098471128566864E-47</v>
      </c>
      <c r="HF153" s="86">
        <f t="shared" si="413"/>
        <v>4.8089086499472122E-53</v>
      </c>
      <c r="HG153" s="86">
        <f t="shared" si="414"/>
        <v>2.2352833373945989E-53</v>
      </c>
      <c r="HH153" s="86">
        <f t="shared" si="415"/>
        <v>4.2650625894711553E-53</v>
      </c>
      <c r="HI153" s="86">
        <f t="shared" si="416"/>
        <v>2.1401898772518225E-66</v>
      </c>
      <c r="HJ153" s="86">
        <f t="shared" si="417"/>
        <v>1.2124798425858366E-56</v>
      </c>
      <c r="HK153" s="86">
        <f t="shared" si="418"/>
        <v>8.152922066514501E-70</v>
      </c>
      <c r="HL153" s="86">
        <f t="shared" si="419"/>
        <v>7.9200952207491893E-65</v>
      </c>
      <c r="HM153" s="86">
        <f t="shared" si="420"/>
        <v>5.0923926793711507E-63</v>
      </c>
      <c r="HN153" s="86">
        <f t="shared" si="421"/>
        <v>3.9871171801208474E-87</v>
      </c>
      <c r="HO153" s="86">
        <f t="shared" si="422"/>
        <v>5.2023930447672887E-76</v>
      </c>
      <c r="HP153" s="86">
        <f t="shared" si="423"/>
        <v>1.2054491045584184E-13</v>
      </c>
      <c r="HQ153" s="86">
        <f t="shared" si="424"/>
        <v>1.3743858701895471E-14</v>
      </c>
      <c r="HS153" s="86">
        <f t="shared" si="334"/>
        <v>0.50265339281214239</v>
      </c>
      <c r="HT153" s="86">
        <f t="shared" si="425"/>
        <v>0.562504469998932</v>
      </c>
      <c r="HU153" s="86">
        <f t="shared" si="426"/>
        <v>0.55276553542081963</v>
      </c>
      <c r="HV153" s="86">
        <f t="shared" si="427"/>
        <v>0.49284229877918362</v>
      </c>
      <c r="HW153" s="86">
        <f t="shared" si="428"/>
        <v>0.49284951135910832</v>
      </c>
      <c r="HX153" s="86">
        <f t="shared" si="429"/>
        <v>0.55989372355337863</v>
      </c>
      <c r="HY153" s="86">
        <f t="shared" si="430"/>
        <v>0.51585156529584086</v>
      </c>
      <c r="HZ153" s="86">
        <f t="shared" si="431"/>
        <v>0.48960546545660982</v>
      </c>
      <c r="IA153" s="86">
        <f t="shared" si="432"/>
        <v>0.31439751631210583</v>
      </c>
      <c r="IB153" s="86">
        <f t="shared" si="433"/>
        <v>0.36165829238273628</v>
      </c>
      <c r="IC153" s="86">
        <f t="shared" si="434"/>
        <v>0.47085416035432864</v>
      </c>
      <c r="ID153" s="86">
        <f t="shared" si="435"/>
        <v>0.55530979982916673</v>
      </c>
      <c r="IE153" s="86">
        <f t="shared" si="436"/>
        <v>0.54337735880681526</v>
      </c>
      <c r="IF153" s="86">
        <f t="shared" si="437"/>
        <v>0.43790020712886657</v>
      </c>
      <c r="IG153" s="86">
        <f t="shared" si="438"/>
        <v>0.36607718276703971</v>
      </c>
      <c r="II153" s="86">
        <f t="shared" si="335"/>
        <v>1.3860028814594414E-17</v>
      </c>
      <c r="IJ153" s="86">
        <f t="shared" si="336"/>
        <v>1.15218827549491E-15</v>
      </c>
      <c r="IK153" s="86">
        <f t="shared" si="337"/>
        <v>2.1865352736668336E-15</v>
      </c>
      <c r="IL153" s="86">
        <f t="shared" si="338"/>
        <v>5.7385540841956259E-14</v>
      </c>
      <c r="IM153" s="86">
        <f t="shared" si="339"/>
        <v>2.1844911154902107E-14</v>
      </c>
      <c r="IN153" s="86">
        <f t="shared" si="340"/>
        <v>9.6921813507073138E-16</v>
      </c>
      <c r="IO153" s="86">
        <f t="shared" si="341"/>
        <v>1.0235838933222505E-14</v>
      </c>
      <c r="IP153" s="86">
        <f t="shared" si="342"/>
        <v>3.1819873078438317E-11</v>
      </c>
      <c r="IQ153" s="86">
        <f t="shared" si="343"/>
        <v>7.5352604314704868E-10</v>
      </c>
      <c r="IR153" s="86">
        <f t="shared" si="344"/>
        <v>1.8323008303629934E-12</v>
      </c>
      <c r="IS153" s="86">
        <f t="shared" si="345"/>
        <v>1.0299045461256861E-13</v>
      </c>
      <c r="IT153" s="86">
        <f t="shared" si="346"/>
        <v>5.9607352720317054E-13</v>
      </c>
      <c r="IU153" s="86">
        <f t="shared" si="347"/>
        <v>2.2577499470593363E-14</v>
      </c>
      <c r="IV153" s="86">
        <f t="shared" si="348"/>
        <v>1.7549838664509823E-11</v>
      </c>
      <c r="IW153" s="86">
        <f t="shared" si="349"/>
        <v>1.6099843468182189E-11</v>
      </c>
      <c r="IY153" s="86">
        <f t="shared" si="350"/>
        <v>0.50265339281214794</v>
      </c>
      <c r="IZ153" s="86">
        <f t="shared" si="351"/>
        <v>0.56250446999893311</v>
      </c>
      <c r="JA153" s="86">
        <f t="shared" si="352"/>
        <v>0.55276553542082185</v>
      </c>
      <c r="JB153" s="86">
        <f t="shared" si="353"/>
        <v>0.49284229877924102</v>
      </c>
      <c r="JC153" s="86">
        <f t="shared" si="354"/>
        <v>0.49284951135913019</v>
      </c>
      <c r="JD153" s="86">
        <f t="shared" si="355"/>
        <v>0.55989372355337963</v>
      </c>
      <c r="JE153" s="86">
        <f t="shared" si="356"/>
        <v>0.51585156529585108</v>
      </c>
      <c r="JF153" s="86">
        <f t="shared" si="357"/>
        <v>0.4896054654884297</v>
      </c>
      <c r="JG153" s="86">
        <f t="shared" si="358"/>
        <v>0.31439751706563185</v>
      </c>
      <c r="JH153" s="86">
        <f t="shared" si="359"/>
        <v>0.36165829238456859</v>
      </c>
      <c r="JI153" s="86">
        <f t="shared" si="360"/>
        <v>0.47085416035443162</v>
      </c>
      <c r="JJ153" s="86">
        <f t="shared" si="361"/>
        <v>0.55530979982976281</v>
      </c>
      <c r="JK153" s="86">
        <f t="shared" si="362"/>
        <v>0.5433773588068378</v>
      </c>
      <c r="JL153" s="86">
        <f t="shared" si="363"/>
        <v>0.43790020714653699</v>
      </c>
      <c r="JM153" s="86">
        <f t="shared" si="364"/>
        <v>0.36607718278315332</v>
      </c>
    </row>
    <row r="154" spans="2:273" x14ac:dyDescent="0.25">
      <c r="B154" s="2">
        <v>127</v>
      </c>
      <c r="C154" s="37">
        <v>72.739000000000004</v>
      </c>
      <c r="D154" s="37">
        <v>84.22</v>
      </c>
      <c r="E154" s="37">
        <v>86.537000000000006</v>
      </c>
      <c r="F154" s="37">
        <v>85.316999999999993</v>
      </c>
      <c r="G154" s="37">
        <v>84.049000000000007</v>
      </c>
      <c r="H154" s="37">
        <v>84.756</v>
      </c>
      <c r="I154" s="37">
        <v>81.286000000000001</v>
      </c>
      <c r="J154" s="37">
        <v>81.116</v>
      </c>
      <c r="K154" s="37">
        <v>79.069999999999993</v>
      </c>
      <c r="L154" s="37">
        <v>80.278999999999996</v>
      </c>
      <c r="M154" s="37">
        <v>82.744</v>
      </c>
      <c r="N154" s="37">
        <v>87.1</v>
      </c>
      <c r="O154" s="37">
        <v>87.45</v>
      </c>
      <c r="P154" s="37">
        <v>104.22499999999999</v>
      </c>
      <c r="Q154" s="37">
        <v>130.5581</v>
      </c>
      <c r="S154" s="4">
        <f t="shared" si="236"/>
        <v>74.365937994843861</v>
      </c>
      <c r="T154" s="4">
        <f t="shared" si="237"/>
        <v>85.666170145950986</v>
      </c>
      <c r="U154" s="4">
        <f t="shared" si="238"/>
        <v>85.848111865556362</v>
      </c>
      <c r="V154" s="4">
        <f t="shared" si="239"/>
        <v>83.778641904825093</v>
      </c>
      <c r="W154" s="4">
        <f t="shared" si="240"/>
        <v>82.763393905279571</v>
      </c>
      <c r="X154" s="4">
        <f t="shared" si="241"/>
        <v>85.288244815414416</v>
      </c>
      <c r="Y154" s="4">
        <f t="shared" si="242"/>
        <v>81.486560510946163</v>
      </c>
      <c r="Z154" s="4">
        <f t="shared" si="243"/>
        <v>81.184518405385077</v>
      </c>
      <c r="AA154" s="4">
        <f t="shared" si="244"/>
        <v>79.393381762192035</v>
      </c>
      <c r="AB154" s="4">
        <f t="shared" si="245"/>
        <v>79.784820306089131</v>
      </c>
      <c r="AC154" s="4">
        <f t="shared" si="246"/>
        <v>81.503504544160961</v>
      </c>
      <c r="AD154" s="4">
        <f t="shared" si="247"/>
        <v>87.184401271061617</v>
      </c>
      <c r="AE154" s="4">
        <f t="shared" si="248"/>
        <v>89.246144005234001</v>
      </c>
      <c r="AF154" s="4">
        <f t="shared" si="249"/>
        <v>108.68106678705327</v>
      </c>
      <c r="AG154" s="4">
        <f t="shared" si="250"/>
        <v>137.80728429205294</v>
      </c>
      <c r="AI154" s="4">
        <f t="shared" si="251"/>
        <v>-1.6269379948438569</v>
      </c>
      <c r="AJ154" s="4">
        <f t="shared" si="252"/>
        <v>-1.4461701459509868</v>
      </c>
      <c r="AK154" s="4">
        <f t="shared" si="253"/>
        <v>0.68888813444364416</v>
      </c>
      <c r="AL154" s="4">
        <f t="shared" si="254"/>
        <v>1.5383580951748996</v>
      </c>
      <c r="AM154" s="4">
        <f t="shared" si="255"/>
        <v>1.2856060947204355</v>
      </c>
      <c r="AN154" s="4">
        <f t="shared" si="256"/>
        <v>-0.53224481541441548</v>
      </c>
      <c r="AO154" s="4">
        <f t="shared" si="257"/>
        <v>-0.20056051094616123</v>
      </c>
      <c r="AP154" s="4">
        <f t="shared" si="258"/>
        <v>-6.8518405385077585E-2</v>
      </c>
      <c r="AQ154" s="4">
        <f t="shared" si="259"/>
        <v>-0.32338176219204229</v>
      </c>
      <c r="AR154" s="4">
        <f t="shared" si="260"/>
        <v>0.49417969391086558</v>
      </c>
      <c r="AS154" s="4">
        <f t="shared" si="261"/>
        <v>1.2404954558390386</v>
      </c>
      <c r="AT154" s="4">
        <f t="shared" si="262"/>
        <v>-8.4401271061622651E-2</v>
      </c>
      <c r="AU154" s="4">
        <f t="shared" si="263"/>
        <v>-1.7961440052339981</v>
      </c>
      <c r="AV154" s="4">
        <f t="shared" si="443"/>
        <v>-4.456066787053274</v>
      </c>
      <c r="AW154" s="4">
        <f t="shared" si="443"/>
        <v>-7.249184292052945</v>
      </c>
      <c r="AY154" s="2">
        <f t="shared" si="315"/>
        <v>73.38272272074073</v>
      </c>
      <c r="AZ154" s="2">
        <f t="shared" si="366"/>
        <v>82.899072233894699</v>
      </c>
      <c r="BA154" s="2">
        <f t="shared" si="367"/>
        <v>81.781291329887054</v>
      </c>
      <c r="BB154" s="2">
        <f t="shared" si="368"/>
        <v>81.000931903976138</v>
      </c>
      <c r="BC154" s="2">
        <f t="shared" si="369"/>
        <v>79.008040425853508</v>
      </c>
      <c r="BD154" s="2">
        <f t="shared" si="370"/>
        <v>79.375027000009752</v>
      </c>
      <c r="BE154" s="2">
        <f t="shared" si="371"/>
        <v>76.971068461356182</v>
      </c>
      <c r="BF154" s="2">
        <f t="shared" si="372"/>
        <v>76.320421303782496</v>
      </c>
      <c r="BG154" s="2">
        <f t="shared" si="373"/>
        <v>77.094130169695163</v>
      </c>
      <c r="BH154" s="2">
        <f t="shared" si="374"/>
        <v>76.098724684165489</v>
      </c>
      <c r="BI154" s="2">
        <f t="shared" si="375"/>
        <v>75.578087086957453</v>
      </c>
      <c r="BJ154" s="2">
        <f t="shared" si="376"/>
        <v>75.288090457713722</v>
      </c>
      <c r="BK154" s="2">
        <f t="shared" si="377"/>
        <v>72.254795823778579</v>
      </c>
      <c r="BL154" s="2">
        <f t="shared" si="378"/>
        <v>75.120175181637705</v>
      </c>
      <c r="BM154" s="2">
        <f t="shared" si="379"/>
        <v>74.622551377917048</v>
      </c>
      <c r="BO154" s="2" t="str">
        <f t="shared" si="265"/>
        <v/>
      </c>
      <c r="BP154" s="2" t="str">
        <f t="shared" si="266"/>
        <v/>
      </c>
      <c r="BQ154" s="2" t="str">
        <f t="shared" si="267"/>
        <v/>
      </c>
      <c r="BR154" s="2" t="str">
        <f t="shared" si="268"/>
        <v/>
      </c>
      <c r="BS154" s="2" t="str">
        <f t="shared" si="269"/>
        <v/>
      </c>
      <c r="BT154" s="2" t="str">
        <f t="shared" si="270"/>
        <v/>
      </c>
      <c r="BU154" s="2" t="str">
        <f t="shared" si="271"/>
        <v/>
      </c>
      <c r="BV154" s="2" t="str">
        <f t="shared" si="272"/>
        <v/>
      </c>
      <c r="BW154" s="2" t="str">
        <f t="shared" si="273"/>
        <v/>
      </c>
      <c r="BX154" s="2" t="str">
        <f t="shared" si="274"/>
        <v/>
      </c>
      <c r="BY154" s="2" t="str">
        <f t="shared" si="275"/>
        <v/>
      </c>
      <c r="BZ154" s="2" t="str">
        <f t="shared" si="276"/>
        <v/>
      </c>
      <c r="CA154" s="2" t="str">
        <f t="shared" si="277"/>
        <v/>
      </c>
      <c r="CB154" s="2" t="str">
        <f t="shared" si="278"/>
        <v/>
      </c>
      <c r="CC154" s="2" t="str">
        <f t="shared" si="279"/>
        <v/>
      </c>
      <c r="CE154" s="2" t="str">
        <f t="shared" si="316"/>
        <v/>
      </c>
      <c r="CF154" s="2" t="str">
        <f t="shared" si="317"/>
        <v/>
      </c>
      <c r="CG154" s="2" t="str">
        <f t="shared" si="318"/>
        <v/>
      </c>
      <c r="CH154" s="2" t="str">
        <f t="shared" si="319"/>
        <v/>
      </c>
      <c r="CI154" s="2" t="str">
        <f t="shared" si="320"/>
        <v/>
      </c>
      <c r="CJ154" s="2" t="str">
        <f t="shared" si="321"/>
        <v/>
      </c>
      <c r="CK154" s="2" t="str">
        <f t="shared" si="322"/>
        <v/>
      </c>
      <c r="CL154" s="2" t="str">
        <f t="shared" si="323"/>
        <v/>
      </c>
      <c r="CM154" s="2" t="str">
        <f t="shared" si="324"/>
        <v/>
      </c>
      <c r="CN154" s="2" t="str">
        <f t="shared" si="325"/>
        <v/>
      </c>
      <c r="CO154" s="2" t="str">
        <f t="shared" si="326"/>
        <v/>
      </c>
      <c r="CP154" s="2" t="str">
        <f t="shared" si="327"/>
        <v/>
      </c>
      <c r="CQ154" s="2" t="str">
        <f t="shared" si="328"/>
        <v/>
      </c>
      <c r="CR154" s="2" t="str">
        <f t="shared" si="329"/>
        <v/>
      </c>
      <c r="CS154" s="2" t="str">
        <f t="shared" si="330"/>
        <v/>
      </c>
      <c r="CU154" s="2" t="str">
        <f t="shared" si="280"/>
        <v/>
      </c>
      <c r="CV154" s="2" t="str">
        <f t="shared" si="281"/>
        <v/>
      </c>
      <c r="CW154" s="2" t="str">
        <f t="shared" si="282"/>
        <v/>
      </c>
      <c r="CX154" s="2" t="str">
        <f t="shared" si="283"/>
        <v/>
      </c>
      <c r="CY154" s="2" t="str">
        <f t="shared" si="284"/>
        <v/>
      </c>
      <c r="CZ154" s="2" t="str">
        <f t="shared" si="285"/>
        <v/>
      </c>
      <c r="DA154" s="2" t="str">
        <f t="shared" si="286"/>
        <v/>
      </c>
      <c r="DB154" s="2" t="str">
        <f t="shared" si="287"/>
        <v/>
      </c>
      <c r="DC154" s="2" t="str">
        <f t="shared" si="288"/>
        <v/>
      </c>
      <c r="DD154" s="2" t="str">
        <f t="shared" si="289"/>
        <v/>
      </c>
      <c r="DE154" s="2" t="str">
        <f t="shared" si="290"/>
        <v/>
      </c>
      <c r="DF154" s="2" t="str">
        <f t="shared" si="291"/>
        <v/>
      </c>
      <c r="DG154" s="2" t="str">
        <f t="shared" si="292"/>
        <v/>
      </c>
      <c r="DH154" s="2" t="str">
        <f t="shared" si="293"/>
        <v/>
      </c>
      <c r="DI154" s="2" t="str">
        <f t="shared" si="294"/>
        <v/>
      </c>
      <c r="DK154" s="2">
        <f t="shared" si="295"/>
        <v>104.36948672446857</v>
      </c>
      <c r="DL154" s="2">
        <f t="shared" si="444"/>
        <v>119.38204869626495</v>
      </c>
      <c r="DM154" s="2">
        <f t="shared" si="444"/>
        <v>110.75349547578531</v>
      </c>
      <c r="DN154" s="2">
        <f t="shared" si="444"/>
        <v>106.05124198606269</v>
      </c>
      <c r="DO154" s="2">
        <f t="shared" si="444"/>
        <v>112.23575212705617</v>
      </c>
      <c r="DP154" s="2">
        <f t="shared" si="444"/>
        <v>112.52604651162792</v>
      </c>
      <c r="DQ154" s="2">
        <f t="shared" si="444"/>
        <v>109.57455693144064</v>
      </c>
      <c r="DR154" s="2">
        <f t="shared" si="444"/>
        <v>109.27017003926304</v>
      </c>
      <c r="DS154" s="2">
        <f t="shared" si="444"/>
        <v>108.67203986710965</v>
      </c>
      <c r="DT154" s="2">
        <f t="shared" si="444"/>
        <v>105.46757716701903</v>
      </c>
      <c r="DU154" s="2">
        <f t="shared" si="444"/>
        <v>104.39423890063426</v>
      </c>
      <c r="DV154" s="2">
        <f t="shared" si="444"/>
        <v>107.59979607271157</v>
      </c>
      <c r="DW154" s="2">
        <f t="shared" si="444"/>
        <v>101.31763062518873</v>
      </c>
      <c r="DX154" s="2">
        <f t="shared" si="444"/>
        <v>91.368365384615359</v>
      </c>
      <c r="DY154" s="2">
        <f t="shared" si="444"/>
        <v>86.005292492997171</v>
      </c>
      <c r="EA154" s="2">
        <f t="shared" si="447"/>
        <v>73.368179693520332</v>
      </c>
      <c r="EB154" s="2">
        <f t="shared" si="297"/>
        <v>82.889312727272724</v>
      </c>
      <c r="EC154" s="2">
        <f t="shared" si="298"/>
        <v>81.774961783535559</v>
      </c>
      <c r="ED154" s="2">
        <f t="shared" si="299"/>
        <v>80.980876821853144</v>
      </c>
      <c r="EE154" s="2">
        <f t="shared" si="300"/>
        <v>78.971680953376534</v>
      </c>
      <c r="EF154" s="2">
        <f t="shared" si="301"/>
        <v>79.360396452862418</v>
      </c>
      <c r="EG154" s="2">
        <f t="shared" si="302"/>
        <v>76.952008923141449</v>
      </c>
      <c r="EH154" s="2">
        <f t="shared" si="303"/>
        <v>76.315291484633462</v>
      </c>
      <c r="EI154" s="2">
        <f t="shared" si="304"/>
        <v>77.092901870722585</v>
      </c>
      <c r="EJ154" s="2">
        <f t="shared" si="305"/>
        <v>76.097204131804574</v>
      </c>
      <c r="EK154" s="2">
        <f t="shared" si="306"/>
        <v>75.563802832301491</v>
      </c>
      <c r="EL154" s="2">
        <f t="shared" si="307"/>
        <v>75.285030820958255</v>
      </c>
      <c r="EM154" s="2">
        <f t="shared" si="308"/>
        <v>72.275032327034353</v>
      </c>
      <c r="EN154" s="2">
        <f t="shared" si="309"/>
        <v>75.133090555960194</v>
      </c>
      <c r="EO154" s="2">
        <f t="shared" si="310"/>
        <v>74.656193148268514</v>
      </c>
      <c r="EQ154" s="2">
        <f t="shared" si="311"/>
        <v>73.393369239259115</v>
      </c>
      <c r="ER154" s="2">
        <f t="shared" si="445"/>
        <v>82.778767485569304</v>
      </c>
      <c r="ES154" s="2">
        <f t="shared" si="445"/>
        <v>81.692618035250106</v>
      </c>
      <c r="ET154" s="2">
        <f t="shared" si="445"/>
        <v>81.126185354152483</v>
      </c>
      <c r="EU154" s="2">
        <f t="shared" si="445"/>
        <v>79.302268283738485</v>
      </c>
      <c r="EV154" s="2">
        <f t="shared" si="445"/>
        <v>79.37747885485237</v>
      </c>
      <c r="EW154" s="2">
        <f t="shared" si="445"/>
        <v>77.012146177146676</v>
      </c>
      <c r="EX154" s="2">
        <f t="shared" si="445"/>
        <v>76.213516724841682</v>
      </c>
      <c r="EY154" s="2">
        <f t="shared" si="445"/>
        <v>76.979299618024285</v>
      </c>
      <c r="EZ154" s="2">
        <f t="shared" si="445"/>
        <v>75.968725150293082</v>
      </c>
      <c r="FA154" s="2">
        <f t="shared" si="445"/>
        <v>75.564906797304289</v>
      </c>
      <c r="FB154" s="2">
        <f t="shared" si="445"/>
        <v>75.154298809726356</v>
      </c>
      <c r="FC154" s="2">
        <f t="shared" si="445"/>
        <v>71.734288685748652</v>
      </c>
      <c r="FD154" s="2">
        <f t="shared" si="445"/>
        <v>74.617357747418865</v>
      </c>
      <c r="FE154" s="2">
        <f t="shared" si="445"/>
        <v>73.669948960688444</v>
      </c>
      <c r="FG154" s="2">
        <f t="shared" si="313"/>
        <v>0.99957781934860279</v>
      </c>
      <c r="FH154" s="2">
        <f t="shared" si="446"/>
        <v>0.99952178888359733</v>
      </c>
      <c r="FI154" s="2">
        <f t="shared" si="446"/>
        <v>0.99959856027548721</v>
      </c>
      <c r="FJ154" s="2">
        <f t="shared" si="446"/>
        <v>0.99962442318992473</v>
      </c>
      <c r="FK154" s="2">
        <f t="shared" si="446"/>
        <v>0.99960555271065654</v>
      </c>
      <c r="FL154" s="2">
        <f t="shared" si="446"/>
        <v>0.99959956197599731</v>
      </c>
      <c r="FM154" s="2">
        <f t="shared" si="446"/>
        <v>0.99957416826282985</v>
      </c>
      <c r="FN154" s="2">
        <f t="shared" si="446"/>
        <v>0.9995575270070981</v>
      </c>
      <c r="FO154" s="2">
        <f t="shared" si="446"/>
        <v>0.99956691013162235</v>
      </c>
      <c r="FP154" s="2">
        <f t="shared" si="446"/>
        <v>0.99951166821560367</v>
      </c>
      <c r="FQ154" s="2">
        <f t="shared" si="446"/>
        <v>0.99950794877613969</v>
      </c>
      <c r="FR154" s="2">
        <f t="shared" si="446"/>
        <v>0.99960340855721952</v>
      </c>
      <c r="FS154" s="2">
        <f t="shared" si="446"/>
        <v>0.99956894760186454</v>
      </c>
      <c r="FT154" s="2">
        <f t="shared" si="446"/>
        <v>0.99945817753317467</v>
      </c>
      <c r="FU154" s="2">
        <f t="shared" si="446"/>
        <v>0.99934012071550038</v>
      </c>
      <c r="FW154" s="2">
        <f t="shared" si="331"/>
        <v>5.7757104434940393E-2</v>
      </c>
      <c r="FX154" s="2">
        <f t="shared" si="383"/>
        <v>6.9579886640440153E-2</v>
      </c>
      <c r="FY154" s="2">
        <f t="shared" si="384"/>
        <v>6.4407903953111675E-2</v>
      </c>
      <c r="FZ154" s="2">
        <f t="shared" si="385"/>
        <v>7.3218235562926129E-2</v>
      </c>
      <c r="GA154" s="2">
        <f t="shared" si="386"/>
        <v>7.0294737988118625E-2</v>
      </c>
      <c r="GB154" s="2">
        <f t="shared" si="387"/>
        <v>7.9014635871860153E-2</v>
      </c>
      <c r="GC154" s="2">
        <f t="shared" si="388"/>
        <v>8.5933786151727115E-2</v>
      </c>
      <c r="GD154" s="2">
        <f t="shared" si="389"/>
        <v>9.2870026076195822E-2</v>
      </c>
      <c r="GE154" s="2">
        <f t="shared" si="390"/>
        <v>0.10957798327137204</v>
      </c>
      <c r="GF154" s="2">
        <f t="shared" si="391"/>
        <v>9.9797913720322248E-2</v>
      </c>
      <c r="GG154" s="2">
        <f t="shared" si="392"/>
        <v>8.8955088130515059E-2</v>
      </c>
      <c r="GH154" s="2">
        <f t="shared" si="393"/>
        <v>7.462688385887907E-2</v>
      </c>
      <c r="GI154" s="2">
        <f t="shared" si="394"/>
        <v>6.0574701946367812E-2</v>
      </c>
      <c r="GJ154" s="2">
        <f t="shared" si="395"/>
        <v>4.2099340240047439E-2</v>
      </c>
      <c r="GK154" s="2">
        <f t="shared" si="396"/>
        <v>4.1704484979229399E-2</v>
      </c>
      <c r="GM154" s="86">
        <f t="shared" si="332"/>
        <v>8.2572719012163949E-35</v>
      </c>
      <c r="GN154" s="86">
        <f t="shared" si="397"/>
        <v>2.5056324827318982E-84</v>
      </c>
      <c r="GO154" s="86">
        <f t="shared" si="398"/>
        <v>9.1379743940747985E-115</v>
      </c>
      <c r="GP154" s="86">
        <f t="shared" si="399"/>
        <v>8.7253738276558003E-127</v>
      </c>
      <c r="GQ154" s="86">
        <f t="shared" si="400"/>
        <v>1.053064979170381E-133</v>
      </c>
      <c r="GR154" s="86">
        <f t="shared" si="401"/>
        <v>2.4619545816607488E-95</v>
      </c>
      <c r="GS154" s="86">
        <f t="shared" si="402"/>
        <v>1.65849418043897E-112</v>
      </c>
      <c r="GT154" s="86">
        <f t="shared" si="403"/>
        <v>9.99217662219037E-110</v>
      </c>
      <c r="GU154" s="86">
        <f t="shared" si="404"/>
        <v>1.4250491302009746E-132</v>
      </c>
      <c r="GV154" s="86">
        <f t="shared" si="405"/>
        <v>1.1413823933611816E-147</v>
      </c>
      <c r="GW154" s="86">
        <f t="shared" si="406"/>
        <v>8.5711462349629876E-139</v>
      </c>
      <c r="GX154" s="86">
        <f t="shared" si="407"/>
        <v>7.9751821595838855E-210</v>
      </c>
      <c r="GY154" s="86">
        <f t="shared" si="408"/>
        <v>2.2499416941475452E-190</v>
      </c>
      <c r="GZ154" s="86">
        <f t="shared" si="409"/>
        <v>1.8394632960854111E-34</v>
      </c>
      <c r="HA154" s="86">
        <f t="shared" si="410"/>
        <v>9.1703443314703604E-31</v>
      </c>
      <c r="HC154" s="86">
        <f t="shared" si="333"/>
        <v>1.0341068979940325E-15</v>
      </c>
      <c r="HD154" s="86">
        <f t="shared" si="411"/>
        <v>6.0377655212184545E-34</v>
      </c>
      <c r="HE154" s="86">
        <f t="shared" si="412"/>
        <v>1.030035360851282E-49</v>
      </c>
      <c r="HF154" s="86">
        <f t="shared" si="413"/>
        <v>1.0368757919366481E-55</v>
      </c>
      <c r="HG154" s="86">
        <f t="shared" si="414"/>
        <v>4.7266157164875755E-56</v>
      </c>
      <c r="HH154" s="86">
        <f t="shared" si="415"/>
        <v>9.7940731989350968E-56</v>
      </c>
      <c r="HI154" s="86">
        <f t="shared" si="416"/>
        <v>1.1714494632330785E-69</v>
      </c>
      <c r="HJ154" s="86">
        <f t="shared" si="417"/>
        <v>1.9913084223980713E-59</v>
      </c>
      <c r="HK154" s="86">
        <f t="shared" si="418"/>
        <v>3.4419087386596401E-73</v>
      </c>
      <c r="HL154" s="86">
        <f t="shared" si="419"/>
        <v>5.7098943043128989E-68</v>
      </c>
      <c r="HM154" s="86">
        <f t="shared" si="420"/>
        <v>4.0681054926699256E-66</v>
      </c>
      <c r="HN154" s="86">
        <f t="shared" si="421"/>
        <v>1.5146551670121103E-91</v>
      </c>
      <c r="HO154" s="86">
        <f t="shared" si="422"/>
        <v>5.5451895140229077E-80</v>
      </c>
      <c r="HP154" s="86">
        <f t="shared" si="423"/>
        <v>2.7517512905142523E-14</v>
      </c>
      <c r="HQ154" s="86">
        <f t="shared" si="424"/>
        <v>2.7150516128863729E-15</v>
      </c>
      <c r="HS154" s="86">
        <f t="shared" si="334"/>
        <v>0.54879208941004443</v>
      </c>
      <c r="HT154" s="86">
        <f t="shared" si="425"/>
        <v>0.560622376201525</v>
      </c>
      <c r="HU154" s="86">
        <f t="shared" si="426"/>
        <v>0.56615733641150212</v>
      </c>
      <c r="HV154" s="86">
        <f t="shared" si="427"/>
        <v>0.41229980948712153</v>
      </c>
      <c r="HW154" s="86">
        <f t="shared" si="428"/>
        <v>0.41230918167091446</v>
      </c>
      <c r="HX154" s="86">
        <f t="shared" si="429"/>
        <v>0.51503283110140163</v>
      </c>
      <c r="HY154" s="86">
        <f t="shared" si="430"/>
        <v>0.4349099027971412</v>
      </c>
      <c r="HZ154" s="86">
        <f t="shared" si="431"/>
        <v>0.40992989775224808</v>
      </c>
      <c r="IA154" s="86">
        <f t="shared" si="432"/>
        <v>0.22374575980060599</v>
      </c>
      <c r="IB154" s="86">
        <f t="shared" si="433"/>
        <v>0.25985619259423998</v>
      </c>
      <c r="IC154" s="86">
        <f t="shared" si="434"/>
        <v>0.37758346931882186</v>
      </c>
      <c r="ID154" s="86">
        <f t="shared" si="435"/>
        <v>0.5121548132389856</v>
      </c>
      <c r="IE154" s="86">
        <f t="shared" si="436"/>
        <v>0.56521583157374855</v>
      </c>
      <c r="IF154" s="86">
        <f t="shared" si="437"/>
        <v>0.476611701324543</v>
      </c>
      <c r="IG154" s="86">
        <f t="shared" si="438"/>
        <v>0.41561353801090711</v>
      </c>
      <c r="II154" s="86">
        <f t="shared" si="335"/>
        <v>1.4121371201168258E-16</v>
      </c>
      <c r="IJ154" s="86">
        <f t="shared" si="336"/>
        <v>1.0357955820399877E-14</v>
      </c>
      <c r="IK154" s="86">
        <f t="shared" si="337"/>
        <v>1.7680554337717707E-14</v>
      </c>
      <c r="IL154" s="86">
        <f t="shared" si="338"/>
        <v>4.1399719902084111E-13</v>
      </c>
      <c r="IM154" s="86">
        <f t="shared" si="339"/>
        <v>1.6280704563930874E-13</v>
      </c>
      <c r="IN154" s="86">
        <f t="shared" si="340"/>
        <v>9.9066279840922382E-15</v>
      </c>
      <c r="IO154" s="86">
        <f t="shared" si="341"/>
        <v>9.5995623183830662E-14</v>
      </c>
      <c r="IP154" s="86">
        <f t="shared" si="342"/>
        <v>1.7669891794760659E-10</v>
      </c>
      <c r="IQ154" s="86">
        <f t="shared" si="343"/>
        <v>3.7298195667489207E-9</v>
      </c>
      <c r="IR154" s="86">
        <f t="shared" si="344"/>
        <v>1.3455825942346623E-11</v>
      </c>
      <c r="IS154" s="86">
        <f t="shared" si="345"/>
        <v>8.4342670231270045E-13</v>
      </c>
      <c r="IT154" s="86">
        <f t="shared" si="346"/>
        <v>3.7217106291389023E-12</v>
      </c>
      <c r="IU154" s="86">
        <f t="shared" si="347"/>
        <v>1.5026723660865541E-13</v>
      </c>
      <c r="IV154" s="86">
        <f t="shared" si="348"/>
        <v>6.4596574473309646E-11</v>
      </c>
      <c r="IW154" s="86">
        <f t="shared" si="349"/>
        <v>5.9310552157222137E-11</v>
      </c>
      <c r="IY154" s="86">
        <f t="shared" si="350"/>
        <v>0.54879208941004554</v>
      </c>
      <c r="IZ154" s="86">
        <f t="shared" si="351"/>
        <v>0.56062237620153532</v>
      </c>
      <c r="JA154" s="86">
        <f t="shared" si="352"/>
        <v>0.56615733641151977</v>
      </c>
      <c r="JB154" s="86">
        <f t="shared" si="353"/>
        <v>0.41229980948753553</v>
      </c>
      <c r="JC154" s="86">
        <f t="shared" si="354"/>
        <v>0.41230918167107727</v>
      </c>
      <c r="JD154" s="86">
        <f t="shared" si="355"/>
        <v>0.51503283110141151</v>
      </c>
      <c r="JE154" s="86">
        <f t="shared" si="356"/>
        <v>0.43490990279723718</v>
      </c>
      <c r="JF154" s="86">
        <f t="shared" si="357"/>
        <v>0.40992989792894702</v>
      </c>
      <c r="JG154" s="86">
        <f t="shared" si="358"/>
        <v>0.22374576353042555</v>
      </c>
      <c r="JH154" s="86">
        <f t="shared" si="359"/>
        <v>0.25985619260769582</v>
      </c>
      <c r="JI154" s="86">
        <f t="shared" si="360"/>
        <v>0.3775834693196653</v>
      </c>
      <c r="JJ154" s="86">
        <f t="shared" si="361"/>
        <v>0.51215481324270729</v>
      </c>
      <c r="JK154" s="86">
        <f t="shared" si="362"/>
        <v>0.56521583157389876</v>
      </c>
      <c r="JL154" s="86">
        <f t="shared" si="363"/>
        <v>0.47661170138916709</v>
      </c>
      <c r="JM154" s="86">
        <f t="shared" si="364"/>
        <v>0.41561353807022039</v>
      </c>
    </row>
    <row r="155" spans="2:273" x14ac:dyDescent="0.25">
      <c r="B155" s="2">
        <v>128</v>
      </c>
      <c r="C155" s="37">
        <v>73.391000000000005</v>
      </c>
      <c r="D155" s="37">
        <v>84.122</v>
      </c>
      <c r="E155" s="37">
        <v>84.828999999999994</v>
      </c>
      <c r="F155" s="37">
        <v>84.756</v>
      </c>
      <c r="G155" s="37">
        <v>82.927000000000007</v>
      </c>
      <c r="H155" s="37">
        <v>83.22</v>
      </c>
      <c r="I155" s="37">
        <v>81.024000000000001</v>
      </c>
      <c r="J155" s="37">
        <v>80.697999999999993</v>
      </c>
      <c r="K155" s="37">
        <v>75.837000000000003</v>
      </c>
      <c r="L155" s="37">
        <v>79.349000000000004</v>
      </c>
      <c r="M155" s="37">
        <v>81.441999999999993</v>
      </c>
      <c r="N155" s="37">
        <v>84.1</v>
      </c>
      <c r="O155" s="37">
        <v>87.55</v>
      </c>
      <c r="P155" s="37">
        <v>103.02500000000001</v>
      </c>
      <c r="Q155" s="37">
        <v>131.4419</v>
      </c>
      <c r="S155" s="4">
        <f t="shared" ref="S155:S218" si="448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74.211701762320928</v>
      </c>
      <c r="T155" s="4">
        <f t="shared" ref="T155:T218" si="449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85.097729492615727</v>
      </c>
      <c r="U155" s="4">
        <f t="shared" ref="U155:U218" si="450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85.221386384079551</v>
      </c>
      <c r="V155" s="4">
        <f t="shared" ref="V155:V218" si="451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82.816700886362312</v>
      </c>
      <c r="W155" s="4">
        <f t="shared" ref="W155:W218" si="452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81.469511844454928</v>
      </c>
      <c r="X155" s="4">
        <f t="shared" ref="X155:X218" si="453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83.679540780466709</v>
      </c>
      <c r="Y155" s="4">
        <f t="shared" ref="Y155:Y218" si="454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79.929106221342437</v>
      </c>
      <c r="Z155" s="4">
        <f t="shared" ref="Z155:Z218" si="455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79.597960385040182</v>
      </c>
      <c r="AA155" s="4">
        <f t="shared" ref="AA155:AA218" si="456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78.330057435792497</v>
      </c>
      <c r="AB155" s="4">
        <f t="shared" ref="AB155:AB218" si="457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78.091691358686006</v>
      </c>
      <c r="AC155" s="4">
        <f t="shared" ref="AC155:AC218" si="458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79.241625036197433</v>
      </c>
      <c r="AD155" s="4">
        <f t="shared" ref="AD155:AD218" si="459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84.358292977499531</v>
      </c>
      <c r="AE155" s="4">
        <f t="shared" ref="AE155:AE218" si="460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87.427509779400282</v>
      </c>
      <c r="AF155" s="4">
        <f t="shared" ref="AF155:AF218" si="461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108.12002949091652</v>
      </c>
      <c r="AG155" s="4">
        <f t="shared" ref="AG155:AG218" si="462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139.16115719011626</v>
      </c>
      <c r="AI155" s="4">
        <f t="shared" ref="AI155:AI218" si="463">IF(OR($B155 &lt; C$230, $B155 &gt; C$233), 0, C155-S155)</f>
        <v>-0.82070176232092251</v>
      </c>
      <c r="AJ155" s="4">
        <f t="shared" ref="AJ155:AJ218" si="464">IF(OR($B155 &lt; D$230, $B155 &gt; D$233), 0, D155-T155)</f>
        <v>-0.97572949261572717</v>
      </c>
      <c r="AK155" s="4">
        <f t="shared" ref="AK155:AK218" si="465">IF(OR($B155 &lt; E$230, $B155 &gt; E$233), 0, E155-U155)</f>
        <v>-0.39238638407955762</v>
      </c>
      <c r="AL155" s="4">
        <f t="shared" ref="AL155:AL218" si="466">IF(OR($B155 &lt; F$230, $B155 &gt; F$233), 0, F155-V155)</f>
        <v>1.9392991136376878</v>
      </c>
      <c r="AM155" s="4">
        <f t="shared" ref="AM155:AM218" si="467">IF(OR($B155 &lt; G$230, $B155 &gt; G$233), 0, G155-W155)</f>
        <v>1.4574881555450787</v>
      </c>
      <c r="AN155" s="4">
        <f t="shared" ref="AN155:AN218" si="468">IF(OR($B155 &lt; H$230, $B155 &gt; H$233), 0, H155-X155)</f>
        <v>-0.45954078046671043</v>
      </c>
      <c r="AO155" s="4">
        <f t="shared" ref="AO155:AO218" si="469">IF(OR($B155 &lt; I$230, $B155 &gt; I$233), 0, I155-Y155)</f>
        <v>1.0948937786575641</v>
      </c>
      <c r="AP155" s="4">
        <f t="shared" ref="AP155:AP218" si="470">IF(OR($B155 &lt; J$230, $B155 &gt; J$233), 0, J155-Z155)</f>
        <v>1.1000396149598117</v>
      </c>
      <c r="AQ155" s="4">
        <f t="shared" ref="AQ155:AQ218" si="471">IF(OR($B155 &lt; K$230, $B155 &gt; K$233), 0, K155-AA155)</f>
        <v>-2.4930574357924939</v>
      </c>
      <c r="AR155" s="4">
        <f t="shared" ref="AR155:AR218" si="472">IF(OR($B155 &lt; L$230, $B155 &gt; L$233), 0, L155-AB155)</f>
        <v>1.2573086413139976</v>
      </c>
      <c r="AS155" s="4">
        <f t="shared" ref="AS155:AS218" si="473">IF(OR($B155 &lt; M$230, $B155 &gt; M$233), 0, M155-AC155)</f>
        <v>2.2003749638025596</v>
      </c>
      <c r="AT155" s="4">
        <f t="shared" ref="AT155:AT218" si="474">IF(OR($B155 &lt; N$230, $B155 &gt; N$233), 0, N155-AD155)</f>
        <v>-0.25829297749953639</v>
      </c>
      <c r="AU155" s="4">
        <f t="shared" ref="AU155:AU218" si="475">IF(OR($B155 &lt; O$230, $B155 &gt; O$233), 0, O155-AE155)</f>
        <v>0.12249022059971537</v>
      </c>
      <c r="AV155" s="4">
        <f t="shared" ref="AV155:AW170" si="476">IF(OR($B155 &lt; P$230, $B155 &gt; P$233), 0, P155-AF155)</f>
        <v>-5.0950294909165166</v>
      </c>
      <c r="AW155" s="4">
        <f t="shared" si="476"/>
        <v>-7.7192571901162523</v>
      </c>
      <c r="AY155" s="2">
        <f t="shared" si="315"/>
        <v>73.295209519768704</v>
      </c>
      <c r="AZ155" s="2">
        <f t="shared" si="366"/>
        <v>82.804409603071264</v>
      </c>
      <c r="BA155" s="2">
        <f t="shared" si="367"/>
        <v>81.698455886149162</v>
      </c>
      <c r="BB155" s="2">
        <f t="shared" si="368"/>
        <v>80.928877966007974</v>
      </c>
      <c r="BC155" s="2">
        <f t="shared" si="369"/>
        <v>78.91722611432786</v>
      </c>
      <c r="BD155" s="2">
        <f t="shared" si="370"/>
        <v>79.305076663810141</v>
      </c>
      <c r="BE155" s="2">
        <f t="shared" si="371"/>
        <v>76.918345576808647</v>
      </c>
      <c r="BF155" s="2">
        <f t="shared" si="372"/>
        <v>76.271216925352263</v>
      </c>
      <c r="BG155" s="2">
        <f t="shared" si="373"/>
        <v>77.029071525572064</v>
      </c>
      <c r="BH155" s="2">
        <f t="shared" si="374"/>
        <v>76.037235653978541</v>
      </c>
      <c r="BI155" s="2">
        <f t="shared" si="375"/>
        <v>75.48918976612876</v>
      </c>
      <c r="BJ155" s="2">
        <f t="shared" si="376"/>
        <v>75.205173999356404</v>
      </c>
      <c r="BK155" s="2">
        <f t="shared" si="377"/>
        <v>72.205247716420814</v>
      </c>
      <c r="BL155" s="2">
        <f t="shared" si="378"/>
        <v>75.051838708259126</v>
      </c>
      <c r="BM155" s="2">
        <f t="shared" si="379"/>
        <v>74.568321166746784</v>
      </c>
      <c r="BO155" s="2" t="str">
        <f t="shared" ref="BO155:BO218" si="477">IF(AND(IY155 &lt; $CC$22, $B155 &lt; C$7, $B155 &gt; C$230), C155, "")</f>
        <v/>
      </c>
      <c r="BP155" s="2" t="str">
        <f t="shared" ref="BP155:BP218" si="478">IF(AND(IZ155 &lt; $CC$22, $B155 &lt; D$7, $B155 &gt; D$230), D155, "")</f>
        <v/>
      </c>
      <c r="BQ155" s="2" t="str">
        <f t="shared" ref="BQ155:BQ218" si="479">IF(AND(JA155 &lt; $CC$22, $B155 &lt; E$7, $B155 &gt; E$230), E155, "")</f>
        <v/>
      </c>
      <c r="BR155" s="2" t="str">
        <f t="shared" ref="BR155:BR218" si="480">IF(AND(JB155 &lt; $CC$22, $B155 &lt; F$7, $B155 &gt; F$230), F155, "")</f>
        <v/>
      </c>
      <c r="BS155" s="2" t="str">
        <f t="shared" ref="BS155:BS218" si="481">IF(AND(JC155 &lt; $CC$22, $B155 &lt; G$7, $B155 &gt; G$230), G155, "")</f>
        <v/>
      </c>
      <c r="BT155" s="2" t="str">
        <f t="shared" ref="BT155:BT218" si="482">IF(AND(JD155 &lt; $CC$22, $B155 &lt; H$7, $B155 &gt; H$230), H155, "")</f>
        <v/>
      </c>
      <c r="BU155" s="2" t="str">
        <f t="shared" ref="BU155:BU218" si="483">IF(AND(JE155 &lt; $CC$22, $B155 &lt; I$7, $B155 &gt; I$230), I155, "")</f>
        <v/>
      </c>
      <c r="BV155" s="2" t="str">
        <f t="shared" ref="BV155:BV218" si="484">IF(AND(JF155 &lt; $CC$22, $B155 &lt; J$7, $B155 &gt; J$230), J155, "")</f>
        <v/>
      </c>
      <c r="BW155" s="2" t="str">
        <f t="shared" ref="BW155:BW218" si="485">IF(AND(JG155 &lt; $CC$22, $B155 &lt; K$7, $B155 &gt; K$230), K155, "")</f>
        <v/>
      </c>
      <c r="BX155" s="2" t="str">
        <f t="shared" ref="BX155:BX218" si="486">IF(AND(JH155 &lt; $CC$22, $B155 &lt; L$7, $B155 &gt; L$230), L155, "")</f>
        <v/>
      </c>
      <c r="BY155" s="2" t="str">
        <f t="shared" ref="BY155:BY218" si="487">IF(AND(JI155 &lt; $CC$22, $B155 &lt; M$7, $B155 &gt; M$230), M155, "")</f>
        <v/>
      </c>
      <c r="BZ155" s="2" t="str">
        <f t="shared" ref="BZ155:BZ218" si="488">IF(AND(JJ155 &lt; $CC$22, $B155 &lt; N$7, $B155 &gt; N$230), N155, "")</f>
        <v/>
      </c>
      <c r="CA155" s="2" t="str">
        <f t="shared" ref="CA155:CA218" si="489">IF(AND(JK155 &lt; $CC$22, $B155 &lt; O$7, $B155 &gt; O$230), O155, "")</f>
        <v/>
      </c>
      <c r="CB155" s="2" t="str">
        <f t="shared" ref="CB155:CB218" si="490">IF(AND(JL155 &lt; $CC$22, $B155 &lt; P$7, $B155 &gt; P$230), P155, "")</f>
        <v/>
      </c>
      <c r="CC155" s="2" t="str">
        <f t="shared" ref="CC155:CC218" si="491">IF(AND(JM155 &lt; $CC$22, $B155 &lt; Q$7, $B155 &gt; Q$230), Q155, "")</f>
        <v/>
      </c>
      <c r="CE155" s="2" t="str">
        <f t="shared" si="316"/>
        <v/>
      </c>
      <c r="CF155" s="2" t="str">
        <f t="shared" si="317"/>
        <v/>
      </c>
      <c r="CG155" s="2" t="str">
        <f t="shared" si="318"/>
        <v/>
      </c>
      <c r="CH155" s="2" t="str">
        <f t="shared" si="319"/>
        <v/>
      </c>
      <c r="CI155" s="2" t="str">
        <f t="shared" si="320"/>
        <v/>
      </c>
      <c r="CJ155" s="2" t="str">
        <f t="shared" si="321"/>
        <v/>
      </c>
      <c r="CK155" s="2" t="str">
        <f t="shared" si="322"/>
        <v/>
      </c>
      <c r="CL155" s="2" t="str">
        <f t="shared" si="323"/>
        <v/>
      </c>
      <c r="CM155" s="2" t="str">
        <f t="shared" si="324"/>
        <v/>
      </c>
      <c r="CN155" s="2" t="str">
        <f t="shared" si="325"/>
        <v/>
      </c>
      <c r="CO155" s="2" t="str">
        <f t="shared" si="326"/>
        <v/>
      </c>
      <c r="CP155" s="2" t="str">
        <f t="shared" si="327"/>
        <v/>
      </c>
      <c r="CQ155" s="2" t="str">
        <f t="shared" si="328"/>
        <v/>
      </c>
      <c r="CR155" s="2" t="str">
        <f t="shared" si="329"/>
        <v/>
      </c>
      <c r="CS155" s="2" t="str">
        <f t="shared" si="330"/>
        <v/>
      </c>
      <c r="CU155" s="2" t="str">
        <f t="shared" ref="CU155:CU218" si="492">IF(AND(IY155 &lt; $DI$22, $B155 &gt; C$7, $B155 &lt; C$233), C155, "")</f>
        <v/>
      </c>
      <c r="CV155" s="2" t="str">
        <f t="shared" ref="CV155:CV218" si="493">IF(AND(IZ155 &lt; $DI$22, $B155 &gt; D$7, $B155 &lt; D$233), D155, "")</f>
        <v/>
      </c>
      <c r="CW155" s="2" t="str">
        <f t="shared" ref="CW155:CW218" si="494">IF(AND(JA155 &lt; $DI$22, $B155 &gt; E$7, $B155 &lt; E$233), E155, "")</f>
        <v/>
      </c>
      <c r="CX155" s="2" t="str">
        <f t="shared" ref="CX155:CX218" si="495">IF(AND(JB155 &lt; $DI$22, $B155 &gt; F$7, $B155 &lt; F$233), F155, "")</f>
        <v/>
      </c>
      <c r="CY155" s="2" t="str">
        <f t="shared" ref="CY155:CY218" si="496">IF(AND(JC155 &lt; $DI$22, $B155 &gt; G$7, $B155 &lt; G$233), G155, "")</f>
        <v/>
      </c>
      <c r="CZ155" s="2" t="str">
        <f t="shared" ref="CZ155:CZ218" si="497">IF(AND(JD155 &lt; $DI$22, $B155 &gt; H$7, $B155 &lt; H$233), H155, "")</f>
        <v/>
      </c>
      <c r="DA155" s="2" t="str">
        <f t="shared" ref="DA155:DA218" si="498">IF(AND(JE155 &lt; $DI$22, $B155 &gt; I$7, $B155 &lt; I$233), I155, "")</f>
        <v/>
      </c>
      <c r="DB155" s="2" t="str">
        <f t="shared" ref="DB155:DB218" si="499">IF(AND(JF155 &lt; $DI$22, $B155 &gt; J$7, $B155 &lt; J$233), J155, "")</f>
        <v/>
      </c>
      <c r="DC155" s="2" t="str">
        <f t="shared" ref="DC155:DC218" si="500">IF(AND(JG155 &lt; $DI$22, $B155 &gt; K$7, $B155 &lt; K$233), K155, "")</f>
        <v/>
      </c>
      <c r="DD155" s="2" t="str">
        <f t="shared" ref="DD155:DD218" si="501">IF(AND(JH155 &lt; $DI$22, $B155 &gt; L$7, $B155 &lt; L$233), L155, "")</f>
        <v/>
      </c>
      <c r="DE155" s="2" t="str">
        <f t="shared" ref="DE155:DE218" si="502">IF(AND(JI155 &lt; $DI$22, $B155 &gt; M$7, $B155 &lt; M$233), M155, "")</f>
        <v/>
      </c>
      <c r="DF155" s="2" t="str">
        <f t="shared" ref="DF155:DF218" si="503">IF(AND(JJ155 &lt; $DI$22, $B155 &gt; N$7, $B155 &lt; N$233), N155, "")</f>
        <v/>
      </c>
      <c r="DG155" s="2" t="str">
        <f t="shared" ref="DG155:DG218" si="504">IF(AND(JK155 &lt; $DI$22, $B155 &gt; O$7, $B155 &lt; O$233), O155, "")</f>
        <v/>
      </c>
      <c r="DH155" s="2" t="str">
        <f t="shared" ref="DH155:DH218" si="505">IF(AND(JL155 &lt; $DI$22, $B155 &gt; P$7, $B155 &lt; P$233), P155, "")</f>
        <v/>
      </c>
      <c r="DI155" s="2" t="str">
        <f t="shared" ref="DI155:DI218" si="506">IF(AND(JM155 &lt; $DI$22, $B155 &gt; Q$7, $B155 &lt; Q$233), Q155, "")</f>
        <v/>
      </c>
      <c r="DK155" s="2">
        <f t="shared" ref="DK155:DK218" si="507">BO$228*$B155+BO$229</f>
        <v>104.54672357723577</v>
      </c>
      <c r="DL155" s="2">
        <f t="shared" ref="DL155:DY170" si="508">BP$228*$B155+BP$229</f>
        <v>119.68180465116276</v>
      </c>
      <c r="DM155" s="2">
        <f t="shared" si="508"/>
        <v>110.94803019744484</v>
      </c>
      <c r="DN155" s="2">
        <f t="shared" si="508"/>
        <v>106.18881114982577</v>
      </c>
      <c r="DO155" s="2">
        <f t="shared" si="508"/>
        <v>112.44717770034846</v>
      </c>
      <c r="DP155" s="2">
        <f t="shared" si="508"/>
        <v>112.75014285714288</v>
      </c>
      <c r="DQ155" s="2">
        <f t="shared" si="508"/>
        <v>109.78486122017517</v>
      </c>
      <c r="DR155" s="2">
        <f t="shared" si="508"/>
        <v>109.47353035336755</v>
      </c>
      <c r="DS155" s="2">
        <f t="shared" si="508"/>
        <v>108.87116112956812</v>
      </c>
      <c r="DT155" s="2">
        <f t="shared" si="508"/>
        <v>105.6373195409242</v>
      </c>
      <c r="DU155" s="2">
        <f t="shared" si="508"/>
        <v>104.564673512534</v>
      </c>
      <c r="DV155" s="2">
        <f t="shared" si="508"/>
        <v>107.79184088269454</v>
      </c>
      <c r="DW155" s="2">
        <f t="shared" si="508"/>
        <v>101.49355934762909</v>
      </c>
      <c r="DX155" s="2">
        <f t="shared" si="508"/>
        <v>91.451203095684775</v>
      </c>
      <c r="DY155" s="2">
        <f t="shared" si="508"/>
        <v>86.070245798319306</v>
      </c>
      <c r="EA155" s="2">
        <f t="shared" si="447"/>
        <v>73.281410164248442</v>
      </c>
      <c r="EB155" s="2">
        <f t="shared" ref="EB155:EB218" si="509">CF$228*$B155+CF$229</f>
        <v>82.797306818181809</v>
      </c>
      <c r="EC155" s="2">
        <f t="shared" ref="EC155:EC218" si="510">CG$228*$B155+CG$229</f>
        <v>81.693897023670388</v>
      </c>
      <c r="ED155" s="2">
        <f t="shared" ref="ED155:ED218" si="511">CH$228*$B155+CH$229</f>
        <v>80.907909519920125</v>
      </c>
      <c r="EE155" s="2">
        <f t="shared" ref="EE155:EE218" si="512">CI$228*$B155+CI$229</f>
        <v>78.878181057913437</v>
      </c>
      <c r="EF155" s="2">
        <f t="shared" ref="EF155:EF218" si="513">CJ$228*$B155+CJ$229</f>
        <v>79.291298670204668</v>
      </c>
      <c r="EG155" s="2">
        <f t="shared" ref="EG155:EG218" si="514">CK$228*$B155+CK$229</f>
        <v>76.89964812834225</v>
      </c>
      <c r="EH155" s="2">
        <f t="shared" ref="EH155:EH218" si="515">CL$228*$B155+CL$229</f>
        <v>76.268588474456436</v>
      </c>
      <c r="EI155" s="2">
        <f t="shared" ref="EI155:EI218" si="516">CM$228*$B155+CM$229</f>
        <v>77.030639316479181</v>
      </c>
      <c r="EJ155" s="2">
        <f t="shared" ref="EJ155:EJ218" si="517">CN$228*$B155+CN$229</f>
        <v>76.03873340770582</v>
      </c>
      <c r="EK155" s="2">
        <f t="shared" ref="EK155:EK218" si="518">CO$228*$B155+CO$229</f>
        <v>75.47602282204609</v>
      </c>
      <c r="EL155" s="2">
        <f t="shared" ref="EL155:EL218" si="519">CP$228*$B155+CP$229</f>
        <v>75.204579947697766</v>
      </c>
      <c r="EM155" s="2">
        <f t="shared" ref="EM155:EM218" si="520">CQ$228*$B155+CQ$229</f>
        <v>72.231513417319604</v>
      </c>
      <c r="EN155" s="2">
        <f t="shared" ref="EN155:EN218" si="521">CR$228*$B155+CR$229</f>
        <v>75.06865744112649</v>
      </c>
      <c r="EO155" s="2">
        <f t="shared" ref="EO155:EO218" si="522">CS$228*$B155+CS$229</f>
        <v>74.608735674496344</v>
      </c>
      <c r="EQ155" s="2">
        <f t="shared" ref="EQ155:EQ218" si="523">CU$228*$B155+CU$229</f>
        <v>73.309367663913747</v>
      </c>
      <c r="ER155" s="2">
        <f t="shared" ref="ER155:FE170" si="524">CV$228*$B155+CV$229</f>
        <v>82.678753374918529</v>
      </c>
      <c r="ES155" s="2">
        <f t="shared" si="524"/>
        <v>81.606244414680987</v>
      </c>
      <c r="ET155" s="2">
        <f t="shared" si="524"/>
        <v>81.062310344827608</v>
      </c>
      <c r="EU155" s="2">
        <f t="shared" si="524"/>
        <v>79.23044621901569</v>
      </c>
      <c r="EV155" s="2">
        <f t="shared" si="524"/>
        <v>79.309421751461784</v>
      </c>
      <c r="EW155" s="2">
        <f t="shared" si="524"/>
        <v>76.96305722571914</v>
      </c>
      <c r="EX155" s="2">
        <f t="shared" si="524"/>
        <v>76.161860439885245</v>
      </c>
      <c r="EY155" s="2">
        <f t="shared" si="524"/>
        <v>76.911669063072566</v>
      </c>
      <c r="EZ155" s="2">
        <f t="shared" si="524"/>
        <v>75.903283171592506</v>
      </c>
      <c r="FA155" s="2">
        <f t="shared" si="524"/>
        <v>75.477187892964267</v>
      </c>
      <c r="FB155" s="2">
        <f t="shared" si="524"/>
        <v>75.066805688753377</v>
      </c>
      <c r="FC155" s="2">
        <f t="shared" si="524"/>
        <v>71.659529700584486</v>
      </c>
      <c r="FD155" s="2">
        <f t="shared" si="524"/>
        <v>74.526734384322125</v>
      </c>
      <c r="FE155" s="2">
        <f t="shared" si="524"/>
        <v>73.569920380723573</v>
      </c>
      <c r="FG155" s="2">
        <f t="shared" ref="FG155:FG218" si="525">POWER(10,($B155-C$231)/C$229)/(1+POWER(10,($B155-C$231)/C$229))</f>
        <v>0.99961495236627129</v>
      </c>
      <c r="FH155" s="2">
        <f t="shared" ref="FH155:FU170" si="526">POWER(10,($B155-D$231)/D$229)/(1+POWER(10,($B155-D$231)/D$229))</f>
        <v>0.99956384792619735</v>
      </c>
      <c r="FI155" s="2">
        <f t="shared" si="526"/>
        <v>0.99963386968731527</v>
      </c>
      <c r="FJ155" s="2">
        <f t="shared" si="526"/>
        <v>0.99965745855834043</v>
      </c>
      <c r="FK155" s="2">
        <f t="shared" si="526"/>
        <v>0.99964024731059675</v>
      </c>
      <c r="FL155" s="2">
        <f t="shared" si="526"/>
        <v>0.99963478331349942</v>
      </c>
      <c r="FM155" s="2">
        <f t="shared" si="526"/>
        <v>0.99961162228799882</v>
      </c>
      <c r="FN155" s="2">
        <f t="shared" si="526"/>
        <v>0.99959644412278004</v>
      </c>
      <c r="FO155" s="2">
        <f t="shared" si="526"/>
        <v>0.99960500229336224</v>
      </c>
      <c r="FP155" s="2">
        <f t="shared" si="526"/>
        <v>0.99955461698225379</v>
      </c>
      <c r="FQ155" s="2">
        <f t="shared" si="526"/>
        <v>0.99955122452050849</v>
      </c>
      <c r="FR155" s="2">
        <f t="shared" si="526"/>
        <v>0.99963829168330609</v>
      </c>
      <c r="FS155" s="2">
        <f t="shared" si="526"/>
        <v>0.99960686062960413</v>
      </c>
      <c r="FT155" s="2">
        <f t="shared" si="526"/>
        <v>0.99950582847786651</v>
      </c>
      <c r="FU155" s="2">
        <f t="shared" si="526"/>
        <v>0.99939814799500382</v>
      </c>
      <c r="FW155" s="2">
        <f t="shared" si="331"/>
        <v>6.2978470674393786E-2</v>
      </c>
      <c r="FX155" s="2">
        <f t="shared" si="383"/>
        <v>7.5784094365081531E-2</v>
      </c>
      <c r="FY155" s="2">
        <f t="shared" si="384"/>
        <v>7.0185731130998338E-2</v>
      </c>
      <c r="FZ155" s="2">
        <f t="shared" si="385"/>
        <v>7.9719066296838809E-2</v>
      </c>
      <c r="GA155" s="2">
        <f t="shared" si="386"/>
        <v>7.6557441863809125E-2</v>
      </c>
      <c r="GB155" s="2">
        <f t="shared" si="387"/>
        <v>8.5982365540263603E-2</v>
      </c>
      <c r="GC155" s="2">
        <f t="shared" si="388"/>
        <v>9.3449755512043584E-2</v>
      </c>
      <c r="GD155" s="2">
        <f t="shared" si="389"/>
        <v>0.10092567145480058</v>
      </c>
      <c r="GE155" s="2">
        <f t="shared" si="390"/>
        <v>0.11889294673592274</v>
      </c>
      <c r="GF155" s="2">
        <f t="shared" si="391"/>
        <v>0.10838269287341824</v>
      </c>
      <c r="GG155" s="2">
        <f t="shared" si="392"/>
        <v>9.6707350193277045E-2</v>
      </c>
      <c r="GH155" s="2">
        <f t="shared" si="393"/>
        <v>8.1241820682368474E-2</v>
      </c>
      <c r="GI155" s="2">
        <f t="shared" si="394"/>
        <v>6.6032934342824867E-2</v>
      </c>
      <c r="GJ155" s="2">
        <f t="shared" si="395"/>
        <v>4.5974276379404266E-2</v>
      </c>
      <c r="GK155" s="2">
        <f t="shared" si="396"/>
        <v>4.5544805589100477E-2</v>
      </c>
      <c r="GM155" s="86">
        <f t="shared" si="332"/>
        <v>6.8184368618250094E-36</v>
      </c>
      <c r="GN155" s="86">
        <f t="shared" si="397"/>
        <v>5.2707515035844474E-87</v>
      </c>
      <c r="GO155" s="86">
        <f t="shared" si="398"/>
        <v>2.0862226252924723E-118</v>
      </c>
      <c r="GP155" s="86">
        <f t="shared" si="399"/>
        <v>8.8470620116957391E-131</v>
      </c>
      <c r="GQ155" s="86">
        <f t="shared" si="400"/>
        <v>6.095792163091836E-138</v>
      </c>
      <c r="GR155" s="86">
        <f t="shared" si="401"/>
        <v>2.3572942280334677E-98</v>
      </c>
      <c r="GS155" s="86">
        <f t="shared" si="402"/>
        <v>4.7284644130613247E-116</v>
      </c>
      <c r="GT155" s="86">
        <f t="shared" si="403"/>
        <v>3.5208719280588976E-113</v>
      </c>
      <c r="GU155" s="86">
        <f t="shared" si="404"/>
        <v>9.9580253387494683E-137</v>
      </c>
      <c r="GV155" s="86">
        <f t="shared" si="405"/>
        <v>2.4483177226864228E-152</v>
      </c>
      <c r="GW155" s="86">
        <f t="shared" si="406"/>
        <v>3.3492432443218727E-143</v>
      </c>
      <c r="GX155" s="86">
        <f t="shared" si="407"/>
        <v>1.6314919434365151E-216</v>
      </c>
      <c r="GY155" s="86">
        <f t="shared" si="408"/>
        <v>1.7399919962246168E-196</v>
      </c>
      <c r="GZ155" s="86">
        <f t="shared" si="409"/>
        <v>1.6480320335005973E-35</v>
      </c>
      <c r="HA155" s="86">
        <f t="shared" si="410"/>
        <v>1.0812613025773585E-31</v>
      </c>
      <c r="HC155" s="86">
        <f t="shared" si="333"/>
        <v>1.835078261238552E-16</v>
      </c>
      <c r="HD155" s="86">
        <f t="shared" si="411"/>
        <v>1.2778332273878082E-35</v>
      </c>
      <c r="HE155" s="86">
        <f t="shared" si="412"/>
        <v>3.1484656884434895E-52</v>
      </c>
      <c r="HF155" s="86">
        <f t="shared" si="413"/>
        <v>1.9157082631932498E-58</v>
      </c>
      <c r="HG155" s="86">
        <f t="shared" si="414"/>
        <v>8.5642394862476596E-59</v>
      </c>
      <c r="HH155" s="86">
        <f t="shared" si="415"/>
        <v>1.9334852996266813E-58</v>
      </c>
      <c r="HI155" s="86">
        <f t="shared" si="416"/>
        <v>5.334745368739865E-73</v>
      </c>
      <c r="HJ155" s="86">
        <f t="shared" si="417"/>
        <v>2.7935157333507609E-62</v>
      </c>
      <c r="HK155" s="86">
        <f t="shared" si="418"/>
        <v>1.2050716107089686E-76</v>
      </c>
      <c r="HL155" s="86">
        <f t="shared" si="419"/>
        <v>3.4557760767491735E-71</v>
      </c>
      <c r="HM155" s="86">
        <f t="shared" si="420"/>
        <v>2.7282821808419442E-69</v>
      </c>
      <c r="HN155" s="86">
        <f t="shared" si="421"/>
        <v>4.4539336707754464E-96</v>
      </c>
      <c r="HO155" s="86">
        <f t="shared" si="422"/>
        <v>4.6616203171826074E-84</v>
      </c>
      <c r="HP155" s="86">
        <f t="shared" si="423"/>
        <v>6.0547366675991469E-15</v>
      </c>
      <c r="HQ155" s="86">
        <f t="shared" si="424"/>
        <v>5.1466907130998972E-16</v>
      </c>
      <c r="HS155" s="86">
        <f t="shared" si="334"/>
        <v>0.56630822945214554</v>
      </c>
      <c r="HT155" s="86">
        <f t="shared" si="425"/>
        <v>0.52046062764592504</v>
      </c>
      <c r="HU155" s="86">
        <f t="shared" si="426"/>
        <v>0.54505132623795904</v>
      </c>
      <c r="HV155" s="86">
        <f t="shared" si="427"/>
        <v>0.31842780250407998</v>
      </c>
      <c r="HW155" s="86">
        <f t="shared" si="428"/>
        <v>0.31843777305518456</v>
      </c>
      <c r="HX155" s="86">
        <f t="shared" si="429"/>
        <v>0.43363904182671553</v>
      </c>
      <c r="HY155" s="86">
        <f t="shared" si="430"/>
        <v>0.33322948564422444</v>
      </c>
      <c r="HZ155" s="86">
        <f t="shared" si="431"/>
        <v>0.31782942172094503</v>
      </c>
      <c r="IA155" s="86">
        <f t="shared" si="432"/>
        <v>0.14630117893681852</v>
      </c>
      <c r="IB155" s="86">
        <f t="shared" si="433"/>
        <v>0.16897747056440957</v>
      </c>
      <c r="IC155" s="86">
        <f t="shared" si="434"/>
        <v>0.27547810158856367</v>
      </c>
      <c r="ID155" s="86">
        <f t="shared" si="435"/>
        <v>0.44124658447924092</v>
      </c>
      <c r="IE155" s="86">
        <f t="shared" si="436"/>
        <v>0.55792105834462158</v>
      </c>
      <c r="IF155" s="86">
        <f t="shared" si="437"/>
        <v>0.50624047035240616</v>
      </c>
      <c r="IG155" s="86">
        <f t="shared" si="438"/>
        <v>0.45958345165261988</v>
      </c>
      <c r="II155" s="86">
        <f t="shared" si="335"/>
        <v>1.3369657524841152E-15</v>
      </c>
      <c r="IJ155" s="86">
        <f t="shared" si="336"/>
        <v>8.6435026025553712E-14</v>
      </c>
      <c r="IK155" s="86">
        <f t="shared" si="337"/>
        <v>1.3347737566637022E-13</v>
      </c>
      <c r="IL155" s="86">
        <f t="shared" si="338"/>
        <v>2.789700657662124E-12</v>
      </c>
      <c r="IM155" s="86">
        <f t="shared" si="339"/>
        <v>1.1333294807371225E-12</v>
      </c>
      <c r="IN155" s="86">
        <f t="shared" si="340"/>
        <v>9.3180288913597471E-14</v>
      </c>
      <c r="IO155" s="86">
        <f t="shared" si="341"/>
        <v>8.2860451851563153E-13</v>
      </c>
      <c r="IP155" s="86">
        <f t="shared" si="342"/>
        <v>9.1904084849859277E-10</v>
      </c>
      <c r="IQ155" s="86">
        <f t="shared" si="343"/>
        <v>1.7280369150516115E-8</v>
      </c>
      <c r="IR155" s="86">
        <f t="shared" si="344"/>
        <v>9.1306896733569834E-11</v>
      </c>
      <c r="IS155" s="86">
        <f t="shared" si="345"/>
        <v>6.3820965569812598E-12</v>
      </c>
      <c r="IT155" s="86">
        <f t="shared" si="346"/>
        <v>2.1804423913409757E-11</v>
      </c>
      <c r="IU155" s="86">
        <f t="shared" si="347"/>
        <v>9.4119428646027194E-13</v>
      </c>
      <c r="IV155" s="86">
        <f t="shared" si="348"/>
        <v>2.2923944850753607E-10</v>
      </c>
      <c r="IW155" s="86">
        <f t="shared" si="349"/>
        <v>2.1068017327894705E-10</v>
      </c>
      <c r="IY155" s="86">
        <f t="shared" si="350"/>
        <v>0.56630822945214709</v>
      </c>
      <c r="IZ155" s="86">
        <f t="shared" si="351"/>
        <v>0.52046062764601153</v>
      </c>
      <c r="JA155" s="86">
        <f t="shared" si="352"/>
        <v>0.54505132623809249</v>
      </c>
      <c r="JB155" s="86">
        <f t="shared" si="353"/>
        <v>0.31842780250686969</v>
      </c>
      <c r="JC155" s="86">
        <f t="shared" si="354"/>
        <v>0.31843777305631787</v>
      </c>
      <c r="JD155" s="86">
        <f t="shared" si="355"/>
        <v>0.43363904182680874</v>
      </c>
      <c r="JE155" s="86">
        <f t="shared" si="356"/>
        <v>0.33322948564505306</v>
      </c>
      <c r="JF155" s="86">
        <f t="shared" si="357"/>
        <v>0.31782942263998587</v>
      </c>
      <c r="JG155" s="86">
        <f t="shared" si="358"/>
        <v>0.14630119621718768</v>
      </c>
      <c r="JH155" s="86">
        <f t="shared" si="359"/>
        <v>0.16897747065571647</v>
      </c>
      <c r="JI155" s="86">
        <f t="shared" si="360"/>
        <v>0.27547810159494579</v>
      </c>
      <c r="JJ155" s="86">
        <f t="shared" si="361"/>
        <v>0.44124658450104537</v>
      </c>
      <c r="JK155" s="86">
        <f t="shared" si="362"/>
        <v>0.55792105834556283</v>
      </c>
      <c r="JL155" s="86">
        <f t="shared" si="363"/>
        <v>0.50624047058165167</v>
      </c>
      <c r="JM155" s="86">
        <f t="shared" si="364"/>
        <v>0.45958345186330057</v>
      </c>
    </row>
    <row r="156" spans="2:273" x14ac:dyDescent="0.25">
      <c r="B156" s="2">
        <v>129</v>
      </c>
      <c r="C156" s="37">
        <v>74.543000000000006</v>
      </c>
      <c r="D156" s="37">
        <v>83.756</v>
      </c>
      <c r="E156" s="37">
        <v>84.438999999999993</v>
      </c>
      <c r="F156" s="37">
        <v>82.78</v>
      </c>
      <c r="G156" s="37">
        <v>82.634</v>
      </c>
      <c r="H156" s="37">
        <v>82.122</v>
      </c>
      <c r="I156" s="37">
        <v>79.762</v>
      </c>
      <c r="J156" s="37">
        <v>78.372</v>
      </c>
      <c r="K156" s="37">
        <v>77.418999999999997</v>
      </c>
      <c r="L156" s="37">
        <v>77.441999999999993</v>
      </c>
      <c r="M156" s="37">
        <v>78.302000000000007</v>
      </c>
      <c r="N156" s="37">
        <v>81.400000000000006</v>
      </c>
      <c r="O156" s="37">
        <v>84.85</v>
      </c>
      <c r="P156" s="37">
        <v>104.55</v>
      </c>
      <c r="Q156" s="37">
        <v>130.93020000000001</v>
      </c>
      <c r="S156" s="4">
        <f t="shared" si="448"/>
        <v>74.002672997471791</v>
      </c>
      <c r="T156" s="4">
        <f t="shared" si="449"/>
        <v>84.452642546340471</v>
      </c>
      <c r="U156" s="4">
        <f t="shared" si="450"/>
        <v>84.443347556313668</v>
      </c>
      <c r="V156" s="4">
        <f t="shared" si="451"/>
        <v>82.026114483650161</v>
      </c>
      <c r="W156" s="4">
        <f t="shared" si="452"/>
        <v>80.407463586074527</v>
      </c>
      <c r="X156" s="4">
        <f t="shared" si="453"/>
        <v>82.146632343171589</v>
      </c>
      <c r="Y156" s="4">
        <f t="shared" si="454"/>
        <v>78.660117856274269</v>
      </c>
      <c r="Z156" s="4">
        <f t="shared" si="455"/>
        <v>78.302710011406489</v>
      </c>
      <c r="AA156" s="4">
        <f t="shared" si="456"/>
        <v>77.631825693810356</v>
      </c>
      <c r="AB156" s="4">
        <f t="shared" si="457"/>
        <v>76.996185300607436</v>
      </c>
      <c r="AC156" s="4">
        <f t="shared" si="458"/>
        <v>77.529153658529594</v>
      </c>
      <c r="AD156" s="4">
        <f t="shared" si="459"/>
        <v>81.619323103838013</v>
      </c>
      <c r="AE156" s="4">
        <f t="shared" si="460"/>
        <v>84.937801353119752</v>
      </c>
      <c r="AF156" s="4">
        <f t="shared" si="461"/>
        <v>106.60684804115043</v>
      </c>
      <c r="AG156" s="4">
        <f t="shared" si="462"/>
        <v>138.43025234885729</v>
      </c>
      <c r="AI156" s="4">
        <f t="shared" si="463"/>
        <v>0.54032700252821542</v>
      </c>
      <c r="AJ156" s="4">
        <f t="shared" si="464"/>
        <v>-0.6966425463404704</v>
      </c>
      <c r="AK156" s="4">
        <f t="shared" si="465"/>
        <v>-4.3475563136752271E-3</v>
      </c>
      <c r="AL156" s="4">
        <f t="shared" si="466"/>
        <v>0.75388551634983969</v>
      </c>
      <c r="AM156" s="4">
        <f t="shared" si="467"/>
        <v>2.2265364139254729</v>
      </c>
      <c r="AN156" s="4">
        <f t="shared" si="468"/>
        <v>-2.4632343171589355E-2</v>
      </c>
      <c r="AO156" s="4">
        <f t="shared" si="469"/>
        <v>1.1018821437257316</v>
      </c>
      <c r="AP156" s="4">
        <f t="shared" si="470"/>
        <v>6.9289988593510543E-2</v>
      </c>
      <c r="AQ156" s="4">
        <f t="shared" si="471"/>
        <v>-0.21282569381035898</v>
      </c>
      <c r="AR156" s="4">
        <f t="shared" si="472"/>
        <v>0.44581469939255669</v>
      </c>
      <c r="AS156" s="4">
        <f t="shared" si="473"/>
        <v>0.77284634147041231</v>
      </c>
      <c r="AT156" s="4">
        <f t="shared" si="474"/>
        <v>-0.21932310383800768</v>
      </c>
      <c r="AU156" s="4">
        <f t="shared" si="475"/>
        <v>-8.7801353119758119E-2</v>
      </c>
      <c r="AV156" s="4">
        <f t="shared" si="476"/>
        <v>-2.0568480411504311</v>
      </c>
      <c r="AW156" s="4">
        <f t="shared" si="476"/>
        <v>-7.500052348857281</v>
      </c>
      <c r="AY156" s="2">
        <f t="shared" ref="AY156:AY219" si="527">IF(OR($B156 &lt; C$230, $B156 &gt; C$233), #N/A, ((1-FG156)*DK156) + (FG156 - FW156)*EA156 + (FW156*EQ156))</f>
        <v>73.207822003726392</v>
      </c>
      <c r="AZ156" s="2">
        <f t="shared" si="366"/>
        <v>82.709688676235672</v>
      </c>
      <c r="BA156" s="2">
        <f t="shared" si="367"/>
        <v>81.615587066361229</v>
      </c>
      <c r="BB156" s="2">
        <f t="shared" si="368"/>
        <v>80.857087915658141</v>
      </c>
      <c r="BC156" s="2">
        <f t="shared" si="369"/>
        <v>78.826955449118316</v>
      </c>
      <c r="BD156" s="2">
        <f t="shared" si="370"/>
        <v>79.235235283764183</v>
      </c>
      <c r="BE156" s="2">
        <f t="shared" si="371"/>
        <v>76.865800321862821</v>
      </c>
      <c r="BF156" s="2">
        <f t="shared" si="372"/>
        <v>76.221959141145561</v>
      </c>
      <c r="BG156" s="2">
        <f t="shared" si="373"/>
        <v>76.963916272063983</v>
      </c>
      <c r="BH156" s="2">
        <f t="shared" si="374"/>
        <v>75.975628513674565</v>
      </c>
      <c r="BI156" s="2">
        <f t="shared" si="375"/>
        <v>75.400383427728684</v>
      </c>
      <c r="BJ156" s="2">
        <f t="shared" si="376"/>
        <v>75.122169347338527</v>
      </c>
      <c r="BK156" s="2">
        <f t="shared" si="377"/>
        <v>72.155166251661143</v>
      </c>
      <c r="BL156" s="2">
        <f t="shared" si="378"/>
        <v>74.983162461781731</v>
      </c>
      <c r="BM156" s="2">
        <f t="shared" si="379"/>
        <v>74.513367230748088</v>
      </c>
      <c r="BO156" s="2" t="str">
        <f t="shared" si="477"/>
        <v/>
      </c>
      <c r="BP156" s="2" t="str">
        <f t="shared" si="478"/>
        <v/>
      </c>
      <c r="BQ156" s="2" t="str">
        <f t="shared" si="479"/>
        <v/>
      </c>
      <c r="BR156" s="2" t="str">
        <f t="shared" si="480"/>
        <v/>
      </c>
      <c r="BS156" s="2" t="str">
        <f t="shared" si="481"/>
        <v/>
      </c>
      <c r="BT156" s="2" t="str">
        <f t="shared" si="482"/>
        <v/>
      </c>
      <c r="BU156" s="2" t="str">
        <f t="shared" si="483"/>
        <v/>
      </c>
      <c r="BV156" s="2" t="str">
        <f t="shared" si="484"/>
        <v/>
      </c>
      <c r="BW156" s="2" t="str">
        <f t="shared" si="485"/>
        <v/>
      </c>
      <c r="BX156" s="2" t="str">
        <f t="shared" si="486"/>
        <v/>
      </c>
      <c r="BY156" s="2" t="str">
        <f t="shared" si="487"/>
        <v/>
      </c>
      <c r="BZ156" s="2" t="str">
        <f t="shared" si="488"/>
        <v/>
      </c>
      <c r="CA156" s="2" t="str">
        <f t="shared" si="489"/>
        <v/>
      </c>
      <c r="CB156" s="2" t="str">
        <f t="shared" si="490"/>
        <v/>
      </c>
      <c r="CC156" s="2" t="str">
        <f t="shared" si="491"/>
        <v/>
      </c>
      <c r="CE156" s="2" t="str">
        <f t="shared" ref="CE156:CE219" si="528">IF(AND(IY156 &lt; $CS$22, $B156 &gt; C$231, $B156 &lt; C$232), C156, "")</f>
        <v/>
      </c>
      <c r="CF156" s="2" t="str">
        <f t="shared" ref="CF156:CF219" si="529">IF(AND(IZ156 &lt; $CS$22, $B156 &gt; D$231, $B156 &lt; D$232), D156, "")</f>
        <v/>
      </c>
      <c r="CG156" s="2" t="str">
        <f t="shared" ref="CG156:CG219" si="530">IF(AND(JA156 &lt; $CS$22, $B156 &gt; E$231, $B156 &lt; E$232), E156, "")</f>
        <v/>
      </c>
      <c r="CH156" s="2" t="str">
        <f t="shared" ref="CH156:CH219" si="531">IF(AND(JB156 &lt; $CS$22, $B156 &gt; F$231, $B156 &lt; F$232), F156, "")</f>
        <v/>
      </c>
      <c r="CI156" s="2" t="str">
        <f t="shared" ref="CI156:CI219" si="532">IF(AND(JC156 &lt; $CS$22, $B156 &gt; G$231, $B156 &lt; G$232), G156, "")</f>
        <v/>
      </c>
      <c r="CJ156" s="2" t="str">
        <f t="shared" ref="CJ156:CJ219" si="533">IF(AND(JD156 &lt; $CS$22, $B156 &gt; H$231, $B156 &lt; H$232), H156, "")</f>
        <v/>
      </c>
      <c r="CK156" s="2" t="str">
        <f t="shared" ref="CK156:CK219" si="534">IF(AND(JE156 &lt; $CS$22, $B156 &gt; I$231, $B156 &lt; I$232), I156, "")</f>
        <v/>
      </c>
      <c r="CL156" s="2" t="str">
        <f t="shared" ref="CL156:CL219" si="535">IF(AND(JF156 &lt; $CS$22, $B156 &gt; J$231, $B156 &lt; J$232), J156, "")</f>
        <v/>
      </c>
      <c r="CM156" s="2" t="str">
        <f t="shared" ref="CM156:CM219" si="536">IF(AND(JG156 &lt; $CS$22, $B156 &gt; K$231, $B156 &lt; K$232), K156, "")</f>
        <v/>
      </c>
      <c r="CN156" s="2" t="str">
        <f t="shared" ref="CN156:CN219" si="537">IF(AND(JH156 &lt; $CS$22, $B156 &gt; L$231, $B156 &lt; L$232), L156, "")</f>
        <v/>
      </c>
      <c r="CO156" s="2" t="str">
        <f t="shared" ref="CO156:CO219" si="538">IF(AND(JI156 &lt; $CS$22, $B156 &gt; M$231, $B156 &lt; M$232), M156, "")</f>
        <v/>
      </c>
      <c r="CP156" s="2" t="str">
        <f t="shared" ref="CP156:CP219" si="539">IF(AND(JJ156 &lt; $CS$22, $B156 &gt; N$231, $B156 &lt; N$232), N156, "")</f>
        <v/>
      </c>
      <c r="CQ156" s="2" t="str">
        <f t="shared" ref="CQ156:CQ219" si="540">IF(AND(JK156 &lt; $CS$22, $B156 &gt; O$231, $B156 &lt; O$232), O156, "")</f>
        <v/>
      </c>
      <c r="CR156" s="2" t="str">
        <f t="shared" ref="CR156:CR219" si="541">IF(AND(JL156 &lt; $CS$22, $B156 &gt; P$231, $B156 &lt; P$232), P156, "")</f>
        <v/>
      </c>
      <c r="CS156" s="2" t="str">
        <f t="shared" ref="CS156:CS219" si="542">IF(AND(JM156 &lt; $CS$22, $B156 &gt; Q$231, $B156 &lt; Q$232), Q156, "")</f>
        <v/>
      </c>
      <c r="CU156" s="2" t="str">
        <f t="shared" si="492"/>
        <v/>
      </c>
      <c r="CV156" s="2" t="str">
        <f t="shared" si="493"/>
        <v/>
      </c>
      <c r="CW156" s="2" t="str">
        <f t="shared" si="494"/>
        <v/>
      </c>
      <c r="CX156" s="2" t="str">
        <f t="shared" si="495"/>
        <v/>
      </c>
      <c r="CY156" s="2" t="str">
        <f t="shared" si="496"/>
        <v/>
      </c>
      <c r="CZ156" s="2" t="str">
        <f t="shared" si="497"/>
        <v/>
      </c>
      <c r="DA156" s="2" t="str">
        <f t="shared" si="498"/>
        <v/>
      </c>
      <c r="DB156" s="2" t="str">
        <f t="shared" si="499"/>
        <v/>
      </c>
      <c r="DC156" s="2" t="str">
        <f t="shared" si="500"/>
        <v/>
      </c>
      <c r="DD156" s="2" t="str">
        <f t="shared" si="501"/>
        <v/>
      </c>
      <c r="DE156" s="2" t="str">
        <f t="shared" si="502"/>
        <v/>
      </c>
      <c r="DF156" s="2" t="str">
        <f t="shared" si="503"/>
        <v/>
      </c>
      <c r="DG156" s="2" t="str">
        <f t="shared" si="504"/>
        <v/>
      </c>
      <c r="DH156" s="2" t="str">
        <f t="shared" si="505"/>
        <v/>
      </c>
      <c r="DI156" s="2" t="str">
        <f t="shared" si="506"/>
        <v/>
      </c>
      <c r="DK156" s="2">
        <f t="shared" si="507"/>
        <v>104.72396043000296</v>
      </c>
      <c r="DL156" s="2">
        <f t="shared" si="508"/>
        <v>119.98156060606058</v>
      </c>
      <c r="DM156" s="2">
        <f t="shared" si="508"/>
        <v>111.14256491910433</v>
      </c>
      <c r="DN156" s="2">
        <f t="shared" si="508"/>
        <v>106.32638031358883</v>
      </c>
      <c r="DO156" s="2">
        <f t="shared" si="508"/>
        <v>112.65860327364074</v>
      </c>
      <c r="DP156" s="2">
        <f t="shared" si="508"/>
        <v>112.97423920265783</v>
      </c>
      <c r="DQ156" s="2">
        <f t="shared" si="508"/>
        <v>109.99516550890968</v>
      </c>
      <c r="DR156" s="2">
        <f t="shared" si="508"/>
        <v>109.67689066747204</v>
      </c>
      <c r="DS156" s="2">
        <f t="shared" si="508"/>
        <v>109.0702823920266</v>
      </c>
      <c r="DT156" s="2">
        <f t="shared" si="508"/>
        <v>105.80706191482936</v>
      </c>
      <c r="DU156" s="2">
        <f t="shared" si="508"/>
        <v>104.73510812443372</v>
      </c>
      <c r="DV156" s="2">
        <f t="shared" si="508"/>
        <v>107.98388569267753</v>
      </c>
      <c r="DW156" s="2">
        <f t="shared" si="508"/>
        <v>101.66948807006943</v>
      </c>
      <c r="DX156" s="2">
        <f t="shared" si="508"/>
        <v>91.534040806754192</v>
      </c>
      <c r="DY156" s="2">
        <f t="shared" si="508"/>
        <v>86.13519910364144</v>
      </c>
      <c r="EA156" s="2">
        <f t="shared" si="447"/>
        <v>73.194640634976551</v>
      </c>
      <c r="EB156" s="2">
        <f t="shared" si="509"/>
        <v>82.705300909090894</v>
      </c>
      <c r="EC156" s="2">
        <f t="shared" si="510"/>
        <v>81.612832263805217</v>
      </c>
      <c r="ED156" s="2">
        <f t="shared" si="511"/>
        <v>80.834942217987106</v>
      </c>
      <c r="EE156" s="2">
        <f t="shared" si="512"/>
        <v>78.78468116245034</v>
      </c>
      <c r="EF156" s="2">
        <f t="shared" si="513"/>
        <v>79.222200887546904</v>
      </c>
      <c r="EG156" s="2">
        <f t="shared" si="514"/>
        <v>76.847287333543036</v>
      </c>
      <c r="EH156" s="2">
        <f t="shared" si="515"/>
        <v>76.22188546427941</v>
      </c>
      <c r="EI156" s="2">
        <f t="shared" si="516"/>
        <v>76.968376762235792</v>
      </c>
      <c r="EJ156" s="2">
        <f t="shared" si="517"/>
        <v>75.98026268360708</v>
      </c>
      <c r="EK156" s="2">
        <f t="shared" si="518"/>
        <v>75.38824281179069</v>
      </c>
      <c r="EL156" s="2">
        <f t="shared" si="519"/>
        <v>75.124129074437278</v>
      </c>
      <c r="EM156" s="2">
        <f t="shared" si="520"/>
        <v>72.187994507604841</v>
      </c>
      <c r="EN156" s="2">
        <f t="shared" si="521"/>
        <v>75.0042243262928</v>
      </c>
      <c r="EO156" s="2">
        <f t="shared" si="522"/>
        <v>74.561278200724175</v>
      </c>
      <c r="EQ156" s="2">
        <f t="shared" si="523"/>
        <v>73.225366088568364</v>
      </c>
      <c r="ER156" s="2">
        <f t="shared" si="524"/>
        <v>82.578739264267753</v>
      </c>
      <c r="ES156" s="2">
        <f t="shared" si="524"/>
        <v>81.519870794111867</v>
      </c>
      <c r="ET156" s="2">
        <f t="shared" si="524"/>
        <v>80.99843533550272</v>
      </c>
      <c r="EU156" s="2">
        <f t="shared" si="524"/>
        <v>79.158624154292909</v>
      </c>
      <c r="EV156" s="2">
        <f t="shared" si="524"/>
        <v>79.241364648071212</v>
      </c>
      <c r="EW156" s="2">
        <f t="shared" si="524"/>
        <v>76.913968274291619</v>
      </c>
      <c r="EX156" s="2">
        <f t="shared" si="524"/>
        <v>76.110204154928809</v>
      </c>
      <c r="EY156" s="2">
        <f t="shared" si="524"/>
        <v>76.84403850812086</v>
      </c>
      <c r="EZ156" s="2">
        <f t="shared" si="524"/>
        <v>75.837841192891943</v>
      </c>
      <c r="FA156" s="2">
        <f t="shared" si="524"/>
        <v>75.38946898862423</v>
      </c>
      <c r="FB156" s="2">
        <f t="shared" si="524"/>
        <v>74.979312567780397</v>
      </c>
      <c r="FC156" s="2">
        <f t="shared" si="524"/>
        <v>71.584770715420319</v>
      </c>
      <c r="FD156" s="2">
        <f t="shared" si="524"/>
        <v>74.436111021225386</v>
      </c>
      <c r="FE156" s="2">
        <f t="shared" si="524"/>
        <v>73.469891800758703</v>
      </c>
      <c r="FG156" s="2">
        <f t="shared" si="525"/>
        <v>0.9996488204864028</v>
      </c>
      <c r="FH156" s="2">
        <f t="shared" si="526"/>
        <v>0.9996022093152086</v>
      </c>
      <c r="FI156" s="2">
        <f t="shared" si="526"/>
        <v>0.99966607442863586</v>
      </c>
      <c r="FJ156" s="2">
        <f t="shared" si="526"/>
        <v>0.99968758907623323</v>
      </c>
      <c r="FK156" s="2">
        <f t="shared" si="526"/>
        <v>0.99967189126171219</v>
      </c>
      <c r="FL156" s="2">
        <f t="shared" si="526"/>
        <v>0.99966690771924094</v>
      </c>
      <c r="FM156" s="2">
        <f t="shared" si="526"/>
        <v>0.99964578321223019</v>
      </c>
      <c r="FN156" s="2">
        <f t="shared" si="526"/>
        <v>0.99963193959640095</v>
      </c>
      <c r="FO156" s="2">
        <f t="shared" si="526"/>
        <v>0.99963974528918698</v>
      </c>
      <c r="FP156" s="2">
        <f t="shared" si="526"/>
        <v>0.99959378994123405</v>
      </c>
      <c r="FQ156" s="2">
        <f t="shared" si="526"/>
        <v>0.99959069573591453</v>
      </c>
      <c r="FR156" s="2">
        <f t="shared" si="526"/>
        <v>0.99967010759519859</v>
      </c>
      <c r="FS156" s="2">
        <f t="shared" si="526"/>
        <v>0.99964144022952073</v>
      </c>
      <c r="FT156" s="2">
        <f t="shared" si="526"/>
        <v>0.99954929061768616</v>
      </c>
      <c r="FU156" s="2">
        <f t="shared" si="526"/>
        <v>0.99945107537865463</v>
      </c>
      <c r="FW156" s="2">
        <f t="shared" ref="FW156:FW219" si="543">POWER(10,($B156-C$232)/C$229)/(1+POWER(10,($B156-C$232)/C$229))</f>
        <v>6.8637475241193346E-2</v>
      </c>
      <c r="FX156" s="2">
        <f t="shared" si="383"/>
        <v>8.2492462397588673E-2</v>
      </c>
      <c r="FY156" s="2">
        <f t="shared" si="384"/>
        <v>7.6439521842672817E-2</v>
      </c>
      <c r="FZ156" s="2">
        <f t="shared" si="385"/>
        <v>8.6743063946381274E-2</v>
      </c>
      <c r="GA156" s="2">
        <f t="shared" si="386"/>
        <v>8.3328094129213784E-2</v>
      </c>
      <c r="GB156" s="2">
        <f t="shared" si="387"/>
        <v>9.3502149139870303E-2</v>
      </c>
      <c r="GC156" s="2">
        <f t="shared" si="388"/>
        <v>0.10155005785908044</v>
      </c>
      <c r="GD156" s="2">
        <f t="shared" si="389"/>
        <v>0.10959565143460749</v>
      </c>
      <c r="GE156" s="2">
        <f t="shared" si="390"/>
        <v>0.12888513687987568</v>
      </c>
      <c r="GF156" s="2">
        <f t="shared" si="391"/>
        <v>0.11760946832471314</v>
      </c>
      <c r="GG156" s="2">
        <f t="shared" si="392"/>
        <v>0.10505730044834778</v>
      </c>
      <c r="GH156" s="2">
        <f t="shared" si="393"/>
        <v>8.8387101209662935E-2</v>
      </c>
      <c r="GI156" s="2">
        <f t="shared" si="394"/>
        <v>7.1945327871903914E-2</v>
      </c>
      <c r="GJ156" s="2">
        <f t="shared" si="395"/>
        <v>5.0187185606162303E-2</v>
      </c>
      <c r="GK156" s="2">
        <f t="shared" si="396"/>
        <v>4.9720410779277559E-2</v>
      </c>
      <c r="GM156" s="86">
        <f t="shared" ref="GM156:GM219" si="544" xml:space="preserve"> _xlfn.NORM.DIST($B156, C$7, ABS(C$11), TRUE) * _xlfn.NORM.DIST(($B156 - C$7)*C$15, 0, ABS(C$11), TRUE) * 2</f>
        <v>5.4114590454931839E-37</v>
      </c>
      <c r="GN156" s="86">
        <f t="shared" si="397"/>
        <v>1.0052277690502564E-89</v>
      </c>
      <c r="GO156" s="86">
        <f t="shared" si="398"/>
        <v>4.1709658827069899E-122</v>
      </c>
      <c r="GP156" s="86">
        <f t="shared" si="399"/>
        <v>7.7645501058851561E-135</v>
      </c>
      <c r="GQ156" s="86">
        <f t="shared" si="400"/>
        <v>3.0250049724565611E-142</v>
      </c>
      <c r="GR156" s="86">
        <f t="shared" si="401"/>
        <v>2.0218633355786959E-101</v>
      </c>
      <c r="GS156" s="86">
        <f t="shared" si="402"/>
        <v>1.1857415812436635E-119</v>
      </c>
      <c r="GT156" s="86">
        <f t="shared" si="403"/>
        <v>1.0949698302942505E-116</v>
      </c>
      <c r="GU156" s="86">
        <f t="shared" si="404"/>
        <v>5.9927778013889401E-141</v>
      </c>
      <c r="GV156" s="86">
        <f t="shared" si="405"/>
        <v>4.4347473172856513E-157</v>
      </c>
      <c r="GW156" s="86">
        <f t="shared" si="406"/>
        <v>1.1147097756426969E-147</v>
      </c>
      <c r="GX156" s="86">
        <f t="shared" si="407"/>
        <v>2.6160239529377935E-223</v>
      </c>
      <c r="GY156" s="86">
        <f t="shared" si="408"/>
        <v>1.0753119722674098E-202</v>
      </c>
      <c r="GZ156" s="86">
        <f t="shared" si="409"/>
        <v>1.4221841325787213E-36</v>
      </c>
      <c r="HA156" s="86">
        <f t="shared" si="410"/>
        <v>1.2333757698729338E-32</v>
      </c>
      <c r="HC156" s="86">
        <f t="shared" ref="HC156:HC219" si="545" xml:space="preserve"> _xlfn.NORM.DIST($B156, C$8, ABS(C$12), TRUE) * _xlfn.NORM.DIST(($B156 - C$8)*C$16, 0, ABS(C$12), TRUE) * 2</f>
        <v>3.1182727942924781E-17</v>
      </c>
      <c r="HD156" s="86">
        <f t="shared" si="411"/>
        <v>2.4559810570263196E-37</v>
      </c>
      <c r="HE156" s="86">
        <f t="shared" si="412"/>
        <v>8.3099203951429553E-55</v>
      </c>
      <c r="HF156" s="86">
        <f t="shared" si="413"/>
        <v>3.0327867881506594E-61</v>
      </c>
      <c r="HG156" s="86">
        <f t="shared" si="414"/>
        <v>1.329644861176288E-61</v>
      </c>
      <c r="HH156" s="86">
        <f t="shared" si="415"/>
        <v>3.2812992161196601E-61</v>
      </c>
      <c r="HI156" s="86">
        <f t="shared" si="416"/>
        <v>2.0212082179042442E-76</v>
      </c>
      <c r="HJ156" s="86">
        <f t="shared" si="417"/>
        <v>3.3473455376203762E-65</v>
      </c>
      <c r="HK156" s="86">
        <f t="shared" si="418"/>
        <v>3.4989899113214522E-80</v>
      </c>
      <c r="HL156" s="86">
        <f t="shared" si="419"/>
        <v>1.7557866642522071E-74</v>
      </c>
      <c r="HM156" s="86">
        <f t="shared" si="420"/>
        <v>1.5360361030940346E-72</v>
      </c>
      <c r="HN156" s="86">
        <f t="shared" si="421"/>
        <v>1.013762551874399E-100</v>
      </c>
      <c r="HO156" s="86">
        <f t="shared" si="422"/>
        <v>3.0906570960751833E-88</v>
      </c>
      <c r="HP156" s="86">
        <f t="shared" si="423"/>
        <v>1.284090690620712E-15</v>
      </c>
      <c r="HQ156" s="86">
        <f t="shared" si="424"/>
        <v>9.3615203678939354E-17</v>
      </c>
      <c r="HS156" s="86">
        <f t="shared" ref="HS156:HS219" si="546" xml:space="preserve"> _xlfn.NORM.DIST($B156, C$9, ABS(C$13), TRUE) * _xlfn.NORM.DIST(($B156 - C$9)*C$17, 0, ABS(C$13), TRUE) * 2</f>
        <v>0.54744357600441806</v>
      </c>
      <c r="HT156" s="86">
        <f t="shared" si="425"/>
        <v>0.44663448261514099</v>
      </c>
      <c r="HU156" s="86">
        <f t="shared" si="426"/>
        <v>0.48964822837295208</v>
      </c>
      <c r="HV156" s="86">
        <f t="shared" si="427"/>
        <v>0.22610529035034296</v>
      </c>
      <c r="HW156" s="86">
        <f t="shared" si="428"/>
        <v>0.22611439612510123</v>
      </c>
      <c r="HX156" s="86">
        <f t="shared" si="429"/>
        <v>0.3317322013108977</v>
      </c>
      <c r="HY156" s="86">
        <f t="shared" si="430"/>
        <v>0.23069348437159759</v>
      </c>
      <c r="HZ156" s="86">
        <f t="shared" si="431"/>
        <v>0.22731160096665773</v>
      </c>
      <c r="IA156" s="86">
        <f t="shared" si="432"/>
        <v>8.7692688455400153E-2</v>
      </c>
      <c r="IB156" s="86">
        <f t="shared" si="433"/>
        <v>9.9115597985935111E-2</v>
      </c>
      <c r="IC156" s="86">
        <f t="shared" si="434"/>
        <v>0.18200819667795415</v>
      </c>
      <c r="ID156" s="86">
        <f t="shared" si="435"/>
        <v>0.3533631409606105</v>
      </c>
      <c r="IE156" s="86">
        <f t="shared" si="436"/>
        <v>0.51931529280663136</v>
      </c>
      <c r="IF156" s="86">
        <f t="shared" si="437"/>
        <v>0.52387173126533892</v>
      </c>
      <c r="IG156" s="86">
        <f t="shared" si="438"/>
        <v>0.49405076791514868</v>
      </c>
      <c r="II156" s="86">
        <f t="shared" ref="II156:II219" si="547" xml:space="preserve"> _xlfn.NORM.DIST($B156, C$10, ABS(C$14), TRUE) * _xlfn.NORM.DIST(($B156 - C$10)*C$18, 0, ABS(C$14), TRUE) * 2</f>
        <v>1.1762794153009071E-14</v>
      </c>
      <c r="IJ156" s="86">
        <f t="shared" ref="IJ156:IJ219" si="548" xml:space="preserve"> _xlfn.NORM.DIST($B156, D$10, ABS(D$14), TRUE) * _xlfn.NORM.DIST(($B156 - D$10)*D$18, 0, ABS(D$14), TRUE) * 2</f>
        <v>6.6955292690631253E-13</v>
      </c>
      <c r="IK156" s="86">
        <f t="shared" ref="IK156:IK219" si="549" xml:space="preserve"> _xlfn.NORM.DIST($B156, E$10, ABS(E$14), TRUE) * _xlfn.NORM.DIST(($B156 - E$10)*E$18, 0, ABS(E$14), TRUE) * 2</f>
        <v>9.4081491652376649E-13</v>
      </c>
      <c r="IL156" s="86">
        <f t="shared" ref="IL156:IL219" si="550" xml:space="preserve"> _xlfn.NORM.DIST($B156, F$10, ABS(F$14), TRUE) * _xlfn.NORM.DIST(($B156 - F$10)*F$18, 0, ABS(F$14), TRUE) * 2</f>
        <v>1.7558708033130644E-11</v>
      </c>
      <c r="IM156" s="86">
        <f t="shared" ref="IM156:IM219" si="551" xml:space="preserve"> _xlfn.NORM.DIST($B156, G$10, ABS(G$14), TRUE) * _xlfn.NORM.DIST(($B156 - G$10)*G$18, 0, ABS(G$14), TRUE) * 2</f>
        <v>7.3690189277607163E-12</v>
      </c>
      <c r="IN156" s="86">
        <f t="shared" ref="IN156:IN219" si="552" xml:space="preserve"> _xlfn.NORM.DIST($B156, H$10, ABS(H$14), TRUE) * _xlfn.NORM.DIST(($B156 - H$10)*H$18, 0, ABS(H$14), TRUE) * 2</f>
        <v>8.0655317059643024E-13</v>
      </c>
      <c r="IO156" s="86">
        <f t="shared" ref="IO156:IO219" si="553" xml:space="preserve"> _xlfn.NORM.DIST($B156, I$10, ABS(I$14), TRUE) * _xlfn.NORM.DIST(($B156 - I$10)*I$18, 0, ABS(I$14), TRUE) * 2</f>
        <v>6.5830251905034647E-12</v>
      </c>
      <c r="IP156" s="86">
        <f t="shared" ref="IP156:IP219" si="554" xml:space="preserve"> _xlfn.NORM.DIST($B156, J$10, ABS(J$14), TRUE) * _xlfn.NORM.DIST(($B156 - J$10)*J$18, 0, ABS(J$14), TRUE) * 2</f>
        <v>4.4771555306931265E-9</v>
      </c>
      <c r="IQ156" s="86">
        <f t="shared" ref="IQ156:IQ219" si="555" xml:space="preserve"> _xlfn.NORM.DIST($B156, K$10, ABS(K$14), TRUE) * _xlfn.NORM.DIST(($B156 - K$10)*K$18, 0, ABS(K$14), TRUE) * 2</f>
        <v>7.4935943052403224E-8</v>
      </c>
      <c r="IR156" s="86">
        <f t="shared" ref="IR156:IR219" si="556" xml:space="preserve"> _xlfn.NORM.DIST($B156, L$10, ABS(L$14), TRUE) * _xlfn.NORM.DIST(($B156 - L$10)*L$18, 0, ABS(L$14), TRUE) * 2</f>
        <v>5.7250936003489633E-10</v>
      </c>
      <c r="IS156" s="86">
        <f t="shared" ref="IS156:IS219" si="557" xml:space="preserve"> _xlfn.NORM.DIST($B156, M$10, ABS(M$14), TRUE) * _xlfn.NORM.DIST(($B156 - M$10)*M$18, 0, ABS(M$14), TRUE) * 2</f>
        <v>4.4622691324118043E-11</v>
      </c>
      <c r="IT156" s="86">
        <f t="shared" ref="IT156:IT219" si="558" xml:space="preserve"> _xlfn.NORM.DIST($B156, N$10, ABS(N$14), TRUE) * _xlfn.NORM.DIST(($B156 - N$10)*N$18, 0, ABS(N$14), TRUE) * 2</f>
        <v>1.1987043367503912E-10</v>
      </c>
      <c r="IU156" s="86">
        <f t="shared" ref="IU156:IU219" si="559" xml:space="preserve"> _xlfn.NORM.DIST($B156, O$10, ABS(O$14), TRUE) * _xlfn.NORM.DIST(($B156 - O$10)*O$18, 0, ABS(O$14), TRUE) * 2</f>
        <v>5.5479130309993553E-12</v>
      </c>
      <c r="IV156" s="86">
        <f t="shared" ref="IV156:IV219" si="560" xml:space="preserve"> _xlfn.NORM.DIST($B156, P$10, ABS(P$14), TRUE) * _xlfn.NORM.DIST(($B156 - P$10)*P$18, 0, ABS(P$14), TRUE) * 2</f>
        <v>7.8435764830909832E-10</v>
      </c>
      <c r="IW156" s="86">
        <f t="shared" ref="IW156:IW219" si="561" xml:space="preserve"> _xlfn.NORM.DIST($B156, Q$10, ABS(Q$14), TRUE) * _xlfn.NORM.DIST(($B156 - Q$10)*Q$18, 0, ABS(Q$14), TRUE) * 2</f>
        <v>7.2160284807796897E-10</v>
      </c>
      <c r="IY156" s="86">
        <f t="shared" ref="IY156:IY219" si="562">GM156+HC156+HS156+II156</f>
        <v>0.54744357600442983</v>
      </c>
      <c r="IZ156" s="86">
        <f t="shared" ref="IZ156:IZ219" si="563">GN156+HD156+HT156+IJ156</f>
        <v>0.44663448261581057</v>
      </c>
      <c r="JA156" s="86">
        <f t="shared" ref="JA156:JA219" si="564">GO156+HE156+HU156+IK156</f>
        <v>0.48964822837389288</v>
      </c>
      <c r="JB156" s="86">
        <f t="shared" ref="JB156:JB219" si="565">GP156+HF156+HV156+IL156</f>
        <v>0.22610529036790167</v>
      </c>
      <c r="JC156" s="86">
        <f t="shared" ref="JC156:JC219" si="566">GQ156+HG156+HW156+IM156</f>
        <v>0.22611439613247025</v>
      </c>
      <c r="JD156" s="86">
        <f t="shared" ref="JD156:JD219" si="567">GR156+HH156+HX156+IN156</f>
        <v>0.33173220131170428</v>
      </c>
      <c r="JE156" s="86">
        <f t="shared" ref="JE156:JE219" si="568">GS156+HI156+HY156+IO156</f>
        <v>0.2306934843781806</v>
      </c>
      <c r="JF156" s="86">
        <f t="shared" ref="JF156:JF219" si="569">GT156+HJ156+HZ156+IP156</f>
        <v>0.22731160544381326</v>
      </c>
      <c r="JG156" s="86">
        <f t="shared" ref="JG156:JG219" si="570">GU156+HK156+IA156+IQ156</f>
        <v>8.7692763391343201E-2</v>
      </c>
      <c r="JH156" s="86">
        <f t="shared" ref="JH156:JH219" si="571">GV156+HL156+IB156+IR156</f>
        <v>9.911559855844447E-2</v>
      </c>
      <c r="JI156" s="86">
        <f t="shared" ref="JI156:JI219" si="572">GW156+HM156+IC156+IS156</f>
        <v>0.18200819672257684</v>
      </c>
      <c r="JJ156" s="86">
        <f t="shared" ref="JJ156:JJ219" si="573">GX156+HN156+ID156+IT156</f>
        <v>0.35336314108048095</v>
      </c>
      <c r="JK156" s="86">
        <f t="shared" ref="JK156:JK219" si="574">GY156+HO156+IE156+IU156</f>
        <v>0.51931529281217925</v>
      </c>
      <c r="JL156" s="86">
        <f t="shared" ref="JL156:JL219" si="575">GZ156+HP156+IF156+IV156</f>
        <v>0.52387173204969795</v>
      </c>
      <c r="JM156" s="86">
        <f t="shared" ref="JM156:JM219" si="576">HA156+HQ156+IG156+IW156</f>
        <v>0.49405076863675162</v>
      </c>
    </row>
    <row r="157" spans="2:273" x14ac:dyDescent="0.25">
      <c r="B157" s="2">
        <v>130</v>
      </c>
      <c r="C157" s="37">
        <v>74.63</v>
      </c>
      <c r="D157" s="37">
        <v>83.853999999999999</v>
      </c>
      <c r="E157" s="37">
        <v>82.927000000000007</v>
      </c>
      <c r="F157" s="37">
        <v>82.78</v>
      </c>
      <c r="G157" s="37">
        <v>81.462999999999994</v>
      </c>
      <c r="H157" s="37">
        <v>81.731999999999999</v>
      </c>
      <c r="I157" s="37">
        <v>77.332999999999998</v>
      </c>
      <c r="J157" s="37">
        <v>76.069999999999993</v>
      </c>
      <c r="K157" s="37">
        <v>77.116</v>
      </c>
      <c r="L157" s="37">
        <v>76.046999999999997</v>
      </c>
      <c r="M157" s="37">
        <v>78.325999999999993</v>
      </c>
      <c r="N157" s="37">
        <v>80.025000000000006</v>
      </c>
      <c r="O157" s="37">
        <v>82.724999999999994</v>
      </c>
      <c r="P157" s="37">
        <v>103.5</v>
      </c>
      <c r="Q157" s="37">
        <v>130.32560000000001</v>
      </c>
      <c r="S157" s="4">
        <f t="shared" si="448"/>
        <v>73.756363368919082</v>
      </c>
      <c r="T157" s="4">
        <f t="shared" si="449"/>
        <v>83.820990221935375</v>
      </c>
      <c r="U157" s="4">
        <f t="shared" si="450"/>
        <v>83.621374841512889</v>
      </c>
      <c r="V157" s="4">
        <f t="shared" si="451"/>
        <v>81.442556627945407</v>
      </c>
      <c r="W157" s="4">
        <f t="shared" si="452"/>
        <v>79.625504700655128</v>
      </c>
      <c r="X157" s="4">
        <f t="shared" si="453"/>
        <v>80.89697104424144</v>
      </c>
      <c r="Y157" s="4">
        <f t="shared" si="454"/>
        <v>77.764064199218325</v>
      </c>
      <c r="Z157" s="4">
        <f t="shared" si="455"/>
        <v>77.35834588780412</v>
      </c>
      <c r="AA157" s="4">
        <f t="shared" si="456"/>
        <v>77.209004226792857</v>
      </c>
      <c r="AB157" s="4">
        <f t="shared" si="457"/>
        <v>76.364167249015821</v>
      </c>
      <c r="AC157" s="4">
        <f t="shared" si="458"/>
        <v>76.388676278583418</v>
      </c>
      <c r="AD157" s="4">
        <f t="shared" si="459"/>
        <v>79.273966937195866</v>
      </c>
      <c r="AE157" s="4">
        <f t="shared" si="460"/>
        <v>82.104511102764619</v>
      </c>
      <c r="AF157" s="4">
        <f t="shared" si="461"/>
        <v>104.21183956867083</v>
      </c>
      <c r="AG157" s="4">
        <f t="shared" si="462"/>
        <v>135.54609478575046</v>
      </c>
      <c r="AI157" s="4">
        <f t="shared" si="463"/>
        <v>0.87363663108091316</v>
      </c>
      <c r="AJ157" s="4">
        <f t="shared" si="464"/>
        <v>3.3009778064624129E-2</v>
      </c>
      <c r="AK157" s="4">
        <f t="shared" si="465"/>
        <v>-0.69437484151288231</v>
      </c>
      <c r="AL157" s="4">
        <f t="shared" si="466"/>
        <v>1.3374433720545937</v>
      </c>
      <c r="AM157" s="4">
        <f t="shared" si="467"/>
        <v>1.8374952993448659</v>
      </c>
      <c r="AN157" s="4">
        <f t="shared" si="468"/>
        <v>0.83502895575855973</v>
      </c>
      <c r="AO157" s="4">
        <f t="shared" si="469"/>
        <v>-0.43106419921832639</v>
      </c>
      <c r="AP157" s="4">
        <f t="shared" si="470"/>
        <v>-1.2883458878041267</v>
      </c>
      <c r="AQ157" s="4">
        <f t="shared" si="471"/>
        <v>-9.3004226792857025E-2</v>
      </c>
      <c r="AR157" s="4">
        <f t="shared" si="472"/>
        <v>-0.31716724901582438</v>
      </c>
      <c r="AS157" s="4">
        <f t="shared" si="473"/>
        <v>1.9373237214165755</v>
      </c>
      <c r="AT157" s="4">
        <f t="shared" si="474"/>
        <v>0.75103306280414017</v>
      </c>
      <c r="AU157" s="4">
        <f t="shared" si="475"/>
        <v>0.6204888972353757</v>
      </c>
      <c r="AV157" s="4">
        <f t="shared" si="476"/>
        <v>-0.71183956867082543</v>
      </c>
      <c r="AW157" s="4">
        <f t="shared" si="476"/>
        <v>-5.2204947857504465</v>
      </c>
      <c r="AY157" s="2">
        <f t="shared" si="527"/>
        <v>73.120558286342899</v>
      </c>
      <c r="AZ157" s="2">
        <f t="shared" si="366"/>
        <v>82.614885144333968</v>
      </c>
      <c r="BA157" s="2">
        <f t="shared" si="367"/>
        <v>81.532668639182091</v>
      </c>
      <c r="BB157" s="2">
        <f t="shared" si="368"/>
        <v>80.785576868375969</v>
      </c>
      <c r="BC157" s="2">
        <f t="shared" si="369"/>
        <v>78.737267778699334</v>
      </c>
      <c r="BD157" s="2">
        <f t="shared" si="370"/>
        <v>79.165498699187481</v>
      </c>
      <c r="BE157" s="2">
        <f t="shared" si="371"/>
        <v>76.813433626552595</v>
      </c>
      <c r="BF157" s="2">
        <f t="shared" si="372"/>
        <v>76.172627530114283</v>
      </c>
      <c r="BG157" s="2">
        <f t="shared" si="373"/>
        <v>76.898642777602049</v>
      </c>
      <c r="BH157" s="2">
        <f t="shared" si="374"/>
        <v>75.913877797705652</v>
      </c>
      <c r="BI157" s="2">
        <f t="shared" si="375"/>
        <v>75.311661275740633</v>
      </c>
      <c r="BJ157" s="2">
        <f t="shared" si="376"/>
        <v>75.039053960536322</v>
      </c>
      <c r="BK157" s="2">
        <f t="shared" si="377"/>
        <v>72.104482811945559</v>
      </c>
      <c r="BL157" s="2">
        <f t="shared" si="378"/>
        <v>74.914100197411202</v>
      </c>
      <c r="BM157" s="2">
        <f t="shared" si="379"/>
        <v>74.457603689387483</v>
      </c>
      <c r="BO157" s="2" t="str">
        <f t="shared" si="477"/>
        <v/>
      </c>
      <c r="BP157" s="2" t="str">
        <f t="shared" si="478"/>
        <v/>
      </c>
      <c r="BQ157" s="2" t="str">
        <f t="shared" si="479"/>
        <v/>
      </c>
      <c r="BR157" s="2" t="str">
        <f t="shared" si="480"/>
        <v/>
      </c>
      <c r="BS157" s="2" t="str">
        <f t="shared" si="481"/>
        <v/>
      </c>
      <c r="BT157" s="2" t="str">
        <f t="shared" si="482"/>
        <v/>
      </c>
      <c r="BU157" s="2" t="str">
        <f t="shared" si="483"/>
        <v/>
      </c>
      <c r="BV157" s="2" t="str">
        <f t="shared" si="484"/>
        <v/>
      </c>
      <c r="BW157" s="2" t="str">
        <f t="shared" si="485"/>
        <v/>
      </c>
      <c r="BX157" s="2" t="str">
        <f t="shared" si="486"/>
        <v/>
      </c>
      <c r="BY157" s="2" t="str">
        <f t="shared" si="487"/>
        <v/>
      </c>
      <c r="BZ157" s="2" t="str">
        <f t="shared" si="488"/>
        <v/>
      </c>
      <c r="CA157" s="2" t="str">
        <f t="shared" si="489"/>
        <v/>
      </c>
      <c r="CB157" s="2" t="str">
        <f t="shared" si="490"/>
        <v/>
      </c>
      <c r="CC157" s="2" t="str">
        <f t="shared" si="491"/>
        <v/>
      </c>
      <c r="CE157" s="2" t="str">
        <f t="shared" si="528"/>
        <v/>
      </c>
      <c r="CF157" s="2" t="str">
        <f t="shared" si="529"/>
        <v/>
      </c>
      <c r="CG157" s="2" t="str">
        <f t="shared" si="530"/>
        <v/>
      </c>
      <c r="CH157" s="2" t="str">
        <f t="shared" si="531"/>
        <v/>
      </c>
      <c r="CI157" s="2" t="str">
        <f t="shared" si="532"/>
        <v/>
      </c>
      <c r="CJ157" s="2" t="str">
        <f t="shared" si="533"/>
        <v/>
      </c>
      <c r="CK157" s="2" t="str">
        <f t="shared" si="534"/>
        <v/>
      </c>
      <c r="CL157" s="2" t="str">
        <f t="shared" si="535"/>
        <v/>
      </c>
      <c r="CM157" s="2" t="str">
        <f t="shared" si="536"/>
        <v/>
      </c>
      <c r="CN157" s="2" t="str">
        <f t="shared" si="537"/>
        <v/>
      </c>
      <c r="CO157" s="2" t="str">
        <f t="shared" si="538"/>
        <v/>
      </c>
      <c r="CP157" s="2" t="str">
        <f t="shared" si="539"/>
        <v/>
      </c>
      <c r="CQ157" s="2" t="str">
        <f t="shared" si="540"/>
        <v/>
      </c>
      <c r="CR157" s="2" t="str">
        <f t="shared" si="541"/>
        <v/>
      </c>
      <c r="CS157" s="2" t="str">
        <f t="shared" si="542"/>
        <v/>
      </c>
      <c r="CU157" s="2" t="str">
        <f t="shared" si="492"/>
        <v/>
      </c>
      <c r="CV157" s="2" t="str">
        <f t="shared" si="493"/>
        <v/>
      </c>
      <c r="CW157" s="2" t="str">
        <f t="shared" si="494"/>
        <v/>
      </c>
      <c r="CX157" s="2" t="str">
        <f t="shared" si="495"/>
        <v/>
      </c>
      <c r="CY157" s="2" t="str">
        <f t="shared" si="496"/>
        <v/>
      </c>
      <c r="CZ157" s="2" t="str">
        <f t="shared" si="497"/>
        <v/>
      </c>
      <c r="DA157" s="2" t="str">
        <f t="shared" si="498"/>
        <v/>
      </c>
      <c r="DB157" s="2" t="str">
        <f t="shared" si="499"/>
        <v/>
      </c>
      <c r="DC157" s="2" t="str">
        <f t="shared" si="500"/>
        <v/>
      </c>
      <c r="DD157" s="2" t="str">
        <f t="shared" si="501"/>
        <v/>
      </c>
      <c r="DE157" s="2" t="str">
        <f t="shared" si="502"/>
        <v/>
      </c>
      <c r="DF157" s="2" t="str">
        <f t="shared" si="503"/>
        <v/>
      </c>
      <c r="DG157" s="2" t="str">
        <f t="shared" si="504"/>
        <v/>
      </c>
      <c r="DH157" s="2" t="str">
        <f t="shared" si="505"/>
        <v/>
      </c>
      <c r="DI157" s="2" t="str">
        <f t="shared" si="506"/>
        <v/>
      </c>
      <c r="DK157" s="2">
        <f t="shared" si="507"/>
        <v>104.90119728277017</v>
      </c>
      <c r="DL157" s="2">
        <f t="shared" si="508"/>
        <v>120.2813165609584</v>
      </c>
      <c r="DM157" s="2">
        <f t="shared" si="508"/>
        <v>111.33709964076385</v>
      </c>
      <c r="DN157" s="2">
        <f t="shared" si="508"/>
        <v>106.46394947735189</v>
      </c>
      <c r="DO157" s="2">
        <f t="shared" si="508"/>
        <v>112.87002884693301</v>
      </c>
      <c r="DP157" s="2">
        <f t="shared" si="508"/>
        <v>113.19833554817278</v>
      </c>
      <c r="DQ157" s="2">
        <f t="shared" si="508"/>
        <v>110.20546979764421</v>
      </c>
      <c r="DR157" s="2">
        <f t="shared" si="508"/>
        <v>109.88025098157655</v>
      </c>
      <c r="DS157" s="2">
        <f t="shared" si="508"/>
        <v>109.26940365448507</v>
      </c>
      <c r="DT157" s="2">
        <f t="shared" si="508"/>
        <v>105.97680428873451</v>
      </c>
      <c r="DU157" s="2">
        <f t="shared" si="508"/>
        <v>104.90554273633344</v>
      </c>
      <c r="DV157" s="2">
        <f t="shared" si="508"/>
        <v>108.17593050266052</v>
      </c>
      <c r="DW157" s="2">
        <f t="shared" si="508"/>
        <v>101.84541679250978</v>
      </c>
      <c r="DX157" s="2">
        <f t="shared" si="508"/>
        <v>91.616878517823608</v>
      </c>
      <c r="DY157" s="2">
        <f t="shared" si="508"/>
        <v>86.200152408963561</v>
      </c>
      <c r="EA157" s="2">
        <f t="shared" si="447"/>
        <v>73.10787110570466</v>
      </c>
      <c r="EB157" s="2">
        <f t="shared" si="509"/>
        <v>82.613294999999994</v>
      </c>
      <c r="EC157" s="2">
        <f t="shared" si="510"/>
        <v>81.531767503940046</v>
      </c>
      <c r="ED157" s="2">
        <f t="shared" si="511"/>
        <v>80.761974916054072</v>
      </c>
      <c r="EE157" s="2">
        <f t="shared" si="512"/>
        <v>78.691181266987243</v>
      </c>
      <c r="EF157" s="2">
        <f t="shared" si="513"/>
        <v>79.153103104889141</v>
      </c>
      <c r="EG157" s="2">
        <f t="shared" si="514"/>
        <v>76.794926538743837</v>
      </c>
      <c r="EH157" s="2">
        <f t="shared" si="515"/>
        <v>76.175182454102384</v>
      </c>
      <c r="EI157" s="2">
        <f t="shared" si="516"/>
        <v>76.906114207992388</v>
      </c>
      <c r="EJ157" s="2">
        <f t="shared" si="517"/>
        <v>75.921791959508326</v>
      </c>
      <c r="EK157" s="2">
        <f t="shared" si="518"/>
        <v>75.300462801535275</v>
      </c>
      <c r="EL157" s="2">
        <f t="shared" si="519"/>
        <v>75.043678201176803</v>
      </c>
      <c r="EM157" s="2">
        <f t="shared" si="520"/>
        <v>72.144475597890093</v>
      </c>
      <c r="EN157" s="2">
        <f t="shared" si="521"/>
        <v>74.939791211459095</v>
      </c>
      <c r="EO157" s="2">
        <f t="shared" si="522"/>
        <v>74.513820726952005</v>
      </c>
      <c r="EQ157" s="2">
        <f t="shared" si="523"/>
        <v>73.141364513222996</v>
      </c>
      <c r="ER157" s="2">
        <f t="shared" si="524"/>
        <v>82.478725153616978</v>
      </c>
      <c r="ES157" s="2">
        <f t="shared" si="524"/>
        <v>81.433497173542747</v>
      </c>
      <c r="ET157" s="2">
        <f t="shared" si="524"/>
        <v>80.934560326177845</v>
      </c>
      <c r="EU157" s="2">
        <f t="shared" si="524"/>
        <v>79.086802089570114</v>
      </c>
      <c r="EV157" s="2">
        <f t="shared" si="524"/>
        <v>79.173307544680625</v>
      </c>
      <c r="EW157" s="2">
        <f t="shared" si="524"/>
        <v>76.864879322864084</v>
      </c>
      <c r="EX157" s="2">
        <f t="shared" si="524"/>
        <v>76.058547869972372</v>
      </c>
      <c r="EY157" s="2">
        <f t="shared" si="524"/>
        <v>76.776407953169155</v>
      </c>
      <c r="EZ157" s="2">
        <f t="shared" si="524"/>
        <v>75.772399214191381</v>
      </c>
      <c r="FA157" s="2">
        <f t="shared" si="524"/>
        <v>75.301750084284208</v>
      </c>
      <c r="FB157" s="2">
        <f t="shared" si="524"/>
        <v>74.891819446807432</v>
      </c>
      <c r="FC157" s="2">
        <f t="shared" si="524"/>
        <v>71.510011730256153</v>
      </c>
      <c r="FD157" s="2">
        <f t="shared" si="524"/>
        <v>74.345487658128633</v>
      </c>
      <c r="FE157" s="2">
        <f t="shared" si="524"/>
        <v>73.369863220793832</v>
      </c>
      <c r="FG157" s="2">
        <f t="shared" si="525"/>
        <v>0.99967971058009952</v>
      </c>
      <c r="FH157" s="2">
        <f t="shared" si="526"/>
        <v>0.99963719788514116</v>
      </c>
      <c r="FI157" s="2">
        <f t="shared" si="526"/>
        <v>0.99969544731106219</v>
      </c>
      <c r="FJ157" s="2">
        <f t="shared" si="526"/>
        <v>0.99971507001881543</v>
      </c>
      <c r="FK157" s="2">
        <f t="shared" si="526"/>
        <v>0.99970075263491898</v>
      </c>
      <c r="FL157" s="2">
        <f t="shared" si="526"/>
        <v>0.99969620732573117</v>
      </c>
      <c r="FM157" s="2">
        <f t="shared" si="526"/>
        <v>0.99967694038119614</v>
      </c>
      <c r="FN157" s="2">
        <f t="shared" si="526"/>
        <v>0.99966431405108103</v>
      </c>
      <c r="FO157" s="2">
        <f t="shared" si="526"/>
        <v>0.99967143338373743</v>
      </c>
      <c r="FP157" s="2">
        <f t="shared" si="526"/>
        <v>0.99962951878157991</v>
      </c>
      <c r="FQ157" s="2">
        <f t="shared" si="526"/>
        <v>0.99962669663028547</v>
      </c>
      <c r="FR157" s="2">
        <f t="shared" si="526"/>
        <v>0.99969912581753839</v>
      </c>
      <c r="FS157" s="2">
        <f t="shared" si="526"/>
        <v>0.99967297928546739</v>
      </c>
      <c r="FT157" s="2">
        <f t="shared" si="526"/>
        <v>0.99958893185597897</v>
      </c>
      <c r="FU157" s="2">
        <f t="shared" si="526"/>
        <v>0.99949935061427042</v>
      </c>
      <c r="FW157" s="2">
        <f t="shared" si="543"/>
        <v>7.476440367885745E-2</v>
      </c>
      <c r="FX157" s="2">
        <f t="shared" si="383"/>
        <v>8.9736994397035821E-2</v>
      </c>
      <c r="FY157" s="2">
        <f t="shared" si="384"/>
        <v>8.320068500685425E-2</v>
      </c>
      <c r="FZ157" s="2">
        <f t="shared" si="385"/>
        <v>9.4322510703934923E-2</v>
      </c>
      <c r="GA157" s="2">
        <f t="shared" si="386"/>
        <v>9.0638762131340672E-2</v>
      </c>
      <c r="GB157" s="2">
        <f t="shared" si="387"/>
        <v>0.10160648399446146</v>
      </c>
      <c r="GC157" s="2">
        <f t="shared" si="388"/>
        <v>0.1102670971072832</v>
      </c>
      <c r="GD157" s="2">
        <f t="shared" si="389"/>
        <v>0.11891191625175163</v>
      </c>
      <c r="GE157" s="2">
        <f t="shared" si="390"/>
        <v>0.13958406955450794</v>
      </c>
      <c r="GF157" s="2">
        <f t="shared" si="391"/>
        <v>0.12750940047070636</v>
      </c>
      <c r="GG157" s="2">
        <f t="shared" si="392"/>
        <v>0.11403718813046082</v>
      </c>
      <c r="GH157" s="2">
        <f t="shared" si="393"/>
        <v>9.6095085366714308E-2</v>
      </c>
      <c r="GI157" s="2">
        <f t="shared" si="394"/>
        <v>7.834269450467217E-2</v>
      </c>
      <c r="GJ157" s="2">
        <f t="shared" si="395"/>
        <v>5.4763989197446732E-2</v>
      </c>
      <c r="GK157" s="2">
        <f t="shared" si="396"/>
        <v>5.4257078613872037E-2</v>
      </c>
      <c r="GM157" s="86">
        <f t="shared" si="544"/>
        <v>4.1278321613285166E-38</v>
      </c>
      <c r="GN157" s="86">
        <f t="shared" si="397"/>
        <v>1.7381605795798681E-92</v>
      </c>
      <c r="GO157" s="86">
        <f t="shared" si="398"/>
        <v>7.3025517739446416E-126</v>
      </c>
      <c r="GP157" s="86">
        <f t="shared" si="399"/>
        <v>5.8983772063524499E-139</v>
      </c>
      <c r="GQ157" s="86">
        <f t="shared" si="400"/>
        <v>1.2868850795631499E-146</v>
      </c>
      <c r="GR157" s="86">
        <f t="shared" si="401"/>
        <v>1.5534268297096916E-104</v>
      </c>
      <c r="GS157" s="86">
        <f t="shared" si="402"/>
        <v>2.6152941333403016E-123</v>
      </c>
      <c r="GT157" s="86">
        <f t="shared" si="403"/>
        <v>3.0054720990302712E-120</v>
      </c>
      <c r="GU157" s="86">
        <f t="shared" si="404"/>
        <v>3.1059292165891568E-145</v>
      </c>
      <c r="GV157" s="86">
        <f t="shared" si="405"/>
        <v>6.7831477806074351E-162</v>
      </c>
      <c r="GW157" s="86">
        <f t="shared" si="406"/>
        <v>3.1599558662039467E-152</v>
      </c>
      <c r="GX157" s="86">
        <f t="shared" si="407"/>
        <v>3.2878174784541376E-230</v>
      </c>
      <c r="GY157" s="86">
        <f t="shared" si="408"/>
        <v>5.3104292139798491E-209</v>
      </c>
      <c r="GZ157" s="86">
        <f t="shared" si="409"/>
        <v>1.1821120954823332E-37</v>
      </c>
      <c r="HA157" s="86">
        <f t="shared" si="410"/>
        <v>1.3610589566033073E-33</v>
      </c>
      <c r="HC157" s="86">
        <f t="shared" si="545"/>
        <v>5.0737864668545912E-18</v>
      </c>
      <c r="HD157" s="86">
        <f t="shared" si="411"/>
        <v>4.2866357943577459E-39</v>
      </c>
      <c r="HE157" s="86">
        <f t="shared" si="412"/>
        <v>1.8937951752292102E-57</v>
      </c>
      <c r="HF157" s="86">
        <f t="shared" si="413"/>
        <v>4.1138888978187276E-64</v>
      </c>
      <c r="HG157" s="86">
        <f t="shared" si="414"/>
        <v>1.7688021987509193E-64</v>
      </c>
      <c r="HH157" s="86">
        <f t="shared" si="415"/>
        <v>4.7870381948549215E-64</v>
      </c>
      <c r="HI157" s="86">
        <f t="shared" si="416"/>
        <v>6.3709582788769346E-80</v>
      </c>
      <c r="HJ157" s="86">
        <f t="shared" si="417"/>
        <v>3.4259091309337793E-68</v>
      </c>
      <c r="HK157" s="86">
        <f t="shared" si="418"/>
        <v>8.4251662332503031E-84</v>
      </c>
      <c r="HL157" s="86">
        <f t="shared" si="419"/>
        <v>7.4885208179125469E-78</v>
      </c>
      <c r="HM157" s="86">
        <f t="shared" si="420"/>
        <v>7.2596837647317019E-76</v>
      </c>
      <c r="HN157" s="86">
        <f t="shared" si="421"/>
        <v>1.7859918332023896E-105</v>
      </c>
      <c r="HO157" s="86">
        <f t="shared" si="422"/>
        <v>1.6160146872171707E-92</v>
      </c>
      <c r="HP157" s="86">
        <f t="shared" si="423"/>
        <v>2.6248216597984963E-16</v>
      </c>
      <c r="HQ157" s="86">
        <f t="shared" si="424"/>
        <v>1.6338854531931925E-17</v>
      </c>
      <c r="HS157" s="86">
        <f t="shared" si="546"/>
        <v>0.49175885739100172</v>
      </c>
      <c r="HT157" s="86">
        <f t="shared" si="425"/>
        <v>0.35203547627607534</v>
      </c>
      <c r="HU157" s="86">
        <f t="shared" si="426"/>
        <v>0.40790738152724398</v>
      </c>
      <c r="HV157" s="86">
        <f t="shared" si="427"/>
        <v>0.14713756199851921</v>
      </c>
      <c r="HW157" s="86">
        <f t="shared" si="428"/>
        <v>0.14714484874070127</v>
      </c>
      <c r="HX157" s="86">
        <f t="shared" si="429"/>
        <v>0.22924182972425147</v>
      </c>
      <c r="HY157" s="86">
        <f t="shared" si="430"/>
        <v>0.14366779518308856</v>
      </c>
      <c r="HZ157" s="86">
        <f t="shared" si="431"/>
        <v>0.1495148392261082</v>
      </c>
      <c r="IA157" s="86">
        <f t="shared" si="432"/>
        <v>4.8102756383845771E-2</v>
      </c>
      <c r="IB157" s="86">
        <f t="shared" si="433"/>
        <v>5.2315428541134926E-2</v>
      </c>
      <c r="IC157" s="86">
        <f t="shared" si="434"/>
        <v>0.10852006541666796</v>
      </c>
      <c r="ID157" s="86">
        <f t="shared" si="435"/>
        <v>0.26198075783035402</v>
      </c>
      <c r="IE157" s="86">
        <f t="shared" si="436"/>
        <v>0.45327538972277709</v>
      </c>
      <c r="IF157" s="86">
        <f t="shared" si="437"/>
        <v>0.52733202601727458</v>
      </c>
      <c r="IG157" s="86">
        <f t="shared" si="438"/>
        <v>0.51536786206724106</v>
      </c>
      <c r="II157" s="86">
        <f t="shared" si="547"/>
        <v>9.6175124288238246E-14</v>
      </c>
      <c r="IJ157" s="86">
        <f t="shared" si="548"/>
        <v>4.8147303011226725E-12</v>
      </c>
      <c r="IK157" s="86">
        <f t="shared" si="549"/>
        <v>6.1915043010847093E-12</v>
      </c>
      <c r="IL157" s="86">
        <f t="shared" si="550"/>
        <v>1.0323084299243955E-10</v>
      </c>
      <c r="IM157" s="86">
        <f t="shared" si="551"/>
        <v>4.4755043929760163E-11</v>
      </c>
      <c r="IN157" s="86">
        <f t="shared" si="552"/>
        <v>6.4249130229702131E-12</v>
      </c>
      <c r="IO157" s="86">
        <f t="shared" si="553"/>
        <v>4.8139057902550395E-11</v>
      </c>
      <c r="IP157" s="86">
        <f t="shared" si="554"/>
        <v>2.0428402790911802E-8</v>
      </c>
      <c r="IQ157" s="86">
        <f t="shared" si="555"/>
        <v>3.0415418868234637E-7</v>
      </c>
      <c r="IR157" s="86">
        <f t="shared" si="556"/>
        <v>3.3170333294952873E-9</v>
      </c>
      <c r="IS157" s="86">
        <f t="shared" si="557"/>
        <v>2.8829160516164387E-10</v>
      </c>
      <c r="IT157" s="86">
        <f t="shared" si="558"/>
        <v>6.183707159521863E-10</v>
      </c>
      <c r="IU157" s="86">
        <f t="shared" si="559"/>
        <v>3.0776740530144062E-11</v>
      </c>
      <c r="IV157" s="86">
        <f t="shared" si="560"/>
        <v>2.5875240194831659E-9</v>
      </c>
      <c r="IW157" s="86">
        <f t="shared" si="561"/>
        <v>2.3831771272838986E-9</v>
      </c>
      <c r="IY157" s="86">
        <f t="shared" si="562"/>
        <v>0.49175885739109793</v>
      </c>
      <c r="IZ157" s="86">
        <f t="shared" si="563"/>
        <v>0.35203547628089005</v>
      </c>
      <c r="JA157" s="86">
        <f t="shared" si="564"/>
        <v>0.40790738153343548</v>
      </c>
      <c r="JB157" s="86">
        <f t="shared" si="565"/>
        <v>0.14713756210175005</v>
      </c>
      <c r="JC157" s="86">
        <f t="shared" si="566"/>
        <v>0.14714484878545631</v>
      </c>
      <c r="JD157" s="86">
        <f t="shared" si="567"/>
        <v>0.22924182973067639</v>
      </c>
      <c r="JE157" s="86">
        <f t="shared" si="568"/>
        <v>0.14366779523122761</v>
      </c>
      <c r="JF157" s="86">
        <f t="shared" si="569"/>
        <v>0.149514859654511</v>
      </c>
      <c r="JG157" s="86">
        <f t="shared" si="570"/>
        <v>4.8103060538034453E-2</v>
      </c>
      <c r="JH157" s="86">
        <f t="shared" si="571"/>
        <v>5.2315431858168254E-2</v>
      </c>
      <c r="JI157" s="86">
        <f t="shared" si="572"/>
        <v>0.10852006570495956</v>
      </c>
      <c r="JJ157" s="86">
        <f t="shared" si="573"/>
        <v>0.26198075844872476</v>
      </c>
      <c r="JK157" s="86">
        <f t="shared" si="574"/>
        <v>0.4532753897535538</v>
      </c>
      <c r="JL157" s="86">
        <f t="shared" si="575"/>
        <v>0.52733202860479877</v>
      </c>
      <c r="JM157" s="86">
        <f t="shared" si="576"/>
        <v>0.51536786445041816</v>
      </c>
    </row>
    <row r="158" spans="2:273" x14ac:dyDescent="0.25">
      <c r="B158" s="2">
        <v>131</v>
      </c>
      <c r="C158" s="37">
        <v>73.325999999999993</v>
      </c>
      <c r="D158" s="37">
        <v>83.462999999999994</v>
      </c>
      <c r="E158" s="37">
        <v>82.950999999999993</v>
      </c>
      <c r="F158" s="37">
        <v>80.756</v>
      </c>
      <c r="G158" s="37">
        <v>80.146000000000001</v>
      </c>
      <c r="H158" s="37">
        <v>79.805000000000007</v>
      </c>
      <c r="I158" s="37">
        <v>76.524000000000001</v>
      </c>
      <c r="J158" s="37">
        <v>76.721000000000004</v>
      </c>
      <c r="K158" s="37">
        <v>76.837000000000003</v>
      </c>
      <c r="L158" s="37">
        <v>75.605000000000004</v>
      </c>
      <c r="M158" s="37">
        <v>75.837000000000003</v>
      </c>
      <c r="N158" s="37">
        <v>76.825000000000003</v>
      </c>
      <c r="O158" s="37">
        <v>80.3</v>
      </c>
      <c r="P158" s="37">
        <v>102.575</v>
      </c>
      <c r="Q158" s="37">
        <v>131.1628</v>
      </c>
      <c r="S158" s="4">
        <f t="shared" si="448"/>
        <v>73.498918068652003</v>
      </c>
      <c r="T158" s="4">
        <f t="shared" si="449"/>
        <v>83.275388302553722</v>
      </c>
      <c r="U158" s="4">
        <f t="shared" si="450"/>
        <v>82.861147683588811</v>
      </c>
      <c r="V158" s="4">
        <f t="shared" si="451"/>
        <v>81.048359442129225</v>
      </c>
      <c r="W158" s="4">
        <f t="shared" si="452"/>
        <v>79.099775979238274</v>
      </c>
      <c r="X158" s="4">
        <f t="shared" si="453"/>
        <v>80.011044092532714</v>
      </c>
      <c r="Y158" s="4">
        <f t="shared" si="454"/>
        <v>77.207041612683483</v>
      </c>
      <c r="Z158" s="4">
        <f t="shared" si="455"/>
        <v>76.736939646268041</v>
      </c>
      <c r="AA158" s="4">
        <f t="shared" si="456"/>
        <v>76.96357406139505</v>
      </c>
      <c r="AB158" s="4">
        <f t="shared" si="457"/>
        <v>76.027941493128992</v>
      </c>
      <c r="AC158" s="4">
        <f t="shared" si="458"/>
        <v>75.70723581896118</v>
      </c>
      <c r="AD158" s="4">
        <f t="shared" si="459"/>
        <v>77.480759327844282</v>
      </c>
      <c r="AE158" s="4">
        <f t="shared" si="460"/>
        <v>79.302867033361338</v>
      </c>
      <c r="AF158" s="4">
        <f t="shared" si="461"/>
        <v>101.09386794382542</v>
      </c>
      <c r="AG158" s="4">
        <f t="shared" si="462"/>
        <v>130.67533812589434</v>
      </c>
      <c r="AI158" s="4">
        <f t="shared" si="463"/>
        <v>-0.17291806865200954</v>
      </c>
      <c r="AJ158" s="4">
        <f t="shared" si="464"/>
        <v>0.18761169744627182</v>
      </c>
      <c r="AK158" s="4">
        <f t="shared" si="465"/>
        <v>8.9852316411182187E-2</v>
      </c>
      <c r="AL158" s="4">
        <f t="shared" si="466"/>
        <v>-0.29235944212922504</v>
      </c>
      <c r="AM158" s="4">
        <f t="shared" si="467"/>
        <v>1.046224020761727</v>
      </c>
      <c r="AN158" s="4">
        <f t="shared" si="468"/>
        <v>-0.20604409253270717</v>
      </c>
      <c r="AO158" s="4">
        <f t="shared" si="469"/>
        <v>-0.68304161268348196</v>
      </c>
      <c r="AP158" s="4">
        <f t="shared" si="470"/>
        <v>-1.5939646268037677E-2</v>
      </c>
      <c r="AQ158" s="4">
        <f t="shared" si="471"/>
        <v>-0.12657406139504701</v>
      </c>
      <c r="AR158" s="4">
        <f t="shared" si="472"/>
        <v>-0.4229414931289881</v>
      </c>
      <c r="AS158" s="4">
        <f t="shared" si="473"/>
        <v>0.12976418103882281</v>
      </c>
      <c r="AT158" s="4">
        <f t="shared" si="474"/>
        <v>-0.65575932784427948</v>
      </c>
      <c r="AU158" s="4">
        <f t="shared" si="475"/>
        <v>0.99713296663865947</v>
      </c>
      <c r="AV158" s="4">
        <f t="shared" si="476"/>
        <v>1.4811320561745873</v>
      </c>
      <c r="AW158" s="4">
        <f t="shared" si="476"/>
        <v>0.48746187410566222</v>
      </c>
      <c r="AY158" s="2">
        <f t="shared" si="527"/>
        <v>73.033417353954079</v>
      </c>
      <c r="AZ158" s="2">
        <f t="shared" si="366"/>
        <v>82.519974190475153</v>
      </c>
      <c r="BA158" s="2">
        <f t="shared" si="367"/>
        <v>81.44968405854533</v>
      </c>
      <c r="BB158" s="2">
        <f t="shared" si="368"/>
        <v>80.714361519806559</v>
      </c>
      <c r="BC158" s="2">
        <f t="shared" si="369"/>
        <v>78.648205871904466</v>
      </c>
      <c r="BD158" s="2">
        <f t="shared" si="370"/>
        <v>79.09586338361899</v>
      </c>
      <c r="BE158" s="2">
        <f t="shared" si="371"/>
        <v>76.76124735881757</v>
      </c>
      <c r="BF158" s="2">
        <f t="shared" si="372"/>
        <v>76.123201748461497</v>
      </c>
      <c r="BG158" s="2">
        <f t="shared" si="373"/>
        <v>76.833229594247925</v>
      </c>
      <c r="BH158" s="2">
        <f t="shared" si="374"/>
        <v>75.851957970687621</v>
      </c>
      <c r="BI158" s="2">
        <f t="shared" si="375"/>
        <v>75.223017051324277</v>
      </c>
      <c r="BJ158" s="2">
        <f t="shared" si="376"/>
        <v>74.955804859195538</v>
      </c>
      <c r="BK158" s="2">
        <f t="shared" si="377"/>
        <v>72.05312490242386</v>
      </c>
      <c r="BL158" s="2">
        <f t="shared" si="378"/>
        <v>74.844602464147741</v>
      </c>
      <c r="BM158" s="2">
        <f t="shared" si="379"/>
        <v>74.400937921830277</v>
      </c>
      <c r="BO158" s="2" t="str">
        <f t="shared" si="477"/>
        <v/>
      </c>
      <c r="BP158" s="2" t="str">
        <f t="shared" si="478"/>
        <v/>
      </c>
      <c r="BQ158" s="2" t="str">
        <f t="shared" si="479"/>
        <v/>
      </c>
      <c r="BR158" s="2" t="str">
        <f t="shared" si="480"/>
        <v/>
      </c>
      <c r="BS158" s="2" t="str">
        <f t="shared" si="481"/>
        <v/>
      </c>
      <c r="BT158" s="2" t="str">
        <f t="shared" si="482"/>
        <v/>
      </c>
      <c r="BU158" s="2" t="str">
        <f t="shared" si="483"/>
        <v/>
      </c>
      <c r="BV158" s="2" t="str">
        <f t="shared" si="484"/>
        <v/>
      </c>
      <c r="BW158" s="2" t="str">
        <f t="shared" si="485"/>
        <v/>
      </c>
      <c r="BX158" s="2" t="str">
        <f t="shared" si="486"/>
        <v/>
      </c>
      <c r="BY158" s="2" t="str">
        <f t="shared" si="487"/>
        <v/>
      </c>
      <c r="BZ158" s="2" t="str">
        <f t="shared" si="488"/>
        <v/>
      </c>
      <c r="CA158" s="2" t="str">
        <f t="shared" si="489"/>
        <v/>
      </c>
      <c r="CB158" s="2" t="str">
        <f t="shared" si="490"/>
        <v/>
      </c>
      <c r="CC158" s="2" t="str">
        <f t="shared" si="491"/>
        <v/>
      </c>
      <c r="CE158" s="2" t="str">
        <f t="shared" si="528"/>
        <v/>
      </c>
      <c r="CF158" s="2" t="str">
        <f t="shared" si="529"/>
        <v/>
      </c>
      <c r="CG158" s="2" t="str">
        <f t="shared" si="530"/>
        <v/>
      </c>
      <c r="CH158" s="2" t="str">
        <f t="shared" si="531"/>
        <v/>
      </c>
      <c r="CI158" s="2" t="str">
        <f t="shared" si="532"/>
        <v/>
      </c>
      <c r="CJ158" s="2" t="str">
        <f t="shared" si="533"/>
        <v/>
      </c>
      <c r="CK158" s="2" t="str">
        <f t="shared" si="534"/>
        <v/>
      </c>
      <c r="CL158" s="2" t="str">
        <f t="shared" si="535"/>
        <v/>
      </c>
      <c r="CM158" s="2" t="str">
        <f t="shared" si="536"/>
        <v/>
      </c>
      <c r="CN158" s="2" t="str">
        <f t="shared" si="537"/>
        <v/>
      </c>
      <c r="CO158" s="2" t="str">
        <f t="shared" si="538"/>
        <v/>
      </c>
      <c r="CP158" s="2" t="str">
        <f t="shared" si="539"/>
        <v/>
      </c>
      <c r="CQ158" s="2" t="str">
        <f t="shared" si="540"/>
        <v/>
      </c>
      <c r="CR158" s="2" t="str">
        <f t="shared" si="541"/>
        <v/>
      </c>
      <c r="CS158" s="2" t="str">
        <f t="shared" si="542"/>
        <v/>
      </c>
      <c r="CU158" s="2" t="str">
        <f t="shared" si="492"/>
        <v/>
      </c>
      <c r="CV158" s="2" t="str">
        <f t="shared" si="493"/>
        <v/>
      </c>
      <c r="CW158" s="2" t="str">
        <f t="shared" si="494"/>
        <v/>
      </c>
      <c r="CX158" s="2" t="str">
        <f t="shared" si="495"/>
        <v/>
      </c>
      <c r="CY158" s="2" t="str">
        <f t="shared" si="496"/>
        <v/>
      </c>
      <c r="CZ158" s="2" t="str">
        <f t="shared" si="497"/>
        <v/>
      </c>
      <c r="DA158" s="2" t="str">
        <f t="shared" si="498"/>
        <v/>
      </c>
      <c r="DB158" s="2" t="str">
        <f t="shared" si="499"/>
        <v/>
      </c>
      <c r="DC158" s="2" t="str">
        <f t="shared" si="500"/>
        <v/>
      </c>
      <c r="DD158" s="2" t="str">
        <f t="shared" si="501"/>
        <v/>
      </c>
      <c r="DE158" s="2" t="str">
        <f t="shared" si="502"/>
        <v/>
      </c>
      <c r="DF158" s="2" t="str">
        <f t="shared" si="503"/>
        <v/>
      </c>
      <c r="DG158" s="2" t="str">
        <f t="shared" si="504"/>
        <v/>
      </c>
      <c r="DH158" s="2" t="str">
        <f t="shared" si="505"/>
        <v/>
      </c>
      <c r="DI158" s="2" t="str">
        <f t="shared" si="506"/>
        <v/>
      </c>
      <c r="DK158" s="2">
        <f t="shared" si="507"/>
        <v>105.07843413553736</v>
      </c>
      <c r="DL158" s="2">
        <f t="shared" si="508"/>
        <v>120.58107251585622</v>
      </c>
      <c r="DM158" s="2">
        <f t="shared" si="508"/>
        <v>111.53163436242336</v>
      </c>
      <c r="DN158" s="2">
        <f t="shared" si="508"/>
        <v>106.60151864111495</v>
      </c>
      <c r="DO158" s="2">
        <f t="shared" si="508"/>
        <v>113.0814544202253</v>
      </c>
      <c r="DP158" s="2">
        <f t="shared" si="508"/>
        <v>113.42243189368773</v>
      </c>
      <c r="DQ158" s="2">
        <f t="shared" si="508"/>
        <v>110.41577408637873</v>
      </c>
      <c r="DR158" s="2">
        <f t="shared" si="508"/>
        <v>110.08361129568104</v>
      </c>
      <c r="DS158" s="2">
        <f t="shared" si="508"/>
        <v>109.46852491694354</v>
      </c>
      <c r="DT158" s="2">
        <f t="shared" si="508"/>
        <v>106.14654666263968</v>
      </c>
      <c r="DU158" s="2">
        <f t="shared" si="508"/>
        <v>105.07597734823318</v>
      </c>
      <c r="DV158" s="2">
        <f t="shared" si="508"/>
        <v>108.36797531264349</v>
      </c>
      <c r="DW158" s="2">
        <f t="shared" si="508"/>
        <v>102.02134551495013</v>
      </c>
      <c r="DX158" s="2">
        <f t="shared" si="508"/>
        <v>91.699716228893038</v>
      </c>
      <c r="DY158" s="2">
        <f t="shared" si="508"/>
        <v>86.265105714285696</v>
      </c>
      <c r="EA158" s="2">
        <f t="shared" si="447"/>
        <v>73.02110157643277</v>
      </c>
      <c r="EB158" s="2">
        <f t="shared" si="509"/>
        <v>82.521289090909079</v>
      </c>
      <c r="EC158" s="2">
        <f t="shared" si="510"/>
        <v>81.450702744074874</v>
      </c>
      <c r="ED158" s="2">
        <f t="shared" si="511"/>
        <v>80.689007614121053</v>
      </c>
      <c r="EE158" s="2">
        <f t="shared" si="512"/>
        <v>78.597681371524146</v>
      </c>
      <c r="EF158" s="2">
        <f t="shared" si="513"/>
        <v>79.084005322231377</v>
      </c>
      <c r="EG158" s="2">
        <f t="shared" si="514"/>
        <v>76.742565743944638</v>
      </c>
      <c r="EH158" s="2">
        <f t="shared" si="515"/>
        <v>76.128479443925357</v>
      </c>
      <c r="EI158" s="2">
        <f t="shared" si="516"/>
        <v>76.843851653748985</v>
      </c>
      <c r="EJ158" s="2">
        <f t="shared" si="517"/>
        <v>75.863321235409572</v>
      </c>
      <c r="EK158" s="2">
        <f t="shared" si="518"/>
        <v>75.212682791279875</v>
      </c>
      <c r="EL158" s="2">
        <f t="shared" si="519"/>
        <v>74.963227327916314</v>
      </c>
      <c r="EM158" s="2">
        <f t="shared" si="520"/>
        <v>72.100956688175344</v>
      </c>
      <c r="EN158" s="2">
        <f t="shared" si="521"/>
        <v>74.875358096625405</v>
      </c>
      <c r="EO158" s="2">
        <f t="shared" si="522"/>
        <v>74.46636325317985</v>
      </c>
      <c r="EQ158" s="2">
        <f t="shared" si="523"/>
        <v>73.057362937877627</v>
      </c>
      <c r="ER158" s="2">
        <f t="shared" si="524"/>
        <v>82.378711042966188</v>
      </c>
      <c r="ES158" s="2">
        <f t="shared" si="524"/>
        <v>81.347123552973642</v>
      </c>
      <c r="ET158" s="2">
        <f t="shared" si="524"/>
        <v>80.87068531685297</v>
      </c>
      <c r="EU158" s="2">
        <f t="shared" si="524"/>
        <v>79.014980024847333</v>
      </c>
      <c r="EV158" s="2">
        <f t="shared" si="524"/>
        <v>79.105250441290053</v>
      </c>
      <c r="EW158" s="2">
        <f t="shared" si="524"/>
        <v>76.815790371436563</v>
      </c>
      <c r="EX158" s="2">
        <f t="shared" si="524"/>
        <v>76.00689158501595</v>
      </c>
      <c r="EY158" s="2">
        <f t="shared" si="524"/>
        <v>76.70877739821745</v>
      </c>
      <c r="EZ158" s="2">
        <f t="shared" si="524"/>
        <v>75.706957235490805</v>
      </c>
      <c r="FA158" s="2">
        <f t="shared" si="524"/>
        <v>75.214031179944172</v>
      </c>
      <c r="FB158" s="2">
        <f t="shared" si="524"/>
        <v>74.804326325834452</v>
      </c>
      <c r="FC158" s="2">
        <f t="shared" si="524"/>
        <v>71.435252745091987</v>
      </c>
      <c r="FD158" s="2">
        <f t="shared" si="524"/>
        <v>74.254864295031894</v>
      </c>
      <c r="FE158" s="2">
        <f t="shared" si="524"/>
        <v>73.269834640828947</v>
      </c>
      <c r="FG158" s="2">
        <f t="shared" si="525"/>
        <v>0.9997078843449172</v>
      </c>
      <c r="FH158" s="2">
        <f t="shared" si="526"/>
        <v>0.99966910997581993</v>
      </c>
      <c r="FI158" s="2">
        <f t="shared" si="526"/>
        <v>0.99972223720323095</v>
      </c>
      <c r="FJ158" s="2">
        <f t="shared" si="526"/>
        <v>0.99974013425367303</v>
      </c>
      <c r="FK158" s="2">
        <f t="shared" si="526"/>
        <v>0.99972707597316457</v>
      </c>
      <c r="FL158" s="2">
        <f t="shared" si="526"/>
        <v>0.99972293038195092</v>
      </c>
      <c r="FM158" s="2">
        <f t="shared" si="526"/>
        <v>0.99970535775046732</v>
      </c>
      <c r="FN158" s="2">
        <f t="shared" si="526"/>
        <v>0.99969384173305398</v>
      </c>
      <c r="FO158" s="2">
        <f t="shared" si="526"/>
        <v>0.99970033502111344</v>
      </c>
      <c r="FP158" s="2">
        <f t="shared" si="526"/>
        <v>0.99966210609824568</v>
      </c>
      <c r="FQ158" s="2">
        <f t="shared" si="526"/>
        <v>0.99965953209722214</v>
      </c>
      <c r="FR158" s="2">
        <f t="shared" si="526"/>
        <v>0.99972559221973256</v>
      </c>
      <c r="FS158" s="2">
        <f t="shared" si="526"/>
        <v>0.99970174498157938</v>
      </c>
      <c r="FT158" s="2">
        <f t="shared" si="526"/>
        <v>0.99962508783653803</v>
      </c>
      <c r="FU158" s="2">
        <f t="shared" si="526"/>
        <v>0.99954338221869943</v>
      </c>
      <c r="FW158" s="2">
        <f t="shared" si="543"/>
        <v>8.1390458135334354E-2</v>
      </c>
      <c r="FX158" s="2">
        <f t="shared" si="383"/>
        <v>9.7550101802923339E-2</v>
      </c>
      <c r="FY158" s="2">
        <f t="shared" si="384"/>
        <v>9.0501278544584882E-2</v>
      </c>
      <c r="FZ158" s="2">
        <f t="shared" si="385"/>
        <v>0.10248991146561022</v>
      </c>
      <c r="GA158" s="2">
        <f t="shared" si="386"/>
        <v>9.8521885589588659E-2</v>
      </c>
      <c r="GB158" s="2">
        <f t="shared" si="387"/>
        <v>0.11032777206715898</v>
      </c>
      <c r="GC158" s="2">
        <f t="shared" si="388"/>
        <v>0.11963276998440629</v>
      </c>
      <c r="GD158" s="2">
        <f t="shared" si="389"/>
        <v>0.12890546742167355</v>
      </c>
      <c r="GE158" s="2">
        <f t="shared" si="390"/>
        <v>0.15101716789315539</v>
      </c>
      <c r="GF158" s="2">
        <f t="shared" si="391"/>
        <v>0.13811223766653405</v>
      </c>
      <c r="GG158" s="2">
        <f t="shared" si="392"/>
        <v>0.12367856610973683</v>
      </c>
      <c r="GH158" s="2">
        <f t="shared" si="393"/>
        <v>0.10439828099454226</v>
      </c>
      <c r="GI158" s="2">
        <f t="shared" si="394"/>
        <v>8.5256655697866376E-2</v>
      </c>
      <c r="GJ158" s="2">
        <f t="shared" si="395"/>
        <v>5.9731924619890818E-2</v>
      </c>
      <c r="GK158" s="2">
        <f t="shared" si="396"/>
        <v>5.9181908584015314E-2</v>
      </c>
      <c r="GM158" s="86">
        <f t="shared" si="544"/>
        <v>3.0262493898084698E-39</v>
      </c>
      <c r="GN158" s="86">
        <f t="shared" si="397"/>
        <v>2.7248692181185599E-95</v>
      </c>
      <c r="GO158" s="86">
        <f t="shared" si="398"/>
        <v>1.119622371228129E-129</v>
      </c>
      <c r="GP158" s="86">
        <f t="shared" si="399"/>
        <v>3.8783301235279388E-143</v>
      </c>
      <c r="GQ158" s="86">
        <f t="shared" si="400"/>
        <v>4.6931894397783299E-151</v>
      </c>
      <c r="GR158" s="86">
        <f t="shared" si="401"/>
        <v>1.069123081357383E-107</v>
      </c>
      <c r="GS158" s="86">
        <f t="shared" si="402"/>
        <v>5.0735103275245839E-127</v>
      </c>
      <c r="GT158" s="86">
        <f t="shared" si="403"/>
        <v>7.2807955167479567E-124</v>
      </c>
      <c r="GU158" s="86">
        <f t="shared" si="404"/>
        <v>1.3863100560374069E-149</v>
      </c>
      <c r="GV158" s="86">
        <f t="shared" si="405"/>
        <v>8.7609644271671044E-167</v>
      </c>
      <c r="GW158" s="86">
        <f t="shared" si="406"/>
        <v>7.6295901816567938E-157</v>
      </c>
      <c r="GX158" s="86">
        <f t="shared" si="407"/>
        <v>3.2387674949221882E-237</v>
      </c>
      <c r="GY158" s="86">
        <f t="shared" si="408"/>
        <v>2.095701863383685E-215</v>
      </c>
      <c r="GZ158" s="86">
        <f t="shared" si="409"/>
        <v>9.4639245666328276E-39</v>
      </c>
      <c r="HA158" s="86">
        <f t="shared" si="410"/>
        <v>1.4530227093903057E-34</v>
      </c>
      <c r="HC158" s="86">
        <f t="shared" si="545"/>
        <v>7.9049259262901629E-19</v>
      </c>
      <c r="HD158" s="86">
        <f t="shared" si="411"/>
        <v>6.7941878925813052E-41</v>
      </c>
      <c r="HE158" s="86">
        <f t="shared" si="412"/>
        <v>3.7264513283646918E-60</v>
      </c>
      <c r="HF158" s="86">
        <f t="shared" si="413"/>
        <v>4.7813495967488695E-67</v>
      </c>
      <c r="HG158" s="86">
        <f t="shared" si="414"/>
        <v>2.0160848970457527E-67</v>
      </c>
      <c r="HH158" s="86">
        <f t="shared" si="415"/>
        <v>6.0033472998576405E-67</v>
      </c>
      <c r="HI158" s="86">
        <f t="shared" si="416"/>
        <v>1.6706468301749332E-83</v>
      </c>
      <c r="HJ158" s="86">
        <f t="shared" si="417"/>
        <v>2.9947926746550442E-71</v>
      </c>
      <c r="HK158" s="86">
        <f t="shared" si="418"/>
        <v>1.6823273927037892E-87</v>
      </c>
      <c r="HL158" s="86">
        <f t="shared" si="419"/>
        <v>2.6810732378383531E-81</v>
      </c>
      <c r="HM158" s="86">
        <f t="shared" si="420"/>
        <v>2.8802350427060906E-79</v>
      </c>
      <c r="HN158" s="86">
        <f t="shared" si="421"/>
        <v>2.4353557853853144E-110</v>
      </c>
      <c r="HO158" s="86">
        <f t="shared" si="422"/>
        <v>6.6635915165641797E-97</v>
      </c>
      <c r="HP158" s="86">
        <f t="shared" si="423"/>
        <v>5.1712740278507866E-17</v>
      </c>
      <c r="HQ158" s="86">
        <f t="shared" si="424"/>
        <v>2.7361697313038273E-18</v>
      </c>
      <c r="HS158" s="86">
        <f t="shared" si="546"/>
        <v>0.40763625759368516</v>
      </c>
      <c r="HT158" s="86">
        <f t="shared" si="425"/>
        <v>0.25355032444259817</v>
      </c>
      <c r="HU158" s="86">
        <f t="shared" si="426"/>
        <v>0.31349442653716858</v>
      </c>
      <c r="HV158" s="86">
        <f t="shared" si="427"/>
        <v>8.7539068376131041E-2</v>
      </c>
      <c r="HW158" s="86">
        <f t="shared" si="428"/>
        <v>8.7544232336533745E-2</v>
      </c>
      <c r="HX158" s="86">
        <f t="shared" si="429"/>
        <v>0.14247383472636976</v>
      </c>
      <c r="HY158" s="86">
        <f t="shared" si="430"/>
        <v>8.0224894150198484E-2</v>
      </c>
      <c r="HZ158" s="86">
        <f t="shared" si="431"/>
        <v>9.0238074374028449E-2</v>
      </c>
      <c r="IA158" s="86">
        <f t="shared" si="432"/>
        <v>2.4118369506714116E-2</v>
      </c>
      <c r="IB158" s="86">
        <f t="shared" si="433"/>
        <v>2.4806620610008018E-2</v>
      </c>
      <c r="IC158" s="86">
        <f t="shared" si="434"/>
        <v>5.8243075262019058E-2</v>
      </c>
      <c r="ID158" s="86">
        <f t="shared" si="435"/>
        <v>0.17924291196560868</v>
      </c>
      <c r="IE158" s="86">
        <f t="shared" si="436"/>
        <v>0.3692381168815439</v>
      </c>
      <c r="IF158" s="86">
        <f t="shared" si="437"/>
        <v>0.5155913530248547</v>
      </c>
      <c r="IG158" s="86">
        <f t="shared" si="438"/>
        <v>0.5207893954342413</v>
      </c>
      <c r="II158" s="86">
        <f t="shared" si="547"/>
        <v>7.3078726244997273E-13</v>
      </c>
      <c r="IJ158" s="86">
        <f t="shared" si="548"/>
        <v>3.2141122999058288E-11</v>
      </c>
      <c r="IK158" s="86">
        <f t="shared" si="549"/>
        <v>3.8044531332757878E-11</v>
      </c>
      <c r="IL158" s="86">
        <f t="shared" si="550"/>
        <v>5.6690853432651766E-10</v>
      </c>
      <c r="IM158" s="86">
        <f t="shared" si="551"/>
        <v>2.5389785562890411E-10</v>
      </c>
      <c r="IN158" s="86">
        <f t="shared" si="552"/>
        <v>4.7101893476884511E-11</v>
      </c>
      <c r="IO158" s="86">
        <f t="shared" si="553"/>
        <v>3.2401971694682577E-10</v>
      </c>
      <c r="IP158" s="86">
        <f t="shared" si="554"/>
        <v>8.730269580076948E-8</v>
      </c>
      <c r="IQ158" s="86">
        <f t="shared" si="555"/>
        <v>1.1554666866430937E-6</v>
      </c>
      <c r="IR158" s="86">
        <f t="shared" si="556"/>
        <v>1.7758407818711123E-8</v>
      </c>
      <c r="IS158" s="86">
        <f t="shared" si="557"/>
        <v>1.7210597525892012E-9</v>
      </c>
      <c r="IT158" s="86">
        <f t="shared" si="558"/>
        <v>2.9933440952479669E-9</v>
      </c>
      <c r="IU158" s="86">
        <f t="shared" si="559"/>
        <v>1.6068064442493133E-10</v>
      </c>
      <c r="IV158" s="86">
        <f t="shared" si="560"/>
        <v>8.2299998310386437E-9</v>
      </c>
      <c r="IW158" s="86">
        <f t="shared" si="561"/>
        <v>7.5892297968782334E-9</v>
      </c>
      <c r="IY158" s="86">
        <f t="shared" si="562"/>
        <v>0.40763625759441596</v>
      </c>
      <c r="IZ158" s="86">
        <f t="shared" si="563"/>
        <v>0.2535503244747393</v>
      </c>
      <c r="JA158" s="86">
        <f t="shared" si="564"/>
        <v>0.31349442657521309</v>
      </c>
      <c r="JB158" s="86">
        <f t="shared" si="565"/>
        <v>8.7539068943039575E-2</v>
      </c>
      <c r="JC158" s="86">
        <f t="shared" si="566"/>
        <v>8.7544232590431606E-2</v>
      </c>
      <c r="JD158" s="86">
        <f t="shared" si="567"/>
        <v>0.14247383477347167</v>
      </c>
      <c r="JE158" s="86">
        <f t="shared" si="568"/>
        <v>8.0224894474218197E-2</v>
      </c>
      <c r="JF158" s="86">
        <f t="shared" si="569"/>
        <v>9.0238161676724243E-2</v>
      </c>
      <c r="JG158" s="86">
        <f t="shared" si="570"/>
        <v>2.4119524973400759E-2</v>
      </c>
      <c r="JH158" s="86">
        <f t="shared" si="571"/>
        <v>2.4806638368415835E-2</v>
      </c>
      <c r="JI158" s="86">
        <f t="shared" si="572"/>
        <v>5.8243076983078811E-2</v>
      </c>
      <c r="JJ158" s="86">
        <f t="shared" si="573"/>
        <v>0.17924291495895278</v>
      </c>
      <c r="JK158" s="86">
        <f t="shared" si="574"/>
        <v>0.36923811704222453</v>
      </c>
      <c r="JL158" s="86">
        <f t="shared" si="575"/>
        <v>0.5155913612548545</v>
      </c>
      <c r="JM158" s="86">
        <f t="shared" si="576"/>
        <v>0.5207894030234711</v>
      </c>
    </row>
    <row r="159" spans="2:273" x14ac:dyDescent="0.25">
      <c r="B159" s="2">
        <v>132</v>
      </c>
      <c r="C159" s="37">
        <v>72.804000000000002</v>
      </c>
      <c r="D159" s="37">
        <v>82.366</v>
      </c>
      <c r="E159" s="37">
        <v>82.22</v>
      </c>
      <c r="F159" s="37">
        <v>82.194999999999993</v>
      </c>
      <c r="G159" s="37">
        <v>79.61</v>
      </c>
      <c r="H159" s="37">
        <v>78.683000000000007</v>
      </c>
      <c r="I159" s="37">
        <v>76.070999999999998</v>
      </c>
      <c r="J159" s="37">
        <v>76.766999999999996</v>
      </c>
      <c r="K159" s="37">
        <v>76.86</v>
      </c>
      <c r="L159" s="37">
        <v>75.278999999999996</v>
      </c>
      <c r="M159" s="37">
        <v>75.581000000000003</v>
      </c>
      <c r="N159" s="37">
        <v>76.349999999999994</v>
      </c>
      <c r="O159" s="37">
        <v>77.55</v>
      </c>
      <c r="P159" s="37">
        <v>101.55</v>
      </c>
      <c r="Q159" s="37">
        <v>128.02330000000001</v>
      </c>
      <c r="S159" s="4">
        <f t="shared" si="448"/>
        <v>73.256332650425776</v>
      </c>
      <c r="T159" s="4">
        <f t="shared" si="449"/>
        <v>82.851102960998077</v>
      </c>
      <c r="U159" s="4">
        <f t="shared" si="450"/>
        <v>82.235006596084389</v>
      </c>
      <c r="V159" s="4">
        <f t="shared" si="451"/>
        <v>80.796662621436496</v>
      </c>
      <c r="W159" s="4">
        <f t="shared" si="452"/>
        <v>78.766950031283329</v>
      </c>
      <c r="X159" s="4">
        <f t="shared" si="453"/>
        <v>79.454380206933081</v>
      </c>
      <c r="Y159" s="4">
        <f t="shared" si="454"/>
        <v>76.893651632733437</v>
      </c>
      <c r="Z159" s="4">
        <f t="shared" si="455"/>
        <v>76.361516874019969</v>
      </c>
      <c r="AA159" s="4">
        <f t="shared" si="456"/>
        <v>76.817305607641998</v>
      </c>
      <c r="AB159" s="4">
        <f t="shared" si="457"/>
        <v>75.850640527782602</v>
      </c>
      <c r="AC159" s="4">
        <f t="shared" si="458"/>
        <v>75.327355003141008</v>
      </c>
      <c r="AD159" s="4">
        <f t="shared" si="459"/>
        <v>76.245093176220294</v>
      </c>
      <c r="AE159" s="4">
        <f t="shared" si="460"/>
        <v>76.849857029530398</v>
      </c>
      <c r="AF159" s="4">
        <f t="shared" si="461"/>
        <v>97.481622735229109</v>
      </c>
      <c r="AG159" s="4">
        <f t="shared" si="462"/>
        <v>124.21140265903173</v>
      </c>
      <c r="AI159" s="4">
        <f t="shared" si="463"/>
        <v>-0.45233265042577386</v>
      </c>
      <c r="AJ159" s="4">
        <f t="shared" si="464"/>
        <v>-0.48510296099807704</v>
      </c>
      <c r="AK159" s="4">
        <f t="shared" si="465"/>
        <v>-1.5006596084390367E-2</v>
      </c>
      <c r="AL159" s="4">
        <f t="shared" si="466"/>
        <v>1.3983373785634967</v>
      </c>
      <c r="AM159" s="4">
        <f t="shared" si="467"/>
        <v>0.84304996871667015</v>
      </c>
      <c r="AN159" s="4">
        <f t="shared" si="468"/>
        <v>-0.77138020693307396</v>
      </c>
      <c r="AO159" s="4">
        <f t="shared" si="469"/>
        <v>-0.82265163273343944</v>
      </c>
      <c r="AP159" s="4">
        <f t="shared" si="470"/>
        <v>0.40548312598002667</v>
      </c>
      <c r="AQ159" s="4">
        <f t="shared" si="471"/>
        <v>4.269439235800121E-2</v>
      </c>
      <c r="AR159" s="4">
        <f t="shared" si="472"/>
        <v>-0.57164052778260555</v>
      </c>
      <c r="AS159" s="4">
        <f t="shared" si="473"/>
        <v>0.25364499685899489</v>
      </c>
      <c r="AT159" s="4">
        <f t="shared" si="474"/>
        <v>0.10490682377970018</v>
      </c>
      <c r="AU159" s="4">
        <f t="shared" si="475"/>
        <v>0.70014297046959939</v>
      </c>
      <c r="AV159" s="4">
        <f t="shared" si="476"/>
        <v>4.0683772647708878</v>
      </c>
      <c r="AW159" s="4">
        <f t="shared" si="476"/>
        <v>3.8118973409682724</v>
      </c>
      <c r="AY159" s="2">
        <f t="shared" si="527"/>
        <v>72.946399032161892</v>
      </c>
      <c r="AZ159" s="2">
        <f t="shared" si="366"/>
        <v>82.424930482146621</v>
      </c>
      <c r="BA159" s="2">
        <f t="shared" si="367"/>
        <v>81.366616445316495</v>
      </c>
      <c r="BB159" s="2">
        <f t="shared" si="368"/>
        <v>80.643460059845125</v>
      </c>
      <c r="BC159" s="2">
        <f t="shared" si="369"/>
        <v>78.559815777786952</v>
      </c>
      <c r="BD159" s="2">
        <f t="shared" si="370"/>
        <v>79.026326397670729</v>
      </c>
      <c r="BE159" s="2">
        <f t="shared" si="371"/>
        <v>76.709244237448615</v>
      </c>
      <c r="BF159" s="2">
        <f t="shared" si="372"/>
        <v>76.073661575548755</v>
      </c>
      <c r="BG159" s="2">
        <f t="shared" si="373"/>
        <v>76.767655566657083</v>
      </c>
      <c r="BH159" s="2">
        <f t="shared" si="374"/>
        <v>75.789843529564536</v>
      </c>
      <c r="BI159" s="2">
        <f t="shared" si="375"/>
        <v>75.1344449925096</v>
      </c>
      <c r="BJ159" s="2">
        <f t="shared" si="376"/>
        <v>74.872398643979537</v>
      </c>
      <c r="BK159" s="2">
        <f t="shared" si="377"/>
        <v>72.001016147539914</v>
      </c>
      <c r="BL159" s="2">
        <f t="shared" si="378"/>
        <v>74.774616450336524</v>
      </c>
      <c r="BM159" s="2">
        <f t="shared" si="379"/>
        <v>74.343270278070534</v>
      </c>
      <c r="BO159" s="2" t="str">
        <f t="shared" si="477"/>
        <v/>
      </c>
      <c r="BP159" s="2" t="str">
        <f t="shared" si="478"/>
        <v/>
      </c>
      <c r="BQ159" s="2" t="str">
        <f t="shared" si="479"/>
        <v/>
      </c>
      <c r="BR159" s="2" t="str">
        <f t="shared" si="480"/>
        <v/>
      </c>
      <c r="BS159" s="2" t="str">
        <f t="shared" si="481"/>
        <v/>
      </c>
      <c r="BT159" s="2" t="str">
        <f t="shared" si="482"/>
        <v/>
      </c>
      <c r="BU159" s="2" t="str">
        <f t="shared" si="483"/>
        <v/>
      </c>
      <c r="BV159" s="2" t="str">
        <f t="shared" si="484"/>
        <v/>
      </c>
      <c r="BW159" s="2" t="str">
        <f t="shared" si="485"/>
        <v/>
      </c>
      <c r="BX159" s="2" t="str">
        <f t="shared" si="486"/>
        <v/>
      </c>
      <c r="BY159" s="2" t="str">
        <f t="shared" si="487"/>
        <v/>
      </c>
      <c r="BZ159" s="2" t="str">
        <f t="shared" si="488"/>
        <v/>
      </c>
      <c r="CA159" s="2" t="str">
        <f t="shared" si="489"/>
        <v/>
      </c>
      <c r="CB159" s="2" t="str">
        <f t="shared" si="490"/>
        <v/>
      </c>
      <c r="CC159" s="2" t="str">
        <f t="shared" si="491"/>
        <v/>
      </c>
      <c r="CE159" s="2" t="str">
        <f t="shared" si="528"/>
        <v/>
      </c>
      <c r="CF159" s="2" t="str">
        <f t="shared" si="529"/>
        <v/>
      </c>
      <c r="CG159" s="2" t="str">
        <f t="shared" si="530"/>
        <v/>
      </c>
      <c r="CH159" s="2" t="str">
        <f t="shared" si="531"/>
        <v/>
      </c>
      <c r="CI159" s="2" t="str">
        <f t="shared" si="532"/>
        <v/>
      </c>
      <c r="CJ159" s="2" t="str">
        <f t="shared" si="533"/>
        <v/>
      </c>
      <c r="CK159" s="2" t="str">
        <f t="shared" si="534"/>
        <v/>
      </c>
      <c r="CL159" s="2" t="str">
        <f t="shared" si="535"/>
        <v/>
      </c>
      <c r="CM159" s="2" t="str">
        <f t="shared" si="536"/>
        <v/>
      </c>
      <c r="CN159" s="2" t="str">
        <f t="shared" si="537"/>
        <v/>
      </c>
      <c r="CO159" s="2" t="str">
        <f t="shared" si="538"/>
        <v/>
      </c>
      <c r="CP159" s="2" t="str">
        <f t="shared" si="539"/>
        <v/>
      </c>
      <c r="CQ159" s="2" t="str">
        <f t="shared" si="540"/>
        <v/>
      </c>
      <c r="CR159" s="2" t="str">
        <f t="shared" si="541"/>
        <v/>
      </c>
      <c r="CS159" s="2" t="str">
        <f t="shared" si="542"/>
        <v/>
      </c>
      <c r="CU159" s="2" t="str">
        <f t="shared" si="492"/>
        <v/>
      </c>
      <c r="CV159" s="2" t="str">
        <f t="shared" si="493"/>
        <v/>
      </c>
      <c r="CW159" s="2" t="str">
        <f t="shared" si="494"/>
        <v/>
      </c>
      <c r="CX159" s="2" t="str">
        <f t="shared" si="495"/>
        <v/>
      </c>
      <c r="CY159" s="2" t="str">
        <f t="shared" si="496"/>
        <v/>
      </c>
      <c r="CZ159" s="2" t="str">
        <f t="shared" si="497"/>
        <v/>
      </c>
      <c r="DA159" s="2" t="str">
        <f t="shared" si="498"/>
        <v/>
      </c>
      <c r="DB159" s="2" t="str">
        <f t="shared" si="499"/>
        <v/>
      </c>
      <c r="DC159" s="2" t="str">
        <f t="shared" si="500"/>
        <v/>
      </c>
      <c r="DD159" s="2" t="str">
        <f t="shared" si="501"/>
        <v/>
      </c>
      <c r="DE159" s="2" t="str">
        <f t="shared" si="502"/>
        <v/>
      </c>
      <c r="DF159" s="2" t="str">
        <f t="shared" si="503"/>
        <v/>
      </c>
      <c r="DG159" s="2" t="str">
        <f t="shared" si="504"/>
        <v/>
      </c>
      <c r="DH159" s="2" t="str">
        <f t="shared" si="505"/>
        <v/>
      </c>
      <c r="DI159" s="2" t="str">
        <f t="shared" si="506"/>
        <v/>
      </c>
      <c r="DK159" s="2">
        <f t="shared" si="507"/>
        <v>105.25567098830456</v>
      </c>
      <c r="DL159" s="2">
        <f t="shared" si="508"/>
        <v>120.88082847075404</v>
      </c>
      <c r="DM159" s="2">
        <f t="shared" si="508"/>
        <v>111.72616908408287</v>
      </c>
      <c r="DN159" s="2">
        <f t="shared" si="508"/>
        <v>106.73908780487803</v>
      </c>
      <c r="DO159" s="2">
        <f t="shared" si="508"/>
        <v>113.29287999351757</v>
      </c>
      <c r="DP159" s="2">
        <f t="shared" si="508"/>
        <v>113.64652823920268</v>
      </c>
      <c r="DQ159" s="2">
        <f t="shared" si="508"/>
        <v>110.62607837511325</v>
      </c>
      <c r="DR159" s="2">
        <f t="shared" si="508"/>
        <v>110.28697160978554</v>
      </c>
      <c r="DS159" s="2">
        <f t="shared" si="508"/>
        <v>109.66764617940201</v>
      </c>
      <c r="DT159" s="2">
        <f t="shared" si="508"/>
        <v>106.31628903654484</v>
      </c>
      <c r="DU159" s="2">
        <f t="shared" si="508"/>
        <v>105.2464119601329</v>
      </c>
      <c r="DV159" s="2">
        <f t="shared" si="508"/>
        <v>108.56002012262648</v>
      </c>
      <c r="DW159" s="2">
        <f t="shared" si="508"/>
        <v>102.19727423739047</v>
      </c>
      <c r="DX159" s="2">
        <f t="shared" si="508"/>
        <v>91.782553939962455</v>
      </c>
      <c r="DY159" s="2">
        <f t="shared" si="508"/>
        <v>86.33005901960783</v>
      </c>
      <c r="EA159" s="2">
        <f t="shared" si="447"/>
        <v>72.934332047160879</v>
      </c>
      <c r="EB159" s="2">
        <f t="shared" si="509"/>
        <v>82.429283181818178</v>
      </c>
      <c r="EC159" s="2">
        <f t="shared" si="510"/>
        <v>81.369637984209703</v>
      </c>
      <c r="ED159" s="2">
        <f t="shared" si="511"/>
        <v>80.616040312188034</v>
      </c>
      <c r="EE159" s="2">
        <f t="shared" si="512"/>
        <v>78.504181476061049</v>
      </c>
      <c r="EF159" s="2">
        <f t="shared" si="513"/>
        <v>79.014907539573613</v>
      </c>
      <c r="EG159" s="2">
        <f t="shared" si="514"/>
        <v>76.690204949145425</v>
      </c>
      <c r="EH159" s="2">
        <f t="shared" si="515"/>
        <v>76.081776433748331</v>
      </c>
      <c r="EI159" s="2">
        <f t="shared" si="516"/>
        <v>76.781589099505595</v>
      </c>
      <c r="EJ159" s="2">
        <f t="shared" si="517"/>
        <v>75.804850511310832</v>
      </c>
      <c r="EK159" s="2">
        <f t="shared" si="518"/>
        <v>75.124902781024474</v>
      </c>
      <c r="EL159" s="2">
        <f t="shared" si="519"/>
        <v>74.882776454655826</v>
      </c>
      <c r="EM159" s="2">
        <f t="shared" si="520"/>
        <v>72.057437778460582</v>
      </c>
      <c r="EN159" s="2">
        <f t="shared" si="521"/>
        <v>74.8109249817917</v>
      </c>
      <c r="EO159" s="2">
        <f t="shared" si="522"/>
        <v>74.41890577940768</v>
      </c>
      <c r="EQ159" s="2">
        <f t="shared" si="523"/>
        <v>72.973361362532245</v>
      </c>
      <c r="ER159" s="2">
        <f t="shared" si="524"/>
        <v>82.278696932315412</v>
      </c>
      <c r="ES159" s="2">
        <f t="shared" si="524"/>
        <v>81.260749932404522</v>
      </c>
      <c r="ET159" s="2">
        <f t="shared" si="524"/>
        <v>80.806810307528082</v>
      </c>
      <c r="EU159" s="2">
        <f t="shared" si="524"/>
        <v>78.943157960124552</v>
      </c>
      <c r="EV159" s="2">
        <f t="shared" si="524"/>
        <v>79.037193337899481</v>
      </c>
      <c r="EW159" s="2">
        <f t="shared" si="524"/>
        <v>76.766701420009028</v>
      </c>
      <c r="EX159" s="2">
        <f t="shared" si="524"/>
        <v>75.955235300059513</v>
      </c>
      <c r="EY159" s="2">
        <f t="shared" si="524"/>
        <v>76.64114684326573</v>
      </c>
      <c r="EZ159" s="2">
        <f t="shared" si="524"/>
        <v>75.641515256790242</v>
      </c>
      <c r="FA159" s="2">
        <f t="shared" si="524"/>
        <v>75.12631227560415</v>
      </c>
      <c r="FB159" s="2">
        <f t="shared" si="524"/>
        <v>74.716833204861473</v>
      </c>
      <c r="FC159" s="2">
        <f t="shared" si="524"/>
        <v>71.36049375992782</v>
      </c>
      <c r="FD159" s="2">
        <f t="shared" si="524"/>
        <v>74.164240931935154</v>
      </c>
      <c r="FE159" s="2">
        <f t="shared" si="524"/>
        <v>73.169806060864076</v>
      </c>
      <c r="FG159" s="2">
        <f t="shared" si="525"/>
        <v>0.99973358050843575</v>
      </c>
      <c r="FH159" s="2">
        <f t="shared" si="526"/>
        <v>0.99969821592494945</v>
      </c>
      <c r="FI159" s="2">
        <f t="shared" si="526"/>
        <v>0.99974667112718996</v>
      </c>
      <c r="FJ159" s="2">
        <f t="shared" si="526"/>
        <v>0.99976299420334747</v>
      </c>
      <c r="FK159" s="2">
        <f t="shared" si="526"/>
        <v>0.99975108435165649</v>
      </c>
      <c r="FL159" s="2">
        <f t="shared" si="526"/>
        <v>0.99974730334456019</v>
      </c>
      <c r="FM159" s="2">
        <f t="shared" si="526"/>
        <v>0.99973127610793988</v>
      </c>
      <c r="FN159" s="2">
        <f t="shared" si="526"/>
        <v>0.99972077281999494</v>
      </c>
      <c r="FO159" s="2">
        <f t="shared" si="526"/>
        <v>0.99972669508477563</v>
      </c>
      <c r="FP159" s="2">
        <f t="shared" si="526"/>
        <v>0.99969182793678402</v>
      </c>
      <c r="FQ159" s="2">
        <f t="shared" si="526"/>
        <v>0.99968948027982396</v>
      </c>
      <c r="FR159" s="2">
        <f t="shared" si="526"/>
        <v>0.99974973108727205</v>
      </c>
      <c r="FS159" s="2">
        <f t="shared" si="526"/>
        <v>0.99972798105165805</v>
      </c>
      <c r="FT159" s="2">
        <f t="shared" si="526"/>
        <v>0.99965806476328611</v>
      </c>
      <c r="FU159" s="2">
        <f t="shared" si="526"/>
        <v>0.99958354290184137</v>
      </c>
      <c r="FW159" s="2">
        <f t="shared" si="543"/>
        <v>8.8547551520026399E-2</v>
      </c>
      <c r="FX159" s="2">
        <f t="shared" si="383"/>
        <v>0.10596428129089262</v>
      </c>
      <c r="FY159" s="2">
        <f t="shared" si="384"/>
        <v>9.8373738179580728E-2</v>
      </c>
      <c r="FZ159" s="2">
        <f t="shared" si="385"/>
        <v>0.11127763533915411</v>
      </c>
      <c r="GA159" s="2">
        <f t="shared" si="386"/>
        <v>0.10700994696700238</v>
      </c>
      <c r="GB159" s="2">
        <f t="shared" si="387"/>
        <v>0.11969790513422221</v>
      </c>
      <c r="GC159" s="2">
        <f t="shared" si="388"/>
        <v>0.12967798649690346</v>
      </c>
      <c r="GD159" s="2">
        <f t="shared" si="389"/>
        <v>0.13960581729533841</v>
      </c>
      <c r="GE159" s="2">
        <f t="shared" si="390"/>
        <v>0.16320909749308168</v>
      </c>
      <c r="GF159" s="2">
        <f t="shared" si="391"/>
        <v>0.14944571996997838</v>
      </c>
      <c r="GG159" s="2">
        <f t="shared" si="392"/>
        <v>0.13401178427167326</v>
      </c>
      <c r="GH159" s="2">
        <f t="shared" si="393"/>
        <v>0.11332897153721963</v>
      </c>
      <c r="GI159" s="2">
        <f t="shared" si="394"/>
        <v>9.2719409047325951E-2</v>
      </c>
      <c r="GJ159" s="2">
        <f t="shared" si="395"/>
        <v>6.5119480571289634E-2</v>
      </c>
      <c r="GK159" s="2">
        <f t="shared" si="396"/>
        <v>6.4523259796468446E-2</v>
      </c>
      <c r="GM159" s="86">
        <f t="shared" si="544"/>
        <v>2.1323549113310622E-40</v>
      </c>
      <c r="GN159" s="86">
        <f t="shared" si="397"/>
        <v>3.8728330969599114E-98</v>
      </c>
      <c r="GO159" s="86">
        <f t="shared" si="398"/>
        <v>1.5032265504692674E-133</v>
      </c>
      <c r="GP159" s="86">
        <f t="shared" si="399"/>
        <v>2.2072426920505103E-147</v>
      </c>
      <c r="GQ159" s="86">
        <f t="shared" si="400"/>
        <v>1.4672634593279848E-155</v>
      </c>
      <c r="GR159" s="86">
        <f t="shared" si="401"/>
        <v>6.5911249354126069E-111</v>
      </c>
      <c r="GS159" s="86">
        <f t="shared" si="402"/>
        <v>8.6566760526165651E-131</v>
      </c>
      <c r="GT159" s="86">
        <f t="shared" si="403"/>
        <v>1.5566739234099653E-127</v>
      </c>
      <c r="GU159" s="86">
        <f t="shared" si="404"/>
        <v>5.3288288877043975E-154</v>
      </c>
      <c r="GV159" s="86">
        <f t="shared" si="405"/>
        <v>9.5549379574095344E-172</v>
      </c>
      <c r="GW159" s="86">
        <f t="shared" si="406"/>
        <v>1.5689872951638107E-161</v>
      </c>
      <c r="GX159" s="86">
        <f t="shared" si="407"/>
        <v>2.5006617874125622E-244</v>
      </c>
      <c r="GY159" s="86">
        <f t="shared" si="408"/>
        <v>6.6089287363156154E-222</v>
      </c>
      <c r="GZ159" s="86">
        <f t="shared" si="409"/>
        <v>7.2977822725869861E-40</v>
      </c>
      <c r="HA159" s="86">
        <f t="shared" si="410"/>
        <v>1.5006488833833886E-35</v>
      </c>
      <c r="HC159" s="86">
        <f t="shared" si="545"/>
        <v>1.179235762463807E-19</v>
      </c>
      <c r="HD159" s="86">
        <f t="shared" si="411"/>
        <v>9.7786143635123189E-43</v>
      </c>
      <c r="HE159" s="86">
        <f t="shared" si="412"/>
        <v>6.3310110903726606E-63</v>
      </c>
      <c r="HF159" s="86">
        <f t="shared" si="413"/>
        <v>4.7612995706941879E-70</v>
      </c>
      <c r="HG159" s="86">
        <f t="shared" si="414"/>
        <v>1.9688570839015839E-70</v>
      </c>
      <c r="HH159" s="86">
        <f t="shared" si="415"/>
        <v>6.4716596862611898E-70</v>
      </c>
      <c r="HI159" s="86">
        <f t="shared" si="416"/>
        <v>3.6445273956194798E-87</v>
      </c>
      <c r="HJ159" s="86">
        <f t="shared" si="417"/>
        <v>2.2359584731251936E-74</v>
      </c>
      <c r="HK159" s="86">
        <f t="shared" si="418"/>
        <v>2.7856703211873608E-91</v>
      </c>
      <c r="HL159" s="86">
        <f t="shared" si="419"/>
        <v>8.0575030167433043E-85</v>
      </c>
      <c r="HM159" s="86">
        <f t="shared" si="420"/>
        <v>9.5922958885019674E-83</v>
      </c>
      <c r="HN159" s="86">
        <f t="shared" si="421"/>
        <v>2.5702467459493328E-115</v>
      </c>
      <c r="HO159" s="86">
        <f t="shared" si="422"/>
        <v>2.1668500320236419E-101</v>
      </c>
      <c r="HP159" s="86">
        <f t="shared" si="423"/>
        <v>9.8192778471997255E-18</v>
      </c>
      <c r="HQ159" s="86">
        <f t="shared" si="424"/>
        <v>4.3964349524102826E-19</v>
      </c>
      <c r="HS159" s="86">
        <f t="shared" si="546"/>
        <v>0.31004471692865077</v>
      </c>
      <c r="HT159" s="86">
        <f t="shared" si="425"/>
        <v>0.16621107080376896</v>
      </c>
      <c r="HU159" s="86">
        <f t="shared" si="426"/>
        <v>0.22136250332171353</v>
      </c>
      <c r="HV159" s="86">
        <f t="shared" si="427"/>
        <v>4.7531198095604126E-2</v>
      </c>
      <c r="HW159" s="86">
        <f t="shared" si="428"/>
        <v>4.7534459344667566E-2</v>
      </c>
      <c r="HX159" s="86">
        <f t="shared" si="429"/>
        <v>7.9379529692768805E-2</v>
      </c>
      <c r="HY159" s="86">
        <f t="shared" si="430"/>
        <v>4.0076368787589252E-2</v>
      </c>
      <c r="HZ159" s="86">
        <f t="shared" si="431"/>
        <v>4.988916325231485E-2</v>
      </c>
      <c r="IA159" s="86">
        <f t="shared" si="432"/>
        <v>1.1044470186659447E-2</v>
      </c>
      <c r="IB159" s="86">
        <f t="shared" si="433"/>
        <v>1.055547087540641E-2</v>
      </c>
      <c r="IC159" s="86">
        <f t="shared" si="434"/>
        <v>2.808822066156735E-2</v>
      </c>
      <c r="ID159" s="86">
        <f t="shared" si="435"/>
        <v>0.11289479321431155</v>
      </c>
      <c r="IE159" s="86">
        <f t="shared" si="436"/>
        <v>0.27962394526115786</v>
      </c>
      <c r="IF159" s="86">
        <f t="shared" si="437"/>
        <v>0.48901925192266016</v>
      </c>
      <c r="IG159" s="86">
        <f t="shared" si="438"/>
        <v>0.5090233658687221</v>
      </c>
      <c r="II159" s="86">
        <f t="shared" si="547"/>
        <v>5.16068350951191E-12</v>
      </c>
      <c r="IJ159" s="86">
        <f t="shared" si="548"/>
        <v>1.9918630611485975E-10</v>
      </c>
      <c r="IK159" s="86">
        <f t="shared" si="549"/>
        <v>2.1827227047517387E-10</v>
      </c>
      <c r="IL159" s="86">
        <f t="shared" si="550"/>
        <v>2.9080709180562581E-9</v>
      </c>
      <c r="IM159" s="86">
        <f t="shared" si="551"/>
        <v>1.3454390061660617E-9</v>
      </c>
      <c r="IN159" s="86">
        <f t="shared" si="552"/>
        <v>3.1780032483698398E-10</v>
      </c>
      <c r="IO159" s="86">
        <f t="shared" si="553"/>
        <v>2.0074790447296583E-9</v>
      </c>
      <c r="IP159" s="86">
        <f t="shared" si="554"/>
        <v>3.4944298969469828E-7</v>
      </c>
      <c r="IQ159" s="86">
        <f t="shared" si="555"/>
        <v>4.1084209628169276E-6</v>
      </c>
      <c r="IR159" s="86">
        <f t="shared" si="556"/>
        <v>8.784973748064442E-8</v>
      </c>
      <c r="IS159" s="86">
        <f t="shared" si="557"/>
        <v>9.4939672069202906E-9</v>
      </c>
      <c r="IT159" s="86">
        <f t="shared" si="558"/>
        <v>1.3596726065345364E-8</v>
      </c>
      <c r="IU159" s="86">
        <f t="shared" si="559"/>
        <v>7.8950651343904389E-10</v>
      </c>
      <c r="IV159" s="86">
        <f t="shared" si="560"/>
        <v>2.5238255754736577E-8</v>
      </c>
      <c r="IW159" s="86">
        <f t="shared" si="561"/>
        <v>2.3303510243591555E-8</v>
      </c>
      <c r="IY159" s="86">
        <f t="shared" si="562"/>
        <v>0.31004471693381147</v>
      </c>
      <c r="IZ159" s="86">
        <f t="shared" si="563"/>
        <v>0.16621107100295526</v>
      </c>
      <c r="JA159" s="86">
        <f t="shared" si="564"/>
        <v>0.22136250353998579</v>
      </c>
      <c r="JB159" s="86">
        <f t="shared" si="565"/>
        <v>4.7531201003675042E-2</v>
      </c>
      <c r="JC159" s="86">
        <f t="shared" si="566"/>
        <v>4.753446069010657E-2</v>
      </c>
      <c r="JD159" s="86">
        <f t="shared" si="567"/>
        <v>7.9379530010569133E-2</v>
      </c>
      <c r="JE159" s="86">
        <f t="shared" si="568"/>
        <v>4.0076370795068296E-2</v>
      </c>
      <c r="JF159" s="86">
        <f t="shared" si="569"/>
        <v>4.9889512695304547E-2</v>
      </c>
      <c r="JG159" s="86">
        <f t="shared" si="570"/>
        <v>1.1048578607622265E-2</v>
      </c>
      <c r="JH159" s="86">
        <f t="shared" si="571"/>
        <v>1.0555558725143891E-2</v>
      </c>
      <c r="JI159" s="86">
        <f t="shared" si="572"/>
        <v>2.8088230155534556E-2</v>
      </c>
      <c r="JJ159" s="86">
        <f t="shared" si="573"/>
        <v>0.11289480681103761</v>
      </c>
      <c r="JK159" s="86">
        <f t="shared" si="574"/>
        <v>0.27962394605066437</v>
      </c>
      <c r="JL159" s="86">
        <f t="shared" si="575"/>
        <v>0.48901927716091592</v>
      </c>
      <c r="JM159" s="86">
        <f t="shared" si="576"/>
        <v>0.50902338917223233</v>
      </c>
    </row>
    <row r="160" spans="2:273" x14ac:dyDescent="0.25">
      <c r="B160" s="2">
        <v>133</v>
      </c>
      <c r="C160" s="37">
        <v>71.347999999999999</v>
      </c>
      <c r="D160" s="37">
        <v>82.22</v>
      </c>
      <c r="E160" s="37">
        <v>82.731999999999999</v>
      </c>
      <c r="F160" s="37">
        <v>81.072999999999993</v>
      </c>
      <c r="G160" s="37">
        <v>79.39</v>
      </c>
      <c r="H160" s="37">
        <v>78.268000000000001</v>
      </c>
      <c r="I160" s="37">
        <v>76.951999999999998</v>
      </c>
      <c r="J160" s="37">
        <v>76.325999999999993</v>
      </c>
      <c r="K160" s="37">
        <v>75.790999999999997</v>
      </c>
      <c r="L160" s="37">
        <v>75.488</v>
      </c>
      <c r="M160" s="37">
        <v>74.325999999999993</v>
      </c>
      <c r="N160" s="37">
        <v>74.55</v>
      </c>
      <c r="O160" s="37">
        <v>74.825000000000003</v>
      </c>
      <c r="P160" s="37">
        <v>97.724999999999994</v>
      </c>
      <c r="Q160" s="37">
        <v>124.39530000000001</v>
      </c>
      <c r="S160" s="4">
        <f t="shared" si="448"/>
        <v>73.046166250821315</v>
      </c>
      <c r="T160" s="4">
        <f t="shared" si="449"/>
        <v>82.545449301660128</v>
      </c>
      <c r="U160" s="4">
        <f t="shared" si="450"/>
        <v>81.767946960505384</v>
      </c>
      <c r="V160" s="4">
        <f t="shared" si="451"/>
        <v>80.63616290677308</v>
      </c>
      <c r="W160" s="4">
        <f t="shared" si="452"/>
        <v>78.557691050224435</v>
      </c>
      <c r="X160" s="4">
        <f t="shared" si="453"/>
        <v>79.133449696600707</v>
      </c>
      <c r="Y160" s="4">
        <f t="shared" si="454"/>
        <v>76.724534667188919</v>
      </c>
      <c r="Z160" s="4">
        <f t="shared" si="455"/>
        <v>76.146140803096102</v>
      </c>
      <c r="AA160" s="4">
        <f t="shared" si="456"/>
        <v>76.719846886865781</v>
      </c>
      <c r="AB160" s="4">
        <f t="shared" si="457"/>
        <v>75.746078196920365</v>
      </c>
      <c r="AC160" s="4">
        <f t="shared" si="458"/>
        <v>75.113892122273356</v>
      </c>
      <c r="AD160" s="4">
        <f t="shared" si="459"/>
        <v>75.46752380507499</v>
      </c>
      <c r="AE160" s="4">
        <f t="shared" si="460"/>
        <v>74.928831051095003</v>
      </c>
      <c r="AF160" s="4">
        <f t="shared" si="461"/>
        <v>93.641545378681087</v>
      </c>
      <c r="AG160" s="4">
        <f t="shared" si="462"/>
        <v>116.71881245899647</v>
      </c>
      <c r="AI160" s="4">
        <f t="shared" si="463"/>
        <v>-1.6981662508213162</v>
      </c>
      <c r="AJ160" s="4">
        <f t="shared" si="464"/>
        <v>-0.32544930166012875</v>
      </c>
      <c r="AK160" s="4">
        <f t="shared" si="465"/>
        <v>0.9640530394946154</v>
      </c>
      <c r="AL160" s="4">
        <f t="shared" si="466"/>
        <v>0.436837093226913</v>
      </c>
      <c r="AM160" s="4">
        <f t="shared" si="467"/>
        <v>0.83230894977556602</v>
      </c>
      <c r="AN160" s="4">
        <f t="shared" si="468"/>
        <v>-0.86544969660070592</v>
      </c>
      <c r="AO160" s="4">
        <f t="shared" si="469"/>
        <v>0.22746533281107872</v>
      </c>
      <c r="AP160" s="4">
        <f t="shared" si="470"/>
        <v>0.17985919690389096</v>
      </c>
      <c r="AQ160" s="4">
        <f t="shared" si="471"/>
        <v>-0.92884688686578443</v>
      </c>
      <c r="AR160" s="4">
        <f t="shared" si="472"/>
        <v>-0.2580781969203656</v>
      </c>
      <c r="AS160" s="4">
        <f t="shared" si="473"/>
        <v>-0.78789212227336236</v>
      </c>
      <c r="AT160" s="4">
        <f t="shared" si="474"/>
        <v>-0.91752380507499254</v>
      </c>
      <c r="AU160" s="4">
        <f t="shared" si="475"/>
        <v>-0.10383105109499979</v>
      </c>
      <c r="AV160" s="4">
        <f t="shared" si="476"/>
        <v>4.0834546213189071</v>
      </c>
      <c r="AW160" s="4">
        <f t="shared" si="476"/>
        <v>7.6764875410035387</v>
      </c>
      <c r="AY160" s="2">
        <f t="shared" si="527"/>
        <v>72.859503949699786</v>
      </c>
      <c r="AZ160" s="2">
        <f t="shared" si="366"/>
        <v>82.32972819117667</v>
      </c>
      <c r="BA160" s="2">
        <f t="shared" si="367"/>
        <v>81.283448586268847</v>
      </c>
      <c r="BB160" s="2">
        <f t="shared" si="368"/>
        <v>80.572892056557819</v>
      </c>
      <c r="BC160" s="2">
        <f t="shared" si="369"/>
        <v>78.472146616809781</v>
      </c>
      <c r="BD160" s="2">
        <f t="shared" si="370"/>
        <v>78.956885340454747</v>
      </c>
      <c r="BE160" s="2">
        <f t="shared" si="371"/>
        <v>76.65742773349038</v>
      </c>
      <c r="BF160" s="2">
        <f t="shared" si="372"/>
        <v>76.023986987790323</v>
      </c>
      <c r="BG160" s="2">
        <f t="shared" si="373"/>
        <v>76.701899973104517</v>
      </c>
      <c r="BH160" s="2">
        <f t="shared" si="374"/>
        <v>75.727509144401438</v>
      </c>
      <c r="BI160" s="2">
        <f t="shared" si="375"/>
        <v>75.045939796410593</v>
      </c>
      <c r="BJ160" s="2">
        <f t="shared" si="376"/>
        <v>74.788811544511162</v>
      </c>
      <c r="BK160" s="2">
        <f t="shared" si="377"/>
        <v>71.948076373654658</v>
      </c>
      <c r="BL160" s="2">
        <f t="shared" si="378"/>
        <v>74.7040858627891</v>
      </c>
      <c r="BM160" s="2">
        <f t="shared" si="379"/>
        <v>74.284493852027936</v>
      </c>
      <c r="BO160" s="2" t="str">
        <f t="shared" si="477"/>
        <v/>
      </c>
      <c r="BP160" s="2" t="str">
        <f t="shared" si="478"/>
        <v/>
      </c>
      <c r="BQ160" s="2" t="str">
        <f t="shared" si="479"/>
        <v/>
      </c>
      <c r="BR160" s="2" t="str">
        <f t="shared" si="480"/>
        <v/>
      </c>
      <c r="BS160" s="2" t="str">
        <f t="shared" si="481"/>
        <v/>
      </c>
      <c r="BT160" s="2" t="str">
        <f t="shared" si="482"/>
        <v/>
      </c>
      <c r="BU160" s="2" t="str">
        <f t="shared" si="483"/>
        <v/>
      </c>
      <c r="BV160" s="2" t="str">
        <f t="shared" si="484"/>
        <v/>
      </c>
      <c r="BW160" s="2" t="str">
        <f t="shared" si="485"/>
        <v/>
      </c>
      <c r="BX160" s="2" t="str">
        <f t="shared" si="486"/>
        <v/>
      </c>
      <c r="BY160" s="2" t="str">
        <f t="shared" si="487"/>
        <v/>
      </c>
      <c r="BZ160" s="2" t="str">
        <f t="shared" si="488"/>
        <v/>
      </c>
      <c r="CA160" s="2" t="str">
        <f t="shared" si="489"/>
        <v/>
      </c>
      <c r="CB160" s="2" t="str">
        <f t="shared" si="490"/>
        <v/>
      </c>
      <c r="CC160" s="2" t="str">
        <f t="shared" si="491"/>
        <v/>
      </c>
      <c r="CE160" s="2" t="str">
        <f t="shared" si="528"/>
        <v/>
      </c>
      <c r="CF160" s="2" t="str">
        <f t="shared" si="529"/>
        <v/>
      </c>
      <c r="CG160" s="2" t="str">
        <f t="shared" si="530"/>
        <v/>
      </c>
      <c r="CH160" s="2" t="str">
        <f t="shared" si="531"/>
        <v/>
      </c>
      <c r="CI160" s="2" t="str">
        <f t="shared" si="532"/>
        <v/>
      </c>
      <c r="CJ160" s="2" t="str">
        <f t="shared" si="533"/>
        <v/>
      </c>
      <c r="CK160" s="2" t="str">
        <f t="shared" si="534"/>
        <v/>
      </c>
      <c r="CL160" s="2" t="str">
        <f t="shared" si="535"/>
        <v/>
      </c>
      <c r="CM160" s="2">
        <f t="shared" si="536"/>
        <v>75.790999999999997</v>
      </c>
      <c r="CN160" s="2">
        <f t="shared" si="537"/>
        <v>75.488</v>
      </c>
      <c r="CO160" s="2" t="str">
        <f t="shared" si="538"/>
        <v/>
      </c>
      <c r="CP160" s="2" t="str">
        <f t="shared" si="539"/>
        <v/>
      </c>
      <c r="CQ160" s="2" t="str">
        <f t="shared" si="540"/>
        <v/>
      </c>
      <c r="CR160" s="2" t="str">
        <f t="shared" si="541"/>
        <v/>
      </c>
      <c r="CS160" s="2" t="str">
        <f t="shared" si="542"/>
        <v/>
      </c>
      <c r="CU160" s="2" t="str">
        <f t="shared" si="492"/>
        <v/>
      </c>
      <c r="CV160" s="2" t="str">
        <f t="shared" si="493"/>
        <v/>
      </c>
      <c r="CW160" s="2" t="str">
        <f t="shared" si="494"/>
        <v/>
      </c>
      <c r="CX160" s="2" t="str">
        <f t="shared" si="495"/>
        <v/>
      </c>
      <c r="CY160" s="2" t="str">
        <f t="shared" si="496"/>
        <v/>
      </c>
      <c r="CZ160" s="2" t="str">
        <f t="shared" si="497"/>
        <v/>
      </c>
      <c r="DA160" s="2" t="str">
        <f t="shared" si="498"/>
        <v/>
      </c>
      <c r="DB160" s="2" t="str">
        <f t="shared" si="499"/>
        <v/>
      </c>
      <c r="DC160" s="2">
        <f t="shared" si="500"/>
        <v>75.790999999999997</v>
      </c>
      <c r="DD160" s="2">
        <f t="shared" si="501"/>
        <v>75.488</v>
      </c>
      <c r="DE160" s="2" t="str">
        <f t="shared" si="502"/>
        <v/>
      </c>
      <c r="DF160" s="2" t="str">
        <f t="shared" si="503"/>
        <v/>
      </c>
      <c r="DG160" s="2" t="str">
        <f t="shared" si="504"/>
        <v/>
      </c>
      <c r="DH160" s="2" t="str">
        <f t="shared" si="505"/>
        <v/>
      </c>
      <c r="DI160" s="2" t="str">
        <f t="shared" si="506"/>
        <v/>
      </c>
      <c r="DK160" s="2">
        <f t="shared" si="507"/>
        <v>105.43290784107177</v>
      </c>
      <c r="DL160" s="2">
        <f t="shared" si="508"/>
        <v>121.18058442565186</v>
      </c>
      <c r="DM160" s="2">
        <f t="shared" si="508"/>
        <v>111.92070380574238</v>
      </c>
      <c r="DN160" s="2">
        <f t="shared" si="508"/>
        <v>106.87665696864109</v>
      </c>
      <c r="DO160" s="2">
        <f t="shared" si="508"/>
        <v>113.50430556680985</v>
      </c>
      <c r="DP160" s="2">
        <f t="shared" si="508"/>
        <v>113.87062458471763</v>
      </c>
      <c r="DQ160" s="2">
        <f t="shared" si="508"/>
        <v>110.83638266384777</v>
      </c>
      <c r="DR160" s="2">
        <f t="shared" si="508"/>
        <v>110.49033192389004</v>
      </c>
      <c r="DS160" s="2">
        <f t="shared" si="508"/>
        <v>109.86676744186047</v>
      </c>
      <c r="DT160" s="2">
        <f t="shared" si="508"/>
        <v>106.48603141045001</v>
      </c>
      <c r="DU160" s="2">
        <f t="shared" si="508"/>
        <v>105.41684657203264</v>
      </c>
      <c r="DV160" s="2">
        <f t="shared" si="508"/>
        <v>108.75206493260947</v>
      </c>
      <c r="DW160" s="2">
        <f t="shared" si="508"/>
        <v>102.37320295983083</v>
      </c>
      <c r="DX160" s="2">
        <f t="shared" si="508"/>
        <v>91.865391651031871</v>
      </c>
      <c r="DY160" s="2">
        <f t="shared" si="508"/>
        <v>86.395012324929951</v>
      </c>
      <c r="EA160" s="2">
        <f t="shared" si="447"/>
        <v>72.847562517888989</v>
      </c>
      <c r="EB160" s="2">
        <f t="shared" si="509"/>
        <v>82.337277272727263</v>
      </c>
      <c r="EC160" s="2">
        <f t="shared" si="510"/>
        <v>81.288573224344532</v>
      </c>
      <c r="ED160" s="2">
        <f t="shared" si="511"/>
        <v>80.543073010255</v>
      </c>
      <c r="EE160" s="2">
        <f t="shared" si="512"/>
        <v>78.410681580597952</v>
      </c>
      <c r="EF160" s="2">
        <f t="shared" si="513"/>
        <v>78.94580975691585</v>
      </c>
      <c r="EG160" s="2">
        <f t="shared" si="514"/>
        <v>76.637844154346226</v>
      </c>
      <c r="EH160" s="2">
        <f t="shared" si="515"/>
        <v>76.035073423571319</v>
      </c>
      <c r="EI160" s="2">
        <f t="shared" si="516"/>
        <v>76.719326545262192</v>
      </c>
      <c r="EJ160" s="2">
        <f t="shared" si="517"/>
        <v>75.746379787212078</v>
      </c>
      <c r="EK160" s="2">
        <f t="shared" si="518"/>
        <v>75.037122770769059</v>
      </c>
      <c r="EL160" s="2">
        <f t="shared" si="519"/>
        <v>74.802325581395351</v>
      </c>
      <c r="EM160" s="2">
        <f t="shared" si="520"/>
        <v>72.013918868745833</v>
      </c>
      <c r="EN160" s="2">
        <f t="shared" si="521"/>
        <v>74.74649186695801</v>
      </c>
      <c r="EO160" s="2">
        <f t="shared" si="522"/>
        <v>74.371448305635511</v>
      </c>
      <c r="EQ160" s="2">
        <f t="shared" si="523"/>
        <v>72.889359787186876</v>
      </c>
      <c r="ER160" s="2">
        <f t="shared" si="524"/>
        <v>82.178682821664637</v>
      </c>
      <c r="ES160" s="2">
        <f t="shared" si="524"/>
        <v>81.174376311835402</v>
      </c>
      <c r="ET160" s="2">
        <f t="shared" si="524"/>
        <v>80.742935298203207</v>
      </c>
      <c r="EU160" s="2">
        <f t="shared" si="524"/>
        <v>78.871335895401756</v>
      </c>
      <c r="EV160" s="2">
        <f t="shared" si="524"/>
        <v>78.969136234508895</v>
      </c>
      <c r="EW160" s="2">
        <f t="shared" si="524"/>
        <v>76.717612468581507</v>
      </c>
      <c r="EX160" s="2">
        <f t="shared" si="524"/>
        <v>75.903579015103077</v>
      </c>
      <c r="EY160" s="2">
        <f t="shared" si="524"/>
        <v>76.573516288314025</v>
      </c>
      <c r="EZ160" s="2">
        <f t="shared" si="524"/>
        <v>75.57607327808968</v>
      </c>
      <c r="FA160" s="2">
        <f t="shared" si="524"/>
        <v>75.038593371264113</v>
      </c>
      <c r="FB160" s="2">
        <f t="shared" si="524"/>
        <v>74.629340083888493</v>
      </c>
      <c r="FC160" s="2">
        <f t="shared" si="524"/>
        <v>71.285734774763654</v>
      </c>
      <c r="FD160" s="2">
        <f t="shared" si="524"/>
        <v>74.073617568838415</v>
      </c>
      <c r="FE160" s="2">
        <f t="shared" si="524"/>
        <v>73.069777480899205</v>
      </c>
      <c r="FG160" s="2">
        <f t="shared" si="525"/>
        <v>0.99975701683985974</v>
      </c>
      <c r="FH160" s="2">
        <f t="shared" si="526"/>
        <v>0.99972476234382324</v>
      </c>
      <c r="FI160" s="2">
        <f t="shared" si="526"/>
        <v>0.99976895617206341</v>
      </c>
      <c r="FJ160" s="2">
        <f t="shared" si="526"/>
        <v>0.99978384363675066</v>
      </c>
      <c r="FK160" s="2">
        <f t="shared" si="526"/>
        <v>0.99977298125848835</v>
      </c>
      <c r="FL160" s="2">
        <f t="shared" si="526"/>
        <v>0.99976953278683134</v>
      </c>
      <c r="FM160" s="2">
        <f t="shared" si="526"/>
        <v>0.99975491510266645</v>
      </c>
      <c r="FN160" s="2">
        <f t="shared" si="526"/>
        <v>0.9997453355283501</v>
      </c>
      <c r="FO160" s="2">
        <f t="shared" si="526"/>
        <v>0.99975073696062089</v>
      </c>
      <c r="FP160" s="2">
        <f t="shared" si="526"/>
        <v>0.99971893611668794</v>
      </c>
      <c r="FQ160" s="2">
        <f t="shared" si="526"/>
        <v>0.99971679491153165</v>
      </c>
      <c r="FR160" s="2">
        <f t="shared" si="526"/>
        <v>0.99977174701249027</v>
      </c>
      <c r="FS160" s="2">
        <f t="shared" si="526"/>
        <v>0.99975190983263351</v>
      </c>
      <c r="FT160" s="2">
        <f t="shared" si="526"/>
        <v>0.99968814197501321</v>
      </c>
      <c r="FU160" s="2">
        <f t="shared" si="526"/>
        <v>0.99962017269407077</v>
      </c>
      <c r="FW160" s="2">
        <f t="shared" si="543"/>
        <v>9.6268050460954727E-2</v>
      </c>
      <c r="FX160" s="2">
        <f t="shared" si="383"/>
        <v>0.11501173116274917</v>
      </c>
      <c r="FY160" s="2">
        <f t="shared" si="384"/>
        <v>0.1068505488892704</v>
      </c>
      <c r="FZ160" s="2">
        <f t="shared" si="385"/>
        <v>0.12071749408431592</v>
      </c>
      <c r="GA160" s="2">
        <f t="shared" si="386"/>
        <v>0.11613508034148336</v>
      </c>
      <c r="GB160" s="2">
        <f t="shared" si="387"/>
        <v>0.1297477848087078</v>
      </c>
      <c r="GC160" s="2">
        <f t="shared" si="388"/>
        <v>0.14043212460983129</v>
      </c>
      <c r="GD160" s="2">
        <f t="shared" si="389"/>
        <v>0.15104038425589367</v>
      </c>
      <c r="GE160" s="2">
        <f t="shared" si="390"/>
        <v>0.17618104899393902</v>
      </c>
      <c r="GF160" s="2">
        <f t="shared" si="391"/>
        <v>0.16153492200205394</v>
      </c>
      <c r="GG160" s="2">
        <f t="shared" si="392"/>
        <v>0.14506541747825244</v>
      </c>
      <c r="GH160" s="2">
        <f t="shared" si="393"/>
        <v>0.12291878002916402</v>
      </c>
      <c r="GI160" s="2">
        <f t="shared" si="394"/>
        <v>0.10076344096065261</v>
      </c>
      <c r="GJ160" s="2">
        <f t="shared" si="395"/>
        <v>7.0956299830342351E-2</v>
      </c>
      <c r="GK160" s="2">
        <f t="shared" si="396"/>
        <v>7.0310657500707849E-2</v>
      </c>
      <c r="GM160" s="86">
        <f t="shared" si="544"/>
        <v>1.4440543710797676E-41</v>
      </c>
      <c r="GN160" s="86">
        <f t="shared" si="397"/>
        <v>4.9904118104582828E-101</v>
      </c>
      <c r="GO160" s="86">
        <f t="shared" si="398"/>
        <v>1.7673819562381073E-137</v>
      </c>
      <c r="GP160" s="86">
        <f t="shared" si="399"/>
        <v>1.0872907885643634E-151</v>
      </c>
      <c r="GQ160" s="86">
        <f t="shared" si="400"/>
        <v>3.9323937503415679E-160</v>
      </c>
      <c r="GR160" s="86">
        <f t="shared" si="401"/>
        <v>3.6398499479914595E-114</v>
      </c>
      <c r="GS160" s="86">
        <f t="shared" si="402"/>
        <v>1.2991090411324271E-134</v>
      </c>
      <c r="GT160" s="86">
        <f t="shared" si="403"/>
        <v>2.9374221994625638E-131</v>
      </c>
      <c r="GU160" s="86">
        <f t="shared" si="404"/>
        <v>1.7640180417991107E-158</v>
      </c>
      <c r="GV160" s="86">
        <f t="shared" si="405"/>
        <v>8.7994665934126226E-177</v>
      </c>
      <c r="GW160" s="86">
        <f t="shared" si="406"/>
        <v>2.7481018904375717E-166</v>
      </c>
      <c r="GX160" s="86">
        <f t="shared" si="407"/>
        <v>1.5133187489588816E-251</v>
      </c>
      <c r="GY160" s="86">
        <f t="shared" si="408"/>
        <v>1.6654493445440747E-228</v>
      </c>
      <c r="GZ160" s="86">
        <f t="shared" si="409"/>
        <v>5.420195100704685E-41</v>
      </c>
      <c r="HA160" s="86">
        <f t="shared" si="410"/>
        <v>1.4993202193811718E-36</v>
      </c>
      <c r="HC160" s="86">
        <f t="shared" si="545"/>
        <v>1.684344886193313E-20</v>
      </c>
      <c r="HD160" s="86">
        <f t="shared" si="411"/>
        <v>1.2779856457584572E-44</v>
      </c>
      <c r="HE160" s="86">
        <f t="shared" si="412"/>
        <v>9.2865729302168455E-66</v>
      </c>
      <c r="HF160" s="86">
        <f t="shared" si="413"/>
        <v>4.0622630850925935E-73</v>
      </c>
      <c r="HG160" s="86">
        <f t="shared" si="414"/>
        <v>1.647350227992243E-73</v>
      </c>
      <c r="HH160" s="86">
        <f t="shared" si="415"/>
        <v>5.9968645940638947E-73</v>
      </c>
      <c r="HI160" s="86">
        <f t="shared" si="416"/>
        <v>6.6140208476362199E-91</v>
      </c>
      <c r="HJ160" s="86">
        <f t="shared" si="417"/>
        <v>1.4257972689971973E-77</v>
      </c>
      <c r="HK160" s="86">
        <f t="shared" si="418"/>
        <v>3.8249658292225101E-95</v>
      </c>
      <c r="HL160" s="86">
        <f t="shared" si="419"/>
        <v>2.0326510755045878E-88</v>
      </c>
      <c r="HM160" s="86">
        <f t="shared" si="420"/>
        <v>2.6815918579246038E-86</v>
      </c>
      <c r="HN160" s="86">
        <f t="shared" si="421"/>
        <v>2.0994573975521583E-120</v>
      </c>
      <c r="HO160" s="86">
        <f t="shared" si="422"/>
        <v>5.5564364619847657E-106</v>
      </c>
      <c r="HP160" s="86">
        <f t="shared" si="423"/>
        <v>1.7969540096410006E-18</v>
      </c>
      <c r="HQ160" s="86">
        <f t="shared" si="424"/>
        <v>6.7777424539026871E-20</v>
      </c>
      <c r="HS160" s="86">
        <f t="shared" si="546"/>
        <v>0.21540088403630855</v>
      </c>
      <c r="HT160" s="86">
        <f t="shared" si="425"/>
        <v>9.8872737680926331E-2</v>
      </c>
      <c r="HU160" s="86">
        <f t="shared" si="426"/>
        <v>0.14315385067349876</v>
      </c>
      <c r="HV160" s="86">
        <f t="shared" si="427"/>
        <v>2.3524051489480308E-2</v>
      </c>
      <c r="HW160" s="86">
        <f t="shared" si="428"/>
        <v>2.3525894426308602E-2</v>
      </c>
      <c r="HX160" s="86">
        <f t="shared" si="429"/>
        <v>3.9556828123173057E-2</v>
      </c>
      <c r="HY160" s="86">
        <f t="shared" si="430"/>
        <v>1.788225668679673E-2</v>
      </c>
      <c r="HZ160" s="86">
        <f t="shared" si="431"/>
        <v>2.5235484823369233E-2</v>
      </c>
      <c r="IA160" s="86">
        <f t="shared" si="432"/>
        <v>4.6167610568455105E-3</v>
      </c>
      <c r="IB160" s="86">
        <f t="shared" si="433"/>
        <v>4.0278038716770681E-3</v>
      </c>
      <c r="IC160" s="86">
        <f t="shared" si="434"/>
        <v>1.2157311611265292E-2</v>
      </c>
      <c r="ID160" s="86">
        <f t="shared" si="435"/>
        <v>6.5338139659184405E-2</v>
      </c>
      <c r="IE160" s="86">
        <f t="shared" si="436"/>
        <v>0.19625333762308678</v>
      </c>
      <c r="IF160" s="86">
        <f t="shared" si="437"/>
        <v>0.44941940865261837</v>
      </c>
      <c r="IG160" s="86">
        <f t="shared" si="438"/>
        <v>0.48057097765723694</v>
      </c>
      <c r="II160" s="86">
        <f t="shared" si="547"/>
        <v>3.3870477386450438E-11</v>
      </c>
      <c r="IJ160" s="86">
        <f t="shared" si="548"/>
        <v>1.145965187232904E-9</v>
      </c>
      <c r="IK160" s="86">
        <f t="shared" si="549"/>
        <v>1.1692803434281018E-9</v>
      </c>
      <c r="IL160" s="86">
        <f t="shared" si="550"/>
        <v>1.3934280573957402E-8</v>
      </c>
      <c r="IM160" s="86">
        <f t="shared" si="551"/>
        <v>6.6597409024957204E-9</v>
      </c>
      <c r="IN160" s="86">
        <f t="shared" si="552"/>
        <v>1.9734183763029773E-9</v>
      </c>
      <c r="IO160" s="86">
        <f t="shared" si="553"/>
        <v>1.1448172050696439E-8</v>
      </c>
      <c r="IP160" s="86">
        <f t="shared" si="554"/>
        <v>1.3100083051242211E-6</v>
      </c>
      <c r="IQ160" s="86">
        <f t="shared" si="555"/>
        <v>1.3672323015546198E-5</v>
      </c>
      <c r="IR160" s="86">
        <f t="shared" si="556"/>
        <v>4.0156132967215437E-7</v>
      </c>
      <c r="IS160" s="86">
        <f t="shared" si="557"/>
        <v>4.8393146533717613E-8</v>
      </c>
      <c r="IT160" s="86">
        <f t="shared" si="558"/>
        <v>5.7953393957482535E-8</v>
      </c>
      <c r="IU160" s="86">
        <f t="shared" si="559"/>
        <v>3.6509014844465158E-9</v>
      </c>
      <c r="IV160" s="86">
        <f t="shared" si="560"/>
        <v>7.4621002369107072E-8</v>
      </c>
      <c r="IW160" s="86">
        <f t="shared" si="561"/>
        <v>6.8996245600897223E-8</v>
      </c>
      <c r="IY160" s="86">
        <f t="shared" si="562"/>
        <v>0.21540088407017904</v>
      </c>
      <c r="IZ160" s="86">
        <f t="shared" si="563"/>
        <v>9.8872738826891515E-2</v>
      </c>
      <c r="JA160" s="86">
        <f t="shared" si="564"/>
        <v>0.1431538518427791</v>
      </c>
      <c r="JB160" s="86">
        <f t="shared" si="565"/>
        <v>2.3524065423760881E-2</v>
      </c>
      <c r="JC160" s="86">
        <f t="shared" si="566"/>
        <v>2.3525901086049503E-2</v>
      </c>
      <c r="JD160" s="86">
        <f t="shared" si="567"/>
        <v>3.955683009659143E-2</v>
      </c>
      <c r="JE160" s="86">
        <f t="shared" si="568"/>
        <v>1.7882268134968779E-2</v>
      </c>
      <c r="JF160" s="86">
        <f t="shared" si="569"/>
        <v>2.5236794831674358E-2</v>
      </c>
      <c r="JG160" s="86">
        <f t="shared" si="570"/>
        <v>4.6304333798610564E-3</v>
      </c>
      <c r="JH160" s="86">
        <f t="shared" si="571"/>
        <v>4.0282054330067407E-3</v>
      </c>
      <c r="JI160" s="86">
        <f t="shared" si="572"/>
        <v>1.2157360004411826E-2</v>
      </c>
      <c r="JJ160" s="86">
        <f t="shared" si="573"/>
        <v>6.5338197612578364E-2</v>
      </c>
      <c r="JK160" s="86">
        <f t="shared" si="574"/>
        <v>0.19625334127398827</v>
      </c>
      <c r="JL160" s="86">
        <f t="shared" si="575"/>
        <v>0.44941948327362075</v>
      </c>
      <c r="JM160" s="86">
        <f t="shared" si="576"/>
        <v>0.48057104665348255</v>
      </c>
    </row>
    <row r="161" spans="2:273" x14ac:dyDescent="0.25">
      <c r="B161" s="2">
        <v>134</v>
      </c>
      <c r="C161" s="37">
        <v>71.522000000000006</v>
      </c>
      <c r="D161" s="37">
        <v>81.049000000000007</v>
      </c>
      <c r="E161" s="37">
        <v>80.950999999999993</v>
      </c>
      <c r="F161" s="37">
        <v>80.293000000000006</v>
      </c>
      <c r="G161" s="37">
        <v>77.805000000000007</v>
      </c>
      <c r="H161" s="37">
        <v>77.146000000000001</v>
      </c>
      <c r="I161" s="37">
        <v>75.786000000000001</v>
      </c>
      <c r="J161" s="37">
        <v>75.256</v>
      </c>
      <c r="K161" s="37">
        <v>75.256</v>
      </c>
      <c r="L161" s="37">
        <v>75.766999999999996</v>
      </c>
      <c r="M161" s="37">
        <v>73.744</v>
      </c>
      <c r="N161" s="37">
        <v>73.525000000000006</v>
      </c>
      <c r="O161" s="37">
        <v>72.875</v>
      </c>
      <c r="P161" s="37">
        <v>94.625</v>
      </c>
      <c r="Q161" s="37">
        <v>121.3023</v>
      </c>
      <c r="S161" s="4">
        <f t="shared" si="448"/>
        <v>72.873986242936894</v>
      </c>
      <c r="T161" s="4">
        <f t="shared" si="449"/>
        <v>82.332008163266238</v>
      </c>
      <c r="U161" s="4">
        <f t="shared" si="450"/>
        <v>81.444509484181609</v>
      </c>
      <c r="V161" s="4">
        <f t="shared" si="451"/>
        <v>80.526166768693216</v>
      </c>
      <c r="W161" s="4">
        <f t="shared" si="452"/>
        <v>78.417005729058104</v>
      </c>
      <c r="X161" s="4">
        <f t="shared" si="453"/>
        <v>78.951592187092842</v>
      </c>
      <c r="Y161" s="4">
        <f t="shared" si="454"/>
        <v>76.627243239076108</v>
      </c>
      <c r="Z161" s="4">
        <f t="shared" si="455"/>
        <v>76.021198667718551</v>
      </c>
      <c r="AA161" s="4">
        <f t="shared" si="456"/>
        <v>76.644482671702605</v>
      </c>
      <c r="AB161" s="4">
        <f t="shared" si="457"/>
        <v>75.670080816929755</v>
      </c>
      <c r="AC161" s="4">
        <f t="shared" si="458"/>
        <v>74.978643311215208</v>
      </c>
      <c r="AD161" s="4">
        <f t="shared" si="459"/>
        <v>75.009603042042926</v>
      </c>
      <c r="AE161" s="4">
        <f t="shared" si="460"/>
        <v>73.573222909833035</v>
      </c>
      <c r="AF161" s="4">
        <f t="shared" si="461"/>
        <v>89.839289476685764</v>
      </c>
      <c r="AG161" s="4">
        <f t="shared" si="462"/>
        <v>108.84133096055199</v>
      </c>
      <c r="AI161" s="4">
        <f t="shared" si="463"/>
        <v>-1.3519862429368885</v>
      </c>
      <c r="AJ161" s="4">
        <f t="shared" si="464"/>
        <v>-1.2830081632662313</v>
      </c>
      <c r="AK161" s="4">
        <f t="shared" si="465"/>
        <v>-0.49350948418161522</v>
      </c>
      <c r="AL161" s="4">
        <f t="shared" si="466"/>
        <v>-0.23316676869320929</v>
      </c>
      <c r="AM161" s="4">
        <f t="shared" si="467"/>
        <v>-0.61200572905809736</v>
      </c>
      <c r="AN161" s="4">
        <f t="shared" si="468"/>
        <v>-1.8055921870928415</v>
      </c>
      <c r="AO161" s="4">
        <f t="shared" si="469"/>
        <v>-0.84124323907610687</v>
      </c>
      <c r="AP161" s="4">
        <f t="shared" si="470"/>
        <v>-0.7651986677185505</v>
      </c>
      <c r="AQ161" s="4">
        <f t="shared" si="471"/>
        <v>-1.3884826717026044</v>
      </c>
      <c r="AR161" s="4">
        <f t="shared" si="472"/>
        <v>9.6919183070241388E-2</v>
      </c>
      <c r="AS161" s="4">
        <f t="shared" si="473"/>
        <v>-1.2346433112152084</v>
      </c>
      <c r="AT161" s="4">
        <f t="shared" si="474"/>
        <v>-1.4846030420429202</v>
      </c>
      <c r="AU161" s="4">
        <f t="shared" si="475"/>
        <v>-0.69822290983303503</v>
      </c>
      <c r="AV161" s="4">
        <f t="shared" si="476"/>
        <v>4.7857105233142363</v>
      </c>
      <c r="AW161" s="4">
        <f t="shared" si="476"/>
        <v>12.460969039448017</v>
      </c>
      <c r="AY161" s="2">
        <f t="shared" si="527"/>
        <v>72.772733498102284</v>
      </c>
      <c r="AZ161" s="2">
        <f t="shared" si="366"/>
        <v>82.234341045245529</v>
      </c>
      <c r="BA161" s="2">
        <f t="shared" si="367"/>
        <v>81.200162952861476</v>
      </c>
      <c r="BB161" s="2">
        <f t="shared" si="368"/>
        <v>80.502678305345924</v>
      </c>
      <c r="BC161" s="2">
        <f t="shared" si="369"/>
        <v>78.385250292450422</v>
      </c>
      <c r="BD161" s="2">
        <f t="shared" si="370"/>
        <v>78.887538298916709</v>
      </c>
      <c r="BE161" s="2">
        <f t="shared" si="371"/>
        <v>76.605801958510028</v>
      </c>
      <c r="BF161" s="2">
        <f t="shared" si="372"/>
        <v>75.974158261938527</v>
      </c>
      <c r="BG161" s="2">
        <f t="shared" si="373"/>
        <v>76.635942698632732</v>
      </c>
      <c r="BH161" s="2">
        <f t="shared" si="374"/>
        <v>75.664929839287964</v>
      </c>
      <c r="BI161" s="2">
        <f t="shared" si="375"/>
        <v>74.957496583751009</v>
      </c>
      <c r="BJ161" s="2">
        <f t="shared" si="376"/>
        <v>74.705019500697347</v>
      </c>
      <c r="BK161" s="2">
        <f t="shared" si="377"/>
        <v>71.894221792815969</v>
      </c>
      <c r="BL161" s="2">
        <f t="shared" si="378"/>
        <v>74.632950848846335</v>
      </c>
      <c r="BM161" s="2">
        <f t="shared" si="379"/>
        <v>74.224494335086192</v>
      </c>
      <c r="BO161" s="2" t="str">
        <f t="shared" si="477"/>
        <v/>
      </c>
      <c r="BP161" s="2" t="str">
        <f t="shared" si="478"/>
        <v/>
      </c>
      <c r="BQ161" s="2" t="str">
        <f t="shared" si="479"/>
        <v/>
      </c>
      <c r="BR161" s="2" t="str">
        <f t="shared" si="480"/>
        <v/>
      </c>
      <c r="BS161" s="2" t="str">
        <f t="shared" si="481"/>
        <v/>
      </c>
      <c r="BT161" s="2" t="str">
        <f t="shared" si="482"/>
        <v/>
      </c>
      <c r="BU161" s="2" t="str">
        <f t="shared" si="483"/>
        <v/>
      </c>
      <c r="BV161" s="2" t="str">
        <f t="shared" si="484"/>
        <v/>
      </c>
      <c r="BW161" s="2" t="str">
        <f t="shared" si="485"/>
        <v/>
      </c>
      <c r="BX161" s="2" t="str">
        <f t="shared" si="486"/>
        <v/>
      </c>
      <c r="BY161" s="2" t="str">
        <f t="shared" si="487"/>
        <v/>
      </c>
      <c r="BZ161" s="2" t="str">
        <f t="shared" si="488"/>
        <v/>
      </c>
      <c r="CA161" s="2" t="str">
        <f t="shared" si="489"/>
        <v/>
      </c>
      <c r="CB161" s="2" t="str">
        <f t="shared" si="490"/>
        <v/>
      </c>
      <c r="CC161" s="2" t="str">
        <f t="shared" si="491"/>
        <v/>
      </c>
      <c r="CE161" s="2" t="str">
        <f t="shared" si="528"/>
        <v/>
      </c>
      <c r="CF161" s="2" t="str">
        <f t="shared" si="529"/>
        <v/>
      </c>
      <c r="CG161" s="2" t="str">
        <f t="shared" si="530"/>
        <v/>
      </c>
      <c r="CH161" s="2" t="str">
        <f t="shared" si="531"/>
        <v/>
      </c>
      <c r="CI161" s="2" t="str">
        <f t="shared" si="532"/>
        <v/>
      </c>
      <c r="CJ161" s="2" t="str">
        <f t="shared" si="533"/>
        <v/>
      </c>
      <c r="CK161" s="2">
        <f t="shared" si="534"/>
        <v>75.786000000000001</v>
      </c>
      <c r="CL161" s="2" t="str">
        <f t="shared" si="535"/>
        <v/>
      </c>
      <c r="CM161" s="2">
        <f t="shared" si="536"/>
        <v>75.256</v>
      </c>
      <c r="CN161" s="2">
        <f t="shared" si="537"/>
        <v>75.766999999999996</v>
      </c>
      <c r="CO161" s="2">
        <f t="shared" si="538"/>
        <v>73.744</v>
      </c>
      <c r="CP161" s="2" t="str">
        <f t="shared" si="539"/>
        <v/>
      </c>
      <c r="CQ161" s="2" t="str">
        <f t="shared" si="540"/>
        <v/>
      </c>
      <c r="CR161" s="2" t="str">
        <f t="shared" si="541"/>
        <v/>
      </c>
      <c r="CS161" s="2" t="str">
        <f t="shared" si="542"/>
        <v/>
      </c>
      <c r="CU161" s="2" t="str">
        <f t="shared" si="492"/>
        <v/>
      </c>
      <c r="CV161" s="2" t="str">
        <f t="shared" si="493"/>
        <v/>
      </c>
      <c r="CW161" s="2" t="str">
        <f t="shared" si="494"/>
        <v/>
      </c>
      <c r="CX161" s="2" t="str">
        <f t="shared" si="495"/>
        <v/>
      </c>
      <c r="CY161" s="2" t="str">
        <f t="shared" si="496"/>
        <v/>
      </c>
      <c r="CZ161" s="2" t="str">
        <f t="shared" si="497"/>
        <v/>
      </c>
      <c r="DA161" s="2">
        <f t="shared" si="498"/>
        <v>75.786000000000001</v>
      </c>
      <c r="DB161" s="2" t="str">
        <f t="shared" si="499"/>
        <v/>
      </c>
      <c r="DC161" s="2">
        <f t="shared" si="500"/>
        <v>75.256</v>
      </c>
      <c r="DD161" s="2">
        <f t="shared" si="501"/>
        <v>75.766999999999996</v>
      </c>
      <c r="DE161" s="2">
        <f t="shared" si="502"/>
        <v>73.744</v>
      </c>
      <c r="DF161" s="2" t="str">
        <f t="shared" si="503"/>
        <v/>
      </c>
      <c r="DG161" s="2" t="str">
        <f t="shared" si="504"/>
        <v/>
      </c>
      <c r="DH161" s="2" t="str">
        <f t="shared" si="505"/>
        <v/>
      </c>
      <c r="DI161" s="2" t="str">
        <f t="shared" si="506"/>
        <v/>
      </c>
      <c r="DK161" s="2">
        <f t="shared" si="507"/>
        <v>105.61014469383896</v>
      </c>
      <c r="DL161" s="2">
        <f t="shared" si="508"/>
        <v>121.48034038054966</v>
      </c>
      <c r="DM161" s="2">
        <f t="shared" si="508"/>
        <v>112.11523852740189</v>
      </c>
      <c r="DN161" s="2">
        <f t="shared" si="508"/>
        <v>107.01422613240416</v>
      </c>
      <c r="DO161" s="2">
        <f t="shared" si="508"/>
        <v>113.71573114010212</v>
      </c>
      <c r="DP161" s="2">
        <f t="shared" si="508"/>
        <v>114.09472093023258</v>
      </c>
      <c r="DQ161" s="2">
        <f t="shared" si="508"/>
        <v>111.04668695258229</v>
      </c>
      <c r="DR161" s="2">
        <f t="shared" si="508"/>
        <v>110.69369223799454</v>
      </c>
      <c r="DS161" s="2">
        <f t="shared" si="508"/>
        <v>110.06588870431895</v>
      </c>
      <c r="DT161" s="2">
        <f t="shared" si="508"/>
        <v>106.65577378435518</v>
      </c>
      <c r="DU161" s="2">
        <f t="shared" si="508"/>
        <v>105.58728118393236</v>
      </c>
      <c r="DV161" s="2">
        <f t="shared" si="508"/>
        <v>108.94410974259245</v>
      </c>
      <c r="DW161" s="2">
        <f t="shared" si="508"/>
        <v>102.54913168227118</v>
      </c>
      <c r="DX161" s="2">
        <f t="shared" si="508"/>
        <v>91.948229362101287</v>
      </c>
      <c r="DY161" s="2">
        <f t="shared" si="508"/>
        <v>86.459965630252086</v>
      </c>
      <c r="EA161" s="2">
        <f t="shared" si="447"/>
        <v>72.760792988617098</v>
      </c>
      <c r="EB161" s="2">
        <f t="shared" si="509"/>
        <v>82.245271363636363</v>
      </c>
      <c r="EC161" s="2">
        <f t="shared" si="510"/>
        <v>81.207508464479361</v>
      </c>
      <c r="ED161" s="2">
        <f t="shared" si="511"/>
        <v>80.470105708321981</v>
      </c>
      <c r="EE161" s="2">
        <f t="shared" si="512"/>
        <v>78.317181685134855</v>
      </c>
      <c r="EF161" s="2">
        <f t="shared" si="513"/>
        <v>78.8767119742581</v>
      </c>
      <c r="EG161" s="2">
        <f t="shared" si="514"/>
        <v>76.585483359547027</v>
      </c>
      <c r="EH161" s="2">
        <f t="shared" si="515"/>
        <v>75.988370413394293</v>
      </c>
      <c r="EI161" s="2">
        <f t="shared" si="516"/>
        <v>76.657063991018788</v>
      </c>
      <c r="EJ161" s="2">
        <f t="shared" si="517"/>
        <v>75.687909063113324</v>
      </c>
      <c r="EK161" s="2">
        <f t="shared" si="518"/>
        <v>74.949342760513659</v>
      </c>
      <c r="EL161" s="2">
        <f t="shared" si="519"/>
        <v>74.721874708134862</v>
      </c>
      <c r="EM161" s="2">
        <f t="shared" si="520"/>
        <v>71.97039995903107</v>
      </c>
      <c r="EN161" s="2">
        <f t="shared" si="521"/>
        <v>74.682058752124306</v>
      </c>
      <c r="EO161" s="2">
        <f t="shared" si="522"/>
        <v>74.323990831863341</v>
      </c>
      <c r="EQ161" s="2">
        <f t="shared" si="523"/>
        <v>72.805358211841508</v>
      </c>
      <c r="ER161" s="2">
        <f t="shared" si="524"/>
        <v>82.078668711013862</v>
      </c>
      <c r="ES161" s="2">
        <f t="shared" si="524"/>
        <v>81.088002691266297</v>
      </c>
      <c r="ET161" s="2">
        <f t="shared" si="524"/>
        <v>80.679060288878333</v>
      </c>
      <c r="EU161" s="2">
        <f t="shared" si="524"/>
        <v>78.799513830678961</v>
      </c>
      <c r="EV161" s="2">
        <f t="shared" si="524"/>
        <v>78.901079131118323</v>
      </c>
      <c r="EW161" s="2">
        <f t="shared" si="524"/>
        <v>76.668523517153972</v>
      </c>
      <c r="EX161" s="2">
        <f t="shared" si="524"/>
        <v>75.85192273014664</v>
      </c>
      <c r="EY161" s="2">
        <f t="shared" si="524"/>
        <v>76.505885733362319</v>
      </c>
      <c r="EZ161" s="2">
        <f t="shared" si="524"/>
        <v>75.510631299389104</v>
      </c>
      <c r="FA161" s="2">
        <f t="shared" si="524"/>
        <v>74.950874466924091</v>
      </c>
      <c r="FB161" s="2">
        <f t="shared" si="524"/>
        <v>74.541846962915514</v>
      </c>
      <c r="FC161" s="2">
        <f t="shared" si="524"/>
        <v>71.210975789599502</v>
      </c>
      <c r="FD161" s="2">
        <f t="shared" si="524"/>
        <v>73.982994205741676</v>
      </c>
      <c r="FE161" s="2">
        <f t="shared" si="524"/>
        <v>72.969748900934334</v>
      </c>
      <c r="FG161" s="2">
        <f t="shared" si="525"/>
        <v>0.99977839198621743</v>
      </c>
      <c r="FH161" s="2">
        <f t="shared" si="526"/>
        <v>0.99974897419484243</v>
      </c>
      <c r="FI161" s="2">
        <f t="shared" si="526"/>
        <v>0.99978928124077959</v>
      </c>
      <c r="FJ161" s="2">
        <f t="shared" si="526"/>
        <v>0.99980285930421975</v>
      </c>
      <c r="FK161" s="2">
        <f t="shared" si="526"/>
        <v>0.99979295231118781</v>
      </c>
      <c r="FL161" s="2">
        <f t="shared" si="526"/>
        <v>0.99978980714105359</v>
      </c>
      <c r="FM161" s="2">
        <f t="shared" si="526"/>
        <v>0.99977647509679635</v>
      </c>
      <c r="FN161" s="2">
        <f t="shared" si="526"/>
        <v>0.99976773803699703</v>
      </c>
      <c r="FO161" s="2">
        <f t="shared" si="526"/>
        <v>0.99977266442021018</v>
      </c>
      <c r="FP161" s="2">
        <f t="shared" si="526"/>
        <v>0.999743660352441</v>
      </c>
      <c r="FQ161" s="2">
        <f t="shared" si="526"/>
        <v>0.99974170745316981</v>
      </c>
      <c r="FR161" s="2">
        <f t="shared" si="526"/>
        <v>0.99979182662036559</v>
      </c>
      <c r="FS161" s="2">
        <f t="shared" si="526"/>
        <v>0.99977373413901116</v>
      </c>
      <c r="FT161" s="2">
        <f t="shared" si="526"/>
        <v>0.99971557429619484</v>
      </c>
      <c r="FU161" s="2">
        <f t="shared" si="526"/>
        <v>0.99965358180237551</v>
      </c>
      <c r="FW161" s="2">
        <f t="shared" si="543"/>
        <v>0.1045844621103597</v>
      </c>
      <c r="FX161" s="2">
        <f t="shared" si="383"/>
        <v>0.12472390357615402</v>
      </c>
      <c r="FY161" s="2">
        <f t="shared" si="384"/>
        <v>0.11596385492074308</v>
      </c>
      <c r="FZ161" s="2">
        <f t="shared" si="385"/>
        <v>0.13084025524527113</v>
      </c>
      <c r="GA161" s="2">
        <f t="shared" si="386"/>
        <v>0.12592861584021378</v>
      </c>
      <c r="GB161" s="2">
        <f t="shared" si="387"/>
        <v>0.14050677678142856</v>
      </c>
      <c r="GC161" s="2">
        <f t="shared" si="388"/>
        <v>0.15192242077995383</v>
      </c>
      <c r="GD161" s="2">
        <f t="shared" si="389"/>
        <v>0.16323382778856688</v>
      </c>
      <c r="GE161" s="2">
        <f t="shared" si="390"/>
        <v>0.18994997936542299</v>
      </c>
      <c r="GF161" s="2">
        <f t="shared" si="391"/>
        <v>0.17440154198785934</v>
      </c>
      <c r="GG161" s="2">
        <f t="shared" si="392"/>
        <v>0.15686563084419461</v>
      </c>
      <c r="GH161" s="2">
        <f t="shared" si="393"/>
        <v>0.1331981675050681</v>
      </c>
      <c r="GI161" s="2">
        <f t="shared" si="394"/>
        <v>0.10942118070670116</v>
      </c>
      <c r="GJ161" s="2">
        <f t="shared" si="395"/>
        <v>7.7273044792879456E-2</v>
      </c>
      <c r="GK161" s="2">
        <f t="shared" si="396"/>
        <v>7.6574662861069384E-2</v>
      </c>
      <c r="GM161" s="86">
        <f t="shared" si="544"/>
        <v>9.3988384514196487E-43</v>
      </c>
      <c r="GN161" s="86">
        <f t="shared" si="397"/>
        <v>5.8299621183615494E-104</v>
      </c>
      <c r="GO161" s="86">
        <f t="shared" si="398"/>
        <v>1.8196455003428606E-141</v>
      </c>
      <c r="GP161" s="86">
        <f t="shared" si="399"/>
        <v>4.6358457720946354E-156</v>
      </c>
      <c r="GQ161" s="86">
        <f t="shared" si="400"/>
        <v>9.0346653636162985E-165</v>
      </c>
      <c r="GR161" s="86">
        <f t="shared" si="401"/>
        <v>1.8005152369891251E-117</v>
      </c>
      <c r="GS161" s="86">
        <f t="shared" si="402"/>
        <v>1.714704156470158E-138</v>
      </c>
      <c r="GT161" s="86">
        <f t="shared" si="403"/>
        <v>4.8919537455349567E-135</v>
      </c>
      <c r="GU161" s="86">
        <f t="shared" si="404"/>
        <v>5.0288826000400476E-163</v>
      </c>
      <c r="GV161" s="86">
        <f t="shared" si="405"/>
        <v>6.8428129318685807E-182</v>
      </c>
      <c r="GW161" s="86">
        <f t="shared" si="406"/>
        <v>4.0995738083107061E-171</v>
      </c>
      <c r="GX161" s="86">
        <f t="shared" si="407"/>
        <v>7.1779993571586734E-259</v>
      </c>
      <c r="GY161" s="86">
        <f t="shared" si="408"/>
        <v>3.353727702281602E-235</v>
      </c>
      <c r="GZ161" s="86">
        <f t="shared" si="409"/>
        <v>3.8774016646024634E-42</v>
      </c>
      <c r="HA161" s="86">
        <f t="shared" si="410"/>
        <v>1.4491583101397324E-37</v>
      </c>
      <c r="HC161" s="86">
        <f t="shared" si="545"/>
        <v>2.3034557238663571E-21</v>
      </c>
      <c r="HD161" s="86">
        <f t="shared" si="411"/>
        <v>1.5166111408013113E-46</v>
      </c>
      <c r="HE161" s="86">
        <f t="shared" si="412"/>
        <v>1.1760693435328172E-68</v>
      </c>
      <c r="HF161" s="86">
        <f t="shared" si="413"/>
        <v>2.9694032602264585E-76</v>
      </c>
      <c r="HG161" s="86">
        <f t="shared" si="414"/>
        <v>1.180905639608778E-76</v>
      </c>
      <c r="HH161" s="86">
        <f t="shared" si="415"/>
        <v>4.7765079043930608E-76</v>
      </c>
      <c r="HI161" s="86">
        <f t="shared" si="416"/>
        <v>9.9850286917689869E-95</v>
      </c>
      <c r="HJ161" s="86">
        <f t="shared" si="417"/>
        <v>7.764982444898144E-81</v>
      </c>
      <c r="HK161" s="86">
        <f t="shared" si="418"/>
        <v>4.3550790538876476E-99</v>
      </c>
      <c r="HL161" s="86">
        <f t="shared" si="419"/>
        <v>4.3041527055344466E-92</v>
      </c>
      <c r="HM161" s="86">
        <f t="shared" si="420"/>
        <v>6.2925964749257123E-90</v>
      </c>
      <c r="HN161" s="86">
        <f t="shared" si="421"/>
        <v>1.3272421546178283E-125</v>
      </c>
      <c r="HO161" s="86">
        <f t="shared" si="422"/>
        <v>1.123572555624373E-110</v>
      </c>
      <c r="HP161" s="86">
        <f t="shared" si="423"/>
        <v>3.1692863925078488E-19</v>
      </c>
      <c r="HQ161" s="86">
        <f t="shared" si="424"/>
        <v>1.0025070607229599E-20</v>
      </c>
      <c r="HS161" s="86">
        <f t="shared" si="546"/>
        <v>0.13621980101872047</v>
      </c>
      <c r="HT161" s="86">
        <f t="shared" si="425"/>
        <v>5.3256046908312052E-2</v>
      </c>
      <c r="HU161" s="86">
        <f t="shared" si="426"/>
        <v>8.4583835718843425E-2</v>
      </c>
      <c r="HV161" s="86">
        <f t="shared" si="427"/>
        <v>1.0603199731652885E-2</v>
      </c>
      <c r="HW161" s="86">
        <f t="shared" si="428"/>
        <v>1.0604134324898642E-2</v>
      </c>
      <c r="HX161" s="86">
        <f t="shared" si="429"/>
        <v>1.7603634844004547E-2</v>
      </c>
      <c r="HY161" s="86">
        <f t="shared" si="430"/>
        <v>7.1200266964062736E-3</v>
      </c>
      <c r="HZ161" s="86">
        <f t="shared" si="431"/>
        <v>1.1669450061595697E-2</v>
      </c>
      <c r="IA161" s="86">
        <f t="shared" si="432"/>
        <v>1.7611607697081662E-3</v>
      </c>
      <c r="IB161" s="86">
        <f t="shared" si="433"/>
        <v>1.3777946222638367E-3</v>
      </c>
      <c r="IC161" s="86">
        <f t="shared" si="434"/>
        <v>4.719185826887554E-3</v>
      </c>
      <c r="ID161" s="86">
        <f t="shared" si="435"/>
        <v>3.4700832878275807E-2</v>
      </c>
      <c r="IE161" s="86">
        <f t="shared" si="436"/>
        <v>0.12734593639907879</v>
      </c>
      <c r="IF161" s="86">
        <f t="shared" si="437"/>
        <v>0.39981685764923131</v>
      </c>
      <c r="IG161" s="86">
        <f t="shared" si="438"/>
        <v>0.4377453780022626</v>
      </c>
      <c r="II161" s="86">
        <f t="shared" si="547"/>
        <v>2.0660475063286958E-10</v>
      </c>
      <c r="IJ161" s="86">
        <f t="shared" si="548"/>
        <v>6.1206525721986597E-9</v>
      </c>
      <c r="IK161" s="86">
        <f t="shared" si="549"/>
        <v>5.8486164100175047E-9</v>
      </c>
      <c r="IL161" s="86">
        <f t="shared" si="550"/>
        <v>6.2366041063171433E-8</v>
      </c>
      <c r="IM161" s="86">
        <f t="shared" si="551"/>
        <v>3.0791913632187597E-8</v>
      </c>
      <c r="IN161" s="86">
        <f t="shared" si="552"/>
        <v>1.1278016207267867E-8</v>
      </c>
      <c r="IO161" s="86">
        <f t="shared" si="553"/>
        <v>6.0092840923982035E-8</v>
      </c>
      <c r="IP161" s="86">
        <f t="shared" si="554"/>
        <v>4.5995452145934784E-6</v>
      </c>
      <c r="IQ161" s="86">
        <f t="shared" si="555"/>
        <v>4.2585323042728709E-5</v>
      </c>
      <c r="IR161" s="86">
        <f t="shared" si="556"/>
        <v>1.6960155216394629E-6</v>
      </c>
      <c r="IS161" s="86">
        <f t="shared" si="557"/>
        <v>2.2792812487257666E-7</v>
      </c>
      <c r="IT161" s="86">
        <f t="shared" si="558"/>
        <v>2.3178497010609477E-7</v>
      </c>
      <c r="IU161" s="86">
        <f t="shared" si="559"/>
        <v>1.5888964464240179E-8</v>
      </c>
      <c r="IV161" s="86">
        <f t="shared" si="560"/>
        <v>2.1271719932152338E-7</v>
      </c>
      <c r="IW161" s="86">
        <f t="shared" si="561"/>
        <v>1.9697342735711794E-7</v>
      </c>
      <c r="IY161" s="86">
        <f t="shared" si="562"/>
        <v>0.13621980122532523</v>
      </c>
      <c r="IZ161" s="86">
        <f t="shared" si="563"/>
        <v>5.3256053028964627E-2</v>
      </c>
      <c r="JA161" s="86">
        <f t="shared" si="564"/>
        <v>8.4583841567459836E-2</v>
      </c>
      <c r="JB161" s="86">
        <f t="shared" si="565"/>
        <v>1.0603262097693947E-2</v>
      </c>
      <c r="JC161" s="86">
        <f t="shared" si="566"/>
        <v>1.0604165116812274E-2</v>
      </c>
      <c r="JD161" s="86">
        <f t="shared" si="567"/>
        <v>1.7603646122020755E-2</v>
      </c>
      <c r="JE161" s="86">
        <f t="shared" si="568"/>
        <v>7.1200867892471974E-3</v>
      </c>
      <c r="JF161" s="86">
        <f t="shared" si="569"/>
        <v>1.167404960681029E-2</v>
      </c>
      <c r="JG161" s="86">
        <f t="shared" si="570"/>
        <v>1.803746092750895E-3</v>
      </c>
      <c r="JH161" s="86">
        <f t="shared" si="571"/>
        <v>1.3794906377854763E-3</v>
      </c>
      <c r="JI161" s="86">
        <f t="shared" si="572"/>
        <v>4.7194137550124263E-3</v>
      </c>
      <c r="JJ161" s="86">
        <f t="shared" si="573"/>
        <v>3.4701064663245913E-2</v>
      </c>
      <c r="JK161" s="86">
        <f t="shared" si="574"/>
        <v>0.12734595228804327</v>
      </c>
      <c r="JL161" s="86">
        <f t="shared" si="575"/>
        <v>0.3998170703664306</v>
      </c>
      <c r="JM161" s="86">
        <f t="shared" si="576"/>
        <v>0.43774557497568994</v>
      </c>
    </row>
    <row r="162" spans="2:273" x14ac:dyDescent="0.25">
      <c r="B162" s="2">
        <v>135</v>
      </c>
      <c r="C162" s="37">
        <v>73</v>
      </c>
      <c r="D162" s="37">
        <v>81.878</v>
      </c>
      <c r="E162" s="37">
        <v>81.097999999999999</v>
      </c>
      <c r="F162" s="37">
        <v>79.731999999999999</v>
      </c>
      <c r="G162" s="37">
        <v>76.634</v>
      </c>
      <c r="H162" s="37">
        <v>78.731999999999999</v>
      </c>
      <c r="I162" s="37">
        <v>75.570999999999998</v>
      </c>
      <c r="J162" s="37">
        <v>76.233000000000004</v>
      </c>
      <c r="K162" s="37">
        <v>77.233000000000004</v>
      </c>
      <c r="L162" s="37">
        <v>75.628</v>
      </c>
      <c r="M162" s="37">
        <v>74.278999999999996</v>
      </c>
      <c r="N162" s="37">
        <v>73.924999999999997</v>
      </c>
      <c r="O162" s="37">
        <v>72.599999999999994</v>
      </c>
      <c r="P162" s="37">
        <v>87.8</v>
      </c>
      <c r="Q162" s="37">
        <v>113.7907</v>
      </c>
      <c r="S162" s="4">
        <f t="shared" si="448"/>
        <v>72.735385238511341</v>
      </c>
      <c r="T162" s="4">
        <f t="shared" si="449"/>
        <v>82.178194649702888</v>
      </c>
      <c r="U162" s="4">
        <f t="shared" si="450"/>
        <v>81.227845858862949</v>
      </c>
      <c r="V162" s="4">
        <f t="shared" si="451"/>
        <v>80.440677670046355</v>
      </c>
      <c r="W162" s="4">
        <f t="shared" si="452"/>
        <v>78.309768190032671</v>
      </c>
      <c r="X162" s="4">
        <f t="shared" si="453"/>
        <v>78.838680410624676</v>
      </c>
      <c r="Y162" s="4">
        <f t="shared" si="454"/>
        <v>76.560396699797636</v>
      </c>
      <c r="Z162" s="4">
        <f t="shared" si="455"/>
        <v>75.941255880993552</v>
      </c>
      <c r="AA162" s="4">
        <f t="shared" si="456"/>
        <v>76.58050312617604</v>
      </c>
      <c r="AB162" s="4">
        <f t="shared" si="457"/>
        <v>75.603910342802322</v>
      </c>
      <c r="AC162" s="4">
        <f t="shared" si="458"/>
        <v>74.875006708603678</v>
      </c>
      <c r="AD162" s="4">
        <f t="shared" si="459"/>
        <v>74.744932493377092</v>
      </c>
      <c r="AE162" s="4">
        <f t="shared" si="460"/>
        <v>72.703772921287168</v>
      </c>
      <c r="AF162" s="4">
        <f t="shared" si="461"/>
        <v>86.303435947380024</v>
      </c>
      <c r="AG162" s="4">
        <f t="shared" si="462"/>
        <v>101.19662256853745</v>
      </c>
      <c r="AI162" s="4">
        <f t="shared" si="463"/>
        <v>0.2646147614886587</v>
      </c>
      <c r="AJ162" s="4">
        <f t="shared" si="464"/>
        <v>-0.30019464970288823</v>
      </c>
      <c r="AK162" s="4">
        <f t="shared" si="465"/>
        <v>-0.12984585886295008</v>
      </c>
      <c r="AL162" s="4">
        <f t="shared" si="466"/>
        <v>-0.70867767004635596</v>
      </c>
      <c r="AM162" s="4">
        <f t="shared" si="467"/>
        <v>-1.6757681900326702</v>
      </c>
      <c r="AN162" s="4">
        <f t="shared" si="468"/>
        <v>-0.10668041062467637</v>
      </c>
      <c r="AO162" s="4">
        <f t="shared" si="469"/>
        <v>-0.98939669979763778</v>
      </c>
      <c r="AP162" s="4">
        <f t="shared" si="470"/>
        <v>0.29174411900645225</v>
      </c>
      <c r="AQ162" s="4">
        <f t="shared" si="471"/>
        <v>0.6524968738239636</v>
      </c>
      <c r="AR162" s="4">
        <f t="shared" si="472"/>
        <v>2.4089657197677639E-2</v>
      </c>
      <c r="AS162" s="4">
        <f t="shared" si="473"/>
        <v>-0.59600670860368155</v>
      </c>
      <c r="AT162" s="4">
        <f t="shared" si="474"/>
        <v>-0.81993249337709528</v>
      </c>
      <c r="AU162" s="4">
        <f t="shared" si="475"/>
        <v>-0.10377292128717386</v>
      </c>
      <c r="AV162" s="4">
        <f t="shared" si="476"/>
        <v>1.4965640526199735</v>
      </c>
      <c r="AW162" s="4">
        <f t="shared" si="476"/>
        <v>12.594077431462551</v>
      </c>
      <c r="AY162" s="2">
        <f t="shared" si="527"/>
        <v>72.686089785708674</v>
      </c>
      <c r="AZ162" s="2">
        <f t="shared" si="366"/>
        <v>82.138742414680053</v>
      </c>
      <c r="BA162" s="2">
        <f t="shared" si="367"/>
        <v>81.116741742343848</v>
      </c>
      <c r="BB162" s="2">
        <f t="shared" si="368"/>
        <v>80.432840638973659</v>
      </c>
      <c r="BC162" s="2">
        <f t="shared" si="369"/>
        <v>78.299181112605098</v>
      </c>
      <c r="BD162" s="2">
        <f t="shared" si="370"/>
        <v>78.818283794469153</v>
      </c>
      <c r="BE162" s="2">
        <f t="shared" si="371"/>
        <v>76.554371538442808</v>
      </c>
      <c r="BF162" s="2">
        <f t="shared" si="372"/>
        <v>75.924156108545603</v>
      </c>
      <c r="BG162" s="2">
        <f t="shared" si="373"/>
        <v>76.569764439260368</v>
      </c>
      <c r="BH162" s="2">
        <f t="shared" si="374"/>
        <v>75.6020812137712</v>
      </c>
      <c r="BI162" s="2">
        <f t="shared" si="375"/>
        <v>74.869110865509285</v>
      </c>
      <c r="BJ162" s="2">
        <f t="shared" si="376"/>
        <v>74.62099827988024</v>
      </c>
      <c r="BK162" s="2">
        <f t="shared" si="377"/>
        <v>71.839365303301221</v>
      </c>
      <c r="BL162" s="2">
        <f t="shared" si="378"/>
        <v>74.561147971976609</v>
      </c>
      <c r="BM162" s="2">
        <f t="shared" si="379"/>
        <v>74.163149970989409</v>
      </c>
      <c r="BO162" s="2" t="str">
        <f t="shared" si="477"/>
        <v/>
      </c>
      <c r="BP162" s="2" t="str">
        <f t="shared" si="478"/>
        <v/>
      </c>
      <c r="BQ162" s="2" t="str">
        <f t="shared" si="479"/>
        <v/>
      </c>
      <c r="BR162" s="2" t="str">
        <f t="shared" si="480"/>
        <v/>
      </c>
      <c r="BS162" s="2" t="str">
        <f t="shared" si="481"/>
        <v/>
      </c>
      <c r="BT162" s="2" t="str">
        <f t="shared" si="482"/>
        <v/>
      </c>
      <c r="BU162" s="2" t="str">
        <f t="shared" si="483"/>
        <v/>
      </c>
      <c r="BV162" s="2" t="str">
        <f t="shared" si="484"/>
        <v/>
      </c>
      <c r="BW162" s="2" t="str">
        <f t="shared" si="485"/>
        <v/>
      </c>
      <c r="BX162" s="2" t="str">
        <f t="shared" si="486"/>
        <v/>
      </c>
      <c r="BY162" s="2" t="str">
        <f t="shared" si="487"/>
        <v/>
      </c>
      <c r="BZ162" s="2" t="str">
        <f t="shared" si="488"/>
        <v/>
      </c>
      <c r="CA162" s="2" t="str">
        <f t="shared" si="489"/>
        <v/>
      </c>
      <c r="CB162" s="2" t="str">
        <f t="shared" si="490"/>
        <v/>
      </c>
      <c r="CC162" s="2" t="str">
        <f t="shared" si="491"/>
        <v/>
      </c>
      <c r="CE162" s="2" t="str">
        <f t="shared" si="528"/>
        <v/>
      </c>
      <c r="CF162" s="2" t="str">
        <f t="shared" si="529"/>
        <v/>
      </c>
      <c r="CG162" s="2" t="str">
        <f t="shared" si="530"/>
        <v/>
      </c>
      <c r="CH162" s="2">
        <f t="shared" si="531"/>
        <v>79.731999999999999</v>
      </c>
      <c r="CI162" s="2">
        <f t="shared" si="532"/>
        <v>76.634</v>
      </c>
      <c r="CJ162" s="2">
        <f t="shared" si="533"/>
        <v>78.731999999999999</v>
      </c>
      <c r="CK162" s="2">
        <f t="shared" si="534"/>
        <v>75.570999999999998</v>
      </c>
      <c r="CL162" s="2">
        <f t="shared" si="535"/>
        <v>76.233000000000004</v>
      </c>
      <c r="CM162" s="2">
        <f t="shared" si="536"/>
        <v>77.233000000000004</v>
      </c>
      <c r="CN162" s="2">
        <f t="shared" si="537"/>
        <v>75.628</v>
      </c>
      <c r="CO162" s="2">
        <f t="shared" si="538"/>
        <v>74.278999999999996</v>
      </c>
      <c r="CP162" s="2" t="str">
        <f t="shared" si="539"/>
        <v/>
      </c>
      <c r="CQ162" s="2" t="str">
        <f t="shared" si="540"/>
        <v/>
      </c>
      <c r="CR162" s="2" t="str">
        <f t="shared" si="541"/>
        <v/>
      </c>
      <c r="CS162" s="2" t="str">
        <f t="shared" si="542"/>
        <v/>
      </c>
      <c r="CU162" s="2" t="str">
        <f t="shared" si="492"/>
        <v/>
      </c>
      <c r="CV162" s="2" t="str">
        <f t="shared" si="493"/>
        <v/>
      </c>
      <c r="CW162" s="2" t="str">
        <f t="shared" si="494"/>
        <v/>
      </c>
      <c r="CX162" s="2">
        <f t="shared" si="495"/>
        <v>79.731999999999999</v>
      </c>
      <c r="CY162" s="2">
        <f t="shared" si="496"/>
        <v>76.634</v>
      </c>
      <c r="CZ162" s="2">
        <f t="shared" si="497"/>
        <v>78.731999999999999</v>
      </c>
      <c r="DA162" s="2">
        <f t="shared" si="498"/>
        <v>75.570999999999998</v>
      </c>
      <c r="DB162" s="2">
        <f t="shared" si="499"/>
        <v>76.233000000000004</v>
      </c>
      <c r="DC162" s="2">
        <f t="shared" si="500"/>
        <v>77.233000000000004</v>
      </c>
      <c r="DD162" s="2">
        <f t="shared" si="501"/>
        <v>75.628</v>
      </c>
      <c r="DE162" s="2">
        <f t="shared" si="502"/>
        <v>74.278999999999996</v>
      </c>
      <c r="DF162" s="2" t="str">
        <f t="shared" si="503"/>
        <v/>
      </c>
      <c r="DG162" s="2" t="str">
        <f t="shared" si="504"/>
        <v/>
      </c>
      <c r="DH162" s="2" t="str">
        <f t="shared" si="505"/>
        <v/>
      </c>
      <c r="DI162" s="2" t="str">
        <f t="shared" si="506"/>
        <v/>
      </c>
      <c r="DK162" s="2">
        <f t="shared" si="507"/>
        <v>105.78738154660616</v>
      </c>
      <c r="DL162" s="2">
        <f t="shared" si="508"/>
        <v>121.78009633544748</v>
      </c>
      <c r="DM162" s="2">
        <f t="shared" si="508"/>
        <v>112.30977324906139</v>
      </c>
      <c r="DN162" s="2">
        <f t="shared" si="508"/>
        <v>107.15179529616722</v>
      </c>
      <c r="DO162" s="2">
        <f t="shared" si="508"/>
        <v>113.9271567133944</v>
      </c>
      <c r="DP162" s="2">
        <f t="shared" si="508"/>
        <v>114.31881727574753</v>
      </c>
      <c r="DQ162" s="2">
        <f t="shared" si="508"/>
        <v>111.25699124131681</v>
      </c>
      <c r="DR162" s="2">
        <f t="shared" si="508"/>
        <v>110.89705255209904</v>
      </c>
      <c r="DS162" s="2">
        <f t="shared" si="508"/>
        <v>110.26500996677743</v>
      </c>
      <c r="DT162" s="2">
        <f t="shared" si="508"/>
        <v>106.82551615826034</v>
      </c>
      <c r="DU162" s="2">
        <f t="shared" si="508"/>
        <v>105.7577157958321</v>
      </c>
      <c r="DV162" s="2">
        <f t="shared" si="508"/>
        <v>109.13615455257543</v>
      </c>
      <c r="DW162" s="2">
        <f t="shared" si="508"/>
        <v>102.72506040471154</v>
      </c>
      <c r="DX162" s="2">
        <f t="shared" si="508"/>
        <v>92.031067073170703</v>
      </c>
      <c r="DY162" s="2">
        <f t="shared" si="508"/>
        <v>86.524918935574206</v>
      </c>
      <c r="EA162" s="2">
        <f t="shared" si="447"/>
        <v>72.674023459345207</v>
      </c>
      <c r="EB162" s="2">
        <f t="shared" si="509"/>
        <v>82.153265454545448</v>
      </c>
      <c r="EC162" s="2">
        <f t="shared" si="510"/>
        <v>81.126443704614189</v>
      </c>
      <c r="ED162" s="2">
        <f t="shared" si="511"/>
        <v>80.397138406388947</v>
      </c>
      <c r="EE162" s="2">
        <f t="shared" si="512"/>
        <v>78.223681789671758</v>
      </c>
      <c r="EF162" s="2">
        <f t="shared" si="513"/>
        <v>78.807614191600337</v>
      </c>
      <c r="EG162" s="2">
        <f t="shared" si="514"/>
        <v>76.533122564747828</v>
      </c>
      <c r="EH162" s="2">
        <f t="shared" si="515"/>
        <v>75.941667403217266</v>
      </c>
      <c r="EI162" s="2">
        <f t="shared" si="516"/>
        <v>76.594801436775398</v>
      </c>
      <c r="EJ162" s="2">
        <f t="shared" si="517"/>
        <v>75.62943833901457</v>
      </c>
      <c r="EK162" s="2">
        <f t="shared" si="518"/>
        <v>74.861562750258258</v>
      </c>
      <c r="EL162" s="2">
        <f t="shared" si="519"/>
        <v>74.641423834874374</v>
      </c>
      <c r="EM162" s="2">
        <f t="shared" si="520"/>
        <v>71.926881049316322</v>
      </c>
      <c r="EN162" s="2">
        <f t="shared" si="521"/>
        <v>74.617625637290615</v>
      </c>
      <c r="EO162" s="2">
        <f t="shared" si="522"/>
        <v>74.276533358091186</v>
      </c>
      <c r="EQ162" s="2">
        <f t="shared" si="523"/>
        <v>72.721356636496125</v>
      </c>
      <c r="ER162" s="2">
        <f t="shared" si="524"/>
        <v>81.978654600363086</v>
      </c>
      <c r="ES162" s="2">
        <f t="shared" si="524"/>
        <v>81.001629070697177</v>
      </c>
      <c r="ET162" s="2">
        <f t="shared" si="524"/>
        <v>80.615185279553444</v>
      </c>
      <c r="EU162" s="2">
        <f t="shared" si="524"/>
        <v>78.72769176595618</v>
      </c>
      <c r="EV162" s="2">
        <f t="shared" si="524"/>
        <v>78.833022027727736</v>
      </c>
      <c r="EW162" s="2">
        <f t="shared" si="524"/>
        <v>76.619434565726451</v>
      </c>
      <c r="EX162" s="2">
        <f t="shared" si="524"/>
        <v>75.800266445190204</v>
      </c>
      <c r="EY162" s="2">
        <f t="shared" si="524"/>
        <v>76.4382551784106</v>
      </c>
      <c r="EZ162" s="2">
        <f t="shared" si="524"/>
        <v>75.445189320688542</v>
      </c>
      <c r="FA162" s="2">
        <f t="shared" si="524"/>
        <v>74.863155562584069</v>
      </c>
      <c r="FB162" s="2">
        <f t="shared" si="524"/>
        <v>74.454353841942549</v>
      </c>
      <c r="FC162" s="2">
        <f t="shared" si="524"/>
        <v>71.136216804435321</v>
      </c>
      <c r="FD162" s="2">
        <f t="shared" si="524"/>
        <v>73.892370842644922</v>
      </c>
      <c r="FE162" s="2">
        <f t="shared" si="524"/>
        <v>72.869720320969464</v>
      </c>
      <c r="FG162" s="2">
        <f t="shared" si="525"/>
        <v>0.99979788714832285</v>
      </c>
      <c r="FH162" s="2">
        <f t="shared" si="526"/>
        <v>0.99977105668794142</v>
      </c>
      <c r="FI162" s="2">
        <f t="shared" si="526"/>
        <v>0.99980781864430723</v>
      </c>
      <c r="FJ162" s="2">
        <f t="shared" si="526"/>
        <v>0.99982020242975767</v>
      </c>
      <c r="FK162" s="2">
        <f t="shared" si="526"/>
        <v>0.99981116682338589</v>
      </c>
      <c r="FL162" s="2">
        <f t="shared" si="526"/>
        <v>0.99980829828882134</v>
      </c>
      <c r="FM162" s="2">
        <f t="shared" si="526"/>
        <v>0.99979613885591845</v>
      </c>
      <c r="FN162" s="2">
        <f t="shared" si="526"/>
        <v>0.99978817024310496</v>
      </c>
      <c r="FO162" s="2">
        <f t="shared" si="526"/>
        <v>0.99979266333969141</v>
      </c>
      <c r="FP162" s="2">
        <f t="shared" si="526"/>
        <v>0.99976621018971457</v>
      </c>
      <c r="FQ162" s="2">
        <f t="shared" si="526"/>
        <v>0.99976442904375795</v>
      </c>
      <c r="FR162" s="2">
        <f t="shared" si="526"/>
        <v>0.99981014014364489</v>
      </c>
      <c r="FS162" s="2">
        <f t="shared" si="526"/>
        <v>0.99979363897377205</v>
      </c>
      <c r="FT162" s="2">
        <f t="shared" si="526"/>
        <v>0.99974059418314998</v>
      </c>
      <c r="FU162" s="2">
        <f t="shared" si="526"/>
        <v>0.99968405321842779</v>
      </c>
      <c r="FW162" s="2">
        <f t="shared" si="543"/>
        <v>0.1135290604872982</v>
      </c>
      <c r="FX162" s="2">
        <f t="shared" si="383"/>
        <v>0.13513099104939411</v>
      </c>
      <c r="FY162" s="2">
        <f t="shared" si="384"/>
        <v>0.12574500541046602</v>
      </c>
      <c r="FZ162" s="2">
        <f t="shared" si="385"/>
        <v>0.14167508955721045</v>
      </c>
      <c r="GA162" s="2">
        <f t="shared" si="386"/>
        <v>0.13642055828777599</v>
      </c>
      <c r="GB162" s="2">
        <f t="shared" si="387"/>
        <v>0.15200210093504943</v>
      </c>
      <c r="GC162" s="2">
        <f t="shared" si="388"/>
        <v>0.16417330080364689</v>
      </c>
      <c r="GD162" s="2">
        <f t="shared" si="389"/>
        <v>0.17620733096554725</v>
      </c>
      <c r="GE162" s="2">
        <f t="shared" si="390"/>
        <v>0.20452782735262512</v>
      </c>
      <c r="GF162" s="2">
        <f t="shared" si="391"/>
        <v>0.18806314776159155</v>
      </c>
      <c r="GG162" s="2">
        <f t="shared" si="392"/>
        <v>0.16943548810465528</v>
      </c>
      <c r="GH162" s="2">
        <f t="shared" si="393"/>
        <v>0.14419586589202121</v>
      </c>
      <c r="GI162" s="2">
        <f t="shared" si="394"/>
        <v>0.11872459203838193</v>
      </c>
      <c r="GJ162" s="2">
        <f t="shared" si="395"/>
        <v>8.4101220376824354E-2</v>
      </c>
      <c r="GK162" s="2">
        <f t="shared" si="396"/>
        <v>8.3346700670567445E-2</v>
      </c>
      <c r="GM162" s="86">
        <f t="shared" si="544"/>
        <v>5.8793434053647256E-44</v>
      </c>
      <c r="GN162" s="86">
        <f t="shared" si="397"/>
        <v>6.1746763369804359E-107</v>
      </c>
      <c r="GO162" s="86">
        <f t="shared" si="398"/>
        <v>1.6405555833434133E-145</v>
      </c>
      <c r="GP162" s="86">
        <f t="shared" si="399"/>
        <v>1.7107925604831235E-160</v>
      </c>
      <c r="GQ162" s="86">
        <f t="shared" si="400"/>
        <v>1.779388335852313E-169</v>
      </c>
      <c r="GR162" s="86">
        <f t="shared" si="401"/>
        <v>7.9780528023726762E-121</v>
      </c>
      <c r="GS162" s="86">
        <f t="shared" si="402"/>
        <v>1.9905789059043641E-142</v>
      </c>
      <c r="GT162" s="86">
        <f t="shared" si="403"/>
        <v>7.1902337849179795E-139</v>
      </c>
      <c r="GU162" s="86">
        <f t="shared" si="404"/>
        <v>1.2346239248357594E-167</v>
      </c>
      <c r="GV162" s="86">
        <f t="shared" si="405"/>
        <v>4.4932467657159476E-187</v>
      </c>
      <c r="GW162" s="86">
        <f t="shared" si="406"/>
        <v>5.2087614231617421E-176</v>
      </c>
      <c r="GX162" s="86">
        <f t="shared" si="407"/>
        <v>2.6685255093575258E-266</v>
      </c>
      <c r="GY162" s="86">
        <f t="shared" si="408"/>
        <v>5.3965663398921439E-242</v>
      </c>
      <c r="GZ162" s="86">
        <f t="shared" si="409"/>
        <v>2.6715671556619321E-43</v>
      </c>
      <c r="HA162" s="86">
        <f t="shared" si="410"/>
        <v>1.3550053080988187E-38</v>
      </c>
      <c r="HC162" s="86">
        <f t="shared" si="545"/>
        <v>3.016050790957368E-22</v>
      </c>
      <c r="HD162" s="86">
        <f t="shared" si="411"/>
        <v>1.6342308822297729E-48</v>
      </c>
      <c r="HE162" s="86">
        <f t="shared" si="412"/>
        <v>1.2858678438276804E-71</v>
      </c>
      <c r="HF162" s="86">
        <f t="shared" si="413"/>
        <v>1.8596042435777121E-79</v>
      </c>
      <c r="HG162" s="86">
        <f t="shared" si="414"/>
        <v>7.2525986538908448E-80</v>
      </c>
      <c r="HH162" s="86">
        <f t="shared" si="415"/>
        <v>3.2701396266261139E-79</v>
      </c>
      <c r="HI162" s="86">
        <f t="shared" si="416"/>
        <v>1.2539627735318644E-98</v>
      </c>
      <c r="HJ162" s="86">
        <f t="shared" si="417"/>
        <v>3.6116355923417412E-84</v>
      </c>
      <c r="HK162" s="86">
        <f t="shared" si="418"/>
        <v>4.1117589274706648E-103</v>
      </c>
      <c r="HL162" s="86">
        <f t="shared" si="419"/>
        <v>7.6501049595006013E-96</v>
      </c>
      <c r="HM162" s="86">
        <f t="shared" si="420"/>
        <v>1.2394422787286651E-93</v>
      </c>
      <c r="HN162" s="86">
        <f t="shared" si="421"/>
        <v>6.4937517857794932E-131</v>
      </c>
      <c r="HO162" s="86">
        <f t="shared" si="422"/>
        <v>1.791571100918311E-115</v>
      </c>
      <c r="HP162" s="86">
        <f t="shared" si="423"/>
        <v>5.386979228617989E-20</v>
      </c>
      <c r="HQ162" s="86">
        <f t="shared" si="424"/>
        <v>1.4226546525225552E-21</v>
      </c>
      <c r="HS162" s="86">
        <f t="shared" si="546"/>
        <v>7.8214107065192329E-2</v>
      </c>
      <c r="HT162" s="86">
        <f t="shared" si="425"/>
        <v>2.5934234765171517E-2</v>
      </c>
      <c r="HU162" s="86">
        <f t="shared" si="426"/>
        <v>4.5582496404399452E-2</v>
      </c>
      <c r="HV162" s="86">
        <f t="shared" si="427"/>
        <v>4.3503490029553676E-3</v>
      </c>
      <c r="HW162" s="86">
        <f t="shared" si="428"/>
        <v>4.3507752684866403E-3</v>
      </c>
      <c r="HX162" s="86">
        <f t="shared" si="429"/>
        <v>6.9891524101118145E-3</v>
      </c>
      <c r="HY162" s="86">
        <f t="shared" si="430"/>
        <v>2.5282428252667855E-3</v>
      </c>
      <c r="HZ162" s="86">
        <f t="shared" si="431"/>
        <v>4.9305490559167177E-3</v>
      </c>
      <c r="IA162" s="86">
        <f t="shared" si="432"/>
        <v>6.130180560520133E-4</v>
      </c>
      <c r="IB162" s="86">
        <f t="shared" si="433"/>
        <v>4.2244090147112068E-4</v>
      </c>
      <c r="IC162" s="86">
        <f t="shared" si="434"/>
        <v>1.6422495164719732E-3</v>
      </c>
      <c r="ID162" s="86">
        <f t="shared" si="435"/>
        <v>1.6896115218734718E-2</v>
      </c>
      <c r="IE162" s="86">
        <f t="shared" si="436"/>
        <v>7.6257369294007754E-2</v>
      </c>
      <c r="IF162" s="86">
        <f t="shared" si="437"/>
        <v>0.34403380738069267</v>
      </c>
      <c r="IG162" s="86">
        <f t="shared" si="438"/>
        <v>0.38434087328324257</v>
      </c>
      <c r="II162" s="86">
        <f t="shared" si="547"/>
        <v>1.1713000885236717E-9</v>
      </c>
      <c r="IJ162" s="86">
        <f t="shared" si="548"/>
        <v>3.0348413143534369E-8</v>
      </c>
      <c r="IK162" s="86">
        <f t="shared" si="549"/>
        <v>2.7314919527383148E-8</v>
      </c>
      <c r="IL162" s="86">
        <f t="shared" si="550"/>
        <v>2.6072959193655806E-7</v>
      </c>
      <c r="IM162" s="86">
        <f t="shared" si="551"/>
        <v>1.3298339043147052E-7</v>
      </c>
      <c r="IN162" s="86">
        <f t="shared" si="552"/>
        <v>5.9318603221926549E-8</v>
      </c>
      <c r="IO162" s="86">
        <f t="shared" si="553"/>
        <v>2.9033778662913754E-7</v>
      </c>
      <c r="IP162" s="86">
        <f t="shared" si="554"/>
        <v>1.5124993941036366E-5</v>
      </c>
      <c r="IQ162" s="86">
        <f t="shared" si="555"/>
        <v>1.2414680613721669E-4</v>
      </c>
      <c r="IR162" s="86">
        <f t="shared" si="556"/>
        <v>6.6186101155935914E-6</v>
      </c>
      <c r="IS162" s="86">
        <f t="shared" si="557"/>
        <v>9.9193149782102691E-7</v>
      </c>
      <c r="IT162" s="86">
        <f t="shared" si="558"/>
        <v>8.6985632317465659E-7</v>
      </c>
      <c r="IU162" s="86">
        <f t="shared" si="559"/>
        <v>6.5078718840232126E-8</v>
      </c>
      <c r="IV162" s="86">
        <f t="shared" si="560"/>
        <v>5.8462996667161396E-7</v>
      </c>
      <c r="IW162" s="86">
        <f t="shared" si="561"/>
        <v>5.4220691801852045E-7</v>
      </c>
      <c r="IY162" s="86">
        <f t="shared" si="562"/>
        <v>7.8214108236492413E-2</v>
      </c>
      <c r="IZ162" s="86">
        <f t="shared" si="563"/>
        <v>2.5934265113584661E-2</v>
      </c>
      <c r="JA162" s="86">
        <f t="shared" si="564"/>
        <v>4.5582523719318979E-2</v>
      </c>
      <c r="JB162" s="86">
        <f t="shared" si="565"/>
        <v>4.3506097325473041E-3</v>
      </c>
      <c r="JC162" s="86">
        <f t="shared" si="566"/>
        <v>4.3509082518770718E-3</v>
      </c>
      <c r="JD162" s="86">
        <f t="shared" si="567"/>
        <v>6.9892117287150366E-3</v>
      </c>
      <c r="JE162" s="86">
        <f t="shared" si="568"/>
        <v>2.5285331630534144E-3</v>
      </c>
      <c r="JF162" s="86">
        <f t="shared" si="569"/>
        <v>4.9456740498577539E-3</v>
      </c>
      <c r="JG162" s="86">
        <f t="shared" si="570"/>
        <v>7.3716486218922996E-4</v>
      </c>
      <c r="JH162" s="86">
        <f t="shared" si="571"/>
        <v>4.2905951158671426E-4</v>
      </c>
      <c r="JI162" s="86">
        <f t="shared" si="572"/>
        <v>1.6432414479697942E-3</v>
      </c>
      <c r="JJ162" s="86">
        <f t="shared" si="573"/>
        <v>1.6896985075057894E-2</v>
      </c>
      <c r="JK162" s="86">
        <f t="shared" si="574"/>
        <v>7.6257434372726599E-2</v>
      </c>
      <c r="JL162" s="86">
        <f t="shared" si="575"/>
        <v>0.34403439201065933</v>
      </c>
      <c r="JM162" s="86">
        <f t="shared" si="576"/>
        <v>0.3843414154901606</v>
      </c>
    </row>
    <row r="163" spans="2:273" x14ac:dyDescent="0.25">
      <c r="B163" s="2">
        <v>136</v>
      </c>
      <c r="C163" s="37">
        <v>73.5</v>
      </c>
      <c r="D163" s="37">
        <v>82.39</v>
      </c>
      <c r="E163" s="37">
        <v>81.072999999999993</v>
      </c>
      <c r="F163" s="37">
        <v>79.706999999999994</v>
      </c>
      <c r="G163" s="37">
        <v>79.049000000000007</v>
      </c>
      <c r="H163" s="37">
        <v>77.39</v>
      </c>
      <c r="I163" s="37">
        <v>75.713999999999999</v>
      </c>
      <c r="J163" s="37">
        <v>75.674000000000007</v>
      </c>
      <c r="K163" s="37">
        <v>75.86</v>
      </c>
      <c r="L163" s="37">
        <v>74.837000000000003</v>
      </c>
      <c r="M163" s="37">
        <v>73.697999999999993</v>
      </c>
      <c r="N163" s="37">
        <v>74.125</v>
      </c>
      <c r="O163" s="37">
        <v>70.45</v>
      </c>
      <c r="P163" s="37">
        <v>84.125</v>
      </c>
      <c r="Q163" s="37">
        <v>105.95350000000001</v>
      </c>
      <c r="S163" s="4">
        <f t="shared" si="448"/>
        <v>72.621055942056984</v>
      </c>
      <c r="T163" s="4">
        <f t="shared" si="449"/>
        <v>82.057099512032096</v>
      </c>
      <c r="U163" s="4">
        <f t="shared" si="450"/>
        <v>81.078622413932806</v>
      </c>
      <c r="V163" s="4">
        <f t="shared" si="451"/>
        <v>80.365785893897225</v>
      </c>
      <c r="W163" s="4">
        <f t="shared" si="452"/>
        <v>78.217185858982674</v>
      </c>
      <c r="X163" s="4">
        <f t="shared" si="453"/>
        <v>78.754827478003179</v>
      </c>
      <c r="Y163" s="4">
        <f t="shared" si="454"/>
        <v>76.504716425968113</v>
      </c>
      <c r="Z163" s="4">
        <f t="shared" si="455"/>
        <v>75.881805022208553</v>
      </c>
      <c r="AA163" s="4">
        <f t="shared" si="456"/>
        <v>76.527590969643938</v>
      </c>
      <c r="AB163" s="4">
        <f t="shared" si="457"/>
        <v>75.541405800652797</v>
      </c>
      <c r="AC163" s="4">
        <f t="shared" si="458"/>
        <v>74.782595762513097</v>
      </c>
      <c r="AD163" s="4">
        <f t="shared" si="459"/>
        <v>74.582677072664382</v>
      </c>
      <c r="AE163" s="4">
        <f t="shared" si="460"/>
        <v>72.189352533696834</v>
      </c>
      <c r="AF163" s="4">
        <f t="shared" si="461"/>
        <v>83.199292886643576</v>
      </c>
      <c r="AG163" s="4">
        <f t="shared" si="462"/>
        <v>94.284148417998992</v>
      </c>
      <c r="AI163" s="4">
        <f t="shared" si="463"/>
        <v>0.87894405794301633</v>
      </c>
      <c r="AJ163" s="4">
        <f t="shared" si="464"/>
        <v>0.33290048796790472</v>
      </c>
      <c r="AK163" s="4">
        <f t="shared" si="465"/>
        <v>-5.6224139328122646E-3</v>
      </c>
      <c r="AL163" s="4">
        <f t="shared" si="466"/>
        <v>-0.65878589389723174</v>
      </c>
      <c r="AM163" s="4">
        <f t="shared" si="467"/>
        <v>0.83181414101733253</v>
      </c>
      <c r="AN163" s="4">
        <f t="shared" si="468"/>
        <v>-1.3648274780031784</v>
      </c>
      <c r="AO163" s="4">
        <f t="shared" si="469"/>
        <v>-0.79071642596811387</v>
      </c>
      <c r="AP163" s="4">
        <f t="shared" si="470"/>
        <v>-0.20780502220854657</v>
      </c>
      <c r="AQ163" s="4">
        <f t="shared" si="471"/>
        <v>-0.66759096964393905</v>
      </c>
      <c r="AR163" s="4">
        <f t="shared" si="472"/>
        <v>-0.70440580065279335</v>
      </c>
      <c r="AS163" s="4">
        <f t="shared" si="473"/>
        <v>-1.0845957625131035</v>
      </c>
      <c r="AT163" s="4">
        <f t="shared" si="474"/>
        <v>-0.45767707266438151</v>
      </c>
      <c r="AU163" s="4">
        <f t="shared" si="475"/>
        <v>-1.739352533696831</v>
      </c>
      <c r="AV163" s="4">
        <f t="shared" si="476"/>
        <v>0.92570711335642386</v>
      </c>
      <c r="AW163" s="4">
        <f t="shared" si="476"/>
        <v>11.669351582001013</v>
      </c>
      <c r="AY163" s="2">
        <f t="shared" si="527"/>
        <v>72.599575584496705</v>
      </c>
      <c r="AZ163" s="2">
        <f t="shared" si="366"/>
        <v>82.042905438002876</v>
      </c>
      <c r="BA163" s="2">
        <f t="shared" si="367"/>
        <v>81.033166943638733</v>
      </c>
      <c r="BB163" s="2">
        <f t="shared" si="368"/>
        <v>80.36340169459082</v>
      </c>
      <c r="BC163" s="2">
        <f t="shared" si="369"/>
        <v>78.213995311052244</v>
      </c>
      <c r="BD163" s="2">
        <f t="shared" si="370"/>
        <v>78.749120726415825</v>
      </c>
      <c r="BE163" s="2">
        <f t="shared" si="371"/>
        <v>76.503141472154198</v>
      </c>
      <c r="BF163" s="2">
        <f t="shared" si="372"/>
        <v>75.873961835550844</v>
      </c>
      <c r="BG163" s="2">
        <f t="shared" si="373"/>
        <v>76.503346934840266</v>
      </c>
      <c r="BH163" s="2">
        <f t="shared" si="374"/>
        <v>75.538939703866163</v>
      </c>
      <c r="BI163" s="2">
        <f t="shared" si="375"/>
        <v>74.780778511510036</v>
      </c>
      <c r="BJ163" s="2">
        <f t="shared" si="376"/>
        <v>74.536723632387549</v>
      </c>
      <c r="BK163" s="2">
        <f t="shared" si="377"/>
        <v>71.783416922494496</v>
      </c>
      <c r="BL163" s="2">
        <f t="shared" si="378"/>
        <v>74.48861025265154</v>
      </c>
      <c r="BM163" s="2">
        <f t="shared" si="379"/>
        <v>74.100331635330619</v>
      </c>
      <c r="BO163" s="2" t="str">
        <f t="shared" si="477"/>
        <v/>
      </c>
      <c r="BP163" s="2" t="str">
        <f t="shared" si="478"/>
        <v/>
      </c>
      <c r="BQ163" s="2" t="str">
        <f t="shared" si="479"/>
        <v/>
      </c>
      <c r="BR163" s="2" t="str">
        <f t="shared" si="480"/>
        <v/>
      </c>
      <c r="BS163" s="2" t="str">
        <f t="shared" si="481"/>
        <v/>
      </c>
      <c r="BT163" s="2" t="str">
        <f t="shared" si="482"/>
        <v/>
      </c>
      <c r="BU163" s="2" t="str">
        <f t="shared" si="483"/>
        <v/>
      </c>
      <c r="BV163" s="2" t="str">
        <f t="shared" si="484"/>
        <v/>
      </c>
      <c r="BW163" s="2" t="str">
        <f t="shared" si="485"/>
        <v/>
      </c>
      <c r="BX163" s="2" t="str">
        <f t="shared" si="486"/>
        <v/>
      </c>
      <c r="BY163" s="2" t="str">
        <f t="shared" si="487"/>
        <v/>
      </c>
      <c r="BZ163" s="2" t="str">
        <f t="shared" si="488"/>
        <v/>
      </c>
      <c r="CA163" s="2" t="str">
        <f t="shared" si="489"/>
        <v/>
      </c>
      <c r="CB163" s="2" t="str">
        <f t="shared" si="490"/>
        <v/>
      </c>
      <c r="CC163" s="2" t="str">
        <f t="shared" si="491"/>
        <v/>
      </c>
      <c r="CE163" s="2" t="str">
        <f t="shared" si="528"/>
        <v/>
      </c>
      <c r="CF163" s="2" t="str">
        <f t="shared" si="529"/>
        <v/>
      </c>
      <c r="CG163" s="2" t="str">
        <f t="shared" si="530"/>
        <v/>
      </c>
      <c r="CH163" s="2">
        <f t="shared" si="531"/>
        <v>79.706999999999994</v>
      </c>
      <c r="CI163" s="2">
        <f t="shared" si="532"/>
        <v>79.049000000000007</v>
      </c>
      <c r="CJ163" s="2">
        <f t="shared" si="533"/>
        <v>77.39</v>
      </c>
      <c r="CK163" s="2">
        <f t="shared" si="534"/>
        <v>75.713999999999999</v>
      </c>
      <c r="CL163" s="2">
        <f t="shared" si="535"/>
        <v>75.674000000000007</v>
      </c>
      <c r="CM163" s="2">
        <f t="shared" si="536"/>
        <v>75.86</v>
      </c>
      <c r="CN163" s="2">
        <f t="shared" si="537"/>
        <v>74.837000000000003</v>
      </c>
      <c r="CO163" s="2">
        <f t="shared" si="538"/>
        <v>73.697999999999993</v>
      </c>
      <c r="CP163" s="2">
        <f t="shared" si="539"/>
        <v>74.125</v>
      </c>
      <c r="CQ163" s="2" t="str">
        <f t="shared" si="540"/>
        <v/>
      </c>
      <c r="CR163" s="2" t="str">
        <f t="shared" si="541"/>
        <v/>
      </c>
      <c r="CS163" s="2" t="str">
        <f t="shared" si="542"/>
        <v/>
      </c>
      <c r="CU163" s="2" t="str">
        <f t="shared" si="492"/>
        <v/>
      </c>
      <c r="CV163" s="2" t="str">
        <f t="shared" si="493"/>
        <v/>
      </c>
      <c r="CW163" s="2" t="str">
        <f t="shared" si="494"/>
        <v/>
      </c>
      <c r="CX163" s="2">
        <f t="shared" si="495"/>
        <v>79.706999999999994</v>
      </c>
      <c r="CY163" s="2">
        <f t="shared" si="496"/>
        <v>79.049000000000007</v>
      </c>
      <c r="CZ163" s="2">
        <f t="shared" si="497"/>
        <v>77.39</v>
      </c>
      <c r="DA163" s="2">
        <f t="shared" si="498"/>
        <v>75.713999999999999</v>
      </c>
      <c r="DB163" s="2">
        <f t="shared" si="499"/>
        <v>75.674000000000007</v>
      </c>
      <c r="DC163" s="2">
        <f t="shared" si="500"/>
        <v>75.86</v>
      </c>
      <c r="DD163" s="2">
        <f t="shared" si="501"/>
        <v>74.837000000000003</v>
      </c>
      <c r="DE163" s="2">
        <f t="shared" si="502"/>
        <v>73.697999999999993</v>
      </c>
      <c r="DF163" s="2">
        <f t="shared" si="503"/>
        <v>74.125</v>
      </c>
      <c r="DG163" s="2" t="str">
        <f t="shared" si="504"/>
        <v/>
      </c>
      <c r="DH163" s="2" t="str">
        <f t="shared" si="505"/>
        <v/>
      </c>
      <c r="DI163" s="2" t="str">
        <f t="shared" si="506"/>
        <v/>
      </c>
      <c r="DK163" s="2">
        <f t="shared" si="507"/>
        <v>105.96461839937336</v>
      </c>
      <c r="DL163" s="2">
        <f t="shared" si="508"/>
        <v>122.07985229034529</v>
      </c>
      <c r="DM163" s="2">
        <f t="shared" si="508"/>
        <v>112.5043079707209</v>
      </c>
      <c r="DN163" s="2">
        <f t="shared" si="508"/>
        <v>107.28936445993028</v>
      </c>
      <c r="DO163" s="2">
        <f t="shared" si="508"/>
        <v>114.13858228668668</v>
      </c>
      <c r="DP163" s="2">
        <f t="shared" si="508"/>
        <v>114.54291362126249</v>
      </c>
      <c r="DQ163" s="2">
        <f t="shared" si="508"/>
        <v>111.46729553005133</v>
      </c>
      <c r="DR163" s="2">
        <f t="shared" si="508"/>
        <v>111.10041286620354</v>
      </c>
      <c r="DS163" s="2">
        <f t="shared" si="508"/>
        <v>110.4641312292359</v>
      </c>
      <c r="DT163" s="2">
        <f t="shared" si="508"/>
        <v>106.99525853216551</v>
      </c>
      <c r="DU163" s="2">
        <f t="shared" si="508"/>
        <v>105.92815040773182</v>
      </c>
      <c r="DV163" s="2">
        <f t="shared" si="508"/>
        <v>109.32819936255842</v>
      </c>
      <c r="DW163" s="2">
        <f t="shared" si="508"/>
        <v>102.90098912715189</v>
      </c>
      <c r="DX163" s="2">
        <f t="shared" si="508"/>
        <v>92.11390478424012</v>
      </c>
      <c r="DY163" s="2">
        <f t="shared" si="508"/>
        <v>86.589872240896341</v>
      </c>
      <c r="EA163" s="2">
        <f t="shared" si="447"/>
        <v>72.587253930073317</v>
      </c>
      <c r="EB163" s="2">
        <f t="shared" si="509"/>
        <v>82.061259545454533</v>
      </c>
      <c r="EC163" s="2">
        <f t="shared" si="510"/>
        <v>81.045378944749018</v>
      </c>
      <c r="ED163" s="2">
        <f t="shared" si="511"/>
        <v>80.324171104455928</v>
      </c>
      <c r="EE163" s="2">
        <f t="shared" si="512"/>
        <v>78.130181894208647</v>
      </c>
      <c r="EF163" s="2">
        <f t="shared" si="513"/>
        <v>78.738516408942573</v>
      </c>
      <c r="EG163" s="2">
        <f t="shared" si="514"/>
        <v>76.480761769948614</v>
      </c>
      <c r="EH163" s="2">
        <f t="shared" si="515"/>
        <v>75.89496439304024</v>
      </c>
      <c r="EI163" s="2">
        <f t="shared" si="516"/>
        <v>76.532538882531995</v>
      </c>
      <c r="EJ163" s="2">
        <f t="shared" si="517"/>
        <v>75.57096761491583</v>
      </c>
      <c r="EK163" s="2">
        <f t="shared" si="518"/>
        <v>74.773782740002844</v>
      </c>
      <c r="EL163" s="2">
        <f t="shared" si="519"/>
        <v>74.560972961613899</v>
      </c>
      <c r="EM163" s="2">
        <f t="shared" si="520"/>
        <v>71.883362139601573</v>
      </c>
      <c r="EN163" s="2">
        <f t="shared" si="521"/>
        <v>74.553192522456911</v>
      </c>
      <c r="EO163" s="2">
        <f t="shared" si="522"/>
        <v>74.229075884319016</v>
      </c>
      <c r="EQ163" s="2">
        <f t="shared" si="523"/>
        <v>72.637355061150757</v>
      </c>
      <c r="ER163" s="2">
        <f t="shared" si="524"/>
        <v>81.878640489712311</v>
      </c>
      <c r="ES163" s="2">
        <f t="shared" si="524"/>
        <v>80.915255450128058</v>
      </c>
      <c r="ET163" s="2">
        <f t="shared" si="524"/>
        <v>80.551310270228569</v>
      </c>
      <c r="EU163" s="2">
        <f t="shared" si="524"/>
        <v>78.655869701233399</v>
      </c>
      <c r="EV163" s="2">
        <f t="shared" si="524"/>
        <v>78.764964924337164</v>
      </c>
      <c r="EW163" s="2">
        <f t="shared" si="524"/>
        <v>76.570345614298915</v>
      </c>
      <c r="EX163" s="2">
        <f t="shared" si="524"/>
        <v>75.748610160233767</v>
      </c>
      <c r="EY163" s="2">
        <f t="shared" si="524"/>
        <v>76.370624623458895</v>
      </c>
      <c r="EZ163" s="2">
        <f t="shared" si="524"/>
        <v>75.379747341987979</v>
      </c>
      <c r="FA163" s="2">
        <f t="shared" si="524"/>
        <v>74.775436658244033</v>
      </c>
      <c r="FB163" s="2">
        <f t="shared" si="524"/>
        <v>74.366860720969569</v>
      </c>
      <c r="FC163" s="2">
        <f t="shared" si="524"/>
        <v>71.061457819271169</v>
      </c>
      <c r="FD163" s="2">
        <f t="shared" si="524"/>
        <v>73.801747479548183</v>
      </c>
      <c r="FE163" s="2">
        <f t="shared" si="524"/>
        <v>72.769691741004593</v>
      </c>
      <c r="FG163" s="2">
        <f t="shared" si="525"/>
        <v>0.99981566761037799</v>
      </c>
      <c r="FH163" s="2">
        <f t="shared" si="526"/>
        <v>0.99979119701156649</v>
      </c>
      <c r="FI163" s="2">
        <f t="shared" si="526"/>
        <v>0.99982472555661694</v>
      </c>
      <c r="FJ163" s="2">
        <f t="shared" si="526"/>
        <v>0.99983602007284778</v>
      </c>
      <c r="FK163" s="2">
        <f t="shared" si="526"/>
        <v>0.99982777923460298</v>
      </c>
      <c r="FL163" s="2">
        <f t="shared" si="526"/>
        <v>0.99982516301238888</v>
      </c>
      <c r="FM163" s="2">
        <f t="shared" si="526"/>
        <v>0.99981407309179704</v>
      </c>
      <c r="FN163" s="2">
        <f t="shared" si="526"/>
        <v>0.99980680536471234</v>
      </c>
      <c r="FO163" s="2">
        <f t="shared" si="526"/>
        <v>0.99981090326863942</v>
      </c>
      <c r="FP163" s="2">
        <f t="shared" si="526"/>
        <v>0.99978677677268024</v>
      </c>
      <c r="FQ163" s="2">
        <f t="shared" si="526"/>
        <v>0.99978515228117282</v>
      </c>
      <c r="FR163" s="2">
        <f t="shared" si="526"/>
        <v>0.99982684286035006</v>
      </c>
      <c r="FS163" s="2">
        <f t="shared" si="526"/>
        <v>0.99981179308988621</v>
      </c>
      <c r="FT163" s="2">
        <f t="shared" si="526"/>
        <v>0.99976341368318178</v>
      </c>
      <c r="FU163" s="2">
        <f t="shared" si="526"/>
        <v>0.99971184509987143</v>
      </c>
      <c r="FW163" s="2">
        <f t="shared" si="543"/>
        <v>0.12313344906205435</v>
      </c>
      <c r="FX163" s="2">
        <f t="shared" si="383"/>
        <v>0.14626134770618079</v>
      </c>
      <c r="FY163" s="2">
        <f t="shared" si="384"/>
        <v>0.13622403422512694</v>
      </c>
      <c r="FZ163" s="2">
        <f t="shared" si="385"/>
        <v>0.1532489545535172</v>
      </c>
      <c r="GA163" s="2">
        <f t="shared" si="386"/>
        <v>0.14763900081024234</v>
      </c>
      <c r="GB163" s="2">
        <f t="shared" si="387"/>
        <v>0.16425816181367983</v>
      </c>
      <c r="GC163" s="2">
        <f t="shared" si="388"/>
        <v>0.17720565878771466</v>
      </c>
      <c r="GD163" s="2">
        <f t="shared" si="389"/>
        <v>0.18997784166628282</v>
      </c>
      <c r="GE163" s="2">
        <f t="shared" si="390"/>
        <v>0.21992072284553216</v>
      </c>
      <c r="GF163" s="2">
        <f t="shared" si="391"/>
        <v>0.2025323946163857</v>
      </c>
      <c r="GG163" s="2">
        <f t="shared" si="392"/>
        <v>0.18279421239797061</v>
      </c>
      <c r="GH163" s="2">
        <f t="shared" si="393"/>
        <v>0.15593824790761315</v>
      </c>
      <c r="GI163" s="2">
        <f t="shared" si="394"/>
        <v>0.12870469983531505</v>
      </c>
      <c r="GJ163" s="2">
        <f t="shared" si="395"/>
        <v>9.1472948938510587E-2</v>
      </c>
      <c r="GK163" s="2">
        <f t="shared" si="396"/>
        <v>9.0658839644204778E-2</v>
      </c>
      <c r="GM163" s="86">
        <f t="shared" si="544"/>
        <v>3.5346384521614942E-45</v>
      </c>
      <c r="GN163" s="86">
        <f t="shared" si="397"/>
        <v>5.9289701479509371E-110</v>
      </c>
      <c r="GO163" s="86">
        <f t="shared" si="398"/>
        <v>1.295210653516344E-149</v>
      </c>
      <c r="GP163" s="86">
        <f t="shared" si="399"/>
        <v>5.4644743290321875E-165</v>
      </c>
      <c r="GQ163" s="86">
        <f t="shared" si="400"/>
        <v>3.0042116398330944E-174</v>
      </c>
      <c r="GR163" s="86">
        <f t="shared" si="401"/>
        <v>3.1665132196276675E-124</v>
      </c>
      <c r="GS163" s="86">
        <f t="shared" si="402"/>
        <v>2.0324213478853474E-146</v>
      </c>
      <c r="GT163" s="86">
        <f t="shared" si="403"/>
        <v>9.3270851015415004E-143</v>
      </c>
      <c r="GU163" s="86">
        <f t="shared" si="404"/>
        <v>2.6102986042897866E-172</v>
      </c>
      <c r="GV163" s="86">
        <f t="shared" si="405"/>
        <v>2.4913267975021578E-192</v>
      </c>
      <c r="GW163" s="86">
        <f t="shared" si="406"/>
        <v>5.6366051086726109E-181</v>
      </c>
      <c r="GX163" s="86">
        <f t="shared" si="407"/>
        <v>7.7755612486590816E-274</v>
      </c>
      <c r="GY163" s="86">
        <f t="shared" si="408"/>
        <v>6.9390185187217709E-249</v>
      </c>
      <c r="GZ163" s="86">
        <f t="shared" si="409"/>
        <v>1.7729173932781588E-44</v>
      </c>
      <c r="HA163" s="86">
        <f t="shared" si="410"/>
        <v>1.225653173277452E-39</v>
      </c>
      <c r="HC163" s="86">
        <f t="shared" si="545"/>
        <v>3.7809361578932546E-23</v>
      </c>
      <c r="HD163" s="86">
        <f t="shared" si="411"/>
        <v>1.5989515908797777E-50</v>
      </c>
      <c r="HE163" s="86">
        <f t="shared" si="412"/>
        <v>1.2137721085153739E-74</v>
      </c>
      <c r="HF163" s="86">
        <f t="shared" si="413"/>
        <v>9.9773271794063658E-83</v>
      </c>
      <c r="HG163" s="86">
        <f t="shared" si="414"/>
        <v>3.8160448621757282E-83</v>
      </c>
      <c r="HH163" s="86">
        <f t="shared" si="415"/>
        <v>1.9243495806145156E-82</v>
      </c>
      <c r="HI163" s="86">
        <f t="shared" si="416"/>
        <v>1.3099784691844403E-102</v>
      </c>
      <c r="HJ163" s="86">
        <f t="shared" si="417"/>
        <v>1.4346325467877744E-87</v>
      </c>
      <c r="HK163" s="86">
        <f t="shared" si="418"/>
        <v>3.2189577943442234E-107</v>
      </c>
      <c r="HL163" s="86">
        <f t="shared" si="419"/>
        <v>1.1412869584517771E-99</v>
      </c>
      <c r="HM163" s="86">
        <f t="shared" si="420"/>
        <v>2.0491537457082817E-97</v>
      </c>
      <c r="HN163" s="86">
        <f t="shared" si="421"/>
        <v>2.4588707321687741E-136</v>
      </c>
      <c r="HO163" s="86">
        <f t="shared" si="422"/>
        <v>2.2526129829378777E-120</v>
      </c>
      <c r="HP163" s="86">
        <f t="shared" si="423"/>
        <v>8.8243156913991633E-21</v>
      </c>
      <c r="HQ163" s="86">
        <f t="shared" si="424"/>
        <v>1.9369276433241237E-22</v>
      </c>
      <c r="HS163" s="86">
        <f t="shared" si="546"/>
        <v>4.0698382695098671E-2</v>
      </c>
      <c r="HT163" s="86">
        <f t="shared" si="425"/>
        <v>1.1406340050131534E-2</v>
      </c>
      <c r="HU163" s="86">
        <f t="shared" si="426"/>
        <v>2.2376947699751813E-2</v>
      </c>
      <c r="HV163" s="86">
        <f t="shared" si="427"/>
        <v>1.624224187148537E-3</v>
      </c>
      <c r="HW163" s="86">
        <f t="shared" si="428"/>
        <v>1.6243993546215677E-3</v>
      </c>
      <c r="HX163" s="86">
        <f t="shared" si="429"/>
        <v>2.4742451442408917E-3</v>
      </c>
      <c r="HY163" s="86">
        <f t="shared" si="430"/>
        <v>8.0041661918656354E-4</v>
      </c>
      <c r="HZ163" s="86">
        <f t="shared" si="431"/>
        <v>1.9029005494119911E-3</v>
      </c>
      <c r="IA163" s="86">
        <f t="shared" si="432"/>
        <v>1.9469352680299981E-4</v>
      </c>
      <c r="IB163" s="86">
        <f t="shared" si="433"/>
        <v>1.1609517359323297E-4</v>
      </c>
      <c r="IC163" s="86">
        <f t="shared" si="434"/>
        <v>5.1224892906714904E-4</v>
      </c>
      <c r="ID163" s="86">
        <f t="shared" si="435"/>
        <v>7.5376826585466603E-3</v>
      </c>
      <c r="IE163" s="86">
        <f t="shared" si="436"/>
        <v>4.2084193458561701E-2</v>
      </c>
      <c r="IF163" s="86">
        <f t="shared" si="437"/>
        <v>0.28614420089316844</v>
      </c>
      <c r="IG163" s="86">
        <f t="shared" si="438"/>
        <v>0.32502216179202092</v>
      </c>
      <c r="II163" s="86">
        <f t="shared" si="547"/>
        <v>6.1717127340368303E-9</v>
      </c>
      <c r="IJ163" s="86">
        <f t="shared" si="548"/>
        <v>1.3969504073656825E-7</v>
      </c>
      <c r="IK163" s="86">
        <f t="shared" si="549"/>
        <v>1.1911171739786482E-7</v>
      </c>
      <c r="IL163" s="86">
        <f t="shared" si="550"/>
        <v>1.0181324901300606E-6</v>
      </c>
      <c r="IM163" s="86">
        <f t="shared" si="551"/>
        <v>5.3645489112459635E-7</v>
      </c>
      <c r="IN163" s="86">
        <f t="shared" si="552"/>
        <v>2.8713527803490277E-7</v>
      </c>
      <c r="IO163" s="86">
        <f t="shared" si="553"/>
        <v>1.291129116266572E-6</v>
      </c>
      <c r="IP163" s="86">
        <f t="shared" si="554"/>
        <v>4.6581760974417357E-5</v>
      </c>
      <c r="IQ163" s="86">
        <f t="shared" si="555"/>
        <v>3.3875655811751348E-4</v>
      </c>
      <c r="IR163" s="86">
        <f t="shared" si="556"/>
        <v>2.3864879821202493E-5</v>
      </c>
      <c r="IS163" s="86">
        <f t="shared" si="557"/>
        <v>3.9886598273559797E-6</v>
      </c>
      <c r="IT163" s="86">
        <f t="shared" si="558"/>
        <v>3.0630893501212816E-6</v>
      </c>
      <c r="IU163" s="86">
        <f t="shared" si="559"/>
        <v>2.5085662423128133E-7</v>
      </c>
      <c r="IV163" s="86">
        <f t="shared" si="560"/>
        <v>1.5491500792025734E-6</v>
      </c>
      <c r="IW163" s="86">
        <f t="shared" si="561"/>
        <v>1.4391123172235307E-6</v>
      </c>
      <c r="IY163" s="86">
        <f t="shared" si="562"/>
        <v>4.0698388866811402E-2</v>
      </c>
      <c r="IZ163" s="86">
        <f t="shared" si="563"/>
        <v>1.140647974517227E-2</v>
      </c>
      <c r="JA163" s="86">
        <f t="shared" si="564"/>
        <v>2.2377066811469212E-2</v>
      </c>
      <c r="JB163" s="86">
        <f t="shared" si="565"/>
        <v>1.6252423196386669E-3</v>
      </c>
      <c r="JC163" s="86">
        <f t="shared" si="566"/>
        <v>1.6249358095126922E-3</v>
      </c>
      <c r="JD163" s="86">
        <f t="shared" si="567"/>
        <v>2.4745322795189264E-3</v>
      </c>
      <c r="JE163" s="86">
        <f t="shared" si="568"/>
        <v>8.017077483028301E-4</v>
      </c>
      <c r="JF163" s="86">
        <f t="shared" si="569"/>
        <v>1.9494823103864084E-3</v>
      </c>
      <c r="JG163" s="86">
        <f t="shared" si="570"/>
        <v>5.3345008492051331E-4</v>
      </c>
      <c r="JH163" s="86">
        <f t="shared" si="571"/>
        <v>1.3996005341443548E-4</v>
      </c>
      <c r="JI163" s="86">
        <f t="shared" si="572"/>
        <v>5.16237588894505E-4</v>
      </c>
      <c r="JJ163" s="86">
        <f t="shared" si="573"/>
        <v>7.5407457478967816E-3</v>
      </c>
      <c r="JK163" s="86">
        <f t="shared" si="574"/>
        <v>4.2084444315185932E-2</v>
      </c>
      <c r="JL163" s="86">
        <f t="shared" si="575"/>
        <v>0.28614575004324766</v>
      </c>
      <c r="JM163" s="86">
        <f t="shared" si="576"/>
        <v>0.32502360090433813</v>
      </c>
    </row>
    <row r="164" spans="2:273" x14ac:dyDescent="0.25">
      <c r="B164" s="2">
        <v>137</v>
      </c>
      <c r="C164" s="37">
        <v>72.13</v>
      </c>
      <c r="D164" s="37">
        <v>81.61</v>
      </c>
      <c r="E164" s="37">
        <v>81.950999999999993</v>
      </c>
      <c r="F164" s="37">
        <v>79.853999999999999</v>
      </c>
      <c r="G164" s="37">
        <v>77.561000000000007</v>
      </c>
      <c r="H164" s="37">
        <v>78.316999999999993</v>
      </c>
      <c r="I164" s="37">
        <v>76.619</v>
      </c>
      <c r="J164" s="37">
        <v>74.813999999999993</v>
      </c>
      <c r="K164" s="37">
        <v>76.697999999999993</v>
      </c>
      <c r="L164" s="37">
        <v>74</v>
      </c>
      <c r="M164" s="37">
        <v>74.022999999999996</v>
      </c>
      <c r="N164" s="37">
        <v>73.75</v>
      </c>
      <c r="O164" s="37">
        <v>70.974999999999994</v>
      </c>
      <c r="P164" s="37">
        <v>78.349999999999994</v>
      </c>
      <c r="Q164" s="37">
        <v>95.906999999999996</v>
      </c>
      <c r="S164" s="4">
        <f t="shared" si="448"/>
        <v>72.521552883684876</v>
      </c>
      <c r="T164" s="4">
        <f t="shared" si="449"/>
        <v>81.951360596378294</v>
      </c>
      <c r="U164" s="4">
        <f t="shared" si="450"/>
        <v>80.966140059031147</v>
      </c>
      <c r="V164" s="4">
        <f t="shared" si="451"/>
        <v>80.295173481828229</v>
      </c>
      <c r="W164" s="4">
        <f t="shared" si="452"/>
        <v>78.130706006394476</v>
      </c>
      <c r="X164" s="4">
        <f t="shared" si="453"/>
        <v>78.681516375519934</v>
      </c>
      <c r="Y164" s="4">
        <f t="shared" si="454"/>
        <v>76.452838588837423</v>
      </c>
      <c r="Z164" s="4">
        <f t="shared" si="455"/>
        <v>75.832655996479815</v>
      </c>
      <c r="AA164" s="4">
        <f t="shared" si="456"/>
        <v>76.493872756738853</v>
      </c>
      <c r="AB164" s="4">
        <f t="shared" si="457"/>
        <v>75.482478541861227</v>
      </c>
      <c r="AC164" s="4">
        <f t="shared" si="458"/>
        <v>74.694272978514519</v>
      </c>
      <c r="AD164" s="4">
        <f t="shared" si="459"/>
        <v>74.468613970888114</v>
      </c>
      <c r="AE164" s="4">
        <f t="shared" si="460"/>
        <v>71.899964829446034</v>
      </c>
      <c r="AF164" s="4">
        <f t="shared" si="461"/>
        <v>80.617376739644811</v>
      </c>
      <c r="AG164" s="4">
        <f t="shared" si="462"/>
        <v>88.427676717672156</v>
      </c>
      <c r="AI164" s="4">
        <f t="shared" si="463"/>
        <v>-0.39155288368488073</v>
      </c>
      <c r="AJ164" s="4">
        <f t="shared" si="464"/>
        <v>-0.34136059637829419</v>
      </c>
      <c r="AK164" s="4">
        <f t="shared" si="465"/>
        <v>0.9848599409688461</v>
      </c>
      <c r="AL164" s="4">
        <f t="shared" si="466"/>
        <v>-0.4411734818282298</v>
      </c>
      <c r="AM164" s="4">
        <f t="shared" si="467"/>
        <v>-0.569706006394469</v>
      </c>
      <c r="AN164" s="4">
        <f t="shared" si="468"/>
        <v>-0.36451637551994054</v>
      </c>
      <c r="AO164" s="4">
        <f t="shared" si="469"/>
        <v>0.16616141116257666</v>
      </c>
      <c r="AP164" s="4">
        <f t="shared" si="470"/>
        <v>-1.0186559964798221</v>
      </c>
      <c r="AQ164" s="4">
        <f t="shared" si="471"/>
        <v>0.20412724326114073</v>
      </c>
      <c r="AR164" s="4">
        <f t="shared" si="472"/>
        <v>-1.4824785418612265</v>
      </c>
      <c r="AS164" s="4">
        <f t="shared" si="473"/>
        <v>-0.67127297851452283</v>
      </c>
      <c r="AT164" s="4">
        <f t="shared" si="474"/>
        <v>-0.7186139708881143</v>
      </c>
      <c r="AU164" s="4">
        <f t="shared" si="475"/>
        <v>-0.92496482944603997</v>
      </c>
      <c r="AV164" s="4">
        <f t="shared" si="476"/>
        <v>-2.267376739644817</v>
      </c>
      <c r="AW164" s="4">
        <f t="shared" si="476"/>
        <v>7.4793232823278402</v>
      </c>
      <c r="AY164" s="2">
        <f t="shared" si="527"/>
        <v>72.513194268258061</v>
      </c>
      <c r="AZ164" s="2">
        <f t="shared" si="366"/>
        <v>81.946803189191627</v>
      </c>
      <c r="BA164" s="2">
        <f t="shared" si="367"/>
        <v>80.949420430237652</v>
      </c>
      <c r="BB164" s="2">
        <f t="shared" si="368"/>
        <v>80.294384634709544</v>
      </c>
      <c r="BC164" s="2">
        <f t="shared" si="369"/>
        <v>78.12975046080939</v>
      </c>
      <c r="BD164" s="2">
        <f t="shared" si="370"/>
        <v>78.680048311797862</v>
      </c>
      <c r="BE164" s="2">
        <f t="shared" si="371"/>
        <v>76.452116974430083</v>
      </c>
      <c r="BF164" s="2">
        <f t="shared" si="372"/>
        <v>75.823557540882675</v>
      </c>
      <c r="BG164" s="2">
        <f t="shared" si="373"/>
        <v>76.436673226606715</v>
      </c>
      <c r="BH164" s="2">
        <f t="shared" si="374"/>
        <v>75.475482880022099</v>
      </c>
      <c r="BI164" s="2">
        <f t="shared" si="375"/>
        <v>74.692495720809234</v>
      </c>
      <c r="BJ164" s="2">
        <f t="shared" si="376"/>
        <v>74.452171487320385</v>
      </c>
      <c r="BK164" s="2">
        <f t="shared" si="377"/>
        <v>71.726284366844638</v>
      </c>
      <c r="BL164" s="2">
        <f t="shared" si="378"/>
        <v>74.415267287236901</v>
      </c>
      <c r="BM164" s="2">
        <f t="shared" si="379"/>
        <v>74.03590306490608</v>
      </c>
      <c r="BO164" s="2" t="str">
        <f t="shared" si="477"/>
        <v/>
      </c>
      <c r="BP164" s="2" t="str">
        <f t="shared" si="478"/>
        <v/>
      </c>
      <c r="BQ164" s="2" t="str">
        <f t="shared" si="479"/>
        <v/>
      </c>
      <c r="BR164" s="2" t="str">
        <f t="shared" si="480"/>
        <v/>
      </c>
      <c r="BS164" s="2" t="str">
        <f t="shared" si="481"/>
        <v/>
      </c>
      <c r="BT164" s="2" t="str">
        <f t="shared" si="482"/>
        <v/>
      </c>
      <c r="BU164" s="2" t="str">
        <f t="shared" si="483"/>
        <v/>
      </c>
      <c r="BV164" s="2" t="str">
        <f t="shared" si="484"/>
        <v/>
      </c>
      <c r="BW164" s="2" t="str">
        <f t="shared" si="485"/>
        <v/>
      </c>
      <c r="BX164" s="2" t="str">
        <f t="shared" si="486"/>
        <v/>
      </c>
      <c r="BY164" s="2" t="str">
        <f t="shared" si="487"/>
        <v/>
      </c>
      <c r="BZ164" s="2" t="str">
        <f t="shared" si="488"/>
        <v/>
      </c>
      <c r="CA164" s="2" t="str">
        <f t="shared" si="489"/>
        <v/>
      </c>
      <c r="CB164" s="2" t="str">
        <f t="shared" si="490"/>
        <v/>
      </c>
      <c r="CC164" s="2" t="str">
        <f t="shared" si="491"/>
        <v/>
      </c>
      <c r="CE164" s="2" t="str">
        <f t="shared" si="528"/>
        <v/>
      </c>
      <c r="CF164" s="2">
        <f t="shared" si="529"/>
        <v>81.61</v>
      </c>
      <c r="CG164" s="2">
        <f t="shared" si="530"/>
        <v>81.950999999999993</v>
      </c>
      <c r="CH164" s="2">
        <f t="shared" si="531"/>
        <v>79.853999999999999</v>
      </c>
      <c r="CI164" s="2">
        <f t="shared" si="532"/>
        <v>77.561000000000007</v>
      </c>
      <c r="CJ164" s="2">
        <f t="shared" si="533"/>
        <v>78.316999999999993</v>
      </c>
      <c r="CK164" s="2">
        <f t="shared" si="534"/>
        <v>76.619</v>
      </c>
      <c r="CL164" s="2">
        <f t="shared" si="535"/>
        <v>74.813999999999993</v>
      </c>
      <c r="CM164" s="2">
        <f t="shared" si="536"/>
        <v>76.697999999999993</v>
      </c>
      <c r="CN164" s="2">
        <f t="shared" si="537"/>
        <v>74</v>
      </c>
      <c r="CO164" s="2">
        <f t="shared" si="538"/>
        <v>74.022999999999996</v>
      </c>
      <c r="CP164" s="2">
        <f t="shared" si="539"/>
        <v>73.75</v>
      </c>
      <c r="CQ164" s="2" t="str">
        <f t="shared" si="540"/>
        <v/>
      </c>
      <c r="CR164" s="2" t="str">
        <f t="shared" si="541"/>
        <v/>
      </c>
      <c r="CS164" s="2" t="str">
        <f t="shared" si="542"/>
        <v/>
      </c>
      <c r="CU164" s="2" t="str">
        <f t="shared" si="492"/>
        <v/>
      </c>
      <c r="CV164" s="2">
        <f t="shared" si="493"/>
        <v>81.61</v>
      </c>
      <c r="CW164" s="2">
        <f t="shared" si="494"/>
        <v>81.950999999999993</v>
      </c>
      <c r="CX164" s="2">
        <f t="shared" si="495"/>
        <v>79.853999999999999</v>
      </c>
      <c r="CY164" s="2">
        <f t="shared" si="496"/>
        <v>77.561000000000007</v>
      </c>
      <c r="CZ164" s="2">
        <f t="shared" si="497"/>
        <v>78.316999999999993</v>
      </c>
      <c r="DA164" s="2">
        <f t="shared" si="498"/>
        <v>76.619</v>
      </c>
      <c r="DB164" s="2">
        <f t="shared" si="499"/>
        <v>74.813999999999993</v>
      </c>
      <c r="DC164" s="2">
        <f t="shared" si="500"/>
        <v>76.697999999999993</v>
      </c>
      <c r="DD164" s="2">
        <f t="shared" si="501"/>
        <v>74</v>
      </c>
      <c r="DE164" s="2">
        <f t="shared" si="502"/>
        <v>74.022999999999996</v>
      </c>
      <c r="DF164" s="2">
        <f t="shared" si="503"/>
        <v>73.75</v>
      </c>
      <c r="DG164" s="2" t="str">
        <f t="shared" si="504"/>
        <v/>
      </c>
      <c r="DH164" s="2" t="str">
        <f t="shared" si="505"/>
        <v/>
      </c>
      <c r="DI164" s="2" t="str">
        <f t="shared" si="506"/>
        <v/>
      </c>
      <c r="DK164" s="2">
        <f t="shared" si="507"/>
        <v>106.14185525214056</v>
      </c>
      <c r="DL164" s="2">
        <f t="shared" si="508"/>
        <v>122.37960824524311</v>
      </c>
      <c r="DM164" s="2">
        <f t="shared" si="508"/>
        <v>112.69884269238041</v>
      </c>
      <c r="DN164" s="2">
        <f t="shared" si="508"/>
        <v>107.42693362369336</v>
      </c>
      <c r="DO164" s="2">
        <f t="shared" si="508"/>
        <v>114.35000785997896</v>
      </c>
      <c r="DP164" s="2">
        <f t="shared" si="508"/>
        <v>114.76700996677744</v>
      </c>
      <c r="DQ164" s="2">
        <f t="shared" si="508"/>
        <v>111.67759981878586</v>
      </c>
      <c r="DR164" s="2">
        <f t="shared" si="508"/>
        <v>111.30377318030804</v>
      </c>
      <c r="DS164" s="2">
        <f t="shared" si="508"/>
        <v>110.66325249169437</v>
      </c>
      <c r="DT164" s="2">
        <f t="shared" si="508"/>
        <v>107.16500090607067</v>
      </c>
      <c r="DU164" s="2">
        <f t="shared" si="508"/>
        <v>106.09858501963154</v>
      </c>
      <c r="DV164" s="2">
        <f t="shared" si="508"/>
        <v>109.5202441725414</v>
      </c>
      <c r="DW164" s="2">
        <f t="shared" si="508"/>
        <v>103.07691784959223</v>
      </c>
      <c r="DX164" s="2">
        <f t="shared" si="508"/>
        <v>92.196742495309536</v>
      </c>
      <c r="DY164" s="2">
        <f t="shared" si="508"/>
        <v>86.654825546218461</v>
      </c>
      <c r="EA164" s="2">
        <f t="shared" si="447"/>
        <v>72.500484400801426</v>
      </c>
      <c r="EB164" s="2">
        <f t="shared" si="509"/>
        <v>81.969253636363632</v>
      </c>
      <c r="EC164" s="2">
        <f t="shared" si="510"/>
        <v>80.964314184883847</v>
      </c>
      <c r="ED164" s="2">
        <f t="shared" si="511"/>
        <v>80.251203802522909</v>
      </c>
      <c r="EE164" s="2">
        <f t="shared" si="512"/>
        <v>78.03668199874555</v>
      </c>
      <c r="EF164" s="2">
        <f t="shared" si="513"/>
        <v>78.669418626284809</v>
      </c>
      <c r="EG164" s="2">
        <f t="shared" si="514"/>
        <v>76.428400975149415</v>
      </c>
      <c r="EH164" s="2">
        <f t="shared" si="515"/>
        <v>75.848261382863214</v>
      </c>
      <c r="EI164" s="2">
        <f t="shared" si="516"/>
        <v>76.470276328288591</v>
      </c>
      <c r="EJ164" s="2">
        <f t="shared" si="517"/>
        <v>75.512496890817076</v>
      </c>
      <c r="EK164" s="2">
        <f t="shared" si="518"/>
        <v>74.686002729747443</v>
      </c>
      <c r="EL164" s="2">
        <f t="shared" si="519"/>
        <v>74.48052208835341</v>
      </c>
      <c r="EM164" s="2">
        <f t="shared" si="520"/>
        <v>71.83984322988681</v>
      </c>
      <c r="EN164" s="2">
        <f t="shared" si="521"/>
        <v>74.48875940762322</v>
      </c>
      <c r="EO164" s="2">
        <f t="shared" si="522"/>
        <v>74.181618410546847</v>
      </c>
      <c r="EQ164" s="2">
        <f t="shared" si="523"/>
        <v>72.553353485805388</v>
      </c>
      <c r="ER164" s="2">
        <f t="shared" si="524"/>
        <v>81.778626379061535</v>
      </c>
      <c r="ES164" s="2">
        <f t="shared" si="524"/>
        <v>80.828881829558952</v>
      </c>
      <c r="ET164" s="2">
        <f t="shared" si="524"/>
        <v>80.487435260903695</v>
      </c>
      <c r="EU164" s="2">
        <f t="shared" si="524"/>
        <v>78.584047636510604</v>
      </c>
      <c r="EV164" s="2">
        <f t="shared" si="524"/>
        <v>78.696907820946578</v>
      </c>
      <c r="EW164" s="2">
        <f t="shared" si="524"/>
        <v>76.521256662871394</v>
      </c>
      <c r="EX164" s="2">
        <f t="shared" si="524"/>
        <v>75.696953875277345</v>
      </c>
      <c r="EY164" s="2">
        <f t="shared" si="524"/>
        <v>76.302994068507189</v>
      </c>
      <c r="EZ164" s="2">
        <f t="shared" si="524"/>
        <v>75.314305363287417</v>
      </c>
      <c r="FA164" s="2">
        <f t="shared" si="524"/>
        <v>74.68771775390401</v>
      </c>
      <c r="FB164" s="2">
        <f t="shared" si="524"/>
        <v>74.27936759999659</v>
      </c>
      <c r="FC164" s="2">
        <f t="shared" si="524"/>
        <v>70.986698834107003</v>
      </c>
      <c r="FD164" s="2">
        <f t="shared" si="524"/>
        <v>73.711124116451444</v>
      </c>
      <c r="FE164" s="2">
        <f t="shared" si="524"/>
        <v>72.669663161039722</v>
      </c>
      <c r="FG164" s="2">
        <f t="shared" si="525"/>
        <v>0.99983188413590673</v>
      </c>
      <c r="FH164" s="2">
        <f t="shared" si="526"/>
        <v>0.99980956591252756</v>
      </c>
      <c r="FI164" s="2">
        <f t="shared" si="526"/>
        <v>0.99984014534245391</v>
      </c>
      <c r="FJ164" s="2">
        <f t="shared" si="526"/>
        <v>0.99985044637117237</v>
      </c>
      <c r="FK164" s="2">
        <f t="shared" si="526"/>
        <v>0.99984293041503225</v>
      </c>
      <c r="FL164" s="2">
        <f t="shared" si="526"/>
        <v>0.99984054431915048</v>
      </c>
      <c r="FM164" s="2">
        <f t="shared" si="526"/>
        <v>0.99983042987029946</v>
      </c>
      <c r="FN164" s="2">
        <f t="shared" si="526"/>
        <v>0.9998238014033064</v>
      </c>
      <c r="FO164" s="2">
        <f t="shared" si="526"/>
        <v>0.99982753886182418</v>
      </c>
      <c r="FP164" s="2">
        <f t="shared" si="526"/>
        <v>0.99980553445704912</v>
      </c>
      <c r="FQ164" s="2">
        <f t="shared" si="526"/>
        <v>0.99980405284738072</v>
      </c>
      <c r="FR164" s="2">
        <f t="shared" si="526"/>
        <v>0.99984207640561118</v>
      </c>
      <c r="FS164" s="2">
        <f t="shared" si="526"/>
        <v>0.99982835041538853</v>
      </c>
      <c r="FT164" s="2">
        <f t="shared" si="526"/>
        <v>0.99978422622284902</v>
      </c>
      <c r="FU164" s="2">
        <f t="shared" si="526"/>
        <v>0.99973719294432561</v>
      </c>
      <c r="FW164" s="2">
        <f t="shared" si="543"/>
        <v>0.13342805774216271</v>
      </c>
      <c r="FX164" s="2">
        <f t="shared" si="383"/>
        <v>0.15814084828703887</v>
      </c>
      <c r="FY164" s="2">
        <f t="shared" si="384"/>
        <v>0.147429074723264</v>
      </c>
      <c r="FZ164" s="2">
        <f t="shared" si="385"/>
        <v>0.16558591918264384</v>
      </c>
      <c r="GA164" s="2">
        <f t="shared" si="386"/>
        <v>0.15960947676352599</v>
      </c>
      <c r="GB164" s="2">
        <f t="shared" si="387"/>
        <v>0.17729582728020191</v>
      </c>
      <c r="GC164" s="2">
        <f t="shared" si="388"/>
        <v>0.19103609586118123</v>
      </c>
      <c r="GD164" s="2">
        <f t="shared" si="389"/>
        <v>0.20455728799007444</v>
      </c>
      <c r="GE164" s="2">
        <f t="shared" si="390"/>
        <v>0.23612821419471755</v>
      </c>
      <c r="GF164" s="2">
        <f t="shared" si="391"/>
        <v>0.2178162341859019</v>
      </c>
      <c r="GG164" s="2">
        <f t="shared" si="392"/>
        <v>0.19695641275727313</v>
      </c>
      <c r="GH164" s="2">
        <f t="shared" si="393"/>
        <v>0.16844863948966757</v>
      </c>
      <c r="GI164" s="2">
        <f t="shared" si="394"/>
        <v>0.13939105093273854</v>
      </c>
      <c r="GJ164" s="2">
        <f t="shared" si="395"/>
        <v>9.9420692014085973E-2</v>
      </c>
      <c r="GK164" s="2">
        <f t="shared" si="396"/>
        <v>9.8543520075402471E-2</v>
      </c>
      <c r="GM164" s="86">
        <f t="shared" si="544"/>
        <v>2.042303681799838E-46</v>
      </c>
      <c r="GN164" s="86">
        <f t="shared" si="397"/>
        <v>5.1612930477895475E-113</v>
      </c>
      <c r="GO164" s="86">
        <f t="shared" si="398"/>
        <v>8.9543233651910277E-154</v>
      </c>
      <c r="GP164" s="86">
        <f t="shared" si="399"/>
        <v>1.5107052903435239E-169</v>
      </c>
      <c r="GQ164" s="86">
        <f t="shared" si="400"/>
        <v>4.3479951551725379E-179</v>
      </c>
      <c r="GR164" s="86">
        <f t="shared" si="401"/>
        <v>1.1257646567284609E-127</v>
      </c>
      <c r="GS164" s="86">
        <f t="shared" si="402"/>
        <v>1.8251136108733695E-150</v>
      </c>
      <c r="GT164" s="86">
        <f t="shared" si="403"/>
        <v>1.0677972167703719E-146</v>
      </c>
      <c r="GU164" s="86">
        <f t="shared" si="404"/>
        <v>4.7526485148577584E-177</v>
      </c>
      <c r="GV164" s="86">
        <f t="shared" si="405"/>
        <v>1.1663894946640623E-197</v>
      </c>
      <c r="GW164" s="86">
        <f t="shared" si="406"/>
        <v>5.1950024331728858E-186</v>
      </c>
      <c r="GX164" s="86">
        <f t="shared" si="407"/>
        <v>1.7757514799961035E-281</v>
      </c>
      <c r="GY164" s="86">
        <f t="shared" si="408"/>
        <v>7.1296290734499393E-256</v>
      </c>
      <c r="GZ164" s="86">
        <f t="shared" si="409"/>
        <v>1.1331979290597902E-45</v>
      </c>
      <c r="HA164" s="86">
        <f t="shared" si="410"/>
        <v>1.0724904068924748E-40</v>
      </c>
      <c r="HC164" s="86">
        <f t="shared" si="545"/>
        <v>4.5378944700972558E-24</v>
      </c>
      <c r="HD164" s="86">
        <f t="shared" si="411"/>
        <v>1.4204706445978725E-52</v>
      </c>
      <c r="HE164" s="86">
        <f t="shared" si="412"/>
        <v>9.8911630932175728E-78</v>
      </c>
      <c r="HF164" s="86">
        <f t="shared" si="413"/>
        <v>4.5860927130821127E-86</v>
      </c>
      <c r="HG164" s="86">
        <f t="shared" si="414"/>
        <v>1.7201539859091903E-86</v>
      </c>
      <c r="HH164" s="86">
        <f t="shared" si="415"/>
        <v>9.7332148856555704E-86</v>
      </c>
      <c r="HI164" s="86">
        <f t="shared" si="416"/>
        <v>1.1383633567886169E-106</v>
      </c>
      <c r="HJ164" s="86">
        <f t="shared" si="417"/>
        <v>4.8668026921340989E-91</v>
      </c>
      <c r="HK164" s="86">
        <f t="shared" si="418"/>
        <v>2.0895476757686851E-111</v>
      </c>
      <c r="HL164" s="86">
        <f t="shared" si="419"/>
        <v>1.4291023021448295E-103</v>
      </c>
      <c r="HM164" s="86">
        <f t="shared" si="420"/>
        <v>2.8435942245754564E-101</v>
      </c>
      <c r="HN164" s="86">
        <f t="shared" si="421"/>
        <v>7.2054773798523749E-142</v>
      </c>
      <c r="HO164" s="86">
        <f t="shared" si="422"/>
        <v>2.2333186969873685E-125</v>
      </c>
      <c r="HP164" s="86">
        <f t="shared" si="423"/>
        <v>1.3930340712050034E-21</v>
      </c>
      <c r="HQ164" s="86">
        <f t="shared" si="424"/>
        <v>2.5300074905219023E-23</v>
      </c>
      <c r="HS164" s="86">
        <f t="shared" si="546"/>
        <v>1.9167236691498314E-2</v>
      </c>
      <c r="HT164" s="86">
        <f t="shared" si="425"/>
        <v>4.528052051786885E-3</v>
      </c>
      <c r="HU164" s="86">
        <f t="shared" si="426"/>
        <v>9.9985579414057814E-3</v>
      </c>
      <c r="HV164" s="86">
        <f t="shared" si="427"/>
        <v>5.5175685795595046E-4</v>
      </c>
      <c r="HW164" s="86">
        <f t="shared" si="428"/>
        <v>5.5182180857910675E-4</v>
      </c>
      <c r="HX164" s="86">
        <f t="shared" si="429"/>
        <v>7.8080226723533177E-4</v>
      </c>
      <c r="HY164" s="86">
        <f t="shared" si="430"/>
        <v>2.2591397124893783E-4</v>
      </c>
      <c r="HZ164" s="86">
        <f t="shared" si="431"/>
        <v>6.7073802934993615E-4</v>
      </c>
      <c r="IA164" s="86">
        <f t="shared" si="432"/>
        <v>5.6422802416315972E-5</v>
      </c>
      <c r="IB164" s="86">
        <f t="shared" si="433"/>
        <v>2.8599963651367079E-5</v>
      </c>
      <c r="IC164" s="86">
        <f t="shared" si="434"/>
        <v>1.4321434319592089E-4</v>
      </c>
      <c r="ID164" s="86">
        <f t="shared" si="435"/>
        <v>3.0798374829196346E-3</v>
      </c>
      <c r="IE164" s="86">
        <f t="shared" si="436"/>
        <v>2.1383404759014644E-2</v>
      </c>
      <c r="IF164" s="86">
        <f t="shared" si="437"/>
        <v>0.22992508375411111</v>
      </c>
      <c r="IG164" s="86">
        <f t="shared" si="438"/>
        <v>0.26458142464286377</v>
      </c>
      <c r="II164" s="86">
        <f t="shared" si="547"/>
        <v>3.0223900537648851E-8</v>
      </c>
      <c r="IJ164" s="86">
        <f t="shared" si="548"/>
        <v>5.9693297647823357E-7</v>
      </c>
      <c r="IK164" s="86">
        <f t="shared" si="549"/>
        <v>4.8496519791890007E-7</v>
      </c>
      <c r="IL164" s="86">
        <f t="shared" si="550"/>
        <v>3.7135012596877921E-6</v>
      </c>
      <c r="IM164" s="86">
        <f t="shared" si="551"/>
        <v>2.0213303768067092E-6</v>
      </c>
      <c r="IN164" s="86">
        <f t="shared" si="552"/>
        <v>1.2791181569890426E-6</v>
      </c>
      <c r="IO164" s="86">
        <f t="shared" si="553"/>
        <v>5.2846059462703487E-6</v>
      </c>
      <c r="IP164" s="86">
        <f t="shared" si="554"/>
        <v>1.343647394162644E-4</v>
      </c>
      <c r="IQ164" s="86">
        <f t="shared" si="555"/>
        <v>8.6526713345436103E-4</v>
      </c>
      <c r="IR164" s="86">
        <f t="shared" si="556"/>
        <v>7.9508113943416617E-5</v>
      </c>
      <c r="IS164" s="86">
        <f t="shared" si="557"/>
        <v>1.4819324857914137E-5</v>
      </c>
      <c r="IT164" s="86">
        <f t="shared" si="558"/>
        <v>1.0120856653408513E-5</v>
      </c>
      <c r="IU164" s="86">
        <f t="shared" si="559"/>
        <v>9.1001738957877237E-7</v>
      </c>
      <c r="IV164" s="86">
        <f t="shared" si="560"/>
        <v>3.9576473954081438E-6</v>
      </c>
      <c r="IW164" s="86">
        <f t="shared" si="561"/>
        <v>3.682932076989804E-6</v>
      </c>
      <c r="IY164" s="86">
        <f t="shared" si="562"/>
        <v>1.9167266915398853E-2</v>
      </c>
      <c r="IZ164" s="86">
        <f t="shared" si="563"/>
        <v>4.5286489847633634E-3</v>
      </c>
      <c r="JA164" s="86">
        <f t="shared" si="564"/>
        <v>9.9990429066036998E-3</v>
      </c>
      <c r="JB164" s="86">
        <f t="shared" si="565"/>
        <v>5.5547035921563821E-4</v>
      </c>
      <c r="JC164" s="86">
        <f t="shared" si="566"/>
        <v>5.5384313895591344E-4</v>
      </c>
      <c r="JD164" s="86">
        <f t="shared" si="567"/>
        <v>7.8208138539232082E-4</v>
      </c>
      <c r="JE164" s="86">
        <f t="shared" si="568"/>
        <v>2.3119857719520819E-4</v>
      </c>
      <c r="JF164" s="86">
        <f t="shared" si="569"/>
        <v>8.0510276876620058E-4</v>
      </c>
      <c r="JG164" s="86">
        <f t="shared" si="570"/>
        <v>9.2168993587067702E-4</v>
      </c>
      <c r="JH164" s="86">
        <f t="shared" si="571"/>
        <v>1.081080775947837E-4</v>
      </c>
      <c r="JI164" s="86">
        <f t="shared" si="572"/>
        <v>1.5803366805383504E-4</v>
      </c>
      <c r="JJ164" s="86">
        <f t="shared" si="573"/>
        <v>3.0899583395730431E-3</v>
      </c>
      <c r="JK164" s="86">
        <f t="shared" si="574"/>
        <v>2.1384314776404224E-2</v>
      </c>
      <c r="JL164" s="86">
        <f t="shared" si="575"/>
        <v>0.22992904140150652</v>
      </c>
      <c r="JM164" s="86">
        <f t="shared" si="576"/>
        <v>0.26458510757494075</v>
      </c>
    </row>
    <row r="165" spans="2:273" x14ac:dyDescent="0.25">
      <c r="B165" s="2">
        <v>138</v>
      </c>
      <c r="C165" s="37">
        <v>73.543000000000006</v>
      </c>
      <c r="D165" s="37">
        <v>81.805000000000007</v>
      </c>
      <c r="E165" s="37">
        <v>82.853999999999999</v>
      </c>
      <c r="F165" s="37">
        <v>80.561000000000007</v>
      </c>
      <c r="G165" s="37">
        <v>77.488</v>
      </c>
      <c r="H165" s="37">
        <v>78.268000000000001</v>
      </c>
      <c r="I165" s="37">
        <v>74.975999999999999</v>
      </c>
      <c r="J165" s="37">
        <v>75.209000000000003</v>
      </c>
      <c r="K165" s="37">
        <v>76</v>
      </c>
      <c r="L165" s="37">
        <v>74.953000000000003</v>
      </c>
      <c r="M165" s="37">
        <v>74.394999999999996</v>
      </c>
      <c r="N165" s="37">
        <v>74.025000000000006</v>
      </c>
      <c r="O165" s="37">
        <v>69.924999999999997</v>
      </c>
      <c r="P165" s="37">
        <v>75.525000000000006</v>
      </c>
      <c r="Q165" s="37">
        <v>87.348799999999997</v>
      </c>
      <c r="S165" s="4">
        <f t="shared" si="448"/>
        <v>72.42984918469476</v>
      </c>
      <c r="T165" s="4">
        <f t="shared" si="449"/>
        <v>81.851775651313318</v>
      </c>
      <c r="U165" s="4">
        <f t="shared" si="450"/>
        <v>80.871061154006284</v>
      </c>
      <c r="V165" s="4">
        <f t="shared" si="451"/>
        <v>80.226490861444958</v>
      </c>
      <c r="W165" s="4">
        <f t="shared" si="452"/>
        <v>78.047075287204294</v>
      </c>
      <c r="X165" s="4">
        <f t="shared" si="453"/>
        <v>78.611672526534434</v>
      </c>
      <c r="Y165" s="4">
        <f t="shared" si="454"/>
        <v>76.402805376072536</v>
      </c>
      <c r="Z165" s="4">
        <f t="shared" si="455"/>
        <v>75.792815492856604</v>
      </c>
      <c r="AA165" s="4">
        <f t="shared" si="456"/>
        <v>76.497060282938861</v>
      </c>
      <c r="AB165" s="4">
        <f t="shared" si="457"/>
        <v>75.431712486851438</v>
      </c>
      <c r="AC165" s="4">
        <f t="shared" si="458"/>
        <v>74.609096517167188</v>
      </c>
      <c r="AD165" s="4">
        <f t="shared" si="459"/>
        <v>74.375700539436195</v>
      </c>
      <c r="AE165" s="4">
        <f t="shared" si="460"/>
        <v>71.735773351351028</v>
      </c>
      <c r="AF165" s="4">
        <f t="shared" si="461"/>
        <v>78.576879205137956</v>
      </c>
      <c r="AG165" s="4">
        <f t="shared" si="462"/>
        <v>83.761635432154904</v>
      </c>
      <c r="AI165" s="4">
        <f t="shared" si="463"/>
        <v>1.1131508153052465</v>
      </c>
      <c r="AJ165" s="4">
        <f t="shared" si="464"/>
        <v>-4.6775651313311073E-2</v>
      </c>
      <c r="AK165" s="4">
        <f t="shared" si="465"/>
        <v>1.9829388459937149</v>
      </c>
      <c r="AL165" s="4">
        <f t="shared" si="466"/>
        <v>0.33450913855504893</v>
      </c>
      <c r="AM165" s="4">
        <f t="shared" si="467"/>
        <v>-0.55907528720429411</v>
      </c>
      <c r="AN165" s="4">
        <f t="shared" si="468"/>
        <v>-0.34367252653443359</v>
      </c>
      <c r="AO165" s="4">
        <f t="shared" si="469"/>
        <v>-1.4268053760725365</v>
      </c>
      <c r="AP165" s="4">
        <f t="shared" si="470"/>
        <v>-0.58381549285660128</v>
      </c>
      <c r="AQ165" s="4">
        <f t="shared" si="471"/>
        <v>-0.49706028293886106</v>
      </c>
      <c r="AR165" s="4">
        <f t="shared" si="472"/>
        <v>-0.47871248685143541</v>
      </c>
      <c r="AS165" s="4">
        <f t="shared" si="473"/>
        <v>-0.21409651716719225</v>
      </c>
      <c r="AT165" s="4">
        <f t="shared" si="474"/>
        <v>-0.35070053943618973</v>
      </c>
      <c r="AU165" s="4">
        <f t="shared" si="475"/>
        <v>-1.8107733513510311</v>
      </c>
      <c r="AV165" s="4">
        <f t="shared" si="476"/>
        <v>-3.0518792051379506</v>
      </c>
      <c r="AW165" s="4">
        <f t="shared" si="476"/>
        <v>3.5871645678450932</v>
      </c>
      <c r="AY165" s="2">
        <f t="shared" si="527"/>
        <v>72.426949740702995</v>
      </c>
      <c r="AZ165" s="2">
        <f t="shared" si="366"/>
        <v>81.850408888800928</v>
      </c>
      <c r="BA165" s="2">
        <f t="shared" si="367"/>
        <v>80.865484081952957</v>
      </c>
      <c r="BB165" s="2">
        <f t="shared" si="368"/>
        <v>80.225812820287217</v>
      </c>
      <c r="BC165" s="2">
        <f t="shared" si="369"/>
        <v>78.046504773608305</v>
      </c>
      <c r="BD165" s="2">
        <f t="shared" si="370"/>
        <v>78.611066021475935</v>
      </c>
      <c r="BE165" s="2">
        <f t="shared" si="371"/>
        <v>76.401303303820697</v>
      </c>
      <c r="BF165" s="2">
        <f t="shared" si="372"/>
        <v>75.772926331691508</v>
      </c>
      <c r="BG165" s="2">
        <f t="shared" si="373"/>
        <v>76.369727933760402</v>
      </c>
      <c r="BH165" s="2">
        <f t="shared" si="374"/>
        <v>75.411689777488334</v>
      </c>
      <c r="BI165" s="2">
        <f t="shared" si="375"/>
        <v>74.60425899374421</v>
      </c>
      <c r="BJ165" s="2">
        <f t="shared" si="376"/>
        <v>74.367318189383823</v>
      </c>
      <c r="BK165" s="2">
        <f t="shared" si="377"/>
        <v>71.667873791894237</v>
      </c>
      <c r="BL165" s="2">
        <f t="shared" si="378"/>
        <v>74.341045458372946</v>
      </c>
      <c r="BM165" s="2">
        <f t="shared" si="379"/>
        <v>73.969721263762196</v>
      </c>
      <c r="BO165" s="2" t="str">
        <f t="shared" si="477"/>
        <v/>
      </c>
      <c r="BP165" s="2" t="str">
        <f t="shared" si="478"/>
        <v/>
      </c>
      <c r="BQ165" s="2" t="str">
        <f t="shared" si="479"/>
        <v/>
      </c>
      <c r="BR165" s="2" t="str">
        <f t="shared" si="480"/>
        <v/>
      </c>
      <c r="BS165" s="2" t="str">
        <f t="shared" si="481"/>
        <v/>
      </c>
      <c r="BT165" s="2" t="str">
        <f t="shared" si="482"/>
        <v/>
      </c>
      <c r="BU165" s="2" t="str">
        <f t="shared" si="483"/>
        <v/>
      </c>
      <c r="BV165" s="2" t="str">
        <f t="shared" si="484"/>
        <v/>
      </c>
      <c r="BW165" s="2" t="str">
        <f t="shared" si="485"/>
        <v/>
      </c>
      <c r="BX165" s="2" t="str">
        <f t="shared" si="486"/>
        <v/>
      </c>
      <c r="BY165" s="2" t="str">
        <f t="shared" si="487"/>
        <v/>
      </c>
      <c r="BZ165" s="2" t="str">
        <f t="shared" si="488"/>
        <v/>
      </c>
      <c r="CA165" s="2" t="str">
        <f t="shared" si="489"/>
        <v/>
      </c>
      <c r="CB165" s="2" t="str">
        <f t="shared" si="490"/>
        <v/>
      </c>
      <c r="CC165" s="2" t="str">
        <f t="shared" si="491"/>
        <v/>
      </c>
      <c r="CE165" s="2">
        <f t="shared" si="528"/>
        <v>73.543000000000006</v>
      </c>
      <c r="CF165" s="2">
        <f t="shared" si="529"/>
        <v>81.805000000000007</v>
      </c>
      <c r="CG165" s="2">
        <f t="shared" si="530"/>
        <v>82.853999999999999</v>
      </c>
      <c r="CH165" s="2">
        <f t="shared" si="531"/>
        <v>80.561000000000007</v>
      </c>
      <c r="CI165" s="2">
        <f t="shared" si="532"/>
        <v>77.488</v>
      </c>
      <c r="CJ165" s="2">
        <f t="shared" si="533"/>
        <v>78.268000000000001</v>
      </c>
      <c r="CK165" s="2">
        <f t="shared" si="534"/>
        <v>74.975999999999999</v>
      </c>
      <c r="CL165" s="2">
        <f t="shared" si="535"/>
        <v>75.209000000000003</v>
      </c>
      <c r="CM165" s="2">
        <f t="shared" si="536"/>
        <v>76</v>
      </c>
      <c r="CN165" s="2">
        <f t="shared" si="537"/>
        <v>74.953000000000003</v>
      </c>
      <c r="CO165" s="2">
        <f t="shared" si="538"/>
        <v>74.394999999999996</v>
      </c>
      <c r="CP165" s="2">
        <f t="shared" si="539"/>
        <v>74.025000000000006</v>
      </c>
      <c r="CQ165" s="2" t="str">
        <f t="shared" si="540"/>
        <v/>
      </c>
      <c r="CR165" s="2" t="str">
        <f t="shared" si="541"/>
        <v/>
      </c>
      <c r="CS165" s="2" t="str">
        <f t="shared" si="542"/>
        <v/>
      </c>
      <c r="CU165" s="2">
        <f t="shared" si="492"/>
        <v>73.543000000000006</v>
      </c>
      <c r="CV165" s="2">
        <f t="shared" si="493"/>
        <v>81.805000000000007</v>
      </c>
      <c r="CW165" s="2">
        <f t="shared" si="494"/>
        <v>82.853999999999999</v>
      </c>
      <c r="CX165" s="2">
        <f t="shared" si="495"/>
        <v>80.561000000000007</v>
      </c>
      <c r="CY165" s="2">
        <f t="shared" si="496"/>
        <v>77.488</v>
      </c>
      <c r="CZ165" s="2">
        <f t="shared" si="497"/>
        <v>78.268000000000001</v>
      </c>
      <c r="DA165" s="2">
        <f t="shared" si="498"/>
        <v>74.975999999999999</v>
      </c>
      <c r="DB165" s="2">
        <f t="shared" si="499"/>
        <v>75.209000000000003</v>
      </c>
      <c r="DC165" s="2">
        <f t="shared" si="500"/>
        <v>76</v>
      </c>
      <c r="DD165" s="2">
        <f t="shared" si="501"/>
        <v>74.953000000000003</v>
      </c>
      <c r="DE165" s="2">
        <f t="shared" si="502"/>
        <v>74.394999999999996</v>
      </c>
      <c r="DF165" s="2">
        <f t="shared" si="503"/>
        <v>74.025000000000006</v>
      </c>
      <c r="DG165" s="2" t="str">
        <f t="shared" si="504"/>
        <v/>
      </c>
      <c r="DH165" s="2" t="str">
        <f t="shared" si="505"/>
        <v/>
      </c>
      <c r="DI165" s="2" t="str">
        <f t="shared" si="506"/>
        <v/>
      </c>
      <c r="DK165" s="2">
        <f t="shared" si="507"/>
        <v>106.31909210490775</v>
      </c>
      <c r="DL165" s="2">
        <f t="shared" si="508"/>
        <v>122.67936420014092</v>
      </c>
      <c r="DM165" s="2">
        <f t="shared" si="508"/>
        <v>112.89337741403992</v>
      </c>
      <c r="DN165" s="2">
        <f t="shared" si="508"/>
        <v>107.56450278745642</v>
      </c>
      <c r="DO165" s="2">
        <f t="shared" si="508"/>
        <v>114.56143343327123</v>
      </c>
      <c r="DP165" s="2">
        <f t="shared" si="508"/>
        <v>114.99110631229237</v>
      </c>
      <c r="DQ165" s="2">
        <f t="shared" si="508"/>
        <v>111.88790410752038</v>
      </c>
      <c r="DR165" s="2">
        <f t="shared" si="508"/>
        <v>111.50713349441254</v>
      </c>
      <c r="DS165" s="2">
        <f t="shared" si="508"/>
        <v>110.86237375415284</v>
      </c>
      <c r="DT165" s="2">
        <f t="shared" si="508"/>
        <v>107.33474327997584</v>
      </c>
      <c r="DU165" s="2">
        <f t="shared" si="508"/>
        <v>106.26901963153128</v>
      </c>
      <c r="DV165" s="2">
        <f t="shared" si="508"/>
        <v>109.71228898252438</v>
      </c>
      <c r="DW165" s="2">
        <f t="shared" si="508"/>
        <v>103.25284657203258</v>
      </c>
      <c r="DX165" s="2">
        <f t="shared" si="508"/>
        <v>92.279580206378967</v>
      </c>
      <c r="DY165" s="2">
        <f t="shared" si="508"/>
        <v>86.719778851540596</v>
      </c>
      <c r="EA165" s="2">
        <f t="shared" si="447"/>
        <v>72.413714871529535</v>
      </c>
      <c r="EB165" s="2">
        <f t="shared" si="509"/>
        <v>81.877247727272717</v>
      </c>
      <c r="EC165" s="2">
        <f t="shared" si="510"/>
        <v>80.883249425018676</v>
      </c>
      <c r="ED165" s="2">
        <f t="shared" si="511"/>
        <v>80.178236500589875</v>
      </c>
      <c r="EE165" s="2">
        <f t="shared" si="512"/>
        <v>77.943182103282453</v>
      </c>
      <c r="EF165" s="2">
        <f t="shared" si="513"/>
        <v>78.60032084362706</v>
      </c>
      <c r="EG165" s="2">
        <f t="shared" si="514"/>
        <v>76.376040180350216</v>
      </c>
      <c r="EH165" s="2">
        <f t="shared" si="515"/>
        <v>75.801558372686188</v>
      </c>
      <c r="EI165" s="2">
        <f t="shared" si="516"/>
        <v>76.408013774045202</v>
      </c>
      <c r="EJ165" s="2">
        <f t="shared" si="517"/>
        <v>75.454026166718322</v>
      </c>
      <c r="EK165" s="2">
        <f t="shared" si="518"/>
        <v>74.598222719492043</v>
      </c>
      <c r="EL165" s="2">
        <f t="shared" si="519"/>
        <v>74.400071215092936</v>
      </c>
      <c r="EM165" s="2">
        <f t="shared" si="520"/>
        <v>71.796324320172062</v>
      </c>
      <c r="EN165" s="2">
        <f t="shared" si="521"/>
        <v>74.424326292789516</v>
      </c>
      <c r="EO165" s="2">
        <f t="shared" si="522"/>
        <v>74.134160936774677</v>
      </c>
      <c r="EQ165" s="2">
        <f t="shared" si="523"/>
        <v>72.469351910460006</v>
      </c>
      <c r="ER165" s="2">
        <f t="shared" si="524"/>
        <v>81.678612268410745</v>
      </c>
      <c r="ES165" s="2">
        <f t="shared" si="524"/>
        <v>80.742508208989832</v>
      </c>
      <c r="ET165" s="2">
        <f t="shared" si="524"/>
        <v>80.423560251578806</v>
      </c>
      <c r="EU165" s="2">
        <f t="shared" si="524"/>
        <v>78.512225571787823</v>
      </c>
      <c r="EV165" s="2">
        <f t="shared" si="524"/>
        <v>78.628850717556006</v>
      </c>
      <c r="EW165" s="2">
        <f t="shared" si="524"/>
        <v>76.472167711443859</v>
      </c>
      <c r="EX165" s="2">
        <f t="shared" si="524"/>
        <v>75.645297590320908</v>
      </c>
      <c r="EY165" s="2">
        <f t="shared" si="524"/>
        <v>76.235363513555484</v>
      </c>
      <c r="EZ165" s="2">
        <f t="shared" si="524"/>
        <v>75.248863384586841</v>
      </c>
      <c r="FA165" s="2">
        <f t="shared" si="524"/>
        <v>74.599998849563974</v>
      </c>
      <c r="FB165" s="2">
        <f t="shared" si="524"/>
        <v>74.19187447902361</v>
      </c>
      <c r="FC165" s="2">
        <f t="shared" si="524"/>
        <v>70.911939848942836</v>
      </c>
      <c r="FD165" s="2">
        <f t="shared" si="524"/>
        <v>73.62050075335469</v>
      </c>
      <c r="FE165" s="2">
        <f t="shared" si="524"/>
        <v>72.569634581074837</v>
      </c>
      <c r="FG165" s="2">
        <f t="shared" si="525"/>
        <v>0.99984667424162732</v>
      </c>
      <c r="FH165" s="2">
        <f t="shared" si="526"/>
        <v>0.99982631913782227</v>
      </c>
      <c r="FI165" s="2">
        <f t="shared" si="526"/>
        <v>0.99985420876897324</v>
      </c>
      <c r="FJ165" s="2">
        <f t="shared" si="526"/>
        <v>0.99986360367459159</v>
      </c>
      <c r="FK165" s="2">
        <f t="shared" si="526"/>
        <v>0.99985674885618514</v>
      </c>
      <c r="FL165" s="2">
        <f t="shared" si="526"/>
        <v>0.99985457265026856</v>
      </c>
      <c r="FM165" s="2">
        <f t="shared" si="526"/>
        <v>0.99984534789622126</v>
      </c>
      <c r="FN165" s="2">
        <f t="shared" si="526"/>
        <v>0.99983930247855135</v>
      </c>
      <c r="FO165" s="2">
        <f t="shared" si="526"/>
        <v>0.9998427111858037</v>
      </c>
      <c r="FP165" s="2">
        <f t="shared" si="526"/>
        <v>0.99982264228220452</v>
      </c>
      <c r="FQ165" s="2">
        <f t="shared" si="526"/>
        <v>0.99982129099170802</v>
      </c>
      <c r="FR165" s="2">
        <f t="shared" si="526"/>
        <v>0.9998559699687487</v>
      </c>
      <c r="FS165" s="2">
        <f t="shared" si="526"/>
        <v>0.99984345135386177</v>
      </c>
      <c r="FT165" s="2">
        <f t="shared" si="526"/>
        <v>0.99980320824014968</v>
      </c>
      <c r="FU165" s="2">
        <f t="shared" si="526"/>
        <v>0.99976031157396927</v>
      </c>
      <c r="FW165" s="2">
        <f t="shared" si="543"/>
        <v>0.14444157436716079</v>
      </c>
      <c r="FX165" s="2">
        <f t="shared" si="383"/>
        <v>0.17079219105107973</v>
      </c>
      <c r="FY165" s="2">
        <f t="shared" si="384"/>
        <v>0.15938571275357988</v>
      </c>
      <c r="FZ165" s="2">
        <f t="shared" si="385"/>
        <v>0.1787064376458555</v>
      </c>
      <c r="GA165" s="2">
        <f t="shared" si="386"/>
        <v>0.17235425651388772</v>
      </c>
      <c r="GB165" s="2">
        <f t="shared" si="387"/>
        <v>0.19113166700631165</v>
      </c>
      <c r="GC165" s="2">
        <f t="shared" si="388"/>
        <v>0.20567613440300933</v>
      </c>
      <c r="GD165" s="2">
        <f t="shared" si="389"/>
        <v>0.21995178763593326</v>
      </c>
      <c r="GE165" s="2">
        <f t="shared" si="390"/>
        <v>0.25314254137815062</v>
      </c>
      <c r="GF165" s="2">
        <f t="shared" si="391"/>
        <v>0.23391513782510717</v>
      </c>
      <c r="GG165" s="2">
        <f t="shared" si="392"/>
        <v>0.21193129385565182</v>
      </c>
      <c r="GH165" s="2">
        <f t="shared" si="393"/>
        <v>0.18174658379421182</v>
      </c>
      <c r="GI165" s="2">
        <f t="shared" si="394"/>
        <v>0.15081111053793142</v>
      </c>
      <c r="GJ165" s="2">
        <f t="shared" si="395"/>
        <v>0.107976914142141</v>
      </c>
      <c r="GK165" s="2">
        <f t="shared" si="396"/>
        <v>0.10703322404957852</v>
      </c>
      <c r="GM165" s="86">
        <f t="shared" si="544"/>
        <v>1.1341030420180633E-47</v>
      </c>
      <c r="GN165" s="86">
        <f t="shared" si="397"/>
        <v>4.0733304778667549E-116</v>
      </c>
      <c r="GO165" s="86">
        <f t="shared" si="398"/>
        <v>5.4208295779025788E-158</v>
      </c>
      <c r="GP165" s="86">
        <f t="shared" si="399"/>
        <v>3.6148408987531845E-174</v>
      </c>
      <c r="GQ165" s="86">
        <f t="shared" si="400"/>
        <v>5.3944111194844879E-184</v>
      </c>
      <c r="GR165" s="86">
        <f t="shared" si="401"/>
        <v>3.5850360585098855E-131</v>
      </c>
      <c r="GS165" s="86">
        <f t="shared" si="402"/>
        <v>1.4414700137046236E-154</v>
      </c>
      <c r="GT165" s="86">
        <f t="shared" si="403"/>
        <v>1.0788704549576329E-150</v>
      </c>
      <c r="GU165" s="86">
        <f t="shared" si="404"/>
        <v>7.451933847978615E-182</v>
      </c>
      <c r="GV165" s="86">
        <f t="shared" si="405"/>
        <v>4.6110168626437738E-203</v>
      </c>
      <c r="GW165" s="86">
        <f t="shared" si="406"/>
        <v>4.0779003843361501E-191</v>
      </c>
      <c r="GX165" s="86">
        <f t="shared" si="407"/>
        <v>3.1784865537662593E-289</v>
      </c>
      <c r="GY165" s="86">
        <f t="shared" si="408"/>
        <v>5.8535838906434163E-263</v>
      </c>
      <c r="GZ165" s="86">
        <f t="shared" si="409"/>
        <v>6.9761492301017035E-47</v>
      </c>
      <c r="HA165" s="86">
        <f t="shared" si="410"/>
        <v>9.0785469057494236E-42</v>
      </c>
      <c r="HC165" s="86">
        <f t="shared" si="545"/>
        <v>5.2143078684557965E-25</v>
      </c>
      <c r="HD165" s="86">
        <f t="shared" si="411"/>
        <v>1.1457688755996794E-54</v>
      </c>
      <c r="HE165" s="86">
        <f t="shared" si="412"/>
        <v>6.9585607573135055E-81</v>
      </c>
      <c r="HF165" s="86">
        <f t="shared" si="413"/>
        <v>1.8059237194968603E-89</v>
      </c>
      <c r="HG165" s="86">
        <f t="shared" si="414"/>
        <v>6.6427557668858426E-90</v>
      </c>
      <c r="HH165" s="86">
        <f t="shared" si="415"/>
        <v>4.2313264270102136E-89</v>
      </c>
      <c r="HI165" s="86">
        <f t="shared" si="416"/>
        <v>8.2286452639711275E-111</v>
      </c>
      <c r="HJ165" s="86">
        <f t="shared" si="417"/>
        <v>1.4099590624283063E-94</v>
      </c>
      <c r="HK165" s="86">
        <f t="shared" si="418"/>
        <v>1.1246887582903626E-115</v>
      </c>
      <c r="HL165" s="86">
        <f t="shared" si="419"/>
        <v>1.5019878965196834E-107</v>
      </c>
      <c r="HM165" s="86">
        <f t="shared" si="420"/>
        <v>3.3120659079804197E-105</v>
      </c>
      <c r="HN165" s="86">
        <f t="shared" si="421"/>
        <v>1.6340669944246082E-147</v>
      </c>
      <c r="HO165" s="86">
        <f t="shared" si="422"/>
        <v>1.7458979800653837E-130</v>
      </c>
      <c r="HP165" s="86">
        <f t="shared" si="423"/>
        <v>2.1192433954843886E-22</v>
      </c>
      <c r="HQ165" s="86">
        <f t="shared" si="424"/>
        <v>3.1704271235078244E-24</v>
      </c>
      <c r="HS165" s="86">
        <f t="shared" si="546"/>
        <v>8.1633333962349269E-3</v>
      </c>
      <c r="HT165" s="86">
        <f t="shared" si="425"/>
        <v>1.6218721783277977E-3</v>
      </c>
      <c r="HU165" s="86">
        <f t="shared" si="426"/>
        <v>4.064287980714342E-3</v>
      </c>
      <c r="HV165" s="86">
        <f t="shared" si="427"/>
        <v>1.7053897820041983E-4</v>
      </c>
      <c r="HW165" s="86">
        <f t="shared" si="428"/>
        <v>1.7056073597132159E-4</v>
      </c>
      <c r="HX165" s="86">
        <f t="shared" si="429"/>
        <v>2.1962934093913448E-4</v>
      </c>
      <c r="HY165" s="86">
        <f t="shared" si="430"/>
        <v>5.684894706552947E-5</v>
      </c>
      <c r="HZ165" s="86">
        <f t="shared" si="431"/>
        <v>2.1592068305236533E-4</v>
      </c>
      <c r="IA165" s="86">
        <f t="shared" si="432"/>
        <v>1.4921716128744219E-5</v>
      </c>
      <c r="IB165" s="86">
        <f t="shared" si="433"/>
        <v>6.3164177441729821E-6</v>
      </c>
      <c r="IC165" s="86">
        <f t="shared" si="434"/>
        <v>3.5891194341552175E-5</v>
      </c>
      <c r="ID165" s="86">
        <f t="shared" si="435"/>
        <v>1.1523105174599511E-3</v>
      </c>
      <c r="IE165" s="86">
        <f t="shared" si="436"/>
        <v>9.9969877878735413E-3</v>
      </c>
      <c r="IF165" s="86">
        <f t="shared" si="437"/>
        <v>0.17841608888998359</v>
      </c>
      <c r="IG165" s="86">
        <f t="shared" si="438"/>
        <v>0.2072408497633679</v>
      </c>
      <c r="II165" s="86">
        <f t="shared" si="547"/>
        <v>1.375616894879111E-7</v>
      </c>
      <c r="IJ165" s="86">
        <f t="shared" si="548"/>
        <v>2.367892755608059E-6</v>
      </c>
      <c r="IK165" s="86">
        <f t="shared" si="549"/>
        <v>1.8435771476443088E-6</v>
      </c>
      <c r="IL165" s="86">
        <f t="shared" si="550"/>
        <v>1.2650965816592905E-5</v>
      </c>
      <c r="IM165" s="86">
        <f t="shared" si="551"/>
        <v>7.1138379030576985E-6</v>
      </c>
      <c r="IN165" s="86">
        <f t="shared" si="552"/>
        <v>5.2439041623640052E-6</v>
      </c>
      <c r="IO165" s="86">
        <f t="shared" si="553"/>
        <v>1.9907994722727498E-5</v>
      </c>
      <c r="IP165" s="86">
        <f t="shared" si="554"/>
        <v>3.6301348807702858E-4</v>
      </c>
      <c r="IQ165" s="86">
        <f t="shared" si="555"/>
        <v>2.0690794992711281E-3</v>
      </c>
      <c r="IR165" s="86">
        <f t="shared" si="556"/>
        <v>2.4476001280775633E-4</v>
      </c>
      <c r="IS165" s="86">
        <f t="shared" si="557"/>
        <v>5.0872926186335827E-5</v>
      </c>
      <c r="IT165" s="86">
        <f t="shared" si="558"/>
        <v>3.1377580885071938E-5</v>
      </c>
      <c r="IU165" s="86">
        <f t="shared" si="559"/>
        <v>3.106746461338588E-6</v>
      </c>
      <c r="IV165" s="86">
        <f t="shared" si="560"/>
        <v>9.7478707324611633E-6</v>
      </c>
      <c r="IW165" s="86">
        <f t="shared" si="561"/>
        <v>9.0878230637938502E-6</v>
      </c>
      <c r="IY165" s="86">
        <f t="shared" si="562"/>
        <v>8.1634709579244142E-3</v>
      </c>
      <c r="IZ165" s="86">
        <f t="shared" si="563"/>
        <v>1.6242400710834058E-3</v>
      </c>
      <c r="JA165" s="86">
        <f t="shared" si="564"/>
        <v>4.0661315578619864E-3</v>
      </c>
      <c r="JB165" s="86">
        <f t="shared" si="565"/>
        <v>1.8318994401701275E-4</v>
      </c>
      <c r="JC165" s="86">
        <f t="shared" si="566"/>
        <v>1.7767457387437928E-4</v>
      </c>
      <c r="JD165" s="86">
        <f t="shared" si="567"/>
        <v>2.2487324510149848E-4</v>
      </c>
      <c r="JE165" s="86">
        <f t="shared" si="568"/>
        <v>7.6756941788256968E-5</v>
      </c>
      <c r="JF165" s="86">
        <f t="shared" si="569"/>
        <v>5.7893417112939388E-4</v>
      </c>
      <c r="JG165" s="86">
        <f t="shared" si="570"/>
        <v>2.0840012153998722E-3</v>
      </c>
      <c r="JH165" s="86">
        <f t="shared" si="571"/>
        <v>2.5107643055192932E-4</v>
      </c>
      <c r="JI165" s="86">
        <f t="shared" si="572"/>
        <v>8.6764120527888002E-5</v>
      </c>
      <c r="JJ165" s="86">
        <f t="shared" si="573"/>
        <v>1.1836880983450231E-3</v>
      </c>
      <c r="JK165" s="86">
        <f t="shared" si="574"/>
        <v>1.0000094534334879E-2</v>
      </c>
      <c r="JL165" s="86">
        <f t="shared" si="575"/>
        <v>0.17842583676071605</v>
      </c>
      <c r="JM165" s="86">
        <f t="shared" si="576"/>
        <v>0.2072499375864317</v>
      </c>
    </row>
    <row r="166" spans="2:273" x14ac:dyDescent="0.25">
      <c r="B166" s="2">
        <v>139</v>
      </c>
      <c r="C166" s="37">
        <v>71.347999999999999</v>
      </c>
      <c r="D166" s="37">
        <v>80.634</v>
      </c>
      <c r="E166" s="37">
        <v>81.268000000000001</v>
      </c>
      <c r="F166" s="37">
        <v>79.462999999999994</v>
      </c>
      <c r="G166" s="37">
        <v>78.097999999999999</v>
      </c>
      <c r="H166" s="37">
        <v>76.462999999999994</v>
      </c>
      <c r="I166" s="37">
        <v>75.738</v>
      </c>
      <c r="J166" s="37">
        <v>76.488</v>
      </c>
      <c r="K166" s="37">
        <v>75.744</v>
      </c>
      <c r="L166" s="37">
        <v>74.697999999999993</v>
      </c>
      <c r="M166" s="37">
        <v>74.953000000000003</v>
      </c>
      <c r="N166" s="37">
        <v>73.224999999999994</v>
      </c>
      <c r="O166" s="37">
        <v>71.375</v>
      </c>
      <c r="P166" s="37">
        <v>73.2</v>
      </c>
      <c r="Q166" s="37">
        <v>79.325599999999994</v>
      </c>
      <c r="S166" s="4">
        <f t="shared" si="448"/>
        <v>72.341742115510684</v>
      </c>
      <c r="T166" s="4">
        <f t="shared" si="449"/>
        <v>81.754296287495762</v>
      </c>
      <c r="U166" s="4">
        <f t="shared" si="450"/>
        <v>80.783214259688307</v>
      </c>
      <c r="V166" s="4">
        <f t="shared" si="451"/>
        <v>80.159330058259002</v>
      </c>
      <c r="W166" s="4">
        <f t="shared" si="452"/>
        <v>77.965504629289171</v>
      </c>
      <c r="X166" s="4">
        <f t="shared" si="453"/>
        <v>78.543331618995495</v>
      </c>
      <c r="Y166" s="4">
        <f t="shared" si="454"/>
        <v>76.355409125953798</v>
      </c>
      <c r="Z166" s="4">
        <f t="shared" si="455"/>
        <v>75.768411217352025</v>
      </c>
      <c r="AA166" s="4">
        <f t="shared" si="456"/>
        <v>76.566981810012479</v>
      </c>
      <c r="AB166" s="4">
        <f t="shared" si="457"/>
        <v>75.400572545110137</v>
      </c>
      <c r="AC166" s="4">
        <f t="shared" si="458"/>
        <v>74.530284907205285</v>
      </c>
      <c r="AD166" s="4">
        <f t="shared" si="459"/>
        <v>74.293924718344599</v>
      </c>
      <c r="AE166" s="4">
        <f t="shared" si="460"/>
        <v>71.633221171538878</v>
      </c>
      <c r="AF166" s="4">
        <f t="shared" si="461"/>
        <v>77.040649704060868</v>
      </c>
      <c r="AG166" s="4">
        <f t="shared" si="462"/>
        <v>80.256831846124598</v>
      </c>
      <c r="AI166" s="4">
        <f t="shared" si="463"/>
        <v>-0.9937421155106847</v>
      </c>
      <c r="AJ166" s="4">
        <f t="shared" si="464"/>
        <v>-1.120296287495762</v>
      </c>
      <c r="AK166" s="4">
        <f t="shared" si="465"/>
        <v>0.4847857403116933</v>
      </c>
      <c r="AL166" s="4">
        <f t="shared" si="466"/>
        <v>-0.69633005825900796</v>
      </c>
      <c r="AM166" s="4">
        <f t="shared" si="467"/>
        <v>0.13249537071082784</v>
      </c>
      <c r="AN166" s="4">
        <f t="shared" si="468"/>
        <v>-2.0803316189955012</v>
      </c>
      <c r="AO166" s="4">
        <f t="shared" si="469"/>
        <v>-0.61740912595379882</v>
      </c>
      <c r="AP166" s="4">
        <f t="shared" si="470"/>
        <v>0.71958878264797477</v>
      </c>
      <c r="AQ166" s="4">
        <f t="shared" si="471"/>
        <v>-0.82298181001247883</v>
      </c>
      <c r="AR166" s="4">
        <f t="shared" si="472"/>
        <v>-0.70257254511014366</v>
      </c>
      <c r="AS166" s="4">
        <f t="shared" si="473"/>
        <v>0.42271509279471786</v>
      </c>
      <c r="AT166" s="4">
        <f t="shared" si="474"/>
        <v>-1.0689247183446042</v>
      </c>
      <c r="AU166" s="4">
        <f t="shared" si="475"/>
        <v>-0.25822117153887802</v>
      </c>
      <c r="AV166" s="4">
        <f t="shared" si="476"/>
        <v>-3.8406497040608656</v>
      </c>
      <c r="AW166" s="4">
        <f t="shared" si="476"/>
        <v>-0.93123184612460363</v>
      </c>
      <c r="AY166" s="2">
        <f t="shared" si="527"/>
        <v>72.340846352239822</v>
      </c>
      <c r="AZ166" s="2">
        <f t="shared" si="366"/>
        <v>81.753696159968911</v>
      </c>
      <c r="BA166" s="2">
        <f t="shared" si="367"/>
        <v>80.781339936774771</v>
      </c>
      <c r="BB166" s="2">
        <f t="shared" si="368"/>
        <v>80.157709435652734</v>
      </c>
      <c r="BC166" s="2">
        <f t="shared" si="369"/>
        <v>77.964316283009481</v>
      </c>
      <c r="BD166" s="2">
        <f t="shared" si="370"/>
        <v>78.542173512490805</v>
      </c>
      <c r="BE166" s="2">
        <f t="shared" si="371"/>
        <v>76.35070557661976</v>
      </c>
      <c r="BF166" s="2">
        <f t="shared" si="372"/>
        <v>75.722052566373208</v>
      </c>
      <c r="BG166" s="2">
        <f t="shared" si="373"/>
        <v>76.302497541692048</v>
      </c>
      <c r="BH166" s="2">
        <f t="shared" si="374"/>
        <v>75.3475412523876</v>
      </c>
      <c r="BI166" s="2">
        <f t="shared" si="375"/>
        <v>74.516065105544783</v>
      </c>
      <c r="BJ166" s="2">
        <f t="shared" si="376"/>
        <v>74.282140776218</v>
      </c>
      <c r="BK166" s="2">
        <f t="shared" si="377"/>
        <v>71.608090702491694</v>
      </c>
      <c r="BL166" s="2">
        <f t="shared" si="378"/>
        <v>74.265868250671446</v>
      </c>
      <c r="BM166" s="2">
        <f t="shared" si="379"/>
        <v>73.901637113592002</v>
      </c>
      <c r="BO166" s="2" t="str">
        <f t="shared" si="477"/>
        <v/>
      </c>
      <c r="BP166" s="2" t="str">
        <f t="shared" si="478"/>
        <v/>
      </c>
      <c r="BQ166" s="2" t="str">
        <f t="shared" si="479"/>
        <v/>
      </c>
      <c r="BR166" s="2" t="str">
        <f t="shared" si="480"/>
        <v/>
      </c>
      <c r="BS166" s="2" t="str">
        <f t="shared" si="481"/>
        <v/>
      </c>
      <c r="BT166" s="2" t="str">
        <f t="shared" si="482"/>
        <v/>
      </c>
      <c r="BU166" s="2" t="str">
        <f t="shared" si="483"/>
        <v/>
      </c>
      <c r="BV166" s="2" t="str">
        <f t="shared" si="484"/>
        <v/>
      </c>
      <c r="BW166" s="2" t="str">
        <f t="shared" si="485"/>
        <v/>
      </c>
      <c r="BX166" s="2" t="str">
        <f t="shared" si="486"/>
        <v/>
      </c>
      <c r="BY166" s="2" t="str">
        <f t="shared" si="487"/>
        <v/>
      </c>
      <c r="BZ166" s="2" t="str">
        <f t="shared" si="488"/>
        <v/>
      </c>
      <c r="CA166" s="2" t="str">
        <f t="shared" si="489"/>
        <v/>
      </c>
      <c r="CB166" s="2" t="str">
        <f t="shared" si="490"/>
        <v/>
      </c>
      <c r="CC166" s="2" t="str">
        <f t="shared" si="491"/>
        <v/>
      </c>
      <c r="CE166" s="2">
        <f t="shared" si="528"/>
        <v>71.347999999999999</v>
      </c>
      <c r="CF166" s="2">
        <f t="shared" si="529"/>
        <v>80.634</v>
      </c>
      <c r="CG166" s="2">
        <f t="shared" si="530"/>
        <v>81.268000000000001</v>
      </c>
      <c r="CH166" s="2">
        <f t="shared" si="531"/>
        <v>79.462999999999994</v>
      </c>
      <c r="CI166" s="2">
        <f t="shared" si="532"/>
        <v>78.097999999999999</v>
      </c>
      <c r="CJ166" s="2">
        <f t="shared" si="533"/>
        <v>76.462999999999994</v>
      </c>
      <c r="CK166" s="2">
        <f t="shared" si="534"/>
        <v>75.738</v>
      </c>
      <c r="CL166" s="2">
        <f t="shared" si="535"/>
        <v>76.488</v>
      </c>
      <c r="CM166" s="2">
        <f t="shared" si="536"/>
        <v>75.744</v>
      </c>
      <c r="CN166" s="2">
        <f t="shared" si="537"/>
        <v>74.697999999999993</v>
      </c>
      <c r="CO166" s="2">
        <f t="shared" si="538"/>
        <v>74.953000000000003</v>
      </c>
      <c r="CP166" s="2">
        <f t="shared" si="539"/>
        <v>73.224999999999994</v>
      </c>
      <c r="CQ166" s="2">
        <f t="shared" si="540"/>
        <v>71.375</v>
      </c>
      <c r="CR166" s="2" t="str">
        <f t="shared" si="541"/>
        <v/>
      </c>
      <c r="CS166" s="2" t="str">
        <f t="shared" si="542"/>
        <v/>
      </c>
      <c r="CU166" s="2">
        <f t="shared" si="492"/>
        <v>71.347999999999999</v>
      </c>
      <c r="CV166" s="2">
        <f t="shared" si="493"/>
        <v>80.634</v>
      </c>
      <c r="CW166" s="2">
        <f t="shared" si="494"/>
        <v>81.268000000000001</v>
      </c>
      <c r="CX166" s="2">
        <f t="shared" si="495"/>
        <v>79.462999999999994</v>
      </c>
      <c r="CY166" s="2">
        <f t="shared" si="496"/>
        <v>78.097999999999999</v>
      </c>
      <c r="CZ166" s="2">
        <f t="shared" si="497"/>
        <v>76.462999999999994</v>
      </c>
      <c r="DA166" s="2">
        <f t="shared" si="498"/>
        <v>75.738</v>
      </c>
      <c r="DB166" s="2">
        <f t="shared" si="499"/>
        <v>76.488</v>
      </c>
      <c r="DC166" s="2">
        <f t="shared" si="500"/>
        <v>75.744</v>
      </c>
      <c r="DD166" s="2">
        <f t="shared" si="501"/>
        <v>74.697999999999993</v>
      </c>
      <c r="DE166" s="2">
        <f t="shared" si="502"/>
        <v>74.953000000000003</v>
      </c>
      <c r="DF166" s="2">
        <f t="shared" si="503"/>
        <v>73.224999999999994</v>
      </c>
      <c r="DG166" s="2">
        <f t="shared" si="504"/>
        <v>71.375</v>
      </c>
      <c r="DH166" s="2" t="str">
        <f t="shared" si="505"/>
        <v/>
      </c>
      <c r="DI166" s="2" t="str">
        <f t="shared" si="506"/>
        <v/>
      </c>
      <c r="DK166" s="2">
        <f t="shared" si="507"/>
        <v>106.49632895767496</v>
      </c>
      <c r="DL166" s="2">
        <f t="shared" si="508"/>
        <v>122.97912015503874</v>
      </c>
      <c r="DM166" s="2">
        <f t="shared" si="508"/>
        <v>113.08791213569943</v>
      </c>
      <c r="DN166" s="2">
        <f t="shared" si="508"/>
        <v>107.70207195121949</v>
      </c>
      <c r="DO166" s="2">
        <f t="shared" si="508"/>
        <v>114.77285900656352</v>
      </c>
      <c r="DP166" s="2">
        <f t="shared" si="508"/>
        <v>115.21520265780734</v>
      </c>
      <c r="DQ166" s="2">
        <f t="shared" si="508"/>
        <v>112.0982083962549</v>
      </c>
      <c r="DR166" s="2">
        <f t="shared" si="508"/>
        <v>111.71049380851704</v>
      </c>
      <c r="DS166" s="2">
        <f t="shared" si="508"/>
        <v>111.06149501661132</v>
      </c>
      <c r="DT166" s="2">
        <f t="shared" si="508"/>
        <v>107.50448565388101</v>
      </c>
      <c r="DU166" s="2">
        <f t="shared" si="508"/>
        <v>106.439454243431</v>
      </c>
      <c r="DV166" s="2">
        <f t="shared" si="508"/>
        <v>109.90433379250737</v>
      </c>
      <c r="DW166" s="2">
        <f t="shared" si="508"/>
        <v>103.42877529447293</v>
      </c>
      <c r="DX166" s="2">
        <f t="shared" si="508"/>
        <v>92.362417917448383</v>
      </c>
      <c r="DY166" s="2">
        <f t="shared" si="508"/>
        <v>86.784732156862731</v>
      </c>
      <c r="EA166" s="2">
        <f t="shared" si="447"/>
        <v>72.326945342257645</v>
      </c>
      <c r="EB166" s="2">
        <f t="shared" si="509"/>
        <v>81.785241818181817</v>
      </c>
      <c r="EC166" s="2">
        <f t="shared" si="510"/>
        <v>80.802184665153504</v>
      </c>
      <c r="ED166" s="2">
        <f t="shared" si="511"/>
        <v>80.105269198656856</v>
      </c>
      <c r="EE166" s="2">
        <f t="shared" si="512"/>
        <v>77.849682207819356</v>
      </c>
      <c r="EF166" s="2">
        <f t="shared" si="513"/>
        <v>78.531223060969296</v>
      </c>
      <c r="EG166" s="2">
        <f t="shared" si="514"/>
        <v>76.323679385551003</v>
      </c>
      <c r="EH166" s="2">
        <f t="shared" si="515"/>
        <v>75.754855362509161</v>
      </c>
      <c r="EI166" s="2">
        <f t="shared" si="516"/>
        <v>76.345751219801798</v>
      </c>
      <c r="EJ166" s="2">
        <f t="shared" si="517"/>
        <v>75.395555442619582</v>
      </c>
      <c r="EK166" s="2">
        <f t="shared" si="518"/>
        <v>74.510442709236628</v>
      </c>
      <c r="EL166" s="2">
        <f t="shared" si="519"/>
        <v>74.319620341832447</v>
      </c>
      <c r="EM166" s="2">
        <f t="shared" si="520"/>
        <v>71.752805410457313</v>
      </c>
      <c r="EN166" s="2">
        <f t="shared" si="521"/>
        <v>74.359893177955826</v>
      </c>
      <c r="EO166" s="2">
        <f t="shared" si="522"/>
        <v>74.086703463002522</v>
      </c>
      <c r="EQ166" s="2">
        <f t="shared" si="523"/>
        <v>72.385350335114637</v>
      </c>
      <c r="ER166" s="2">
        <f t="shared" si="524"/>
        <v>81.57859815775997</v>
      </c>
      <c r="ES166" s="2">
        <f t="shared" si="524"/>
        <v>80.656134588420713</v>
      </c>
      <c r="ET166" s="2">
        <f t="shared" si="524"/>
        <v>80.359685242253931</v>
      </c>
      <c r="EU166" s="2">
        <f t="shared" si="524"/>
        <v>78.440403507065028</v>
      </c>
      <c r="EV166" s="2">
        <f t="shared" si="524"/>
        <v>78.560793614165419</v>
      </c>
      <c r="EW166" s="2">
        <f t="shared" si="524"/>
        <v>76.423078760016338</v>
      </c>
      <c r="EX166" s="2">
        <f t="shared" si="524"/>
        <v>75.593641305364471</v>
      </c>
      <c r="EY166" s="2">
        <f t="shared" si="524"/>
        <v>76.167732958603764</v>
      </c>
      <c r="EZ166" s="2">
        <f t="shared" si="524"/>
        <v>75.183421405886278</v>
      </c>
      <c r="FA166" s="2">
        <f t="shared" si="524"/>
        <v>74.512279945223952</v>
      </c>
      <c r="FB166" s="2">
        <f t="shared" si="524"/>
        <v>74.104381358050631</v>
      </c>
      <c r="FC166" s="2">
        <f t="shared" si="524"/>
        <v>70.83718086377867</v>
      </c>
      <c r="FD166" s="2">
        <f t="shared" si="524"/>
        <v>73.529877390257951</v>
      </c>
      <c r="FE166" s="2">
        <f t="shared" si="524"/>
        <v>72.469606001109966</v>
      </c>
      <c r="FG166" s="2">
        <f t="shared" si="525"/>
        <v>0.99986016335987493</v>
      </c>
      <c r="FH166" s="2">
        <f t="shared" si="526"/>
        <v>0.99984159875041201</v>
      </c>
      <c r="FI166" s="2">
        <f t="shared" si="526"/>
        <v>0.99986703511134056</v>
      </c>
      <c r="FJ166" s="2">
        <f t="shared" si="526"/>
        <v>0.99987560357984828</v>
      </c>
      <c r="FK166" s="2">
        <f t="shared" si="526"/>
        <v>0.99986935175732872</v>
      </c>
      <c r="FL166" s="2">
        <f t="shared" si="526"/>
        <v>0.99986736698353007</v>
      </c>
      <c r="FM166" s="2">
        <f t="shared" si="526"/>
        <v>0.99985895368570732</v>
      </c>
      <c r="FN166" s="2">
        <f t="shared" si="526"/>
        <v>0.99985344004627619</v>
      </c>
      <c r="FO166" s="2">
        <f t="shared" si="526"/>
        <v>0.999856548911222</v>
      </c>
      <c r="FP166" s="2">
        <f t="shared" si="526"/>
        <v>0.99983824531465526</v>
      </c>
      <c r="FQ166" s="2">
        <f t="shared" si="526"/>
        <v>0.99983701288446347</v>
      </c>
      <c r="FR166" s="2">
        <f t="shared" si="526"/>
        <v>0.99986864138558762</v>
      </c>
      <c r="FS166" s="2">
        <f t="shared" si="526"/>
        <v>0.99985722397115506</v>
      </c>
      <c r="FT166" s="2">
        <f t="shared" si="526"/>
        <v>0.99982052067413874</v>
      </c>
      <c r="FU166" s="2">
        <f t="shared" si="526"/>
        <v>0.99978139694705714</v>
      </c>
      <c r="FW166" s="2">
        <f t="shared" si="543"/>
        <v>0.15620031329505413</v>
      </c>
      <c r="FX166" s="2">
        <f t="shared" si="383"/>
        <v>0.1842341542881826</v>
      </c>
      <c r="FY166" s="2">
        <f t="shared" si="384"/>
        <v>0.17211628435600287</v>
      </c>
      <c r="FZ166" s="2">
        <f t="shared" si="385"/>
        <v>0.19262658452249662</v>
      </c>
      <c r="GA166" s="2">
        <f t="shared" si="386"/>
        <v>0.1858915992495096</v>
      </c>
      <c r="GB166" s="2">
        <f t="shared" si="387"/>
        <v>0.20577716659893272</v>
      </c>
      <c r="GC166" s="2">
        <f t="shared" si="388"/>
        <v>0.22113142788337739</v>
      </c>
      <c r="GD166" s="2">
        <f t="shared" si="389"/>
        <v>0.2361608752798601</v>
      </c>
      <c r="GE166" s="2">
        <f t="shared" si="390"/>
        <v>0.27094798606914433</v>
      </c>
      <c r="GF166" s="2">
        <f t="shared" si="391"/>
        <v>0.25082236191050827</v>
      </c>
      <c r="GG166" s="2">
        <f t="shared" si="392"/>
        <v>0.22772187087184551</v>
      </c>
      <c r="GH166" s="2">
        <f t="shared" si="393"/>
        <v>0.19584706974043403</v>
      </c>
      <c r="GI166" s="2">
        <f t="shared" si="394"/>
        <v>0.16298959840778365</v>
      </c>
      <c r="GJ166" s="2">
        <f t="shared" si="395"/>
        <v>0.11717368480203605</v>
      </c>
      <c r="GK166" s="2">
        <f t="shared" si="396"/>
        <v>0.11616008414823549</v>
      </c>
      <c r="GM166" s="86">
        <f t="shared" si="544"/>
        <v>6.0525640384376575E-49</v>
      </c>
      <c r="GN166" s="86">
        <f t="shared" si="397"/>
        <v>2.9144085220445057E-119</v>
      </c>
      <c r="GO166" s="86">
        <f t="shared" si="398"/>
        <v>2.8736716745550248E-162</v>
      </c>
      <c r="GP166" s="86">
        <f t="shared" si="399"/>
        <v>7.4864261631824024E-179</v>
      </c>
      <c r="GQ166" s="86">
        <f t="shared" si="400"/>
        <v>5.7371117366238763E-189</v>
      </c>
      <c r="GR166" s="86">
        <f t="shared" si="401"/>
        <v>1.0226260713790675E-134</v>
      </c>
      <c r="GS166" s="86">
        <f t="shared" si="402"/>
        <v>1.0012873058950456E-158</v>
      </c>
      <c r="GT166" s="86">
        <f t="shared" si="403"/>
        <v>9.6202271924638615E-155</v>
      </c>
      <c r="GU166" s="86">
        <f t="shared" si="404"/>
        <v>1.0062084172791551E-186</v>
      </c>
      <c r="GV166" s="86">
        <f t="shared" si="405"/>
        <v>1.5391745120233277E-208</v>
      </c>
      <c r="GW166" s="86">
        <f t="shared" si="406"/>
        <v>2.7262644726441487E-196</v>
      </c>
      <c r="GX166" s="86">
        <f t="shared" si="407"/>
        <v>4.4590682814968106E-297</v>
      </c>
      <c r="GY166" s="86">
        <f t="shared" si="408"/>
        <v>3.8402591549702165E-270</v>
      </c>
      <c r="GZ166" s="86">
        <f t="shared" si="409"/>
        <v>4.1363416816942143E-48</v>
      </c>
      <c r="HA166" s="86">
        <f t="shared" si="410"/>
        <v>7.4342015430312278E-43</v>
      </c>
      <c r="HC166" s="86">
        <f t="shared" si="545"/>
        <v>5.7361361761955738E-26</v>
      </c>
      <c r="HD166" s="86">
        <f t="shared" si="411"/>
        <v>8.3911748187579867E-57</v>
      </c>
      <c r="HE166" s="86">
        <f t="shared" si="412"/>
        <v>4.2261629351226915E-84</v>
      </c>
      <c r="HF166" s="86">
        <f t="shared" si="413"/>
        <v>6.0922449069832971E-93</v>
      </c>
      <c r="HG166" s="86">
        <f t="shared" si="414"/>
        <v>2.1976059417223688E-93</v>
      </c>
      <c r="HH166" s="86">
        <f t="shared" si="415"/>
        <v>1.5810231126245908E-92</v>
      </c>
      <c r="HI166" s="86">
        <f t="shared" si="416"/>
        <v>4.9476648187871161E-115</v>
      </c>
      <c r="HJ166" s="86">
        <f t="shared" si="417"/>
        <v>3.4883715775706824E-98</v>
      </c>
      <c r="HK166" s="86">
        <f t="shared" si="418"/>
        <v>5.019373856480748E-120</v>
      </c>
      <c r="HL166" s="86">
        <f t="shared" si="419"/>
        <v>1.3249460567053391E-111</v>
      </c>
      <c r="HM166" s="86">
        <f t="shared" si="420"/>
        <v>3.2378921638721291E-109</v>
      </c>
      <c r="HN166" s="86">
        <f t="shared" si="421"/>
        <v>2.8678100775528632E-153</v>
      </c>
      <c r="HO166" s="86">
        <f t="shared" si="422"/>
        <v>1.076177644197959E-135</v>
      </c>
      <c r="HP166" s="86">
        <f t="shared" si="423"/>
        <v>3.1069347008160644E-23</v>
      </c>
      <c r="HQ166" s="86">
        <f t="shared" si="424"/>
        <v>3.8114896500162775E-25</v>
      </c>
      <c r="HS166" s="86">
        <f t="shared" si="546"/>
        <v>3.1425486971328881E-3</v>
      </c>
      <c r="HT166" s="86">
        <f t="shared" si="425"/>
        <v>5.2408027033218677E-4</v>
      </c>
      <c r="HU166" s="86">
        <f t="shared" si="426"/>
        <v>1.5025173092889162E-3</v>
      </c>
      <c r="HV166" s="86">
        <f t="shared" si="427"/>
        <v>4.796205963887868E-5</v>
      </c>
      <c r="HW166" s="86">
        <f t="shared" si="428"/>
        <v>4.7968651581121339E-5</v>
      </c>
      <c r="HX166" s="86">
        <f t="shared" si="429"/>
        <v>5.5069878990581145E-5</v>
      </c>
      <c r="HY166" s="86">
        <f t="shared" si="430"/>
        <v>1.2755672328583053E-5</v>
      </c>
      <c r="HZ166" s="86">
        <f t="shared" si="431"/>
        <v>6.3483196701908195E-5</v>
      </c>
      <c r="IA166" s="86">
        <f t="shared" si="432"/>
        <v>3.6015062216976881E-6</v>
      </c>
      <c r="IB166" s="86">
        <f t="shared" si="433"/>
        <v>1.2507802614838579E-6</v>
      </c>
      <c r="IC166" s="86">
        <f t="shared" si="434"/>
        <v>8.0637120102398879E-6</v>
      </c>
      <c r="ID166" s="86">
        <f t="shared" si="435"/>
        <v>3.9475825868931193E-4</v>
      </c>
      <c r="IE166" s="86">
        <f t="shared" si="436"/>
        <v>4.29846638489512E-3</v>
      </c>
      <c r="IF166" s="86">
        <f t="shared" si="437"/>
        <v>0.13366119178532199</v>
      </c>
      <c r="IG166" s="86">
        <f t="shared" si="438"/>
        <v>0.15615063802448897</v>
      </c>
      <c r="II166" s="86">
        <f t="shared" si="547"/>
        <v>5.8188837708356019E-7</v>
      </c>
      <c r="IJ166" s="86">
        <f t="shared" si="548"/>
        <v>8.7193503982660452E-6</v>
      </c>
      <c r="IK166" s="86">
        <f t="shared" si="549"/>
        <v>6.5433598205636981E-6</v>
      </c>
      <c r="IL166" s="86">
        <f t="shared" si="550"/>
        <v>4.0255442544225136E-5</v>
      </c>
      <c r="IM166" s="86">
        <f t="shared" si="551"/>
        <v>2.3384641316671987E-5</v>
      </c>
      <c r="IN166" s="86">
        <f t="shared" si="552"/>
        <v>1.9783991168074594E-5</v>
      </c>
      <c r="IO166" s="86">
        <f t="shared" si="553"/>
        <v>6.902674136916323E-5</v>
      </c>
      <c r="IP166" s="86">
        <f t="shared" si="554"/>
        <v>9.1867692363358075E-4</v>
      </c>
      <c r="IQ166" s="86">
        <f t="shared" si="555"/>
        <v>4.6328608991865567E-3</v>
      </c>
      <c r="IR166" s="86">
        <f t="shared" si="556"/>
        <v>6.9627746181960418E-4</v>
      </c>
      <c r="IS166" s="86">
        <f t="shared" si="557"/>
        <v>1.6136653139808434E-4</v>
      </c>
      <c r="IT166" s="86">
        <f t="shared" si="558"/>
        <v>9.1279099024655925E-5</v>
      </c>
      <c r="IU166" s="86">
        <f t="shared" si="559"/>
        <v>9.9813633297098019E-6</v>
      </c>
      <c r="IV166" s="86">
        <f t="shared" si="560"/>
        <v>2.3147843184835921E-5</v>
      </c>
      <c r="IW166" s="86">
        <f t="shared" si="561"/>
        <v>2.1621808195069803E-5</v>
      </c>
      <c r="IY166" s="86">
        <f t="shared" si="562"/>
        <v>3.1431305855099717E-3</v>
      </c>
      <c r="IZ166" s="86">
        <f t="shared" si="563"/>
        <v>5.3279962073045286E-4</v>
      </c>
      <c r="JA166" s="86">
        <f t="shared" si="564"/>
        <v>1.5090606691094798E-3</v>
      </c>
      <c r="JB166" s="86">
        <f t="shared" si="565"/>
        <v>8.8217502183103816E-5</v>
      </c>
      <c r="JC166" s="86">
        <f t="shared" si="566"/>
        <v>7.1353292897793333E-5</v>
      </c>
      <c r="JD166" s="86">
        <f t="shared" si="567"/>
        <v>7.4853870158655739E-5</v>
      </c>
      <c r="JE166" s="86">
        <f t="shared" si="568"/>
        <v>8.1782413697746277E-5</v>
      </c>
      <c r="JF166" s="86">
        <f t="shared" si="569"/>
        <v>9.821601203354889E-4</v>
      </c>
      <c r="JG166" s="86">
        <f t="shared" si="570"/>
        <v>4.6364624054082548E-3</v>
      </c>
      <c r="JH166" s="86">
        <f t="shared" si="571"/>
        <v>6.9752824208108802E-4</v>
      </c>
      <c r="JI166" s="86">
        <f t="shared" si="572"/>
        <v>1.6943024340832421E-4</v>
      </c>
      <c r="JJ166" s="86">
        <f t="shared" si="573"/>
        <v>4.8603735771396786E-4</v>
      </c>
      <c r="JK166" s="86">
        <f t="shared" si="574"/>
        <v>4.3084477482248302E-3</v>
      </c>
      <c r="JL166" s="86">
        <f t="shared" si="575"/>
        <v>0.13368433962850682</v>
      </c>
      <c r="JM166" s="86">
        <f t="shared" si="576"/>
        <v>0.15617225983268404</v>
      </c>
    </row>
    <row r="167" spans="2:273" x14ac:dyDescent="0.25">
      <c r="B167" s="2">
        <v>140</v>
      </c>
      <c r="C167" s="37">
        <v>72.783000000000001</v>
      </c>
      <c r="D167" s="37">
        <v>82.340999999999994</v>
      </c>
      <c r="E167" s="37">
        <v>80.072999999999993</v>
      </c>
      <c r="F167" s="37">
        <v>80.659000000000006</v>
      </c>
      <c r="G167" s="37">
        <v>77.512</v>
      </c>
      <c r="H167" s="37">
        <v>78.366</v>
      </c>
      <c r="I167" s="37">
        <v>75.951999999999998</v>
      </c>
      <c r="J167" s="37">
        <v>75.534999999999997</v>
      </c>
      <c r="K167" s="37">
        <v>77.093000000000004</v>
      </c>
      <c r="L167" s="37">
        <v>73.349000000000004</v>
      </c>
      <c r="M167" s="37">
        <v>74.162999999999997</v>
      </c>
      <c r="N167" s="37">
        <v>74</v>
      </c>
      <c r="O167" s="37">
        <v>71.45</v>
      </c>
      <c r="P167" s="37">
        <v>71.900000000000006</v>
      </c>
      <c r="Q167" s="37">
        <v>74.116299999999995</v>
      </c>
      <c r="S167" s="4">
        <f t="shared" si="448"/>
        <v>72.255136938084888</v>
      </c>
      <c r="T167" s="4">
        <f t="shared" si="449"/>
        <v>81.657601790148931</v>
      </c>
      <c r="U167" s="4">
        <f t="shared" si="450"/>
        <v>80.698182801960741</v>
      </c>
      <c r="V167" s="4">
        <f t="shared" si="451"/>
        <v>80.094550423286563</v>
      </c>
      <c r="W167" s="4">
        <f t="shared" si="452"/>
        <v>77.886566676672331</v>
      </c>
      <c r="X167" s="4">
        <f t="shared" si="453"/>
        <v>78.476971642689435</v>
      </c>
      <c r="Y167" s="4">
        <f t="shared" si="454"/>
        <v>76.31432568608912</v>
      </c>
      <c r="Z167" s="4">
        <f t="shared" si="455"/>
        <v>75.773214095766889</v>
      </c>
      <c r="AA167" s="4">
        <f t="shared" si="456"/>
        <v>76.746879393420073</v>
      </c>
      <c r="AB167" s="4">
        <f t="shared" si="457"/>
        <v>75.412247566676712</v>
      </c>
      <c r="AC167" s="4">
        <f t="shared" si="458"/>
        <v>74.466771174765114</v>
      </c>
      <c r="AD167" s="4">
        <f t="shared" si="459"/>
        <v>74.224045643800537</v>
      </c>
      <c r="AE167" s="4">
        <f t="shared" si="460"/>
        <v>71.558220099435928</v>
      </c>
      <c r="AF167" s="4">
        <f t="shared" si="461"/>
        <v>75.936142470389768</v>
      </c>
      <c r="AG167" s="4">
        <f t="shared" si="462"/>
        <v>77.771143081678289</v>
      </c>
      <c r="AI167" s="4">
        <f t="shared" si="463"/>
        <v>0.52786306191511301</v>
      </c>
      <c r="AJ167" s="4">
        <f t="shared" si="464"/>
        <v>0.68339820985106314</v>
      </c>
      <c r="AK167" s="4">
        <f t="shared" si="465"/>
        <v>-0.62518280196074727</v>
      </c>
      <c r="AL167" s="4">
        <f t="shared" si="466"/>
        <v>0.56444957671344298</v>
      </c>
      <c r="AM167" s="4">
        <f t="shared" si="467"/>
        <v>-0.37456667667233035</v>
      </c>
      <c r="AN167" s="4">
        <f t="shared" si="468"/>
        <v>-0.11097164268943516</v>
      </c>
      <c r="AO167" s="4">
        <f t="shared" si="469"/>
        <v>-0.36232568608912175</v>
      </c>
      <c r="AP167" s="4">
        <f t="shared" si="470"/>
        <v>-0.23821409576689234</v>
      </c>
      <c r="AQ167" s="4">
        <f t="shared" si="471"/>
        <v>0.34612060657993027</v>
      </c>
      <c r="AR167" s="4">
        <f t="shared" si="472"/>
        <v>-2.0632475666767078</v>
      </c>
      <c r="AS167" s="4">
        <f t="shared" si="473"/>
        <v>-0.30377117476511728</v>
      </c>
      <c r="AT167" s="4">
        <f t="shared" si="474"/>
        <v>-0.22404564380053671</v>
      </c>
      <c r="AU167" s="4">
        <f t="shared" si="475"/>
        <v>-0.10822009943592548</v>
      </c>
      <c r="AV167" s="4">
        <f t="shared" si="476"/>
        <v>-4.0361424703897626</v>
      </c>
      <c r="AW167" s="4">
        <f t="shared" si="476"/>
        <v>-3.654843081678294</v>
      </c>
      <c r="AY167" s="2">
        <f t="shared" si="527"/>
        <v>72.254888804424354</v>
      </c>
      <c r="AZ167" s="2">
        <f t="shared" si="366"/>
        <v>81.656639328851981</v>
      </c>
      <c r="BA167" s="2">
        <f t="shared" si="367"/>
        <v>80.696970373261863</v>
      </c>
      <c r="BB167" s="2">
        <f t="shared" si="368"/>
        <v>80.090097067000315</v>
      </c>
      <c r="BC167" s="2">
        <f t="shared" si="369"/>
        <v>77.883241912929549</v>
      </c>
      <c r="BD167" s="2">
        <f t="shared" si="370"/>
        <v>78.473370557017901</v>
      </c>
      <c r="BE167" s="2">
        <f t="shared" si="371"/>
        <v>76.300328569230359</v>
      </c>
      <c r="BF167" s="2">
        <f t="shared" si="372"/>
        <v>75.670922113957431</v>
      </c>
      <c r="BG167" s="2">
        <f t="shared" si="373"/>
        <v>76.234970692754032</v>
      </c>
      <c r="BH167" s="2">
        <f t="shared" si="374"/>
        <v>75.283020354571519</v>
      </c>
      <c r="BI167" s="2">
        <f t="shared" si="375"/>
        <v>74.42791108142896</v>
      </c>
      <c r="BJ167" s="2">
        <f t="shared" si="376"/>
        <v>74.196617294023625</v>
      </c>
      <c r="BK167" s="2">
        <f t="shared" si="377"/>
        <v>71.546841039143573</v>
      </c>
      <c r="BL167" s="2">
        <f t="shared" si="378"/>
        <v>74.189656685382857</v>
      </c>
      <c r="BM167" s="2">
        <f t="shared" si="379"/>
        <v>73.831496215958055</v>
      </c>
      <c r="BO167" s="2" t="str">
        <f t="shared" si="477"/>
        <v/>
      </c>
      <c r="BP167" s="2" t="str">
        <f t="shared" si="478"/>
        <v/>
      </c>
      <c r="BQ167" s="2" t="str">
        <f t="shared" si="479"/>
        <v/>
      </c>
      <c r="BR167" s="2" t="str">
        <f t="shared" si="480"/>
        <v/>
      </c>
      <c r="BS167" s="2" t="str">
        <f t="shared" si="481"/>
        <v/>
      </c>
      <c r="BT167" s="2" t="str">
        <f t="shared" si="482"/>
        <v/>
      </c>
      <c r="BU167" s="2" t="str">
        <f t="shared" si="483"/>
        <v/>
      </c>
      <c r="BV167" s="2" t="str">
        <f t="shared" si="484"/>
        <v/>
      </c>
      <c r="BW167" s="2" t="str">
        <f t="shared" si="485"/>
        <v/>
      </c>
      <c r="BX167" s="2" t="str">
        <f t="shared" si="486"/>
        <v/>
      </c>
      <c r="BY167" s="2" t="str">
        <f t="shared" si="487"/>
        <v/>
      </c>
      <c r="BZ167" s="2" t="str">
        <f t="shared" si="488"/>
        <v/>
      </c>
      <c r="CA167" s="2" t="str">
        <f t="shared" si="489"/>
        <v/>
      </c>
      <c r="CB167" s="2" t="str">
        <f t="shared" si="490"/>
        <v/>
      </c>
      <c r="CC167" s="2" t="str">
        <f t="shared" si="491"/>
        <v/>
      </c>
      <c r="CE167" s="2">
        <f t="shared" si="528"/>
        <v>72.783000000000001</v>
      </c>
      <c r="CF167" s="2">
        <f t="shared" si="529"/>
        <v>82.340999999999994</v>
      </c>
      <c r="CG167" s="2">
        <f t="shared" si="530"/>
        <v>80.072999999999993</v>
      </c>
      <c r="CH167" s="2">
        <f t="shared" si="531"/>
        <v>80.659000000000006</v>
      </c>
      <c r="CI167" s="2">
        <f t="shared" si="532"/>
        <v>77.512</v>
      </c>
      <c r="CJ167" s="2">
        <f t="shared" si="533"/>
        <v>78.366</v>
      </c>
      <c r="CK167" s="2">
        <f t="shared" si="534"/>
        <v>75.951999999999998</v>
      </c>
      <c r="CL167" s="2">
        <f t="shared" si="535"/>
        <v>75.534999999999997</v>
      </c>
      <c r="CM167" s="2">
        <f t="shared" si="536"/>
        <v>77.093000000000004</v>
      </c>
      <c r="CN167" s="2">
        <f t="shared" si="537"/>
        <v>73.349000000000004</v>
      </c>
      <c r="CO167" s="2">
        <f t="shared" si="538"/>
        <v>74.162999999999997</v>
      </c>
      <c r="CP167" s="2">
        <f t="shared" si="539"/>
        <v>74</v>
      </c>
      <c r="CQ167" s="2">
        <f t="shared" si="540"/>
        <v>71.45</v>
      </c>
      <c r="CR167" s="2" t="str">
        <f t="shared" si="541"/>
        <v/>
      </c>
      <c r="CS167" s="2" t="str">
        <f t="shared" si="542"/>
        <v/>
      </c>
      <c r="CU167" s="2">
        <f t="shared" si="492"/>
        <v>72.783000000000001</v>
      </c>
      <c r="CV167" s="2">
        <f t="shared" si="493"/>
        <v>82.340999999999994</v>
      </c>
      <c r="CW167" s="2">
        <f t="shared" si="494"/>
        <v>80.072999999999993</v>
      </c>
      <c r="CX167" s="2">
        <f t="shared" si="495"/>
        <v>80.659000000000006</v>
      </c>
      <c r="CY167" s="2">
        <f t="shared" si="496"/>
        <v>77.512</v>
      </c>
      <c r="CZ167" s="2">
        <f t="shared" si="497"/>
        <v>78.366</v>
      </c>
      <c r="DA167" s="2">
        <f t="shared" si="498"/>
        <v>75.951999999999998</v>
      </c>
      <c r="DB167" s="2">
        <f t="shared" si="499"/>
        <v>75.534999999999997</v>
      </c>
      <c r="DC167" s="2">
        <f t="shared" si="500"/>
        <v>77.093000000000004</v>
      </c>
      <c r="DD167" s="2">
        <f t="shared" si="501"/>
        <v>73.349000000000004</v>
      </c>
      <c r="DE167" s="2">
        <f t="shared" si="502"/>
        <v>74.162999999999997</v>
      </c>
      <c r="DF167" s="2">
        <f t="shared" si="503"/>
        <v>74</v>
      </c>
      <c r="DG167" s="2">
        <f t="shared" si="504"/>
        <v>71.45</v>
      </c>
      <c r="DH167" s="2" t="str">
        <f t="shared" si="505"/>
        <v/>
      </c>
      <c r="DI167" s="2" t="str">
        <f t="shared" si="506"/>
        <v/>
      </c>
      <c r="DK167" s="2">
        <f t="shared" si="507"/>
        <v>106.67356581044216</v>
      </c>
      <c r="DL167" s="2">
        <f t="shared" si="508"/>
        <v>123.27887610993656</v>
      </c>
      <c r="DM167" s="2">
        <f t="shared" si="508"/>
        <v>113.28244685735893</v>
      </c>
      <c r="DN167" s="2">
        <f t="shared" si="508"/>
        <v>107.83964111498256</v>
      </c>
      <c r="DO167" s="2">
        <f t="shared" si="508"/>
        <v>114.9842845798558</v>
      </c>
      <c r="DP167" s="2">
        <f t="shared" si="508"/>
        <v>115.43929900332228</v>
      </c>
      <c r="DQ167" s="2">
        <f t="shared" si="508"/>
        <v>112.30851268498942</v>
      </c>
      <c r="DR167" s="2">
        <f t="shared" si="508"/>
        <v>111.91385412262154</v>
      </c>
      <c r="DS167" s="2">
        <f t="shared" si="508"/>
        <v>111.26061627906978</v>
      </c>
      <c r="DT167" s="2">
        <f t="shared" si="508"/>
        <v>107.67422802778617</v>
      </c>
      <c r="DU167" s="2">
        <f t="shared" si="508"/>
        <v>106.60988885533072</v>
      </c>
      <c r="DV167" s="2">
        <f t="shared" si="508"/>
        <v>110.09637860249035</v>
      </c>
      <c r="DW167" s="2">
        <f t="shared" si="508"/>
        <v>103.60470401691329</v>
      </c>
      <c r="DX167" s="2">
        <f t="shared" si="508"/>
        <v>92.445255628517799</v>
      </c>
      <c r="DY167" s="2">
        <f t="shared" si="508"/>
        <v>86.849685462184851</v>
      </c>
      <c r="EA167" s="2">
        <f t="shared" si="447"/>
        <v>72.240175812985754</v>
      </c>
      <c r="EB167" s="2">
        <f t="shared" si="509"/>
        <v>81.693235909090902</v>
      </c>
      <c r="EC167" s="2">
        <f t="shared" si="510"/>
        <v>80.721119905288333</v>
      </c>
      <c r="ED167" s="2">
        <f t="shared" si="511"/>
        <v>80.032301896723823</v>
      </c>
      <c r="EE167" s="2">
        <f t="shared" si="512"/>
        <v>77.756182312356259</v>
      </c>
      <c r="EF167" s="2">
        <f t="shared" si="513"/>
        <v>78.462125278311532</v>
      </c>
      <c r="EG167" s="2">
        <f t="shared" si="514"/>
        <v>76.271318590751804</v>
      </c>
      <c r="EH167" s="2">
        <f t="shared" si="515"/>
        <v>75.708152352332135</v>
      </c>
      <c r="EI167" s="2">
        <f t="shared" si="516"/>
        <v>76.283488665558394</v>
      </c>
      <c r="EJ167" s="2">
        <f t="shared" si="517"/>
        <v>75.337084718520828</v>
      </c>
      <c r="EK167" s="2">
        <f t="shared" si="518"/>
        <v>74.422662698981227</v>
      </c>
      <c r="EL167" s="2">
        <f t="shared" si="519"/>
        <v>74.239169468571959</v>
      </c>
      <c r="EM167" s="2">
        <f t="shared" si="520"/>
        <v>71.70928650074255</v>
      </c>
      <c r="EN167" s="2">
        <f t="shared" si="521"/>
        <v>74.295460063122121</v>
      </c>
      <c r="EO167" s="2">
        <f t="shared" si="522"/>
        <v>74.039245989230352</v>
      </c>
      <c r="EQ167" s="2">
        <f t="shared" si="523"/>
        <v>72.301348759769255</v>
      </c>
      <c r="ER167" s="2">
        <f t="shared" si="524"/>
        <v>81.478584047109194</v>
      </c>
      <c r="ES167" s="2">
        <f t="shared" si="524"/>
        <v>80.569760967851593</v>
      </c>
      <c r="ET167" s="2">
        <f t="shared" si="524"/>
        <v>80.295810232929057</v>
      </c>
      <c r="EU167" s="2">
        <f t="shared" si="524"/>
        <v>78.368581442342247</v>
      </c>
      <c r="EV167" s="2">
        <f t="shared" si="524"/>
        <v>78.492736510774847</v>
      </c>
      <c r="EW167" s="2">
        <f t="shared" si="524"/>
        <v>76.373989808588803</v>
      </c>
      <c r="EX167" s="2">
        <f t="shared" si="524"/>
        <v>75.541985020408035</v>
      </c>
      <c r="EY167" s="2">
        <f t="shared" si="524"/>
        <v>76.100102403652059</v>
      </c>
      <c r="EZ167" s="2">
        <f t="shared" si="524"/>
        <v>75.117979427185716</v>
      </c>
      <c r="FA167" s="2">
        <f t="shared" si="524"/>
        <v>74.424561040883916</v>
      </c>
      <c r="FB167" s="2">
        <f t="shared" si="524"/>
        <v>74.016888237077652</v>
      </c>
      <c r="FC167" s="2">
        <f t="shared" si="524"/>
        <v>70.762421878614504</v>
      </c>
      <c r="FD167" s="2">
        <f t="shared" si="524"/>
        <v>73.439254027161212</v>
      </c>
      <c r="FE167" s="2">
        <f t="shared" si="524"/>
        <v>72.369577421145095</v>
      </c>
      <c r="FG167" s="2">
        <f t="shared" si="525"/>
        <v>0.99987246589927337</v>
      </c>
      <c r="FH167" s="2">
        <f t="shared" si="526"/>
        <v>0.99985553432990448</v>
      </c>
      <c r="FI167" s="2">
        <f t="shared" si="526"/>
        <v>0.9998787331615312</v>
      </c>
      <c r="FJ167" s="2">
        <f t="shared" si="526"/>
        <v>0.99988654787465014</v>
      </c>
      <c r="FK167" s="2">
        <f t="shared" si="526"/>
        <v>0.99988084601679095</v>
      </c>
      <c r="FL167" s="2">
        <f t="shared" si="526"/>
        <v>0.99987903583963877</v>
      </c>
      <c r="FM167" s="2">
        <f t="shared" si="526"/>
        <v>0.99987136263605392</v>
      </c>
      <c r="FN167" s="2">
        <f t="shared" si="526"/>
        <v>0.99986633400987357</v>
      </c>
      <c r="FO167" s="2">
        <f t="shared" si="526"/>
        <v>0.99986916940075476</v>
      </c>
      <c r="FP167" s="2">
        <f t="shared" si="526"/>
        <v>0.9998524758739884</v>
      </c>
      <c r="FQ167" s="2">
        <f t="shared" si="526"/>
        <v>0.99985135185217744</v>
      </c>
      <c r="FR167" s="2">
        <f t="shared" si="526"/>
        <v>0.99988019813512707</v>
      </c>
      <c r="FS167" s="2">
        <f t="shared" si="526"/>
        <v>0.99986978507823665</v>
      </c>
      <c r="FT167" s="2">
        <f t="shared" si="526"/>
        <v>0.99983631032434839</v>
      </c>
      <c r="FU167" s="2">
        <f t="shared" si="526"/>
        <v>0.99980062781133572</v>
      </c>
      <c r="FW167" s="2">
        <f t="shared" si="543"/>
        <v>0.16872752667679386</v>
      </c>
      <c r="FX167" s="2">
        <f t="shared" si="383"/>
        <v>0.1984808201688657</v>
      </c>
      <c r="FY167" s="2">
        <f t="shared" si="384"/>
        <v>0.18563912827433623</v>
      </c>
      <c r="FZ167" s="2">
        <f t="shared" si="385"/>
        <v>0.20735726743499933</v>
      </c>
      <c r="GA167" s="2">
        <f t="shared" si="386"/>
        <v>0.20023497404967608</v>
      </c>
      <c r="GB167" s="2">
        <f t="shared" si="387"/>
        <v>0.22123793748968565</v>
      </c>
      <c r="GC167" s="2">
        <f t="shared" si="388"/>
        <v>0.23740099065498904</v>
      </c>
      <c r="GD167" s="2">
        <f t="shared" si="389"/>
        <v>0.25317677586150478</v>
      </c>
      <c r="GE167" s="2">
        <f t="shared" si="390"/>
        <v>0.28952033166489893</v>
      </c>
      <c r="GF167" s="2">
        <f t="shared" si="391"/>
        <v>0.26852328574639378</v>
      </c>
      <c r="GG167" s="2">
        <f t="shared" si="392"/>
        <v>0.24432421545985994</v>
      </c>
      <c r="GH167" s="2">
        <f t="shared" si="393"/>
        <v>0.21075974231731828</v>
      </c>
      <c r="GI167" s="2">
        <f t="shared" si="394"/>
        <v>0.17594777226024111</v>
      </c>
      <c r="GJ167" s="2">
        <f t="shared" si="395"/>
        <v>0.12704221568169316</v>
      </c>
      <c r="GK167" s="2">
        <f t="shared" si="396"/>
        <v>0.1259554277103857</v>
      </c>
      <c r="GM167" s="86">
        <f t="shared" si="544"/>
        <v>3.1044083962433279E-50</v>
      </c>
      <c r="GN167" s="86">
        <f t="shared" si="397"/>
        <v>1.8904218532512017E-122</v>
      </c>
      <c r="GO167" s="86">
        <f t="shared" si="398"/>
        <v>1.3339662434851576E-166</v>
      </c>
      <c r="GP167" s="86">
        <f t="shared" si="399"/>
        <v>1.3419420249039282E-183</v>
      </c>
      <c r="GQ167" s="86">
        <f t="shared" si="400"/>
        <v>5.230398155421571E-194</v>
      </c>
      <c r="GR167" s="86">
        <f t="shared" si="401"/>
        <v>2.6128561155351322E-138</v>
      </c>
      <c r="GS167" s="86">
        <f t="shared" si="402"/>
        <v>6.117121684331465E-163</v>
      </c>
      <c r="GT167" s="86">
        <f t="shared" si="403"/>
        <v>7.5706783925834171E-159</v>
      </c>
      <c r="GU167" s="86">
        <f t="shared" si="404"/>
        <v>1.1700125455031913E-191</v>
      </c>
      <c r="GV167" s="86">
        <f t="shared" si="405"/>
        <v>4.3382539746506088E-214</v>
      </c>
      <c r="GW167" s="86">
        <f t="shared" si="406"/>
        <v>1.5523075128975587E-201</v>
      </c>
      <c r="GX167" s="86">
        <f t="shared" si="407"/>
        <v>4.9028804280271276E-305</v>
      </c>
      <c r="GY167" s="86">
        <f t="shared" si="408"/>
        <v>2.0131717993136269E-277</v>
      </c>
      <c r="GZ167" s="86">
        <f t="shared" si="409"/>
        <v>2.3621404639284474E-49</v>
      </c>
      <c r="HA167" s="86">
        <f t="shared" si="410"/>
        <v>5.8890524326381862E-44</v>
      </c>
      <c r="HC167" s="86">
        <f t="shared" si="545"/>
        <v>6.041105071003823E-27</v>
      </c>
      <c r="HD167" s="86">
        <f t="shared" si="411"/>
        <v>5.5796001154860611E-59</v>
      </c>
      <c r="HE167" s="86">
        <f t="shared" si="412"/>
        <v>2.2157518065725241E-87</v>
      </c>
      <c r="HF167" s="86">
        <f t="shared" si="413"/>
        <v>1.7606396476218844E-96</v>
      </c>
      <c r="HG167" s="86">
        <f t="shared" si="414"/>
        <v>6.2282461806998611E-97</v>
      </c>
      <c r="HH167" s="86">
        <f t="shared" si="415"/>
        <v>5.0773292456824733E-96</v>
      </c>
      <c r="HI167" s="86">
        <f t="shared" si="416"/>
        <v>2.4745193494794623E-119</v>
      </c>
      <c r="HJ167" s="86">
        <f t="shared" si="417"/>
        <v>7.3703236762645154E-102</v>
      </c>
      <c r="HK167" s="86">
        <f t="shared" si="418"/>
        <v>1.8573691672100977E-124</v>
      </c>
      <c r="HL167" s="86">
        <f t="shared" si="419"/>
        <v>9.8096370298806554E-116</v>
      </c>
      <c r="HM167" s="86">
        <f t="shared" si="420"/>
        <v>2.6567579741628623E-113</v>
      </c>
      <c r="HN167" s="86">
        <f t="shared" si="421"/>
        <v>3.8949161263280136E-159</v>
      </c>
      <c r="HO167" s="86">
        <f t="shared" si="422"/>
        <v>5.230453231386158E-141</v>
      </c>
      <c r="HP167" s="86">
        <f t="shared" si="423"/>
        <v>4.3894461312970916E-24</v>
      </c>
      <c r="HQ167" s="86">
        <f t="shared" si="424"/>
        <v>4.3958869986390794E-26</v>
      </c>
      <c r="HS167" s="86">
        <f t="shared" si="546"/>
        <v>1.0931759398277805E-3</v>
      </c>
      <c r="HT167" s="86">
        <f t="shared" si="425"/>
        <v>1.5277391856433073E-4</v>
      </c>
      <c r="HU167" s="86">
        <f t="shared" si="426"/>
        <v>5.0511641602890838E-4</v>
      </c>
      <c r="HV167" s="86">
        <f t="shared" si="427"/>
        <v>1.2274647420381084E-5</v>
      </c>
      <c r="HW167" s="86">
        <f t="shared" si="428"/>
        <v>1.2276455342513011E-5</v>
      </c>
      <c r="HX167" s="86">
        <f t="shared" si="429"/>
        <v>1.2310113499055248E-5</v>
      </c>
      <c r="HY167" s="86">
        <f t="shared" si="430"/>
        <v>2.5523606160763073E-6</v>
      </c>
      <c r="HZ167" s="86">
        <f t="shared" si="431"/>
        <v>1.704830717764042E-5</v>
      </c>
      <c r="IA167" s="86">
        <f t="shared" si="432"/>
        <v>7.9339148929207955E-7</v>
      </c>
      <c r="IB167" s="86">
        <f t="shared" si="433"/>
        <v>2.2209405795890178E-7</v>
      </c>
      <c r="IC167" s="86">
        <f t="shared" si="434"/>
        <v>1.6243490578985885E-6</v>
      </c>
      <c r="ID167" s="86">
        <f t="shared" si="435"/>
        <v>1.2382772315583382E-4</v>
      </c>
      <c r="IE167" s="86">
        <f t="shared" si="436"/>
        <v>1.6994412311405543E-3</v>
      </c>
      <c r="IF167" s="86">
        <f t="shared" si="437"/>
        <v>9.6654055954426527E-2</v>
      </c>
      <c r="IG167" s="86">
        <f t="shared" si="438"/>
        <v>0.11316232511855631</v>
      </c>
      <c r="II167" s="86">
        <f t="shared" si="547"/>
        <v>2.2875443195138229E-6</v>
      </c>
      <c r="IJ167" s="86">
        <f t="shared" si="548"/>
        <v>2.9805050554434442E-5</v>
      </c>
      <c r="IK167" s="86">
        <f t="shared" si="549"/>
        <v>2.1683342059166028E-5</v>
      </c>
      <c r="IL167" s="86">
        <f t="shared" si="550"/>
        <v>1.196448149799196E-4</v>
      </c>
      <c r="IM167" s="86">
        <f t="shared" si="551"/>
        <v>7.1799440104385127E-5</v>
      </c>
      <c r="IN167" s="86">
        <f t="shared" si="552"/>
        <v>6.8689614862221704E-5</v>
      </c>
      <c r="IO167" s="86">
        <f t="shared" si="553"/>
        <v>2.2029181933436515E-4</v>
      </c>
      <c r="IP167" s="86">
        <f t="shared" si="554"/>
        <v>2.178012445556707E-3</v>
      </c>
      <c r="IQ167" s="86">
        <f t="shared" si="555"/>
        <v>9.715851856442765E-3</v>
      </c>
      <c r="IR167" s="86">
        <f t="shared" si="556"/>
        <v>1.8306259333154909E-3</v>
      </c>
      <c r="IS167" s="86">
        <f t="shared" si="557"/>
        <v>4.7297338003932852E-4</v>
      </c>
      <c r="IT167" s="86">
        <f t="shared" si="558"/>
        <v>2.4916506560832322E-4</v>
      </c>
      <c r="IU167" s="86">
        <f t="shared" si="559"/>
        <v>3.0178732997513016E-5</v>
      </c>
      <c r="IV167" s="86">
        <f t="shared" si="560"/>
        <v>5.2995654997809425E-5</v>
      </c>
      <c r="IW167" s="86">
        <f t="shared" si="561"/>
        <v>4.9601035036441632E-5</v>
      </c>
      <c r="IY167" s="86">
        <f t="shared" si="562"/>
        <v>1.0954634841472944E-3</v>
      </c>
      <c r="IZ167" s="86">
        <f t="shared" si="563"/>
        <v>1.8257896911876516E-4</v>
      </c>
      <c r="JA167" s="86">
        <f t="shared" si="564"/>
        <v>5.2679975808807441E-4</v>
      </c>
      <c r="JB167" s="86">
        <f t="shared" si="565"/>
        <v>1.319194624003007E-4</v>
      </c>
      <c r="JC167" s="86">
        <f t="shared" si="566"/>
        <v>8.4075895446898133E-5</v>
      </c>
      <c r="JD167" s="86">
        <f t="shared" si="567"/>
        <v>8.0999728361276946E-5</v>
      </c>
      <c r="JE167" s="86">
        <f t="shared" si="568"/>
        <v>2.2284417995044147E-4</v>
      </c>
      <c r="JF167" s="86">
        <f t="shared" si="569"/>
        <v>2.1950607527343475E-3</v>
      </c>
      <c r="JG167" s="86">
        <f t="shared" si="570"/>
        <v>9.7166452479320563E-3</v>
      </c>
      <c r="JH167" s="86">
        <f t="shared" si="571"/>
        <v>1.8308480273734498E-3</v>
      </c>
      <c r="JI167" s="86">
        <f t="shared" si="572"/>
        <v>4.7459772909722709E-4</v>
      </c>
      <c r="JJ167" s="86">
        <f t="shared" si="573"/>
        <v>3.7299278876415701E-4</v>
      </c>
      <c r="JK167" s="86">
        <f t="shared" si="574"/>
        <v>1.7296199641380673E-3</v>
      </c>
      <c r="JL167" s="86">
        <f t="shared" si="575"/>
        <v>9.6707051609424333E-2</v>
      </c>
      <c r="JM167" s="86">
        <f t="shared" si="576"/>
        <v>0.11321192615359275</v>
      </c>
    </row>
    <row r="168" spans="2:273" x14ac:dyDescent="0.25">
      <c r="B168" s="2">
        <v>141</v>
      </c>
      <c r="C168" s="37">
        <v>72.695999999999998</v>
      </c>
      <c r="D168" s="37">
        <v>79.659000000000006</v>
      </c>
      <c r="E168" s="37">
        <v>80.975999999999999</v>
      </c>
      <c r="F168" s="37">
        <v>79.683000000000007</v>
      </c>
      <c r="G168" s="37">
        <v>76.878</v>
      </c>
      <c r="H168" s="37">
        <v>79</v>
      </c>
      <c r="I168" s="37">
        <v>75.643000000000001</v>
      </c>
      <c r="J168" s="37">
        <v>74.884</v>
      </c>
      <c r="K168" s="37">
        <v>76.605000000000004</v>
      </c>
      <c r="L168" s="37">
        <v>76.372</v>
      </c>
      <c r="M168" s="37">
        <v>73.116</v>
      </c>
      <c r="N168" s="37">
        <v>74.7</v>
      </c>
      <c r="O168" s="37">
        <v>70.724999999999994</v>
      </c>
      <c r="P168" s="37">
        <v>71.424999999999997</v>
      </c>
      <c r="Q168" s="37">
        <v>72.116299999999995</v>
      </c>
      <c r="S168" s="4">
        <f t="shared" si="448"/>
        <v>72.16915043458792</v>
      </c>
      <c r="T168" s="4">
        <f t="shared" si="449"/>
        <v>81.561883877637854</v>
      </c>
      <c r="U168" s="4">
        <f t="shared" si="450"/>
        <v>80.614745707052634</v>
      </c>
      <c r="V168" s="4">
        <f t="shared" si="451"/>
        <v>80.034587574275108</v>
      </c>
      <c r="W168" s="4">
        <f t="shared" si="452"/>
        <v>77.812280969514916</v>
      </c>
      <c r="X168" s="4">
        <f t="shared" si="453"/>
        <v>78.415381435797201</v>
      </c>
      <c r="Y168" s="4">
        <f t="shared" si="454"/>
        <v>76.288418704580465</v>
      </c>
      <c r="Z168" s="4">
        <f t="shared" si="455"/>
        <v>75.830332950947252</v>
      </c>
      <c r="AA168" s="4">
        <f t="shared" si="456"/>
        <v>77.090003781034611</v>
      </c>
      <c r="AB168" s="4">
        <f t="shared" si="457"/>
        <v>75.507634915482669</v>
      </c>
      <c r="AC168" s="4">
        <f t="shared" si="458"/>
        <v>74.437540275787839</v>
      </c>
      <c r="AD168" s="4">
        <f t="shared" si="459"/>
        <v>74.175997962476771</v>
      </c>
      <c r="AE168" s="4">
        <f t="shared" si="460"/>
        <v>71.496332576161819</v>
      </c>
      <c r="AF168" s="4">
        <f t="shared" si="461"/>
        <v>75.176741097270991</v>
      </c>
      <c r="AG168" s="4">
        <f t="shared" si="462"/>
        <v>76.107566563205069</v>
      </c>
      <c r="AI168" s="4">
        <f t="shared" si="463"/>
        <v>0.52684956541207839</v>
      </c>
      <c r="AJ168" s="4">
        <f t="shared" si="464"/>
        <v>-1.9028838776378478</v>
      </c>
      <c r="AK168" s="4">
        <f t="shared" si="465"/>
        <v>0.36125429294736477</v>
      </c>
      <c r="AL168" s="4">
        <f t="shared" si="466"/>
        <v>-0.35158757427510068</v>
      </c>
      <c r="AM168" s="4">
        <f t="shared" si="467"/>
        <v>-0.93428096951491568</v>
      </c>
      <c r="AN168" s="4">
        <f t="shared" si="468"/>
        <v>0.58461856420279901</v>
      </c>
      <c r="AO168" s="4">
        <f t="shared" si="469"/>
        <v>-0.64541870458046446</v>
      </c>
      <c r="AP168" s="4">
        <f t="shared" si="470"/>
        <v>-0.94633295094725156</v>
      </c>
      <c r="AQ168" s="4">
        <f t="shared" si="471"/>
        <v>-0.48500378103460662</v>
      </c>
      <c r="AR168" s="4">
        <f t="shared" si="472"/>
        <v>0.86436508451733118</v>
      </c>
      <c r="AS168" s="4">
        <f t="shared" si="473"/>
        <v>-1.3215402757878394</v>
      </c>
      <c r="AT168" s="4">
        <f t="shared" si="474"/>
        <v>0.52400203752323193</v>
      </c>
      <c r="AU168" s="4">
        <f t="shared" si="475"/>
        <v>-0.77133257616182505</v>
      </c>
      <c r="AV168" s="4">
        <f t="shared" si="476"/>
        <v>-3.7517410972709939</v>
      </c>
      <c r="AW168" s="4">
        <f t="shared" si="476"/>
        <v>-3.9912665632050732</v>
      </c>
      <c r="AY168" s="2">
        <f t="shared" si="527"/>
        <v>72.169082041432361</v>
      </c>
      <c r="AZ168" s="2">
        <f t="shared" si="366"/>
        <v>81.559213767207311</v>
      </c>
      <c r="BA168" s="2">
        <f t="shared" si="367"/>
        <v>80.612358322838659</v>
      </c>
      <c r="BB168" s="2">
        <f t="shared" si="368"/>
        <v>80.022997238543567</v>
      </c>
      <c r="BC168" s="2">
        <f t="shared" si="369"/>
        <v>77.803336438547177</v>
      </c>
      <c r="BD168" s="2">
        <f t="shared" si="370"/>
        <v>78.404656968540223</v>
      </c>
      <c r="BE168" s="2">
        <f t="shared" si="371"/>
        <v>76.250176512224414</v>
      </c>
      <c r="BF168" s="2">
        <f t="shared" si="372"/>
        <v>75.619522623803419</v>
      </c>
      <c r="BG168" s="2">
        <f t="shared" si="373"/>
        <v>76.167138468988412</v>
      </c>
      <c r="BH168" s="2">
        <f t="shared" si="374"/>
        <v>75.218112706139166</v>
      </c>
      <c r="BI168" s="2">
        <f t="shared" si="375"/>
        <v>74.339794173134194</v>
      </c>
      <c r="BJ168" s="2">
        <f t="shared" si="376"/>
        <v>74.110727147322152</v>
      </c>
      <c r="BK168" s="2">
        <f t="shared" si="377"/>
        <v>71.484032440917346</v>
      </c>
      <c r="BL168" s="2">
        <f t="shared" si="378"/>
        <v>74.112329886828093</v>
      </c>
      <c r="BM168" s="2">
        <f t="shared" si="379"/>
        <v>73.759139992320016</v>
      </c>
      <c r="BO168" s="2" t="str">
        <f t="shared" si="477"/>
        <v/>
      </c>
      <c r="BP168" s="2" t="str">
        <f t="shared" si="478"/>
        <v/>
      </c>
      <c r="BQ168" s="2" t="str">
        <f t="shared" si="479"/>
        <v/>
      </c>
      <c r="BR168" s="2" t="str">
        <f t="shared" si="480"/>
        <v/>
      </c>
      <c r="BS168" s="2" t="str">
        <f t="shared" si="481"/>
        <v/>
      </c>
      <c r="BT168" s="2" t="str">
        <f t="shared" si="482"/>
        <v/>
      </c>
      <c r="BU168" s="2" t="str">
        <f t="shared" si="483"/>
        <v/>
      </c>
      <c r="BV168" s="2" t="str">
        <f t="shared" si="484"/>
        <v/>
      </c>
      <c r="BW168" s="2" t="str">
        <f t="shared" si="485"/>
        <v/>
      </c>
      <c r="BX168" s="2" t="str">
        <f t="shared" si="486"/>
        <v/>
      </c>
      <c r="BY168" s="2" t="str">
        <f t="shared" si="487"/>
        <v/>
      </c>
      <c r="BZ168" s="2" t="str">
        <f t="shared" si="488"/>
        <v/>
      </c>
      <c r="CA168" s="2" t="str">
        <f t="shared" si="489"/>
        <v/>
      </c>
      <c r="CB168" s="2" t="str">
        <f t="shared" si="490"/>
        <v/>
      </c>
      <c r="CC168" s="2" t="str">
        <f t="shared" si="491"/>
        <v/>
      </c>
      <c r="CE168" s="2">
        <f t="shared" si="528"/>
        <v>72.695999999999998</v>
      </c>
      <c r="CF168" s="2">
        <f t="shared" si="529"/>
        <v>79.659000000000006</v>
      </c>
      <c r="CG168" s="2">
        <f t="shared" si="530"/>
        <v>80.975999999999999</v>
      </c>
      <c r="CH168" s="2">
        <f t="shared" si="531"/>
        <v>79.683000000000007</v>
      </c>
      <c r="CI168" s="2">
        <f t="shared" si="532"/>
        <v>76.878</v>
      </c>
      <c r="CJ168" s="2">
        <f t="shared" si="533"/>
        <v>79</v>
      </c>
      <c r="CK168" s="2">
        <f t="shared" si="534"/>
        <v>75.643000000000001</v>
      </c>
      <c r="CL168" s="2">
        <f t="shared" si="535"/>
        <v>74.884</v>
      </c>
      <c r="CM168" s="2" t="str">
        <f t="shared" si="536"/>
        <v/>
      </c>
      <c r="CN168" s="2">
        <f t="shared" si="537"/>
        <v>76.372</v>
      </c>
      <c r="CO168" s="2">
        <f t="shared" si="538"/>
        <v>73.116</v>
      </c>
      <c r="CP168" s="2">
        <f t="shared" si="539"/>
        <v>74.7</v>
      </c>
      <c r="CQ168" s="2">
        <f t="shared" si="540"/>
        <v>70.724999999999994</v>
      </c>
      <c r="CR168" s="2" t="str">
        <f t="shared" si="541"/>
        <v/>
      </c>
      <c r="CS168" s="2" t="str">
        <f t="shared" si="542"/>
        <v/>
      </c>
      <c r="CU168" s="2">
        <f t="shared" si="492"/>
        <v>72.695999999999998</v>
      </c>
      <c r="CV168" s="2">
        <f t="shared" si="493"/>
        <v>79.659000000000006</v>
      </c>
      <c r="CW168" s="2">
        <f t="shared" si="494"/>
        <v>80.975999999999999</v>
      </c>
      <c r="CX168" s="2">
        <f t="shared" si="495"/>
        <v>79.683000000000007</v>
      </c>
      <c r="CY168" s="2">
        <f t="shared" si="496"/>
        <v>76.878</v>
      </c>
      <c r="CZ168" s="2">
        <f t="shared" si="497"/>
        <v>79</v>
      </c>
      <c r="DA168" s="2">
        <f t="shared" si="498"/>
        <v>75.643000000000001</v>
      </c>
      <c r="DB168" s="2">
        <f t="shared" si="499"/>
        <v>74.884</v>
      </c>
      <c r="DC168" s="2" t="str">
        <f t="shared" si="500"/>
        <v/>
      </c>
      <c r="DD168" s="2">
        <f t="shared" si="501"/>
        <v>76.372</v>
      </c>
      <c r="DE168" s="2">
        <f t="shared" si="502"/>
        <v>73.116</v>
      </c>
      <c r="DF168" s="2">
        <f t="shared" si="503"/>
        <v>74.7</v>
      </c>
      <c r="DG168" s="2">
        <f t="shared" si="504"/>
        <v>70.724999999999994</v>
      </c>
      <c r="DH168" s="2" t="str">
        <f t="shared" si="505"/>
        <v/>
      </c>
      <c r="DI168" s="2" t="str">
        <f t="shared" si="506"/>
        <v/>
      </c>
      <c r="DK168" s="2">
        <f t="shared" si="507"/>
        <v>106.85080266320935</v>
      </c>
      <c r="DL168" s="2">
        <f t="shared" si="508"/>
        <v>123.57863206483438</v>
      </c>
      <c r="DM168" s="2">
        <f t="shared" si="508"/>
        <v>113.47698157901844</v>
      </c>
      <c r="DN168" s="2">
        <f t="shared" si="508"/>
        <v>107.97721027874562</v>
      </c>
      <c r="DO168" s="2">
        <f t="shared" si="508"/>
        <v>115.19571015314807</v>
      </c>
      <c r="DP168" s="2">
        <f t="shared" si="508"/>
        <v>115.66339534883723</v>
      </c>
      <c r="DQ168" s="2">
        <f t="shared" si="508"/>
        <v>112.51881697372394</v>
      </c>
      <c r="DR168" s="2">
        <f t="shared" si="508"/>
        <v>112.11721443672604</v>
      </c>
      <c r="DS168" s="2">
        <f t="shared" si="508"/>
        <v>111.45973754152826</v>
      </c>
      <c r="DT168" s="2">
        <f t="shared" si="508"/>
        <v>107.84397040169134</v>
      </c>
      <c r="DU168" s="2">
        <f t="shared" si="508"/>
        <v>106.78032346723046</v>
      </c>
      <c r="DV168" s="2">
        <f t="shared" si="508"/>
        <v>110.28842341247334</v>
      </c>
      <c r="DW168" s="2">
        <f t="shared" si="508"/>
        <v>103.78063273935363</v>
      </c>
      <c r="DX168" s="2">
        <f t="shared" si="508"/>
        <v>92.528093339587215</v>
      </c>
      <c r="DY168" s="2">
        <f t="shared" si="508"/>
        <v>86.914638767506986</v>
      </c>
      <c r="EA168" s="2">
        <f t="shared" si="447"/>
        <v>72.153406283713863</v>
      </c>
      <c r="EB168" s="2">
        <f t="shared" si="509"/>
        <v>81.601229999999987</v>
      </c>
      <c r="EC168" s="2">
        <f t="shared" si="510"/>
        <v>80.640055145423162</v>
      </c>
      <c r="ED168" s="2">
        <f t="shared" si="511"/>
        <v>79.959334594790803</v>
      </c>
      <c r="EE168" s="2">
        <f t="shared" si="512"/>
        <v>77.662682416893162</v>
      </c>
      <c r="EF168" s="2">
        <f t="shared" si="513"/>
        <v>78.393027495653769</v>
      </c>
      <c r="EG168" s="2">
        <f t="shared" si="514"/>
        <v>76.218957795952605</v>
      </c>
      <c r="EH168" s="2">
        <f t="shared" si="515"/>
        <v>75.661449342155123</v>
      </c>
      <c r="EI168" s="2">
        <f t="shared" si="516"/>
        <v>76.221226111314991</v>
      </c>
      <c r="EJ168" s="2">
        <f t="shared" si="517"/>
        <v>75.278613994422074</v>
      </c>
      <c r="EK168" s="2">
        <f t="shared" si="518"/>
        <v>74.334882688725827</v>
      </c>
      <c r="EL168" s="2">
        <f t="shared" si="519"/>
        <v>74.158718595311484</v>
      </c>
      <c r="EM168" s="2">
        <f t="shared" si="520"/>
        <v>71.665767591027802</v>
      </c>
      <c r="EN168" s="2">
        <f t="shared" si="521"/>
        <v>74.231026948288431</v>
      </c>
      <c r="EO168" s="2">
        <f t="shared" si="522"/>
        <v>73.991788515458182</v>
      </c>
      <c r="EQ168" s="2">
        <f t="shared" si="523"/>
        <v>72.217347184423886</v>
      </c>
      <c r="ER168" s="2">
        <f t="shared" si="524"/>
        <v>81.378569936458419</v>
      </c>
      <c r="ES168" s="2">
        <f t="shared" si="524"/>
        <v>80.483387347282488</v>
      </c>
      <c r="ET168" s="2">
        <f t="shared" si="524"/>
        <v>80.231935223604182</v>
      </c>
      <c r="EU168" s="2">
        <f t="shared" si="524"/>
        <v>78.296759377619452</v>
      </c>
      <c r="EV168" s="2">
        <f t="shared" si="524"/>
        <v>78.424679407384275</v>
      </c>
      <c r="EW168" s="2">
        <f t="shared" si="524"/>
        <v>76.324900857161282</v>
      </c>
      <c r="EX168" s="2">
        <f t="shared" si="524"/>
        <v>75.490328735451598</v>
      </c>
      <c r="EY168" s="2">
        <f t="shared" si="524"/>
        <v>76.032471848700354</v>
      </c>
      <c r="EZ168" s="2">
        <f t="shared" si="524"/>
        <v>75.05253744848514</v>
      </c>
      <c r="FA168" s="2">
        <f t="shared" si="524"/>
        <v>74.336842136543893</v>
      </c>
      <c r="FB168" s="2">
        <f t="shared" si="524"/>
        <v>73.929395116104672</v>
      </c>
      <c r="FC168" s="2">
        <f t="shared" si="524"/>
        <v>70.687662893450337</v>
      </c>
      <c r="FD168" s="2">
        <f t="shared" si="524"/>
        <v>73.348630664064473</v>
      </c>
      <c r="FE168" s="2">
        <f t="shared" si="524"/>
        <v>72.269548841180224</v>
      </c>
      <c r="FG168" s="2">
        <f t="shared" si="525"/>
        <v>0.99988368621252088</v>
      </c>
      <c r="FH168" s="2">
        <f t="shared" si="526"/>
        <v>0.999868244068154</v>
      </c>
      <c r="FI168" s="2">
        <f t="shared" si="526"/>
        <v>0.99988940214876454</v>
      </c>
      <c r="FJ168" s="2">
        <f t="shared" si="526"/>
        <v>0.99989652939903173</v>
      </c>
      <c r="FK168" s="2">
        <f t="shared" si="526"/>
        <v>0.99989132913642742</v>
      </c>
      <c r="FL168" s="2">
        <f t="shared" si="526"/>
        <v>0.99988967820036301</v>
      </c>
      <c r="FM168" s="2">
        <f t="shared" si="526"/>
        <v>0.9998826800018259</v>
      </c>
      <c r="FN168" s="2">
        <f t="shared" si="526"/>
        <v>0.99987809373439263</v>
      </c>
      <c r="FO168" s="2">
        <f t="shared" si="526"/>
        <v>0.99988067970179251</v>
      </c>
      <c r="FP168" s="2">
        <f t="shared" si="526"/>
        <v>0.99986545465154175</v>
      </c>
      <c r="FQ168" s="2">
        <f t="shared" si="526"/>
        <v>0.99986442950475141</v>
      </c>
      <c r="FR168" s="2">
        <f t="shared" si="526"/>
        <v>0.99989073824890373</v>
      </c>
      <c r="FS168" s="2">
        <f t="shared" si="526"/>
        <v>0.99988124121922706</v>
      </c>
      <c r="FT168" s="2">
        <f t="shared" si="526"/>
        <v>0.99985071109131929</v>
      </c>
      <c r="FU168" s="2">
        <f t="shared" si="526"/>
        <v>0.99981816721305372</v>
      </c>
      <c r="FW168" s="2">
        <f t="shared" si="543"/>
        <v>0.18204266753635878</v>
      </c>
      <c r="FX168" s="2">
        <f t="shared" si="383"/>
        <v>0.21354078392839906</v>
      </c>
      <c r="FY168" s="2">
        <f t="shared" si="384"/>
        <v>0.1999678074309765</v>
      </c>
      <c r="FZ168" s="2">
        <f t="shared" si="385"/>
        <v>0.22290343783280425</v>
      </c>
      <c r="GA168" s="2">
        <f t="shared" si="386"/>
        <v>0.21539226872554124</v>
      </c>
      <c r="GB168" s="2">
        <f t="shared" si="387"/>
        <v>0.23751294695138223</v>
      </c>
      <c r="GC168" s="2">
        <f t="shared" si="388"/>
        <v>0.25447647587081323</v>
      </c>
      <c r="GD168" s="2">
        <f t="shared" si="389"/>
        <v>0.27098375483542175</v>
      </c>
      <c r="GE168" s="2">
        <f t="shared" si="390"/>
        <v>0.30882646681118087</v>
      </c>
      <c r="GF168" s="2">
        <f t="shared" si="391"/>
        <v>0.28699485494829119</v>
      </c>
      <c r="GG168" s="2">
        <f t="shared" si="392"/>
        <v>0.26172676237732745</v>
      </c>
      <c r="GH168" s="2">
        <f t="shared" si="393"/>
        <v>0.22648811619243589</v>
      </c>
      <c r="GI168" s="2">
        <f t="shared" si="394"/>
        <v>0.18970266966278487</v>
      </c>
      <c r="GJ168" s="2">
        <f t="shared" si="395"/>
        <v>0.13761233212891844</v>
      </c>
      <c r="GK168" s="2">
        <f t="shared" si="396"/>
        <v>0.13644925530664628</v>
      </c>
      <c r="GM168" s="86">
        <f t="shared" si="544"/>
        <v>1.5302728071683015E-51</v>
      </c>
      <c r="GN168" s="86">
        <f t="shared" si="397"/>
        <v>1.1116613327285148E-125</v>
      </c>
      <c r="GO168" s="86">
        <f t="shared" si="398"/>
        <v>5.4223406795929147E-171</v>
      </c>
      <c r="GP168" s="86">
        <f t="shared" si="399"/>
        <v>2.0819237556793314E-188</v>
      </c>
      <c r="GQ168" s="86">
        <f t="shared" si="400"/>
        <v>4.0875807794151824E-199</v>
      </c>
      <c r="GR168" s="86">
        <f t="shared" si="401"/>
        <v>5.9798102067897583E-142</v>
      </c>
      <c r="GS168" s="86">
        <f t="shared" si="402"/>
        <v>3.2867664371862586E-167</v>
      </c>
      <c r="GT168" s="86">
        <f t="shared" si="403"/>
        <v>5.2579410767494755E-163</v>
      </c>
      <c r="GU168" s="86">
        <f t="shared" si="404"/>
        <v>1.1715875386385352E-196</v>
      </c>
      <c r="GV168" s="86">
        <f t="shared" si="405"/>
        <v>1.0324666651534244E-219</v>
      </c>
      <c r="GW168" s="86">
        <f t="shared" si="406"/>
        <v>7.5277278647506127E-207</v>
      </c>
      <c r="GX168" s="86">
        <f t="shared" si="407"/>
        <v>0</v>
      </c>
      <c r="GY168" s="86">
        <f t="shared" si="408"/>
        <v>8.4329726163775907E-285</v>
      </c>
      <c r="GZ168" s="86">
        <f t="shared" si="409"/>
        <v>1.2992172868707141E-50</v>
      </c>
      <c r="HA168" s="86">
        <f t="shared" si="410"/>
        <v>4.5128170162406904E-45</v>
      </c>
      <c r="HC168" s="86">
        <f t="shared" si="545"/>
        <v>6.0909000256950601E-28</v>
      </c>
      <c r="HD168" s="86">
        <f t="shared" si="411"/>
        <v>3.3684636096956143E-61</v>
      </c>
      <c r="HE168" s="86">
        <f t="shared" si="412"/>
        <v>1.0028540584182937E-90</v>
      </c>
      <c r="HF168" s="86">
        <f t="shared" si="413"/>
        <v>4.3588598875837911E-100</v>
      </c>
      <c r="HG168" s="86">
        <f t="shared" si="414"/>
        <v>1.5121341131934777E-100</v>
      </c>
      <c r="HH168" s="86">
        <f t="shared" si="415"/>
        <v>1.4014000691252715E-99</v>
      </c>
      <c r="HI168" s="86">
        <f t="shared" si="416"/>
        <v>1.0294246506009077E-123</v>
      </c>
      <c r="HJ168" s="86">
        <f t="shared" si="417"/>
        <v>1.3298185913357123E-105</v>
      </c>
      <c r="HK168" s="86">
        <f t="shared" si="418"/>
        <v>5.6986645732862047E-129</v>
      </c>
      <c r="HL168" s="86">
        <f t="shared" si="419"/>
        <v>6.0957239099008008E-120</v>
      </c>
      <c r="HM168" s="86">
        <f t="shared" si="420"/>
        <v>1.8296257441751127E-117</v>
      </c>
      <c r="HN168" s="86">
        <f t="shared" si="421"/>
        <v>4.0936163544574259E-165</v>
      </c>
      <c r="HO168" s="86">
        <f t="shared" si="422"/>
        <v>2.004373367017893E-146</v>
      </c>
      <c r="HP168" s="86">
        <f t="shared" si="423"/>
        <v>5.9759652761503359E-25</v>
      </c>
      <c r="HQ168" s="86">
        <f t="shared" si="424"/>
        <v>4.8637051207556788E-27</v>
      </c>
      <c r="HS168" s="86">
        <f t="shared" si="546"/>
        <v>3.4359974219491711E-4</v>
      </c>
      <c r="HT168" s="86">
        <f t="shared" si="425"/>
        <v>4.0179055191553553E-5</v>
      </c>
      <c r="HU168" s="86">
        <f t="shared" si="426"/>
        <v>1.5441788659907864E-4</v>
      </c>
      <c r="HV168" s="86">
        <f t="shared" si="427"/>
        <v>2.8589022825321085E-6</v>
      </c>
      <c r="HW168" s="86">
        <f t="shared" si="428"/>
        <v>2.859351495518222E-6</v>
      </c>
      <c r="HX168" s="86">
        <f t="shared" si="429"/>
        <v>2.4535246714832079E-6</v>
      </c>
      <c r="HY168" s="86">
        <f t="shared" si="430"/>
        <v>4.5549965733695854E-7</v>
      </c>
      <c r="HZ168" s="86">
        <f t="shared" si="431"/>
        <v>4.1821667885116085E-6</v>
      </c>
      <c r="IA168" s="86">
        <f t="shared" si="432"/>
        <v>1.5953536619884232E-7</v>
      </c>
      <c r="IB168" s="86">
        <f t="shared" si="433"/>
        <v>3.5364246141491954E-8</v>
      </c>
      <c r="IC168" s="86">
        <f t="shared" si="434"/>
        <v>2.934025586941736E-7</v>
      </c>
      <c r="ID168" s="86">
        <f t="shared" si="435"/>
        <v>3.5567735736736007E-5</v>
      </c>
      <c r="IE168" s="86">
        <f t="shared" si="436"/>
        <v>6.1773254021376138E-4</v>
      </c>
      <c r="IF168" s="86">
        <f t="shared" si="437"/>
        <v>6.7458109911401609E-2</v>
      </c>
      <c r="IG168" s="86">
        <f t="shared" si="438"/>
        <v>7.8873810647915404E-2</v>
      </c>
      <c r="II168" s="86">
        <f t="shared" si="547"/>
        <v>8.3575860032677204E-6</v>
      </c>
      <c r="IJ168" s="86">
        <f t="shared" si="548"/>
        <v>9.4576878446254781E-5</v>
      </c>
      <c r="IK168" s="86">
        <f t="shared" si="549"/>
        <v>6.7087346045434119E-5</v>
      </c>
      <c r="IL168" s="86">
        <f t="shared" si="550"/>
        <v>3.3216235094085948E-4</v>
      </c>
      <c r="IM168" s="86">
        <f t="shared" si="551"/>
        <v>2.0591498646355585E-4</v>
      </c>
      <c r="IN168" s="86">
        <f t="shared" si="552"/>
        <v>2.1948377671073509E-4</v>
      </c>
      <c r="IO168" s="86">
        <f t="shared" si="553"/>
        <v>6.471525952204644E-4</v>
      </c>
      <c r="IP168" s="86">
        <f t="shared" si="554"/>
        <v>4.8383437626273312E-3</v>
      </c>
      <c r="IQ168" s="86">
        <f t="shared" si="555"/>
        <v>1.9091010102479915E-2</v>
      </c>
      <c r="IR168" s="86">
        <f t="shared" si="556"/>
        <v>4.4492875691231398E-3</v>
      </c>
      <c r="IS168" s="86">
        <f t="shared" si="557"/>
        <v>1.2811734992325755E-3</v>
      </c>
      <c r="IT168" s="86">
        <f t="shared" si="558"/>
        <v>6.382545205637104E-4</v>
      </c>
      <c r="IU168" s="86">
        <f t="shared" si="559"/>
        <v>8.5870466416566058E-5</v>
      </c>
      <c r="IV168" s="86">
        <f t="shared" si="560"/>
        <v>1.1697750736599525E-4</v>
      </c>
      <c r="IW168" s="86">
        <f t="shared" si="561"/>
        <v>1.0971325316303682E-4</v>
      </c>
      <c r="IY168" s="86">
        <f t="shared" si="562"/>
        <v>3.5195732819818485E-4</v>
      </c>
      <c r="IZ168" s="86">
        <f t="shared" si="563"/>
        <v>1.3475593363780833E-4</v>
      </c>
      <c r="JA168" s="86">
        <f t="shared" si="564"/>
        <v>2.2150523264451275E-4</v>
      </c>
      <c r="JB168" s="86">
        <f t="shared" si="565"/>
        <v>3.350212532233916E-4</v>
      </c>
      <c r="JC168" s="86">
        <f t="shared" si="566"/>
        <v>2.0877433795907409E-4</v>
      </c>
      <c r="JD168" s="86">
        <f t="shared" si="567"/>
        <v>2.2193730138221829E-4</v>
      </c>
      <c r="JE168" s="86">
        <f t="shared" si="568"/>
        <v>6.476080948778014E-4</v>
      </c>
      <c r="JF168" s="86">
        <f t="shared" si="569"/>
        <v>4.8425259294158432E-3</v>
      </c>
      <c r="JG168" s="86">
        <f t="shared" si="570"/>
        <v>1.9091169637846114E-2</v>
      </c>
      <c r="JH168" s="86">
        <f t="shared" si="571"/>
        <v>4.4493229333692815E-3</v>
      </c>
      <c r="JI168" s="86">
        <f t="shared" si="572"/>
        <v>1.2814669017912697E-3</v>
      </c>
      <c r="JJ168" s="86">
        <f t="shared" si="573"/>
        <v>6.7382225630044639E-4</v>
      </c>
      <c r="JK168" s="86">
        <f t="shared" si="574"/>
        <v>7.0360300663032749E-4</v>
      </c>
      <c r="JL168" s="86">
        <f t="shared" si="575"/>
        <v>6.757508741876761E-2</v>
      </c>
      <c r="JM168" s="86">
        <f t="shared" si="576"/>
        <v>7.8983523901078448E-2</v>
      </c>
    </row>
    <row r="169" spans="2:273" x14ac:dyDescent="0.25">
      <c r="B169" s="2">
        <v>142</v>
      </c>
      <c r="C169" s="37">
        <v>72.043000000000006</v>
      </c>
      <c r="D169" s="37">
        <v>79.78</v>
      </c>
      <c r="E169" s="37">
        <v>79.950999999999993</v>
      </c>
      <c r="F169" s="37">
        <v>80.415000000000006</v>
      </c>
      <c r="G169" s="37">
        <v>75.902000000000001</v>
      </c>
      <c r="H169" s="37">
        <v>77.512</v>
      </c>
      <c r="I169" s="37">
        <v>76.786000000000001</v>
      </c>
      <c r="J169" s="37">
        <v>75.721000000000004</v>
      </c>
      <c r="K169" s="37">
        <v>78.86</v>
      </c>
      <c r="L169" s="37">
        <v>76.884</v>
      </c>
      <c r="M169" s="37">
        <v>74.906999999999996</v>
      </c>
      <c r="N169" s="37">
        <v>74.3</v>
      </c>
      <c r="O169" s="37">
        <v>70.674999999999997</v>
      </c>
      <c r="P169" s="37">
        <v>70.25</v>
      </c>
      <c r="Q169" s="37">
        <v>71.325599999999994</v>
      </c>
      <c r="S169" s="4">
        <f t="shared" si="448"/>
        <v>72.083471350530388</v>
      </c>
      <c r="T169" s="4">
        <f t="shared" si="449"/>
        <v>81.468727455975085</v>
      </c>
      <c r="U169" s="4">
        <f t="shared" si="450"/>
        <v>80.533718224468117</v>
      </c>
      <c r="V169" s="4">
        <f t="shared" si="451"/>
        <v>79.98453481373673</v>
      </c>
      <c r="W169" s="4">
        <f t="shared" si="452"/>
        <v>77.747096585153329</v>
      </c>
      <c r="X169" s="4">
        <f t="shared" si="453"/>
        <v>78.365363456527973</v>
      </c>
      <c r="Y169" s="4">
        <f t="shared" si="454"/>
        <v>76.295970395075898</v>
      </c>
      <c r="Z169" s="4">
        <f t="shared" si="455"/>
        <v>75.972968213789699</v>
      </c>
      <c r="AA169" s="4">
        <f t="shared" si="456"/>
        <v>77.648152681077235</v>
      </c>
      <c r="AB169" s="4">
        <f t="shared" si="457"/>
        <v>75.748922364746875</v>
      </c>
      <c r="AC169" s="4">
        <f t="shared" si="458"/>
        <v>74.477797780800287</v>
      </c>
      <c r="AD169" s="4">
        <f t="shared" si="459"/>
        <v>74.170984071014544</v>
      </c>
      <c r="AE169" s="4">
        <f t="shared" si="460"/>
        <v>71.445624283110106</v>
      </c>
      <c r="AF169" s="4">
        <f t="shared" si="461"/>
        <v>74.679416323130738</v>
      </c>
      <c r="AG169" s="4">
        <f t="shared" si="462"/>
        <v>75.065127263137555</v>
      </c>
      <c r="AI169" s="4">
        <f t="shared" si="463"/>
        <v>-4.0471350530381756E-2</v>
      </c>
      <c r="AJ169" s="4">
        <f t="shared" si="464"/>
        <v>-1.6887274559750836</v>
      </c>
      <c r="AK169" s="4">
        <f t="shared" si="465"/>
        <v>-0.58271822446812394</v>
      </c>
      <c r="AL169" s="4">
        <f t="shared" si="466"/>
        <v>0.43046518626327668</v>
      </c>
      <c r="AM169" s="4">
        <f t="shared" si="467"/>
        <v>-1.8450965851533283</v>
      </c>
      <c r="AN169" s="4">
        <f t="shared" si="468"/>
        <v>-0.85336345652797263</v>
      </c>
      <c r="AO169" s="4">
        <f t="shared" si="469"/>
        <v>0.49002960492410352</v>
      </c>
      <c r="AP169" s="4">
        <f t="shared" si="470"/>
        <v>-0.25196821378969503</v>
      </c>
      <c r="AQ169" s="4">
        <f t="shared" si="471"/>
        <v>1.2118473189227643</v>
      </c>
      <c r="AR169" s="4">
        <f t="shared" si="472"/>
        <v>1.1350776352531255</v>
      </c>
      <c r="AS169" s="4">
        <f t="shared" si="473"/>
        <v>0.42920221919970913</v>
      </c>
      <c r="AT169" s="4">
        <f t="shared" si="474"/>
        <v>0.12901592898545289</v>
      </c>
      <c r="AU169" s="4">
        <f t="shared" si="475"/>
        <v>-0.77062428311010933</v>
      </c>
      <c r="AV169" s="4">
        <f t="shared" si="476"/>
        <v>-4.429416323130738</v>
      </c>
      <c r="AW169" s="4">
        <f t="shared" si="476"/>
        <v>-3.7395272631375605</v>
      </c>
      <c r="AY169" s="2">
        <f t="shared" si="527"/>
        <v>72.083431128381449</v>
      </c>
      <c r="AZ169" s="2">
        <f t="shared" si="366"/>
        <v>81.461396272699133</v>
      </c>
      <c r="BA169" s="2">
        <f t="shared" si="367"/>
        <v>80.527487510080419</v>
      </c>
      <c r="BB169" s="2">
        <f t="shared" si="368"/>
        <v>79.956429913111293</v>
      </c>
      <c r="BC169" s="2">
        <f t="shared" si="369"/>
        <v>77.724651352593312</v>
      </c>
      <c r="BD169" s="2">
        <f t="shared" si="370"/>
        <v>78.336032526200469</v>
      </c>
      <c r="BE169" s="2">
        <f t="shared" si="371"/>
        <v>76.200252880483902</v>
      </c>
      <c r="BF169" s="2">
        <f t="shared" si="372"/>
        <v>75.567843796972141</v>
      </c>
      <c r="BG169" s="2">
        <f t="shared" si="373"/>
        <v>76.098994655063194</v>
      </c>
      <c r="BH169" s="2">
        <f t="shared" si="374"/>
        <v>75.152806872511874</v>
      </c>
      <c r="BI169" s="2">
        <f t="shared" si="375"/>
        <v>74.251711836862995</v>
      </c>
      <c r="BJ169" s="2">
        <f t="shared" si="376"/>
        <v>74.024451476506769</v>
      </c>
      <c r="BK169" s="2">
        <f t="shared" si="377"/>
        <v>71.41957567833623</v>
      </c>
      <c r="BL169" s="2">
        <f t="shared" si="378"/>
        <v>74.033805791681644</v>
      </c>
      <c r="BM169" s="2">
        <f t="shared" si="379"/>
        <v>73.684407064698348</v>
      </c>
      <c r="BO169" s="2" t="str">
        <f t="shared" si="477"/>
        <v/>
      </c>
      <c r="BP169" s="2" t="str">
        <f t="shared" si="478"/>
        <v/>
      </c>
      <c r="BQ169" s="2" t="str">
        <f t="shared" si="479"/>
        <v/>
      </c>
      <c r="BR169" s="2" t="str">
        <f t="shared" si="480"/>
        <v/>
      </c>
      <c r="BS169" s="2" t="str">
        <f t="shared" si="481"/>
        <v/>
      </c>
      <c r="BT169" s="2" t="str">
        <f t="shared" si="482"/>
        <v/>
      </c>
      <c r="BU169" s="2" t="str">
        <f t="shared" si="483"/>
        <v/>
      </c>
      <c r="BV169" s="2" t="str">
        <f t="shared" si="484"/>
        <v/>
      </c>
      <c r="BW169" s="2" t="str">
        <f t="shared" si="485"/>
        <v/>
      </c>
      <c r="BX169" s="2" t="str">
        <f t="shared" si="486"/>
        <v/>
      </c>
      <c r="BY169" s="2" t="str">
        <f t="shared" si="487"/>
        <v/>
      </c>
      <c r="BZ169" s="2" t="str">
        <f t="shared" si="488"/>
        <v/>
      </c>
      <c r="CA169" s="2" t="str">
        <f t="shared" si="489"/>
        <v/>
      </c>
      <c r="CB169" s="2" t="str">
        <f t="shared" si="490"/>
        <v/>
      </c>
      <c r="CC169" s="2" t="str">
        <f t="shared" si="491"/>
        <v/>
      </c>
      <c r="CE169" s="2">
        <f t="shared" si="528"/>
        <v>72.043000000000006</v>
      </c>
      <c r="CF169" s="2">
        <f t="shared" si="529"/>
        <v>79.78</v>
      </c>
      <c r="CG169" s="2">
        <f t="shared" si="530"/>
        <v>79.950999999999993</v>
      </c>
      <c r="CH169" s="2">
        <f t="shared" si="531"/>
        <v>80.415000000000006</v>
      </c>
      <c r="CI169" s="2">
        <f t="shared" si="532"/>
        <v>75.902000000000001</v>
      </c>
      <c r="CJ169" s="2">
        <f t="shared" si="533"/>
        <v>77.512</v>
      </c>
      <c r="CK169" s="2">
        <f t="shared" si="534"/>
        <v>76.786000000000001</v>
      </c>
      <c r="CL169" s="2" t="str">
        <f t="shared" si="535"/>
        <v/>
      </c>
      <c r="CM169" s="2" t="str">
        <f t="shared" si="536"/>
        <v/>
      </c>
      <c r="CN169" s="2">
        <f t="shared" si="537"/>
        <v>76.884</v>
      </c>
      <c r="CO169" s="2">
        <f t="shared" si="538"/>
        <v>74.906999999999996</v>
      </c>
      <c r="CP169" s="2">
        <f t="shared" si="539"/>
        <v>74.3</v>
      </c>
      <c r="CQ169" s="2">
        <f t="shared" si="540"/>
        <v>70.674999999999997</v>
      </c>
      <c r="CR169" s="2" t="str">
        <f t="shared" si="541"/>
        <v/>
      </c>
      <c r="CS169" s="2" t="str">
        <f t="shared" si="542"/>
        <v/>
      </c>
      <c r="CU169" s="2">
        <f t="shared" si="492"/>
        <v>72.043000000000006</v>
      </c>
      <c r="CV169" s="2">
        <f t="shared" si="493"/>
        <v>79.78</v>
      </c>
      <c r="CW169" s="2">
        <f t="shared" si="494"/>
        <v>79.950999999999993</v>
      </c>
      <c r="CX169" s="2">
        <f t="shared" si="495"/>
        <v>80.415000000000006</v>
      </c>
      <c r="CY169" s="2">
        <f t="shared" si="496"/>
        <v>75.902000000000001</v>
      </c>
      <c r="CZ169" s="2">
        <f t="shared" si="497"/>
        <v>77.512</v>
      </c>
      <c r="DA169" s="2">
        <f t="shared" si="498"/>
        <v>76.786000000000001</v>
      </c>
      <c r="DB169" s="2" t="str">
        <f t="shared" si="499"/>
        <v/>
      </c>
      <c r="DC169" s="2" t="str">
        <f t="shared" si="500"/>
        <v/>
      </c>
      <c r="DD169" s="2">
        <f t="shared" si="501"/>
        <v>76.884</v>
      </c>
      <c r="DE169" s="2">
        <f t="shared" si="502"/>
        <v>74.906999999999996</v>
      </c>
      <c r="DF169" s="2">
        <f t="shared" si="503"/>
        <v>74.3</v>
      </c>
      <c r="DG169" s="2">
        <f t="shared" si="504"/>
        <v>70.674999999999997</v>
      </c>
      <c r="DH169" s="2" t="str">
        <f t="shared" si="505"/>
        <v/>
      </c>
      <c r="DI169" s="2" t="str">
        <f t="shared" si="506"/>
        <v/>
      </c>
      <c r="DK169" s="2">
        <f t="shared" si="507"/>
        <v>107.02803951597656</v>
      </c>
      <c r="DL169" s="2">
        <f t="shared" si="508"/>
        <v>123.87838801973218</v>
      </c>
      <c r="DM169" s="2">
        <f t="shared" si="508"/>
        <v>113.67151630067795</v>
      </c>
      <c r="DN169" s="2">
        <f t="shared" si="508"/>
        <v>108.11477944250869</v>
      </c>
      <c r="DO169" s="2">
        <f t="shared" si="508"/>
        <v>115.40713572644034</v>
      </c>
      <c r="DP169" s="2">
        <f t="shared" si="508"/>
        <v>115.88749169435218</v>
      </c>
      <c r="DQ169" s="2">
        <f t="shared" si="508"/>
        <v>112.72912126245846</v>
      </c>
      <c r="DR169" s="2">
        <f t="shared" si="508"/>
        <v>112.32057475083054</v>
      </c>
      <c r="DS169" s="2">
        <f t="shared" si="508"/>
        <v>111.65885880398673</v>
      </c>
      <c r="DT169" s="2">
        <f t="shared" si="508"/>
        <v>108.0137127755965</v>
      </c>
      <c r="DU169" s="2">
        <f t="shared" si="508"/>
        <v>106.9507580791302</v>
      </c>
      <c r="DV169" s="2">
        <f t="shared" si="508"/>
        <v>110.48046822245632</v>
      </c>
      <c r="DW169" s="2">
        <f t="shared" si="508"/>
        <v>103.95656146179398</v>
      </c>
      <c r="DX169" s="2">
        <f t="shared" si="508"/>
        <v>92.610931050656632</v>
      </c>
      <c r="DY169" s="2">
        <f t="shared" si="508"/>
        <v>86.979592072829107</v>
      </c>
      <c r="EA169" s="2">
        <f t="shared" si="447"/>
        <v>72.066636754441973</v>
      </c>
      <c r="EB169" s="2">
        <f t="shared" si="509"/>
        <v>81.509224090909086</v>
      </c>
      <c r="EC169" s="2">
        <f t="shared" si="510"/>
        <v>80.558990385557991</v>
      </c>
      <c r="ED169" s="2">
        <f t="shared" si="511"/>
        <v>79.886367292857784</v>
      </c>
      <c r="EE169" s="2">
        <f t="shared" si="512"/>
        <v>77.569182521430065</v>
      </c>
      <c r="EF169" s="2">
        <f t="shared" si="513"/>
        <v>78.323929712996005</v>
      </c>
      <c r="EG169" s="2">
        <f t="shared" si="514"/>
        <v>76.166597001153406</v>
      </c>
      <c r="EH169" s="2">
        <f t="shared" si="515"/>
        <v>75.614746331978097</v>
      </c>
      <c r="EI169" s="2">
        <f t="shared" si="516"/>
        <v>76.158963557071601</v>
      </c>
      <c r="EJ169" s="2">
        <f t="shared" si="517"/>
        <v>75.220143270323319</v>
      </c>
      <c r="EK169" s="2">
        <f t="shared" si="518"/>
        <v>74.247102678470426</v>
      </c>
      <c r="EL169" s="2">
        <f t="shared" si="519"/>
        <v>74.078267722050995</v>
      </c>
      <c r="EM169" s="2">
        <f t="shared" si="520"/>
        <v>71.622248681313039</v>
      </c>
      <c r="EN169" s="2">
        <f t="shared" si="521"/>
        <v>74.166593833454726</v>
      </c>
      <c r="EO169" s="2">
        <f t="shared" si="522"/>
        <v>73.944331041686013</v>
      </c>
      <c r="EQ169" s="2">
        <f t="shared" si="523"/>
        <v>72.133345609078518</v>
      </c>
      <c r="ER169" s="2">
        <f t="shared" si="524"/>
        <v>81.278555825807643</v>
      </c>
      <c r="ES169" s="2">
        <f t="shared" si="524"/>
        <v>80.397013726713368</v>
      </c>
      <c r="ET169" s="2">
        <f t="shared" si="524"/>
        <v>80.168060214279294</v>
      </c>
      <c r="EU169" s="2">
        <f t="shared" si="524"/>
        <v>78.224937312896671</v>
      </c>
      <c r="EV169" s="2">
        <f t="shared" si="524"/>
        <v>78.356622303993689</v>
      </c>
      <c r="EW169" s="2">
        <f t="shared" si="524"/>
        <v>76.275811905733747</v>
      </c>
      <c r="EX169" s="2">
        <f t="shared" si="524"/>
        <v>75.438672450495162</v>
      </c>
      <c r="EY169" s="2">
        <f t="shared" si="524"/>
        <v>75.964841293748634</v>
      </c>
      <c r="EZ169" s="2">
        <f t="shared" si="524"/>
        <v>74.987095469784578</v>
      </c>
      <c r="FA169" s="2">
        <f t="shared" si="524"/>
        <v>74.249123232203857</v>
      </c>
      <c r="FB169" s="2">
        <f t="shared" si="524"/>
        <v>73.841901995131707</v>
      </c>
      <c r="FC169" s="2">
        <f t="shared" si="524"/>
        <v>70.612903908286171</v>
      </c>
      <c r="FD169" s="2">
        <f t="shared" si="524"/>
        <v>73.258007300967719</v>
      </c>
      <c r="FE169" s="2">
        <f t="shared" si="524"/>
        <v>72.169520261215354</v>
      </c>
      <c r="FG169" s="2">
        <f t="shared" si="525"/>
        <v>0.99989391947938699</v>
      </c>
      <c r="FH169" s="2">
        <f t="shared" si="526"/>
        <v>0.9998798357689318</v>
      </c>
      <c r="FI169" s="2">
        <f t="shared" si="526"/>
        <v>0.99989913257928131</v>
      </c>
      <c r="FJ169" s="2">
        <f t="shared" si="526"/>
        <v>0.99990563283121614</v>
      </c>
      <c r="FK169" s="2">
        <f t="shared" si="526"/>
        <v>0.99990089004682436</v>
      </c>
      <c r="FL169" s="2">
        <f t="shared" si="526"/>
        <v>0.99989938434622538</v>
      </c>
      <c r="FM169" s="2">
        <f t="shared" si="526"/>
        <v>0.99989300178546137</v>
      </c>
      <c r="FN169" s="2">
        <f t="shared" si="526"/>
        <v>0.99988881897180515</v>
      </c>
      <c r="FO169" s="2">
        <f t="shared" si="526"/>
        <v>0.99989117745216327</v>
      </c>
      <c r="FP169" s="2">
        <f t="shared" si="526"/>
        <v>0.99987729173113538</v>
      </c>
      <c r="FQ169" s="2">
        <f t="shared" si="526"/>
        <v>0.99987635676392916</v>
      </c>
      <c r="FR169" s="2">
        <f t="shared" si="526"/>
        <v>0.99990035114066411</v>
      </c>
      <c r="FS169" s="2">
        <f t="shared" si="526"/>
        <v>0.99989168957287811</v>
      </c>
      <c r="FT169" s="2">
        <f t="shared" si="526"/>
        <v>0.99986384510858339</v>
      </c>
      <c r="FU169" s="2">
        <f t="shared" si="526"/>
        <v>0.99983416387409041</v>
      </c>
      <c r="FW169" s="2">
        <f t="shared" si="543"/>
        <v>0.19616061772420854</v>
      </c>
      <c r="FX169" s="2">
        <f t="shared" si="383"/>
        <v>0.229416370696642</v>
      </c>
      <c r="FY169" s="2">
        <f t="shared" si="384"/>
        <v>0.21511031779906326</v>
      </c>
      <c r="FZ169" s="2">
        <f t="shared" si="385"/>
        <v>0.23926332468548478</v>
      </c>
      <c r="GA169" s="2">
        <f t="shared" si="386"/>
        <v>0.23136500924915016</v>
      </c>
      <c r="GB169" s="2">
        <f t="shared" si="387"/>
        <v>0.25459379644156277</v>
      </c>
      <c r="GC169" s="2">
        <f t="shared" si="388"/>
        <v>0.27234153277718393</v>
      </c>
      <c r="GD169" s="2">
        <f t="shared" si="389"/>
        <v>0.28955757844895075</v>
      </c>
      <c r="GE169" s="2">
        <f t="shared" si="390"/>
        <v>0.32882416454681623</v>
      </c>
      <c r="GF169" s="2">
        <f t="shared" si="391"/>
        <v>0.30620516387781255</v>
      </c>
      <c r="GG169" s="2">
        <f t="shared" si="392"/>
        <v>0.27990970896937623</v>
      </c>
      <c r="GH169" s="2">
        <f t="shared" si="393"/>
        <v>0.24302881830673581</v>
      </c>
      <c r="GI169" s="2">
        <f t="shared" si="394"/>
        <v>0.20426632377206702</v>
      </c>
      <c r="GJ169" s="2">
        <f t="shared" si="395"/>
        <v>0.14891187978958259</v>
      </c>
      <c r="GK169" s="2">
        <f t="shared" si="396"/>
        <v>0.14766965417450975</v>
      </c>
      <c r="GM169" s="86">
        <f t="shared" si="544"/>
        <v>7.2494904457675049E-53</v>
      </c>
      <c r="GN169" s="86">
        <f t="shared" si="397"/>
        <v>5.9263837443125369E-129</v>
      </c>
      <c r="GO169" s="86">
        <f t="shared" si="398"/>
        <v>1.9300167413872896E-175</v>
      </c>
      <c r="GP169" s="86">
        <f t="shared" si="399"/>
        <v>2.7955407820169134E-193</v>
      </c>
      <c r="GQ169" s="86">
        <f t="shared" si="400"/>
        <v>2.738332382181315E-204</v>
      </c>
      <c r="GR169" s="86">
        <f t="shared" si="401"/>
        <v>1.2258310706386213E-145</v>
      </c>
      <c r="GS169" s="86">
        <f t="shared" si="402"/>
        <v>1.5531806134342348E-171</v>
      </c>
      <c r="GT169" s="86">
        <f t="shared" si="403"/>
        <v>3.2227466459247784E-167</v>
      </c>
      <c r="GU169" s="86">
        <f t="shared" si="404"/>
        <v>1.0102729667823303E-201</v>
      </c>
      <c r="GV169" s="86">
        <f t="shared" si="405"/>
        <v>2.0747660519846329E-225</v>
      </c>
      <c r="GW169" s="86">
        <f t="shared" si="406"/>
        <v>3.1090269575073002E-212</v>
      </c>
      <c r="GX169" s="86">
        <f t="shared" si="407"/>
        <v>0</v>
      </c>
      <c r="GY169" s="86">
        <f t="shared" si="408"/>
        <v>2.8226569394265193E-292</v>
      </c>
      <c r="GZ169" s="86">
        <f t="shared" si="409"/>
        <v>6.8824455038744588E-52</v>
      </c>
      <c r="HA169" s="86">
        <f t="shared" si="410"/>
        <v>3.3453335214909547E-46</v>
      </c>
      <c r="HC169" s="86">
        <f t="shared" si="545"/>
        <v>5.8790751503842168E-29</v>
      </c>
      <c r="HD169" s="86">
        <f t="shared" si="411"/>
        <v>1.8463047166995819E-63</v>
      </c>
      <c r="HE169" s="86">
        <f t="shared" si="412"/>
        <v>3.9182319939852088E-94</v>
      </c>
      <c r="HF169" s="86">
        <f t="shared" si="413"/>
        <v>9.244407934251087E-104</v>
      </c>
      <c r="HG169" s="86">
        <f t="shared" si="414"/>
        <v>3.1449803334148113E-104</v>
      </c>
      <c r="HH169" s="86">
        <f t="shared" si="415"/>
        <v>3.3243996693304284E-103</v>
      </c>
      <c r="HI169" s="86">
        <f t="shared" si="416"/>
        <v>3.5621004797541344E-128</v>
      </c>
      <c r="HJ169" s="86">
        <f t="shared" si="417"/>
        <v>2.0489671077870613E-109</v>
      </c>
      <c r="HK169" s="86">
        <f t="shared" si="418"/>
        <v>1.4496697988994913E-133</v>
      </c>
      <c r="HL169" s="86">
        <f t="shared" si="419"/>
        <v>3.1791437292197125E-124</v>
      </c>
      <c r="HM169" s="86">
        <f t="shared" si="420"/>
        <v>1.057518421006729E-121</v>
      </c>
      <c r="HN169" s="86">
        <f t="shared" si="421"/>
        <v>3.3294454595197536E-171</v>
      </c>
      <c r="HO169" s="86">
        <f t="shared" si="422"/>
        <v>6.056140016821812E-152</v>
      </c>
      <c r="HP169" s="86">
        <f t="shared" si="423"/>
        <v>7.840104892162301E-26</v>
      </c>
      <c r="HQ169" s="86">
        <f t="shared" si="424"/>
        <v>5.1623963065953538E-28</v>
      </c>
      <c r="HS169" s="86">
        <f t="shared" si="546"/>
        <v>9.7584121262843604E-5</v>
      </c>
      <c r="HT169" s="86">
        <f t="shared" si="425"/>
        <v>9.5344207523110835E-6</v>
      </c>
      <c r="HU169" s="86">
        <f t="shared" si="426"/>
        <v>4.2930291499907488E-5</v>
      </c>
      <c r="HV169" s="86">
        <f t="shared" si="427"/>
        <v>6.0604657343798979E-7</v>
      </c>
      <c r="HW169" s="86">
        <f t="shared" si="428"/>
        <v>6.0614775811692425E-7</v>
      </c>
      <c r="HX169" s="86">
        <f t="shared" si="429"/>
        <v>4.3606243408652319E-7</v>
      </c>
      <c r="HY169" s="86">
        <f t="shared" si="430"/>
        <v>7.2506405826100792E-8</v>
      </c>
      <c r="HZ169" s="86">
        <f t="shared" si="431"/>
        <v>9.3725079118105246E-7</v>
      </c>
      <c r="IA169" s="86">
        <f t="shared" si="432"/>
        <v>2.9282580444205852E-8</v>
      </c>
      <c r="IB169" s="86">
        <f t="shared" si="433"/>
        <v>5.049777531061211E-9</v>
      </c>
      <c r="IC169" s="86">
        <f t="shared" si="434"/>
        <v>4.7524438050964387E-8</v>
      </c>
      <c r="ID169" s="86">
        <f t="shared" si="435"/>
        <v>9.3558400129781089E-6</v>
      </c>
      <c r="IE169" s="86">
        <f t="shared" si="436"/>
        <v>2.0643794768356348E-4</v>
      </c>
      <c r="IF169" s="86">
        <f t="shared" si="437"/>
        <v>4.5439490201643042E-2</v>
      </c>
      <c r="IG169" s="86">
        <f t="shared" si="438"/>
        <v>5.2875799662100161E-2</v>
      </c>
      <c r="II169" s="86">
        <f t="shared" si="547"/>
        <v>2.8377331439167222E-5</v>
      </c>
      <c r="IJ169" s="86">
        <f t="shared" si="548"/>
        <v>2.7860406073464258E-4</v>
      </c>
      <c r="IK169" s="86">
        <f t="shared" si="549"/>
        <v>1.938011381040331E-4</v>
      </c>
      <c r="IL169" s="86">
        <f t="shared" si="550"/>
        <v>8.6144795115070149E-4</v>
      </c>
      <c r="IM169" s="86">
        <f t="shared" si="551"/>
        <v>5.5164289452873144E-4</v>
      </c>
      <c r="IN169" s="86">
        <f t="shared" si="552"/>
        <v>6.4548198323387479E-4</v>
      </c>
      <c r="IO169" s="86">
        <f t="shared" si="553"/>
        <v>1.7502772663466628E-3</v>
      </c>
      <c r="IP169" s="86">
        <f t="shared" si="554"/>
        <v>1.0073648631092526E-2</v>
      </c>
      <c r="IQ169" s="86">
        <f t="shared" si="555"/>
        <v>3.5164373379918137E-2</v>
      </c>
      <c r="IR169" s="86">
        <f t="shared" si="556"/>
        <v>9.9999949364309778E-3</v>
      </c>
      <c r="IS169" s="86">
        <f t="shared" si="557"/>
        <v>3.2078253323256679E-3</v>
      </c>
      <c r="IT169" s="86">
        <f t="shared" si="558"/>
        <v>1.5343903325311357E-3</v>
      </c>
      <c r="IU169" s="86">
        <f t="shared" si="559"/>
        <v>2.299487590332401E-4</v>
      </c>
      <c r="IV169" s="86">
        <f t="shared" si="560"/>
        <v>2.4894513491759054E-4</v>
      </c>
      <c r="IW169" s="86">
        <f t="shared" si="561"/>
        <v>2.3399329887315089E-4</v>
      </c>
      <c r="IY169" s="86">
        <f t="shared" si="562"/>
        <v>1.2596145270201082E-4</v>
      </c>
      <c r="IZ169" s="86">
        <f t="shared" si="563"/>
        <v>2.8813848148695367E-4</v>
      </c>
      <c r="JA169" s="86">
        <f t="shared" si="564"/>
        <v>2.3673142960394059E-4</v>
      </c>
      <c r="JB169" s="86">
        <f t="shared" si="565"/>
        <v>8.6205399772413952E-4</v>
      </c>
      <c r="JC169" s="86">
        <f t="shared" si="566"/>
        <v>5.5224904228684838E-4</v>
      </c>
      <c r="JD169" s="86">
        <f t="shared" si="567"/>
        <v>6.4591804566796127E-4</v>
      </c>
      <c r="JE169" s="86">
        <f t="shared" si="568"/>
        <v>1.750349772752489E-3</v>
      </c>
      <c r="JF169" s="86">
        <f t="shared" si="569"/>
        <v>1.0074585881883707E-2</v>
      </c>
      <c r="JG169" s="86">
        <f t="shared" si="570"/>
        <v>3.5164402662498581E-2</v>
      </c>
      <c r="JH169" s="86">
        <f t="shared" si="571"/>
        <v>9.9999999862085097E-3</v>
      </c>
      <c r="JI169" s="86">
        <f t="shared" si="572"/>
        <v>3.2078728567637191E-3</v>
      </c>
      <c r="JJ169" s="86">
        <f t="shared" si="573"/>
        <v>1.5437461725441139E-3</v>
      </c>
      <c r="JK169" s="86">
        <f t="shared" si="574"/>
        <v>4.3638670671680355E-4</v>
      </c>
      <c r="JL169" s="86">
        <f t="shared" si="575"/>
        <v>4.5688435336560633E-2</v>
      </c>
      <c r="JM169" s="86">
        <f t="shared" si="576"/>
        <v>5.3109792960973311E-2</v>
      </c>
    </row>
    <row r="170" spans="2:273" x14ac:dyDescent="0.25">
      <c r="B170" s="2">
        <v>143</v>
      </c>
      <c r="C170" s="37">
        <v>71.956999999999994</v>
      </c>
      <c r="D170" s="37">
        <v>81.878</v>
      </c>
      <c r="E170" s="37">
        <v>79.415000000000006</v>
      </c>
      <c r="F170" s="37">
        <v>79.366</v>
      </c>
      <c r="G170" s="37">
        <v>79.049000000000007</v>
      </c>
      <c r="H170" s="37">
        <v>79.268000000000001</v>
      </c>
      <c r="I170" s="37">
        <v>76.619</v>
      </c>
      <c r="J170" s="37">
        <v>75.790999999999997</v>
      </c>
      <c r="K170" s="37">
        <v>79.790999999999997</v>
      </c>
      <c r="L170" s="37">
        <v>76.650999999999996</v>
      </c>
      <c r="M170" s="37">
        <v>74.790999999999997</v>
      </c>
      <c r="N170" s="37">
        <v>73.400000000000006</v>
      </c>
      <c r="O170" s="37">
        <v>71.375</v>
      </c>
      <c r="P170" s="37">
        <v>70.974999999999994</v>
      </c>
      <c r="Q170" s="37">
        <v>67</v>
      </c>
      <c r="S170" s="4">
        <f t="shared" si="448"/>
        <v>71.998024555135203</v>
      </c>
      <c r="T170" s="4">
        <f t="shared" si="449"/>
        <v>81.381864488938447</v>
      </c>
      <c r="U170" s="4">
        <f t="shared" si="450"/>
        <v>80.458038090035316</v>
      </c>
      <c r="V170" s="4">
        <f t="shared" si="451"/>
        <v>79.953817541862492</v>
      </c>
      <c r="W170" s="4">
        <f t="shared" si="452"/>
        <v>77.699646202302517</v>
      </c>
      <c r="X170" s="4">
        <f t="shared" si="453"/>
        <v>78.340976848626369</v>
      </c>
      <c r="Y170" s="4">
        <f t="shared" si="454"/>
        <v>76.369921507344358</v>
      </c>
      <c r="Z170" s="4">
        <f t="shared" si="455"/>
        <v>76.241554559482253</v>
      </c>
      <c r="AA170" s="4">
        <f t="shared" si="456"/>
        <v>78.45116072811544</v>
      </c>
      <c r="AB170" s="4">
        <f t="shared" si="457"/>
        <v>76.214600965560024</v>
      </c>
      <c r="AC170" s="4">
        <f t="shared" si="458"/>
        <v>74.644320014078005</v>
      </c>
      <c r="AD170" s="4">
        <f t="shared" si="459"/>
        <v>74.245488685728759</v>
      </c>
      <c r="AE170" s="4">
        <f t="shared" si="460"/>
        <v>71.413856745750593</v>
      </c>
      <c r="AF170" s="4">
        <f t="shared" si="461"/>
        <v>74.37687223008389</v>
      </c>
      <c r="AG170" s="4">
        <f t="shared" si="462"/>
        <v>74.474762373521656</v>
      </c>
      <c r="AI170" s="4">
        <f t="shared" si="463"/>
        <v>-4.1024555135209084E-2</v>
      </c>
      <c r="AJ170" s="4">
        <f t="shared" si="464"/>
        <v>0.49613551106155285</v>
      </c>
      <c r="AK170" s="4">
        <f t="shared" si="465"/>
        <v>-1.04303809003531</v>
      </c>
      <c r="AL170" s="4">
        <f t="shared" si="466"/>
        <v>-0.58781754186249202</v>
      </c>
      <c r="AM170" s="4">
        <f t="shared" si="467"/>
        <v>1.3493537976974892</v>
      </c>
      <c r="AN170" s="4">
        <f t="shared" si="468"/>
        <v>0.927023151373632</v>
      </c>
      <c r="AO170" s="4">
        <f t="shared" si="469"/>
        <v>0.24907849265564153</v>
      </c>
      <c r="AP170" s="4">
        <f t="shared" si="470"/>
        <v>-0.45055455948225642</v>
      </c>
      <c r="AQ170" s="4">
        <f t="shared" si="471"/>
        <v>1.3398392718845571</v>
      </c>
      <c r="AR170" s="4">
        <f t="shared" si="472"/>
        <v>0.43639903443997241</v>
      </c>
      <c r="AS170" s="4">
        <f t="shared" si="473"/>
        <v>0.14667998592199183</v>
      </c>
      <c r="AT170" s="4">
        <f t="shared" si="474"/>
        <v>-0.84548868572875335</v>
      </c>
      <c r="AU170" s="4">
        <f t="shared" si="475"/>
        <v>-3.8856745750592836E-2</v>
      </c>
      <c r="AV170" s="4">
        <f t="shared" si="476"/>
        <v>-3.4018722300838959</v>
      </c>
      <c r="AW170" s="4">
        <f t="shared" si="476"/>
        <v>-7.4747623735216564</v>
      </c>
      <c r="AY170" s="2">
        <f t="shared" si="527"/>
        <v>71.997941116920543</v>
      </c>
      <c r="AZ170" s="2">
        <f t="shared" si="366"/>
        <v>81.363165480107199</v>
      </c>
      <c r="BA170" s="2">
        <f t="shared" si="367"/>
        <v>80.44234271757206</v>
      </c>
      <c r="BB170" s="2">
        <f t="shared" si="368"/>
        <v>79.890412966873001</v>
      </c>
      <c r="BC170" s="2">
        <f t="shared" si="369"/>
        <v>77.647233656720928</v>
      </c>
      <c r="BD170" s="2">
        <f t="shared" si="370"/>
        <v>78.267496898638512</v>
      </c>
      <c r="BE170" s="2">
        <f t="shared" si="371"/>
        <v>76.150560184854214</v>
      </c>
      <c r="BF170" s="2">
        <f t="shared" si="372"/>
        <v>75.515877649258357</v>
      </c>
      <c r="BG170" s="2">
        <f t="shared" si="373"/>
        <v>76.030535969007758</v>
      </c>
      <c r="BH170" s="2">
        <f t="shared" si="374"/>
        <v>75.087094711368835</v>
      </c>
      <c r="BI170" s="2">
        <f t="shared" si="375"/>
        <v>74.163661712647169</v>
      </c>
      <c r="BJ170" s="2">
        <f t="shared" si="376"/>
        <v>73.937773554517548</v>
      </c>
      <c r="BK170" s="2">
        <f t="shared" si="377"/>
        <v>71.353386241380903</v>
      </c>
      <c r="BL170" s="2">
        <f t="shared" si="378"/>
        <v>73.954002009476582</v>
      </c>
      <c r="BM170" s="2">
        <f t="shared" si="379"/>
        <v>73.607134934692269</v>
      </c>
      <c r="BO170" s="2" t="str">
        <f t="shared" si="477"/>
        <v/>
      </c>
      <c r="BP170" s="2" t="str">
        <f t="shared" si="478"/>
        <v/>
      </c>
      <c r="BQ170" s="2" t="str">
        <f t="shared" si="479"/>
        <v/>
      </c>
      <c r="BR170" s="2" t="str">
        <f t="shared" si="480"/>
        <v/>
      </c>
      <c r="BS170" s="2" t="str">
        <f t="shared" si="481"/>
        <v/>
      </c>
      <c r="BT170" s="2" t="str">
        <f t="shared" si="482"/>
        <v/>
      </c>
      <c r="BU170" s="2" t="str">
        <f t="shared" si="483"/>
        <v/>
      </c>
      <c r="BV170" s="2" t="str">
        <f t="shared" si="484"/>
        <v/>
      </c>
      <c r="BW170" s="2" t="str">
        <f t="shared" si="485"/>
        <v/>
      </c>
      <c r="BX170" s="2" t="str">
        <f t="shared" si="486"/>
        <v/>
      </c>
      <c r="BY170" s="2" t="str">
        <f t="shared" si="487"/>
        <v/>
      </c>
      <c r="BZ170" s="2" t="str">
        <f t="shared" si="488"/>
        <v/>
      </c>
      <c r="CA170" s="2" t="str">
        <f t="shared" si="489"/>
        <v/>
      </c>
      <c r="CB170" s="2" t="str">
        <f t="shared" si="490"/>
        <v/>
      </c>
      <c r="CC170" s="2" t="str">
        <f t="shared" si="491"/>
        <v/>
      </c>
      <c r="CE170" s="2">
        <f t="shared" si="528"/>
        <v>71.956999999999994</v>
      </c>
      <c r="CF170" s="2">
        <f t="shared" si="529"/>
        <v>81.878</v>
      </c>
      <c r="CG170" s="2">
        <f t="shared" si="530"/>
        <v>79.415000000000006</v>
      </c>
      <c r="CH170" s="2">
        <f t="shared" si="531"/>
        <v>79.366</v>
      </c>
      <c r="CI170" s="2">
        <f t="shared" si="532"/>
        <v>79.049000000000007</v>
      </c>
      <c r="CJ170" s="2">
        <f t="shared" si="533"/>
        <v>79.268000000000001</v>
      </c>
      <c r="CK170" s="2">
        <f t="shared" si="534"/>
        <v>76.619</v>
      </c>
      <c r="CL170" s="2" t="str">
        <f t="shared" si="535"/>
        <v/>
      </c>
      <c r="CM170" s="2" t="str">
        <f t="shared" si="536"/>
        <v/>
      </c>
      <c r="CN170" s="2" t="str">
        <f t="shared" si="537"/>
        <v/>
      </c>
      <c r="CO170" s="2">
        <f t="shared" si="538"/>
        <v>74.790999999999997</v>
      </c>
      <c r="CP170" s="2">
        <f t="shared" si="539"/>
        <v>73.400000000000006</v>
      </c>
      <c r="CQ170" s="2">
        <f t="shared" si="540"/>
        <v>71.375</v>
      </c>
      <c r="CR170" s="2" t="str">
        <f t="shared" si="541"/>
        <v/>
      </c>
      <c r="CS170" s="2" t="str">
        <f t="shared" si="542"/>
        <v/>
      </c>
      <c r="CU170" s="2">
        <f t="shared" si="492"/>
        <v>71.956999999999994</v>
      </c>
      <c r="CV170" s="2">
        <f t="shared" si="493"/>
        <v>81.878</v>
      </c>
      <c r="CW170" s="2">
        <f t="shared" si="494"/>
        <v>79.415000000000006</v>
      </c>
      <c r="CX170" s="2">
        <f t="shared" si="495"/>
        <v>79.366</v>
      </c>
      <c r="CY170" s="2">
        <f t="shared" si="496"/>
        <v>79.049000000000007</v>
      </c>
      <c r="CZ170" s="2">
        <f t="shared" si="497"/>
        <v>79.268000000000001</v>
      </c>
      <c r="DA170" s="2">
        <f t="shared" si="498"/>
        <v>76.619</v>
      </c>
      <c r="DB170" s="2" t="str">
        <f t="shared" si="499"/>
        <v/>
      </c>
      <c r="DC170" s="2" t="str">
        <f t="shared" si="500"/>
        <v/>
      </c>
      <c r="DD170" s="2" t="str">
        <f t="shared" si="501"/>
        <v/>
      </c>
      <c r="DE170" s="2">
        <f t="shared" si="502"/>
        <v>74.790999999999997</v>
      </c>
      <c r="DF170" s="2">
        <f t="shared" si="503"/>
        <v>73.400000000000006</v>
      </c>
      <c r="DG170" s="2">
        <f t="shared" si="504"/>
        <v>71.375</v>
      </c>
      <c r="DH170" s="2" t="str">
        <f t="shared" si="505"/>
        <v/>
      </c>
      <c r="DI170" s="2" t="str">
        <f t="shared" si="506"/>
        <v/>
      </c>
      <c r="DK170" s="2">
        <f t="shared" si="507"/>
        <v>107.20527636874375</v>
      </c>
      <c r="DL170" s="2">
        <f t="shared" si="508"/>
        <v>124.17814397463</v>
      </c>
      <c r="DM170" s="2">
        <f t="shared" si="508"/>
        <v>113.86605102233746</v>
      </c>
      <c r="DN170" s="2">
        <f t="shared" si="508"/>
        <v>108.25234860627175</v>
      </c>
      <c r="DO170" s="2">
        <f t="shared" si="508"/>
        <v>115.61856129973262</v>
      </c>
      <c r="DP170" s="2">
        <f t="shared" si="508"/>
        <v>116.11158803986713</v>
      </c>
      <c r="DQ170" s="2">
        <f t="shared" si="508"/>
        <v>112.93942555119298</v>
      </c>
      <c r="DR170" s="2">
        <f t="shared" si="508"/>
        <v>112.52393506493505</v>
      </c>
      <c r="DS170" s="2">
        <f t="shared" si="508"/>
        <v>111.85798006644521</v>
      </c>
      <c r="DT170" s="2">
        <f t="shared" si="508"/>
        <v>108.18345514950167</v>
      </c>
      <c r="DU170" s="2">
        <f t="shared" si="508"/>
        <v>107.12119269102992</v>
      </c>
      <c r="DV170" s="2">
        <f t="shared" si="508"/>
        <v>110.6725130324393</v>
      </c>
      <c r="DW170" s="2">
        <f t="shared" si="508"/>
        <v>104.13249018423434</v>
      </c>
      <c r="DX170" s="2">
        <f t="shared" si="508"/>
        <v>92.693768761726048</v>
      </c>
      <c r="DY170" s="2">
        <f t="shared" si="508"/>
        <v>87.044545378151241</v>
      </c>
      <c r="EA170" s="2">
        <f t="shared" si="447"/>
        <v>71.979867225170082</v>
      </c>
      <c r="EB170" s="2">
        <f t="shared" si="509"/>
        <v>81.417218181818171</v>
      </c>
      <c r="EC170" s="2">
        <f t="shared" si="510"/>
        <v>80.477925625692819</v>
      </c>
      <c r="ED170" s="2">
        <f t="shared" si="511"/>
        <v>79.813399990924751</v>
      </c>
      <c r="EE170" s="2">
        <f t="shared" si="512"/>
        <v>77.475682625966968</v>
      </c>
      <c r="EF170" s="2">
        <f t="shared" si="513"/>
        <v>78.254831930338256</v>
      </c>
      <c r="EG170" s="2">
        <f t="shared" si="514"/>
        <v>76.114236206354192</v>
      </c>
      <c r="EH170" s="2">
        <f t="shared" si="515"/>
        <v>75.568043321801071</v>
      </c>
      <c r="EI170" s="2">
        <f t="shared" si="516"/>
        <v>76.096701002828198</v>
      </c>
      <c r="EJ170" s="2">
        <f t="shared" si="517"/>
        <v>75.16167254622458</v>
      </c>
      <c r="EK170" s="2">
        <f t="shared" si="518"/>
        <v>74.159322668215012</v>
      </c>
      <c r="EL170" s="2">
        <f t="shared" si="519"/>
        <v>73.997816848790507</v>
      </c>
      <c r="EM170" s="2">
        <f t="shared" si="520"/>
        <v>71.57872977159829</v>
      </c>
      <c r="EN170" s="2">
        <f t="shared" si="521"/>
        <v>74.102160718621036</v>
      </c>
      <c r="EO170" s="2">
        <f t="shared" si="522"/>
        <v>73.896873567913858</v>
      </c>
      <c r="EQ170" s="2">
        <f t="shared" si="523"/>
        <v>72.049344033733135</v>
      </c>
      <c r="ER170" s="2">
        <f t="shared" si="524"/>
        <v>81.178541715156868</v>
      </c>
      <c r="ES170" s="2">
        <f t="shared" si="524"/>
        <v>80.310640106144248</v>
      </c>
      <c r="ET170" s="2">
        <f t="shared" si="524"/>
        <v>80.104185204954419</v>
      </c>
      <c r="EU170" s="2">
        <f t="shared" si="524"/>
        <v>78.153115248173876</v>
      </c>
      <c r="EV170" s="2">
        <f t="shared" si="524"/>
        <v>78.288565200603117</v>
      </c>
      <c r="EW170" s="2">
        <f t="shared" si="524"/>
        <v>76.226722954306226</v>
      </c>
      <c r="EX170" s="2">
        <f t="shared" si="524"/>
        <v>75.387016165538739</v>
      </c>
      <c r="EY170" s="2">
        <f t="shared" si="524"/>
        <v>75.897210738796929</v>
      </c>
      <c r="EZ170" s="2">
        <f t="shared" si="524"/>
        <v>74.921653491084015</v>
      </c>
      <c r="FA170" s="2">
        <f t="shared" si="524"/>
        <v>74.161404327863835</v>
      </c>
      <c r="FB170" s="2">
        <f t="shared" si="524"/>
        <v>73.754408874158727</v>
      </c>
      <c r="FC170" s="2">
        <f t="shared" si="524"/>
        <v>70.538144923122005</v>
      </c>
      <c r="FD170" s="2">
        <f t="shared" si="524"/>
        <v>73.16738393787098</v>
      </c>
      <c r="FE170" s="2">
        <f t="shared" si="524"/>
        <v>72.069491681250483</v>
      </c>
      <c r="FG170" s="2">
        <f t="shared" si="525"/>
        <v>0.99990325251232159</v>
      </c>
      <c r="FH170" s="2">
        <f t="shared" si="526"/>
        <v>0.9998904077600278</v>
      </c>
      <c r="FI170" s="2">
        <f t="shared" si="526"/>
        <v>0.99990800700250682</v>
      </c>
      <c r="FJ170" s="2">
        <f t="shared" si="526"/>
        <v>0.99991393540457063</v>
      </c>
      <c r="FK170" s="2">
        <f t="shared" si="526"/>
        <v>0.99990960986015942</v>
      </c>
      <c r="FL170" s="2">
        <f t="shared" si="526"/>
        <v>0.99990823662075945</v>
      </c>
      <c r="FM170" s="2">
        <f t="shared" si="526"/>
        <v>0.9999024155498224</v>
      </c>
      <c r="FN170" s="2">
        <f t="shared" si="526"/>
        <v>0.9998986007051941</v>
      </c>
      <c r="FO170" s="2">
        <f t="shared" si="526"/>
        <v>0.99990075170648385</v>
      </c>
      <c r="FP170" s="2">
        <f t="shared" si="526"/>
        <v>0.99988808752039804</v>
      </c>
      <c r="FQ170" s="2">
        <f t="shared" si="526"/>
        <v>0.99988723480168795</v>
      </c>
      <c r="FR170" s="2">
        <f t="shared" si="526"/>
        <v>0.99990911836330421</v>
      </c>
      <c r="FS170" s="2">
        <f t="shared" si="526"/>
        <v>0.99990121877505034</v>
      </c>
      <c r="FT170" s="2">
        <f t="shared" si="526"/>
        <v>0.9998758237755464</v>
      </c>
      <c r="FU170" s="2">
        <f t="shared" si="526"/>
        <v>0.99984875344865709</v>
      </c>
      <c r="FW170" s="2">
        <f t="shared" si="543"/>
        <v>0.21109089805215744</v>
      </c>
      <c r="FX170" s="2">
        <f t="shared" si="383"/>
        <v>0.24610288636142602</v>
      </c>
      <c r="FY170" s="2">
        <f t="shared" si="384"/>
        <v>0.23106830741223613</v>
      </c>
      <c r="FZ170" s="2">
        <f t="shared" si="385"/>
        <v>0.25642771964885058</v>
      </c>
      <c r="GA170" s="2">
        <f t="shared" si="386"/>
        <v>0.2481476166132745</v>
      </c>
      <c r="GB170" s="2">
        <f t="shared" si="387"/>
        <v>0.27246407953914303</v>
      </c>
      <c r="GC170" s="2">
        <f t="shared" si="388"/>
        <v>0.29097127653714361</v>
      </c>
      <c r="GD170" s="2">
        <f t="shared" si="389"/>
        <v>0.30886511758143648</v>
      </c>
      <c r="GE170" s="2">
        <f t="shared" si="390"/>
        <v>0.34946206563007931</v>
      </c>
      <c r="GF170" s="2">
        <f t="shared" si="391"/>
        <v>0.32611320956124318</v>
      </c>
      <c r="GG170" s="2">
        <f t="shared" si="392"/>
        <v>0.29884454101468361</v>
      </c>
      <c r="GH170" s="2">
        <f t="shared" si="393"/>
        <v>0.26037088876530368</v>
      </c>
      <c r="GI170" s="2">
        <f t="shared" si="394"/>
        <v>0.21964497261548668</v>
      </c>
      <c r="GJ170" s="2">
        <f t="shared" si="395"/>
        <v>0.16096607012107622</v>
      </c>
      <c r="GK170" s="2">
        <f t="shared" si="396"/>
        <v>0.15964214999074172</v>
      </c>
      <c r="GM170" s="86">
        <f t="shared" si="544"/>
        <v>3.3005995737935816E-54</v>
      </c>
      <c r="GN170" s="86">
        <f t="shared" si="397"/>
        <v>2.8642349696882023E-132</v>
      </c>
      <c r="GO170" s="86">
        <f t="shared" si="398"/>
        <v>6.0154176932710698E-180</v>
      </c>
      <c r="GP170" s="86">
        <f t="shared" si="399"/>
        <v>3.2488895431781662E-198</v>
      </c>
      <c r="GQ170" s="86">
        <f t="shared" si="400"/>
        <v>1.572506048334092E-209</v>
      </c>
      <c r="GR170" s="86">
        <f t="shared" si="401"/>
        <v>2.2508330932318112E-149</v>
      </c>
      <c r="GS170" s="86">
        <f t="shared" si="402"/>
        <v>6.4551245272812965E-176</v>
      </c>
      <c r="GT170" s="86">
        <f t="shared" si="403"/>
        <v>1.7432685893380834E-171</v>
      </c>
      <c r="GU170" s="86">
        <f t="shared" si="404"/>
        <v>7.502062283502483E-207</v>
      </c>
      <c r="GV170" s="86">
        <f t="shared" si="405"/>
        <v>3.5204031810935714E-231</v>
      </c>
      <c r="GW170" s="86">
        <f t="shared" si="406"/>
        <v>1.0935977691713456E-217</v>
      </c>
      <c r="GX170" s="86">
        <f t="shared" si="407"/>
        <v>0</v>
      </c>
      <c r="GY170" s="86">
        <f t="shared" si="408"/>
        <v>7.5493775854555632E-300</v>
      </c>
      <c r="GZ170" s="86">
        <f t="shared" si="409"/>
        <v>3.5114534915296392E-53</v>
      </c>
      <c r="HA170" s="86">
        <f t="shared" si="410"/>
        <v>2.398936563582164E-47</v>
      </c>
      <c r="HC170" s="86">
        <f t="shared" si="545"/>
        <v>5.4324235439924116E-30</v>
      </c>
      <c r="HD170" s="86">
        <f t="shared" si="411"/>
        <v>9.187813985960259E-66</v>
      </c>
      <c r="HE170" s="86">
        <f t="shared" si="412"/>
        <v>1.3215168462904125E-97</v>
      </c>
      <c r="HF170" s="86">
        <f t="shared" si="413"/>
        <v>1.6795146755682809E-107</v>
      </c>
      <c r="HG170" s="86">
        <f t="shared" si="414"/>
        <v>5.6032941688453861E-108</v>
      </c>
      <c r="HH170" s="86">
        <f t="shared" si="415"/>
        <v>6.7777178859076506E-107</v>
      </c>
      <c r="HI170" s="86">
        <f t="shared" si="416"/>
        <v>1.0252285728124301E-132</v>
      </c>
      <c r="HJ170" s="86">
        <f t="shared" si="417"/>
        <v>2.6959344310720718E-113</v>
      </c>
      <c r="HK170" s="86">
        <f t="shared" si="418"/>
        <v>3.0576054211773211E-138</v>
      </c>
      <c r="HL170" s="86">
        <f t="shared" si="419"/>
        <v>1.3915625725497353E-128</v>
      </c>
      <c r="HM170" s="86">
        <f t="shared" si="420"/>
        <v>5.1300790198975941E-126</v>
      </c>
      <c r="HN170" s="86">
        <f t="shared" si="421"/>
        <v>2.0954974507741885E-177</v>
      </c>
      <c r="HO170" s="86">
        <f t="shared" si="422"/>
        <v>1.4427315892318851E-157</v>
      </c>
      <c r="HP170" s="86">
        <f t="shared" si="423"/>
        <v>9.9116541344961313E-27</v>
      </c>
      <c r="HQ170" s="86">
        <f t="shared" si="424"/>
        <v>5.2564625035029905E-29</v>
      </c>
      <c r="HS170" s="86">
        <f t="shared" si="546"/>
        <v>2.5044050627842612E-5</v>
      </c>
      <c r="HT170" s="86">
        <f t="shared" si="425"/>
        <v>2.0416459983991921E-6</v>
      </c>
      <c r="HU170" s="86">
        <f t="shared" si="426"/>
        <v>1.0855003220914421E-5</v>
      </c>
      <c r="HV170" s="86">
        <f t="shared" si="427"/>
        <v>1.1693827703713166E-7</v>
      </c>
      <c r="HW170" s="86">
        <f t="shared" si="428"/>
        <v>1.1695894988327122E-7</v>
      </c>
      <c r="HX170" s="86">
        <f t="shared" si="429"/>
        <v>6.9114858818791699E-8</v>
      </c>
      <c r="HY170" s="86">
        <f t="shared" si="430"/>
        <v>1.0294938239329747E-8</v>
      </c>
      <c r="HZ170" s="86">
        <f t="shared" si="431"/>
        <v>1.9189929665819005E-7</v>
      </c>
      <c r="IA170" s="86">
        <f t="shared" si="432"/>
        <v>4.9062487208739086E-9</v>
      </c>
      <c r="IB170" s="86">
        <f t="shared" si="433"/>
        <v>6.4662580499964255E-10</v>
      </c>
      <c r="IC170" s="86">
        <f t="shared" si="434"/>
        <v>6.9031949958605533E-9</v>
      </c>
      <c r="ID170" s="86">
        <f t="shared" si="435"/>
        <v>2.2539026606880936E-6</v>
      </c>
      <c r="IE170" s="86">
        <f t="shared" si="436"/>
        <v>6.3429497975784217E-5</v>
      </c>
      <c r="IF170" s="86">
        <f t="shared" si="437"/>
        <v>2.9541182630049324E-2</v>
      </c>
      <c r="IG170" s="86">
        <f t="shared" si="438"/>
        <v>3.4097549865573763E-2</v>
      </c>
      <c r="II170" s="86">
        <f t="shared" si="547"/>
        <v>8.9546139474402472E-5</v>
      </c>
      <c r="IJ170" s="86">
        <f t="shared" si="548"/>
        <v>7.6196133823126452E-4</v>
      </c>
      <c r="IK170" s="86">
        <f t="shared" si="549"/>
        <v>5.2275625727935611E-4</v>
      </c>
      <c r="IL170" s="86">
        <f t="shared" si="550"/>
        <v>2.0873062897126611E-3</v>
      </c>
      <c r="IM170" s="86">
        <f t="shared" si="551"/>
        <v>1.3806279221009565E-3</v>
      </c>
      <c r="IN170" s="86">
        <f t="shared" si="552"/>
        <v>1.747433827878488E-3</v>
      </c>
      <c r="IO170" s="86">
        <f t="shared" si="553"/>
        <v>4.3591496318326284E-3</v>
      </c>
      <c r="IP170" s="86">
        <f t="shared" si="554"/>
        <v>1.9664711761804558E-2</v>
      </c>
      <c r="IQ170" s="86">
        <f t="shared" si="555"/>
        <v>6.075433008817744E-2</v>
      </c>
      <c r="IR170" s="86">
        <f t="shared" si="556"/>
        <v>2.0793724929470563E-2</v>
      </c>
      <c r="IS170" s="86">
        <f t="shared" si="557"/>
        <v>7.4262700878651982E-3</v>
      </c>
      <c r="IT170" s="86">
        <f t="shared" si="558"/>
        <v>3.4624203820294401E-3</v>
      </c>
      <c r="IU170" s="86">
        <f t="shared" si="559"/>
        <v>5.795446731136786E-4</v>
      </c>
      <c r="IV170" s="86">
        <f t="shared" si="560"/>
        <v>5.1080522072365216E-4</v>
      </c>
      <c r="IW170" s="86">
        <f t="shared" si="561"/>
        <v>4.8120967824551647E-4</v>
      </c>
      <c r="IY170" s="86">
        <f t="shared" si="562"/>
        <v>1.1459019010224509E-4</v>
      </c>
      <c r="IZ170" s="86">
        <f t="shared" si="563"/>
        <v>7.6400298422966376E-4</v>
      </c>
      <c r="JA170" s="86">
        <f t="shared" si="564"/>
        <v>5.3361126050027058E-4</v>
      </c>
      <c r="JB170" s="86">
        <f t="shared" si="565"/>
        <v>2.0874232279896984E-3</v>
      </c>
      <c r="JC170" s="86">
        <f t="shared" si="566"/>
        <v>1.3807448810508399E-3</v>
      </c>
      <c r="JD170" s="86">
        <f t="shared" si="567"/>
        <v>1.7475029427373068E-3</v>
      </c>
      <c r="JE170" s="86">
        <f t="shared" si="568"/>
        <v>4.359159926770868E-3</v>
      </c>
      <c r="JF170" s="86">
        <f t="shared" si="569"/>
        <v>1.9664903661101216E-2</v>
      </c>
      <c r="JG170" s="86">
        <f t="shared" si="570"/>
        <v>6.075433499442616E-2</v>
      </c>
      <c r="JH170" s="86">
        <f t="shared" si="571"/>
        <v>2.0793725576096368E-2</v>
      </c>
      <c r="JI170" s="86">
        <f t="shared" si="572"/>
        <v>7.4262769910601939E-3</v>
      </c>
      <c r="JJ170" s="86">
        <f t="shared" si="573"/>
        <v>3.4646742846901283E-3</v>
      </c>
      <c r="JK170" s="86">
        <f t="shared" si="574"/>
        <v>6.4297417108946284E-4</v>
      </c>
      <c r="JL170" s="86">
        <f t="shared" si="575"/>
        <v>3.0051987850772975E-2</v>
      </c>
      <c r="JM170" s="86">
        <f t="shared" si="576"/>
        <v>3.4578759543819282E-2</v>
      </c>
    </row>
    <row r="171" spans="2:273" x14ac:dyDescent="0.25">
      <c r="B171" s="2">
        <v>144</v>
      </c>
      <c r="C171" s="37">
        <v>71.783000000000001</v>
      </c>
      <c r="D171" s="37">
        <v>81.512</v>
      </c>
      <c r="E171" s="37">
        <v>79.316999999999993</v>
      </c>
      <c r="F171" s="37">
        <v>79.366</v>
      </c>
      <c r="G171" s="37">
        <v>77.561000000000007</v>
      </c>
      <c r="H171" s="37">
        <v>78.049000000000007</v>
      </c>
      <c r="I171" s="37">
        <v>76.594999999999999</v>
      </c>
      <c r="J171" s="37">
        <v>76.14</v>
      </c>
      <c r="K171" s="37">
        <v>80.022999999999996</v>
      </c>
      <c r="L171" s="37">
        <v>76.953000000000003</v>
      </c>
      <c r="M171" s="37">
        <v>76.162999999999997</v>
      </c>
      <c r="N171" s="37">
        <v>74.2</v>
      </c>
      <c r="O171" s="37">
        <v>71.224999999999994</v>
      </c>
      <c r="P171" s="37">
        <v>70.650000000000006</v>
      </c>
      <c r="Q171" s="37">
        <v>70.325599999999994</v>
      </c>
      <c r="S171" s="4">
        <f t="shared" si="448"/>
        <v>71.912839878343505</v>
      </c>
      <c r="T171" s="4">
        <f t="shared" si="449"/>
        <v>81.308598128195939</v>
      </c>
      <c r="U171" s="4">
        <f t="shared" si="450"/>
        <v>80.393790247024143</v>
      </c>
      <c r="V171" s="4">
        <f t="shared" si="451"/>
        <v>79.95798824094426</v>
      </c>
      <c r="W171" s="4">
        <f t="shared" si="452"/>
        <v>77.684964576522816</v>
      </c>
      <c r="X171" s="4">
        <f t="shared" si="453"/>
        <v>78.367577580835359</v>
      </c>
      <c r="Y171" s="4">
        <f t="shared" si="454"/>
        <v>76.561203072154441</v>
      </c>
      <c r="Z171" s="4">
        <f t="shared" si="455"/>
        <v>76.674819042065991</v>
      </c>
      <c r="AA171" s="4">
        <f t="shared" si="456"/>
        <v>79.481405878903431</v>
      </c>
      <c r="AB171" s="4">
        <f t="shared" si="457"/>
        <v>76.979218286474151</v>
      </c>
      <c r="AC171" s="4">
        <f t="shared" si="458"/>
        <v>75.014516407057556</v>
      </c>
      <c r="AD171" s="4">
        <f t="shared" si="459"/>
        <v>74.454491557355325</v>
      </c>
      <c r="AE171" s="4">
        <f t="shared" si="460"/>
        <v>71.419467336400842</v>
      </c>
      <c r="AF171" s="4">
        <f t="shared" si="461"/>
        <v>74.224276732608516</v>
      </c>
      <c r="AG171" s="4">
        <f t="shared" si="462"/>
        <v>74.219028063447311</v>
      </c>
      <c r="AI171" s="4">
        <f t="shared" si="463"/>
        <v>-0.1298398783435033</v>
      </c>
      <c r="AJ171" s="4">
        <f t="shared" si="464"/>
        <v>0.20340187180406133</v>
      </c>
      <c r="AK171" s="4">
        <f t="shared" si="465"/>
        <v>-1.0767902470241495</v>
      </c>
      <c r="AL171" s="4">
        <f t="shared" si="466"/>
        <v>-0.59198824094426072</v>
      </c>
      <c r="AM171" s="4">
        <f t="shared" si="467"/>
        <v>-0.12396457652280901</v>
      </c>
      <c r="AN171" s="4">
        <f t="shared" si="468"/>
        <v>-0.31857758083535259</v>
      </c>
      <c r="AO171" s="4">
        <f t="shared" si="469"/>
        <v>3.3796927845557434E-2</v>
      </c>
      <c r="AP171" s="4">
        <f t="shared" si="470"/>
        <v>-0.5348190420659904</v>
      </c>
      <c r="AQ171" s="4">
        <f t="shared" si="471"/>
        <v>0.54159412109656557</v>
      </c>
      <c r="AR171" s="4">
        <f t="shared" si="472"/>
        <v>-2.621828647414759E-2</v>
      </c>
      <c r="AS171" s="4">
        <f t="shared" si="473"/>
        <v>1.1484835929424406</v>
      </c>
      <c r="AT171" s="4">
        <f t="shared" si="474"/>
        <v>-0.25449155735532258</v>
      </c>
      <c r="AU171" s="4">
        <f t="shared" si="475"/>
        <v>-0.19446733640084801</v>
      </c>
      <c r="AV171" s="4">
        <f t="shared" ref="AV171:AW186" si="577">IF(OR($B171 &lt; P$230, $B171 &gt; P$233), 0, P171-AF171)</f>
        <v>-3.5742767326085101</v>
      </c>
      <c r="AW171" s="4">
        <f t="shared" si="577"/>
        <v>-3.8934280634473168</v>
      </c>
      <c r="AY171" s="2">
        <f t="shared" si="527"/>
        <v>71.912616899207379</v>
      </c>
      <c r="AZ171" s="2">
        <f t="shared" ref="AZ171:AZ227" si="578">IF(OR($B171 &lt; D$230, $B171 &gt; D$233), #N/A, ((1-FH171)*DL171) + (FH171 - FX171)*EB171 + (FX171*ER171))</f>
        <v>81.264502294069374</v>
      </c>
      <c r="BA171" s="2">
        <f t="shared" ref="BA171:BA227" si="579">IF(OR($B171 &lt; E$230, $B171 &gt; E$233), #N/A, ((1-FI171)*DM171) + (FI171 - FY171)*EC171 + (FY171*ES171))</f>
        <v>80.356910070267773</v>
      </c>
      <c r="BB171" s="2">
        <f t="shared" ref="BB171:BB227" si="580">IF(OR($B171 &lt; F$230, $B171 &gt; F$233), #N/A, ((1-FJ171)*DN171) + (FJ171 - FZ171)*ED171 + (FZ171*ET171))</f>
        <v>79.82496165085297</v>
      </c>
      <c r="BC171" s="2">
        <f t="shared" ref="BC171:BC227" si="581">IF(OR($B171 &lt; G$230, $B171 &gt; G$233), #N/A, ((1-FK171)*DO171) + (FK171 - GA171)*EE171 + (GA171*EU171))</f>
        <v>77.571124604687938</v>
      </c>
      <c r="BD171" s="2">
        <f t="shared" ref="BD171:BD227" si="582">IF(OR($B171 &lt; H$230, $B171 &gt; H$233), #N/A, ((1-FL171)*DP171) + (FL171 - GB171)*EF171 + (GB171*EV171))</f>
        <v>78.199049568952688</v>
      </c>
      <c r="BE171" s="2">
        <f t="shared" ref="BE171:BE227" si="583">IF(OR($B171 &lt; I$230, $B171 &gt; I$233), #N/A, ((1-FM171)*DQ171) + (FM171 - GC171)*EG171 + (GC171*EW171))</f>
        <v>76.101099771654816</v>
      </c>
      <c r="BF171" s="2">
        <f t="shared" ref="BF171:BF227" si="584">IF(OR($B171 &lt; J$230, $B171 &gt; J$233), #N/A, ((1-FN171)*DR171) + (FN171 - GD171)*EH171 + (GD171*EX171))</f>
        <v>75.463618754809985</v>
      </c>
      <c r="BG171" s="2">
        <f t="shared" ref="BG171:BG227" si="585">IF(OR($B171 &lt; K$230, $B171 &gt; K$233), #N/A, ((1-FO171)*DS171) + (FO171 - GE171)*EI171 + (GE171*EY171))</f>
        <v>75.961762248313477</v>
      </c>
      <c r="BH171" s="2">
        <f t="shared" ref="BH171:BH227" si="586">IF(OR($B171 &lt; L$230, $B171 &gt; L$233), #N/A, ((1-FP171)*DT171) + (FP171 - GF171)*EJ171 + (GF171*EZ171))</f>
        <v>75.020971683754965</v>
      </c>
      <c r="BI171" s="2">
        <f t="shared" ref="BI171:BI227" si="587">IF(OR($B171 &lt; M$230, $B171 &gt; M$233), #N/A, ((1-FQ171)*DU171) + (FQ171 - GG171)*EK171 + (GG171*FA171))</f>
        <v>74.075641605157656</v>
      </c>
      <c r="BJ171" s="2">
        <f t="shared" ref="BJ171:BJ227" si="588">IF(OR($B171 &lt; N$230, $B171 &gt; N$233), #N/A, ((1-FR171)*DV171) + (FR171 - GH171)*EL171 + (GH171*FB171))</f>
        <v>73.850679191647458</v>
      </c>
      <c r="BK171" s="2">
        <f t="shared" ref="BK171:BK227" si="589">IF(OR($B171 &lt; O$230, $B171 &gt; O$233), #N/A, ((1-FS171)*DW171) + (FS171 - GI171)*EM171 + (GI171*FC171))</f>
        <v>71.285386058235787</v>
      </c>
      <c r="BL171" s="2">
        <f t="shared" ref="BL171:BL227" si="590">IF(OR($B171 &lt; P$230, $B171 &gt; P$233), #N/A, ((1-FT171)*DX171) + (FT171 - GJ171)*EN171 + (GJ171*FD171))</f>
        <v>73.87283683884263</v>
      </c>
      <c r="BM171" s="2">
        <f t="shared" ref="BM171:BM227" si="591">IF(OR($B171 &lt; Q$230, $B171 &gt; Q$233), #N/A, ((1-FU171)*DY171) + (FU171 - GK171)*EO171 + (GK171*FE171))</f>
        <v>73.527161971210489</v>
      </c>
      <c r="BO171" s="2" t="str">
        <f t="shared" si="477"/>
        <v/>
      </c>
      <c r="BP171" s="2" t="str">
        <f t="shared" si="478"/>
        <v/>
      </c>
      <c r="BQ171" s="2" t="str">
        <f t="shared" si="479"/>
        <v/>
      </c>
      <c r="BR171" s="2" t="str">
        <f t="shared" si="480"/>
        <v/>
      </c>
      <c r="BS171" s="2" t="str">
        <f t="shared" si="481"/>
        <v/>
      </c>
      <c r="BT171" s="2" t="str">
        <f t="shared" si="482"/>
        <v/>
      </c>
      <c r="BU171" s="2" t="str">
        <f t="shared" si="483"/>
        <v/>
      </c>
      <c r="BV171" s="2" t="str">
        <f t="shared" si="484"/>
        <v/>
      </c>
      <c r="BW171" s="2" t="str">
        <f t="shared" si="485"/>
        <v/>
      </c>
      <c r="BX171" s="2" t="str">
        <f t="shared" si="486"/>
        <v/>
      </c>
      <c r="BY171" s="2" t="str">
        <f t="shared" si="487"/>
        <v/>
      </c>
      <c r="BZ171" s="2" t="str">
        <f t="shared" si="488"/>
        <v/>
      </c>
      <c r="CA171" s="2" t="str">
        <f t="shared" si="489"/>
        <v/>
      </c>
      <c r="CB171" s="2" t="str">
        <f t="shared" si="490"/>
        <v/>
      </c>
      <c r="CC171" s="2" t="str">
        <f t="shared" si="491"/>
        <v/>
      </c>
      <c r="CE171" s="2">
        <f t="shared" si="528"/>
        <v>71.783000000000001</v>
      </c>
      <c r="CF171" s="2">
        <f t="shared" si="529"/>
        <v>81.512</v>
      </c>
      <c r="CG171" s="2">
        <f t="shared" si="530"/>
        <v>79.316999999999993</v>
      </c>
      <c r="CH171" s="2">
        <f t="shared" si="531"/>
        <v>79.366</v>
      </c>
      <c r="CI171" s="2">
        <f t="shared" si="532"/>
        <v>77.561000000000007</v>
      </c>
      <c r="CJ171" s="2">
        <f t="shared" si="533"/>
        <v>78.049000000000007</v>
      </c>
      <c r="CK171" s="2" t="str">
        <f t="shared" si="534"/>
        <v/>
      </c>
      <c r="CL171" s="2" t="str">
        <f t="shared" si="535"/>
        <v/>
      </c>
      <c r="CM171" s="2" t="str">
        <f t="shared" si="536"/>
        <v/>
      </c>
      <c r="CN171" s="2" t="str">
        <f t="shared" si="537"/>
        <v/>
      </c>
      <c r="CO171" s="2" t="str">
        <f t="shared" si="538"/>
        <v/>
      </c>
      <c r="CP171" s="2">
        <f t="shared" si="539"/>
        <v>74.2</v>
      </c>
      <c r="CQ171" s="2">
        <f t="shared" si="540"/>
        <v>71.224999999999994</v>
      </c>
      <c r="CR171" s="2" t="str">
        <f t="shared" si="541"/>
        <v/>
      </c>
      <c r="CS171" s="2" t="str">
        <f t="shared" si="542"/>
        <v/>
      </c>
      <c r="CU171" s="2">
        <f t="shared" si="492"/>
        <v>71.783000000000001</v>
      </c>
      <c r="CV171" s="2">
        <f t="shared" si="493"/>
        <v>81.512</v>
      </c>
      <c r="CW171" s="2">
        <f t="shared" si="494"/>
        <v>79.316999999999993</v>
      </c>
      <c r="CX171" s="2">
        <f t="shared" si="495"/>
        <v>79.366</v>
      </c>
      <c r="CY171" s="2">
        <f t="shared" si="496"/>
        <v>77.561000000000007</v>
      </c>
      <c r="CZ171" s="2">
        <f t="shared" si="497"/>
        <v>78.049000000000007</v>
      </c>
      <c r="DA171" s="2" t="str">
        <f t="shared" si="498"/>
        <v/>
      </c>
      <c r="DB171" s="2" t="str">
        <f t="shared" si="499"/>
        <v/>
      </c>
      <c r="DC171" s="2" t="str">
        <f t="shared" si="500"/>
        <v/>
      </c>
      <c r="DD171" s="2" t="str">
        <f t="shared" si="501"/>
        <v/>
      </c>
      <c r="DE171" s="2" t="str">
        <f t="shared" si="502"/>
        <v/>
      </c>
      <c r="DF171" s="2">
        <f t="shared" si="503"/>
        <v>74.2</v>
      </c>
      <c r="DG171" s="2">
        <f t="shared" si="504"/>
        <v>71.224999999999994</v>
      </c>
      <c r="DH171" s="2" t="str">
        <f t="shared" si="505"/>
        <v/>
      </c>
      <c r="DI171" s="2" t="str">
        <f t="shared" si="506"/>
        <v/>
      </c>
      <c r="DK171" s="2">
        <f t="shared" si="507"/>
        <v>107.38251322151095</v>
      </c>
      <c r="DL171" s="2">
        <f t="shared" ref="DL171:DY186" si="592">BP$228*$B171+BP$229</f>
        <v>124.47789992952781</v>
      </c>
      <c r="DM171" s="2">
        <f t="shared" si="592"/>
        <v>114.06058574399697</v>
      </c>
      <c r="DN171" s="2">
        <f t="shared" si="592"/>
        <v>108.38991777003483</v>
      </c>
      <c r="DO171" s="2">
        <f t="shared" si="592"/>
        <v>115.82998687302491</v>
      </c>
      <c r="DP171" s="2">
        <f t="shared" si="592"/>
        <v>116.33568438538208</v>
      </c>
      <c r="DQ171" s="2">
        <f t="shared" si="592"/>
        <v>113.1497298399275</v>
      </c>
      <c r="DR171" s="2">
        <f t="shared" si="592"/>
        <v>112.72729537903955</v>
      </c>
      <c r="DS171" s="2">
        <f t="shared" si="592"/>
        <v>112.05710132890367</v>
      </c>
      <c r="DT171" s="2">
        <f t="shared" si="592"/>
        <v>108.35319752340683</v>
      </c>
      <c r="DU171" s="2">
        <f t="shared" si="592"/>
        <v>107.29162730292964</v>
      </c>
      <c r="DV171" s="2">
        <f t="shared" si="592"/>
        <v>110.86455784242229</v>
      </c>
      <c r="DW171" s="2">
        <f t="shared" si="592"/>
        <v>104.30841890667469</v>
      </c>
      <c r="DX171" s="2">
        <f t="shared" si="592"/>
        <v>92.776606472795464</v>
      </c>
      <c r="DY171" s="2">
        <f t="shared" si="592"/>
        <v>87.109498683473362</v>
      </c>
      <c r="EA171" s="2">
        <f t="shared" si="447"/>
        <v>71.893097695898192</v>
      </c>
      <c r="EB171" s="2">
        <f t="shared" si="509"/>
        <v>81.325212272727271</v>
      </c>
      <c r="EC171" s="2">
        <f t="shared" si="510"/>
        <v>80.396860865827648</v>
      </c>
      <c r="ED171" s="2">
        <f t="shared" si="511"/>
        <v>79.740432688991731</v>
      </c>
      <c r="EE171" s="2">
        <f t="shared" si="512"/>
        <v>77.382182730503871</v>
      </c>
      <c r="EF171" s="2">
        <f t="shared" si="513"/>
        <v>78.185734147680492</v>
      </c>
      <c r="EG171" s="2">
        <f t="shared" si="514"/>
        <v>76.061875411554993</v>
      </c>
      <c r="EH171" s="2">
        <f t="shared" si="515"/>
        <v>75.521340311624044</v>
      </c>
      <c r="EI171" s="2">
        <f t="shared" si="516"/>
        <v>76.034438448584808</v>
      </c>
      <c r="EJ171" s="2">
        <f t="shared" si="517"/>
        <v>75.103201822125826</v>
      </c>
      <c r="EK171" s="2">
        <f t="shared" si="518"/>
        <v>74.071542657959611</v>
      </c>
      <c r="EL171" s="2">
        <f t="shared" si="519"/>
        <v>73.917365975530032</v>
      </c>
      <c r="EM171" s="2">
        <f t="shared" si="520"/>
        <v>71.535210861883542</v>
      </c>
      <c r="EN171" s="2">
        <f t="shared" si="521"/>
        <v>74.037727603787332</v>
      </c>
      <c r="EO171" s="2">
        <f t="shared" si="522"/>
        <v>73.849416094141688</v>
      </c>
      <c r="EQ171" s="2">
        <f t="shared" si="523"/>
        <v>71.965342458387767</v>
      </c>
      <c r="ER171" s="2">
        <f t="shared" ref="ER171:FE186" si="593">CV$228*$B171+CV$229</f>
        <v>81.078527604506093</v>
      </c>
      <c r="ES171" s="2">
        <f t="shared" si="593"/>
        <v>80.224266485575143</v>
      </c>
      <c r="ET171" s="2">
        <f t="shared" si="593"/>
        <v>80.040310195629544</v>
      </c>
      <c r="EU171" s="2">
        <f t="shared" si="593"/>
        <v>78.081293183451095</v>
      </c>
      <c r="EV171" s="2">
        <f t="shared" si="593"/>
        <v>78.22050809721253</v>
      </c>
      <c r="EW171" s="2">
        <f t="shared" si="593"/>
        <v>76.17763400287869</v>
      </c>
      <c r="EX171" s="2">
        <f t="shared" si="593"/>
        <v>75.335359880582303</v>
      </c>
      <c r="EY171" s="2">
        <f t="shared" si="593"/>
        <v>75.829580183845223</v>
      </c>
      <c r="EZ171" s="2">
        <f t="shared" si="593"/>
        <v>74.856211512383439</v>
      </c>
      <c r="FA171" s="2">
        <f t="shared" si="593"/>
        <v>74.073685423523813</v>
      </c>
      <c r="FB171" s="2">
        <f t="shared" si="593"/>
        <v>73.666915753185748</v>
      </c>
      <c r="FC171" s="2">
        <f t="shared" si="593"/>
        <v>70.463385937957838</v>
      </c>
      <c r="FD171" s="2">
        <f t="shared" si="593"/>
        <v>73.076760574774241</v>
      </c>
      <c r="FE171" s="2">
        <f t="shared" si="593"/>
        <v>71.969463101285612</v>
      </c>
      <c r="FG171" s="2">
        <f t="shared" si="525"/>
        <v>0.99991176449143182</v>
      </c>
      <c r="FH171" s="2">
        <f t="shared" ref="FH171:FU186" si="594">POWER(10,($B171-D$231)/D$229)/(1+POWER(10,($B171-D$231)/D$229))</f>
        <v>0.99990004972542268</v>
      </c>
      <c r="FI171" s="2">
        <f t="shared" si="594"/>
        <v>0.99991610071002801</v>
      </c>
      <c r="FJ171" s="2">
        <f t="shared" si="594"/>
        <v>0.99992150756167986</v>
      </c>
      <c r="FK171" s="2">
        <f t="shared" si="594"/>
        <v>0.99991756255704045</v>
      </c>
      <c r="FL171" s="2">
        <f t="shared" si="594"/>
        <v>0.9999163101277494</v>
      </c>
      <c r="FM171" s="2">
        <f t="shared" si="594"/>
        <v>0.99991100115950804</v>
      </c>
      <c r="FN171" s="2">
        <f t="shared" si="594"/>
        <v>0.99990752191894094</v>
      </c>
      <c r="FO171" s="2">
        <f t="shared" si="594"/>
        <v>0.99990948369006727</v>
      </c>
      <c r="FP171" s="2">
        <f t="shared" si="594"/>
        <v>0.99989793360048729</v>
      </c>
      <c r="FQ171" s="2">
        <f t="shared" si="594"/>
        <v>0.99989715589640626</v>
      </c>
      <c r="FR171" s="2">
        <f t="shared" si="594"/>
        <v>0.99991711429943131</v>
      </c>
      <c r="FS171" s="2">
        <f t="shared" si="594"/>
        <v>0.999909909669085</v>
      </c>
      <c r="FT171" s="2">
        <f t="shared" si="594"/>
        <v>0.99988674869990601</v>
      </c>
      <c r="FU171" s="2">
        <f t="shared" si="594"/>
        <v>0.99986205967004227</v>
      </c>
      <c r="FW171" s="2">
        <f t="shared" si="543"/>
        <v>0.22683688224268495</v>
      </c>
      <c r="FX171" s="2">
        <f t="shared" ref="FX171:FX227" si="595">POWER(10,($B171-D$232)/D$229)/(1+POWER(10,($B171-D$232)/D$229))</f>
        <v>0.26358793234628469</v>
      </c>
      <c r="FY171" s="2">
        <f t="shared" ref="FY171:FY227" si="596">POWER(10,($B171-E$232)/E$229)/(1+POWER(10,($B171-E$232)/E$229))</f>
        <v>0.24783633228605048</v>
      </c>
      <c r="FZ171" s="2">
        <f t="shared" ref="FZ171:FZ227" si="597">POWER(10,($B171-F$232)/F$229)/(1+POWER(10,($B171-F$232)/F$229))</f>
        <v>0.27437934523042207</v>
      </c>
      <c r="GA171" s="2">
        <f t="shared" ref="GA171:GA227" si="598">POWER(10,($B171-G$232)/G$229)/(1+POWER(10,($B171-G$232)/G$229))</f>
        <v>0.26572673136268515</v>
      </c>
      <c r="GB171" s="2">
        <f t="shared" ref="GB171:GB227" si="599">POWER(10,($B171-H$232)/H$229)/(1+POWER(10,($B171-H$232)/H$229))</f>
        <v>0.29109885263699786</v>
      </c>
      <c r="GC171" s="2">
        <f t="shared" ref="GC171:GC227" si="600">POWER(10,($B171-I$232)/I$229)/(1+POWER(10,($B171-I$232)/I$229))</f>
        <v>0.31033190408228178</v>
      </c>
      <c r="GD171" s="2">
        <f t="shared" ref="GD171:GD227" si="601">POWER(10,($B171-J$232)/J$229)/(1+POWER(10,($B171-J$232)/J$229))</f>
        <v>0.32886412726364522</v>
      </c>
      <c r="GE171" s="2">
        <f t="shared" ref="GE171:GE227" si="602">POWER(10,($B171-K$232)/K$229)/(1+POWER(10,($B171-K$232)/K$229))</f>
        <v>0.37067988877938096</v>
      </c>
      <c r="GF171" s="2">
        <f t="shared" ref="GF171:GF227" si="603">POWER(10,($B171-L$232)/L$229)/(1+POWER(10,($B171-L$232)/L$229))</f>
        <v>0.34666884626041961</v>
      </c>
      <c r="GG171" s="2">
        <f t="shared" ref="GG171:GG227" si="604">POWER(10,($B171-M$232)/M$229)/(1+POWER(10,($B171-M$232)/M$229))</f>
        <v>0.31849371803568138</v>
      </c>
      <c r="GH171" s="2">
        <f t="shared" ref="GH171:GH227" si="605">POWER(10,($B171-N$232)/N$229)/(1+POWER(10,($B171-N$232)/N$229))</f>
        <v>0.27849517206110941</v>
      </c>
      <c r="GI171" s="2">
        <f t="shared" ref="GI171:GI227" si="606">POWER(10,($B171-O$232)/O$229)/(1+POWER(10,($B171-O$232)/O$229))</f>
        <v>0.23583828586465841</v>
      </c>
      <c r="GJ171" s="2">
        <f t="shared" ref="GJ171:GJ227" si="607">POWER(10,($B171-P$232)/P$229)/(1+POWER(10,($B171-P$232)/P$229))</f>
        <v>0.17379677168575214</v>
      </c>
      <c r="GK171" s="2">
        <f t="shared" ref="GK171:GK227" si="608">POWER(10,($B171-Q$232)/Q$229)/(1+POWER(10,($B171-Q$232)/Q$229))</f>
        <v>0.17238900351783745</v>
      </c>
      <c r="GM171" s="86">
        <f t="shared" si="544"/>
        <v>1.4441859981597064E-55</v>
      </c>
      <c r="GN171" s="86">
        <f t="shared" ref="GN171:GN227" si="609" xml:space="preserve"> _xlfn.NORM.DIST($B171, D$7, ABS(D$11), TRUE) * _xlfn.NORM.DIST(($B171 - D$7)*D$15, 0, ABS(D$11), TRUE) * 2</f>
        <v>1.2549525222057068E-135</v>
      </c>
      <c r="GO171" s="86">
        <f t="shared" ref="GO171:GO227" si="610" xml:space="preserve"> _xlfn.NORM.DIST($B171, E$7, ABS(E$11), TRUE) * _xlfn.NORM.DIST(($B171 - E$7)*E$15, 0, ABS(E$11), TRUE) * 2</f>
        <v>1.6417201578171904E-184</v>
      </c>
      <c r="GP171" s="86">
        <f t="shared" ref="GP171:GP227" si="611" xml:space="preserve"> _xlfn.NORM.DIST($B171, F$7, ABS(F$11), TRUE) * _xlfn.NORM.DIST(($B171 - F$7)*F$15, 0, ABS(F$11), TRUE) * 2</f>
        <v>3.2679122768744913E-203</v>
      </c>
      <c r="GQ171" s="86">
        <f t="shared" ref="GQ171:GQ227" si="612" xml:space="preserve"> _xlfn.NORM.DIST($B171, G$7, ABS(G$11), TRUE) * _xlfn.NORM.DIST(($B171 - G$7)*G$15, 0, ABS(G$11), TRUE) * 2</f>
        <v>7.7407499473296728E-215</v>
      </c>
      <c r="GR171" s="86">
        <f t="shared" ref="GR171:GR227" si="613" xml:space="preserve"> _xlfn.NORM.DIST($B171, H$7, ABS(H$11), TRUE) * _xlfn.NORM.DIST(($B171 - H$7)*H$15, 0, ABS(H$11), TRUE) * 2</f>
        <v>3.7018907132617984E-153</v>
      </c>
      <c r="GS171" s="86">
        <f t="shared" ref="GS171:GS227" si="614" xml:space="preserve"> _xlfn.NORM.DIST($B171, I$7, ABS(I$11), TRUE) * _xlfn.NORM.DIST(($B171 - I$7)*I$15, 0, ABS(I$11), TRUE) * 2</f>
        <v>2.3594732385647567E-180</v>
      </c>
      <c r="GT171" s="86">
        <f t="shared" ref="GT171:GT227" si="615" xml:space="preserve"> _xlfn.NORM.DIST($B171, J$7, ABS(J$11), TRUE) * _xlfn.NORM.DIST(($B171 - J$7)*J$15, 0, ABS(J$11), TRUE) * 2</f>
        <v>8.3220124354896278E-176</v>
      </c>
      <c r="GU171" s="86">
        <f t="shared" ref="GU171:GU227" si="616" xml:space="preserve"> _xlfn.NORM.DIST($B171, K$7, ABS(K$11), TRUE) * _xlfn.NORM.DIST(($B171 - K$7)*K$15, 0, ABS(K$11), TRUE) * 2</f>
        <v>4.7973211537513637E-212</v>
      </c>
      <c r="GV171" s="86">
        <f t="shared" ref="GV171:GV227" si="617" xml:space="preserve"> _xlfn.NORM.DIST($B171, L$7, ABS(L$11), TRUE) * _xlfn.NORM.DIST(($B171 - L$7)*L$15, 0, ABS(L$11), TRUE) * 2</f>
        <v>5.04363987898238E-237</v>
      </c>
      <c r="GW171" s="86">
        <f t="shared" ref="GW171:GW227" si="618" xml:space="preserve"> _xlfn.NORM.DIST($B171, M$7, ABS(M$11), TRUE) * _xlfn.NORM.DIST(($B171 - M$7)*M$15, 0, ABS(M$11), TRUE) * 2</f>
        <v>3.2761327375211387E-223</v>
      </c>
      <c r="GX171" s="86">
        <f t="shared" ref="GX171:GX227" si="619" xml:space="preserve"> _xlfn.NORM.DIST($B171, N$7, ABS(N$11), TRUE) * _xlfn.NORM.DIST(($B171 - N$7)*N$15, 0, ABS(N$11), TRUE) * 2</f>
        <v>0</v>
      </c>
      <c r="GY171" s="86">
        <f t="shared" ref="GY171:GY227" si="620" xml:space="preserve"> _xlfn.NORM.DIST($B171, O$7, ABS(O$11), TRUE) * _xlfn.NORM.DIST(($B171 - O$7)*O$15, 0, ABS(O$11), TRUE) * 2</f>
        <v>1.6133849307483062E-307</v>
      </c>
      <c r="GZ171" s="86">
        <f t="shared" ref="GZ171:GZ227" si="621" xml:space="preserve"> _xlfn.NORM.DIST($B171, P$7, ABS(P$11), TRUE) * _xlfn.NORM.DIST(($B171 - P$7)*P$15, 0, ABS(P$11), TRUE) * 2</f>
        <v>1.725490220900794E-54</v>
      </c>
      <c r="HA171" s="86">
        <f t="shared" ref="HA171:HA227" si="622" xml:space="preserve"> _xlfn.NORM.DIST($B171, Q$7, ABS(Q$11), TRUE) * _xlfn.NORM.DIST(($B171 - Q$7)*Q$15, 0, ABS(Q$11), TRUE) * 2</f>
        <v>1.6641177805590458E-48</v>
      </c>
      <c r="HC171" s="86">
        <f t="shared" si="545"/>
        <v>4.805407200520898E-31</v>
      </c>
      <c r="HD171" s="86">
        <f t="shared" ref="HD171:HD227" si="623" xml:space="preserve"> _xlfn.NORM.DIST($B171, D$8, ABS(D$12), TRUE) * _xlfn.NORM.DIST(($B171 - D$8)*D$16, 0, ABS(D$12), TRUE) * 2</f>
        <v>4.1510040042238688E-68</v>
      </c>
      <c r="HE171" s="86">
        <f t="shared" ref="HE171:HE227" si="624" xml:space="preserve"> _xlfn.NORM.DIST($B171, E$8, ABS(E$12), TRUE) * _xlfn.NORM.DIST(($B171 - E$8)*E$16, 0, ABS(E$12), TRUE) * 2</f>
        <v>3.8475127793445708E-101</v>
      </c>
      <c r="HF171" s="86">
        <f t="shared" ref="HF171:HF227" si="625" xml:space="preserve"> _xlfn.NORM.DIST($B171, F$8, ABS(F$12), TRUE) * _xlfn.NORM.DIST(($B171 - F$8)*F$16, 0, ABS(F$12), TRUE) * 2</f>
        <v>2.6138582756017936E-111</v>
      </c>
      <c r="HG171" s="86">
        <f t="shared" ref="HG171:HG227" si="626" xml:space="preserve"> _xlfn.NORM.DIST($B171, G$8, ABS(G$12), TRUE) * _xlfn.NORM.DIST(($B171 - G$8)*G$16, 0, ABS(G$12), TRUE) * 2</f>
        <v>8.5518846585872732E-112</v>
      </c>
      <c r="HH171" s="86">
        <f t="shared" ref="HH171:HH227" si="627" xml:space="preserve"> _xlfn.NORM.DIST($B171, H$8, ABS(H$12), TRUE) * _xlfn.NORM.DIST(($B171 - H$8)*H$16, 0, ABS(H$12), TRUE) * 2</f>
        <v>1.1875941419513948E-110</v>
      </c>
      <c r="HI171" s="86">
        <f t="shared" ref="HI171:HI227" si="628" xml:space="preserve"> _xlfn.NORM.DIST($B171, I$8, ABS(I$12), TRUE) * _xlfn.NORM.DIST(($B171 - I$8)*I$16, 0, ABS(I$12), TRUE) * 2</f>
        <v>2.4543328804377754E-137</v>
      </c>
      <c r="HJ171" s="86">
        <f t="shared" ref="HJ171:HJ227" si="629" xml:space="preserve"> _xlfn.NORM.DIST($B171, J$8, ABS(J$12), TRUE) * _xlfn.NORM.DIST(($B171 - J$8)*J$16, 0, ABS(J$12), TRUE) * 2</f>
        <v>3.0290795468888164E-117</v>
      </c>
      <c r="HK171" s="86">
        <f t="shared" ref="HK171:HK227" si="630" xml:space="preserve"> _xlfn.NORM.DIST($B171, K$8, ABS(K$12), TRUE) * _xlfn.NORM.DIST(($B171 - K$8)*K$16, 0, ABS(K$12), TRUE) * 2</f>
        <v>5.3469435841778865E-143</v>
      </c>
      <c r="HL171" s="86">
        <f t="shared" ref="HL171:HL227" si="631" xml:space="preserve"> _xlfn.NORM.DIST($B171, L$8, ABS(L$12), TRUE) * _xlfn.NORM.DIST(($B171 - L$8)*L$16, 0, ABS(L$12), TRUE) * 2</f>
        <v>5.1120894271648927E-133</v>
      </c>
      <c r="HM171" s="86">
        <f t="shared" ref="HM171:HM227" si="632" xml:space="preserve"> _xlfn.NORM.DIST($B171, M$8, ABS(M$12), TRUE) * _xlfn.NORM.DIST(($B171 - M$8)*M$16, 0, ABS(M$12), TRUE) * 2</f>
        <v>2.0886510334087742E-130</v>
      </c>
      <c r="HN171" s="86">
        <f t="shared" ref="HN171:HN227" si="633" xml:space="preserve"> _xlfn.NORM.DIST($B171, N$8, ABS(N$12), TRUE) * _xlfn.NORM.DIST(($B171 - N$8)*N$16, 0, ABS(N$12), TRUE) * 2</f>
        <v>1.0205818495859385E-183</v>
      </c>
      <c r="HO171" s="86">
        <f t="shared" ref="HO171:HO227" si="634" xml:space="preserve"> _xlfn.NORM.DIST($B171, O$8, ABS(O$12), TRUE) * _xlfn.NORM.DIST(($B171 - O$8)*O$16, 0, ABS(O$12), TRUE) * 2</f>
        <v>2.7098309093656261E-163</v>
      </c>
      <c r="HP171" s="86">
        <f t="shared" ref="HP171:HP227" si="635" xml:space="preserve"> _xlfn.NORM.DIST($B171, P$8, ABS(P$12), TRUE) * _xlfn.NORM.DIST(($B171 - P$8)*P$16, 0, ABS(P$12), TRUE) * 2</f>
        <v>1.2074693257873894E-27</v>
      </c>
      <c r="HQ171" s="86">
        <f t="shared" ref="HQ171:HQ227" si="636" xml:space="preserve"> _xlfn.NORM.DIST($B171, Q$8, ABS(Q$12), TRUE) * _xlfn.NORM.DIST(($B171 - Q$8)*Q$16, 0, ABS(Q$12), TRUE) * 2</f>
        <v>5.1343909035640024E-30</v>
      </c>
      <c r="HS171" s="86">
        <f t="shared" si="546"/>
        <v>5.8086493501331335E-6</v>
      </c>
      <c r="HT171" s="86">
        <f t="shared" ref="HT171:HT227" si="637" xml:space="preserve"> _xlfn.NORM.DIST($B171, D$9, ABS(D$13), TRUE) * _xlfn.NORM.DIST(($B171 - D$9)*D$17, 0, ABS(D$13), TRUE) * 2</f>
        <v>3.9454693598279533E-7</v>
      </c>
      <c r="HU171" s="86">
        <f t="shared" ref="HU171:HU227" si="638" xml:space="preserve"> _xlfn.NORM.DIST($B171, E$9, ABS(E$13), TRUE) * _xlfn.NORM.DIST(($B171 - E$9)*E$17, 0, ABS(E$13), TRUE) * 2</f>
        <v>2.4965383387584626E-6</v>
      </c>
      <c r="HV171" s="86">
        <f t="shared" ref="HV171:HV227" si="639" xml:space="preserve"> _xlfn.NORM.DIST($B171, F$9, ABS(F$13), TRUE) * _xlfn.NORM.DIST(($B171 - F$9)*F$17, 0, ABS(F$13), TRUE) * 2</f>
        <v>2.0538408905281152E-8</v>
      </c>
      <c r="HW171" s="86">
        <f t="shared" ref="HW171:HW227" si="640" xml:space="preserve"> _xlfn.NORM.DIST($B171, G$9, ABS(G$13), TRUE) * _xlfn.NORM.DIST(($B171 - G$9)*G$17, 0, ABS(G$13), TRUE) * 2</f>
        <v>2.0542241533591138E-8</v>
      </c>
      <c r="HX171" s="86">
        <f t="shared" ref="HX171:HX227" si="641" xml:space="preserve"> _xlfn.NORM.DIST($B171, H$9, ABS(H$13), TRUE) * _xlfn.NORM.DIST(($B171 - H$9)*H$17, 0, ABS(H$13), TRUE) * 2</f>
        <v>9.769559770841949E-9</v>
      </c>
      <c r="HY171" s="86">
        <f t="shared" ref="HY171:HY227" si="642" xml:space="preserve"> _xlfn.NORM.DIST($B171, I$9, ABS(I$13), TRUE) * _xlfn.NORM.DIST(($B171 - I$9)*I$17, 0, ABS(I$13), TRUE) * 2</f>
        <v>1.3038524923700912E-9</v>
      </c>
      <c r="HZ171" s="86">
        <f t="shared" ref="HZ171:HZ227" si="643" xml:space="preserve"> _xlfn.NORM.DIST($B171, J$9, ABS(J$13), TRUE) * _xlfn.NORM.DIST(($B171 - J$9)*J$17, 0, ABS(J$13), TRUE) * 2</f>
        <v>3.5898139724691402E-8</v>
      </c>
      <c r="IA171" s="86">
        <f t="shared" ref="IA171:IA227" si="644" xml:space="preserve"> _xlfn.NORM.DIST($B171, K$9, ABS(K$13), TRUE) * _xlfn.NORM.DIST(($B171 - K$9)*K$17, 0, ABS(K$13), TRUE) * 2</f>
        <v>7.5036268294465196E-10</v>
      </c>
      <c r="IB171" s="86">
        <f t="shared" ref="IB171:IB227" si="645" xml:space="preserve"> _xlfn.NORM.DIST($B171, L$9, ABS(L$13), TRUE) * _xlfn.NORM.DIST(($B171 - L$9)*L$17, 0, ABS(L$13), TRUE) * 2</f>
        <v>7.4248109580319095E-11</v>
      </c>
      <c r="IC171" s="86">
        <f t="shared" ref="IC171:IC227" si="646" xml:space="preserve"> _xlfn.NORM.DIST($B171, M$9, ABS(M$13), TRUE) * _xlfn.NORM.DIST(($B171 - M$9)*M$17, 0, ABS(M$13), TRUE) * 2</f>
        <v>8.992042445628689E-10</v>
      </c>
      <c r="ID171" s="86">
        <f t="shared" ref="ID171:ID227" si="647" xml:space="preserve"> _xlfn.NORM.DIST($B171, N$9, ABS(N$13), TRUE) * _xlfn.NORM.DIST(($B171 - N$9)*N$17, 0, ABS(N$13), TRUE) * 2</f>
        <v>4.973312197251565E-7</v>
      </c>
      <c r="IE171" s="86">
        <f t="shared" ref="IE171:IE227" si="648" xml:space="preserve"> _xlfn.NORM.DIST($B171, O$9, ABS(O$13), TRUE) * _xlfn.NORM.DIST(($B171 - O$9)*O$17, 0, ABS(O$13), TRUE) * 2</f>
        <v>1.7919955160752245E-5</v>
      </c>
      <c r="IF171" s="86">
        <f t="shared" ref="IF171:IF227" si="649" xml:space="preserve"> _xlfn.NORM.DIST($B171, P$9, ABS(P$13), TRUE) * _xlfn.NORM.DIST(($B171 - P$9)*P$17, 0, ABS(P$13), TRUE) * 2</f>
        <v>1.8537275679022486E-2</v>
      </c>
      <c r="IG171" s="86">
        <f t="shared" ref="IG171:IG227" si="650" xml:space="preserve"> _xlfn.NORM.DIST($B171, Q$9, ABS(Q$13), TRUE) * _xlfn.NORM.DIST(($B171 - Q$9)*Q$17, 0, ABS(Q$13), TRUE) * 2</f>
        <v>2.1154411071614532E-2</v>
      </c>
      <c r="II171" s="86">
        <f t="shared" si="547"/>
        <v>2.6261752500852123E-4</v>
      </c>
      <c r="IJ171" s="86">
        <f t="shared" si="548"/>
        <v>1.9350022728083119E-3</v>
      </c>
      <c r="IK171" s="86">
        <f t="shared" si="549"/>
        <v>1.3167820289458193E-3</v>
      </c>
      <c r="IL171" s="86">
        <f t="shared" si="550"/>
        <v>4.7261374673909168E-3</v>
      </c>
      <c r="IM171" s="86">
        <f t="shared" si="551"/>
        <v>3.2285985184353798E-3</v>
      </c>
      <c r="IN171" s="86">
        <f t="shared" si="552"/>
        <v>4.3556739543302338E-3</v>
      </c>
      <c r="IO171" s="86">
        <f t="shared" si="553"/>
        <v>1.000103938062539E-2</v>
      </c>
      <c r="IP171" s="86">
        <f t="shared" si="554"/>
        <v>3.6008768900884384E-2</v>
      </c>
      <c r="IQ171" s="86">
        <f t="shared" si="555"/>
        <v>9.8538443201455078E-2</v>
      </c>
      <c r="IR171" s="86">
        <f t="shared" si="556"/>
        <v>4.0028445673856904E-2</v>
      </c>
      <c r="IS171" s="86">
        <f t="shared" si="557"/>
        <v>1.5902608952293687E-2</v>
      </c>
      <c r="IT171" s="86">
        <f t="shared" si="558"/>
        <v>7.3353570982137746E-3</v>
      </c>
      <c r="IU171" s="86">
        <f t="shared" si="559"/>
        <v>1.3748358683645548E-3</v>
      </c>
      <c r="IV171" s="86">
        <f t="shared" si="560"/>
        <v>1.0105881013175253E-3</v>
      </c>
      <c r="IW171" s="86">
        <f t="shared" si="561"/>
        <v>9.5426265232682883E-4</v>
      </c>
      <c r="IY171" s="86">
        <f t="shared" si="562"/>
        <v>2.6842617435865435E-4</v>
      </c>
      <c r="IZ171" s="86">
        <f t="shared" si="563"/>
        <v>1.9353968197442946E-3</v>
      </c>
      <c r="JA171" s="86">
        <f t="shared" si="564"/>
        <v>1.3192785672845777E-3</v>
      </c>
      <c r="JB171" s="86">
        <f t="shared" si="565"/>
        <v>4.7261580057998218E-3</v>
      </c>
      <c r="JC171" s="86">
        <f t="shared" si="566"/>
        <v>3.2286190606769134E-3</v>
      </c>
      <c r="JD171" s="86">
        <f t="shared" si="567"/>
        <v>4.3556837238900043E-3</v>
      </c>
      <c r="JE171" s="86">
        <f t="shared" si="568"/>
        <v>1.0001040684477883E-2</v>
      </c>
      <c r="JF171" s="86">
        <f t="shared" si="569"/>
        <v>3.6008804799024109E-2</v>
      </c>
      <c r="JG171" s="86">
        <f t="shared" si="570"/>
        <v>9.8538443951817767E-2</v>
      </c>
      <c r="JH171" s="86">
        <f t="shared" si="571"/>
        <v>4.0028445748105011E-2</v>
      </c>
      <c r="JI171" s="86">
        <f t="shared" si="572"/>
        <v>1.5902609851497933E-2</v>
      </c>
      <c r="JJ171" s="86">
        <f t="shared" si="573"/>
        <v>7.3358544294334993E-3</v>
      </c>
      <c r="JK171" s="86">
        <f t="shared" si="574"/>
        <v>1.3927558235253071E-3</v>
      </c>
      <c r="JL171" s="86">
        <f t="shared" si="575"/>
        <v>1.9547863780340013E-2</v>
      </c>
      <c r="JM171" s="86">
        <f t="shared" si="576"/>
        <v>2.2108673723941361E-2</v>
      </c>
    </row>
    <row r="172" spans="2:273" x14ac:dyDescent="0.25">
      <c r="B172" s="2">
        <v>145</v>
      </c>
      <c r="C172" s="37">
        <v>72.716999999999999</v>
      </c>
      <c r="D172" s="37">
        <v>81.61</v>
      </c>
      <c r="E172" s="37">
        <v>79.024000000000001</v>
      </c>
      <c r="F172" s="37">
        <v>82.097999999999999</v>
      </c>
      <c r="G172" s="37">
        <v>77.122</v>
      </c>
      <c r="H172" s="37">
        <v>78.634</v>
      </c>
      <c r="I172" s="37">
        <v>76.975999999999999</v>
      </c>
      <c r="J172" s="37">
        <v>78</v>
      </c>
      <c r="K172" s="37">
        <v>79.930000000000007</v>
      </c>
      <c r="L172" s="37">
        <v>79.186000000000007</v>
      </c>
      <c r="M172" s="37">
        <v>75.209000000000003</v>
      </c>
      <c r="N172" s="37">
        <v>73.599999999999994</v>
      </c>
      <c r="O172" s="37">
        <v>72.325000000000003</v>
      </c>
      <c r="P172" s="37">
        <v>71.125</v>
      </c>
      <c r="Q172" s="37">
        <v>69.255799999999994</v>
      </c>
      <c r="S172" s="4">
        <f t="shared" si="448"/>
        <v>71.828029531933339</v>
      </c>
      <c r="T172" s="4">
        <f t="shared" si="449"/>
        <v>81.261469382285711</v>
      </c>
      <c r="U172" s="4">
        <f t="shared" si="450"/>
        <v>80.351766767092428</v>
      </c>
      <c r="V172" s="4">
        <f t="shared" si="451"/>
        <v>80.019559894333952</v>
      </c>
      <c r="W172" s="4">
        <f t="shared" si="452"/>
        <v>77.726267897795452</v>
      </c>
      <c r="X172" s="4">
        <f t="shared" si="453"/>
        <v>78.484394942078069</v>
      </c>
      <c r="Y172" s="4">
        <f t="shared" si="454"/>
        <v>76.934714875874562</v>
      </c>
      <c r="Z172" s="4">
        <f t="shared" si="455"/>
        <v>77.294154957972708</v>
      </c>
      <c r="AA172" s="4">
        <f t="shared" si="456"/>
        <v>80.65344962710563</v>
      </c>
      <c r="AB172" s="4">
        <f t="shared" si="457"/>
        <v>78.076181280284615</v>
      </c>
      <c r="AC172" s="4">
        <f t="shared" si="458"/>
        <v>75.671900649101957</v>
      </c>
      <c r="AD172" s="4">
        <f t="shared" si="459"/>
        <v>74.869867791753649</v>
      </c>
      <c r="AE172" s="4">
        <f t="shared" si="460"/>
        <v>71.494772211701374</v>
      </c>
      <c r="AF172" s="4">
        <f t="shared" si="461"/>
        <v>74.201783714432111</v>
      </c>
      <c r="AG172" s="4">
        <f t="shared" si="462"/>
        <v>74.238870988088507</v>
      </c>
      <c r="AI172" s="4">
        <f t="shared" si="463"/>
        <v>0.88897046806665969</v>
      </c>
      <c r="AJ172" s="4">
        <f t="shared" si="464"/>
        <v>0.34853061771428884</v>
      </c>
      <c r="AK172" s="4">
        <f t="shared" si="465"/>
        <v>-1.3277667670924274</v>
      </c>
      <c r="AL172" s="4">
        <f t="shared" si="466"/>
        <v>2.0784401056660471</v>
      </c>
      <c r="AM172" s="4">
        <f t="shared" si="467"/>
        <v>-0.60426789779545231</v>
      </c>
      <c r="AN172" s="4">
        <f t="shared" si="468"/>
        <v>0.14960505792193146</v>
      </c>
      <c r="AO172" s="4">
        <f t="shared" si="469"/>
        <v>4.1285124125437278E-2</v>
      </c>
      <c r="AP172" s="4">
        <f t="shared" si="470"/>
        <v>0.70584504202729192</v>
      </c>
      <c r="AQ172" s="4">
        <f t="shared" si="471"/>
        <v>-0.72344962710562299</v>
      </c>
      <c r="AR172" s="4">
        <f t="shared" si="472"/>
        <v>1.1098187197153919</v>
      </c>
      <c r="AS172" s="4">
        <f t="shared" si="473"/>
        <v>-0.46290064910195383</v>
      </c>
      <c r="AT172" s="4">
        <f t="shared" si="474"/>
        <v>-1.2698677917536543</v>
      </c>
      <c r="AU172" s="4">
        <f t="shared" si="475"/>
        <v>0.83022778829862887</v>
      </c>
      <c r="AV172" s="4">
        <f t="shared" si="577"/>
        <v>-3.0767837144321106</v>
      </c>
      <c r="AW172" s="4">
        <f t="shared" si="577"/>
        <v>-4.9830709880885138</v>
      </c>
      <c r="AY172" s="2">
        <f t="shared" si="527"/>
        <v>71.827463052191248</v>
      </c>
      <c r="AZ172" s="2">
        <f t="shared" si="578"/>
        <v>81.165390331437777</v>
      </c>
      <c r="BA172" s="2">
        <f t="shared" si="579"/>
        <v>80.271177332539935</v>
      </c>
      <c r="BB172" s="2">
        <f t="shared" si="580"/>
        <v>79.760088054731284</v>
      </c>
      <c r="BC172" s="2">
        <f t="shared" si="581"/>
        <v>77.496358431050524</v>
      </c>
      <c r="BD172" s="2">
        <f t="shared" si="582"/>
        <v>78.130689762718916</v>
      </c>
      <c r="BE172" s="2">
        <f t="shared" si="583"/>
        <v>76.051871637091381</v>
      </c>
      <c r="BF172" s="2">
        <f t="shared" si="584"/>
        <v>75.41106445867932</v>
      </c>
      <c r="BG172" s="2">
        <f t="shared" si="585"/>
        <v>75.892676579684931</v>
      </c>
      <c r="BH172" s="2">
        <f t="shared" si="586"/>
        <v>74.954437111456656</v>
      </c>
      <c r="BI172" s="2">
        <f t="shared" si="587"/>
        <v>73.987649466003774</v>
      </c>
      <c r="BJ172" s="2">
        <f t="shared" si="588"/>
        <v>73.763157135320228</v>
      </c>
      <c r="BK172" s="2">
        <f t="shared" si="589"/>
        <v>71.215505310145801</v>
      </c>
      <c r="BL172" s="2">
        <f t="shared" si="590"/>
        <v>73.79023043889346</v>
      </c>
      <c r="BM172" s="2">
        <f t="shared" si="591"/>
        <v>73.444329707468953</v>
      </c>
      <c r="BO172" s="2" t="str">
        <f t="shared" si="477"/>
        <v/>
      </c>
      <c r="BP172" s="2" t="str">
        <f t="shared" si="478"/>
        <v/>
      </c>
      <c r="BQ172" s="2" t="str">
        <f t="shared" si="479"/>
        <v/>
      </c>
      <c r="BR172" s="2" t="str">
        <f t="shared" si="480"/>
        <v/>
      </c>
      <c r="BS172" s="2" t="str">
        <f t="shared" si="481"/>
        <v/>
      </c>
      <c r="BT172" s="2" t="str">
        <f t="shared" si="482"/>
        <v/>
      </c>
      <c r="BU172" s="2" t="str">
        <f t="shared" si="483"/>
        <v/>
      </c>
      <c r="BV172" s="2" t="str">
        <f t="shared" si="484"/>
        <v/>
      </c>
      <c r="BW172" s="2" t="str">
        <f t="shared" si="485"/>
        <v/>
      </c>
      <c r="BX172" s="2" t="str">
        <f t="shared" si="486"/>
        <v/>
      </c>
      <c r="BY172" s="2" t="str">
        <f t="shared" si="487"/>
        <v/>
      </c>
      <c r="BZ172" s="2" t="str">
        <f t="shared" si="488"/>
        <v/>
      </c>
      <c r="CA172" s="2" t="str">
        <f t="shared" si="489"/>
        <v/>
      </c>
      <c r="CB172" s="2" t="str">
        <f t="shared" si="490"/>
        <v/>
      </c>
      <c r="CC172" s="2" t="str">
        <f t="shared" si="491"/>
        <v/>
      </c>
      <c r="CE172" s="2">
        <f t="shared" si="528"/>
        <v>72.716999999999999</v>
      </c>
      <c r="CF172" s="2">
        <f t="shared" si="529"/>
        <v>81.61</v>
      </c>
      <c r="CG172" s="2">
        <f t="shared" si="530"/>
        <v>79.024000000000001</v>
      </c>
      <c r="CH172" s="2" t="str">
        <f t="shared" si="531"/>
        <v/>
      </c>
      <c r="CI172" s="2">
        <f t="shared" si="532"/>
        <v>77.122</v>
      </c>
      <c r="CJ172" s="2" t="str">
        <f t="shared" si="533"/>
        <v/>
      </c>
      <c r="CK172" s="2" t="str">
        <f t="shared" si="534"/>
        <v/>
      </c>
      <c r="CL172" s="2" t="str">
        <f t="shared" si="535"/>
        <v/>
      </c>
      <c r="CM172" s="2" t="str">
        <f t="shared" si="536"/>
        <v/>
      </c>
      <c r="CN172" s="2" t="str">
        <f t="shared" si="537"/>
        <v/>
      </c>
      <c r="CO172" s="2" t="str">
        <f t="shared" si="538"/>
        <v/>
      </c>
      <c r="CP172" s="2" t="str">
        <f t="shared" si="539"/>
        <v/>
      </c>
      <c r="CQ172" s="2">
        <f t="shared" si="540"/>
        <v>72.325000000000003</v>
      </c>
      <c r="CR172" s="2" t="str">
        <f t="shared" si="541"/>
        <v/>
      </c>
      <c r="CS172" s="2" t="str">
        <f t="shared" si="542"/>
        <v/>
      </c>
      <c r="CU172" s="2">
        <f t="shared" si="492"/>
        <v>72.716999999999999</v>
      </c>
      <c r="CV172" s="2">
        <f t="shared" si="493"/>
        <v>81.61</v>
      </c>
      <c r="CW172" s="2">
        <f t="shared" si="494"/>
        <v>79.024000000000001</v>
      </c>
      <c r="CX172" s="2" t="str">
        <f t="shared" si="495"/>
        <v/>
      </c>
      <c r="CY172" s="2">
        <f t="shared" si="496"/>
        <v>77.122</v>
      </c>
      <c r="CZ172" s="2" t="str">
        <f t="shared" si="497"/>
        <v/>
      </c>
      <c r="DA172" s="2" t="str">
        <f t="shared" si="498"/>
        <v/>
      </c>
      <c r="DB172" s="2" t="str">
        <f t="shared" si="499"/>
        <v/>
      </c>
      <c r="DC172" s="2" t="str">
        <f t="shared" si="500"/>
        <v/>
      </c>
      <c r="DD172" s="2" t="str">
        <f t="shared" si="501"/>
        <v/>
      </c>
      <c r="DE172" s="2" t="str">
        <f t="shared" si="502"/>
        <v/>
      </c>
      <c r="DF172" s="2" t="str">
        <f t="shared" si="503"/>
        <v/>
      </c>
      <c r="DG172" s="2">
        <f t="shared" si="504"/>
        <v>72.325000000000003</v>
      </c>
      <c r="DH172" s="2" t="str">
        <f t="shared" si="505"/>
        <v/>
      </c>
      <c r="DI172" s="2" t="str">
        <f t="shared" si="506"/>
        <v/>
      </c>
      <c r="DK172" s="2">
        <f t="shared" si="507"/>
        <v>107.55975007427816</v>
      </c>
      <c r="DL172" s="2">
        <f t="shared" si="592"/>
        <v>124.77765588442563</v>
      </c>
      <c r="DM172" s="2">
        <f t="shared" si="592"/>
        <v>114.25512046565647</v>
      </c>
      <c r="DN172" s="2">
        <f t="shared" si="592"/>
        <v>108.52748693379789</v>
      </c>
      <c r="DO172" s="2">
        <f t="shared" si="592"/>
        <v>116.04141244631718</v>
      </c>
      <c r="DP172" s="2">
        <f t="shared" si="592"/>
        <v>116.55978073089703</v>
      </c>
      <c r="DQ172" s="2">
        <f t="shared" si="592"/>
        <v>113.36003412866202</v>
      </c>
      <c r="DR172" s="2">
        <f t="shared" si="592"/>
        <v>112.93065569314405</v>
      </c>
      <c r="DS172" s="2">
        <f t="shared" si="592"/>
        <v>112.25622259136215</v>
      </c>
      <c r="DT172" s="2">
        <f t="shared" si="592"/>
        <v>108.522939897312</v>
      </c>
      <c r="DU172" s="2">
        <f t="shared" si="592"/>
        <v>107.46206191482938</v>
      </c>
      <c r="DV172" s="2">
        <f t="shared" si="592"/>
        <v>111.05660265240527</v>
      </c>
      <c r="DW172" s="2">
        <f t="shared" si="592"/>
        <v>104.48434762911504</v>
      </c>
      <c r="DX172" s="2">
        <f t="shared" si="592"/>
        <v>92.859444183864895</v>
      </c>
      <c r="DY172" s="2">
        <f t="shared" si="592"/>
        <v>87.174451988795497</v>
      </c>
      <c r="EA172" s="2">
        <f t="shared" si="447"/>
        <v>71.806328166626301</v>
      </c>
      <c r="EB172" s="2">
        <f t="shared" si="509"/>
        <v>81.233206363636356</v>
      </c>
      <c r="EC172" s="2">
        <f t="shared" si="510"/>
        <v>80.315796105962477</v>
      </c>
      <c r="ED172" s="2">
        <f t="shared" si="511"/>
        <v>79.667465387058712</v>
      </c>
      <c r="EE172" s="2">
        <f t="shared" si="512"/>
        <v>77.28868283504076</v>
      </c>
      <c r="EF172" s="2">
        <f t="shared" si="513"/>
        <v>78.116636365022728</v>
      </c>
      <c r="EG172" s="2">
        <f t="shared" si="514"/>
        <v>76.009514616755794</v>
      </c>
      <c r="EH172" s="2">
        <f t="shared" si="515"/>
        <v>75.474637301447018</v>
      </c>
      <c r="EI172" s="2">
        <f t="shared" si="516"/>
        <v>75.972175894341405</v>
      </c>
      <c r="EJ172" s="2">
        <f t="shared" si="517"/>
        <v>75.044731098027071</v>
      </c>
      <c r="EK172" s="2">
        <f t="shared" si="518"/>
        <v>73.983762647704211</v>
      </c>
      <c r="EL172" s="2">
        <f t="shared" si="519"/>
        <v>73.836915102269543</v>
      </c>
      <c r="EM172" s="2">
        <f t="shared" si="520"/>
        <v>71.491691952168779</v>
      </c>
      <c r="EN172" s="2">
        <f t="shared" si="521"/>
        <v>73.973294488953641</v>
      </c>
      <c r="EO172" s="2">
        <f t="shared" si="522"/>
        <v>73.801958620369518</v>
      </c>
      <c r="EQ172" s="2">
        <f t="shared" si="523"/>
        <v>71.881340883042398</v>
      </c>
      <c r="ER172" s="2">
        <f t="shared" si="593"/>
        <v>80.978513493855317</v>
      </c>
      <c r="ES172" s="2">
        <f t="shared" si="593"/>
        <v>80.137892865006023</v>
      </c>
      <c r="ET172" s="2">
        <f t="shared" si="593"/>
        <v>79.976435186304656</v>
      </c>
      <c r="EU172" s="2">
        <f t="shared" si="593"/>
        <v>78.0094711187283</v>
      </c>
      <c r="EV172" s="2">
        <f t="shared" si="593"/>
        <v>78.152450993821958</v>
      </c>
      <c r="EW172" s="2">
        <f t="shared" si="593"/>
        <v>76.128545051451169</v>
      </c>
      <c r="EX172" s="2">
        <f t="shared" si="593"/>
        <v>75.283703595625866</v>
      </c>
      <c r="EY172" s="2">
        <f t="shared" si="593"/>
        <v>75.761949628893504</v>
      </c>
      <c r="EZ172" s="2">
        <f t="shared" si="593"/>
        <v>74.790769533682877</v>
      </c>
      <c r="FA172" s="2">
        <f t="shared" si="593"/>
        <v>73.985966519183776</v>
      </c>
      <c r="FB172" s="2">
        <f t="shared" si="593"/>
        <v>73.579422632212768</v>
      </c>
      <c r="FC172" s="2">
        <f t="shared" si="593"/>
        <v>70.388626952793672</v>
      </c>
      <c r="FD172" s="2">
        <f t="shared" si="593"/>
        <v>72.986137211677502</v>
      </c>
      <c r="FE172" s="2">
        <f t="shared" si="593"/>
        <v>71.869434521320727</v>
      </c>
      <c r="FG172" s="2">
        <f t="shared" si="525"/>
        <v>0.99991952763500092</v>
      </c>
      <c r="FH172" s="2">
        <f t="shared" si="594"/>
        <v>0.99990884346450892</v>
      </c>
      <c r="FI172" s="2">
        <f t="shared" si="594"/>
        <v>0.99992348237326079</v>
      </c>
      <c r="FJ172" s="2">
        <f t="shared" si="594"/>
        <v>0.9999284135510339</v>
      </c>
      <c r="FK172" s="2">
        <f t="shared" si="594"/>
        <v>0.99992481561309454</v>
      </c>
      <c r="FL172" s="2">
        <f t="shared" si="594"/>
        <v>0.99992367336730892</v>
      </c>
      <c r="FM172" s="2">
        <f t="shared" si="594"/>
        <v>0.99991883145715588</v>
      </c>
      <c r="FN172" s="2">
        <f t="shared" si="594"/>
        <v>0.99991565830137707</v>
      </c>
      <c r="FO172" s="2">
        <f t="shared" si="594"/>
        <v>0.99991744748671707</v>
      </c>
      <c r="FP172" s="2">
        <f t="shared" si="594"/>
        <v>0.9999069135013251</v>
      </c>
      <c r="FQ172" s="2">
        <f t="shared" si="594"/>
        <v>0.99990620421398502</v>
      </c>
      <c r="FR172" s="2">
        <f t="shared" si="594"/>
        <v>0.9999244067913492</v>
      </c>
      <c r="FS172" s="2">
        <f t="shared" si="594"/>
        <v>0.99991783599037243</v>
      </c>
      <c r="FT172" s="2">
        <f t="shared" si="594"/>
        <v>0.99989671255749546</v>
      </c>
      <c r="FU172" s="2">
        <f t="shared" si="594"/>
        <v>0.99987419539697175</v>
      </c>
      <c r="FW172" s="2">
        <f t="shared" si="543"/>
        <v>0.24339504046163013</v>
      </c>
      <c r="FX172" s="2">
        <f t="shared" si="595"/>
        <v>0.28185081670510959</v>
      </c>
      <c r="FY172" s="2">
        <f t="shared" si="596"/>
        <v>0.26540117943794234</v>
      </c>
      <c r="FZ172" s="2">
        <f t="shared" si="597"/>
        <v>0.2930923392317259</v>
      </c>
      <c r="GA172" s="2">
        <f t="shared" si="598"/>
        <v>0.28408063841642145</v>
      </c>
      <c r="GB172" s="2">
        <f t="shared" si="599"/>
        <v>0.31046425188492582</v>
      </c>
      <c r="GC172" s="2">
        <f t="shared" si="600"/>
        <v>0.33038048792279767</v>
      </c>
      <c r="GD172" s="2">
        <f t="shared" si="601"/>
        <v>0.34950323043022824</v>
      </c>
      <c r="GE172" s="2">
        <f t="shared" si="602"/>
        <v>0.39240888253248907</v>
      </c>
      <c r="GF172" s="2">
        <f t="shared" si="603"/>
        <v>0.36781296433836941</v>
      </c>
      <c r="GG172" s="2">
        <f t="shared" si="604"/>
        <v>0.33881054873980682</v>
      </c>
      <c r="GH172" s="2">
        <f t="shared" si="605"/>
        <v>0.29737383209432666</v>
      </c>
      <c r="GI172" s="2">
        <f t="shared" si="606"/>
        <v>0.25283863694310738</v>
      </c>
      <c r="GJ172" s="2">
        <f t="shared" si="607"/>
        <v>0.18742175782914722</v>
      </c>
      <c r="GK172" s="2">
        <f t="shared" si="608"/>
        <v>0.18592846231368296</v>
      </c>
      <c r="GM172" s="86">
        <f t="shared" si="544"/>
        <v>6.0729068171049481E-57</v>
      </c>
      <c r="GN172" s="86">
        <f t="shared" si="609"/>
        <v>4.9847567740444392E-139</v>
      </c>
      <c r="GO172" s="86">
        <f t="shared" si="610"/>
        <v>3.9233708507595074E-189</v>
      </c>
      <c r="GP172" s="86">
        <f t="shared" si="611"/>
        <v>2.8449226014070567E-208</v>
      </c>
      <c r="GQ172" s="86">
        <f t="shared" si="612"/>
        <v>3.266303782468789E-220</v>
      </c>
      <c r="GR172" s="86">
        <f t="shared" si="613"/>
        <v>5.4534305903264302E-157</v>
      </c>
      <c r="GS172" s="86">
        <f t="shared" si="614"/>
        <v>7.5849293809924705E-185</v>
      </c>
      <c r="GT172" s="86">
        <f t="shared" si="615"/>
        <v>3.5060380308740706E-180</v>
      </c>
      <c r="GU172" s="86">
        <f t="shared" si="616"/>
        <v>2.6417482526125211E-217</v>
      </c>
      <c r="GV172" s="86">
        <f t="shared" si="617"/>
        <v>6.1013004515733696E-243</v>
      </c>
      <c r="GW172" s="86">
        <f t="shared" si="618"/>
        <v>8.3586159582227397E-229</v>
      </c>
      <c r="GX172" s="86">
        <f t="shared" si="619"/>
        <v>0</v>
      </c>
      <c r="GY172" s="86">
        <f t="shared" si="620"/>
        <v>0</v>
      </c>
      <c r="GZ172" s="86">
        <f t="shared" si="621"/>
        <v>8.1661599371074894E-56</v>
      </c>
      <c r="HA172" s="86">
        <f t="shared" si="622"/>
        <v>1.1166927238606694E-49</v>
      </c>
      <c r="HC172" s="86">
        <f t="shared" si="545"/>
        <v>4.0692453693572951E-32</v>
      </c>
      <c r="HD172" s="86">
        <f t="shared" si="623"/>
        <v>1.7026342627220345E-70</v>
      </c>
      <c r="HE172" s="86">
        <f t="shared" si="624"/>
        <v>9.6695706641930411E-105</v>
      </c>
      <c r="HF172" s="86">
        <f t="shared" si="625"/>
        <v>3.48472956583271E-115</v>
      </c>
      <c r="HG172" s="86">
        <f t="shared" si="626"/>
        <v>1.1180686715200974E-115</v>
      </c>
      <c r="HH172" s="86">
        <f t="shared" si="627"/>
        <v>1.7883902540456533E-114</v>
      </c>
      <c r="HI172" s="86">
        <f t="shared" si="628"/>
        <v>4.8869735922487894E-142</v>
      </c>
      <c r="HJ172" s="86">
        <f t="shared" si="629"/>
        <v>2.9062605615706526E-121</v>
      </c>
      <c r="HK172" s="86">
        <f t="shared" si="630"/>
        <v>7.7524195197663266E-148</v>
      </c>
      <c r="HL172" s="86">
        <f t="shared" si="631"/>
        <v>1.5761332289770963E-137</v>
      </c>
      <c r="HM172" s="86">
        <f t="shared" si="632"/>
        <v>7.136889182498968E-135</v>
      </c>
      <c r="HN172" s="86">
        <f t="shared" si="633"/>
        <v>3.8463542420561871E-190</v>
      </c>
      <c r="HO172" s="86">
        <f t="shared" si="634"/>
        <v>4.01292284909551E-169</v>
      </c>
      <c r="HP172" s="86">
        <f t="shared" si="635"/>
        <v>1.4174483939148339E-28</v>
      </c>
      <c r="HQ172" s="86">
        <f t="shared" si="636"/>
        <v>4.8109703207096125E-31</v>
      </c>
      <c r="HS172" s="86">
        <f t="shared" si="546"/>
        <v>1.2176875603371964E-6</v>
      </c>
      <c r="HT172" s="86">
        <f t="shared" si="637"/>
        <v>6.8814059796164383E-8</v>
      </c>
      <c r="HU172" s="86">
        <f t="shared" si="638"/>
        <v>5.2230673701720328E-7</v>
      </c>
      <c r="HV172" s="86">
        <f t="shared" si="639"/>
        <v>3.2835154289690641E-9</v>
      </c>
      <c r="HW172" s="86">
        <f t="shared" si="640"/>
        <v>3.2841604176217182E-9</v>
      </c>
      <c r="HX172" s="86">
        <f t="shared" si="641"/>
        <v>1.2315646830625876E-9</v>
      </c>
      <c r="HY172" s="86">
        <f t="shared" si="642"/>
        <v>1.4728972060966009E-10</v>
      </c>
      <c r="HZ172" s="86">
        <f t="shared" si="643"/>
        <v>6.1356089585994025E-9</v>
      </c>
      <c r="IA172" s="86">
        <f t="shared" si="644"/>
        <v>1.0475100577889946E-10</v>
      </c>
      <c r="IB172" s="86">
        <f t="shared" si="645"/>
        <v>7.6442906336173591E-12</v>
      </c>
      <c r="IC172" s="86">
        <f t="shared" si="646"/>
        <v>1.0503214606918636E-10</v>
      </c>
      <c r="ID172" s="86">
        <f t="shared" si="647"/>
        <v>1.0051663072177617E-7</v>
      </c>
      <c r="IE172" s="86">
        <f t="shared" si="648"/>
        <v>4.6554526787840537E-6</v>
      </c>
      <c r="IF172" s="86">
        <f t="shared" si="649"/>
        <v>1.1228695828272624E-2</v>
      </c>
      <c r="IG172" s="86">
        <f t="shared" si="650"/>
        <v>1.2629106305239187E-2</v>
      </c>
      <c r="II172" s="86">
        <f t="shared" si="547"/>
        <v>7.1587277263763778E-4</v>
      </c>
      <c r="IJ172" s="86">
        <f t="shared" si="548"/>
        <v>4.5637877636400597E-3</v>
      </c>
      <c r="IK172" s="86">
        <f t="shared" si="549"/>
        <v>3.0979154566724196E-3</v>
      </c>
      <c r="IL172" s="86">
        <f t="shared" si="550"/>
        <v>1.0002534964630334E-2</v>
      </c>
      <c r="IM172" s="86">
        <f t="shared" si="551"/>
        <v>7.0562263303534526E-3</v>
      </c>
      <c r="IN172" s="86">
        <f t="shared" si="552"/>
        <v>1.0000045001077141E-2</v>
      </c>
      <c r="IO172" s="86">
        <f t="shared" si="553"/>
        <v>2.1147361339078876E-2</v>
      </c>
      <c r="IP172" s="86">
        <f t="shared" si="554"/>
        <v>6.189024860820784E-2</v>
      </c>
      <c r="IQ172" s="86">
        <f t="shared" si="555"/>
        <v>0.1501890503302612</v>
      </c>
      <c r="IR172" s="86">
        <f t="shared" si="556"/>
        <v>7.1397831472192044E-2</v>
      </c>
      <c r="IS172" s="86">
        <f t="shared" si="557"/>
        <v>3.1517625992174086E-2</v>
      </c>
      <c r="IT172" s="86">
        <f t="shared" si="558"/>
        <v>1.459459040867943E-2</v>
      </c>
      <c r="IU172" s="86">
        <f t="shared" si="559"/>
        <v>3.0703104308629206E-3</v>
      </c>
      <c r="IV172" s="86">
        <f t="shared" si="560"/>
        <v>1.92789691730786E-3</v>
      </c>
      <c r="IW172" s="86">
        <f t="shared" si="561"/>
        <v>1.8248486622028557E-3</v>
      </c>
      <c r="IY172" s="86">
        <f t="shared" si="562"/>
        <v>7.1709046019797498E-4</v>
      </c>
      <c r="IZ172" s="86">
        <f t="shared" si="563"/>
        <v>4.5638565776998557E-3</v>
      </c>
      <c r="JA172" s="86">
        <f t="shared" si="564"/>
        <v>3.0984377634094367E-3</v>
      </c>
      <c r="JB172" s="86">
        <f t="shared" si="565"/>
        <v>1.0002538248145763E-2</v>
      </c>
      <c r="JC172" s="86">
        <f t="shared" si="566"/>
        <v>7.0562296145138701E-3</v>
      </c>
      <c r="JD172" s="86">
        <f t="shared" si="567"/>
        <v>1.0000046232641824E-2</v>
      </c>
      <c r="JE172" s="86">
        <f t="shared" si="568"/>
        <v>2.1147361486368598E-2</v>
      </c>
      <c r="JF172" s="86">
        <f t="shared" si="569"/>
        <v>6.1890254743816799E-2</v>
      </c>
      <c r="JG172" s="86">
        <f t="shared" si="570"/>
        <v>0.15018905043501221</v>
      </c>
      <c r="JH172" s="86">
        <f t="shared" si="571"/>
        <v>7.1397831479836332E-2</v>
      </c>
      <c r="JI172" s="86">
        <f t="shared" si="572"/>
        <v>3.1517626097206229E-2</v>
      </c>
      <c r="JJ172" s="86">
        <f t="shared" si="573"/>
        <v>1.4594690925310152E-2</v>
      </c>
      <c r="JK172" s="86">
        <f t="shared" si="574"/>
        <v>3.0749658835417045E-3</v>
      </c>
      <c r="JL172" s="86">
        <f t="shared" si="575"/>
        <v>1.3156592745580484E-2</v>
      </c>
      <c r="JM172" s="86">
        <f t="shared" si="576"/>
        <v>1.4453954967442043E-2</v>
      </c>
    </row>
    <row r="173" spans="2:273" x14ac:dyDescent="0.25">
      <c r="B173" s="2">
        <v>146</v>
      </c>
      <c r="C173" s="37">
        <v>70.63</v>
      </c>
      <c r="D173" s="37">
        <v>81.706999999999994</v>
      </c>
      <c r="E173" s="37">
        <v>79.634</v>
      </c>
      <c r="F173" s="37">
        <v>79.316999999999993</v>
      </c>
      <c r="G173" s="37">
        <v>76.683000000000007</v>
      </c>
      <c r="H173" s="37">
        <v>78.268000000000001</v>
      </c>
      <c r="I173" s="37">
        <v>77.405000000000001</v>
      </c>
      <c r="J173" s="37">
        <v>78.534999999999997</v>
      </c>
      <c r="K173" s="37">
        <v>81.766999999999996</v>
      </c>
      <c r="L173" s="37">
        <v>79.116</v>
      </c>
      <c r="M173" s="37">
        <v>76.558000000000007</v>
      </c>
      <c r="N173" s="37">
        <v>75.674999999999997</v>
      </c>
      <c r="O173" s="37">
        <v>70.275000000000006</v>
      </c>
      <c r="P173" s="37">
        <v>72.674999999999997</v>
      </c>
      <c r="Q173" s="37">
        <v>71.511600000000001</v>
      </c>
      <c r="S173" s="4">
        <f t="shared" si="448"/>
        <v>71.743817724636784</v>
      </c>
      <c r="T173" s="4">
        <f t="shared" si="449"/>
        <v>81.259165162073401</v>
      </c>
      <c r="U173" s="4">
        <f t="shared" si="450"/>
        <v>80.348813644185327</v>
      </c>
      <c r="V173" s="4">
        <f t="shared" si="451"/>
        <v>80.166161524480941</v>
      </c>
      <c r="W173" s="4">
        <f t="shared" si="452"/>
        <v>77.85455682661663</v>
      </c>
      <c r="X173" s="4">
        <f t="shared" si="453"/>
        <v>78.741436509912191</v>
      </c>
      <c r="Y173" s="4">
        <f t="shared" si="454"/>
        <v>77.551873741717117</v>
      </c>
      <c r="Z173" s="4">
        <f t="shared" si="455"/>
        <v>78.084531269287339</v>
      </c>
      <c r="AA173" s="4">
        <f t="shared" si="456"/>
        <v>81.812027344128111</v>
      </c>
      <c r="AB173" s="4">
        <f t="shared" si="457"/>
        <v>79.453470589564574</v>
      </c>
      <c r="AC173" s="4">
        <f t="shared" si="458"/>
        <v>76.673353162664</v>
      </c>
      <c r="AD173" s="4">
        <f t="shared" si="459"/>
        <v>75.569339988478305</v>
      </c>
      <c r="AE173" s="4">
        <f t="shared" si="460"/>
        <v>71.688994178620973</v>
      </c>
      <c r="AF173" s="4">
        <f t="shared" si="461"/>
        <v>74.314214900665931</v>
      </c>
      <c r="AG173" s="4">
        <f t="shared" si="462"/>
        <v>74.53201284693553</v>
      </c>
      <c r="AI173" s="4">
        <f t="shared" si="463"/>
        <v>-1.1138177246367889</v>
      </c>
      <c r="AJ173" s="4">
        <f t="shared" si="464"/>
        <v>0.4478348379265924</v>
      </c>
      <c r="AK173" s="4">
        <f t="shared" si="465"/>
        <v>-0.71481364418532678</v>
      </c>
      <c r="AL173" s="4">
        <f t="shared" si="466"/>
        <v>-0.84916152448094806</v>
      </c>
      <c r="AM173" s="4">
        <f t="shared" si="467"/>
        <v>-1.171556826616623</v>
      </c>
      <c r="AN173" s="4">
        <f t="shared" si="468"/>
        <v>-0.47343650991219022</v>
      </c>
      <c r="AO173" s="4">
        <f t="shared" si="469"/>
        <v>-0.14687374171711554</v>
      </c>
      <c r="AP173" s="4">
        <f t="shared" si="470"/>
        <v>0.45046873071265736</v>
      </c>
      <c r="AQ173" s="4">
        <f t="shared" si="471"/>
        <v>-4.5027344128115487E-2</v>
      </c>
      <c r="AR173" s="4">
        <f t="shared" si="472"/>
        <v>-0.33747058956457465</v>
      </c>
      <c r="AS173" s="4">
        <f t="shared" si="473"/>
        <v>-0.1153531626639932</v>
      </c>
      <c r="AT173" s="4">
        <f t="shared" si="474"/>
        <v>0.10566001152169235</v>
      </c>
      <c r="AU173" s="4">
        <f t="shared" si="475"/>
        <v>-1.4139941786209675</v>
      </c>
      <c r="AV173" s="4">
        <f t="shared" si="577"/>
        <v>-1.6392149006659338</v>
      </c>
      <c r="AW173" s="4">
        <f t="shared" si="577"/>
        <v>-3.0204128469355283</v>
      </c>
      <c r="AY173" s="2">
        <f t="shared" si="527"/>
        <v>71.742483674975077</v>
      </c>
      <c r="AZ173" s="2">
        <f t="shared" si="578"/>
        <v>81.065816358955772</v>
      </c>
      <c r="BA173" s="2">
        <f t="shared" si="579"/>
        <v>80.185134209388181</v>
      </c>
      <c r="BB173" s="2">
        <f t="shared" si="580"/>
        <v>79.695800590901825</v>
      </c>
      <c r="BC173" s="2">
        <f t="shared" si="581"/>
        <v>77.422961105438944</v>
      </c>
      <c r="BD173" s="2">
        <f t="shared" si="582"/>
        <v>78.062416381226882</v>
      </c>
      <c r="BE173" s="2">
        <f t="shared" si="583"/>
        <v>76.002874263998777</v>
      </c>
      <c r="BF173" s="2">
        <f t="shared" si="584"/>
        <v>75.358215046669642</v>
      </c>
      <c r="BG173" s="2">
        <f t="shared" si="585"/>
        <v>75.82328536224513</v>
      </c>
      <c r="BH173" s="2">
        <f t="shared" si="586"/>
        <v>74.887494365451985</v>
      </c>
      <c r="BI173" s="2">
        <f t="shared" si="587"/>
        <v>73.899683377577006</v>
      </c>
      <c r="BJ173" s="2">
        <f t="shared" si="588"/>
        <v>73.675199449872082</v>
      </c>
      <c r="BK173" s="2">
        <f t="shared" si="589"/>
        <v>71.143684297212175</v>
      </c>
      <c r="BL173" s="2">
        <f t="shared" si="590"/>
        <v>73.706106148823352</v>
      </c>
      <c r="BM173" s="2">
        <f t="shared" si="591"/>
        <v>73.358485435489868</v>
      </c>
      <c r="BO173" s="2" t="str">
        <f t="shared" si="477"/>
        <v/>
      </c>
      <c r="BP173" s="2" t="str">
        <f t="shared" si="478"/>
        <v/>
      </c>
      <c r="BQ173" s="2" t="str">
        <f t="shared" si="479"/>
        <v/>
      </c>
      <c r="BR173" s="2" t="str">
        <f t="shared" si="480"/>
        <v/>
      </c>
      <c r="BS173" s="2" t="str">
        <f t="shared" si="481"/>
        <v/>
      </c>
      <c r="BT173" s="2" t="str">
        <f t="shared" si="482"/>
        <v/>
      </c>
      <c r="BU173" s="2" t="str">
        <f t="shared" si="483"/>
        <v/>
      </c>
      <c r="BV173" s="2" t="str">
        <f t="shared" si="484"/>
        <v/>
      </c>
      <c r="BW173" s="2" t="str">
        <f t="shared" si="485"/>
        <v/>
      </c>
      <c r="BX173" s="2" t="str">
        <f t="shared" si="486"/>
        <v/>
      </c>
      <c r="BY173" s="2" t="str">
        <f t="shared" si="487"/>
        <v/>
      </c>
      <c r="BZ173" s="2" t="str">
        <f t="shared" si="488"/>
        <v/>
      </c>
      <c r="CA173" s="2" t="str">
        <f t="shared" si="489"/>
        <v/>
      </c>
      <c r="CB173" s="2" t="str">
        <f t="shared" si="490"/>
        <v/>
      </c>
      <c r="CC173" s="2" t="str">
        <f t="shared" si="491"/>
        <v/>
      </c>
      <c r="CE173" s="2">
        <f t="shared" si="528"/>
        <v>70.63</v>
      </c>
      <c r="CF173" s="2">
        <f t="shared" si="529"/>
        <v>81.706999999999994</v>
      </c>
      <c r="CG173" s="2">
        <f t="shared" si="530"/>
        <v>79.634</v>
      </c>
      <c r="CH173" s="2" t="str">
        <f t="shared" si="531"/>
        <v/>
      </c>
      <c r="CI173" s="2" t="str">
        <f t="shared" si="532"/>
        <v/>
      </c>
      <c r="CJ173" s="2" t="str">
        <f t="shared" si="533"/>
        <v/>
      </c>
      <c r="CK173" s="2" t="str">
        <f t="shared" si="534"/>
        <v/>
      </c>
      <c r="CL173" s="2" t="str">
        <f t="shared" si="535"/>
        <v/>
      </c>
      <c r="CM173" s="2" t="str">
        <f t="shared" si="536"/>
        <v/>
      </c>
      <c r="CN173" s="2" t="str">
        <f t="shared" si="537"/>
        <v/>
      </c>
      <c r="CO173" s="2" t="str">
        <f t="shared" si="538"/>
        <v/>
      </c>
      <c r="CP173" s="2" t="str">
        <f t="shared" si="539"/>
        <v/>
      </c>
      <c r="CQ173" s="2">
        <f t="shared" si="540"/>
        <v>70.275000000000006</v>
      </c>
      <c r="CR173" s="2" t="str">
        <f t="shared" si="541"/>
        <v/>
      </c>
      <c r="CS173" s="2" t="str">
        <f t="shared" si="542"/>
        <v/>
      </c>
      <c r="CU173" s="2">
        <f t="shared" si="492"/>
        <v>70.63</v>
      </c>
      <c r="CV173" s="2">
        <f t="shared" si="493"/>
        <v>81.706999999999994</v>
      </c>
      <c r="CW173" s="2">
        <f t="shared" si="494"/>
        <v>79.634</v>
      </c>
      <c r="CX173" s="2" t="str">
        <f t="shared" si="495"/>
        <v/>
      </c>
      <c r="CY173" s="2" t="str">
        <f t="shared" si="496"/>
        <v/>
      </c>
      <c r="CZ173" s="2" t="str">
        <f t="shared" si="497"/>
        <v/>
      </c>
      <c r="DA173" s="2" t="str">
        <f t="shared" si="498"/>
        <v/>
      </c>
      <c r="DB173" s="2" t="str">
        <f t="shared" si="499"/>
        <v/>
      </c>
      <c r="DC173" s="2" t="str">
        <f t="shared" si="500"/>
        <v/>
      </c>
      <c r="DD173" s="2" t="str">
        <f t="shared" si="501"/>
        <v/>
      </c>
      <c r="DE173" s="2" t="str">
        <f t="shared" si="502"/>
        <v/>
      </c>
      <c r="DF173" s="2" t="str">
        <f t="shared" si="503"/>
        <v/>
      </c>
      <c r="DG173" s="2">
        <f t="shared" si="504"/>
        <v>70.275000000000006</v>
      </c>
      <c r="DH173" s="2" t="str">
        <f t="shared" si="505"/>
        <v/>
      </c>
      <c r="DI173" s="2" t="str">
        <f t="shared" si="506"/>
        <v/>
      </c>
      <c r="DK173" s="2">
        <f t="shared" si="507"/>
        <v>107.73698692704535</v>
      </c>
      <c r="DL173" s="2">
        <f t="shared" si="592"/>
        <v>125.07741183932345</v>
      </c>
      <c r="DM173" s="2">
        <f t="shared" si="592"/>
        <v>114.44965518731598</v>
      </c>
      <c r="DN173" s="2">
        <f t="shared" si="592"/>
        <v>108.66505609756095</v>
      </c>
      <c r="DO173" s="2">
        <f t="shared" si="592"/>
        <v>116.25283801960946</v>
      </c>
      <c r="DP173" s="2">
        <f t="shared" si="592"/>
        <v>116.78387707641198</v>
      </c>
      <c r="DQ173" s="2">
        <f t="shared" si="592"/>
        <v>113.57033841739656</v>
      </c>
      <c r="DR173" s="2">
        <f t="shared" si="592"/>
        <v>113.13401600724855</v>
      </c>
      <c r="DS173" s="2">
        <f t="shared" si="592"/>
        <v>112.45534385382061</v>
      </c>
      <c r="DT173" s="2">
        <f t="shared" si="592"/>
        <v>108.69268227121715</v>
      </c>
      <c r="DU173" s="2">
        <f t="shared" si="592"/>
        <v>107.6324965267291</v>
      </c>
      <c r="DV173" s="2">
        <f t="shared" si="592"/>
        <v>111.24864746238825</v>
      </c>
      <c r="DW173" s="2">
        <f t="shared" si="592"/>
        <v>104.66027635155538</v>
      </c>
      <c r="DX173" s="2">
        <f t="shared" si="592"/>
        <v>92.942281894934311</v>
      </c>
      <c r="DY173" s="2">
        <f t="shared" si="592"/>
        <v>87.239405294117631</v>
      </c>
      <c r="EA173" s="2">
        <f t="shared" si="447"/>
        <v>71.71955863735441</v>
      </c>
      <c r="EB173" s="2">
        <f t="shared" si="509"/>
        <v>81.141200454545441</v>
      </c>
      <c r="EC173" s="2">
        <f t="shared" si="510"/>
        <v>80.234731346097306</v>
      </c>
      <c r="ED173" s="2">
        <f t="shared" si="511"/>
        <v>79.594498085125679</v>
      </c>
      <c r="EE173" s="2">
        <f t="shared" si="512"/>
        <v>77.195182939577677</v>
      </c>
      <c r="EF173" s="2">
        <f t="shared" si="513"/>
        <v>78.047538582364965</v>
      </c>
      <c r="EG173" s="2">
        <f t="shared" si="514"/>
        <v>75.957153821956581</v>
      </c>
      <c r="EH173" s="2">
        <f t="shared" si="515"/>
        <v>75.427934291269992</v>
      </c>
      <c r="EI173" s="2">
        <f t="shared" si="516"/>
        <v>75.909913340098001</v>
      </c>
      <c r="EJ173" s="2">
        <f t="shared" si="517"/>
        <v>74.986260373928332</v>
      </c>
      <c r="EK173" s="2">
        <f t="shared" si="518"/>
        <v>73.895982637448796</v>
      </c>
      <c r="EL173" s="2">
        <f t="shared" si="519"/>
        <v>73.756464229009055</v>
      </c>
      <c r="EM173" s="2">
        <f t="shared" si="520"/>
        <v>71.44817304245403</v>
      </c>
      <c r="EN173" s="2">
        <f t="shared" si="521"/>
        <v>73.908861374119937</v>
      </c>
      <c r="EO173" s="2">
        <f t="shared" si="522"/>
        <v>73.754501146597363</v>
      </c>
      <c r="EQ173" s="2">
        <f t="shared" si="523"/>
        <v>71.797339307697015</v>
      </c>
      <c r="ER173" s="2">
        <f t="shared" si="593"/>
        <v>80.878499383204542</v>
      </c>
      <c r="ES173" s="2">
        <f t="shared" si="593"/>
        <v>80.051519244436903</v>
      </c>
      <c r="ET173" s="2">
        <f t="shared" si="593"/>
        <v>79.912560176979781</v>
      </c>
      <c r="EU173" s="2">
        <f t="shared" si="593"/>
        <v>77.937649054005519</v>
      </c>
      <c r="EV173" s="2">
        <f t="shared" si="593"/>
        <v>78.084393890431372</v>
      </c>
      <c r="EW173" s="2">
        <f t="shared" si="593"/>
        <v>76.079456100023634</v>
      </c>
      <c r="EX173" s="2">
        <f t="shared" si="593"/>
        <v>75.232047310669429</v>
      </c>
      <c r="EY173" s="2">
        <f t="shared" si="593"/>
        <v>75.694319073941799</v>
      </c>
      <c r="EZ173" s="2">
        <f t="shared" si="593"/>
        <v>74.725327554982314</v>
      </c>
      <c r="FA173" s="2">
        <f t="shared" si="593"/>
        <v>73.89824761484374</v>
      </c>
      <c r="FB173" s="2">
        <f t="shared" si="593"/>
        <v>73.491929511239789</v>
      </c>
      <c r="FC173" s="2">
        <f t="shared" si="593"/>
        <v>70.313867967629506</v>
      </c>
      <c r="FD173" s="2">
        <f t="shared" si="593"/>
        <v>72.895513848580748</v>
      </c>
      <c r="FE173" s="2">
        <f t="shared" si="593"/>
        <v>71.769405941355856</v>
      </c>
      <c r="FG173" s="2">
        <f t="shared" si="525"/>
        <v>0.99992660781118448</v>
      </c>
      <c r="FH173" s="2">
        <f t="shared" si="594"/>
        <v>0.99991686358473453</v>
      </c>
      <c r="FI173" s="2">
        <f t="shared" si="594"/>
        <v>0.99993021462516651</v>
      </c>
      <c r="FJ173" s="2">
        <f t="shared" si="594"/>
        <v>0.99993471197135364</v>
      </c>
      <c r="FK173" s="2">
        <f t="shared" si="594"/>
        <v>0.99993143057057687</v>
      </c>
      <c r="FL173" s="2">
        <f t="shared" si="594"/>
        <v>0.99993038881615137</v>
      </c>
      <c r="FM173" s="2">
        <f t="shared" si="594"/>
        <v>0.99992597288041329</v>
      </c>
      <c r="FN173" s="2">
        <f t="shared" si="594"/>
        <v>0.99992307888580267</v>
      </c>
      <c r="FO173" s="2">
        <f t="shared" si="594"/>
        <v>0.99992471066618882</v>
      </c>
      <c r="FP173" s="2">
        <f t="shared" si="594"/>
        <v>0.99991510340885648</v>
      </c>
      <c r="FQ173" s="2">
        <f t="shared" si="594"/>
        <v>0.99991445652047695</v>
      </c>
      <c r="FR173" s="2">
        <f t="shared" si="594"/>
        <v>0.99993105771576729</v>
      </c>
      <c r="FS173" s="2">
        <f t="shared" si="594"/>
        <v>0.99992506499086897</v>
      </c>
      <c r="FT173" s="2">
        <f t="shared" si="594"/>
        <v>0.9999057998767592</v>
      </c>
      <c r="FU173" s="2">
        <f t="shared" si="594"/>
        <v>0.99988526356832919</v>
      </c>
      <c r="FW173" s="2">
        <f t="shared" si="543"/>
        <v>0.26075424181408974</v>
      </c>
      <c r="FX173" s="2">
        <f t="shared" si="595"/>
        <v>0.30086209508444339</v>
      </c>
      <c r="FY173" s="2">
        <f t="shared" si="596"/>
        <v>0.28374128959363432</v>
      </c>
      <c r="FZ173" s="2">
        <f t="shared" si="597"/>
        <v>0.31253188889122341</v>
      </c>
      <c r="GA173" s="2">
        <f t="shared" si="598"/>
        <v>0.30317882575865784</v>
      </c>
      <c r="GB173" s="2">
        <f t="shared" si="599"/>
        <v>0.33051728829508958</v>
      </c>
      <c r="GC173" s="2">
        <f t="shared" si="600"/>
        <v>0.35106497611250853</v>
      </c>
      <c r="GD173" s="2">
        <f t="shared" si="601"/>
        <v>0.37072212862395909</v>
      </c>
      <c r="GE173" s="2">
        <f t="shared" si="602"/>
        <v>0.41457252348878471</v>
      </c>
      <c r="GF173" s="2">
        <f t="shared" si="603"/>
        <v>0.38947790931615817</v>
      </c>
      <c r="GG173" s="2">
        <f t="shared" si="604"/>
        <v>0.35973928259524918</v>
      </c>
      <c r="GH173" s="2">
        <f t="shared" si="605"/>
        <v>0.31697002418823295</v>
      </c>
      <c r="GI173" s="2">
        <f t="shared" si="606"/>
        <v>0.27063045147186188</v>
      </c>
      <c r="GJ173" s="2">
        <f t="shared" si="607"/>
        <v>0.20185392543048233</v>
      </c>
      <c r="GK173" s="2">
        <f t="shared" si="608"/>
        <v>0.20027398174206709</v>
      </c>
      <c r="GM173" s="86">
        <f t="shared" si="544"/>
        <v>2.4542094683618825E-58</v>
      </c>
      <c r="GN173" s="86">
        <f t="shared" si="609"/>
        <v>1.7949691162786518E-142</v>
      </c>
      <c r="GO173" s="86">
        <f t="shared" si="610"/>
        <v>8.2100311238949221E-194</v>
      </c>
      <c r="GP173" s="86">
        <f t="shared" si="611"/>
        <v>2.1435494066427514E-213</v>
      </c>
      <c r="GQ173" s="86">
        <f t="shared" si="612"/>
        <v>1.1814388931827789E-225</v>
      </c>
      <c r="GR173" s="86">
        <f t="shared" si="613"/>
        <v>7.1958185768116679E-161</v>
      </c>
      <c r="GS173" s="86">
        <f t="shared" si="614"/>
        <v>2.1444327532417489E-189</v>
      </c>
      <c r="GT173" s="86">
        <f t="shared" si="615"/>
        <v>1.3035492541962141E-184</v>
      </c>
      <c r="GU173" s="86">
        <f t="shared" si="616"/>
        <v>1.2527284716762498E-222</v>
      </c>
      <c r="GV173" s="86">
        <f t="shared" si="617"/>
        <v>6.2319760599237688E-249</v>
      </c>
      <c r="GW173" s="86">
        <f t="shared" si="618"/>
        <v>1.8162456554208248E-234</v>
      </c>
      <c r="GX173" s="86">
        <f t="shared" si="619"/>
        <v>0</v>
      </c>
      <c r="GY173" s="86">
        <f t="shared" si="620"/>
        <v>0</v>
      </c>
      <c r="GZ173" s="86">
        <f t="shared" si="621"/>
        <v>3.7222151471271297E-57</v>
      </c>
      <c r="HA173" s="86">
        <f t="shared" si="622"/>
        <v>7.2487992200502177E-51</v>
      </c>
      <c r="HC173" s="86">
        <f t="shared" si="545"/>
        <v>3.2986790714260202E-33</v>
      </c>
      <c r="HD173" s="86">
        <f t="shared" si="623"/>
        <v>6.3403350142843537E-73</v>
      </c>
      <c r="HE173" s="86">
        <f t="shared" si="624"/>
        <v>2.0977284578746667E-108</v>
      </c>
      <c r="HF173" s="86">
        <f t="shared" si="625"/>
        <v>3.9796094375918551E-119</v>
      </c>
      <c r="HG173" s="86">
        <f t="shared" si="626"/>
        <v>1.2521573331395368E-119</v>
      </c>
      <c r="HH173" s="86">
        <f t="shared" si="627"/>
        <v>2.3145248636270323E-118</v>
      </c>
      <c r="HI173" s="86">
        <f t="shared" si="628"/>
        <v>8.0934937727724314E-147</v>
      </c>
      <c r="HJ173" s="86">
        <f t="shared" si="629"/>
        <v>2.381094662544304E-125</v>
      </c>
      <c r="HK173" s="86">
        <f t="shared" si="630"/>
        <v>9.3190648522289206E-153</v>
      </c>
      <c r="HL173" s="86">
        <f t="shared" si="631"/>
        <v>4.0783271014086897E-142</v>
      </c>
      <c r="HM173" s="86">
        <f t="shared" si="632"/>
        <v>2.0466755563959981E-139</v>
      </c>
      <c r="HN173" s="86">
        <f t="shared" si="633"/>
        <v>1.1217264439972537E-196</v>
      </c>
      <c r="HO173" s="86">
        <f t="shared" si="634"/>
        <v>4.6852913894434826E-175</v>
      </c>
      <c r="HP173" s="86">
        <f t="shared" si="635"/>
        <v>1.6033756611705822E-29</v>
      </c>
      <c r="HQ173" s="86">
        <f t="shared" si="636"/>
        <v>4.32434471032843E-32</v>
      </c>
      <c r="HS173" s="86">
        <f t="shared" si="546"/>
        <v>2.3073997412886995E-7</v>
      </c>
      <c r="HT173" s="86">
        <f t="shared" si="637"/>
        <v>1.0832515463018381E-8</v>
      </c>
      <c r="HU173" s="86">
        <f t="shared" si="638"/>
        <v>9.9407443928666108E-8</v>
      </c>
      <c r="HV173" s="86">
        <f t="shared" si="639"/>
        <v>4.778201901486021E-10</v>
      </c>
      <c r="HW173" s="86">
        <f t="shared" si="640"/>
        <v>4.7791874552639989E-10</v>
      </c>
      <c r="HX173" s="86">
        <f t="shared" si="641"/>
        <v>1.384521165669885E-10</v>
      </c>
      <c r="HY173" s="86">
        <f t="shared" si="642"/>
        <v>1.4839678829166947E-11</v>
      </c>
      <c r="HZ173" s="86">
        <f t="shared" si="643"/>
        <v>9.581324277828211E-10</v>
      </c>
      <c r="IA173" s="86">
        <f t="shared" si="644"/>
        <v>1.3347090512327956E-11</v>
      </c>
      <c r="IB173" s="86">
        <f t="shared" si="645"/>
        <v>7.0561654013379699E-13</v>
      </c>
      <c r="IC173" s="86">
        <f t="shared" si="646"/>
        <v>1.1000467117525807E-11</v>
      </c>
      <c r="ID173" s="86">
        <f t="shared" si="647"/>
        <v>1.8609059779770984E-8</v>
      </c>
      <c r="IE173" s="86">
        <f t="shared" si="648"/>
        <v>1.112242260208694E-6</v>
      </c>
      <c r="IF173" s="86">
        <f t="shared" si="649"/>
        <v>6.5664169226771502E-3</v>
      </c>
      <c r="IG173" s="86">
        <f t="shared" si="650"/>
        <v>7.2564912333289086E-3</v>
      </c>
      <c r="II173" s="86">
        <f t="shared" si="547"/>
        <v>1.814012508110738E-3</v>
      </c>
      <c r="IJ173" s="86">
        <f t="shared" si="548"/>
        <v>9.9999796256190956E-3</v>
      </c>
      <c r="IK173" s="86">
        <f t="shared" si="549"/>
        <v>6.8087529745257417E-3</v>
      </c>
      <c r="IL173" s="86">
        <f t="shared" si="550"/>
        <v>1.9795353632986387E-2</v>
      </c>
      <c r="IM173" s="86">
        <f t="shared" si="551"/>
        <v>1.4417668433391024E-2</v>
      </c>
      <c r="IN173" s="86">
        <f t="shared" si="552"/>
        <v>2.1157300275492209E-2</v>
      </c>
      <c r="IO173" s="86">
        <f t="shared" si="553"/>
        <v>4.1241814954488205E-2</v>
      </c>
      <c r="IP173" s="86">
        <f t="shared" si="554"/>
        <v>9.9926608770017009E-2</v>
      </c>
      <c r="IQ173" s="86">
        <f t="shared" si="555"/>
        <v>0.21539764896460528</v>
      </c>
      <c r="IR173" s="86">
        <f t="shared" si="556"/>
        <v>0.11813417963552647</v>
      </c>
      <c r="IS173" s="86">
        <f t="shared" si="557"/>
        <v>5.7858005788005672E-2</v>
      </c>
      <c r="IT173" s="86">
        <f t="shared" si="558"/>
        <v>2.728150065469101E-2</v>
      </c>
      <c r="IU173" s="86">
        <f t="shared" si="559"/>
        <v>6.456036610472087E-3</v>
      </c>
      <c r="IV173" s="86">
        <f t="shared" si="560"/>
        <v>3.5466320281060926E-3</v>
      </c>
      <c r="IW173" s="86">
        <f t="shared" si="561"/>
        <v>3.3654409491191764E-3</v>
      </c>
      <c r="IY173" s="86">
        <f t="shared" si="562"/>
        <v>1.8142432480848668E-3</v>
      </c>
      <c r="IZ173" s="86">
        <f t="shared" si="563"/>
        <v>9.9999904581345583E-3</v>
      </c>
      <c r="JA173" s="86">
        <f t="shared" si="564"/>
        <v>6.8088523819696701E-3</v>
      </c>
      <c r="JB173" s="86">
        <f t="shared" si="565"/>
        <v>1.9795354110806577E-2</v>
      </c>
      <c r="JC173" s="86">
        <f t="shared" si="566"/>
        <v>1.4417668911309771E-2</v>
      </c>
      <c r="JD173" s="86">
        <f t="shared" si="567"/>
        <v>2.1157300413944327E-2</v>
      </c>
      <c r="JE173" s="86">
        <f t="shared" si="568"/>
        <v>4.1241814969327883E-2</v>
      </c>
      <c r="JF173" s="86">
        <f t="shared" si="569"/>
        <v>9.9926609728149443E-2</v>
      </c>
      <c r="JG173" s="86">
        <f t="shared" si="570"/>
        <v>0.21539764897795238</v>
      </c>
      <c r="JH173" s="86">
        <f t="shared" si="571"/>
        <v>0.11813417963623209</v>
      </c>
      <c r="JI173" s="86">
        <f t="shared" si="572"/>
        <v>5.7858005799006136E-2</v>
      </c>
      <c r="JJ173" s="86">
        <f t="shared" si="573"/>
        <v>2.7281519263750789E-2</v>
      </c>
      <c r="JK173" s="86">
        <f t="shared" si="574"/>
        <v>6.4571488527322956E-3</v>
      </c>
      <c r="JL173" s="86">
        <f t="shared" si="575"/>
        <v>1.0113048950783243E-2</v>
      </c>
      <c r="JM173" s="86">
        <f t="shared" si="576"/>
        <v>1.0621932182448085E-2</v>
      </c>
    </row>
    <row r="174" spans="2:273" x14ac:dyDescent="0.25">
      <c r="B174" s="2">
        <v>147</v>
      </c>
      <c r="C174" s="37">
        <v>71.216999999999999</v>
      </c>
      <c r="D174" s="37">
        <v>81.950999999999993</v>
      </c>
      <c r="E174" s="37">
        <v>81.194999999999993</v>
      </c>
      <c r="F174" s="37">
        <v>81.975999999999999</v>
      </c>
      <c r="G174" s="37">
        <v>78.194999999999993</v>
      </c>
      <c r="H174" s="37">
        <v>78.78</v>
      </c>
      <c r="I174" s="37">
        <v>78.975999999999999</v>
      </c>
      <c r="J174" s="37">
        <v>79.581000000000003</v>
      </c>
      <c r="K174" s="37">
        <v>82.650999999999996</v>
      </c>
      <c r="L174" s="37">
        <v>82.534999999999997</v>
      </c>
      <c r="M174" s="37">
        <v>78.186000000000007</v>
      </c>
      <c r="N174" s="37">
        <v>77.599999999999994</v>
      </c>
      <c r="O174" s="37">
        <v>71.900000000000006</v>
      </c>
      <c r="P174" s="37">
        <v>73.275000000000006</v>
      </c>
      <c r="Q174" s="37">
        <v>72.744200000000006</v>
      </c>
      <c r="S174" s="4">
        <f t="shared" si="448"/>
        <v>71.660588826160961</v>
      </c>
      <c r="T174" s="4">
        <f t="shared" si="449"/>
        <v>81.324999346773026</v>
      </c>
      <c r="U174" s="4">
        <f t="shared" si="450"/>
        <v>80.407652222054111</v>
      </c>
      <c r="V174" s="4">
        <f t="shared" si="451"/>
        <v>80.424271015423074</v>
      </c>
      <c r="W174" s="4">
        <f t="shared" si="452"/>
        <v>78.103803465804532</v>
      </c>
      <c r="X174" s="4">
        <f t="shared" si="453"/>
        <v>79.186023609448725</v>
      </c>
      <c r="Y174" s="4">
        <f t="shared" si="454"/>
        <v>78.438191741201649</v>
      </c>
      <c r="Z174" s="4">
        <f t="shared" si="455"/>
        <v>78.979599334411247</v>
      </c>
      <c r="AA174" s="4">
        <f t="shared" si="456"/>
        <v>82.757646318881129</v>
      </c>
      <c r="AB174" s="4">
        <f t="shared" si="457"/>
        <v>80.945147571397811</v>
      </c>
      <c r="AC174" s="4">
        <f t="shared" si="458"/>
        <v>78.00329364015127</v>
      </c>
      <c r="AD174" s="4">
        <f t="shared" si="459"/>
        <v>76.613062702060958</v>
      </c>
      <c r="AE174" s="4">
        <f t="shared" si="460"/>
        <v>72.067682655312424</v>
      </c>
      <c r="AF174" s="4">
        <f t="shared" si="461"/>
        <v>74.588718145573253</v>
      </c>
      <c r="AG174" s="4">
        <f t="shared" si="462"/>
        <v>75.146348652819654</v>
      </c>
      <c r="AI174" s="4">
        <f t="shared" si="463"/>
        <v>-0.44358882616096196</v>
      </c>
      <c r="AJ174" s="4">
        <f t="shared" si="464"/>
        <v>0.62600065322696707</v>
      </c>
      <c r="AK174" s="4">
        <f t="shared" si="465"/>
        <v>0.7873477779458824</v>
      </c>
      <c r="AL174" s="4">
        <f t="shared" si="466"/>
        <v>1.5517289845769255</v>
      </c>
      <c r="AM174" s="4">
        <f t="shared" si="467"/>
        <v>9.1196534195461254E-2</v>
      </c>
      <c r="AN174" s="4">
        <f t="shared" si="468"/>
        <v>-0.40602360944872373</v>
      </c>
      <c r="AO174" s="4">
        <f t="shared" si="469"/>
        <v>0.53780825879834993</v>
      </c>
      <c r="AP174" s="4">
        <f t="shared" si="470"/>
        <v>0.6014006655887556</v>
      </c>
      <c r="AQ174" s="4">
        <f t="shared" si="471"/>
        <v>-0.10664631888113263</v>
      </c>
      <c r="AR174" s="4">
        <f t="shared" si="472"/>
        <v>1.5898524286021853</v>
      </c>
      <c r="AS174" s="4">
        <f t="shared" si="473"/>
        <v>0.18270635984873707</v>
      </c>
      <c r="AT174" s="4">
        <f t="shared" si="474"/>
        <v>0.98693729793903628</v>
      </c>
      <c r="AU174" s="4">
        <f t="shared" si="475"/>
        <v>-0.16768265531241866</v>
      </c>
      <c r="AV174" s="4">
        <f t="shared" si="577"/>
        <v>-1.3137181455732474</v>
      </c>
      <c r="AW174" s="4">
        <f t="shared" si="577"/>
        <v>-2.4021486528196476</v>
      </c>
      <c r="AY174" s="2">
        <f t="shared" si="527"/>
        <v>71.657682222905777</v>
      </c>
      <c r="AZ174" s="2">
        <f t="shared" si="578"/>
        <v>80.965770709980717</v>
      </c>
      <c r="BA174" s="2">
        <f t="shared" si="579"/>
        <v>80.098772641713197</v>
      </c>
      <c r="BB174" s="2">
        <f t="shared" si="580"/>
        <v>79.632103518604183</v>
      </c>
      <c r="BC174" s="2">
        <f t="shared" si="581"/>
        <v>77.35094915767732</v>
      </c>
      <c r="BD174" s="2">
        <f t="shared" si="582"/>
        <v>77.994227942222693</v>
      </c>
      <c r="BE174" s="2">
        <f t="shared" si="583"/>
        <v>75.954104488336654</v>
      </c>
      <c r="BF174" s="2">
        <f t="shared" si="584"/>
        <v>75.305073861562306</v>
      </c>
      <c r="BG174" s="2">
        <f t="shared" si="585"/>
        <v>75.753598296305768</v>
      </c>
      <c r="BH174" s="2">
        <f t="shared" si="586"/>
        <v>74.820150971963741</v>
      </c>
      <c r="BI174" s="2">
        <f t="shared" si="587"/>
        <v>73.811741538496349</v>
      </c>
      <c r="BJ174" s="2">
        <f t="shared" si="588"/>
        <v>73.586801860120417</v>
      </c>
      <c r="BK174" s="2">
        <f t="shared" si="589"/>
        <v>71.069875299844782</v>
      </c>
      <c r="BL174" s="2">
        <f t="shared" si="590"/>
        <v>73.620391941228718</v>
      </c>
      <c r="BM174" s="2">
        <f t="shared" si="591"/>
        <v>73.269485071614227</v>
      </c>
      <c r="BO174" s="2" t="str">
        <f t="shared" si="477"/>
        <v/>
      </c>
      <c r="BP174" s="2" t="str">
        <f t="shared" si="478"/>
        <v/>
      </c>
      <c r="BQ174" s="2" t="str">
        <f t="shared" si="479"/>
        <v/>
      </c>
      <c r="BR174" s="2" t="str">
        <f t="shared" si="480"/>
        <v/>
      </c>
      <c r="BS174" s="2" t="str">
        <f t="shared" si="481"/>
        <v/>
      </c>
      <c r="BT174" s="2" t="str">
        <f t="shared" si="482"/>
        <v/>
      </c>
      <c r="BU174" s="2" t="str">
        <f t="shared" si="483"/>
        <v/>
      </c>
      <c r="BV174" s="2" t="str">
        <f t="shared" si="484"/>
        <v/>
      </c>
      <c r="BW174" s="2" t="str">
        <f t="shared" si="485"/>
        <v/>
      </c>
      <c r="BX174" s="2" t="str">
        <f t="shared" si="486"/>
        <v/>
      </c>
      <c r="BY174" s="2" t="str">
        <f t="shared" si="487"/>
        <v/>
      </c>
      <c r="BZ174" s="2" t="str">
        <f t="shared" si="488"/>
        <v/>
      </c>
      <c r="CA174" s="2" t="str">
        <f t="shared" si="489"/>
        <v/>
      </c>
      <c r="CB174" s="2" t="str">
        <f t="shared" si="490"/>
        <v/>
      </c>
      <c r="CC174" s="2" t="str">
        <f t="shared" si="491"/>
        <v/>
      </c>
      <c r="CE174" s="2">
        <f t="shared" si="528"/>
        <v>71.216999999999999</v>
      </c>
      <c r="CF174" s="2" t="str">
        <f t="shared" si="529"/>
        <v/>
      </c>
      <c r="CG174" s="2" t="str">
        <f t="shared" si="530"/>
        <v/>
      </c>
      <c r="CH174" s="2" t="str">
        <f t="shared" si="531"/>
        <v/>
      </c>
      <c r="CI174" s="2" t="str">
        <f t="shared" si="532"/>
        <v/>
      </c>
      <c r="CJ174" s="2" t="str">
        <f t="shared" si="533"/>
        <v/>
      </c>
      <c r="CK174" s="2" t="str">
        <f t="shared" si="534"/>
        <v/>
      </c>
      <c r="CL174" s="2" t="str">
        <f t="shared" si="535"/>
        <v/>
      </c>
      <c r="CM174" s="2" t="str">
        <f t="shared" si="536"/>
        <v/>
      </c>
      <c r="CN174" s="2" t="str">
        <f t="shared" si="537"/>
        <v/>
      </c>
      <c r="CO174" s="2" t="str">
        <f t="shared" si="538"/>
        <v/>
      </c>
      <c r="CP174" s="2" t="str">
        <f t="shared" si="539"/>
        <v/>
      </c>
      <c r="CQ174" s="2" t="str">
        <f t="shared" si="540"/>
        <v/>
      </c>
      <c r="CR174" s="2">
        <f t="shared" si="541"/>
        <v>73.275000000000006</v>
      </c>
      <c r="CS174" s="2">
        <f t="shared" si="542"/>
        <v>72.744200000000006</v>
      </c>
      <c r="CU174" s="2">
        <f t="shared" si="492"/>
        <v>71.216999999999999</v>
      </c>
      <c r="CV174" s="2" t="str">
        <f t="shared" si="493"/>
        <v/>
      </c>
      <c r="CW174" s="2" t="str">
        <f t="shared" si="494"/>
        <v/>
      </c>
      <c r="CX174" s="2" t="str">
        <f t="shared" si="495"/>
        <v/>
      </c>
      <c r="CY174" s="2" t="str">
        <f t="shared" si="496"/>
        <v/>
      </c>
      <c r="CZ174" s="2" t="str">
        <f t="shared" si="497"/>
        <v/>
      </c>
      <c r="DA174" s="2" t="str">
        <f t="shared" si="498"/>
        <v/>
      </c>
      <c r="DB174" s="2" t="str">
        <f t="shared" si="499"/>
        <v/>
      </c>
      <c r="DC174" s="2" t="str">
        <f t="shared" si="500"/>
        <v/>
      </c>
      <c r="DD174" s="2" t="str">
        <f t="shared" si="501"/>
        <v/>
      </c>
      <c r="DE174" s="2" t="str">
        <f t="shared" si="502"/>
        <v/>
      </c>
      <c r="DF174" s="2" t="str">
        <f t="shared" si="503"/>
        <v/>
      </c>
      <c r="DG174" s="2" t="str">
        <f t="shared" si="504"/>
        <v/>
      </c>
      <c r="DH174" s="2">
        <f t="shared" si="505"/>
        <v>73.275000000000006</v>
      </c>
      <c r="DI174" s="2">
        <f t="shared" si="506"/>
        <v>72.744200000000006</v>
      </c>
      <c r="DK174" s="2">
        <f t="shared" si="507"/>
        <v>107.91422377981254</v>
      </c>
      <c r="DL174" s="2">
        <f t="shared" si="592"/>
        <v>125.37716779422126</v>
      </c>
      <c r="DM174" s="2">
        <f t="shared" si="592"/>
        <v>114.64418990897551</v>
      </c>
      <c r="DN174" s="2">
        <f t="shared" si="592"/>
        <v>108.80262526132401</v>
      </c>
      <c r="DO174" s="2">
        <f t="shared" si="592"/>
        <v>116.46426359290174</v>
      </c>
      <c r="DP174" s="2">
        <f t="shared" si="592"/>
        <v>117.00797342192693</v>
      </c>
      <c r="DQ174" s="2">
        <f t="shared" si="592"/>
        <v>113.78064270613108</v>
      </c>
      <c r="DR174" s="2">
        <f t="shared" si="592"/>
        <v>113.33737632135305</v>
      </c>
      <c r="DS174" s="2">
        <f t="shared" si="592"/>
        <v>112.65446511627908</v>
      </c>
      <c r="DT174" s="2">
        <f t="shared" si="592"/>
        <v>108.86242464512232</v>
      </c>
      <c r="DU174" s="2">
        <f t="shared" si="592"/>
        <v>107.80293113862882</v>
      </c>
      <c r="DV174" s="2">
        <f t="shared" si="592"/>
        <v>111.44069227237124</v>
      </c>
      <c r="DW174" s="2">
        <f t="shared" si="592"/>
        <v>104.83620507399573</v>
      </c>
      <c r="DX174" s="2">
        <f t="shared" si="592"/>
        <v>93.025119606003727</v>
      </c>
      <c r="DY174" s="2">
        <f t="shared" si="592"/>
        <v>87.304358599439752</v>
      </c>
      <c r="EA174" s="2">
        <f t="shared" si="447"/>
        <v>71.63278910808252</v>
      </c>
      <c r="EB174" s="2">
        <f t="shared" si="509"/>
        <v>81.04919454545454</v>
      </c>
      <c r="EC174" s="2">
        <f t="shared" si="510"/>
        <v>80.15366658623212</v>
      </c>
      <c r="ED174" s="2">
        <f t="shared" si="511"/>
        <v>79.521530783192659</v>
      </c>
      <c r="EE174" s="2">
        <f t="shared" si="512"/>
        <v>77.101683044114566</v>
      </c>
      <c r="EF174" s="2">
        <f t="shared" si="513"/>
        <v>77.978440799707201</v>
      </c>
      <c r="EG174" s="2">
        <f t="shared" si="514"/>
        <v>75.904793027157382</v>
      </c>
      <c r="EH174" s="2">
        <f t="shared" si="515"/>
        <v>75.381231281092965</v>
      </c>
      <c r="EI174" s="2">
        <f t="shared" si="516"/>
        <v>75.847650785854597</v>
      </c>
      <c r="EJ174" s="2">
        <f t="shared" si="517"/>
        <v>74.927789649829577</v>
      </c>
      <c r="EK174" s="2">
        <f t="shared" si="518"/>
        <v>73.808202627193396</v>
      </c>
      <c r="EL174" s="2">
        <f t="shared" si="519"/>
        <v>73.67601335574858</v>
      </c>
      <c r="EM174" s="2">
        <f t="shared" si="520"/>
        <v>71.404654132739267</v>
      </c>
      <c r="EN174" s="2">
        <f t="shared" si="521"/>
        <v>73.844428259286246</v>
      </c>
      <c r="EO174" s="2">
        <f t="shared" si="522"/>
        <v>73.707043672825193</v>
      </c>
      <c r="EQ174" s="2">
        <f t="shared" si="523"/>
        <v>71.713337732351647</v>
      </c>
      <c r="ER174" s="2">
        <f t="shared" si="593"/>
        <v>80.778485272553752</v>
      </c>
      <c r="ES174" s="2">
        <f t="shared" si="593"/>
        <v>79.965145623867784</v>
      </c>
      <c r="ET174" s="2">
        <f t="shared" si="593"/>
        <v>79.848685167654907</v>
      </c>
      <c r="EU174" s="2">
        <f t="shared" si="593"/>
        <v>77.865826989282724</v>
      </c>
      <c r="EV174" s="2">
        <f t="shared" si="593"/>
        <v>78.0163367870408</v>
      </c>
      <c r="EW174" s="2">
        <f t="shared" si="593"/>
        <v>76.030367148596113</v>
      </c>
      <c r="EX174" s="2">
        <f t="shared" si="593"/>
        <v>75.180391025712993</v>
      </c>
      <c r="EY174" s="2">
        <f t="shared" si="593"/>
        <v>75.626688518990093</v>
      </c>
      <c r="EZ174" s="2">
        <f t="shared" si="593"/>
        <v>74.659885576281738</v>
      </c>
      <c r="FA174" s="2">
        <f t="shared" si="593"/>
        <v>73.810528710503718</v>
      </c>
      <c r="FB174" s="2">
        <f t="shared" si="593"/>
        <v>73.40443639026681</v>
      </c>
      <c r="FC174" s="2">
        <f t="shared" si="593"/>
        <v>70.239108982465339</v>
      </c>
      <c r="FD174" s="2">
        <f t="shared" si="593"/>
        <v>72.804890485484009</v>
      </c>
      <c r="FE174" s="2">
        <f t="shared" si="593"/>
        <v>71.669377361390985</v>
      </c>
      <c r="FG174" s="2">
        <f t="shared" si="525"/>
        <v>0.99993306509602953</v>
      </c>
      <c r="FH174" s="2">
        <f t="shared" si="594"/>
        <v>0.999924178133488</v>
      </c>
      <c r="FI174" s="2">
        <f t="shared" si="594"/>
        <v>0.99993635459091779</v>
      </c>
      <c r="FJ174" s="2">
        <f t="shared" si="594"/>
        <v>0.9999404562681371</v>
      </c>
      <c r="FK174" s="2">
        <f t="shared" si="594"/>
        <v>0.99993746355981239</v>
      </c>
      <c r="FL174" s="2">
        <f t="shared" si="594"/>
        <v>0.99993651345693269</v>
      </c>
      <c r="FM174" s="2">
        <f t="shared" si="594"/>
        <v>0.99993248602477269</v>
      </c>
      <c r="FN174" s="2">
        <f t="shared" si="594"/>
        <v>0.99992984663526308</v>
      </c>
      <c r="FO174" s="2">
        <f t="shared" si="594"/>
        <v>0.99993133485659413</v>
      </c>
      <c r="FP174" s="2">
        <f t="shared" si="594"/>
        <v>0.99992257281027319</v>
      </c>
      <c r="FQ174" s="2">
        <f t="shared" si="594"/>
        <v>0.99992198283221145</v>
      </c>
      <c r="FR174" s="2">
        <f t="shared" si="594"/>
        <v>0.99993712350807007</v>
      </c>
      <c r="FS174" s="2">
        <f t="shared" si="594"/>
        <v>0.99993165800881445</v>
      </c>
      <c r="FT174" s="2">
        <f t="shared" si="594"/>
        <v>0.99991408775444435</v>
      </c>
      <c r="FU174" s="2">
        <f t="shared" si="594"/>
        <v>0.99989535807422814</v>
      </c>
      <c r="FW174" s="2">
        <f t="shared" si="543"/>
        <v>0.27889514788653674</v>
      </c>
      <c r="FX174" s="2">
        <f t="shared" si="595"/>
        <v>0.32058327450071916</v>
      </c>
      <c r="FY174" s="2">
        <f t="shared" si="596"/>
        <v>0.30282631315513631</v>
      </c>
      <c r="FZ174" s="2">
        <f t="shared" si="597"/>
        <v>0.33265404635229828</v>
      </c>
      <c r="GA174" s="2">
        <f t="shared" si="598"/>
        <v>0.32298170974099694</v>
      </c>
      <c r="GB174" s="2">
        <f t="shared" si="599"/>
        <v>0.35120584917394482</v>
      </c>
      <c r="GC174" s="2">
        <f t="shared" si="600"/>
        <v>0.37232442056265436</v>
      </c>
      <c r="GD174" s="2">
        <f t="shared" si="601"/>
        <v>0.39245205433817548</v>
      </c>
      <c r="GE174" s="2">
        <f t="shared" si="602"/>
        <v>0.43708745435877494</v>
      </c>
      <c r="GF174" s="2">
        <f t="shared" si="603"/>
        <v>0.41158814730836907</v>
      </c>
      <c r="GG174" s="2">
        <f t="shared" si="604"/>
        <v>0.38121543662131113</v>
      </c>
      <c r="GH174" s="2">
        <f t="shared" si="605"/>
        <v>0.33723775503134712</v>
      </c>
      <c r="GI174" s="2">
        <f t="shared" si="606"/>
        <v>0.2891896650893484</v>
      </c>
      <c r="GJ174" s="2">
        <f t="shared" si="607"/>
        <v>0.21710050371423115</v>
      </c>
      <c r="GK174" s="2">
        <f t="shared" si="608"/>
        <v>0.21543343380949606</v>
      </c>
      <c r="GM174" s="86">
        <f t="shared" si="544"/>
        <v>9.5316161869594983E-60</v>
      </c>
      <c r="GN174" s="86">
        <f t="shared" si="609"/>
        <v>5.8595557529354079E-146</v>
      </c>
      <c r="GO174" s="86">
        <f t="shared" si="610"/>
        <v>1.504367152530531E-198</v>
      </c>
      <c r="GP174" s="86">
        <f t="shared" si="611"/>
        <v>1.3978415051038779E-218</v>
      </c>
      <c r="GQ174" s="86">
        <f t="shared" si="612"/>
        <v>3.6630723966186185E-231</v>
      </c>
      <c r="GR174" s="86">
        <f t="shared" si="613"/>
        <v>8.5045869170563302E-165</v>
      </c>
      <c r="GS174" s="86">
        <f t="shared" si="614"/>
        <v>5.3320736032553094E-194</v>
      </c>
      <c r="GT174" s="86">
        <f t="shared" si="615"/>
        <v>4.2771968854484053E-189</v>
      </c>
      <c r="GU174" s="86">
        <f t="shared" si="616"/>
        <v>5.1155670847696297E-228</v>
      </c>
      <c r="GV174" s="86">
        <f t="shared" si="617"/>
        <v>5.3746794661309428E-255</v>
      </c>
      <c r="GW174" s="86">
        <f t="shared" si="618"/>
        <v>3.3610929778487007E-240</v>
      </c>
      <c r="GX174" s="86">
        <f t="shared" si="619"/>
        <v>0</v>
      </c>
      <c r="GY174" s="86">
        <f t="shared" si="620"/>
        <v>0</v>
      </c>
      <c r="GZ174" s="86">
        <f t="shared" si="621"/>
        <v>1.6340364650708142E-58</v>
      </c>
      <c r="HA174" s="86">
        <f t="shared" si="622"/>
        <v>4.5517636086911946E-52</v>
      </c>
      <c r="HC174" s="86">
        <f t="shared" si="545"/>
        <v>2.5597902236348234E-34</v>
      </c>
      <c r="HD174" s="86">
        <f t="shared" si="623"/>
        <v>2.1434890028338845E-75</v>
      </c>
      <c r="HE174" s="86">
        <f t="shared" si="624"/>
        <v>3.9282738349895212E-112</v>
      </c>
      <c r="HF174" s="86">
        <f t="shared" si="625"/>
        <v>3.8930671329892362E-123</v>
      </c>
      <c r="HG174" s="86">
        <f t="shared" si="626"/>
        <v>1.2012374690848932E-123</v>
      </c>
      <c r="HH174" s="86">
        <f t="shared" si="627"/>
        <v>2.5743201159400898E-122</v>
      </c>
      <c r="HI174" s="86">
        <f t="shared" si="628"/>
        <v>1.1148528875788978E-151</v>
      </c>
      <c r="HJ174" s="86">
        <f t="shared" si="629"/>
        <v>1.6658387232720377E-129</v>
      </c>
      <c r="HK174" s="86">
        <f t="shared" si="630"/>
        <v>9.2876727354241936E-158</v>
      </c>
      <c r="HL174" s="86">
        <f t="shared" si="631"/>
        <v>8.8564953931771056E-147</v>
      </c>
      <c r="HM174" s="86">
        <f t="shared" si="632"/>
        <v>4.9258591070500535E-144</v>
      </c>
      <c r="HN174" s="86">
        <f t="shared" si="633"/>
        <v>2.5313756920751733E-203</v>
      </c>
      <c r="HO174" s="86">
        <f t="shared" si="634"/>
        <v>4.3128567537950389E-181</v>
      </c>
      <c r="HP174" s="86">
        <f t="shared" si="635"/>
        <v>1.7476566156422417E-30</v>
      </c>
      <c r="HQ174" s="86">
        <f t="shared" si="636"/>
        <v>3.7286148801274517E-33</v>
      </c>
      <c r="HS174" s="86">
        <f t="shared" si="546"/>
        <v>3.9523840062702539E-8</v>
      </c>
      <c r="HT174" s="86">
        <f t="shared" si="637"/>
        <v>1.5390531011442463E-9</v>
      </c>
      <c r="HU174" s="86">
        <f t="shared" si="638"/>
        <v>1.7212042751546866E-8</v>
      </c>
      <c r="HV174" s="86">
        <f t="shared" si="639"/>
        <v>6.3288410979394016E-11</v>
      </c>
      <c r="HW174" s="86">
        <f t="shared" si="640"/>
        <v>6.3302087230934674E-11</v>
      </c>
      <c r="HX174" s="86">
        <f t="shared" si="641"/>
        <v>1.3879395784197419E-11</v>
      </c>
      <c r="HY174" s="86">
        <f t="shared" si="642"/>
        <v>1.3333498464706545E-12</v>
      </c>
      <c r="HZ174" s="86">
        <f t="shared" si="643"/>
        <v>1.3669755174668164E-10</v>
      </c>
      <c r="IA174" s="86">
        <f t="shared" si="644"/>
        <v>1.5521259646051117E-12</v>
      </c>
      <c r="IB174" s="86">
        <f t="shared" si="645"/>
        <v>5.8389666607266376E-14</v>
      </c>
      <c r="IC174" s="86">
        <f t="shared" si="646"/>
        <v>1.032966710764367E-12</v>
      </c>
      <c r="ID174" s="86">
        <f t="shared" si="647"/>
        <v>3.1557813824590611E-9</v>
      </c>
      <c r="IE174" s="86">
        <f t="shared" si="648"/>
        <v>2.4438569916646187E-7</v>
      </c>
      <c r="IF174" s="86">
        <f t="shared" si="649"/>
        <v>3.7076439899139035E-3</v>
      </c>
      <c r="IG174" s="86">
        <f t="shared" si="650"/>
        <v>4.0137630138815392E-3</v>
      </c>
      <c r="II174" s="86">
        <f t="shared" si="547"/>
        <v>4.2739043992253995E-3</v>
      </c>
      <c r="IJ174" s="86">
        <f t="shared" si="548"/>
        <v>2.0365272573590765E-2</v>
      </c>
      <c r="IK174" s="86">
        <f t="shared" si="549"/>
        <v>1.3984597503701124E-2</v>
      </c>
      <c r="IL174" s="86">
        <f t="shared" si="550"/>
        <v>3.6651209396502279E-2</v>
      </c>
      <c r="IM174" s="86">
        <f t="shared" si="551"/>
        <v>2.7553425108377307E-2</v>
      </c>
      <c r="IN174" s="86">
        <f t="shared" si="552"/>
        <v>4.1279444403350025E-2</v>
      </c>
      <c r="IO174" s="86">
        <f t="shared" si="553"/>
        <v>7.425028805880507E-2</v>
      </c>
      <c r="IP174" s="86">
        <f t="shared" si="554"/>
        <v>0.15171612254456154</v>
      </c>
      <c r="IQ174" s="86">
        <f t="shared" si="555"/>
        <v>0.29115087191076128</v>
      </c>
      <c r="IR174" s="86">
        <f t="shared" si="556"/>
        <v>0.18158536554083118</v>
      </c>
      <c r="IS174" s="86">
        <f t="shared" si="557"/>
        <v>9.8479264104328043E-2</v>
      </c>
      <c r="IT174" s="86">
        <f t="shared" si="558"/>
        <v>4.7938227360262667E-2</v>
      </c>
      <c r="IU174" s="86">
        <f t="shared" si="559"/>
        <v>1.2785521698893246E-2</v>
      </c>
      <c r="IV174" s="86">
        <f t="shared" si="560"/>
        <v>6.2923526296469771E-3</v>
      </c>
      <c r="IW174" s="86">
        <f t="shared" si="561"/>
        <v>5.986236977638673E-3</v>
      </c>
      <c r="IY174" s="86">
        <f t="shared" si="562"/>
        <v>4.2739439230654623E-3</v>
      </c>
      <c r="IZ174" s="86">
        <f t="shared" si="563"/>
        <v>2.0365274112643866E-2</v>
      </c>
      <c r="JA174" s="86">
        <f t="shared" si="564"/>
        <v>1.3984614715743875E-2</v>
      </c>
      <c r="JB174" s="86">
        <f t="shared" si="565"/>
        <v>3.6651209459790689E-2</v>
      </c>
      <c r="JC174" s="86">
        <f t="shared" si="566"/>
        <v>2.7553425171679392E-2</v>
      </c>
      <c r="JD174" s="86">
        <f t="shared" si="567"/>
        <v>4.1279444417229423E-2</v>
      </c>
      <c r="JE174" s="86">
        <f t="shared" si="568"/>
        <v>7.425028806013842E-2</v>
      </c>
      <c r="JF174" s="86">
        <f t="shared" si="569"/>
        <v>0.15171612268125909</v>
      </c>
      <c r="JG174" s="86">
        <f t="shared" si="570"/>
        <v>0.29115087191231342</v>
      </c>
      <c r="JH174" s="86">
        <f t="shared" si="571"/>
        <v>0.18158536554088958</v>
      </c>
      <c r="JI174" s="86">
        <f t="shared" si="572"/>
        <v>9.8479264105361008E-2</v>
      </c>
      <c r="JJ174" s="86">
        <f t="shared" si="573"/>
        <v>4.7938230516044046E-2</v>
      </c>
      <c r="JK174" s="86">
        <f t="shared" si="574"/>
        <v>1.2785766084592413E-2</v>
      </c>
      <c r="JL174" s="86">
        <f t="shared" si="575"/>
        <v>9.9999966195608806E-3</v>
      </c>
      <c r="JM174" s="86">
        <f t="shared" si="576"/>
        <v>9.9999999915202122E-3</v>
      </c>
    </row>
    <row r="175" spans="2:273" x14ac:dyDescent="0.25">
      <c r="B175" s="2">
        <v>148</v>
      </c>
      <c r="C175" s="37">
        <v>70.543000000000006</v>
      </c>
      <c r="D175" s="37">
        <v>83.366</v>
      </c>
      <c r="E175" s="37">
        <v>80.561000000000007</v>
      </c>
      <c r="F175" s="37">
        <v>81.415000000000006</v>
      </c>
      <c r="G175" s="37">
        <v>79.561000000000007</v>
      </c>
      <c r="H175" s="37">
        <v>80.927000000000007</v>
      </c>
      <c r="I175" s="37">
        <v>79.856999999999999</v>
      </c>
      <c r="J175" s="37">
        <v>79.86</v>
      </c>
      <c r="K175" s="37">
        <v>84.046999999999997</v>
      </c>
      <c r="L175" s="37">
        <v>82.418999999999997</v>
      </c>
      <c r="M175" s="37">
        <v>80.14</v>
      </c>
      <c r="N175" s="37">
        <v>79.474999999999994</v>
      </c>
      <c r="O175" s="37">
        <v>70.95</v>
      </c>
      <c r="P175" s="37">
        <v>75.424999999999997</v>
      </c>
      <c r="Q175" s="37">
        <v>74.581400000000002</v>
      </c>
      <c r="S175" s="4">
        <f t="shared" si="448"/>
        <v>71.578917673525837</v>
      </c>
      <c r="T175" s="4">
        <f t="shared" si="449"/>
        <v>81.481207821965583</v>
      </c>
      <c r="U175" s="4">
        <f t="shared" si="450"/>
        <v>80.553485485365727</v>
      </c>
      <c r="V175" s="4">
        <f t="shared" si="451"/>
        <v>80.80809072967638</v>
      </c>
      <c r="W175" s="4">
        <f t="shared" si="452"/>
        <v>78.500200784798224</v>
      </c>
      <c r="X175" s="4">
        <f t="shared" si="453"/>
        <v>79.837766007610611</v>
      </c>
      <c r="Y175" s="4">
        <f t="shared" si="454"/>
        <v>79.545063573507093</v>
      </c>
      <c r="Z175" s="4">
        <f t="shared" si="455"/>
        <v>79.860789642713797</v>
      </c>
      <c r="AA175" s="4">
        <f t="shared" si="456"/>
        <v>83.297381784189085</v>
      </c>
      <c r="AB175" s="4">
        <f t="shared" si="457"/>
        <v>82.285089769012217</v>
      </c>
      <c r="AC175" s="4">
        <f t="shared" si="458"/>
        <v>79.534071966467081</v>
      </c>
      <c r="AD175" s="4">
        <f t="shared" si="459"/>
        <v>78.010164174677556</v>
      </c>
      <c r="AE175" s="4">
        <f t="shared" si="460"/>
        <v>72.704458190821398</v>
      </c>
      <c r="AF175" s="4">
        <f t="shared" si="461"/>
        <v>75.070382925066568</v>
      </c>
      <c r="AG175" s="4">
        <f t="shared" si="462"/>
        <v>76.169494647994</v>
      </c>
      <c r="AI175" s="4">
        <f t="shared" si="463"/>
        <v>-1.0359176735258302</v>
      </c>
      <c r="AJ175" s="4">
        <f t="shared" si="464"/>
        <v>1.8847921780344166</v>
      </c>
      <c r="AK175" s="4">
        <f t="shared" si="465"/>
        <v>7.5145146342805447E-3</v>
      </c>
      <c r="AL175" s="4">
        <f t="shared" si="466"/>
        <v>0.60690927032362652</v>
      </c>
      <c r="AM175" s="4">
        <f t="shared" si="467"/>
        <v>1.0607992152017829</v>
      </c>
      <c r="AN175" s="4">
        <f t="shared" si="468"/>
        <v>1.0892339923893957</v>
      </c>
      <c r="AO175" s="4">
        <f t="shared" si="469"/>
        <v>0.31193642649290609</v>
      </c>
      <c r="AP175" s="4">
        <f t="shared" si="470"/>
        <v>-7.8964271379788897E-4</v>
      </c>
      <c r="AQ175" s="4">
        <f t="shared" si="471"/>
        <v>0.74961821581091215</v>
      </c>
      <c r="AR175" s="4">
        <f t="shared" si="472"/>
        <v>0.13391023098778021</v>
      </c>
      <c r="AS175" s="4">
        <f t="shared" si="473"/>
        <v>0.60592803353291913</v>
      </c>
      <c r="AT175" s="4">
        <f t="shared" si="474"/>
        <v>1.4648358253224387</v>
      </c>
      <c r="AU175" s="4">
        <f t="shared" si="475"/>
        <v>-1.7544581908213956</v>
      </c>
      <c r="AV175" s="4">
        <f t="shared" si="577"/>
        <v>0.35461707493342942</v>
      </c>
      <c r="AW175" s="4">
        <f t="shared" si="577"/>
        <v>-1.5880946479939979</v>
      </c>
      <c r="AY175" s="2">
        <f t="shared" si="527"/>
        <v>71.573061342873515</v>
      </c>
      <c r="AZ175" s="2">
        <f t="shared" si="578"/>
        <v>80.865247662613612</v>
      </c>
      <c r="BA175" s="2">
        <f t="shared" si="579"/>
        <v>80.012087084293583</v>
      </c>
      <c r="BB175" s="2">
        <f t="shared" si="580"/>
        <v>79.568996528910958</v>
      </c>
      <c r="BC175" s="2">
        <f t="shared" si="581"/>
        <v>77.280328622397718</v>
      </c>
      <c r="BD175" s="2">
        <f t="shared" si="582"/>
        <v>77.92612253045246</v>
      </c>
      <c r="BE175" s="2">
        <f t="shared" si="583"/>
        <v>75.905557402390144</v>
      </c>
      <c r="BF175" s="2">
        <f t="shared" si="584"/>
        <v>75.251647356279904</v>
      </c>
      <c r="BG175" s="2">
        <f t="shared" si="585"/>
        <v>75.683628292824139</v>
      </c>
      <c r="BH175" s="2">
        <f t="shared" si="586"/>
        <v>74.75241862538121</v>
      </c>
      <c r="BI175" s="2">
        <f t="shared" si="587"/>
        <v>73.723822250705197</v>
      </c>
      <c r="BJ175" s="2">
        <f t="shared" si="588"/>
        <v>73.497964042017358</v>
      </c>
      <c r="BK175" s="2">
        <f t="shared" si="589"/>
        <v>70.994044371732969</v>
      </c>
      <c r="BL175" s="2">
        <f t="shared" si="590"/>
        <v>73.53302198612468</v>
      </c>
      <c r="BM175" s="2">
        <f t="shared" si="591"/>
        <v>73.177196249757941</v>
      </c>
      <c r="BO175" s="2" t="str">
        <f t="shared" si="477"/>
        <v/>
      </c>
      <c r="BP175" s="2" t="str">
        <f t="shared" si="478"/>
        <v/>
      </c>
      <c r="BQ175" s="2" t="str">
        <f t="shared" si="479"/>
        <v/>
      </c>
      <c r="BR175" s="2" t="str">
        <f t="shared" si="480"/>
        <v/>
      </c>
      <c r="BS175" s="2" t="str">
        <f t="shared" si="481"/>
        <v/>
      </c>
      <c r="BT175" s="2" t="str">
        <f t="shared" si="482"/>
        <v/>
      </c>
      <c r="BU175" s="2" t="str">
        <f t="shared" si="483"/>
        <v/>
      </c>
      <c r="BV175" s="2" t="str">
        <f t="shared" si="484"/>
        <v/>
      </c>
      <c r="BW175" s="2" t="str">
        <f t="shared" si="485"/>
        <v/>
      </c>
      <c r="BX175" s="2" t="str">
        <f t="shared" si="486"/>
        <v/>
      </c>
      <c r="BY175" s="2" t="str">
        <f t="shared" si="487"/>
        <v/>
      </c>
      <c r="BZ175" s="2" t="str">
        <f t="shared" si="488"/>
        <v/>
      </c>
      <c r="CA175" s="2" t="str">
        <f t="shared" si="489"/>
        <v/>
      </c>
      <c r="CB175" s="2" t="str">
        <f t="shared" si="490"/>
        <v/>
      </c>
      <c r="CC175" s="2" t="str">
        <f t="shared" si="491"/>
        <v/>
      </c>
      <c r="CE175" s="2">
        <f t="shared" si="528"/>
        <v>70.543000000000006</v>
      </c>
      <c r="CF175" s="2" t="str">
        <f t="shared" si="529"/>
        <v/>
      </c>
      <c r="CG175" s="2" t="str">
        <f t="shared" si="530"/>
        <v/>
      </c>
      <c r="CH175" s="2" t="str">
        <f t="shared" si="531"/>
        <v/>
      </c>
      <c r="CI175" s="2" t="str">
        <f t="shared" si="532"/>
        <v/>
      </c>
      <c r="CJ175" s="2" t="str">
        <f t="shared" si="533"/>
        <v/>
      </c>
      <c r="CK175" s="2" t="str">
        <f t="shared" si="534"/>
        <v/>
      </c>
      <c r="CL175" s="2" t="str">
        <f t="shared" si="535"/>
        <v/>
      </c>
      <c r="CM175" s="2" t="str">
        <f t="shared" si="536"/>
        <v/>
      </c>
      <c r="CN175" s="2" t="str">
        <f t="shared" si="537"/>
        <v/>
      </c>
      <c r="CO175" s="2" t="str">
        <f t="shared" si="538"/>
        <v/>
      </c>
      <c r="CP175" s="2" t="str">
        <f t="shared" si="539"/>
        <v/>
      </c>
      <c r="CQ175" s="2" t="str">
        <f t="shared" si="540"/>
        <v/>
      </c>
      <c r="CR175" s="2" t="str">
        <f t="shared" si="541"/>
        <v/>
      </c>
      <c r="CS175" s="2" t="str">
        <f t="shared" si="542"/>
        <v/>
      </c>
      <c r="CU175" s="2">
        <f t="shared" si="492"/>
        <v>70.543000000000006</v>
      </c>
      <c r="CV175" s="2" t="str">
        <f t="shared" si="493"/>
        <v/>
      </c>
      <c r="CW175" s="2" t="str">
        <f t="shared" si="494"/>
        <v/>
      </c>
      <c r="CX175" s="2" t="str">
        <f t="shared" si="495"/>
        <v/>
      </c>
      <c r="CY175" s="2" t="str">
        <f t="shared" si="496"/>
        <v/>
      </c>
      <c r="CZ175" s="2" t="str">
        <f t="shared" si="497"/>
        <v/>
      </c>
      <c r="DA175" s="2" t="str">
        <f t="shared" si="498"/>
        <v/>
      </c>
      <c r="DB175" s="2" t="str">
        <f t="shared" si="499"/>
        <v/>
      </c>
      <c r="DC175" s="2" t="str">
        <f t="shared" si="500"/>
        <v/>
      </c>
      <c r="DD175" s="2" t="str">
        <f t="shared" si="501"/>
        <v/>
      </c>
      <c r="DE175" s="2" t="str">
        <f t="shared" si="502"/>
        <v/>
      </c>
      <c r="DF175" s="2" t="str">
        <f t="shared" si="503"/>
        <v/>
      </c>
      <c r="DG175" s="2" t="str">
        <f t="shared" si="504"/>
        <v/>
      </c>
      <c r="DH175" s="2" t="str">
        <f t="shared" si="505"/>
        <v/>
      </c>
      <c r="DI175" s="2" t="str">
        <f t="shared" si="506"/>
        <v/>
      </c>
      <c r="DK175" s="2">
        <f t="shared" si="507"/>
        <v>108.09146063257975</v>
      </c>
      <c r="DL175" s="2">
        <f t="shared" si="592"/>
        <v>125.67692374911908</v>
      </c>
      <c r="DM175" s="2">
        <f t="shared" si="592"/>
        <v>114.838724630635</v>
      </c>
      <c r="DN175" s="2">
        <f t="shared" si="592"/>
        <v>108.94019442508709</v>
      </c>
      <c r="DO175" s="2">
        <f t="shared" si="592"/>
        <v>116.67568916619402</v>
      </c>
      <c r="DP175" s="2">
        <f t="shared" si="592"/>
        <v>117.23206976744189</v>
      </c>
      <c r="DQ175" s="2">
        <f t="shared" si="592"/>
        <v>113.9909469948656</v>
      </c>
      <c r="DR175" s="2">
        <f t="shared" si="592"/>
        <v>113.54073663545755</v>
      </c>
      <c r="DS175" s="2">
        <f t="shared" si="592"/>
        <v>112.85358637873756</v>
      </c>
      <c r="DT175" s="2">
        <f t="shared" si="592"/>
        <v>109.03216701902748</v>
      </c>
      <c r="DU175" s="2">
        <f t="shared" si="592"/>
        <v>107.97336575052856</v>
      </c>
      <c r="DV175" s="2">
        <f t="shared" si="592"/>
        <v>111.63273708235423</v>
      </c>
      <c r="DW175" s="2">
        <f t="shared" si="592"/>
        <v>105.01213379643609</v>
      </c>
      <c r="DX175" s="2">
        <f t="shared" si="592"/>
        <v>93.107957317073144</v>
      </c>
      <c r="DY175" s="2">
        <f t="shared" si="592"/>
        <v>87.369311904761886</v>
      </c>
      <c r="EA175" s="2">
        <f t="shared" si="447"/>
        <v>71.546019578810629</v>
      </c>
      <c r="EB175" s="2">
        <f t="shared" si="509"/>
        <v>80.957188636363625</v>
      </c>
      <c r="EC175" s="2">
        <f t="shared" si="510"/>
        <v>80.072601826366949</v>
      </c>
      <c r="ED175" s="2">
        <f t="shared" si="511"/>
        <v>79.448563481259626</v>
      </c>
      <c r="EE175" s="2">
        <f t="shared" si="512"/>
        <v>77.008183148651469</v>
      </c>
      <c r="EF175" s="2">
        <f t="shared" si="513"/>
        <v>77.909343017049451</v>
      </c>
      <c r="EG175" s="2">
        <f t="shared" si="514"/>
        <v>75.852432232358183</v>
      </c>
      <c r="EH175" s="2">
        <f t="shared" si="515"/>
        <v>75.334528270915939</v>
      </c>
      <c r="EI175" s="2">
        <f t="shared" si="516"/>
        <v>75.785388231611208</v>
      </c>
      <c r="EJ175" s="2">
        <f t="shared" si="517"/>
        <v>74.869318925730823</v>
      </c>
      <c r="EK175" s="2">
        <f t="shared" si="518"/>
        <v>73.720422616937995</v>
      </c>
      <c r="EL175" s="2">
        <f t="shared" si="519"/>
        <v>73.595562482488091</v>
      </c>
      <c r="EM175" s="2">
        <f t="shared" si="520"/>
        <v>71.361135223024519</v>
      </c>
      <c r="EN175" s="2">
        <f t="shared" si="521"/>
        <v>73.779995144452542</v>
      </c>
      <c r="EO175" s="2">
        <f t="shared" si="522"/>
        <v>73.659586199053024</v>
      </c>
      <c r="EQ175" s="2">
        <f t="shared" si="523"/>
        <v>71.629336157006279</v>
      </c>
      <c r="ER175" s="2">
        <f t="shared" si="593"/>
        <v>80.678471161902976</v>
      </c>
      <c r="ES175" s="2">
        <f t="shared" si="593"/>
        <v>79.878772003298678</v>
      </c>
      <c r="ET175" s="2">
        <f t="shared" si="593"/>
        <v>79.784810158330032</v>
      </c>
      <c r="EU175" s="2">
        <f t="shared" si="593"/>
        <v>77.794004924559943</v>
      </c>
      <c r="EV175" s="2">
        <f t="shared" si="593"/>
        <v>77.948279683650213</v>
      </c>
      <c r="EW175" s="2">
        <f t="shared" si="593"/>
        <v>75.981278197168578</v>
      </c>
      <c r="EX175" s="2">
        <f t="shared" si="593"/>
        <v>75.128734740756556</v>
      </c>
      <c r="EY175" s="2">
        <f t="shared" si="593"/>
        <v>75.559057964038374</v>
      </c>
      <c r="EZ175" s="2">
        <f t="shared" si="593"/>
        <v>74.594443597581176</v>
      </c>
      <c r="FA175" s="2">
        <f t="shared" si="593"/>
        <v>73.722809806163696</v>
      </c>
      <c r="FB175" s="2">
        <f t="shared" si="593"/>
        <v>73.31694326929383</v>
      </c>
      <c r="FC175" s="2">
        <f t="shared" si="593"/>
        <v>70.164349997301173</v>
      </c>
      <c r="FD175" s="2">
        <f t="shared" si="593"/>
        <v>72.71426712238727</v>
      </c>
      <c r="FE175" s="2">
        <f t="shared" si="593"/>
        <v>71.569348781426115</v>
      </c>
      <c r="FG175" s="2">
        <f t="shared" si="525"/>
        <v>0.99993895428251611</v>
      </c>
      <c r="FH175" s="2">
        <f t="shared" si="594"/>
        <v>0.99993084917454089</v>
      </c>
      <c r="FI175" s="2">
        <f t="shared" si="594"/>
        <v>0.99994195437198008</v>
      </c>
      <c r="FJ175" s="2">
        <f t="shared" si="594"/>
        <v>0.99994569518661147</v>
      </c>
      <c r="FK175" s="2">
        <f t="shared" si="594"/>
        <v>0.99994296577486175</v>
      </c>
      <c r="FL175" s="2">
        <f t="shared" si="594"/>
        <v>0.99994209926112843</v>
      </c>
      <c r="FM175" s="2">
        <f t="shared" si="594"/>
        <v>0.99993842615700534</v>
      </c>
      <c r="FN175" s="2">
        <f t="shared" si="594"/>
        <v>0.99993601897600459</v>
      </c>
      <c r="FO175" s="2">
        <f t="shared" si="594"/>
        <v>0.99993737626656853</v>
      </c>
      <c r="FP175" s="2">
        <f t="shared" si="594"/>
        <v>0.9999293850826263</v>
      </c>
      <c r="FQ175" s="2">
        <f t="shared" si="594"/>
        <v>0.99992884700887952</v>
      </c>
      <c r="FR175" s="2">
        <f t="shared" si="594"/>
        <v>0.99994265564056439</v>
      </c>
      <c r="FS175" s="2">
        <f t="shared" si="594"/>
        <v>0.99993767098844921</v>
      </c>
      <c r="FT175" s="2">
        <f t="shared" si="594"/>
        <v>0.99992164650851867</v>
      </c>
      <c r="FU175" s="2">
        <f t="shared" si="594"/>
        <v>0.99990456455073684</v>
      </c>
      <c r="FW175" s="2">
        <f t="shared" si="543"/>
        <v>0.29778973081123222</v>
      </c>
      <c r="FX175" s="2">
        <f t="shared" si="595"/>
        <v>0.34096671021892871</v>
      </c>
      <c r="FY175" s="2">
        <f t="shared" si="596"/>
        <v>0.3226168322061379</v>
      </c>
      <c r="FZ175" s="2">
        <f t="shared" si="597"/>
        <v>0.35340575309693978</v>
      </c>
      <c r="GA175" s="2">
        <f t="shared" si="598"/>
        <v>0.34344055681755514</v>
      </c>
      <c r="GB175" s="2">
        <f t="shared" si="599"/>
        <v>0.37246892802661258</v>
      </c>
      <c r="GC175" s="2">
        <f t="shared" si="600"/>
        <v>0.39408944771098969</v>
      </c>
      <c r="GD175" s="2">
        <f t="shared" si="601"/>
        <v>0.4146164697408099</v>
      </c>
      <c r="GE175" s="2">
        <f t="shared" si="602"/>
        <v>0.45986464321714265</v>
      </c>
      <c r="GF175" s="2">
        <f t="shared" si="603"/>
        <v>0.43406117183427551</v>
      </c>
      <c r="GG175" s="2">
        <f t="shared" si="604"/>
        <v>0.40316636746338574</v>
      </c>
      <c r="GH175" s="2">
        <f t="shared" si="605"/>
        <v>0.3581219569855616</v>
      </c>
      <c r="GI175" s="2">
        <f t="shared" si="606"/>
        <v>0.30848332418807911</v>
      </c>
      <c r="GJ175" s="2">
        <f t="shared" si="607"/>
        <v>0.233162276399348</v>
      </c>
      <c r="GK175" s="2">
        <f t="shared" si="608"/>
        <v>0.23140832665613259</v>
      </c>
      <c r="GM175" s="86">
        <f t="shared" si="544"/>
        <v>3.5576221253122853E-61</v>
      </c>
      <c r="GN175" s="86">
        <f t="shared" si="609"/>
        <v>1.7340656337840069E-149</v>
      </c>
      <c r="GO175" s="86">
        <f t="shared" si="610"/>
        <v>2.4137090520187281E-203</v>
      </c>
      <c r="GP175" s="86">
        <f t="shared" si="611"/>
        <v>7.889368228245081E-224</v>
      </c>
      <c r="GQ175" s="86">
        <f t="shared" si="612"/>
        <v>9.7354883155322149E-237</v>
      </c>
      <c r="GR175" s="86">
        <f t="shared" si="613"/>
        <v>9.0030007994870724E-169</v>
      </c>
      <c r="GS175" s="86">
        <f t="shared" si="614"/>
        <v>1.166006897076614E-198</v>
      </c>
      <c r="GT175" s="86">
        <f t="shared" si="615"/>
        <v>1.2385412672990549E-193</v>
      </c>
      <c r="GU175" s="86">
        <f t="shared" si="616"/>
        <v>1.7988726829224158E-233</v>
      </c>
      <c r="GV175" s="86">
        <f t="shared" si="617"/>
        <v>3.9138236435338917E-261</v>
      </c>
      <c r="GW175" s="86">
        <f t="shared" si="618"/>
        <v>5.297251964756507E-246</v>
      </c>
      <c r="GX175" s="86">
        <f t="shared" si="619"/>
        <v>0</v>
      </c>
      <c r="GY175" s="86">
        <f t="shared" si="620"/>
        <v>0</v>
      </c>
      <c r="GZ175" s="86">
        <f t="shared" si="621"/>
        <v>6.908714091754289E-60</v>
      </c>
      <c r="HA175" s="86">
        <f t="shared" si="622"/>
        <v>2.7648597764611864E-53</v>
      </c>
      <c r="HC175" s="86">
        <f t="shared" si="545"/>
        <v>1.9015276431827883E-35</v>
      </c>
      <c r="HD175" s="86">
        <f t="shared" si="623"/>
        <v>6.5787645261998822E-78</v>
      </c>
      <c r="HE175" s="86">
        <f t="shared" si="624"/>
        <v>6.3498040031655169E-116</v>
      </c>
      <c r="HF175" s="86">
        <f t="shared" si="625"/>
        <v>3.2622658612319929E-127</v>
      </c>
      <c r="HG175" s="86">
        <f t="shared" si="626"/>
        <v>9.8713002106254474E-128</v>
      </c>
      <c r="HH175" s="86">
        <f t="shared" si="627"/>
        <v>2.4607099861399356E-126</v>
      </c>
      <c r="HI175" s="86">
        <f t="shared" si="628"/>
        <v>1.2772641673912903E-156</v>
      </c>
      <c r="HJ175" s="86">
        <f t="shared" si="629"/>
        <v>9.9517522448556353E-134</v>
      </c>
      <c r="HK175" s="86">
        <f t="shared" si="630"/>
        <v>7.6742732983528145E-163</v>
      </c>
      <c r="HL175" s="86">
        <f t="shared" si="631"/>
        <v>1.614093610217008E-151</v>
      </c>
      <c r="HM175" s="86">
        <f t="shared" si="632"/>
        <v>9.9495639842573337E-149</v>
      </c>
      <c r="HN175" s="86">
        <f t="shared" si="633"/>
        <v>4.4203245724057646E-210</v>
      </c>
      <c r="HO175" s="86">
        <f t="shared" si="634"/>
        <v>3.1299815425150232E-187</v>
      </c>
      <c r="HP175" s="86">
        <f t="shared" si="635"/>
        <v>1.8355482785046032E-31</v>
      </c>
      <c r="HQ175" s="86">
        <f t="shared" si="636"/>
        <v>3.0839708525468137E-34</v>
      </c>
      <c r="HS175" s="86">
        <f t="shared" si="546"/>
        <v>6.1200254395605268E-9</v>
      </c>
      <c r="HT175" s="86">
        <f t="shared" si="637"/>
        <v>1.9734916678184989E-10</v>
      </c>
      <c r="HU175" s="86">
        <f t="shared" si="638"/>
        <v>2.7112384526228782E-9</v>
      </c>
      <c r="HV175" s="86">
        <f t="shared" si="639"/>
        <v>7.6294203909588111E-12</v>
      </c>
      <c r="HW175" s="86">
        <f t="shared" si="640"/>
        <v>7.6311441442510011E-12</v>
      </c>
      <c r="HX175" s="86">
        <f t="shared" si="641"/>
        <v>1.2405928321768424E-12</v>
      </c>
      <c r="HY175" s="86">
        <f t="shared" si="642"/>
        <v>1.0682796057429687E-13</v>
      </c>
      <c r="HZ175" s="86">
        <f t="shared" si="643"/>
        <v>1.781724763614959E-11</v>
      </c>
      <c r="IA175" s="86">
        <f t="shared" si="644"/>
        <v>1.6471995377810082E-13</v>
      </c>
      <c r="IB175" s="86">
        <f t="shared" si="645"/>
        <v>4.3310472884806173E-15</v>
      </c>
      <c r="IC175" s="86">
        <f t="shared" si="646"/>
        <v>8.6956941992863331E-14</v>
      </c>
      <c r="ID175" s="86">
        <f t="shared" si="647"/>
        <v>4.9020401969189987E-10</v>
      </c>
      <c r="IE175" s="86">
        <f t="shared" si="648"/>
        <v>4.9386518090883673E-8</v>
      </c>
      <c r="IF175" s="86">
        <f t="shared" si="649"/>
        <v>2.0215918010095179E-3</v>
      </c>
      <c r="IG175" s="86">
        <f t="shared" si="650"/>
        <v>2.1376257110020144E-3</v>
      </c>
      <c r="II175" s="86">
        <f t="shared" si="547"/>
        <v>9.3652020123081246E-3</v>
      </c>
      <c r="IJ175" s="86">
        <f t="shared" si="548"/>
        <v>3.8570360569209157E-2</v>
      </c>
      <c r="IK175" s="86">
        <f t="shared" si="549"/>
        <v>2.6854049888419031E-2</v>
      </c>
      <c r="IL175" s="86">
        <f t="shared" si="550"/>
        <v>6.3529783564716835E-2</v>
      </c>
      <c r="IM175" s="86">
        <f t="shared" si="551"/>
        <v>4.9280067127038835E-2</v>
      </c>
      <c r="IN175" s="86">
        <f t="shared" si="552"/>
        <v>7.4341631547191936E-2</v>
      </c>
      <c r="IO175" s="86">
        <f t="shared" si="553"/>
        <v>0.12355983128605987</v>
      </c>
      <c r="IP175" s="86">
        <f t="shared" si="554"/>
        <v>0.21688772938344453</v>
      </c>
      <c r="IQ175" s="86">
        <f t="shared" si="555"/>
        <v>0.37165218724844717</v>
      </c>
      <c r="IR175" s="86">
        <f t="shared" si="556"/>
        <v>0.25978835850479437</v>
      </c>
      <c r="IS175" s="86">
        <f t="shared" si="557"/>
        <v>0.15562490332137535</v>
      </c>
      <c r="IT175" s="86">
        <f t="shared" si="558"/>
        <v>7.9237744013004804E-2</v>
      </c>
      <c r="IU175" s="86">
        <f t="shared" si="559"/>
        <v>2.3855882290204442E-2</v>
      </c>
      <c r="IV175" s="86">
        <f t="shared" si="560"/>
        <v>1.0767834151809055E-2</v>
      </c>
      <c r="IW175" s="86">
        <f t="shared" si="561"/>
        <v>1.0271051324677026E-2</v>
      </c>
      <c r="IY175" s="86">
        <f t="shared" si="562"/>
        <v>9.3652081323335641E-3</v>
      </c>
      <c r="IZ175" s="86">
        <f t="shared" si="563"/>
        <v>3.8570360766558322E-2</v>
      </c>
      <c r="JA175" s="86">
        <f t="shared" si="564"/>
        <v>2.6854052599657483E-2</v>
      </c>
      <c r="JB175" s="86">
        <f t="shared" si="565"/>
        <v>6.352978357234626E-2</v>
      </c>
      <c r="JC175" s="86">
        <f t="shared" si="566"/>
        <v>4.928006713466998E-2</v>
      </c>
      <c r="JD175" s="86">
        <f t="shared" si="567"/>
        <v>7.4341631548432527E-2</v>
      </c>
      <c r="JE175" s="86">
        <f t="shared" si="568"/>
        <v>0.1235598312861667</v>
      </c>
      <c r="JF175" s="86">
        <f t="shared" si="569"/>
        <v>0.21688772940126178</v>
      </c>
      <c r="JG175" s="86">
        <f t="shared" si="570"/>
        <v>0.37165218724861188</v>
      </c>
      <c r="JH175" s="86">
        <f t="shared" si="571"/>
        <v>0.2597883585047987</v>
      </c>
      <c r="JI175" s="86">
        <f t="shared" si="572"/>
        <v>0.15562490332146231</v>
      </c>
      <c r="JJ175" s="86">
        <f t="shared" si="573"/>
        <v>7.9237744503208821E-2</v>
      </c>
      <c r="JK175" s="86">
        <f t="shared" si="574"/>
        <v>2.3855931676722533E-2</v>
      </c>
      <c r="JL175" s="86">
        <f t="shared" si="575"/>
        <v>1.2789425952818574E-2</v>
      </c>
      <c r="JM175" s="86">
        <f t="shared" si="576"/>
        <v>1.2408677035679041E-2</v>
      </c>
    </row>
    <row r="176" spans="2:273" x14ac:dyDescent="0.25">
      <c r="B176" s="2">
        <v>149</v>
      </c>
      <c r="C176" s="37">
        <v>71.760999999999996</v>
      </c>
      <c r="D176" s="37">
        <v>81.316999999999993</v>
      </c>
      <c r="E176" s="37">
        <v>81.634</v>
      </c>
      <c r="F176" s="37">
        <v>80.975999999999999</v>
      </c>
      <c r="G176" s="37">
        <v>79.706999999999994</v>
      </c>
      <c r="H176" s="37">
        <v>80.488</v>
      </c>
      <c r="I176" s="37">
        <v>82.070999999999998</v>
      </c>
      <c r="J176" s="37">
        <v>80.766999999999996</v>
      </c>
      <c r="K176" s="37">
        <v>81.884</v>
      </c>
      <c r="L176" s="37">
        <v>82.512</v>
      </c>
      <c r="M176" s="37">
        <v>79.884</v>
      </c>
      <c r="N176" s="37">
        <v>80.575000000000003</v>
      </c>
      <c r="O176" s="37">
        <v>74.150000000000006</v>
      </c>
      <c r="P176" s="37">
        <v>77.724999999999994</v>
      </c>
      <c r="Q176" s="37">
        <v>75.534899999999993</v>
      </c>
      <c r="S176" s="4">
        <f t="shared" si="448"/>
        <v>71.499530296466844</v>
      </c>
      <c r="T176" s="4">
        <f t="shared" si="449"/>
        <v>81.738615053578201</v>
      </c>
      <c r="U176" s="4">
        <f t="shared" si="450"/>
        <v>80.806188775272616</v>
      </c>
      <c r="V176" s="4">
        <f t="shared" si="451"/>
        <v>81.305975929243857</v>
      </c>
      <c r="W176" s="4">
        <f t="shared" si="452"/>
        <v>79.046554963657385</v>
      </c>
      <c r="X176" s="4">
        <f t="shared" si="453"/>
        <v>80.659075407312201</v>
      </c>
      <c r="Y176" s="4">
        <f t="shared" si="454"/>
        <v>80.726849509718619</v>
      </c>
      <c r="Z176" s="4">
        <f t="shared" si="455"/>
        <v>80.577059846220905</v>
      </c>
      <c r="AA176" s="4">
        <f t="shared" si="456"/>
        <v>83.304174613860141</v>
      </c>
      <c r="AB176" s="4">
        <f t="shared" si="457"/>
        <v>83.17425366813778</v>
      </c>
      <c r="AC176" s="4">
        <f t="shared" si="458"/>
        <v>81.020870925912689</v>
      </c>
      <c r="AD176" s="4">
        <f t="shared" si="459"/>
        <v>79.685404318560757</v>
      </c>
      <c r="AE176" s="4">
        <f t="shared" si="460"/>
        <v>73.662075985286407</v>
      </c>
      <c r="AF176" s="4">
        <f t="shared" si="461"/>
        <v>75.815131474968126</v>
      </c>
      <c r="AG176" s="4">
        <f t="shared" si="462"/>
        <v>77.71360637467285</v>
      </c>
      <c r="AI176" s="4">
        <f t="shared" si="463"/>
        <v>0.26146970353315169</v>
      </c>
      <c r="AJ176" s="4">
        <f t="shared" si="464"/>
        <v>-0.42161505357820772</v>
      </c>
      <c r="AK176" s="4">
        <f t="shared" si="465"/>
        <v>0.82781122472738389</v>
      </c>
      <c r="AL176" s="4">
        <f t="shared" si="466"/>
        <v>-0.32997592924385799</v>
      </c>
      <c r="AM176" s="4">
        <f t="shared" si="467"/>
        <v>0.6604450363426082</v>
      </c>
      <c r="AN176" s="4">
        <f t="shared" si="468"/>
        <v>-0.17107540731220183</v>
      </c>
      <c r="AO176" s="4">
        <f t="shared" si="469"/>
        <v>1.344150490281379</v>
      </c>
      <c r="AP176" s="4">
        <f t="shared" si="470"/>
        <v>0.18994015377909079</v>
      </c>
      <c r="AQ176" s="4">
        <f t="shared" si="471"/>
        <v>-1.4201746138601408</v>
      </c>
      <c r="AR176" s="4">
        <f t="shared" si="472"/>
        <v>-0.66225366813777953</v>
      </c>
      <c r="AS176" s="4">
        <f t="shared" si="473"/>
        <v>-1.1368709259126888</v>
      </c>
      <c r="AT176" s="4">
        <f t="shared" si="474"/>
        <v>0.88959568143924628</v>
      </c>
      <c r="AU176" s="4">
        <f t="shared" si="475"/>
        <v>0.48792401471359881</v>
      </c>
      <c r="AV176" s="4">
        <f t="shared" si="577"/>
        <v>1.9098685250318681</v>
      </c>
      <c r="AW176" s="4">
        <f t="shared" si="577"/>
        <v>-2.1787063746728563</v>
      </c>
      <c r="AY176" s="2">
        <f t="shared" si="527"/>
        <v>71.488622715020924</v>
      </c>
      <c r="AZ176" s="2">
        <f t="shared" si="578"/>
        <v>80.764245761064942</v>
      </c>
      <c r="BA176" s="2">
        <f t="shared" si="579"/>
        <v>79.925074754288758</v>
      </c>
      <c r="BB176" s="2">
        <f t="shared" si="580"/>
        <v>79.506474411206938</v>
      </c>
      <c r="BC176" s="2">
        <f t="shared" si="581"/>
        <v>77.211094152796278</v>
      </c>
      <c r="BD176" s="2">
        <f t="shared" si="582"/>
        <v>77.858097760162664</v>
      </c>
      <c r="BE176" s="2">
        <f t="shared" si="583"/>
        <v>75.85722630067211</v>
      </c>
      <c r="BF176" s="2">
        <f t="shared" si="584"/>
        <v>75.197945076750528</v>
      </c>
      <c r="BG176" s="2">
        <f t="shared" si="585"/>
        <v>75.61339130221964</v>
      </c>
      <c r="BH176" s="2">
        <f t="shared" si="586"/>
        <v>74.684313100979352</v>
      </c>
      <c r="BI176" s="2">
        <f t="shared" si="587"/>
        <v>73.635923908254611</v>
      </c>
      <c r="BJ176" s="2">
        <f t="shared" si="588"/>
        <v>73.408689844130919</v>
      </c>
      <c r="BK176" s="2">
        <f t="shared" si="589"/>
        <v>70.91617299350898</v>
      </c>
      <c r="BL176" s="2">
        <f t="shared" si="590"/>
        <v>73.443938293412515</v>
      </c>
      <c r="BM176" s="2">
        <f t="shared" si="591"/>
        <v>73.081501580918584</v>
      </c>
      <c r="BO176" s="2" t="str">
        <f t="shared" si="477"/>
        <v/>
      </c>
      <c r="BP176" s="2" t="str">
        <f t="shared" si="478"/>
        <v/>
      </c>
      <c r="BQ176" s="2" t="str">
        <f t="shared" si="479"/>
        <v/>
      </c>
      <c r="BR176" s="2" t="str">
        <f t="shared" si="480"/>
        <v/>
      </c>
      <c r="BS176" s="2" t="str">
        <f t="shared" si="481"/>
        <v/>
      </c>
      <c r="BT176" s="2" t="str">
        <f t="shared" si="482"/>
        <v/>
      </c>
      <c r="BU176" s="2" t="str">
        <f t="shared" si="483"/>
        <v/>
      </c>
      <c r="BV176" s="2" t="str">
        <f t="shared" si="484"/>
        <v/>
      </c>
      <c r="BW176" s="2" t="str">
        <f t="shared" si="485"/>
        <v/>
      </c>
      <c r="BX176" s="2" t="str">
        <f t="shared" si="486"/>
        <v/>
      </c>
      <c r="BY176" s="2" t="str">
        <f t="shared" si="487"/>
        <v/>
      </c>
      <c r="BZ176" s="2" t="str">
        <f t="shared" si="488"/>
        <v/>
      </c>
      <c r="CA176" s="2" t="str">
        <f t="shared" si="489"/>
        <v/>
      </c>
      <c r="CB176" s="2" t="str">
        <f t="shared" si="490"/>
        <v/>
      </c>
      <c r="CC176" s="2" t="str">
        <f t="shared" si="491"/>
        <v/>
      </c>
      <c r="CE176" s="2" t="str">
        <f t="shared" si="528"/>
        <v/>
      </c>
      <c r="CF176" s="2" t="str">
        <f t="shared" si="529"/>
        <v/>
      </c>
      <c r="CG176" s="2" t="str">
        <f t="shared" si="530"/>
        <v/>
      </c>
      <c r="CH176" s="2" t="str">
        <f t="shared" si="531"/>
        <v/>
      </c>
      <c r="CI176" s="2" t="str">
        <f t="shared" si="532"/>
        <v/>
      </c>
      <c r="CJ176" s="2" t="str">
        <f t="shared" si="533"/>
        <v/>
      </c>
      <c r="CK176" s="2" t="str">
        <f t="shared" si="534"/>
        <v/>
      </c>
      <c r="CL176" s="2" t="str">
        <f t="shared" si="535"/>
        <v/>
      </c>
      <c r="CM176" s="2" t="str">
        <f t="shared" si="536"/>
        <v/>
      </c>
      <c r="CN176" s="2" t="str">
        <f t="shared" si="537"/>
        <v/>
      </c>
      <c r="CO176" s="2" t="str">
        <f t="shared" si="538"/>
        <v/>
      </c>
      <c r="CP176" s="2" t="str">
        <f t="shared" si="539"/>
        <v/>
      </c>
      <c r="CQ176" s="2" t="str">
        <f t="shared" si="540"/>
        <v/>
      </c>
      <c r="CR176" s="2" t="str">
        <f t="shared" si="541"/>
        <v/>
      </c>
      <c r="CS176" s="2" t="str">
        <f t="shared" si="542"/>
        <v/>
      </c>
      <c r="CU176" s="2" t="str">
        <f t="shared" si="492"/>
        <v/>
      </c>
      <c r="CV176" s="2" t="str">
        <f t="shared" si="493"/>
        <v/>
      </c>
      <c r="CW176" s="2" t="str">
        <f t="shared" si="494"/>
        <v/>
      </c>
      <c r="CX176" s="2" t="str">
        <f t="shared" si="495"/>
        <v/>
      </c>
      <c r="CY176" s="2" t="str">
        <f t="shared" si="496"/>
        <v/>
      </c>
      <c r="CZ176" s="2" t="str">
        <f t="shared" si="497"/>
        <v/>
      </c>
      <c r="DA176" s="2" t="str">
        <f t="shared" si="498"/>
        <v/>
      </c>
      <c r="DB176" s="2" t="str">
        <f t="shared" si="499"/>
        <v/>
      </c>
      <c r="DC176" s="2" t="str">
        <f t="shared" si="500"/>
        <v/>
      </c>
      <c r="DD176" s="2" t="str">
        <f t="shared" si="501"/>
        <v/>
      </c>
      <c r="DE176" s="2" t="str">
        <f t="shared" si="502"/>
        <v/>
      </c>
      <c r="DF176" s="2" t="str">
        <f t="shared" si="503"/>
        <v/>
      </c>
      <c r="DG176" s="2" t="str">
        <f t="shared" si="504"/>
        <v/>
      </c>
      <c r="DH176" s="2" t="str">
        <f t="shared" si="505"/>
        <v/>
      </c>
      <c r="DI176" s="2" t="str">
        <f t="shared" si="506"/>
        <v/>
      </c>
      <c r="DK176" s="2">
        <f t="shared" si="507"/>
        <v>108.26869748534695</v>
      </c>
      <c r="DL176" s="2">
        <f t="shared" si="592"/>
        <v>125.9766797040169</v>
      </c>
      <c r="DM176" s="2">
        <f t="shared" si="592"/>
        <v>115.03325935229452</v>
      </c>
      <c r="DN176" s="2">
        <f t="shared" si="592"/>
        <v>109.07776358885015</v>
      </c>
      <c r="DO176" s="2">
        <f t="shared" si="592"/>
        <v>116.88711473948629</v>
      </c>
      <c r="DP176" s="2">
        <f t="shared" si="592"/>
        <v>117.45616611295684</v>
      </c>
      <c r="DQ176" s="2">
        <f t="shared" si="592"/>
        <v>114.20125128360012</v>
      </c>
      <c r="DR176" s="2">
        <f t="shared" si="592"/>
        <v>113.74409694956205</v>
      </c>
      <c r="DS176" s="2">
        <f t="shared" si="592"/>
        <v>113.05270764119604</v>
      </c>
      <c r="DT176" s="2">
        <f t="shared" si="592"/>
        <v>109.20190939293265</v>
      </c>
      <c r="DU176" s="2">
        <f t="shared" si="592"/>
        <v>108.14380036242829</v>
      </c>
      <c r="DV176" s="2">
        <f t="shared" si="592"/>
        <v>111.8247818923372</v>
      </c>
      <c r="DW176" s="2">
        <f t="shared" si="592"/>
        <v>105.18806251887644</v>
      </c>
      <c r="DX176" s="2">
        <f t="shared" si="592"/>
        <v>93.19079502814256</v>
      </c>
      <c r="DY176" s="2">
        <f t="shared" si="592"/>
        <v>87.434265210084021</v>
      </c>
      <c r="EA176" s="2">
        <f t="shared" si="447"/>
        <v>71.459250049538738</v>
      </c>
      <c r="EB176" s="2">
        <f t="shared" si="509"/>
        <v>80.865182727272725</v>
      </c>
      <c r="EC176" s="2">
        <f t="shared" si="510"/>
        <v>79.991537066501778</v>
      </c>
      <c r="ED176" s="2">
        <f t="shared" si="511"/>
        <v>79.375596179326607</v>
      </c>
      <c r="EE176" s="2">
        <f t="shared" si="512"/>
        <v>76.914683253188372</v>
      </c>
      <c r="EF176" s="2">
        <f t="shared" si="513"/>
        <v>77.840245234391688</v>
      </c>
      <c r="EG176" s="2">
        <f t="shared" si="514"/>
        <v>75.800071437558984</v>
      </c>
      <c r="EH176" s="2">
        <f t="shared" si="515"/>
        <v>75.287825260738913</v>
      </c>
      <c r="EI176" s="2">
        <f t="shared" si="516"/>
        <v>75.723125677367804</v>
      </c>
      <c r="EJ176" s="2">
        <f t="shared" si="517"/>
        <v>74.810848201632069</v>
      </c>
      <c r="EK176" s="2">
        <f t="shared" si="518"/>
        <v>73.632642606682595</v>
      </c>
      <c r="EL176" s="2">
        <f t="shared" si="519"/>
        <v>73.515111609227603</v>
      </c>
      <c r="EM176" s="2">
        <f t="shared" si="520"/>
        <v>71.31761631330977</v>
      </c>
      <c r="EN176" s="2">
        <f t="shared" si="521"/>
        <v>73.715562029618852</v>
      </c>
      <c r="EO176" s="2">
        <f t="shared" si="522"/>
        <v>73.612128725280854</v>
      </c>
      <c r="EQ176" s="2">
        <f t="shared" si="523"/>
        <v>71.545334581660896</v>
      </c>
      <c r="ER176" s="2">
        <f t="shared" si="593"/>
        <v>80.578457051252201</v>
      </c>
      <c r="ES176" s="2">
        <f t="shared" si="593"/>
        <v>79.792398382729559</v>
      </c>
      <c r="ET176" s="2">
        <f t="shared" si="593"/>
        <v>79.720935149005143</v>
      </c>
      <c r="EU176" s="2">
        <f t="shared" si="593"/>
        <v>77.722182859837147</v>
      </c>
      <c r="EV176" s="2">
        <f t="shared" si="593"/>
        <v>77.880222580259641</v>
      </c>
      <c r="EW176" s="2">
        <f t="shared" si="593"/>
        <v>75.932189245741057</v>
      </c>
      <c r="EX176" s="2">
        <f t="shared" si="593"/>
        <v>75.077078455800134</v>
      </c>
      <c r="EY176" s="2">
        <f t="shared" si="593"/>
        <v>75.491427409086668</v>
      </c>
      <c r="EZ176" s="2">
        <f t="shared" si="593"/>
        <v>74.529001618880613</v>
      </c>
      <c r="FA176" s="2">
        <f t="shared" si="593"/>
        <v>73.635090901823659</v>
      </c>
      <c r="FB176" s="2">
        <f t="shared" si="593"/>
        <v>73.229450148320865</v>
      </c>
      <c r="FC176" s="2">
        <f t="shared" si="593"/>
        <v>70.089591012137006</v>
      </c>
      <c r="FD176" s="2">
        <f t="shared" si="593"/>
        <v>72.62364375929053</v>
      </c>
      <c r="FE176" s="2">
        <f t="shared" si="593"/>
        <v>71.469320201461244</v>
      </c>
      <c r="FG176" s="2">
        <f t="shared" si="525"/>
        <v>0.99994432534490973</v>
      </c>
      <c r="FH176" s="2">
        <f t="shared" si="594"/>
        <v>0.99993693331390021</v>
      </c>
      <c r="FI176" s="2">
        <f t="shared" si="594"/>
        <v>0.99994706148769119</v>
      </c>
      <c r="FJ176" s="2">
        <f t="shared" si="594"/>
        <v>0.99995047318490971</v>
      </c>
      <c r="FK176" s="2">
        <f t="shared" si="594"/>
        <v>0.99994798390742234</v>
      </c>
      <c r="FL176" s="2">
        <f t="shared" si="594"/>
        <v>0.99994719362951312</v>
      </c>
      <c r="FM176" s="2">
        <f t="shared" si="594"/>
        <v>0.99994384368352263</v>
      </c>
      <c r="FN176" s="2">
        <f t="shared" si="594"/>
        <v>0.99994164828410415</v>
      </c>
      <c r="FO176" s="2">
        <f t="shared" si="594"/>
        <v>0.99994288616160032</v>
      </c>
      <c r="FP176" s="2">
        <f t="shared" si="594"/>
        <v>0.99993559802978316</v>
      </c>
      <c r="FQ176" s="2">
        <f t="shared" si="594"/>
        <v>0.99993510729457236</v>
      </c>
      <c r="FR176" s="2">
        <f t="shared" si="594"/>
        <v>0.99994770105873498</v>
      </c>
      <c r="FS176" s="2">
        <f t="shared" si="594"/>
        <v>0.99994315495410535</v>
      </c>
      <c r="FT176" s="2">
        <f t="shared" si="594"/>
        <v>0.99992854027380584</v>
      </c>
      <c r="FU176" s="2">
        <f t="shared" si="594"/>
        <v>0.99991296110492278</v>
      </c>
      <c r="FW176" s="2">
        <f t="shared" si="543"/>
        <v>0.31740094902710103</v>
      </c>
      <c r="FX176" s="2">
        <f t="shared" si="595"/>
        <v>0.36195572111817986</v>
      </c>
      <c r="FY176" s="2">
        <f t="shared" si="596"/>
        <v>0.34306427844887577</v>
      </c>
      <c r="FZ176" s="2">
        <f t="shared" si="597"/>
        <v>0.3747250947314954</v>
      </c>
      <c r="GA176" s="2">
        <f t="shared" si="598"/>
        <v>0.36449762636129635</v>
      </c>
      <c r="GB176" s="2">
        <f t="shared" si="599"/>
        <v>0.39423709687840292</v>
      </c>
      <c r="GC176" s="2">
        <f t="shared" si="600"/>
        <v>0.41628297548501297</v>
      </c>
      <c r="GD176" s="2">
        <f t="shared" si="601"/>
        <v>0.43713200518099343</v>
      </c>
      <c r="GE176" s="2">
        <f t="shared" si="602"/>
        <v>0.48281073350207737</v>
      </c>
      <c r="GF176" s="2">
        <f t="shared" si="603"/>
        <v>0.45680863501837787</v>
      </c>
      <c r="GG176" s="2">
        <f t="shared" si="604"/>
        <v>0.42551208812271074</v>
      </c>
      <c r="GH176" s="2">
        <f t="shared" si="605"/>
        <v>0.3795587964458198</v>
      </c>
      <c r="GI176" s="2">
        <f t="shared" si="606"/>
        <v>0.32846936173432029</v>
      </c>
      <c r="GJ176" s="2">
        <f t="shared" si="607"/>
        <v>0.25003284443796114</v>
      </c>
      <c r="GK176" s="2">
        <f t="shared" si="608"/>
        <v>0.24819306155339901</v>
      </c>
      <c r="GM176" s="86">
        <f t="shared" si="544"/>
        <v>1.27611536891117E-62</v>
      </c>
      <c r="GN176" s="86">
        <f t="shared" si="609"/>
        <v>4.6521958145034607E-153</v>
      </c>
      <c r="GO176" s="86">
        <f t="shared" si="610"/>
        <v>3.3910682596154202E-208</v>
      </c>
      <c r="GP176" s="86">
        <f t="shared" si="611"/>
        <v>3.8537621627115211E-229</v>
      </c>
      <c r="GQ176" s="86">
        <f t="shared" si="612"/>
        <v>2.2179230944616842E-242</v>
      </c>
      <c r="GR176" s="86">
        <f t="shared" si="613"/>
        <v>8.5365206848279649E-173</v>
      </c>
      <c r="GS176" s="86">
        <f t="shared" si="614"/>
        <v>2.2424661845441657E-203</v>
      </c>
      <c r="GT176" s="86">
        <f t="shared" si="615"/>
        <v>3.1650435336296709E-198</v>
      </c>
      <c r="GU176" s="86">
        <f t="shared" si="616"/>
        <v>5.4472262967279754E-239</v>
      </c>
      <c r="GV176" s="86">
        <f t="shared" si="617"/>
        <v>2.4064139898042323E-267</v>
      </c>
      <c r="GW176" s="86">
        <f t="shared" si="618"/>
        <v>7.11022593210765E-252</v>
      </c>
      <c r="GX176" s="86">
        <f t="shared" si="619"/>
        <v>0</v>
      </c>
      <c r="GY176" s="86">
        <f t="shared" si="620"/>
        <v>0</v>
      </c>
      <c r="GZ176" s="86">
        <f t="shared" si="621"/>
        <v>2.8132380010323011E-61</v>
      </c>
      <c r="HA176" s="86">
        <f t="shared" si="622"/>
        <v>1.6245941760676588E-54</v>
      </c>
      <c r="HC176" s="86">
        <f t="shared" si="545"/>
        <v>1.3521687608117735E-36</v>
      </c>
      <c r="HD176" s="86">
        <f t="shared" si="623"/>
        <v>1.8330633235819692E-80</v>
      </c>
      <c r="HE176" s="86">
        <f t="shared" si="624"/>
        <v>8.8597375317986065E-120</v>
      </c>
      <c r="HF176" s="86">
        <f t="shared" si="625"/>
        <v>2.341633765141986E-131</v>
      </c>
      <c r="HG176" s="86">
        <f t="shared" si="626"/>
        <v>6.9485076265987444E-132</v>
      </c>
      <c r="HH176" s="86">
        <f t="shared" si="627"/>
        <v>2.0213974900756362E-130</v>
      </c>
      <c r="HI176" s="86">
        <f t="shared" si="628"/>
        <v>1.2170877001828845E-161</v>
      </c>
      <c r="HJ176" s="86">
        <f t="shared" si="629"/>
        <v>5.0765981060336657E-138</v>
      </c>
      <c r="HK176" s="86">
        <f t="shared" si="630"/>
        <v>5.2572649590200741E-168</v>
      </c>
      <c r="HL176" s="86">
        <f t="shared" si="631"/>
        <v>2.4687603792291591E-156</v>
      </c>
      <c r="HM176" s="86">
        <f t="shared" si="632"/>
        <v>1.6865977767573664E-153</v>
      </c>
      <c r="HN176" s="86">
        <f t="shared" si="633"/>
        <v>5.9727695105319358E-217</v>
      </c>
      <c r="HO176" s="86">
        <f t="shared" si="634"/>
        <v>1.790864506268173E-193</v>
      </c>
      <c r="HP176" s="86">
        <f t="shared" si="635"/>
        <v>1.8576362967771794E-32</v>
      </c>
      <c r="HQ176" s="86">
        <f t="shared" si="636"/>
        <v>2.4468346846240535E-35</v>
      </c>
      <c r="HS176" s="86">
        <f t="shared" si="546"/>
        <v>8.5664235171195034E-10</v>
      </c>
      <c r="HT176" s="86">
        <f t="shared" si="637"/>
        <v>2.2837517276514898E-11</v>
      </c>
      <c r="HU176" s="86">
        <f t="shared" si="638"/>
        <v>3.8852112911262596E-10</v>
      </c>
      <c r="HV176" s="86">
        <f t="shared" si="639"/>
        <v>8.3701754009344386E-13</v>
      </c>
      <c r="HW176" s="86">
        <f t="shared" si="640"/>
        <v>8.3721489563130641E-13</v>
      </c>
      <c r="HX176" s="86">
        <f t="shared" si="641"/>
        <v>9.8861945152331317E-14</v>
      </c>
      <c r="HY176" s="86">
        <f t="shared" si="642"/>
        <v>7.6312882069026873E-15</v>
      </c>
      <c r="HZ176" s="86">
        <f t="shared" si="643"/>
        <v>2.1214693859296524E-12</v>
      </c>
      <c r="IA176" s="86">
        <f t="shared" si="644"/>
        <v>1.5951790103488836E-14</v>
      </c>
      <c r="IB176" s="86">
        <f t="shared" si="645"/>
        <v>2.8793442088325262E-16</v>
      </c>
      <c r="IC176" s="86">
        <f t="shared" si="646"/>
        <v>6.5617410253381166E-15</v>
      </c>
      <c r="ID176" s="86">
        <f t="shared" si="647"/>
        <v>6.9745663960221514E-11</v>
      </c>
      <c r="IE176" s="86">
        <f t="shared" si="648"/>
        <v>9.1791930604727056E-9</v>
      </c>
      <c r="IF176" s="86">
        <f t="shared" si="649"/>
        <v>1.0645545902894841E-3</v>
      </c>
      <c r="IG176" s="86">
        <f t="shared" si="650"/>
        <v>1.0963315312748287E-3</v>
      </c>
      <c r="II176" s="86">
        <f t="shared" si="547"/>
        <v>1.9093953909296472E-2</v>
      </c>
      <c r="IJ176" s="86">
        <f t="shared" si="548"/>
        <v>6.7987360739399608E-2</v>
      </c>
      <c r="IK176" s="86">
        <f t="shared" si="549"/>
        <v>4.8239565964019279E-2</v>
      </c>
      <c r="IL176" s="86">
        <f t="shared" si="550"/>
        <v>0.10318299385376639</v>
      </c>
      <c r="IM176" s="86">
        <f t="shared" si="551"/>
        <v>8.2549967258541274E-2</v>
      </c>
      <c r="IN176" s="86">
        <f t="shared" si="552"/>
        <v>0.12373613371996209</v>
      </c>
      <c r="IO176" s="86">
        <f t="shared" si="553"/>
        <v>0.19036121747682505</v>
      </c>
      <c r="IP176" s="86">
        <f t="shared" si="554"/>
        <v>0.29240718891779133</v>
      </c>
      <c r="IQ176" s="86">
        <f t="shared" si="555"/>
        <v>0.44910843361423058</v>
      </c>
      <c r="IR176" s="86">
        <f t="shared" si="556"/>
        <v>0.34675738082270213</v>
      </c>
      <c r="IS176" s="86">
        <f t="shared" si="557"/>
        <v>0.22872495884043847</v>
      </c>
      <c r="IT176" s="86">
        <f t="shared" si="558"/>
        <v>0.12331032018866932</v>
      </c>
      <c r="IU176" s="86">
        <f t="shared" si="559"/>
        <v>4.1956670365375898E-2</v>
      </c>
      <c r="IV176" s="86">
        <f t="shared" si="560"/>
        <v>1.7775829036689953E-2</v>
      </c>
      <c r="IW176" s="86">
        <f t="shared" si="561"/>
        <v>1.7001645927065816E-2</v>
      </c>
      <c r="IY176" s="86">
        <f t="shared" si="562"/>
        <v>1.9093954765938823E-2</v>
      </c>
      <c r="IZ176" s="86">
        <f t="shared" si="563"/>
        <v>6.7987360762237131E-2</v>
      </c>
      <c r="JA176" s="86">
        <f t="shared" si="564"/>
        <v>4.8239566352540411E-2</v>
      </c>
      <c r="JB176" s="86">
        <f t="shared" si="565"/>
        <v>0.1031829938546034</v>
      </c>
      <c r="JC176" s="86">
        <f t="shared" si="566"/>
        <v>8.2549967259378493E-2</v>
      </c>
      <c r="JD176" s="86">
        <f t="shared" si="567"/>
        <v>0.12373613372006095</v>
      </c>
      <c r="JE176" s="86">
        <f t="shared" si="568"/>
        <v>0.19036121747683268</v>
      </c>
      <c r="JF176" s="86">
        <f t="shared" si="569"/>
        <v>0.2924071889199128</v>
      </c>
      <c r="JG176" s="86">
        <f t="shared" si="570"/>
        <v>0.44910843361424652</v>
      </c>
      <c r="JH176" s="86">
        <f t="shared" si="571"/>
        <v>0.34675738082270241</v>
      </c>
      <c r="JI176" s="86">
        <f t="shared" si="572"/>
        <v>0.22872495884044503</v>
      </c>
      <c r="JJ176" s="86">
        <f t="shared" si="573"/>
        <v>0.12331032025841498</v>
      </c>
      <c r="JK176" s="86">
        <f t="shared" si="574"/>
        <v>4.1956679544568956E-2</v>
      </c>
      <c r="JL176" s="86">
        <f t="shared" si="575"/>
        <v>1.8840383626979436E-2</v>
      </c>
      <c r="JM176" s="86">
        <f t="shared" si="576"/>
        <v>1.8097977458340644E-2</v>
      </c>
    </row>
    <row r="177" spans="2:273" x14ac:dyDescent="0.25">
      <c r="B177" s="2">
        <v>150</v>
      </c>
      <c r="C177" s="37">
        <v>70.739000000000004</v>
      </c>
      <c r="D177" s="37">
        <v>82.950999999999993</v>
      </c>
      <c r="E177" s="37">
        <v>81.537000000000006</v>
      </c>
      <c r="F177" s="37">
        <v>81.731999999999999</v>
      </c>
      <c r="G177" s="37">
        <v>81.171000000000006</v>
      </c>
      <c r="H177" s="37">
        <v>81.462999999999994</v>
      </c>
      <c r="I177" s="37">
        <v>81.856999999999999</v>
      </c>
      <c r="J177" s="37">
        <v>79.372</v>
      </c>
      <c r="K177" s="37">
        <v>82.884</v>
      </c>
      <c r="L177" s="37">
        <v>82.488</v>
      </c>
      <c r="M177" s="37">
        <v>81.86</v>
      </c>
      <c r="N177" s="37">
        <v>81.224999999999994</v>
      </c>
      <c r="O177" s="37">
        <v>75.95</v>
      </c>
      <c r="P177" s="37">
        <v>79.2</v>
      </c>
      <c r="Q177" s="37">
        <v>79.953500000000005</v>
      </c>
      <c r="S177" s="4">
        <f t="shared" si="448"/>
        <v>71.423139899199199</v>
      </c>
      <c r="T177" s="4">
        <f t="shared" si="449"/>
        <v>82.084192424835933</v>
      </c>
      <c r="U177" s="4">
        <f t="shared" si="450"/>
        <v>81.168775885256679</v>
      </c>
      <c r="V177" s="4">
        <f t="shared" si="451"/>
        <v>81.870147926239028</v>
      </c>
      <c r="W177" s="4">
        <f t="shared" si="452"/>
        <v>79.706909188693828</v>
      </c>
      <c r="X177" s="4">
        <f t="shared" si="453"/>
        <v>81.537523217009536</v>
      </c>
      <c r="Y177" s="4">
        <f t="shared" si="454"/>
        <v>81.756802876981837</v>
      </c>
      <c r="Z177" s="4">
        <f t="shared" si="455"/>
        <v>80.983215595230007</v>
      </c>
      <c r="AA177" s="4">
        <f t="shared" si="456"/>
        <v>82.759887845304434</v>
      </c>
      <c r="AB177" s="4">
        <f t="shared" si="457"/>
        <v>83.382256311624587</v>
      </c>
      <c r="AC177" s="4">
        <f t="shared" si="458"/>
        <v>82.15147505010016</v>
      </c>
      <c r="AD177" s="4">
        <f t="shared" si="459"/>
        <v>81.46257385539711</v>
      </c>
      <c r="AE177" s="4">
        <f t="shared" si="460"/>
        <v>74.963681019905948</v>
      </c>
      <c r="AF177" s="4">
        <f t="shared" si="461"/>
        <v>76.879089857848868</v>
      </c>
      <c r="AG177" s="4">
        <f t="shared" si="462"/>
        <v>79.893824234980087</v>
      </c>
      <c r="AI177" s="4">
        <f t="shared" si="463"/>
        <v>-0.68413989919919516</v>
      </c>
      <c r="AJ177" s="4">
        <f t="shared" si="464"/>
        <v>0.86680757516406004</v>
      </c>
      <c r="AK177" s="4">
        <f t="shared" si="465"/>
        <v>0.36822411474332739</v>
      </c>
      <c r="AL177" s="4">
        <f t="shared" si="466"/>
        <v>-0.13814792623902861</v>
      </c>
      <c r="AM177" s="4">
        <f t="shared" si="467"/>
        <v>1.4640908113061784</v>
      </c>
      <c r="AN177" s="4">
        <f t="shared" si="468"/>
        <v>-7.4523217009542009E-2</v>
      </c>
      <c r="AO177" s="4">
        <f t="shared" si="469"/>
        <v>0.10019712301816242</v>
      </c>
      <c r="AP177" s="4">
        <f t="shared" si="470"/>
        <v>-1.6112155952300071</v>
      </c>
      <c r="AQ177" s="4">
        <f t="shared" si="471"/>
        <v>0.1241121546955668</v>
      </c>
      <c r="AR177" s="4">
        <f t="shared" si="472"/>
        <v>-0.89425631162458785</v>
      </c>
      <c r="AS177" s="4">
        <f t="shared" si="473"/>
        <v>-0.29147505010016062</v>
      </c>
      <c r="AT177" s="4">
        <f t="shared" si="474"/>
        <v>-0.23757385539711606</v>
      </c>
      <c r="AU177" s="4">
        <f t="shared" si="475"/>
        <v>0.98631898009405461</v>
      </c>
      <c r="AV177" s="4">
        <f t="shared" si="577"/>
        <v>2.3209101421511349</v>
      </c>
      <c r="AW177" s="4">
        <f t="shared" si="577"/>
        <v>5.9675765019918003E-2</v>
      </c>
      <c r="AY177" s="2">
        <f t="shared" si="527"/>
        <v>71.404366906596948</v>
      </c>
      <c r="AZ177" s="2">
        <f t="shared" si="578"/>
        <v>80.662768062572553</v>
      </c>
      <c r="BA177" s="2">
        <f t="shared" si="579"/>
        <v>79.837735837875172</v>
      </c>
      <c r="BB177" s="2">
        <f t="shared" si="580"/>
        <v>79.444526820372261</v>
      </c>
      <c r="BC177" s="2">
        <f t="shared" si="581"/>
        <v>77.143228351313297</v>
      </c>
      <c r="BD177" s="2">
        <f t="shared" si="582"/>
        <v>77.790150751420811</v>
      </c>
      <c r="BE177" s="2">
        <f t="shared" si="583"/>
        <v>75.80910267308488</v>
      </c>
      <c r="BF177" s="2">
        <f t="shared" si="584"/>
        <v>75.143979570100583</v>
      </c>
      <c r="BG177" s="2">
        <f t="shared" si="585"/>
        <v>75.542906065083343</v>
      </c>
      <c r="BH177" s="2">
        <f t="shared" si="586"/>
        <v>74.61585406476317</v>
      </c>
      <c r="BI177" s="2">
        <f t="shared" si="587"/>
        <v>73.548044987781836</v>
      </c>
      <c r="BJ177" s="2">
        <f t="shared" si="588"/>
        <v>73.318987425185782</v>
      </c>
      <c r="BK177" s="2">
        <f t="shared" si="589"/>
        <v>70.83625951268084</v>
      </c>
      <c r="BL177" s="2">
        <f t="shared" si="590"/>
        <v>73.353092392150458</v>
      </c>
      <c r="BM177" s="2">
        <f t="shared" si="591"/>
        <v>72.982301998694084</v>
      </c>
      <c r="BO177" s="2" t="str">
        <f t="shared" si="477"/>
        <v/>
      </c>
      <c r="BP177" s="2" t="str">
        <f t="shared" si="478"/>
        <v/>
      </c>
      <c r="BQ177" s="2" t="str">
        <f t="shared" si="479"/>
        <v/>
      </c>
      <c r="BR177" s="2" t="str">
        <f t="shared" si="480"/>
        <v/>
      </c>
      <c r="BS177" s="2" t="str">
        <f t="shared" si="481"/>
        <v/>
      </c>
      <c r="BT177" s="2" t="str">
        <f t="shared" si="482"/>
        <v/>
      </c>
      <c r="BU177" s="2" t="str">
        <f t="shared" si="483"/>
        <v/>
      </c>
      <c r="BV177" s="2" t="str">
        <f t="shared" si="484"/>
        <v/>
      </c>
      <c r="BW177" s="2" t="str">
        <f t="shared" si="485"/>
        <v/>
      </c>
      <c r="BX177" s="2" t="str">
        <f t="shared" si="486"/>
        <v/>
      </c>
      <c r="BY177" s="2" t="str">
        <f t="shared" si="487"/>
        <v/>
      </c>
      <c r="BZ177" s="2" t="str">
        <f t="shared" si="488"/>
        <v/>
      </c>
      <c r="CA177" s="2" t="str">
        <f t="shared" si="489"/>
        <v/>
      </c>
      <c r="CB177" s="2" t="str">
        <f t="shared" si="490"/>
        <v/>
      </c>
      <c r="CC177" s="2" t="str">
        <f t="shared" si="491"/>
        <v/>
      </c>
      <c r="CE177" s="2" t="str">
        <f t="shared" si="528"/>
        <v/>
      </c>
      <c r="CF177" s="2" t="str">
        <f t="shared" si="529"/>
        <v/>
      </c>
      <c r="CG177" s="2" t="str">
        <f t="shared" si="530"/>
        <v/>
      </c>
      <c r="CH177" s="2" t="str">
        <f t="shared" si="531"/>
        <v/>
      </c>
      <c r="CI177" s="2" t="str">
        <f t="shared" si="532"/>
        <v/>
      </c>
      <c r="CJ177" s="2" t="str">
        <f t="shared" si="533"/>
        <v/>
      </c>
      <c r="CK177" s="2" t="str">
        <f t="shared" si="534"/>
        <v/>
      </c>
      <c r="CL177" s="2" t="str">
        <f t="shared" si="535"/>
        <v/>
      </c>
      <c r="CM177" s="2" t="str">
        <f t="shared" si="536"/>
        <v/>
      </c>
      <c r="CN177" s="2" t="str">
        <f t="shared" si="537"/>
        <v/>
      </c>
      <c r="CO177" s="2" t="str">
        <f t="shared" si="538"/>
        <v/>
      </c>
      <c r="CP177" s="2" t="str">
        <f t="shared" si="539"/>
        <v/>
      </c>
      <c r="CQ177" s="2" t="str">
        <f t="shared" si="540"/>
        <v/>
      </c>
      <c r="CR177" s="2" t="str">
        <f t="shared" si="541"/>
        <v/>
      </c>
      <c r="CS177" s="2" t="str">
        <f t="shared" si="542"/>
        <v/>
      </c>
      <c r="CU177" s="2" t="str">
        <f t="shared" si="492"/>
        <v/>
      </c>
      <c r="CV177" s="2" t="str">
        <f t="shared" si="493"/>
        <v/>
      </c>
      <c r="CW177" s="2" t="str">
        <f t="shared" si="494"/>
        <v/>
      </c>
      <c r="CX177" s="2" t="str">
        <f t="shared" si="495"/>
        <v/>
      </c>
      <c r="CY177" s="2" t="str">
        <f t="shared" si="496"/>
        <v/>
      </c>
      <c r="CZ177" s="2" t="str">
        <f t="shared" si="497"/>
        <v/>
      </c>
      <c r="DA177" s="2" t="str">
        <f t="shared" si="498"/>
        <v/>
      </c>
      <c r="DB177" s="2" t="str">
        <f t="shared" si="499"/>
        <v/>
      </c>
      <c r="DC177" s="2" t="str">
        <f t="shared" si="500"/>
        <v/>
      </c>
      <c r="DD177" s="2" t="str">
        <f t="shared" si="501"/>
        <v/>
      </c>
      <c r="DE177" s="2" t="str">
        <f t="shared" si="502"/>
        <v/>
      </c>
      <c r="DF177" s="2" t="str">
        <f t="shared" si="503"/>
        <v/>
      </c>
      <c r="DG177" s="2" t="str">
        <f t="shared" si="504"/>
        <v/>
      </c>
      <c r="DH177" s="2" t="str">
        <f t="shared" si="505"/>
        <v/>
      </c>
      <c r="DI177" s="2" t="str">
        <f t="shared" si="506"/>
        <v/>
      </c>
      <c r="DK177" s="2">
        <f t="shared" si="507"/>
        <v>108.44593433811414</v>
      </c>
      <c r="DL177" s="2">
        <f t="shared" si="592"/>
        <v>126.27643565891471</v>
      </c>
      <c r="DM177" s="2">
        <f t="shared" si="592"/>
        <v>115.22779407395402</v>
      </c>
      <c r="DN177" s="2">
        <f t="shared" si="592"/>
        <v>109.21533275261322</v>
      </c>
      <c r="DO177" s="2">
        <f t="shared" si="592"/>
        <v>117.09854031277857</v>
      </c>
      <c r="DP177" s="2">
        <f t="shared" si="592"/>
        <v>117.68026245847179</v>
      </c>
      <c r="DQ177" s="2">
        <f t="shared" si="592"/>
        <v>114.41155557233463</v>
      </c>
      <c r="DR177" s="2">
        <f t="shared" si="592"/>
        <v>113.94745726366655</v>
      </c>
      <c r="DS177" s="2">
        <f t="shared" si="592"/>
        <v>113.2518289036545</v>
      </c>
      <c r="DT177" s="2">
        <f t="shared" si="592"/>
        <v>109.37165176683781</v>
      </c>
      <c r="DU177" s="2">
        <f t="shared" si="592"/>
        <v>108.31423497432802</v>
      </c>
      <c r="DV177" s="2">
        <f t="shared" si="592"/>
        <v>112.01682670232019</v>
      </c>
      <c r="DW177" s="2">
        <f t="shared" si="592"/>
        <v>105.3639912413168</v>
      </c>
      <c r="DX177" s="2">
        <f t="shared" si="592"/>
        <v>93.273632739211976</v>
      </c>
      <c r="DY177" s="2">
        <f t="shared" si="592"/>
        <v>87.499218515406142</v>
      </c>
      <c r="EA177" s="2">
        <f t="shared" si="447"/>
        <v>71.372480520266848</v>
      </c>
      <c r="EB177" s="2">
        <f t="shared" si="509"/>
        <v>80.77317681818181</v>
      </c>
      <c r="EC177" s="2">
        <f t="shared" si="510"/>
        <v>79.910472306636606</v>
      </c>
      <c r="ED177" s="2">
        <f t="shared" si="511"/>
        <v>79.302628877393573</v>
      </c>
      <c r="EE177" s="2">
        <f t="shared" si="512"/>
        <v>76.821183357725275</v>
      </c>
      <c r="EF177" s="2">
        <f t="shared" si="513"/>
        <v>77.771147451733924</v>
      </c>
      <c r="EG177" s="2">
        <f t="shared" si="514"/>
        <v>75.74771064275977</v>
      </c>
      <c r="EH177" s="2">
        <f t="shared" si="515"/>
        <v>75.241122250561887</v>
      </c>
      <c r="EI177" s="2">
        <f t="shared" si="516"/>
        <v>75.6608631231244</v>
      </c>
      <c r="EJ177" s="2">
        <f t="shared" si="517"/>
        <v>74.752377477533329</v>
      </c>
      <c r="EK177" s="2">
        <f t="shared" si="518"/>
        <v>73.54486259642718</v>
      </c>
      <c r="EL177" s="2">
        <f t="shared" si="519"/>
        <v>73.434660735967128</v>
      </c>
      <c r="EM177" s="2">
        <f t="shared" si="520"/>
        <v>71.274097403595007</v>
      </c>
      <c r="EN177" s="2">
        <f t="shared" si="521"/>
        <v>73.651128914785147</v>
      </c>
      <c r="EO177" s="2">
        <f t="shared" si="522"/>
        <v>73.564671251508699</v>
      </c>
      <c r="EQ177" s="2">
        <f t="shared" si="523"/>
        <v>71.461333006315527</v>
      </c>
      <c r="ER177" s="2">
        <f t="shared" si="593"/>
        <v>80.478442940601425</v>
      </c>
      <c r="ES177" s="2">
        <f t="shared" si="593"/>
        <v>79.706024762160439</v>
      </c>
      <c r="ET177" s="2">
        <f t="shared" si="593"/>
        <v>79.657060139680269</v>
      </c>
      <c r="EU177" s="2">
        <f t="shared" si="593"/>
        <v>77.650360795114366</v>
      </c>
      <c r="EV177" s="2">
        <f t="shared" si="593"/>
        <v>77.812165476869069</v>
      </c>
      <c r="EW177" s="2">
        <f t="shared" si="593"/>
        <v>75.883100294313522</v>
      </c>
      <c r="EX177" s="2">
        <f t="shared" si="593"/>
        <v>75.025422170843697</v>
      </c>
      <c r="EY177" s="2">
        <f t="shared" si="593"/>
        <v>75.423796854134963</v>
      </c>
      <c r="EZ177" s="2">
        <f t="shared" si="593"/>
        <v>74.463559640180037</v>
      </c>
      <c r="FA177" s="2">
        <f t="shared" si="593"/>
        <v>73.547371997483637</v>
      </c>
      <c r="FB177" s="2">
        <f t="shared" si="593"/>
        <v>73.141957027347885</v>
      </c>
      <c r="FC177" s="2">
        <f t="shared" si="593"/>
        <v>70.01483202697284</v>
      </c>
      <c r="FD177" s="2">
        <f t="shared" si="593"/>
        <v>72.533020396193777</v>
      </c>
      <c r="FE177" s="2">
        <f t="shared" si="593"/>
        <v>71.369291621496373</v>
      </c>
      <c r="FG177" s="2">
        <f t="shared" si="525"/>
        <v>0.99994922386233986</v>
      </c>
      <c r="FH177" s="2">
        <f t="shared" si="594"/>
        <v>0.99994248217949766</v>
      </c>
      <c r="FI177" s="2">
        <f t="shared" si="594"/>
        <v>0.9999517192780627</v>
      </c>
      <c r="FJ177" s="2">
        <f t="shared" si="594"/>
        <v>0.99995483081095948</v>
      </c>
      <c r="FK177" s="2">
        <f t="shared" si="594"/>
        <v>0.99995256054262494</v>
      </c>
      <c r="FL177" s="2">
        <f t="shared" si="594"/>
        <v>0.99995183979395785</v>
      </c>
      <c r="FM177" s="2">
        <f t="shared" si="594"/>
        <v>0.99994878457761138</v>
      </c>
      <c r="FN177" s="2">
        <f t="shared" si="594"/>
        <v>0.99994678232937151</v>
      </c>
      <c r="FO177" s="2">
        <f t="shared" si="594"/>
        <v>0.99994791129853577</v>
      </c>
      <c r="FP177" s="2">
        <f t="shared" si="594"/>
        <v>0.99994126437225062</v>
      </c>
      <c r="FQ177" s="2">
        <f t="shared" si="594"/>
        <v>0.9999408168113274</v>
      </c>
      <c r="FR177" s="2">
        <f t="shared" si="594"/>
        <v>0.99995230257918832</v>
      </c>
      <c r="FS177" s="2">
        <f t="shared" si="594"/>
        <v>0.99994815644267199</v>
      </c>
      <c r="FT177" s="2">
        <f t="shared" si="594"/>
        <v>0.9999348275453499</v>
      </c>
      <c r="FU177" s="2">
        <f t="shared" si="594"/>
        <v>0.99992061897630613</v>
      </c>
      <c r="FW177" s="2">
        <f t="shared" si="543"/>
        <v>0.33768261159366769</v>
      </c>
      <c r="FX177" s="2">
        <f t="shared" si="595"/>
        <v>0.38348494177666931</v>
      </c>
      <c r="FY177" s="2">
        <f t="shared" si="596"/>
        <v>0.36411107183494135</v>
      </c>
      <c r="FZ177" s="2">
        <f t="shared" si="597"/>
        <v>0.39654179909485876</v>
      </c>
      <c r="GA177" s="2">
        <f t="shared" si="598"/>
        <v>0.38608655179717977</v>
      </c>
      <c r="GB177" s="2">
        <f t="shared" si="599"/>
        <v>0.4164332248794736</v>
      </c>
      <c r="GC177" s="2">
        <f t="shared" si="600"/>
        <v>0.43882116907785013</v>
      </c>
      <c r="GD177" s="2">
        <f t="shared" si="601"/>
        <v>0.45990961885074144</v>
      </c>
      <c r="GE177" s="2">
        <f t="shared" si="602"/>
        <v>0.50582954355559429</v>
      </c>
      <c r="GF177" s="2">
        <f t="shared" si="603"/>
        <v>0.47973767426378355</v>
      </c>
      <c r="GG177" s="2">
        <f t="shared" si="604"/>
        <v>0.44816631693560183</v>
      </c>
      <c r="GH177" s="2">
        <f t="shared" si="605"/>
        <v>0.40147622707488867</v>
      </c>
      <c r="GI177" s="2">
        <f t="shared" si="606"/>
        <v>0.34909657681436079</v>
      </c>
      <c r="GJ177" s="2">
        <f t="shared" si="607"/>
        <v>0.2676979599014262</v>
      </c>
      <c r="GK177" s="2">
        <f t="shared" si="608"/>
        <v>0.26577425765668095</v>
      </c>
      <c r="GM177" s="86">
        <f t="shared" si="544"/>
        <v>4.3990151894550894E-64</v>
      </c>
      <c r="GN177" s="86">
        <f t="shared" si="609"/>
        <v>1.1314636153702971E-156</v>
      </c>
      <c r="GO177" s="86">
        <f t="shared" si="610"/>
        <v>4.1716439119274363E-213</v>
      </c>
      <c r="GP177" s="86">
        <f t="shared" si="611"/>
        <v>1.6292380803170454E-234</v>
      </c>
      <c r="GQ177" s="86">
        <f t="shared" si="612"/>
        <v>4.331220460391402E-248</v>
      </c>
      <c r="GR177" s="86">
        <f t="shared" si="613"/>
        <v>7.2499097294089737E-177</v>
      </c>
      <c r="GS177" s="86">
        <f t="shared" si="614"/>
        <v>3.792879608202923E-208</v>
      </c>
      <c r="GT177" s="86">
        <f t="shared" si="615"/>
        <v>7.1378174377015645E-203</v>
      </c>
      <c r="GU177" s="86">
        <f t="shared" si="616"/>
        <v>1.4204218686126986E-244</v>
      </c>
      <c r="GV177" s="86">
        <f t="shared" si="617"/>
        <v>1.2492760418229223E-273</v>
      </c>
      <c r="GW177" s="86">
        <f t="shared" si="618"/>
        <v>8.1278819936619348E-258</v>
      </c>
      <c r="GX177" s="86">
        <f t="shared" si="619"/>
        <v>0</v>
      </c>
      <c r="GY177" s="86">
        <f t="shared" si="620"/>
        <v>0</v>
      </c>
      <c r="GZ177" s="86">
        <f t="shared" si="621"/>
        <v>1.1032860609407992E-62</v>
      </c>
      <c r="HA177" s="86">
        <f t="shared" si="622"/>
        <v>9.2340810110881022E-56</v>
      </c>
      <c r="HC177" s="86">
        <f t="shared" si="545"/>
        <v>9.204185420933764E-38</v>
      </c>
      <c r="HD177" s="86">
        <f t="shared" si="623"/>
        <v>4.6367837662150351E-83</v>
      </c>
      <c r="HE177" s="86">
        <f t="shared" si="624"/>
        <v>1.0670369263245864E-123</v>
      </c>
      <c r="HF177" s="86">
        <f t="shared" si="625"/>
        <v>1.4397499797950238E-135</v>
      </c>
      <c r="HG177" s="86">
        <f t="shared" si="626"/>
        <v>4.1896404592749379E-136</v>
      </c>
      <c r="HH177" s="86">
        <f t="shared" si="627"/>
        <v>1.427029090500916E-134</v>
      </c>
      <c r="HI177" s="86">
        <f t="shared" si="628"/>
        <v>9.6457834734523871E-167</v>
      </c>
      <c r="HJ177" s="86">
        <f t="shared" si="629"/>
        <v>2.2113074278561448E-142</v>
      </c>
      <c r="HK177" s="86">
        <f t="shared" si="630"/>
        <v>2.9858730513141391E-173</v>
      </c>
      <c r="HL177" s="86">
        <f t="shared" si="631"/>
        <v>3.1689045636130712E-161</v>
      </c>
      <c r="HM177" s="86">
        <f t="shared" si="632"/>
        <v>2.3993903614291481E-158</v>
      </c>
      <c r="HN177" s="86">
        <f t="shared" si="633"/>
        <v>6.244788185814754E-224</v>
      </c>
      <c r="HO177" s="86">
        <f t="shared" si="634"/>
        <v>8.0783745625060403E-200</v>
      </c>
      <c r="HP177" s="86">
        <f t="shared" si="635"/>
        <v>1.8114951998974777E-33</v>
      </c>
      <c r="HQ177" s="86">
        <f t="shared" si="636"/>
        <v>1.8622025337035927E-36</v>
      </c>
      <c r="HS177" s="86">
        <f t="shared" si="546"/>
        <v>1.0838777303374803E-10</v>
      </c>
      <c r="HT177" s="86">
        <f t="shared" si="637"/>
        <v>2.3848493408236415E-12</v>
      </c>
      <c r="HU177" s="86">
        <f t="shared" si="638"/>
        <v>5.0646940301346323E-11</v>
      </c>
      <c r="HV177" s="86">
        <f t="shared" si="639"/>
        <v>8.3563752435414344E-14</v>
      </c>
      <c r="HW177" s="86">
        <f t="shared" si="640"/>
        <v>8.3584279225569224E-14</v>
      </c>
      <c r="HX177" s="86">
        <f t="shared" si="641"/>
        <v>7.0229720411818645E-15</v>
      </c>
      <c r="HY177" s="86">
        <f t="shared" si="642"/>
        <v>4.8599672588312614E-16</v>
      </c>
      <c r="HZ177" s="86">
        <f t="shared" si="643"/>
        <v>2.3073687776113696E-13</v>
      </c>
      <c r="IA177" s="86">
        <f t="shared" si="644"/>
        <v>1.4095523697652851E-15</v>
      </c>
      <c r="IB177" s="86">
        <f t="shared" si="645"/>
        <v>1.7155106334208906E-17</v>
      </c>
      <c r="IC177" s="86">
        <f t="shared" si="646"/>
        <v>4.4379738694600923E-16</v>
      </c>
      <c r="ID177" s="86">
        <f t="shared" si="647"/>
        <v>9.0887494162991574E-12</v>
      </c>
      <c r="IE177" s="86">
        <f t="shared" si="648"/>
        <v>1.5691394558758393E-9</v>
      </c>
      <c r="IF177" s="86">
        <f t="shared" si="649"/>
        <v>5.4146449086935468E-4</v>
      </c>
      <c r="IG177" s="86">
        <f t="shared" si="650"/>
        <v>5.4156029629777046E-4</v>
      </c>
      <c r="II177" s="86">
        <f t="shared" si="547"/>
        <v>3.6241269357505788E-2</v>
      </c>
      <c r="IJ177" s="86">
        <f t="shared" si="548"/>
        <v>0.11164925303839279</v>
      </c>
      <c r="IK177" s="86">
        <f t="shared" si="549"/>
        <v>8.1126930650685727E-2</v>
      </c>
      <c r="IL177" s="86">
        <f t="shared" si="550"/>
        <v>0.15720352204653443</v>
      </c>
      <c r="IM177" s="86">
        <f t="shared" si="551"/>
        <v>0.12964090591309768</v>
      </c>
      <c r="IN177" s="86">
        <f t="shared" si="552"/>
        <v>0.19064813860298901</v>
      </c>
      <c r="IO177" s="86">
        <f t="shared" si="553"/>
        <v>0.27208517951704342</v>
      </c>
      <c r="IP177" s="86">
        <f t="shared" si="554"/>
        <v>0.37251863558117571</v>
      </c>
      <c r="IQ177" s="86">
        <f t="shared" si="555"/>
        <v>0.51525922989074568</v>
      </c>
      <c r="IR177" s="86">
        <f t="shared" si="556"/>
        <v>0.433097765018995</v>
      </c>
      <c r="IS177" s="86">
        <f t="shared" si="557"/>
        <v>0.31332566324188393</v>
      </c>
      <c r="IT177" s="86">
        <f t="shared" si="558"/>
        <v>0.18086860574680566</v>
      </c>
      <c r="IU177" s="86">
        <f t="shared" si="559"/>
        <v>6.9598135740658165E-2</v>
      </c>
      <c r="IV177" s="86">
        <f t="shared" si="560"/>
        <v>2.8314041712228132E-2</v>
      </c>
      <c r="IW177" s="86">
        <f t="shared" si="561"/>
        <v>2.7155904841780421E-2</v>
      </c>
      <c r="IY177" s="86">
        <f t="shared" si="562"/>
        <v>3.6241269465893559E-2</v>
      </c>
      <c r="IZ177" s="86">
        <f t="shared" si="563"/>
        <v>0.11164925304077765</v>
      </c>
      <c r="JA177" s="86">
        <f t="shared" si="564"/>
        <v>8.1126930701332672E-2</v>
      </c>
      <c r="JB177" s="86">
        <f t="shared" si="565"/>
        <v>0.157203522046618</v>
      </c>
      <c r="JC177" s="86">
        <f t="shared" si="566"/>
        <v>0.12964090591318125</v>
      </c>
      <c r="JD177" s="86">
        <f t="shared" si="567"/>
        <v>0.19064813860299604</v>
      </c>
      <c r="JE177" s="86">
        <f t="shared" si="568"/>
        <v>0.27208517951704392</v>
      </c>
      <c r="JF177" s="86">
        <f t="shared" si="569"/>
        <v>0.37251863558140647</v>
      </c>
      <c r="JG177" s="86">
        <f t="shared" si="570"/>
        <v>0.51525922989074713</v>
      </c>
      <c r="JH177" s="86">
        <f t="shared" si="571"/>
        <v>0.433097765018995</v>
      </c>
      <c r="JI177" s="86">
        <f t="shared" si="572"/>
        <v>0.31332566324188438</v>
      </c>
      <c r="JJ177" s="86">
        <f t="shared" si="573"/>
        <v>0.18086860575589442</v>
      </c>
      <c r="JK177" s="86">
        <f t="shared" si="574"/>
        <v>6.9598137309797622E-2</v>
      </c>
      <c r="JL177" s="86">
        <f t="shared" si="575"/>
        <v>2.8855506203097486E-2</v>
      </c>
      <c r="JM177" s="86">
        <f t="shared" si="576"/>
        <v>2.7697465138078192E-2</v>
      </c>
    </row>
    <row r="178" spans="2:273" x14ac:dyDescent="0.25">
      <c r="B178" s="2">
        <v>151</v>
      </c>
      <c r="C178" s="37">
        <v>71.043000000000006</v>
      </c>
      <c r="D178" s="37">
        <v>83.097999999999999</v>
      </c>
      <c r="E178" s="37">
        <v>82.61</v>
      </c>
      <c r="F178" s="37">
        <v>82.902000000000001</v>
      </c>
      <c r="G178" s="37">
        <v>79.366</v>
      </c>
      <c r="H178" s="37">
        <v>81.415000000000006</v>
      </c>
      <c r="I178" s="37">
        <v>81.5</v>
      </c>
      <c r="J178" s="37">
        <v>82.022999999999996</v>
      </c>
      <c r="K178" s="37">
        <v>81.069999999999993</v>
      </c>
      <c r="L178" s="37">
        <v>82.650999999999996</v>
      </c>
      <c r="M178" s="37">
        <v>80.884</v>
      </c>
      <c r="N178" s="37">
        <v>84.025000000000006</v>
      </c>
      <c r="O178" s="37">
        <v>76.775000000000006</v>
      </c>
      <c r="P178" s="37">
        <v>82.974999999999994</v>
      </c>
      <c r="Q178" s="37">
        <v>84.953500000000005</v>
      </c>
      <c r="S178" s="4">
        <f t="shared" si="448"/>
        <v>71.350138913517426</v>
      </c>
      <c r="T178" s="4">
        <f t="shared" si="449"/>
        <v>82.472422062642977</v>
      </c>
      <c r="U178" s="4">
        <f t="shared" si="450"/>
        <v>81.615822909306573</v>
      </c>
      <c r="V178" s="4">
        <f t="shared" si="451"/>
        <v>82.416909244886796</v>
      </c>
      <c r="W178" s="4">
        <f t="shared" si="452"/>
        <v>80.399737811091597</v>
      </c>
      <c r="X178" s="4">
        <f t="shared" si="453"/>
        <v>82.298232516601388</v>
      </c>
      <c r="Y178" s="4">
        <f t="shared" si="454"/>
        <v>82.389967149682619</v>
      </c>
      <c r="Z178" s="4">
        <f t="shared" si="455"/>
        <v>80.98421836171967</v>
      </c>
      <c r="AA178" s="4">
        <f t="shared" si="456"/>
        <v>81.762192647972029</v>
      </c>
      <c r="AB178" s="4">
        <f t="shared" si="457"/>
        <v>82.837080558982052</v>
      </c>
      <c r="AC178" s="4">
        <f t="shared" si="458"/>
        <v>82.643793752370129</v>
      </c>
      <c r="AD178" s="4">
        <f t="shared" si="459"/>
        <v>83.080754967012425</v>
      </c>
      <c r="AE178" s="4">
        <f t="shared" si="460"/>
        <v>76.561486840931167</v>
      </c>
      <c r="AF178" s="4">
        <f t="shared" si="461"/>
        <v>78.304282394947805</v>
      </c>
      <c r="AG178" s="4">
        <f t="shared" si="462"/>
        <v>82.799671995321177</v>
      </c>
      <c r="AI178" s="4">
        <f t="shared" si="463"/>
        <v>-0.30713891351742006</v>
      </c>
      <c r="AJ178" s="4">
        <f t="shared" si="464"/>
        <v>0.62557793735702205</v>
      </c>
      <c r="AK178" s="4">
        <f t="shared" si="465"/>
        <v>0.99417709069342663</v>
      </c>
      <c r="AL178" s="4">
        <f t="shared" si="466"/>
        <v>0.48509075511320532</v>
      </c>
      <c r="AM178" s="4">
        <f t="shared" si="467"/>
        <v>-1.0337378110915978</v>
      </c>
      <c r="AN178" s="4">
        <f t="shared" si="468"/>
        <v>-0.88323251660138169</v>
      </c>
      <c r="AO178" s="4">
        <f t="shared" si="469"/>
        <v>-0.8899671496826187</v>
      </c>
      <c r="AP178" s="4">
        <f t="shared" si="470"/>
        <v>1.0387816382803265</v>
      </c>
      <c r="AQ178" s="4">
        <f t="shared" si="471"/>
        <v>-0.6921926479720355</v>
      </c>
      <c r="AR178" s="4">
        <f t="shared" si="472"/>
        <v>-0.18608055898205578</v>
      </c>
      <c r="AS178" s="4">
        <f t="shared" si="473"/>
        <v>-1.759793752370129</v>
      </c>
      <c r="AT178" s="4">
        <f t="shared" si="474"/>
        <v>0.94424503298758111</v>
      </c>
      <c r="AU178" s="4">
        <f t="shared" si="475"/>
        <v>0.21351315906883883</v>
      </c>
      <c r="AV178" s="4">
        <f t="shared" si="577"/>
        <v>4.6707176050521895</v>
      </c>
      <c r="AW178" s="4">
        <f t="shared" si="577"/>
        <v>2.1538280046788287</v>
      </c>
      <c r="AY178" s="2">
        <f t="shared" si="527"/>
        <v>71.320293243961856</v>
      </c>
      <c r="AZ178" s="2">
        <f t="shared" si="578"/>
        <v>80.560822293810844</v>
      </c>
      <c r="BA178" s="2">
        <f t="shared" si="579"/>
        <v>79.750073643120345</v>
      </c>
      <c r="BB178" s="2">
        <f t="shared" si="580"/>
        <v>79.38313816110346</v>
      </c>
      <c r="BC178" s="2">
        <f t="shared" si="581"/>
        <v>77.076701359986714</v>
      </c>
      <c r="BD178" s="2">
        <f t="shared" si="582"/>
        <v>77.722278121675274</v>
      </c>
      <c r="BE178" s="2">
        <f t="shared" si="583"/>
        <v>75.761176248038225</v>
      </c>
      <c r="BF178" s="2">
        <f t="shared" si="584"/>
        <v>75.089766217162094</v>
      </c>
      <c r="BG178" s="2">
        <f t="shared" si="585"/>
        <v>75.472193791208269</v>
      </c>
      <c r="BH178" s="2">
        <f t="shared" si="586"/>
        <v>74.547064782621845</v>
      </c>
      <c r="BI178" s="2">
        <f t="shared" si="587"/>
        <v>73.460184040660508</v>
      </c>
      <c r="BJ178" s="2">
        <f t="shared" si="588"/>
        <v>73.228869295465174</v>
      </c>
      <c r="BK178" s="2">
        <f t="shared" si="589"/>
        <v>70.75432029572994</v>
      </c>
      <c r="BL178" s="2">
        <f t="shared" si="590"/>
        <v>73.260446996013542</v>
      </c>
      <c r="BM178" s="2">
        <f t="shared" si="591"/>
        <v>72.879520092513616</v>
      </c>
      <c r="BO178" s="2" t="str">
        <f t="shared" si="477"/>
        <v/>
      </c>
      <c r="BP178" s="2" t="str">
        <f t="shared" si="478"/>
        <v/>
      </c>
      <c r="BQ178" s="2" t="str">
        <f t="shared" si="479"/>
        <v/>
      </c>
      <c r="BR178" s="2" t="str">
        <f t="shared" si="480"/>
        <v/>
      </c>
      <c r="BS178" s="2" t="str">
        <f t="shared" si="481"/>
        <v/>
      </c>
      <c r="BT178" s="2" t="str">
        <f t="shared" si="482"/>
        <v/>
      </c>
      <c r="BU178" s="2" t="str">
        <f t="shared" si="483"/>
        <v/>
      </c>
      <c r="BV178" s="2" t="str">
        <f t="shared" si="484"/>
        <v/>
      </c>
      <c r="BW178" s="2" t="str">
        <f t="shared" si="485"/>
        <v/>
      </c>
      <c r="BX178" s="2" t="str">
        <f t="shared" si="486"/>
        <v/>
      </c>
      <c r="BY178" s="2" t="str">
        <f t="shared" si="487"/>
        <v/>
      </c>
      <c r="BZ178" s="2" t="str">
        <f t="shared" si="488"/>
        <v/>
      </c>
      <c r="CA178" s="2" t="str">
        <f t="shared" si="489"/>
        <v/>
      </c>
      <c r="CB178" s="2" t="str">
        <f t="shared" si="490"/>
        <v/>
      </c>
      <c r="CC178" s="2" t="str">
        <f t="shared" si="491"/>
        <v/>
      </c>
      <c r="CE178" s="2" t="str">
        <f t="shared" si="528"/>
        <v/>
      </c>
      <c r="CF178" s="2" t="str">
        <f t="shared" si="529"/>
        <v/>
      </c>
      <c r="CG178" s="2" t="str">
        <f t="shared" si="530"/>
        <v/>
      </c>
      <c r="CH178" s="2" t="str">
        <f t="shared" si="531"/>
        <v/>
      </c>
      <c r="CI178" s="2" t="str">
        <f t="shared" si="532"/>
        <v/>
      </c>
      <c r="CJ178" s="2" t="str">
        <f t="shared" si="533"/>
        <v/>
      </c>
      <c r="CK178" s="2" t="str">
        <f t="shared" si="534"/>
        <v/>
      </c>
      <c r="CL178" s="2" t="str">
        <f t="shared" si="535"/>
        <v/>
      </c>
      <c r="CM178" s="2" t="str">
        <f t="shared" si="536"/>
        <v/>
      </c>
      <c r="CN178" s="2" t="str">
        <f t="shared" si="537"/>
        <v/>
      </c>
      <c r="CO178" s="2" t="str">
        <f t="shared" si="538"/>
        <v/>
      </c>
      <c r="CP178" s="2" t="str">
        <f t="shared" si="539"/>
        <v/>
      </c>
      <c r="CQ178" s="2" t="str">
        <f t="shared" si="540"/>
        <v/>
      </c>
      <c r="CR178" s="2" t="str">
        <f t="shared" si="541"/>
        <v/>
      </c>
      <c r="CS178" s="2" t="str">
        <f t="shared" si="542"/>
        <v/>
      </c>
      <c r="CU178" s="2" t="str">
        <f t="shared" si="492"/>
        <v/>
      </c>
      <c r="CV178" s="2" t="str">
        <f t="shared" si="493"/>
        <v/>
      </c>
      <c r="CW178" s="2" t="str">
        <f t="shared" si="494"/>
        <v/>
      </c>
      <c r="CX178" s="2" t="str">
        <f t="shared" si="495"/>
        <v/>
      </c>
      <c r="CY178" s="2" t="str">
        <f t="shared" si="496"/>
        <v/>
      </c>
      <c r="CZ178" s="2" t="str">
        <f t="shared" si="497"/>
        <v/>
      </c>
      <c r="DA178" s="2" t="str">
        <f t="shared" si="498"/>
        <v/>
      </c>
      <c r="DB178" s="2" t="str">
        <f t="shared" si="499"/>
        <v/>
      </c>
      <c r="DC178" s="2" t="str">
        <f t="shared" si="500"/>
        <v/>
      </c>
      <c r="DD178" s="2" t="str">
        <f t="shared" si="501"/>
        <v/>
      </c>
      <c r="DE178" s="2" t="str">
        <f t="shared" si="502"/>
        <v/>
      </c>
      <c r="DF178" s="2" t="str">
        <f t="shared" si="503"/>
        <v/>
      </c>
      <c r="DG178" s="2" t="str">
        <f t="shared" si="504"/>
        <v/>
      </c>
      <c r="DH178" s="2" t="str">
        <f t="shared" si="505"/>
        <v/>
      </c>
      <c r="DI178" s="2" t="str">
        <f t="shared" si="506"/>
        <v/>
      </c>
      <c r="DK178" s="2">
        <f t="shared" si="507"/>
        <v>108.62317119088134</v>
      </c>
      <c r="DL178" s="2">
        <f t="shared" si="592"/>
        <v>126.57619161381253</v>
      </c>
      <c r="DM178" s="2">
        <f t="shared" si="592"/>
        <v>115.42232879561354</v>
      </c>
      <c r="DN178" s="2">
        <f t="shared" si="592"/>
        <v>109.35290191637628</v>
      </c>
      <c r="DO178" s="2">
        <f t="shared" si="592"/>
        <v>117.30996588607084</v>
      </c>
      <c r="DP178" s="2">
        <f t="shared" si="592"/>
        <v>117.90435880398672</v>
      </c>
      <c r="DQ178" s="2">
        <f t="shared" si="592"/>
        <v>114.62185986106915</v>
      </c>
      <c r="DR178" s="2">
        <f t="shared" si="592"/>
        <v>114.15081757777105</v>
      </c>
      <c r="DS178" s="2">
        <f t="shared" si="592"/>
        <v>113.45095016611297</v>
      </c>
      <c r="DT178" s="2">
        <f t="shared" si="592"/>
        <v>109.54139414074298</v>
      </c>
      <c r="DU178" s="2">
        <f t="shared" si="592"/>
        <v>108.48466958622774</v>
      </c>
      <c r="DV178" s="2">
        <f t="shared" si="592"/>
        <v>112.20887151230318</v>
      </c>
      <c r="DW178" s="2">
        <f t="shared" si="592"/>
        <v>105.53991996375714</v>
      </c>
      <c r="DX178" s="2">
        <f t="shared" si="592"/>
        <v>93.356470450281392</v>
      </c>
      <c r="DY178" s="2">
        <f t="shared" si="592"/>
        <v>87.564171820728276</v>
      </c>
      <c r="DZ178" s="5"/>
      <c r="EA178" s="2">
        <f t="shared" si="447"/>
        <v>71.285710990994957</v>
      </c>
      <c r="EB178" s="2">
        <f t="shared" si="509"/>
        <v>80.681170909090895</v>
      </c>
      <c r="EC178" s="2">
        <f t="shared" si="510"/>
        <v>79.829407546771435</v>
      </c>
      <c r="ED178" s="2">
        <f t="shared" si="511"/>
        <v>79.229661575460554</v>
      </c>
      <c r="EE178" s="2">
        <f t="shared" si="512"/>
        <v>76.727683462262178</v>
      </c>
      <c r="EF178" s="2">
        <f t="shared" si="513"/>
        <v>77.70204966907616</v>
      </c>
      <c r="EG178" s="2">
        <f t="shared" si="514"/>
        <v>75.695349847960571</v>
      </c>
      <c r="EH178" s="2">
        <f t="shared" si="515"/>
        <v>75.194419240384875</v>
      </c>
      <c r="EI178" s="2">
        <f t="shared" si="516"/>
        <v>75.598600568881011</v>
      </c>
      <c r="EJ178" s="2">
        <f t="shared" si="517"/>
        <v>74.693906753434575</v>
      </c>
      <c r="EK178" s="2">
        <f t="shared" si="518"/>
        <v>73.457082586171779</v>
      </c>
      <c r="EL178" s="2">
        <f t="shared" si="519"/>
        <v>73.354209862706639</v>
      </c>
      <c r="EM178" s="2">
        <f t="shared" si="520"/>
        <v>71.230578493880259</v>
      </c>
      <c r="EN178" s="2">
        <f t="shared" si="521"/>
        <v>73.586695799951457</v>
      </c>
      <c r="EO178" s="2">
        <f t="shared" si="522"/>
        <v>73.517213777736529</v>
      </c>
      <c r="EP178" s="5"/>
      <c r="EQ178" s="2">
        <f t="shared" si="523"/>
        <v>71.377331430970159</v>
      </c>
      <c r="ER178" s="2">
        <f t="shared" si="593"/>
        <v>80.37842882995065</v>
      </c>
      <c r="ES178" s="2">
        <f t="shared" si="593"/>
        <v>79.619651141591333</v>
      </c>
      <c r="ET178" s="2">
        <f t="shared" si="593"/>
        <v>79.593185130355394</v>
      </c>
      <c r="EU178" s="2">
        <f t="shared" si="593"/>
        <v>77.578538730391585</v>
      </c>
      <c r="EV178" s="2">
        <f t="shared" si="593"/>
        <v>77.744108373478483</v>
      </c>
      <c r="EW178" s="2">
        <f t="shared" si="593"/>
        <v>75.834011342886001</v>
      </c>
      <c r="EX178" s="2">
        <f t="shared" si="593"/>
        <v>74.973765885887261</v>
      </c>
      <c r="EY178" s="2">
        <f t="shared" si="593"/>
        <v>75.356166299183258</v>
      </c>
      <c r="EZ178" s="2">
        <f t="shared" si="593"/>
        <v>74.398117661479475</v>
      </c>
      <c r="FA178" s="2">
        <f t="shared" si="593"/>
        <v>73.459653093143601</v>
      </c>
      <c r="FB178" s="2">
        <f t="shared" si="593"/>
        <v>73.054463906374906</v>
      </c>
      <c r="FC178" s="2">
        <f t="shared" si="593"/>
        <v>69.940073041808674</v>
      </c>
      <c r="FD178" s="2">
        <f t="shared" si="593"/>
        <v>72.442397033097038</v>
      </c>
      <c r="FE178" s="2">
        <f t="shared" si="593"/>
        <v>71.269263041531502</v>
      </c>
      <c r="FG178" s="2">
        <f t="shared" si="525"/>
        <v>0.99995369140517809</v>
      </c>
      <c r="FH178" s="2">
        <f t="shared" si="594"/>
        <v>0.99994754285876308</v>
      </c>
      <c r="FI178" s="2">
        <f t="shared" si="594"/>
        <v>0.99995596727120228</v>
      </c>
      <c r="FJ178" s="2">
        <f t="shared" si="594"/>
        <v>0.999958805046265</v>
      </c>
      <c r="FK178" s="2">
        <f t="shared" si="594"/>
        <v>0.99995673452006373</v>
      </c>
      <c r="FL178" s="2">
        <f t="shared" si="594"/>
        <v>0.99995607718393775</v>
      </c>
      <c r="FM178" s="2">
        <f t="shared" si="594"/>
        <v>0.99995329076914885</v>
      </c>
      <c r="FN178" s="2">
        <f t="shared" si="594"/>
        <v>0.99995146468027118</v>
      </c>
      <c r="FO178" s="2">
        <f t="shared" si="594"/>
        <v>0.99995249432192668</v>
      </c>
      <c r="FP178" s="2">
        <f t="shared" si="594"/>
        <v>0.99994643219399248</v>
      </c>
      <c r="FQ178" s="2">
        <f t="shared" si="594"/>
        <v>0.99994602400934407</v>
      </c>
      <c r="FR178" s="2">
        <f t="shared" si="594"/>
        <v>0.99995649925264407</v>
      </c>
      <c r="FS178" s="2">
        <f t="shared" si="594"/>
        <v>0.99995271789808071</v>
      </c>
      <c r="FT178" s="2">
        <f t="shared" si="594"/>
        <v>0.9999405616740844</v>
      </c>
      <c r="FU178" s="2">
        <f t="shared" si="594"/>
        <v>0.99992760314028384</v>
      </c>
      <c r="FV178" s="5"/>
      <c r="FW178" s="2">
        <f t="shared" si="543"/>
        <v>0.35857945737565089</v>
      </c>
      <c r="FX178" s="2">
        <f t="shared" si="595"/>
        <v>0.40548092029973154</v>
      </c>
      <c r="FY178" s="2">
        <f t="shared" si="596"/>
        <v>0.38569099727889472</v>
      </c>
      <c r="FZ178" s="2">
        <f t="shared" si="597"/>
        <v>0.41877798041106229</v>
      </c>
      <c r="GA178" s="2">
        <f t="shared" si="598"/>
        <v>0.40813296785717434</v>
      </c>
      <c r="GB178" s="2">
        <f t="shared" si="599"/>
        <v>0.43897343563144814</v>
      </c>
      <c r="GC178" s="2">
        <f t="shared" si="600"/>
        <v>0.46161461600884152</v>
      </c>
      <c r="GD178" s="2">
        <f t="shared" si="601"/>
        <v>0.48285594712194202</v>
      </c>
      <c r="GE178" s="2">
        <f t="shared" si="602"/>
        <v>0.52882366575841022</v>
      </c>
      <c r="GF178" s="2">
        <f t="shared" si="603"/>
        <v>0.50275239453221698</v>
      </c>
      <c r="GG178" s="2">
        <f t="shared" si="604"/>
        <v>0.47103773433984525</v>
      </c>
      <c r="GH178" s="2">
        <f t="shared" si="605"/>
        <v>0.4237947881468459</v>
      </c>
      <c r="GI178" s="2">
        <f t="shared" si="606"/>
        <v>0.3703048407609329</v>
      </c>
      <c r="GJ178" s="2">
        <f t="shared" si="607"/>
        <v>0.28613496381449682</v>
      </c>
      <c r="GK178" s="2">
        <f t="shared" si="608"/>
        <v>0.2841301771372724</v>
      </c>
      <c r="GL178" s="5"/>
      <c r="GM178" s="86">
        <f t="shared" si="544"/>
        <v>1.4573201995424542E-65</v>
      </c>
      <c r="GN178" s="86">
        <f t="shared" si="609"/>
        <v>2.4946633070738929E-160</v>
      </c>
      <c r="GO178" s="86">
        <f t="shared" si="610"/>
        <v>4.4936124553211256E-218</v>
      </c>
      <c r="GP178" s="86">
        <f t="shared" si="611"/>
        <v>5.961283604317393E-240</v>
      </c>
      <c r="GQ178" s="86">
        <f t="shared" si="612"/>
        <v>7.2501629681829177E-254</v>
      </c>
      <c r="GR178" s="86">
        <f t="shared" si="613"/>
        <v>5.5149425833505819E-181</v>
      </c>
      <c r="GS178" s="86">
        <f t="shared" si="614"/>
        <v>5.6419496372032589E-213</v>
      </c>
      <c r="GT178" s="86">
        <f t="shared" si="615"/>
        <v>1.4205821375521849E-207</v>
      </c>
      <c r="GU178" s="86">
        <f t="shared" si="616"/>
        <v>3.1895165844617295E-250</v>
      </c>
      <c r="GV178" s="86">
        <f t="shared" si="617"/>
        <v>5.4760079927139084E-280</v>
      </c>
      <c r="GW178" s="86">
        <f t="shared" si="618"/>
        <v>7.912818408675526E-264</v>
      </c>
      <c r="GX178" s="86">
        <f t="shared" si="619"/>
        <v>0</v>
      </c>
      <c r="GY178" s="86">
        <f t="shared" si="620"/>
        <v>0</v>
      </c>
      <c r="GZ178" s="86">
        <f t="shared" si="621"/>
        <v>4.1671665438701049E-64</v>
      </c>
      <c r="HA178" s="86">
        <f t="shared" si="622"/>
        <v>5.0771285206451466E-57</v>
      </c>
      <c r="HC178" s="86">
        <f t="shared" si="545"/>
        <v>5.9973917722817668E-39</v>
      </c>
      <c r="HD178" s="86">
        <f t="shared" si="623"/>
        <v>1.0647774659653914E-85</v>
      </c>
      <c r="HE178" s="86">
        <f t="shared" si="624"/>
        <v>1.1092574966168883E-127</v>
      </c>
      <c r="HF178" s="86">
        <f t="shared" si="625"/>
        <v>7.5826354663075005E-140</v>
      </c>
      <c r="HG178" s="86">
        <f t="shared" si="626"/>
        <v>2.1638468946001846E-140</v>
      </c>
      <c r="HH178" s="86">
        <f t="shared" si="627"/>
        <v>8.6576558146644419E-139</v>
      </c>
      <c r="HI178" s="86">
        <f t="shared" si="628"/>
        <v>6.3580553692817957E-172</v>
      </c>
      <c r="HJ178" s="86">
        <f t="shared" si="629"/>
        <v>8.2247977757990476E-147</v>
      </c>
      <c r="HK178" s="86">
        <f t="shared" si="630"/>
        <v>1.4059454126363808E-178</v>
      </c>
      <c r="HL178" s="86">
        <f t="shared" si="631"/>
        <v>3.4136275418293944E-166</v>
      </c>
      <c r="HM178" s="86">
        <f t="shared" si="632"/>
        <v>2.864632210306251E-163</v>
      </c>
      <c r="HN178" s="86">
        <f t="shared" si="633"/>
        <v>5.0521533091933672E-231</v>
      </c>
      <c r="HO178" s="86">
        <f t="shared" si="634"/>
        <v>2.8729087184192458E-206</v>
      </c>
      <c r="HP178" s="86">
        <f t="shared" si="635"/>
        <v>1.702126852994746E-34</v>
      </c>
      <c r="HQ178" s="86">
        <f t="shared" si="636"/>
        <v>1.3594823866556189E-37</v>
      </c>
      <c r="HS178" s="86">
        <f t="shared" si="546"/>
        <v>1.239561414201747E-11</v>
      </c>
      <c r="HT178" s="86">
        <f t="shared" si="637"/>
        <v>2.2471542231334765E-13</v>
      </c>
      <c r="HU178" s="86">
        <f t="shared" si="638"/>
        <v>6.0055932032217088E-12</v>
      </c>
      <c r="HV178" s="86">
        <f t="shared" si="639"/>
        <v>7.5911023525540344E-15</v>
      </c>
      <c r="HW178" s="86">
        <f t="shared" si="640"/>
        <v>7.5930419500746756E-15</v>
      </c>
      <c r="HX178" s="86">
        <f t="shared" si="641"/>
        <v>4.4468758649053816E-16</v>
      </c>
      <c r="HY178" s="86">
        <f t="shared" si="642"/>
        <v>2.7589455946900219E-17</v>
      </c>
      <c r="HZ178" s="86">
        <f t="shared" si="643"/>
        <v>2.2921715561356559E-14</v>
      </c>
      <c r="IA178" s="86">
        <f t="shared" si="644"/>
        <v>1.1363882981180241E-16</v>
      </c>
      <c r="IB178" s="86">
        <f t="shared" si="645"/>
        <v>9.1590432342596061E-19</v>
      </c>
      <c r="IC178" s="86">
        <f t="shared" si="646"/>
        <v>2.6900253642736346E-17</v>
      </c>
      <c r="ID178" s="86">
        <f t="shared" si="647"/>
        <v>1.0846984352854429E-12</v>
      </c>
      <c r="IE178" s="86">
        <f t="shared" si="648"/>
        <v>2.4669949880759023E-10</v>
      </c>
      <c r="IF178" s="86">
        <f t="shared" si="649"/>
        <v>2.6603688609685955E-4</v>
      </c>
      <c r="IG178" s="86">
        <f t="shared" si="650"/>
        <v>2.5769042073892128E-4</v>
      </c>
      <c r="II178" s="86">
        <f t="shared" si="547"/>
        <v>6.4085783724841028E-2</v>
      </c>
      <c r="IJ178" s="86">
        <f t="shared" si="548"/>
        <v>0.17104315184782373</v>
      </c>
      <c r="IK178" s="86">
        <f t="shared" si="549"/>
        <v>0.12785692656157271</v>
      </c>
      <c r="IL178" s="86">
        <f t="shared" si="550"/>
        <v>0.22498166994869856</v>
      </c>
      <c r="IM178" s="86">
        <f t="shared" si="551"/>
        <v>0.19111348142051238</v>
      </c>
      <c r="IN178" s="86">
        <f t="shared" si="552"/>
        <v>0.27248733298746775</v>
      </c>
      <c r="IO178" s="86">
        <f t="shared" si="553"/>
        <v>0.36174392694139396</v>
      </c>
      <c r="IP178" s="86">
        <f t="shared" si="554"/>
        <v>0.44952722283645968</v>
      </c>
      <c r="IQ178" s="86">
        <f t="shared" si="555"/>
        <v>0.56318240808695941</v>
      </c>
      <c r="IR178" s="86">
        <f t="shared" si="556"/>
        <v>0.50801588727249269</v>
      </c>
      <c r="IS178" s="86">
        <f t="shared" si="557"/>
        <v>0.40115556813036607</v>
      </c>
      <c r="IT178" s="86">
        <f t="shared" si="558"/>
        <v>0.2503919140608713</v>
      </c>
      <c r="IU178" s="86">
        <f t="shared" si="559"/>
        <v>0.10897294937932561</v>
      </c>
      <c r="IV178" s="86">
        <f t="shared" si="560"/>
        <v>4.3525914958920879E-2</v>
      </c>
      <c r="IW178" s="86">
        <f t="shared" si="561"/>
        <v>4.1863533808536003E-2</v>
      </c>
      <c r="IY178" s="86">
        <f t="shared" si="562"/>
        <v>6.408578373723664E-2</v>
      </c>
      <c r="IZ178" s="86">
        <f t="shared" si="563"/>
        <v>0.17104315184804844</v>
      </c>
      <c r="JA178" s="86">
        <f t="shared" si="564"/>
        <v>0.1278569265675783</v>
      </c>
      <c r="JB178" s="86">
        <f t="shared" si="565"/>
        <v>0.22498166994870614</v>
      </c>
      <c r="JC178" s="86">
        <f t="shared" si="566"/>
        <v>0.19111348142051998</v>
      </c>
      <c r="JD178" s="86">
        <f t="shared" si="567"/>
        <v>0.27248733298746819</v>
      </c>
      <c r="JE178" s="86">
        <f t="shared" si="568"/>
        <v>0.36174392694139396</v>
      </c>
      <c r="JF178" s="86">
        <f t="shared" si="569"/>
        <v>0.44952722283648261</v>
      </c>
      <c r="JG178" s="86">
        <f t="shared" si="570"/>
        <v>0.56318240808695952</v>
      </c>
      <c r="JH178" s="86">
        <f t="shared" si="571"/>
        <v>0.50801588727249269</v>
      </c>
      <c r="JI178" s="86">
        <f t="shared" si="572"/>
        <v>0.40115556813036607</v>
      </c>
      <c r="JJ178" s="86">
        <f t="shared" si="573"/>
        <v>0.25039191406195599</v>
      </c>
      <c r="JK178" s="86">
        <f t="shared" si="574"/>
        <v>0.10897294962602511</v>
      </c>
      <c r="JL178" s="86">
        <f t="shared" si="575"/>
        <v>4.3791951845017739E-2</v>
      </c>
      <c r="JM178" s="86">
        <f t="shared" si="576"/>
        <v>4.2121224229274924E-2</v>
      </c>
    </row>
    <row r="179" spans="2:273" x14ac:dyDescent="0.25">
      <c r="B179" s="2">
        <v>152</v>
      </c>
      <c r="C179" s="37">
        <v>70.716999999999999</v>
      </c>
      <c r="D179" s="37">
        <v>83.024000000000001</v>
      </c>
      <c r="E179" s="37">
        <v>81.194999999999993</v>
      </c>
      <c r="F179" s="37">
        <v>82.438999999999993</v>
      </c>
      <c r="G179" s="37">
        <v>80.512</v>
      </c>
      <c r="H179" s="37">
        <v>81.659000000000006</v>
      </c>
      <c r="I179" s="37">
        <v>81.619</v>
      </c>
      <c r="J179" s="37">
        <v>80.302000000000007</v>
      </c>
      <c r="K179" s="37">
        <v>81.022999999999996</v>
      </c>
      <c r="L179" s="37">
        <v>81.628</v>
      </c>
      <c r="M179" s="37">
        <v>80.790999999999997</v>
      </c>
      <c r="N179" s="37">
        <v>82.55</v>
      </c>
      <c r="O179" s="37">
        <v>79.724999999999994</v>
      </c>
      <c r="P179" s="37">
        <v>85.474999999999994</v>
      </c>
      <c r="Q179" s="37">
        <v>88.627899999999997</v>
      </c>
      <c r="S179" s="4">
        <f t="shared" si="448"/>
        <v>71.280213934414547</v>
      </c>
      <c r="T179" s="4">
        <f t="shared" si="449"/>
        <v>82.827567617240419</v>
      </c>
      <c r="U179" s="4">
        <f t="shared" si="450"/>
        <v>82.088042806243138</v>
      </c>
      <c r="V179" s="4">
        <f t="shared" si="451"/>
        <v>82.841962968398519</v>
      </c>
      <c r="W179" s="4">
        <f t="shared" si="452"/>
        <v>81.007486121276472</v>
      </c>
      <c r="X179" s="4">
        <f t="shared" si="453"/>
        <v>82.752530553857909</v>
      </c>
      <c r="Y179" s="4">
        <f t="shared" si="454"/>
        <v>82.452345837006391</v>
      </c>
      <c r="Z179" s="4">
        <f t="shared" si="455"/>
        <v>80.567116323429147</v>
      </c>
      <c r="AA179" s="4">
        <f t="shared" si="456"/>
        <v>80.491744432531576</v>
      </c>
      <c r="AB179" s="4">
        <f t="shared" si="457"/>
        <v>81.6554254292557</v>
      </c>
      <c r="AC179" s="4">
        <f t="shared" si="458"/>
        <v>82.351298490675205</v>
      </c>
      <c r="AD179" s="4">
        <f t="shared" si="459"/>
        <v>84.248722162869683</v>
      </c>
      <c r="AE179" s="4">
        <f t="shared" si="460"/>
        <v>78.31625184040729</v>
      </c>
      <c r="AF179" s="4">
        <f t="shared" si="461"/>
        <v>80.101841671968671</v>
      </c>
      <c r="AG179" s="4">
        <f t="shared" si="462"/>
        <v>86.46132225779175</v>
      </c>
      <c r="AI179" s="4">
        <f t="shared" si="463"/>
        <v>-0.56321393441454859</v>
      </c>
      <c r="AJ179" s="4">
        <f t="shared" si="464"/>
        <v>0.19643238275958197</v>
      </c>
      <c r="AK179" s="4">
        <f t="shared" si="465"/>
        <v>-0.89304280624314458</v>
      </c>
      <c r="AL179" s="4">
        <f t="shared" si="466"/>
        <v>-0.4029629683985263</v>
      </c>
      <c r="AM179" s="4">
        <f t="shared" si="467"/>
        <v>-0.49548612127647118</v>
      </c>
      <c r="AN179" s="4">
        <f t="shared" si="468"/>
        <v>-1.093530553857903</v>
      </c>
      <c r="AO179" s="4">
        <f t="shared" si="469"/>
        <v>-0.83334583700639087</v>
      </c>
      <c r="AP179" s="4">
        <f t="shared" si="470"/>
        <v>-0.26511632342914027</v>
      </c>
      <c r="AQ179" s="4">
        <f t="shared" si="471"/>
        <v>0.53125556746842051</v>
      </c>
      <c r="AR179" s="4">
        <f t="shared" si="472"/>
        <v>-2.7425429255700351E-2</v>
      </c>
      <c r="AS179" s="4">
        <f t="shared" si="473"/>
        <v>-1.5602984906752084</v>
      </c>
      <c r="AT179" s="4">
        <f t="shared" si="474"/>
        <v>-1.6987221628696858</v>
      </c>
      <c r="AU179" s="4">
        <f t="shared" si="475"/>
        <v>1.4087481595927045</v>
      </c>
      <c r="AV179" s="4">
        <f t="shared" si="577"/>
        <v>5.3731583280313231</v>
      </c>
      <c r="AW179" s="4">
        <f t="shared" si="577"/>
        <v>2.1665777422082471</v>
      </c>
      <c r="AY179" s="2">
        <f t="shared" si="527"/>
        <v>71.236399708694677</v>
      </c>
      <c r="AZ179" s="2">
        <f t="shared" si="578"/>
        <v>80.45842090352582</v>
      </c>
      <c r="BA179" s="2">
        <f t="shared" si="579"/>
        <v>79.662094688485283</v>
      </c>
      <c r="BB179" s="2">
        <f t="shared" si="580"/>
        <v>79.322287601711096</v>
      </c>
      <c r="BC179" s="2">
        <f t="shared" si="581"/>
        <v>77.011470744988031</v>
      </c>
      <c r="BD179" s="2">
        <f t="shared" si="582"/>
        <v>77.654475993395408</v>
      </c>
      <c r="BE179" s="2">
        <f t="shared" si="583"/>
        <v>75.713435086039581</v>
      </c>
      <c r="BF179" s="2">
        <f t="shared" si="584"/>
        <v>75.035322991918363</v>
      </c>
      <c r="BG179" s="2">
        <f t="shared" si="585"/>
        <v>75.401277776995556</v>
      </c>
      <c r="BH179" s="2">
        <f t="shared" si="586"/>
        <v>74.477971735947833</v>
      </c>
      <c r="BI179" s="2">
        <f t="shared" si="587"/>
        <v>73.372339686761691</v>
      </c>
      <c r="BJ179" s="2">
        <f t="shared" si="588"/>
        <v>73.13835225346142</v>
      </c>
      <c r="BK179" s="2">
        <f t="shared" si="589"/>
        <v>70.670390523123956</v>
      </c>
      <c r="BL179" s="2">
        <f t="shared" si="590"/>
        <v>73.165977596547108</v>
      </c>
      <c r="BM179" s="2">
        <f t="shared" si="591"/>
        <v>72.773103314368697</v>
      </c>
      <c r="BO179" s="2" t="str">
        <f t="shared" si="477"/>
        <v/>
      </c>
      <c r="BP179" s="2" t="str">
        <f t="shared" si="478"/>
        <v/>
      </c>
      <c r="BQ179" s="2" t="str">
        <f t="shared" si="479"/>
        <v/>
      </c>
      <c r="BR179" s="2" t="str">
        <f t="shared" si="480"/>
        <v/>
      </c>
      <c r="BS179" s="2" t="str">
        <f t="shared" si="481"/>
        <v/>
      </c>
      <c r="BT179" s="2" t="str">
        <f t="shared" si="482"/>
        <v/>
      </c>
      <c r="BU179" s="2" t="str">
        <f t="shared" si="483"/>
        <v/>
      </c>
      <c r="BV179" s="2" t="str">
        <f t="shared" si="484"/>
        <v/>
      </c>
      <c r="BW179" s="2" t="str">
        <f t="shared" si="485"/>
        <v/>
      </c>
      <c r="BX179" s="2" t="str">
        <f t="shared" si="486"/>
        <v/>
      </c>
      <c r="BY179" s="2" t="str">
        <f t="shared" si="487"/>
        <v/>
      </c>
      <c r="BZ179" s="2" t="str">
        <f t="shared" si="488"/>
        <v/>
      </c>
      <c r="CA179" s="2" t="str">
        <f t="shared" si="489"/>
        <v/>
      </c>
      <c r="CB179" s="2" t="str">
        <f t="shared" si="490"/>
        <v/>
      </c>
      <c r="CC179" s="2" t="str">
        <f t="shared" si="491"/>
        <v/>
      </c>
      <c r="CE179" s="2" t="str">
        <f t="shared" si="528"/>
        <v/>
      </c>
      <c r="CF179" s="2" t="str">
        <f t="shared" si="529"/>
        <v/>
      </c>
      <c r="CG179" s="2" t="str">
        <f t="shared" si="530"/>
        <v/>
      </c>
      <c r="CH179" s="2" t="str">
        <f t="shared" si="531"/>
        <v/>
      </c>
      <c r="CI179" s="2" t="str">
        <f t="shared" si="532"/>
        <v/>
      </c>
      <c r="CJ179" s="2" t="str">
        <f t="shared" si="533"/>
        <v/>
      </c>
      <c r="CK179" s="2" t="str">
        <f t="shared" si="534"/>
        <v/>
      </c>
      <c r="CL179" s="2" t="str">
        <f t="shared" si="535"/>
        <v/>
      </c>
      <c r="CM179" s="2" t="str">
        <f t="shared" si="536"/>
        <v/>
      </c>
      <c r="CN179" s="2" t="str">
        <f t="shared" si="537"/>
        <v/>
      </c>
      <c r="CO179" s="2" t="str">
        <f t="shared" si="538"/>
        <v/>
      </c>
      <c r="CP179" s="2" t="str">
        <f t="shared" si="539"/>
        <v/>
      </c>
      <c r="CQ179" s="2" t="str">
        <f t="shared" si="540"/>
        <v/>
      </c>
      <c r="CR179" s="2" t="str">
        <f t="shared" si="541"/>
        <v/>
      </c>
      <c r="CS179" s="2" t="str">
        <f t="shared" si="542"/>
        <v/>
      </c>
      <c r="CU179" s="2" t="str">
        <f t="shared" si="492"/>
        <v/>
      </c>
      <c r="CV179" s="2" t="str">
        <f t="shared" si="493"/>
        <v/>
      </c>
      <c r="CW179" s="2" t="str">
        <f t="shared" si="494"/>
        <v/>
      </c>
      <c r="CX179" s="2" t="str">
        <f t="shared" si="495"/>
        <v/>
      </c>
      <c r="CY179" s="2" t="str">
        <f t="shared" si="496"/>
        <v/>
      </c>
      <c r="CZ179" s="2" t="str">
        <f t="shared" si="497"/>
        <v/>
      </c>
      <c r="DA179" s="2" t="str">
        <f t="shared" si="498"/>
        <v/>
      </c>
      <c r="DB179" s="2" t="str">
        <f t="shared" si="499"/>
        <v/>
      </c>
      <c r="DC179" s="2" t="str">
        <f t="shared" si="500"/>
        <v/>
      </c>
      <c r="DD179" s="2" t="str">
        <f t="shared" si="501"/>
        <v/>
      </c>
      <c r="DE179" s="2" t="str">
        <f t="shared" si="502"/>
        <v/>
      </c>
      <c r="DF179" s="2" t="str">
        <f t="shared" si="503"/>
        <v/>
      </c>
      <c r="DG179" s="2" t="str">
        <f t="shared" si="504"/>
        <v/>
      </c>
      <c r="DH179" s="2" t="str">
        <f t="shared" si="505"/>
        <v/>
      </c>
      <c r="DI179" s="2" t="str">
        <f t="shared" si="506"/>
        <v/>
      </c>
      <c r="DK179" s="2">
        <f t="shared" si="507"/>
        <v>108.80040804364853</v>
      </c>
      <c r="DL179" s="2">
        <f t="shared" si="592"/>
        <v>126.87594756871033</v>
      </c>
      <c r="DM179" s="2">
        <f t="shared" si="592"/>
        <v>115.61686351727305</v>
      </c>
      <c r="DN179" s="2">
        <f t="shared" si="592"/>
        <v>109.49047108013934</v>
      </c>
      <c r="DO179" s="2">
        <f t="shared" si="592"/>
        <v>117.52139145936312</v>
      </c>
      <c r="DP179" s="2">
        <f t="shared" si="592"/>
        <v>118.12845514950169</v>
      </c>
      <c r="DQ179" s="2">
        <f t="shared" si="592"/>
        <v>114.83216414980367</v>
      </c>
      <c r="DR179" s="2">
        <f t="shared" si="592"/>
        <v>114.35417789187555</v>
      </c>
      <c r="DS179" s="2">
        <f t="shared" si="592"/>
        <v>113.65007142857145</v>
      </c>
      <c r="DT179" s="2">
        <f t="shared" si="592"/>
        <v>109.71113651464815</v>
      </c>
      <c r="DU179" s="2">
        <f t="shared" si="592"/>
        <v>108.65510419812748</v>
      </c>
      <c r="DV179" s="2">
        <f t="shared" si="592"/>
        <v>112.40091632228615</v>
      </c>
      <c r="DW179" s="2">
        <f t="shared" si="592"/>
        <v>105.71584868619749</v>
      </c>
      <c r="DX179" s="2">
        <f t="shared" si="592"/>
        <v>93.439308161350823</v>
      </c>
      <c r="DY179" s="2">
        <f t="shared" si="592"/>
        <v>87.629125126050397</v>
      </c>
      <c r="EA179" s="2">
        <f t="shared" si="447"/>
        <v>71.198941461723066</v>
      </c>
      <c r="EB179" s="2">
        <f t="shared" si="509"/>
        <v>80.589164999999994</v>
      </c>
      <c r="EC179" s="2">
        <f t="shared" si="510"/>
        <v>79.748342786906264</v>
      </c>
      <c r="ED179" s="2">
        <f t="shared" si="511"/>
        <v>79.156694273527535</v>
      </c>
      <c r="EE179" s="2">
        <f t="shared" si="512"/>
        <v>76.634183566799081</v>
      </c>
      <c r="EF179" s="2">
        <f t="shared" si="513"/>
        <v>77.632951886418397</v>
      </c>
      <c r="EG179" s="2">
        <f t="shared" si="514"/>
        <v>75.642989053161372</v>
      </c>
      <c r="EH179" s="2">
        <f t="shared" si="515"/>
        <v>75.147716230207848</v>
      </c>
      <c r="EI179" s="2">
        <f t="shared" si="516"/>
        <v>75.536338014637607</v>
      </c>
      <c r="EJ179" s="2">
        <f t="shared" si="517"/>
        <v>74.635436029335821</v>
      </c>
      <c r="EK179" s="2">
        <f t="shared" si="518"/>
        <v>73.369302575916379</v>
      </c>
      <c r="EL179" s="2">
        <f t="shared" si="519"/>
        <v>73.273758989446151</v>
      </c>
      <c r="EM179" s="2">
        <f t="shared" si="520"/>
        <v>71.18705958416551</v>
      </c>
      <c r="EN179" s="2">
        <f t="shared" si="521"/>
        <v>73.522262685117752</v>
      </c>
      <c r="EO179" s="2">
        <f t="shared" si="522"/>
        <v>73.46975630396436</v>
      </c>
      <c r="EQ179" s="2">
        <f t="shared" si="523"/>
        <v>71.293329855624776</v>
      </c>
      <c r="ER179" s="2">
        <f t="shared" si="593"/>
        <v>80.278414719299874</v>
      </c>
      <c r="ES179" s="2">
        <f t="shared" si="593"/>
        <v>79.533277521022214</v>
      </c>
      <c r="ET179" s="2">
        <f t="shared" si="593"/>
        <v>79.529310121030505</v>
      </c>
      <c r="EU179" s="2">
        <f t="shared" si="593"/>
        <v>77.50671666566879</v>
      </c>
      <c r="EV179" s="2">
        <f t="shared" si="593"/>
        <v>77.67605127008791</v>
      </c>
      <c r="EW179" s="2">
        <f t="shared" si="593"/>
        <v>75.784922391458466</v>
      </c>
      <c r="EX179" s="2">
        <f t="shared" si="593"/>
        <v>74.922109600930824</v>
      </c>
      <c r="EY179" s="2">
        <f t="shared" si="593"/>
        <v>75.288535744231538</v>
      </c>
      <c r="EZ179" s="2">
        <f t="shared" si="593"/>
        <v>74.332675682778913</v>
      </c>
      <c r="FA179" s="2">
        <f t="shared" si="593"/>
        <v>73.371934188803579</v>
      </c>
      <c r="FB179" s="2">
        <f t="shared" si="593"/>
        <v>72.966970785401926</v>
      </c>
      <c r="FC179" s="2">
        <f t="shared" si="593"/>
        <v>69.865314056644507</v>
      </c>
      <c r="FD179" s="2">
        <f t="shared" si="593"/>
        <v>72.351773670000298</v>
      </c>
      <c r="FE179" s="2">
        <f t="shared" si="593"/>
        <v>71.169234461566617</v>
      </c>
      <c r="FG179" s="2">
        <f t="shared" si="525"/>
        <v>0.99995776588747765</v>
      </c>
      <c r="FH179" s="2">
        <f t="shared" si="594"/>
        <v>0.99995215829776929</v>
      </c>
      <c r="FI179" s="2">
        <f t="shared" si="594"/>
        <v>0.99995984151845996</v>
      </c>
      <c r="FJ179" s="2">
        <f t="shared" si="594"/>
        <v>0.99996242961948523</v>
      </c>
      <c r="FK179" s="2">
        <f t="shared" si="594"/>
        <v>0.99996054126311307</v>
      </c>
      <c r="FL179" s="2">
        <f t="shared" si="594"/>
        <v>0.9999599417608418</v>
      </c>
      <c r="FM179" s="2">
        <f t="shared" si="594"/>
        <v>0.99995740050008586</v>
      </c>
      <c r="FN179" s="2">
        <f t="shared" si="594"/>
        <v>0.99995573507327862</v>
      </c>
      <c r="FO179" s="2">
        <f t="shared" si="594"/>
        <v>0.99995667412556466</v>
      </c>
      <c r="FP179" s="2">
        <f t="shared" si="594"/>
        <v>0.99995114535000984</v>
      </c>
      <c r="FQ179" s="2">
        <f t="shared" si="594"/>
        <v>0.99995077307766334</v>
      </c>
      <c r="FR179" s="2">
        <f t="shared" si="594"/>
        <v>0.99996032669503798</v>
      </c>
      <c r="FS179" s="2">
        <f t="shared" si="594"/>
        <v>0.99995687803114119</v>
      </c>
      <c r="FT179" s="2">
        <f t="shared" si="594"/>
        <v>0.99994579131898431</v>
      </c>
      <c r="FU179" s="2">
        <f t="shared" si="594"/>
        <v>0.99993397285860153</v>
      </c>
      <c r="FW179" s="2">
        <f t="shared" si="543"/>
        <v>0.38002746861363185</v>
      </c>
      <c r="FX179" s="2">
        <f t="shared" si="595"/>
        <v>0.42786296007035529</v>
      </c>
      <c r="FY179" s="2">
        <f t="shared" si="596"/>
        <v>0.4077298274462976</v>
      </c>
      <c r="FZ179" s="2">
        <f t="shared" si="597"/>
        <v>0.44134912067898396</v>
      </c>
      <c r="GA179" s="2">
        <f t="shared" si="598"/>
        <v>0.43055538076128419</v>
      </c>
      <c r="GB179" s="2">
        <f t="shared" si="599"/>
        <v>0.46176828362697103</v>
      </c>
      <c r="GC179" s="2">
        <f t="shared" si="600"/>
        <v>0.48456968913874837</v>
      </c>
      <c r="GD179" s="2">
        <f t="shared" si="601"/>
        <v>0.50587480433392207</v>
      </c>
      <c r="GE179" s="2">
        <f t="shared" si="602"/>
        <v>0.55169610934627555</v>
      </c>
      <c r="GF179" s="2">
        <f t="shared" si="603"/>
        <v>0.52575545730668893</v>
      </c>
      <c r="GG179" s="2">
        <f t="shared" si="604"/>
        <v>0.49403141153450164</v>
      </c>
      <c r="GH179" s="2">
        <f t="shared" si="605"/>
        <v>0.4464286365134727</v>
      </c>
      <c r="GI179" s="2">
        <f t="shared" si="606"/>
        <v>0.39202554472174073</v>
      </c>
      <c r="GJ179" s="2">
        <f t="shared" si="607"/>
        <v>0.30531236151736652</v>
      </c>
      <c r="GK179" s="2">
        <f t="shared" si="608"/>
        <v>0.30323028427147092</v>
      </c>
      <c r="GM179" s="86">
        <f t="shared" si="544"/>
        <v>4.6396706780343407E-67</v>
      </c>
      <c r="GN179" s="86">
        <f t="shared" si="609"/>
        <v>4.9862111075877088E-164</v>
      </c>
      <c r="GO179" s="86">
        <f t="shared" si="610"/>
        <v>4.2383843069960377E-223</v>
      </c>
      <c r="GP179" s="86">
        <f t="shared" si="611"/>
        <v>1.8877708429940021E-245</v>
      </c>
      <c r="GQ179" s="86">
        <f t="shared" si="612"/>
        <v>1.0402975479329575E-259</v>
      </c>
      <c r="GR179" s="86">
        <f t="shared" si="613"/>
        <v>3.7575497028349677E-185</v>
      </c>
      <c r="GS179" s="86">
        <f t="shared" si="614"/>
        <v>7.3808267748466865E-218</v>
      </c>
      <c r="GT179" s="86">
        <f t="shared" si="615"/>
        <v>2.4950606077367668E-212</v>
      </c>
      <c r="GU179" s="86">
        <f t="shared" si="616"/>
        <v>6.1673223566848143E-256</v>
      </c>
      <c r="GV179" s="86">
        <f t="shared" si="617"/>
        <v>2.0266837953955124E-286</v>
      </c>
      <c r="GW179" s="86">
        <f t="shared" si="618"/>
        <v>6.560598800299553E-270</v>
      </c>
      <c r="GX179" s="86">
        <f t="shared" si="619"/>
        <v>0</v>
      </c>
      <c r="GY179" s="86">
        <f t="shared" si="620"/>
        <v>0</v>
      </c>
      <c r="GZ179" s="86">
        <f t="shared" si="621"/>
        <v>1.5158749211383991E-65</v>
      </c>
      <c r="HA179" s="86">
        <f t="shared" si="622"/>
        <v>2.7003312849834782E-58</v>
      </c>
      <c r="HC179" s="86">
        <f t="shared" si="545"/>
        <v>3.7407495982808646E-40</v>
      </c>
      <c r="HD179" s="86">
        <f t="shared" si="623"/>
        <v>2.2197294491713755E-88</v>
      </c>
      <c r="HE179" s="86">
        <f t="shared" si="624"/>
        <v>9.953505817681363E-132</v>
      </c>
      <c r="HF179" s="86">
        <f t="shared" si="625"/>
        <v>3.4206994795775132E-144</v>
      </c>
      <c r="HG179" s="86">
        <f t="shared" si="626"/>
        <v>9.572768107056649E-145</v>
      </c>
      <c r="HH179" s="86">
        <f t="shared" si="627"/>
        <v>4.513889468272961E-143</v>
      </c>
      <c r="HI179" s="86">
        <f t="shared" si="628"/>
        <v>3.4856123551587325E-177</v>
      </c>
      <c r="HJ179" s="86">
        <f t="shared" si="629"/>
        <v>2.6121487026742597E-151</v>
      </c>
      <c r="HK179" s="86">
        <f t="shared" si="630"/>
        <v>5.4884302118071834E-184</v>
      </c>
      <c r="HL179" s="86">
        <f t="shared" si="631"/>
        <v>3.0860059474105599E-171</v>
      </c>
      <c r="HM179" s="86">
        <f t="shared" si="632"/>
        <v>2.870200396205085E-168</v>
      </c>
      <c r="HN179" s="86">
        <f t="shared" si="633"/>
        <v>3.1626332636516632E-238</v>
      </c>
      <c r="HO179" s="86">
        <f t="shared" si="634"/>
        <v>8.0547619311242982E-213</v>
      </c>
      <c r="HP179" s="86">
        <f t="shared" si="635"/>
        <v>1.5410674944682953E-35</v>
      </c>
      <c r="HQ179" s="86">
        <f t="shared" si="636"/>
        <v>9.5200947313941038E-39</v>
      </c>
      <c r="HS179" s="86">
        <f t="shared" si="546"/>
        <v>1.2812340474381832E-12</v>
      </c>
      <c r="HT179" s="86">
        <f t="shared" si="637"/>
        <v>1.9103957062090942E-14</v>
      </c>
      <c r="HU179" s="86">
        <f t="shared" si="638"/>
        <v>6.4772400714323811E-13</v>
      </c>
      <c r="HV179" s="86">
        <f t="shared" si="639"/>
        <v>6.2741996880844873E-16</v>
      </c>
      <c r="HW179" s="86">
        <f t="shared" si="640"/>
        <v>6.2758647685534479E-16</v>
      </c>
      <c r="HX179" s="86">
        <f t="shared" si="641"/>
        <v>2.5094759178047903E-17</v>
      </c>
      <c r="HY179" s="86">
        <f t="shared" si="642"/>
        <v>1.3959867853892584E-18</v>
      </c>
      <c r="HZ179" s="86">
        <f t="shared" si="643"/>
        <v>2.0796594677965794E-15</v>
      </c>
      <c r="IA179" s="86">
        <f t="shared" si="644"/>
        <v>8.3581947895503656E-18</v>
      </c>
      <c r="IB179" s="86">
        <f t="shared" si="645"/>
        <v>4.3815128631327E-20</v>
      </c>
      <c r="IC179" s="86">
        <f t="shared" si="646"/>
        <v>1.461138186679462E-18</v>
      </c>
      <c r="ID179" s="86">
        <f t="shared" si="647"/>
        <v>1.1854964384022901E-13</v>
      </c>
      <c r="IE179" s="86">
        <f t="shared" si="648"/>
        <v>3.5670256099245489E-11</v>
      </c>
      <c r="IF179" s="86">
        <f t="shared" si="649"/>
        <v>1.2627532103320004E-4</v>
      </c>
      <c r="IG179" s="86">
        <f t="shared" si="650"/>
        <v>1.1812320426315463E-4</v>
      </c>
      <c r="II179" s="86">
        <f t="shared" si="547"/>
        <v>0.10567954422896372</v>
      </c>
      <c r="IJ179" s="86">
        <f t="shared" si="548"/>
        <v>0.24485056409136949</v>
      </c>
      <c r="IK179" s="86">
        <f t="shared" si="549"/>
        <v>0.18907150358994754</v>
      </c>
      <c r="IL179" s="86">
        <f t="shared" si="550"/>
        <v>0.30298423732431295</v>
      </c>
      <c r="IM179" s="86">
        <f t="shared" si="551"/>
        <v>0.26487888029107692</v>
      </c>
      <c r="IN179" s="86">
        <f t="shared" si="552"/>
        <v>0.36223159384937875</v>
      </c>
      <c r="IO179" s="86">
        <f t="shared" si="553"/>
        <v>0.44884586752841721</v>
      </c>
      <c r="IP179" s="86">
        <f t="shared" si="554"/>
        <v>0.51529847209271773</v>
      </c>
      <c r="IQ179" s="86">
        <f t="shared" si="555"/>
        <v>0.58875556901570836</v>
      </c>
      <c r="IR179" s="86">
        <f t="shared" si="556"/>
        <v>0.56207375454845443</v>
      </c>
      <c r="IS179" s="86">
        <f t="shared" si="557"/>
        <v>0.48164533732053422</v>
      </c>
      <c r="IT179" s="86">
        <f t="shared" si="558"/>
        <v>0.32772277335136552</v>
      </c>
      <c r="IU179" s="86">
        <f t="shared" si="559"/>
        <v>0.16120665407617904</v>
      </c>
      <c r="IV179" s="86">
        <f t="shared" si="560"/>
        <v>6.459425973801898E-2</v>
      </c>
      <c r="IW179" s="86">
        <f t="shared" si="561"/>
        <v>6.2305849124340534E-2</v>
      </c>
      <c r="IY179" s="86">
        <f t="shared" si="562"/>
        <v>0.10567954423024496</v>
      </c>
      <c r="IZ179" s="86">
        <f t="shared" si="563"/>
        <v>0.24485056409138858</v>
      </c>
      <c r="JA179" s="86">
        <f t="shared" si="564"/>
        <v>0.18907150359059527</v>
      </c>
      <c r="JB179" s="86">
        <f t="shared" si="565"/>
        <v>0.30298423732431357</v>
      </c>
      <c r="JC179" s="86">
        <f t="shared" si="566"/>
        <v>0.26487888029107753</v>
      </c>
      <c r="JD179" s="86">
        <f t="shared" si="567"/>
        <v>0.36223159384937875</v>
      </c>
      <c r="JE179" s="86">
        <f t="shared" si="568"/>
        <v>0.44884586752841721</v>
      </c>
      <c r="JF179" s="86">
        <f t="shared" si="569"/>
        <v>0.51529847209271984</v>
      </c>
      <c r="JG179" s="86">
        <f t="shared" si="570"/>
        <v>0.58875556901570836</v>
      </c>
      <c r="JH179" s="86">
        <f t="shared" si="571"/>
        <v>0.56207375454845443</v>
      </c>
      <c r="JI179" s="86">
        <f t="shared" si="572"/>
        <v>0.48164533732053422</v>
      </c>
      <c r="JJ179" s="86">
        <f t="shared" si="573"/>
        <v>0.32772277335148409</v>
      </c>
      <c r="JK179" s="86">
        <f t="shared" si="574"/>
        <v>0.16120665411184928</v>
      </c>
      <c r="JL179" s="86">
        <f t="shared" si="575"/>
        <v>6.4720535059052176E-2</v>
      </c>
      <c r="JM179" s="86">
        <f t="shared" si="576"/>
        <v>6.2423972328603687E-2</v>
      </c>
    </row>
    <row r="180" spans="2:273" x14ac:dyDescent="0.25">
      <c r="B180" s="2">
        <v>153</v>
      </c>
      <c r="C180" s="37">
        <v>71.608999999999995</v>
      </c>
      <c r="D180" s="37">
        <v>82.194999999999993</v>
      </c>
      <c r="E180" s="37">
        <v>82.024000000000001</v>
      </c>
      <c r="F180" s="37">
        <v>83.122</v>
      </c>
      <c r="G180" s="37">
        <v>82.22</v>
      </c>
      <c r="H180" s="37">
        <v>81.194999999999993</v>
      </c>
      <c r="I180" s="37">
        <v>81.070999999999998</v>
      </c>
      <c r="J180" s="37">
        <v>79.953000000000003</v>
      </c>
      <c r="K180" s="37">
        <v>78.884</v>
      </c>
      <c r="L180" s="37">
        <v>79.534999999999997</v>
      </c>
      <c r="M180" s="37">
        <v>81.325999999999993</v>
      </c>
      <c r="N180" s="37">
        <v>83.924999999999997</v>
      </c>
      <c r="O180" s="37">
        <v>79.95</v>
      </c>
      <c r="P180" s="37">
        <v>86.55</v>
      </c>
      <c r="Q180" s="37">
        <v>94</v>
      </c>
      <c r="S180" s="4">
        <f t="shared" si="448"/>
        <v>71.212054892266806</v>
      </c>
      <c r="T180" s="4">
        <f t="shared" si="449"/>
        <v>83.060554774183743</v>
      </c>
      <c r="U180" s="4">
        <f t="shared" si="450"/>
        <v>82.498924723019016</v>
      </c>
      <c r="V180" s="4">
        <f t="shared" si="451"/>
        <v>83.048626739486025</v>
      </c>
      <c r="W180" s="4">
        <f t="shared" si="452"/>
        <v>81.404183402788178</v>
      </c>
      <c r="X180" s="4">
        <f t="shared" si="453"/>
        <v>82.766784506861086</v>
      </c>
      <c r="Y180" s="4">
        <f t="shared" si="454"/>
        <v>81.912730867379906</v>
      </c>
      <c r="Z180" s="4">
        <f t="shared" si="455"/>
        <v>79.805941723831225</v>
      </c>
      <c r="AA180" s="4">
        <f t="shared" si="456"/>
        <v>79.1547679501912</v>
      </c>
      <c r="AB180" s="4">
        <f t="shared" si="457"/>
        <v>80.096324287274015</v>
      </c>
      <c r="AC180" s="4">
        <f t="shared" si="458"/>
        <v>81.322921889141853</v>
      </c>
      <c r="AD180" s="4">
        <f t="shared" si="459"/>
        <v>84.724501215903658</v>
      </c>
      <c r="AE180" s="4">
        <f t="shared" si="460"/>
        <v>80.00240775875173</v>
      </c>
      <c r="AF180" s="4">
        <f t="shared" si="461"/>
        <v>82.235635635686393</v>
      </c>
      <c r="AG180" s="4">
        <f t="shared" si="462"/>
        <v>90.816117804344799</v>
      </c>
      <c r="AI180" s="4">
        <f t="shared" si="463"/>
        <v>0.39694510773318825</v>
      </c>
      <c r="AJ180" s="4">
        <f t="shared" si="464"/>
        <v>-0.86555477418374949</v>
      </c>
      <c r="AK180" s="4">
        <f t="shared" si="465"/>
        <v>-0.474924723019015</v>
      </c>
      <c r="AL180" s="4">
        <f t="shared" si="466"/>
        <v>7.3373260513974969E-2</v>
      </c>
      <c r="AM180" s="4">
        <f t="shared" si="467"/>
        <v>0.8158165972118212</v>
      </c>
      <c r="AN180" s="4">
        <f t="shared" si="468"/>
        <v>-1.5717845068610927</v>
      </c>
      <c r="AO180" s="4">
        <f t="shared" si="469"/>
        <v>-0.84173086737990843</v>
      </c>
      <c r="AP180" s="4">
        <f t="shared" si="470"/>
        <v>0.14705827616877798</v>
      </c>
      <c r="AQ180" s="4">
        <f t="shared" si="471"/>
        <v>-0.2707679501911997</v>
      </c>
      <c r="AR180" s="4">
        <f t="shared" si="472"/>
        <v>-0.56132428727401873</v>
      </c>
      <c r="AS180" s="4">
        <f t="shared" si="473"/>
        <v>3.0781108581408034E-3</v>
      </c>
      <c r="AT180" s="4">
        <f t="shared" si="474"/>
        <v>-0.79950121590366052</v>
      </c>
      <c r="AU180" s="4">
        <f t="shared" si="475"/>
        <v>-5.2407758751726874E-2</v>
      </c>
      <c r="AV180" s="4">
        <f t="shared" si="577"/>
        <v>4.3143643643136045</v>
      </c>
      <c r="AW180" s="4">
        <f t="shared" si="577"/>
        <v>3.183882195655201</v>
      </c>
      <c r="AY180" s="2">
        <f t="shared" si="527"/>
        <v>71.152682863325523</v>
      </c>
      <c r="AZ180" s="2">
        <f t="shared" si="578"/>
        <v>80.355581002026639</v>
      </c>
      <c r="BA180" s="2">
        <f t="shared" si="579"/>
        <v>79.57380871842912</v>
      </c>
      <c r="BB180" s="2">
        <f t="shared" si="580"/>
        <v>79.261949224489769</v>
      </c>
      <c r="BC180" s="2">
        <f t="shared" si="581"/>
        <v>76.947481698646385</v>
      </c>
      <c r="BD180" s="2">
        <f t="shared" si="582"/>
        <v>77.586740017952877</v>
      </c>
      <c r="BE180" s="2">
        <f t="shared" si="583"/>
        <v>75.665865721913292</v>
      </c>
      <c r="BF180" s="2">
        <f t="shared" si="584"/>
        <v>74.980670154164244</v>
      </c>
      <c r="BG180" s="2">
        <f t="shared" si="585"/>
        <v>75.330182974368867</v>
      </c>
      <c r="BH180" s="2">
        <f t="shared" si="586"/>
        <v>74.408604155584058</v>
      </c>
      <c r="BI180" s="2">
        <f t="shared" si="587"/>
        <v>73.284510609724038</v>
      </c>
      <c r="BJ180" s="2">
        <f t="shared" si="588"/>
        <v>73.047457213600509</v>
      </c>
      <c r="BK180" s="2">
        <f t="shared" si="589"/>
        <v>70.584524567694658</v>
      </c>
      <c r="BL180" s="2">
        <f t="shared" si="590"/>
        <v>73.069673920041936</v>
      </c>
      <c r="BM180" s="2">
        <f t="shared" si="591"/>
        <v>72.663026932688638</v>
      </c>
      <c r="BO180" s="2" t="str">
        <f t="shared" si="477"/>
        <v/>
      </c>
      <c r="BP180" s="2" t="str">
        <f t="shared" si="478"/>
        <v/>
      </c>
      <c r="BQ180" s="2" t="str">
        <f t="shared" si="479"/>
        <v/>
      </c>
      <c r="BR180" s="2" t="str">
        <f t="shared" si="480"/>
        <v/>
      </c>
      <c r="BS180" s="2" t="str">
        <f t="shared" si="481"/>
        <v/>
      </c>
      <c r="BT180" s="2" t="str">
        <f t="shared" si="482"/>
        <v/>
      </c>
      <c r="BU180" s="2" t="str">
        <f t="shared" si="483"/>
        <v/>
      </c>
      <c r="BV180" s="2" t="str">
        <f t="shared" si="484"/>
        <v/>
      </c>
      <c r="BW180" s="2" t="str">
        <f t="shared" si="485"/>
        <v/>
      </c>
      <c r="BX180" s="2" t="str">
        <f t="shared" si="486"/>
        <v/>
      </c>
      <c r="BY180" s="2" t="str">
        <f t="shared" si="487"/>
        <v/>
      </c>
      <c r="BZ180" s="2" t="str">
        <f t="shared" si="488"/>
        <v/>
      </c>
      <c r="CA180" s="2" t="str">
        <f t="shared" si="489"/>
        <v/>
      </c>
      <c r="CB180" s="2" t="str">
        <f t="shared" si="490"/>
        <v/>
      </c>
      <c r="CC180" s="2" t="str">
        <f t="shared" si="491"/>
        <v/>
      </c>
      <c r="CE180" s="2" t="str">
        <f t="shared" si="528"/>
        <v/>
      </c>
      <c r="CF180" s="2" t="str">
        <f t="shared" si="529"/>
        <v/>
      </c>
      <c r="CG180" s="2" t="str">
        <f t="shared" si="530"/>
        <v/>
      </c>
      <c r="CH180" s="2" t="str">
        <f t="shared" si="531"/>
        <v/>
      </c>
      <c r="CI180" s="2" t="str">
        <f t="shared" si="532"/>
        <v/>
      </c>
      <c r="CJ180" s="2" t="str">
        <f t="shared" si="533"/>
        <v/>
      </c>
      <c r="CK180" s="2" t="str">
        <f t="shared" si="534"/>
        <v/>
      </c>
      <c r="CL180" s="2" t="str">
        <f t="shared" si="535"/>
        <v/>
      </c>
      <c r="CM180" s="2" t="str">
        <f t="shared" si="536"/>
        <v/>
      </c>
      <c r="CN180" s="2" t="str">
        <f t="shared" si="537"/>
        <v/>
      </c>
      <c r="CO180" s="2" t="str">
        <f t="shared" si="538"/>
        <v/>
      </c>
      <c r="CP180" s="2" t="str">
        <f t="shared" si="539"/>
        <v/>
      </c>
      <c r="CQ180" s="2" t="str">
        <f t="shared" si="540"/>
        <v/>
      </c>
      <c r="CR180" s="2" t="str">
        <f t="shared" si="541"/>
        <v/>
      </c>
      <c r="CS180" s="2" t="str">
        <f t="shared" si="542"/>
        <v/>
      </c>
      <c r="CU180" s="2" t="str">
        <f t="shared" si="492"/>
        <v/>
      </c>
      <c r="CV180" s="2" t="str">
        <f t="shared" si="493"/>
        <v/>
      </c>
      <c r="CW180" s="2" t="str">
        <f t="shared" si="494"/>
        <v/>
      </c>
      <c r="CX180" s="2" t="str">
        <f t="shared" si="495"/>
        <v/>
      </c>
      <c r="CY180" s="2" t="str">
        <f t="shared" si="496"/>
        <v/>
      </c>
      <c r="CZ180" s="2" t="str">
        <f t="shared" si="497"/>
        <v/>
      </c>
      <c r="DA180" s="2" t="str">
        <f t="shared" si="498"/>
        <v/>
      </c>
      <c r="DB180" s="2" t="str">
        <f t="shared" si="499"/>
        <v/>
      </c>
      <c r="DC180" s="2" t="str">
        <f t="shared" si="500"/>
        <v/>
      </c>
      <c r="DD180" s="2" t="str">
        <f t="shared" si="501"/>
        <v/>
      </c>
      <c r="DE180" s="2" t="str">
        <f t="shared" si="502"/>
        <v/>
      </c>
      <c r="DF180" s="2" t="str">
        <f t="shared" si="503"/>
        <v/>
      </c>
      <c r="DG180" s="2" t="str">
        <f t="shared" si="504"/>
        <v/>
      </c>
      <c r="DH180" s="2" t="str">
        <f t="shared" si="505"/>
        <v/>
      </c>
      <c r="DI180" s="2" t="str">
        <f t="shared" si="506"/>
        <v/>
      </c>
      <c r="DK180" s="2">
        <f t="shared" si="507"/>
        <v>108.97764489641574</v>
      </c>
      <c r="DL180" s="2">
        <f t="shared" si="592"/>
        <v>127.17570352360815</v>
      </c>
      <c r="DM180" s="2">
        <f t="shared" si="592"/>
        <v>115.81139823893255</v>
      </c>
      <c r="DN180" s="2">
        <f t="shared" si="592"/>
        <v>109.62804024390242</v>
      </c>
      <c r="DO180" s="2">
        <f t="shared" si="592"/>
        <v>117.7328170326554</v>
      </c>
      <c r="DP180" s="2">
        <f t="shared" si="592"/>
        <v>118.35255149501663</v>
      </c>
      <c r="DQ180" s="2">
        <f t="shared" si="592"/>
        <v>115.04246843853821</v>
      </c>
      <c r="DR180" s="2">
        <f t="shared" si="592"/>
        <v>114.55753820598005</v>
      </c>
      <c r="DS180" s="2">
        <f t="shared" si="592"/>
        <v>113.84919269102991</v>
      </c>
      <c r="DT180" s="2">
        <f t="shared" si="592"/>
        <v>109.88087888855331</v>
      </c>
      <c r="DU180" s="2">
        <f t="shared" si="592"/>
        <v>108.8255388100272</v>
      </c>
      <c r="DV180" s="2">
        <f t="shared" si="592"/>
        <v>112.59296113226914</v>
      </c>
      <c r="DW180" s="2">
        <f t="shared" si="592"/>
        <v>105.89177740863784</v>
      </c>
      <c r="DX180" s="2">
        <f t="shared" si="592"/>
        <v>93.522145872420239</v>
      </c>
      <c r="DY180" s="2">
        <f t="shared" si="592"/>
        <v>87.694078431372532</v>
      </c>
      <c r="EA180" s="2">
        <f t="shared" si="447"/>
        <v>71.112171932451176</v>
      </c>
      <c r="EB180" s="2">
        <f t="shared" si="509"/>
        <v>80.497159090909079</v>
      </c>
      <c r="EC180" s="2">
        <f t="shared" si="510"/>
        <v>79.667278027041093</v>
      </c>
      <c r="ED180" s="2">
        <f t="shared" si="511"/>
        <v>79.083726971594501</v>
      </c>
      <c r="EE180" s="2">
        <f t="shared" si="512"/>
        <v>76.540683671335984</v>
      </c>
      <c r="EF180" s="2">
        <f t="shared" si="513"/>
        <v>77.563854103760647</v>
      </c>
      <c r="EG180" s="2">
        <f t="shared" si="514"/>
        <v>75.590628258362159</v>
      </c>
      <c r="EH180" s="2">
        <f t="shared" si="515"/>
        <v>75.101013220030822</v>
      </c>
      <c r="EI180" s="2">
        <f t="shared" si="516"/>
        <v>75.474075460394204</v>
      </c>
      <c r="EJ180" s="2">
        <f t="shared" si="517"/>
        <v>74.576965305237067</v>
      </c>
      <c r="EK180" s="2">
        <f t="shared" si="518"/>
        <v>73.281522565660964</v>
      </c>
      <c r="EL180" s="2">
        <f t="shared" si="519"/>
        <v>73.193308116185676</v>
      </c>
      <c r="EM180" s="2">
        <f t="shared" si="520"/>
        <v>71.143540674450747</v>
      </c>
      <c r="EN180" s="2">
        <f t="shared" si="521"/>
        <v>73.457829570284062</v>
      </c>
      <c r="EO180" s="2">
        <f t="shared" si="522"/>
        <v>73.42229883019219</v>
      </c>
      <c r="EQ180" s="2">
        <f t="shared" si="523"/>
        <v>71.209328280279408</v>
      </c>
      <c r="ER180" s="2">
        <f t="shared" si="593"/>
        <v>80.178400608649099</v>
      </c>
      <c r="ES180" s="2">
        <f t="shared" si="593"/>
        <v>79.446903900453094</v>
      </c>
      <c r="ET180" s="2">
        <f t="shared" si="593"/>
        <v>79.465435111705631</v>
      </c>
      <c r="EU180" s="2">
        <f t="shared" si="593"/>
        <v>77.434894600945995</v>
      </c>
      <c r="EV180" s="2">
        <f t="shared" si="593"/>
        <v>77.607994166697324</v>
      </c>
      <c r="EW180" s="2">
        <f t="shared" si="593"/>
        <v>75.735833440030945</v>
      </c>
      <c r="EX180" s="2">
        <f t="shared" si="593"/>
        <v>74.870453315974387</v>
      </c>
      <c r="EY180" s="2">
        <f t="shared" si="593"/>
        <v>75.220905189279833</v>
      </c>
      <c r="EZ180" s="2">
        <f t="shared" si="593"/>
        <v>74.267233704078336</v>
      </c>
      <c r="FA180" s="2">
        <f t="shared" si="593"/>
        <v>73.284215284463542</v>
      </c>
      <c r="FB180" s="2">
        <f t="shared" si="593"/>
        <v>72.879477664428947</v>
      </c>
      <c r="FC180" s="2">
        <f t="shared" si="593"/>
        <v>69.790555071480341</v>
      </c>
      <c r="FD180" s="2">
        <f t="shared" si="593"/>
        <v>72.261150306903545</v>
      </c>
      <c r="FE180" s="2">
        <f t="shared" si="593"/>
        <v>71.069205881601746</v>
      </c>
      <c r="FG180" s="2">
        <f t="shared" si="525"/>
        <v>0.99996148188845024</v>
      </c>
      <c r="FH180" s="2">
        <f t="shared" si="594"/>
        <v>0.99995636766531981</v>
      </c>
      <c r="FI180" s="2">
        <f t="shared" si="594"/>
        <v>0.99996337490012821</v>
      </c>
      <c r="FJ180" s="2">
        <f t="shared" si="594"/>
        <v>0.99996573529245991</v>
      </c>
      <c r="FK180" s="2">
        <f t="shared" si="594"/>
        <v>0.99996401307930738</v>
      </c>
      <c r="FL180" s="2">
        <f t="shared" si="594"/>
        <v>0.99996346632291233</v>
      </c>
      <c r="FM180" s="2">
        <f t="shared" si="594"/>
        <v>0.99996114864870089</v>
      </c>
      <c r="FN180" s="2">
        <f t="shared" si="594"/>
        <v>0.99995962974979147</v>
      </c>
      <c r="FO180" s="2">
        <f t="shared" si="594"/>
        <v>0.99996048618225553</v>
      </c>
      <c r="FP180" s="2">
        <f t="shared" si="594"/>
        <v>0.99995544383812329</v>
      </c>
      <c r="FQ180" s="2">
        <f t="shared" si="594"/>
        <v>0.9999551043187781</v>
      </c>
      <c r="FR180" s="2">
        <f t="shared" si="594"/>
        <v>0.99996381738953455</v>
      </c>
      <c r="FS180" s="2">
        <f t="shared" si="594"/>
        <v>0.99996067214776607</v>
      </c>
      <c r="FT180" s="2">
        <f t="shared" si="594"/>
        <v>0.99995056085951284</v>
      </c>
      <c r="FU180" s="2">
        <f t="shared" si="594"/>
        <v>0.99993978218150703</v>
      </c>
      <c r="FW180" s="2">
        <f t="shared" si="543"/>
        <v>0.40195442949206156</v>
      </c>
      <c r="FX180" s="2">
        <f t="shared" si="595"/>
        <v>0.45054419175702881</v>
      </c>
      <c r="FY180" s="2">
        <f t="shared" si="596"/>
        <v>0.4301461886300636</v>
      </c>
      <c r="FZ180" s="2">
        <f t="shared" si="597"/>
        <v>0.46416526742761821</v>
      </c>
      <c r="GA180" s="2">
        <f t="shared" si="598"/>
        <v>0.45326626621610416</v>
      </c>
      <c r="GB180" s="2">
        <f t="shared" si="599"/>
        <v>0.48472411839581636</v>
      </c>
      <c r="GC180" s="2">
        <f t="shared" si="600"/>
        <v>0.50759005568416649</v>
      </c>
      <c r="GD180" s="2">
        <f t="shared" si="601"/>
        <v>0.52886878207048715</v>
      </c>
      <c r="GE180" s="2">
        <f t="shared" si="602"/>
        <v>0.57435192834241944</v>
      </c>
      <c r="GF180" s="2">
        <f t="shared" si="603"/>
        <v>0.54864972093830044</v>
      </c>
      <c r="GG180" s="2">
        <f t="shared" si="604"/>
        <v>0.51705036526316783</v>
      </c>
      <c r="GH180" s="2">
        <f t="shared" si="605"/>
        <v>0.46928678864117018</v>
      </c>
      <c r="GI180" s="2">
        <f t="shared" si="606"/>
        <v>0.41418229362195574</v>
      </c>
      <c r="GJ180" s="2">
        <f t="shared" si="607"/>
        <v>0.32518956808464111</v>
      </c>
      <c r="GK180" s="2">
        <f t="shared" si="608"/>
        <v>0.32303497122478381</v>
      </c>
      <c r="GM180" s="86">
        <f t="shared" si="544"/>
        <v>1.4195499128551228E-68</v>
      </c>
      <c r="GN180" s="86">
        <f t="shared" si="609"/>
        <v>9.0347355119060459E-168</v>
      </c>
      <c r="GO180" s="86">
        <f t="shared" si="610"/>
        <v>3.5004193754570535E-228</v>
      </c>
      <c r="GP180" s="86">
        <f t="shared" si="611"/>
        <v>5.1738250613631936E-251</v>
      </c>
      <c r="GQ180" s="86">
        <f t="shared" si="612"/>
        <v>1.2794944591182849E-265</v>
      </c>
      <c r="GR180" s="86">
        <f t="shared" si="613"/>
        <v>2.2930974364351465E-189</v>
      </c>
      <c r="GS180" s="86">
        <f t="shared" si="614"/>
        <v>8.4917107651003307E-223</v>
      </c>
      <c r="GT180" s="86">
        <f t="shared" si="615"/>
        <v>3.8673047945855166E-217</v>
      </c>
      <c r="GU180" s="86">
        <f t="shared" si="616"/>
        <v>1.0269077560205101E-261</v>
      </c>
      <c r="GV180" s="86">
        <f t="shared" si="617"/>
        <v>6.3331953853153777E-293</v>
      </c>
      <c r="GW180" s="86">
        <f t="shared" si="618"/>
        <v>4.6324733398970027E-276</v>
      </c>
      <c r="GX180" s="86">
        <f t="shared" si="619"/>
        <v>0</v>
      </c>
      <c r="GY180" s="86">
        <f t="shared" si="620"/>
        <v>0</v>
      </c>
      <c r="GZ180" s="86">
        <f t="shared" si="621"/>
        <v>5.3107323949295821E-67</v>
      </c>
      <c r="HA180" s="86">
        <f t="shared" si="622"/>
        <v>1.389277878385731E-59</v>
      </c>
      <c r="HC180" s="86">
        <f t="shared" si="545"/>
        <v>2.2334216815352467E-41</v>
      </c>
      <c r="HD180" s="86">
        <f t="shared" si="623"/>
        <v>4.2008495575875374E-91</v>
      </c>
      <c r="HE180" s="86">
        <f t="shared" si="624"/>
        <v>7.7091619256071392E-136</v>
      </c>
      <c r="HF180" s="86">
        <f t="shared" si="625"/>
        <v>1.3218072300528854E-148</v>
      </c>
      <c r="HG180" s="86">
        <f t="shared" si="626"/>
        <v>3.627493261398488E-149</v>
      </c>
      <c r="HH180" s="86">
        <f t="shared" si="627"/>
        <v>2.0224673232050094E-147</v>
      </c>
      <c r="HI180" s="86">
        <f t="shared" si="628"/>
        <v>1.5892741322909423E-182</v>
      </c>
      <c r="HJ180" s="86">
        <f t="shared" si="629"/>
        <v>7.0837638114050249E-156</v>
      </c>
      <c r="HK180" s="86">
        <f t="shared" si="630"/>
        <v>1.7762637711724907E-189</v>
      </c>
      <c r="HL180" s="86">
        <f t="shared" si="631"/>
        <v>2.3412515076612291E-176</v>
      </c>
      <c r="HM180" s="86">
        <f t="shared" si="632"/>
        <v>2.413392247790493E-173</v>
      </c>
      <c r="HN180" s="86">
        <f t="shared" si="633"/>
        <v>1.5319036749502331E-245</v>
      </c>
      <c r="HO180" s="86">
        <f t="shared" si="634"/>
        <v>1.7803822253338514E-219</v>
      </c>
      <c r="HP180" s="86">
        <f t="shared" si="635"/>
        <v>1.3443839068788657E-36</v>
      </c>
      <c r="HQ180" s="86">
        <f t="shared" si="636"/>
        <v>6.3947967223888131E-40</v>
      </c>
      <c r="HS180" s="86">
        <f t="shared" si="546"/>
        <v>1.1968036369592755E-13</v>
      </c>
      <c r="HT180" s="86">
        <f t="shared" si="637"/>
        <v>1.4651771849083657E-15</v>
      </c>
      <c r="HU180" s="86">
        <f t="shared" si="638"/>
        <v>6.3535960515796635E-14</v>
      </c>
      <c r="HV180" s="86">
        <f t="shared" si="639"/>
        <v>4.7178302241898542E-17</v>
      </c>
      <c r="HW180" s="86">
        <f t="shared" si="640"/>
        <v>4.7191289009077543E-17</v>
      </c>
      <c r="HX180" s="86">
        <f t="shared" si="641"/>
        <v>1.2619991681315489E-18</v>
      </c>
      <c r="HY180" s="86">
        <f t="shared" si="642"/>
        <v>6.2951323278314778E-20</v>
      </c>
      <c r="HZ180" s="86">
        <f t="shared" si="643"/>
        <v>1.7231294072471835E-16</v>
      </c>
      <c r="IA180" s="86">
        <f t="shared" si="644"/>
        <v>5.6079818278061022E-19</v>
      </c>
      <c r="IB180" s="86">
        <f t="shared" si="645"/>
        <v>1.8779269298695111E-21</v>
      </c>
      <c r="IC180" s="86">
        <f t="shared" si="646"/>
        <v>7.1113076065520412E-20</v>
      </c>
      <c r="ID180" s="86">
        <f t="shared" si="647"/>
        <v>1.186437193914084E-14</v>
      </c>
      <c r="IE180" s="86">
        <f t="shared" si="648"/>
        <v>4.7429822023600429E-12</v>
      </c>
      <c r="IF180" s="86">
        <f t="shared" si="649"/>
        <v>5.7906453403624051E-5</v>
      </c>
      <c r="IG180" s="86">
        <f t="shared" si="650"/>
        <v>5.2165583650659947E-5</v>
      </c>
      <c r="II180" s="86">
        <f t="shared" si="547"/>
        <v>0.1627165098536397</v>
      </c>
      <c r="IJ180" s="86">
        <f t="shared" si="548"/>
        <v>0.328209024230188</v>
      </c>
      <c r="IK180" s="86">
        <f t="shared" si="549"/>
        <v>0.26275706426391343</v>
      </c>
      <c r="IL180" s="86">
        <f t="shared" si="550"/>
        <v>0.38478197249540286</v>
      </c>
      <c r="IM180" s="86">
        <f t="shared" si="551"/>
        <v>0.34582499183467291</v>
      </c>
      <c r="IN180" s="86">
        <f t="shared" si="552"/>
        <v>0.44935253763308197</v>
      </c>
      <c r="IO180" s="86">
        <f t="shared" si="553"/>
        <v>0.5218521528868677</v>
      </c>
      <c r="IP180" s="86">
        <f t="shared" si="554"/>
        <v>0.56301960867129919</v>
      </c>
      <c r="IQ180" s="86">
        <f t="shared" si="555"/>
        <v>0.59129081012394002</v>
      </c>
      <c r="IR180" s="86">
        <f t="shared" si="556"/>
        <v>0.58958889622864386</v>
      </c>
      <c r="IS180" s="86">
        <f t="shared" si="557"/>
        <v>0.54451659359438731</v>
      </c>
      <c r="IT180" s="86">
        <f t="shared" si="558"/>
        <v>0.40636802328763783</v>
      </c>
      <c r="IU180" s="86">
        <f t="shared" si="559"/>
        <v>0.22558523521413357</v>
      </c>
      <c r="IV180" s="86">
        <f t="shared" si="560"/>
        <v>9.2574590854334657E-2</v>
      </c>
      <c r="IW180" s="86">
        <f t="shared" si="561"/>
        <v>8.9555359444664348E-2</v>
      </c>
      <c r="IY180" s="86">
        <f t="shared" si="562"/>
        <v>0.16271650985375938</v>
      </c>
      <c r="IZ180" s="86">
        <f t="shared" si="563"/>
        <v>0.32820902423018944</v>
      </c>
      <c r="JA180" s="86">
        <f t="shared" si="564"/>
        <v>0.26275706426397699</v>
      </c>
      <c r="JB180" s="86">
        <f t="shared" si="565"/>
        <v>0.38478197249540291</v>
      </c>
      <c r="JC180" s="86">
        <f t="shared" si="566"/>
        <v>0.34582499183467297</v>
      </c>
      <c r="JD180" s="86">
        <f t="shared" si="567"/>
        <v>0.44935253763308197</v>
      </c>
      <c r="JE180" s="86">
        <f t="shared" si="568"/>
        <v>0.5218521528868677</v>
      </c>
      <c r="JF180" s="86">
        <f t="shared" si="569"/>
        <v>0.56301960867129941</v>
      </c>
      <c r="JG180" s="86">
        <f t="shared" si="570"/>
        <v>0.59129081012394002</v>
      </c>
      <c r="JH180" s="86">
        <f t="shared" si="571"/>
        <v>0.58958889622864386</v>
      </c>
      <c r="JI180" s="86">
        <f t="shared" si="572"/>
        <v>0.54451659359438731</v>
      </c>
      <c r="JJ180" s="86">
        <f t="shared" si="573"/>
        <v>0.4063680232876497</v>
      </c>
      <c r="JK180" s="86">
        <f t="shared" si="574"/>
        <v>0.22558523521887655</v>
      </c>
      <c r="JL180" s="86">
        <f t="shared" si="575"/>
        <v>9.2632497307738287E-2</v>
      </c>
      <c r="JM180" s="86">
        <f t="shared" si="576"/>
        <v>8.960752502831501E-2</v>
      </c>
    </row>
    <row r="181" spans="2:273" x14ac:dyDescent="0.25">
      <c r="B181" s="2">
        <v>154</v>
      </c>
      <c r="C181" s="37">
        <v>70.152000000000001</v>
      </c>
      <c r="D181" s="37">
        <v>82.805000000000007</v>
      </c>
      <c r="E181" s="37">
        <v>83.22</v>
      </c>
      <c r="F181" s="37">
        <v>82.366</v>
      </c>
      <c r="G181" s="37">
        <v>82</v>
      </c>
      <c r="H181" s="37">
        <v>82.244</v>
      </c>
      <c r="I181" s="37">
        <v>81.048000000000002</v>
      </c>
      <c r="J181" s="37">
        <v>79.256</v>
      </c>
      <c r="K181" s="37">
        <v>78.744</v>
      </c>
      <c r="L181" s="37">
        <v>78.744</v>
      </c>
      <c r="M181" s="37">
        <v>81.512</v>
      </c>
      <c r="N181" s="37">
        <v>83.1</v>
      </c>
      <c r="O181" s="37">
        <v>81.25</v>
      </c>
      <c r="P181" s="37">
        <v>88.5</v>
      </c>
      <c r="Q181" s="37">
        <v>99.674400000000006</v>
      </c>
      <c r="S181" s="4">
        <f t="shared" si="448"/>
        <v>71.143376986894893</v>
      </c>
      <c r="T181" s="4">
        <f t="shared" si="449"/>
        <v>83.096594073835831</v>
      </c>
      <c r="U181" s="4">
        <f t="shared" si="450"/>
        <v>82.754946242122173</v>
      </c>
      <c r="V181" s="4">
        <f t="shared" si="451"/>
        <v>82.978956341875431</v>
      </c>
      <c r="W181" s="4">
        <f t="shared" si="452"/>
        <v>81.493311182234692</v>
      </c>
      <c r="X181" s="4">
        <f t="shared" si="453"/>
        <v>82.317673842755468</v>
      </c>
      <c r="Y181" s="4">
        <f t="shared" si="454"/>
        <v>80.896911202521125</v>
      </c>
      <c r="Z181" s="4">
        <f t="shared" si="455"/>
        <v>78.837070227198097</v>
      </c>
      <c r="AA181" s="4">
        <f t="shared" si="456"/>
        <v>77.92606260731641</v>
      </c>
      <c r="AB181" s="4">
        <f t="shared" si="457"/>
        <v>78.463180130070057</v>
      </c>
      <c r="AC181" s="4">
        <f t="shared" si="458"/>
        <v>79.78410832169449</v>
      </c>
      <c r="AD181" s="4">
        <f t="shared" si="459"/>
        <v>84.390970598168309</v>
      </c>
      <c r="AE181" s="4">
        <f t="shared" si="460"/>
        <v>81.346969434194165</v>
      </c>
      <c r="AF181" s="4">
        <f t="shared" si="461"/>
        <v>84.610650931200794</v>
      </c>
      <c r="AG181" s="4">
        <f t="shared" si="462"/>
        <v>95.683810964262989</v>
      </c>
      <c r="AI181" s="4">
        <f t="shared" si="463"/>
        <v>-0.99137698689489184</v>
      </c>
      <c r="AJ181" s="4">
        <f t="shared" si="464"/>
        <v>-0.29159407383582447</v>
      </c>
      <c r="AK181" s="4">
        <f t="shared" si="465"/>
        <v>0.46505375787782555</v>
      </c>
      <c r="AL181" s="4">
        <f t="shared" si="466"/>
        <v>-0.61295634187543158</v>
      </c>
      <c r="AM181" s="4">
        <f t="shared" si="467"/>
        <v>0.50668881776530839</v>
      </c>
      <c r="AN181" s="4">
        <f t="shared" si="468"/>
        <v>-7.3673842755468399E-2</v>
      </c>
      <c r="AO181" s="4">
        <f t="shared" si="469"/>
        <v>0.15108879747887727</v>
      </c>
      <c r="AP181" s="4">
        <f t="shared" si="470"/>
        <v>0.4189297728019028</v>
      </c>
      <c r="AQ181" s="4">
        <f t="shared" si="471"/>
        <v>0.81793739268358934</v>
      </c>
      <c r="AR181" s="4">
        <f t="shared" si="472"/>
        <v>0.28081986992994246</v>
      </c>
      <c r="AS181" s="4">
        <f t="shared" si="473"/>
        <v>1.7278916783055109</v>
      </c>
      <c r="AT181" s="4">
        <f t="shared" si="474"/>
        <v>-1.2909705981683146</v>
      </c>
      <c r="AU181" s="4">
        <f t="shared" si="475"/>
        <v>-9.6969434194164705E-2</v>
      </c>
      <c r="AV181" s="4">
        <f t="shared" si="577"/>
        <v>3.8893490687992056</v>
      </c>
      <c r="AW181" s="4">
        <f t="shared" si="577"/>
        <v>3.9905890357370168</v>
      </c>
      <c r="AY181" s="2">
        <f t="shared" si="527"/>
        <v>71.069137811392508</v>
      </c>
      <c r="AZ181" s="2">
        <f t="shared" si="578"/>
        <v>80.252324182975173</v>
      </c>
      <c r="BA181" s="2">
        <f t="shared" si="579"/>
        <v>79.485228640404841</v>
      </c>
      <c r="BB181" s="2">
        <f t="shared" si="580"/>
        <v>79.202092313661865</v>
      </c>
      <c r="BC181" s="2">
        <f t="shared" si="581"/>
        <v>76.884667568660547</v>
      </c>
      <c r="BD181" s="2">
        <f t="shared" si="582"/>
        <v>77.519065415167404</v>
      </c>
      <c r="BE181" s="2">
        <f t="shared" si="583"/>
        <v>75.618453351441815</v>
      </c>
      <c r="BF181" s="2">
        <f t="shared" si="584"/>
        <v>74.925829885045488</v>
      </c>
      <c r="BG181" s="2">
        <f t="shared" si="585"/>
        <v>75.258935526613598</v>
      </c>
      <c r="BH181" s="2">
        <f t="shared" si="586"/>
        <v>74.338993490037524</v>
      </c>
      <c r="BI181" s="2">
        <f t="shared" si="587"/>
        <v>73.196695553592463</v>
      </c>
      <c r="BJ181" s="2">
        <f t="shared" si="588"/>
        <v>72.956208925890706</v>
      </c>
      <c r="BK181" s="2">
        <f t="shared" si="589"/>
        <v>70.496795911267256</v>
      </c>
      <c r="BL181" s="2">
        <f t="shared" si="590"/>
        <v>72.971541180913647</v>
      </c>
      <c r="BM181" s="2">
        <f t="shared" si="591"/>
        <v>72.549296600279263</v>
      </c>
      <c r="BO181" s="2" t="str">
        <f t="shared" si="477"/>
        <v/>
      </c>
      <c r="BP181" s="2" t="str">
        <f t="shared" si="478"/>
        <v/>
      </c>
      <c r="BQ181" s="2" t="str">
        <f t="shared" si="479"/>
        <v/>
      </c>
      <c r="BR181" s="2" t="str">
        <f t="shared" si="480"/>
        <v/>
      </c>
      <c r="BS181" s="2" t="str">
        <f t="shared" si="481"/>
        <v/>
      </c>
      <c r="BT181" s="2" t="str">
        <f t="shared" si="482"/>
        <v/>
      </c>
      <c r="BU181" s="2" t="str">
        <f t="shared" si="483"/>
        <v/>
      </c>
      <c r="BV181" s="2" t="str">
        <f t="shared" si="484"/>
        <v/>
      </c>
      <c r="BW181" s="2" t="str">
        <f t="shared" si="485"/>
        <v/>
      </c>
      <c r="BX181" s="2" t="str">
        <f t="shared" si="486"/>
        <v/>
      </c>
      <c r="BY181" s="2" t="str">
        <f t="shared" si="487"/>
        <v/>
      </c>
      <c r="BZ181" s="2" t="str">
        <f t="shared" si="488"/>
        <v/>
      </c>
      <c r="CA181" s="2" t="str">
        <f t="shared" si="489"/>
        <v/>
      </c>
      <c r="CB181" s="2" t="str">
        <f t="shared" si="490"/>
        <v/>
      </c>
      <c r="CC181" s="2" t="str">
        <f t="shared" si="491"/>
        <v/>
      </c>
      <c r="CE181" s="2" t="str">
        <f t="shared" si="528"/>
        <v/>
      </c>
      <c r="CF181" s="2" t="str">
        <f t="shared" si="529"/>
        <v/>
      </c>
      <c r="CG181" s="2" t="str">
        <f t="shared" si="530"/>
        <v/>
      </c>
      <c r="CH181" s="2" t="str">
        <f t="shared" si="531"/>
        <v/>
      </c>
      <c r="CI181" s="2" t="str">
        <f t="shared" si="532"/>
        <v/>
      </c>
      <c r="CJ181" s="2" t="str">
        <f t="shared" si="533"/>
        <v/>
      </c>
      <c r="CK181" s="2" t="str">
        <f t="shared" si="534"/>
        <v/>
      </c>
      <c r="CL181" s="2" t="str">
        <f t="shared" si="535"/>
        <v/>
      </c>
      <c r="CM181" s="2" t="str">
        <f t="shared" si="536"/>
        <v/>
      </c>
      <c r="CN181" s="2" t="str">
        <f t="shared" si="537"/>
        <v/>
      </c>
      <c r="CO181" s="2" t="str">
        <f t="shared" si="538"/>
        <v/>
      </c>
      <c r="CP181" s="2" t="str">
        <f t="shared" si="539"/>
        <v/>
      </c>
      <c r="CQ181" s="2" t="str">
        <f t="shared" si="540"/>
        <v/>
      </c>
      <c r="CR181" s="2" t="str">
        <f t="shared" si="541"/>
        <v/>
      </c>
      <c r="CS181" s="2" t="str">
        <f t="shared" si="542"/>
        <v/>
      </c>
      <c r="CU181" s="2" t="str">
        <f t="shared" si="492"/>
        <v/>
      </c>
      <c r="CV181" s="2" t="str">
        <f t="shared" si="493"/>
        <v/>
      </c>
      <c r="CW181" s="2" t="str">
        <f t="shared" si="494"/>
        <v/>
      </c>
      <c r="CX181" s="2" t="str">
        <f t="shared" si="495"/>
        <v/>
      </c>
      <c r="CY181" s="2" t="str">
        <f t="shared" si="496"/>
        <v/>
      </c>
      <c r="CZ181" s="2" t="str">
        <f t="shared" si="497"/>
        <v/>
      </c>
      <c r="DA181" s="2" t="str">
        <f t="shared" si="498"/>
        <v/>
      </c>
      <c r="DB181" s="2" t="str">
        <f t="shared" si="499"/>
        <v/>
      </c>
      <c r="DC181" s="2" t="str">
        <f t="shared" si="500"/>
        <v/>
      </c>
      <c r="DD181" s="2" t="str">
        <f t="shared" si="501"/>
        <v/>
      </c>
      <c r="DE181" s="2" t="str">
        <f t="shared" si="502"/>
        <v/>
      </c>
      <c r="DF181" s="2" t="str">
        <f t="shared" si="503"/>
        <v/>
      </c>
      <c r="DG181" s="2" t="str">
        <f t="shared" si="504"/>
        <v/>
      </c>
      <c r="DH181" s="2" t="str">
        <f t="shared" si="505"/>
        <v/>
      </c>
      <c r="DI181" s="2" t="str">
        <f t="shared" si="506"/>
        <v/>
      </c>
      <c r="DK181" s="2">
        <f t="shared" si="507"/>
        <v>109.15488174918293</v>
      </c>
      <c r="DL181" s="2">
        <f t="shared" si="592"/>
        <v>127.47545947850597</v>
      </c>
      <c r="DM181" s="2">
        <f t="shared" si="592"/>
        <v>116.00593296059206</v>
      </c>
      <c r="DN181" s="2">
        <f t="shared" si="592"/>
        <v>109.76560940766548</v>
      </c>
      <c r="DO181" s="2">
        <f t="shared" si="592"/>
        <v>117.94424260594768</v>
      </c>
      <c r="DP181" s="2">
        <f t="shared" si="592"/>
        <v>118.57664784053159</v>
      </c>
      <c r="DQ181" s="2">
        <f t="shared" si="592"/>
        <v>115.25277272727271</v>
      </c>
      <c r="DR181" s="2">
        <f t="shared" si="592"/>
        <v>114.76089852008454</v>
      </c>
      <c r="DS181" s="2">
        <f t="shared" si="592"/>
        <v>114.04831395348839</v>
      </c>
      <c r="DT181" s="2">
        <f t="shared" si="592"/>
        <v>110.05062126245848</v>
      </c>
      <c r="DU181" s="2">
        <f t="shared" si="592"/>
        <v>108.99597342192692</v>
      </c>
      <c r="DV181" s="2">
        <f t="shared" si="592"/>
        <v>112.78500594225213</v>
      </c>
      <c r="DW181" s="2">
        <f t="shared" si="592"/>
        <v>106.06770613107818</v>
      </c>
      <c r="DX181" s="2">
        <f t="shared" si="592"/>
        <v>93.604983583489656</v>
      </c>
      <c r="DY181" s="2">
        <f t="shared" si="592"/>
        <v>87.759031736694652</v>
      </c>
      <c r="EA181" s="2">
        <f t="shared" si="447"/>
        <v>71.025402403179285</v>
      </c>
      <c r="EB181" s="2">
        <f t="shared" si="509"/>
        <v>80.405153181818179</v>
      </c>
      <c r="EC181" s="2">
        <f t="shared" si="510"/>
        <v>79.586213267175921</v>
      </c>
      <c r="ED181" s="2">
        <f t="shared" si="511"/>
        <v>79.010759669661482</v>
      </c>
      <c r="EE181" s="2">
        <f t="shared" si="512"/>
        <v>76.447183775872887</v>
      </c>
      <c r="EF181" s="2">
        <f t="shared" si="513"/>
        <v>77.494756321102884</v>
      </c>
      <c r="EG181" s="2">
        <f t="shared" si="514"/>
        <v>75.53826746356296</v>
      </c>
      <c r="EH181" s="2">
        <f t="shared" si="515"/>
        <v>75.054310209853796</v>
      </c>
      <c r="EI181" s="2">
        <f t="shared" si="516"/>
        <v>75.411812906150814</v>
      </c>
      <c r="EJ181" s="2">
        <f t="shared" si="517"/>
        <v>74.518494581138327</v>
      </c>
      <c r="EK181" s="2">
        <f t="shared" si="518"/>
        <v>73.193742555405564</v>
      </c>
      <c r="EL181" s="2">
        <f t="shared" si="519"/>
        <v>73.112857242925188</v>
      </c>
      <c r="EM181" s="2">
        <f t="shared" si="520"/>
        <v>71.100021764735999</v>
      </c>
      <c r="EN181" s="2">
        <f t="shared" si="521"/>
        <v>73.393396455450358</v>
      </c>
      <c r="EO181" s="2">
        <f t="shared" si="522"/>
        <v>73.374841356420035</v>
      </c>
      <c r="EQ181" s="2">
        <f t="shared" si="523"/>
        <v>71.125326704934039</v>
      </c>
      <c r="ER181" s="2">
        <f t="shared" si="593"/>
        <v>80.078386497998309</v>
      </c>
      <c r="ES181" s="2">
        <f t="shared" si="593"/>
        <v>79.360530279883989</v>
      </c>
      <c r="ET181" s="2">
        <f t="shared" si="593"/>
        <v>79.401560102380756</v>
      </c>
      <c r="EU181" s="2">
        <f t="shared" si="593"/>
        <v>77.363072536223214</v>
      </c>
      <c r="EV181" s="2">
        <f t="shared" si="593"/>
        <v>77.539937063306752</v>
      </c>
      <c r="EW181" s="2">
        <f t="shared" si="593"/>
        <v>75.686744488603409</v>
      </c>
      <c r="EX181" s="2">
        <f t="shared" si="593"/>
        <v>74.818797031017951</v>
      </c>
      <c r="EY181" s="2">
        <f t="shared" si="593"/>
        <v>75.153274634328127</v>
      </c>
      <c r="EZ181" s="2">
        <f t="shared" si="593"/>
        <v>74.201791725377774</v>
      </c>
      <c r="FA181" s="2">
        <f t="shared" si="593"/>
        <v>73.19649638012352</v>
      </c>
      <c r="FB181" s="2">
        <f t="shared" si="593"/>
        <v>72.791984543455982</v>
      </c>
      <c r="FC181" s="2">
        <f t="shared" si="593"/>
        <v>69.715796086316175</v>
      </c>
      <c r="FD181" s="2">
        <f t="shared" si="593"/>
        <v>72.170526943806806</v>
      </c>
      <c r="FE181" s="2">
        <f t="shared" si="593"/>
        <v>70.969177301636876</v>
      </c>
      <c r="FG181" s="2">
        <f t="shared" si="525"/>
        <v>0.99996487094569653</v>
      </c>
      <c r="FH181" s="2">
        <f t="shared" si="594"/>
        <v>0.99996020668505181</v>
      </c>
      <c r="FI181" s="2">
        <f t="shared" si="594"/>
        <v>0.99996659740428084</v>
      </c>
      <c r="FJ181" s="2">
        <f t="shared" si="594"/>
        <v>0.99996875012110009</v>
      </c>
      <c r="FK181" s="2">
        <f t="shared" si="594"/>
        <v>0.99996717943432822</v>
      </c>
      <c r="FL181" s="2">
        <f t="shared" si="594"/>
        <v>0.99996668078338757</v>
      </c>
      <c r="FM181" s="2">
        <f t="shared" si="594"/>
        <v>0.99996456702536396</v>
      </c>
      <c r="FN181" s="2">
        <f t="shared" si="594"/>
        <v>0.99996318176343857</v>
      </c>
      <c r="FO181" s="2">
        <f t="shared" si="594"/>
        <v>0.99996396284461919</v>
      </c>
      <c r="FP181" s="2">
        <f t="shared" si="594"/>
        <v>0.99995936413809716</v>
      </c>
      <c r="FQ181" s="2">
        <f t="shared" si="594"/>
        <v>0.99995905449033695</v>
      </c>
      <c r="FR181" s="2">
        <f t="shared" si="594"/>
        <v>0.99996700096200108</v>
      </c>
      <c r="FS181" s="2">
        <f t="shared" si="594"/>
        <v>0.99996413244835713</v>
      </c>
      <c r="FT181" s="2">
        <f t="shared" si="594"/>
        <v>0.99995491077184429</v>
      </c>
      <c r="FU181" s="2">
        <f t="shared" si="594"/>
        <v>0.99994508040581975</v>
      </c>
      <c r="FW181" s="2">
        <f t="shared" si="543"/>
        <v>0.4242807296944619</v>
      </c>
      <c r="FX181" s="2">
        <f t="shared" si="595"/>
        <v>0.47343284987845297</v>
      </c>
      <c r="FY181" s="2">
        <f t="shared" si="596"/>
        <v>0.45285265482598147</v>
      </c>
      <c r="FZ181" s="2">
        <f t="shared" si="597"/>
        <v>0.48713241524794454</v>
      </c>
      <c r="GA181" s="2">
        <f t="shared" si="598"/>
        <v>0.47617336812422006</v>
      </c>
      <c r="GB181" s="2">
        <f t="shared" si="599"/>
        <v>0.50774459433686592</v>
      </c>
      <c r="GC181" s="2">
        <f t="shared" si="600"/>
        <v>0.53057828172202048</v>
      </c>
      <c r="GD181" s="2">
        <f t="shared" si="601"/>
        <v>0.55174089200473841</v>
      </c>
      <c r="GE181" s="2">
        <f t="shared" si="602"/>
        <v>0.59669977694686505</v>
      </c>
      <c r="GF181" s="2">
        <f t="shared" si="603"/>
        <v>0.5713398739623482</v>
      </c>
      <c r="GG181" s="2">
        <f t="shared" si="604"/>
        <v>0.53999718547864661</v>
      </c>
      <c r="GH181" s="2">
        <f t="shared" si="605"/>
        <v>0.49227453765375062</v>
      </c>
      <c r="GI181" s="2">
        <f t="shared" si="606"/>
        <v>0.43669184015112167</v>
      </c>
      <c r="GJ181" s="2">
        <f t="shared" si="607"/>
        <v>0.34571685316768042</v>
      </c>
      <c r="GK181" s="2">
        <f t="shared" si="608"/>
        <v>0.343495480341938</v>
      </c>
      <c r="GM181" s="86">
        <f t="shared" si="544"/>
        <v>4.1739212996959183E-70</v>
      </c>
      <c r="GN181" s="86">
        <f t="shared" si="609"/>
        <v>1.4840379619665044E-171</v>
      </c>
      <c r="GO181" s="86">
        <f t="shared" si="610"/>
        <v>2.5313581197881477E-233</v>
      </c>
      <c r="GP181" s="86">
        <f t="shared" si="611"/>
        <v>1.22722993793047E-256</v>
      </c>
      <c r="GQ181" s="86">
        <f t="shared" si="612"/>
        <v>1.3489287695648533E-271</v>
      </c>
      <c r="GR181" s="86">
        <f t="shared" si="613"/>
        <v>1.2534097181910313E-193</v>
      </c>
      <c r="GS181" s="86">
        <f t="shared" si="614"/>
        <v>8.5920837671908558E-228</v>
      </c>
      <c r="GT181" s="86">
        <f t="shared" si="615"/>
        <v>5.2898945373052764E-222</v>
      </c>
      <c r="GU181" s="86">
        <f t="shared" si="616"/>
        <v>1.4724074059001302E-267</v>
      </c>
      <c r="GV181" s="86">
        <f t="shared" si="617"/>
        <v>1.6709886553524602E-299</v>
      </c>
      <c r="GW181" s="86">
        <f t="shared" si="618"/>
        <v>2.7857252724179845E-282</v>
      </c>
      <c r="GX181" s="86">
        <f t="shared" si="619"/>
        <v>0</v>
      </c>
      <c r="GY181" s="86">
        <f t="shared" si="620"/>
        <v>0</v>
      </c>
      <c r="GZ181" s="86">
        <f t="shared" si="621"/>
        <v>1.7918960190243624E-68</v>
      </c>
      <c r="HA181" s="86">
        <f t="shared" si="622"/>
        <v>6.9140606036461507E-61</v>
      </c>
      <c r="HC181" s="86">
        <f t="shared" si="545"/>
        <v>1.2764257255255274E-42</v>
      </c>
      <c r="HD181" s="86">
        <f t="shared" si="623"/>
        <v>7.2171704502025849E-94</v>
      </c>
      <c r="HE181" s="86">
        <f t="shared" si="624"/>
        <v>5.153738970955951E-140</v>
      </c>
      <c r="HF181" s="86">
        <f t="shared" si="625"/>
        <v>4.3749866839055262E-153</v>
      </c>
      <c r="HG181" s="86">
        <f t="shared" si="626"/>
        <v>1.1774181503149595E-153</v>
      </c>
      <c r="HH181" s="86">
        <f t="shared" si="627"/>
        <v>7.7873395220078435E-152</v>
      </c>
      <c r="HI181" s="86">
        <f t="shared" si="628"/>
        <v>6.0267140802117088E-188</v>
      </c>
      <c r="HJ181" s="86">
        <f t="shared" si="629"/>
        <v>1.6402907470293373E-160</v>
      </c>
      <c r="HK181" s="86">
        <f t="shared" si="630"/>
        <v>4.7658852269127042E-195</v>
      </c>
      <c r="HL181" s="86">
        <f t="shared" si="631"/>
        <v>1.4906209910322968E-181</v>
      </c>
      <c r="HM181" s="86">
        <f t="shared" si="632"/>
        <v>1.7029936975406351E-178</v>
      </c>
      <c r="HN181" s="86">
        <f t="shared" si="633"/>
        <v>5.7414467318970934E-253</v>
      </c>
      <c r="HO181" s="86">
        <f t="shared" si="634"/>
        <v>3.1024173724905613E-226</v>
      </c>
      <c r="HP181" s="86">
        <f t="shared" si="635"/>
        <v>1.1300402168602194E-37</v>
      </c>
      <c r="HQ181" s="86">
        <f t="shared" si="636"/>
        <v>4.1202818502667618E-41</v>
      </c>
      <c r="HS181" s="86">
        <f t="shared" si="546"/>
        <v>1.0102074326983241E-14</v>
      </c>
      <c r="HT181" s="86">
        <f t="shared" si="637"/>
        <v>1.0136587624799825E-16</v>
      </c>
      <c r="HU181" s="86">
        <f t="shared" si="638"/>
        <v>5.667708453222557E-15</v>
      </c>
      <c r="HV181" s="86">
        <f t="shared" si="639"/>
        <v>3.2271727019796711E-18</v>
      </c>
      <c r="HW181" s="86">
        <f t="shared" si="640"/>
        <v>3.2280929712594208E-18</v>
      </c>
      <c r="HX181" s="86">
        <f t="shared" si="641"/>
        <v>5.6550978437315058E-20</v>
      </c>
      <c r="HY181" s="86">
        <f t="shared" si="642"/>
        <v>2.5297289960600638E-21</v>
      </c>
      <c r="HZ181" s="86">
        <f t="shared" si="643"/>
        <v>1.3037395423057872E-17</v>
      </c>
      <c r="IA181" s="86">
        <f t="shared" si="644"/>
        <v>3.432252414439136E-20</v>
      </c>
      <c r="IB181" s="86">
        <f t="shared" si="645"/>
        <v>7.210744974338374E-23</v>
      </c>
      <c r="IC181" s="86">
        <f t="shared" si="646"/>
        <v>3.1009428766821742E-21</v>
      </c>
      <c r="ID181" s="86">
        <f t="shared" si="647"/>
        <v>1.0871992391833482E-15</v>
      </c>
      <c r="IE181" s="86">
        <f t="shared" si="648"/>
        <v>5.7993103353254434E-13</v>
      </c>
      <c r="IF181" s="86">
        <f t="shared" si="649"/>
        <v>2.5655862979492406E-5</v>
      </c>
      <c r="IG181" s="86">
        <f t="shared" si="650"/>
        <v>2.2195236372910567E-5</v>
      </c>
      <c r="II181" s="86">
        <f t="shared" si="547"/>
        <v>0.2342990406515828</v>
      </c>
      <c r="IJ181" s="86">
        <f t="shared" si="548"/>
        <v>0.41302901317107543</v>
      </c>
      <c r="IK181" s="86">
        <f t="shared" si="549"/>
        <v>0.34384120992557526</v>
      </c>
      <c r="IL181" s="86">
        <f t="shared" si="550"/>
        <v>0.46202759319869036</v>
      </c>
      <c r="IM181" s="86">
        <f t="shared" si="551"/>
        <v>0.42633917662586651</v>
      </c>
      <c r="IN181" s="86">
        <f t="shared" si="552"/>
        <v>0.52228761646106214</v>
      </c>
      <c r="IO181" s="86">
        <f t="shared" si="553"/>
        <v>0.5712921723958454</v>
      </c>
      <c r="IP181" s="86">
        <f t="shared" si="554"/>
        <v>0.58862362615012964</v>
      </c>
      <c r="IQ181" s="86">
        <f t="shared" si="555"/>
        <v>0.57321435500847184</v>
      </c>
      <c r="IR181" s="86">
        <f t="shared" si="556"/>
        <v>0.58972724498362661</v>
      </c>
      <c r="IS181" s="86">
        <f t="shared" si="557"/>
        <v>0.58245034224000647</v>
      </c>
      <c r="IT181" s="86">
        <f t="shared" si="558"/>
        <v>0.47856369546908289</v>
      </c>
      <c r="IU181" s="86">
        <f t="shared" si="559"/>
        <v>0.29904886677461362</v>
      </c>
      <c r="IV181" s="86">
        <f t="shared" si="560"/>
        <v>0.12818091646381097</v>
      </c>
      <c r="IW181" s="86">
        <f t="shared" si="561"/>
        <v>0.12436611933196869</v>
      </c>
      <c r="IY181" s="86">
        <f t="shared" si="562"/>
        <v>0.2342990406515929</v>
      </c>
      <c r="IZ181" s="86">
        <f t="shared" si="563"/>
        <v>0.41302901317107554</v>
      </c>
      <c r="JA181" s="86">
        <f t="shared" si="564"/>
        <v>0.34384120992558093</v>
      </c>
      <c r="JB181" s="86">
        <f t="shared" si="565"/>
        <v>0.46202759319869036</v>
      </c>
      <c r="JC181" s="86">
        <f t="shared" si="566"/>
        <v>0.42633917662586651</v>
      </c>
      <c r="JD181" s="86">
        <f t="shared" si="567"/>
        <v>0.52228761646106214</v>
      </c>
      <c r="JE181" s="86">
        <f t="shared" si="568"/>
        <v>0.5712921723958454</v>
      </c>
      <c r="JF181" s="86">
        <f t="shared" si="569"/>
        <v>0.58862362615012964</v>
      </c>
      <c r="JG181" s="86">
        <f t="shared" si="570"/>
        <v>0.57321435500847184</v>
      </c>
      <c r="JH181" s="86">
        <f t="shared" si="571"/>
        <v>0.58972724498362661</v>
      </c>
      <c r="JI181" s="86">
        <f t="shared" si="572"/>
        <v>0.58245034224000647</v>
      </c>
      <c r="JJ181" s="86">
        <f t="shared" si="573"/>
        <v>0.47856369546908401</v>
      </c>
      <c r="JK181" s="86">
        <f t="shared" si="574"/>
        <v>0.29904886677519354</v>
      </c>
      <c r="JL181" s="86">
        <f t="shared" si="575"/>
        <v>0.12820657232679045</v>
      </c>
      <c r="JM181" s="86">
        <f t="shared" si="576"/>
        <v>0.1243883145683416</v>
      </c>
    </row>
    <row r="182" spans="2:273" x14ac:dyDescent="0.25">
      <c r="B182" s="2">
        <v>155</v>
      </c>
      <c r="C182" s="37">
        <v>70.847999999999999</v>
      </c>
      <c r="D182" s="37">
        <v>81.537000000000006</v>
      </c>
      <c r="E182" s="37">
        <v>82.244</v>
      </c>
      <c r="F182" s="37">
        <v>82.072999999999993</v>
      </c>
      <c r="G182" s="37">
        <v>80.293000000000006</v>
      </c>
      <c r="H182" s="37">
        <v>82.366</v>
      </c>
      <c r="I182" s="37">
        <v>80.024000000000001</v>
      </c>
      <c r="J182" s="37">
        <v>77.465000000000003</v>
      </c>
      <c r="K182" s="37">
        <v>78.441999999999993</v>
      </c>
      <c r="L182" s="37">
        <v>78.256</v>
      </c>
      <c r="M182" s="37">
        <v>80.302000000000007</v>
      </c>
      <c r="N182" s="37">
        <v>83.5</v>
      </c>
      <c r="O182" s="37">
        <v>80.275000000000006</v>
      </c>
      <c r="P182" s="37">
        <v>90</v>
      </c>
      <c r="Q182" s="37">
        <v>103.6279</v>
      </c>
      <c r="S182" s="4">
        <f t="shared" si="448"/>
        <v>71.071388171746818</v>
      </c>
      <c r="T182" s="4">
        <f t="shared" si="449"/>
        <v>82.902158581840922</v>
      </c>
      <c r="U182" s="4">
        <f t="shared" si="450"/>
        <v>82.783723891952178</v>
      </c>
      <c r="V182" s="4">
        <f t="shared" si="451"/>
        <v>82.634155556023373</v>
      </c>
      <c r="W182" s="4">
        <f t="shared" si="452"/>
        <v>81.240589318219392</v>
      </c>
      <c r="X182" s="4">
        <f t="shared" si="453"/>
        <v>81.502847007207947</v>
      </c>
      <c r="Y182" s="4">
        <f t="shared" si="454"/>
        <v>79.635508390057055</v>
      </c>
      <c r="Z182" s="4">
        <f t="shared" si="455"/>
        <v>77.816285993181253</v>
      </c>
      <c r="AA182" s="4">
        <f t="shared" si="456"/>
        <v>76.913614808618235</v>
      </c>
      <c r="AB182" s="4">
        <f t="shared" si="457"/>
        <v>77.004805807323024</v>
      </c>
      <c r="AC182" s="4">
        <f t="shared" si="458"/>
        <v>78.049001918741737</v>
      </c>
      <c r="AD182" s="4">
        <f t="shared" si="459"/>
        <v>83.295268624527765</v>
      </c>
      <c r="AE182" s="4">
        <f t="shared" si="460"/>
        <v>82.096162084150293</v>
      </c>
      <c r="AF182" s="4">
        <f t="shared" si="461"/>
        <v>87.070881082374456</v>
      </c>
      <c r="AG182" s="4">
        <f t="shared" si="462"/>
        <v>100.76010987009163</v>
      </c>
      <c r="AI182" s="4">
        <f t="shared" si="463"/>
        <v>-0.22338817174681935</v>
      </c>
      <c r="AJ182" s="4">
        <f t="shared" si="464"/>
        <v>-1.365158581840916</v>
      </c>
      <c r="AK182" s="4">
        <f t="shared" si="465"/>
        <v>-0.53972389195217829</v>
      </c>
      <c r="AL182" s="4">
        <f t="shared" si="466"/>
        <v>-0.56115555602337963</v>
      </c>
      <c r="AM182" s="4">
        <f t="shared" si="467"/>
        <v>-0.94758931821938575</v>
      </c>
      <c r="AN182" s="4">
        <f t="shared" si="468"/>
        <v>0.86315299279205249</v>
      </c>
      <c r="AO182" s="4">
        <f t="shared" si="469"/>
        <v>0.38849160994294607</v>
      </c>
      <c r="AP182" s="4">
        <f t="shared" si="470"/>
        <v>-0.35128599318124998</v>
      </c>
      <c r="AQ182" s="4">
        <f t="shared" si="471"/>
        <v>1.5283851913817585</v>
      </c>
      <c r="AR182" s="4">
        <f t="shared" si="472"/>
        <v>1.2511941926769765</v>
      </c>
      <c r="AS182" s="4">
        <f t="shared" si="473"/>
        <v>2.2529980812582693</v>
      </c>
      <c r="AT182" s="4">
        <f t="shared" si="474"/>
        <v>0.2047313754722353</v>
      </c>
      <c r="AU182" s="4">
        <f t="shared" si="475"/>
        <v>-1.8211620841502878</v>
      </c>
      <c r="AV182" s="4">
        <f t="shared" si="577"/>
        <v>2.9291189176255443</v>
      </c>
      <c r="AW182" s="4">
        <f t="shared" si="577"/>
        <v>2.8677901299083715</v>
      </c>
      <c r="AY182" s="2">
        <f t="shared" si="527"/>
        <v>70.98575819532067</v>
      </c>
      <c r="AZ182" s="2">
        <f t="shared" si="578"/>
        <v>80.148676228352429</v>
      </c>
      <c r="BA182" s="2">
        <f t="shared" si="579"/>
        <v>79.396370380943395</v>
      </c>
      <c r="BB182" s="2">
        <f t="shared" si="580"/>
        <v>79.142681775354617</v>
      </c>
      <c r="BC182" s="2">
        <f t="shared" si="581"/>
        <v>76.822950709034586</v>
      </c>
      <c r="BD182" s="2">
        <f t="shared" si="582"/>
        <v>77.451447027198768</v>
      </c>
      <c r="BE182" s="2">
        <f t="shared" si="583"/>
        <v>75.571182056034615</v>
      </c>
      <c r="BF182" s="2">
        <f t="shared" si="584"/>
        <v>74.870825877997916</v>
      </c>
      <c r="BG182" s="2">
        <f t="shared" si="585"/>
        <v>75.187562287881789</v>
      </c>
      <c r="BH182" s="2">
        <f t="shared" si="586"/>
        <v>74.269172827020739</v>
      </c>
      <c r="BI182" s="2">
        <f t="shared" si="587"/>
        <v>73.108893320649599</v>
      </c>
      <c r="BJ182" s="2">
        <f t="shared" si="588"/>
        <v>72.864635593611993</v>
      </c>
      <c r="BK182" s="2">
        <f t="shared" si="589"/>
        <v>70.407296573042046</v>
      </c>
      <c r="BL182" s="2">
        <f t="shared" si="590"/>
        <v>72.871601065090431</v>
      </c>
      <c r="BM182" s="2">
        <f t="shared" si="591"/>
        <v>72.431950403439586</v>
      </c>
      <c r="BO182" s="2" t="str">
        <f t="shared" si="477"/>
        <v/>
      </c>
      <c r="BP182" s="2" t="str">
        <f t="shared" si="478"/>
        <v/>
      </c>
      <c r="BQ182" s="2" t="str">
        <f t="shared" si="479"/>
        <v/>
      </c>
      <c r="BR182" s="2" t="str">
        <f t="shared" si="480"/>
        <v/>
      </c>
      <c r="BS182" s="2" t="str">
        <f t="shared" si="481"/>
        <v/>
      </c>
      <c r="BT182" s="2" t="str">
        <f t="shared" si="482"/>
        <v/>
      </c>
      <c r="BU182" s="2" t="str">
        <f t="shared" si="483"/>
        <v/>
      </c>
      <c r="BV182" s="2" t="str">
        <f t="shared" si="484"/>
        <v/>
      </c>
      <c r="BW182" s="2" t="str">
        <f t="shared" si="485"/>
        <v/>
      </c>
      <c r="BX182" s="2" t="str">
        <f t="shared" si="486"/>
        <v/>
      </c>
      <c r="BY182" s="2" t="str">
        <f t="shared" si="487"/>
        <v/>
      </c>
      <c r="BZ182" s="2" t="str">
        <f t="shared" si="488"/>
        <v/>
      </c>
      <c r="CA182" s="2" t="str">
        <f t="shared" si="489"/>
        <v/>
      </c>
      <c r="CB182" s="2" t="str">
        <f t="shared" si="490"/>
        <v/>
      </c>
      <c r="CC182" s="2" t="str">
        <f t="shared" si="491"/>
        <v/>
      </c>
      <c r="CE182" s="2" t="str">
        <f t="shared" si="528"/>
        <v/>
      </c>
      <c r="CF182" s="2" t="str">
        <f t="shared" si="529"/>
        <v/>
      </c>
      <c r="CG182" s="2" t="str">
        <f t="shared" si="530"/>
        <v/>
      </c>
      <c r="CH182" s="2" t="str">
        <f t="shared" si="531"/>
        <v/>
      </c>
      <c r="CI182" s="2" t="str">
        <f t="shared" si="532"/>
        <v/>
      </c>
      <c r="CJ182" s="2" t="str">
        <f t="shared" si="533"/>
        <v/>
      </c>
      <c r="CK182" s="2" t="str">
        <f t="shared" si="534"/>
        <v/>
      </c>
      <c r="CL182" s="2" t="str">
        <f t="shared" si="535"/>
        <v/>
      </c>
      <c r="CM182" s="2" t="str">
        <f t="shared" si="536"/>
        <v/>
      </c>
      <c r="CN182" s="2" t="str">
        <f t="shared" si="537"/>
        <v/>
      </c>
      <c r="CO182" s="2" t="str">
        <f t="shared" si="538"/>
        <v/>
      </c>
      <c r="CP182" s="2" t="str">
        <f t="shared" si="539"/>
        <v/>
      </c>
      <c r="CQ182" s="2" t="str">
        <f t="shared" si="540"/>
        <v/>
      </c>
      <c r="CR182" s="2" t="str">
        <f t="shared" si="541"/>
        <v/>
      </c>
      <c r="CS182" s="2" t="str">
        <f t="shared" si="542"/>
        <v/>
      </c>
      <c r="CU182" s="2" t="str">
        <f t="shared" si="492"/>
        <v/>
      </c>
      <c r="CV182" s="2" t="str">
        <f t="shared" si="493"/>
        <v/>
      </c>
      <c r="CW182" s="2" t="str">
        <f t="shared" si="494"/>
        <v/>
      </c>
      <c r="CX182" s="2" t="str">
        <f t="shared" si="495"/>
        <v/>
      </c>
      <c r="CY182" s="2" t="str">
        <f t="shared" si="496"/>
        <v/>
      </c>
      <c r="CZ182" s="2" t="str">
        <f t="shared" si="497"/>
        <v/>
      </c>
      <c r="DA182" s="2" t="str">
        <f t="shared" si="498"/>
        <v/>
      </c>
      <c r="DB182" s="2" t="str">
        <f t="shared" si="499"/>
        <v/>
      </c>
      <c r="DC182" s="2" t="str">
        <f t="shared" si="500"/>
        <v/>
      </c>
      <c r="DD182" s="2" t="str">
        <f t="shared" si="501"/>
        <v/>
      </c>
      <c r="DE182" s="2" t="str">
        <f t="shared" si="502"/>
        <v/>
      </c>
      <c r="DF182" s="2" t="str">
        <f t="shared" si="503"/>
        <v/>
      </c>
      <c r="DG182" s="2" t="str">
        <f t="shared" si="504"/>
        <v/>
      </c>
      <c r="DH182" s="2" t="str">
        <f t="shared" si="505"/>
        <v/>
      </c>
      <c r="DI182" s="2" t="str">
        <f t="shared" si="506"/>
        <v/>
      </c>
      <c r="DK182" s="2">
        <f t="shared" si="507"/>
        <v>109.33211860195013</v>
      </c>
      <c r="DL182" s="2">
        <f t="shared" si="592"/>
        <v>127.77521543340379</v>
      </c>
      <c r="DM182" s="2">
        <f t="shared" si="592"/>
        <v>116.20046768225157</v>
      </c>
      <c r="DN182" s="2">
        <f t="shared" si="592"/>
        <v>109.90317857142855</v>
      </c>
      <c r="DO182" s="2">
        <f t="shared" si="592"/>
        <v>118.15566817923997</v>
      </c>
      <c r="DP182" s="2">
        <f t="shared" si="592"/>
        <v>118.80074418604653</v>
      </c>
      <c r="DQ182" s="2">
        <f t="shared" si="592"/>
        <v>115.46307701600725</v>
      </c>
      <c r="DR182" s="2">
        <f t="shared" si="592"/>
        <v>114.96425883418905</v>
      </c>
      <c r="DS182" s="2">
        <f t="shared" si="592"/>
        <v>114.24743521594687</v>
      </c>
      <c r="DT182" s="2">
        <f t="shared" si="592"/>
        <v>110.22036363636363</v>
      </c>
      <c r="DU182" s="2">
        <f t="shared" si="592"/>
        <v>109.16640803382666</v>
      </c>
      <c r="DV182" s="2">
        <f t="shared" si="592"/>
        <v>112.9770507522351</v>
      </c>
      <c r="DW182" s="2">
        <f t="shared" si="592"/>
        <v>106.24363485351854</v>
      </c>
      <c r="DX182" s="2">
        <f t="shared" si="592"/>
        <v>93.687821294559072</v>
      </c>
      <c r="DY182" s="2">
        <f t="shared" si="592"/>
        <v>87.823985042016787</v>
      </c>
      <c r="EA182" s="2">
        <f t="shared" si="447"/>
        <v>70.938632873907395</v>
      </c>
      <c r="EB182" s="2">
        <f t="shared" si="509"/>
        <v>80.313147272727264</v>
      </c>
      <c r="EC182" s="2">
        <f t="shared" si="510"/>
        <v>79.50514850731075</v>
      </c>
      <c r="ED182" s="2">
        <f t="shared" si="511"/>
        <v>78.937792367728463</v>
      </c>
      <c r="EE182" s="2">
        <f t="shared" si="512"/>
        <v>76.35368388040979</v>
      </c>
      <c r="EF182" s="2">
        <f t="shared" si="513"/>
        <v>77.42565853844512</v>
      </c>
      <c r="EG182" s="2">
        <f t="shared" si="514"/>
        <v>75.485906668763761</v>
      </c>
      <c r="EH182" s="2">
        <f t="shared" si="515"/>
        <v>75.007607199676769</v>
      </c>
      <c r="EI182" s="2">
        <f t="shared" si="516"/>
        <v>75.349550351907411</v>
      </c>
      <c r="EJ182" s="2">
        <f t="shared" si="517"/>
        <v>74.460023857039573</v>
      </c>
      <c r="EK182" s="2">
        <f t="shared" si="518"/>
        <v>73.105962545150163</v>
      </c>
      <c r="EL182" s="2">
        <f t="shared" si="519"/>
        <v>73.032406369664699</v>
      </c>
      <c r="EM182" s="2">
        <f t="shared" si="520"/>
        <v>71.05650285502125</v>
      </c>
      <c r="EN182" s="2">
        <f t="shared" si="521"/>
        <v>73.328963340616667</v>
      </c>
      <c r="EO182" s="2">
        <f t="shared" si="522"/>
        <v>73.327383882647865</v>
      </c>
      <c r="EQ182" s="2">
        <f t="shared" si="523"/>
        <v>71.041325129588657</v>
      </c>
      <c r="ER182" s="2">
        <f t="shared" si="593"/>
        <v>79.978372387347534</v>
      </c>
      <c r="ES182" s="2">
        <f t="shared" si="593"/>
        <v>79.274156659314869</v>
      </c>
      <c r="ET182" s="2">
        <f t="shared" si="593"/>
        <v>79.337685093055867</v>
      </c>
      <c r="EU182" s="2">
        <f t="shared" si="593"/>
        <v>77.291250471500433</v>
      </c>
      <c r="EV182" s="2">
        <f t="shared" si="593"/>
        <v>77.471879959916166</v>
      </c>
      <c r="EW182" s="2">
        <f t="shared" si="593"/>
        <v>75.637655537175888</v>
      </c>
      <c r="EX182" s="2">
        <f t="shared" si="593"/>
        <v>74.767140746061528</v>
      </c>
      <c r="EY182" s="2">
        <f t="shared" si="593"/>
        <v>75.085644079376408</v>
      </c>
      <c r="EZ182" s="2">
        <f t="shared" si="593"/>
        <v>74.136349746677212</v>
      </c>
      <c r="FA182" s="2">
        <f t="shared" si="593"/>
        <v>73.108777475783484</v>
      </c>
      <c r="FB182" s="2">
        <f t="shared" si="593"/>
        <v>72.704491422483002</v>
      </c>
      <c r="FC182" s="2">
        <f t="shared" si="593"/>
        <v>69.641037101152008</v>
      </c>
      <c r="FD182" s="2">
        <f t="shared" si="593"/>
        <v>72.079903580710067</v>
      </c>
      <c r="FE182" s="2">
        <f t="shared" si="593"/>
        <v>70.869148721672005</v>
      </c>
      <c r="FG182" s="2">
        <f t="shared" si="525"/>
        <v>0.99996796182266967</v>
      </c>
      <c r="FH182" s="2">
        <f t="shared" si="594"/>
        <v>0.99996370793836109</v>
      </c>
      <c r="FI182" s="2">
        <f t="shared" si="594"/>
        <v>0.99996953638110686</v>
      </c>
      <c r="FJ182" s="2">
        <f t="shared" si="594"/>
        <v>0.99997149969334886</v>
      </c>
      <c r="FK182" s="2">
        <f t="shared" si="594"/>
        <v>0.99997006720191206</v>
      </c>
      <c r="FL182" s="2">
        <f t="shared" si="594"/>
        <v>0.99996961242420246</v>
      </c>
      <c r="FM182" s="2">
        <f t="shared" si="594"/>
        <v>0.99996768464231123</v>
      </c>
      <c r="FN182" s="2">
        <f t="shared" si="594"/>
        <v>0.99996642126038815</v>
      </c>
      <c r="FO182" s="2">
        <f t="shared" si="594"/>
        <v>0.99996713361945788</v>
      </c>
      <c r="FP182" s="2">
        <f t="shared" si="594"/>
        <v>0.99996293952096771</v>
      </c>
      <c r="FQ182" s="2">
        <f t="shared" si="594"/>
        <v>0.99996265711682686</v>
      </c>
      <c r="FR182" s="2">
        <f t="shared" si="594"/>
        <v>0.99996990443227241</v>
      </c>
      <c r="FS182" s="2">
        <f t="shared" si="594"/>
        <v>0.99996728830088388</v>
      </c>
      <c r="FT182" s="2">
        <f t="shared" si="594"/>
        <v>0.99995887797203775</v>
      </c>
      <c r="FU182" s="2">
        <f t="shared" si="594"/>
        <v>0.99994991249277532</v>
      </c>
      <c r="FW182" s="2">
        <f t="shared" si="543"/>
        <v>0.44692040119992288</v>
      </c>
      <c r="FX182" s="2">
        <f t="shared" si="595"/>
        <v>0.49643371691259314</v>
      </c>
      <c r="FY182" s="2">
        <f t="shared" si="596"/>
        <v>0.47575704311357692</v>
      </c>
      <c r="FZ182" s="2">
        <f t="shared" si="597"/>
        <v>0.51015402807527688</v>
      </c>
      <c r="GA182" s="2">
        <f t="shared" si="598"/>
        <v>0.49918115973466959</v>
      </c>
      <c r="GB182" s="2">
        <f t="shared" si="599"/>
        <v>0.53073227567822334</v>
      </c>
      <c r="GC182" s="2">
        <f t="shared" si="600"/>
        <v>0.55343747594615378</v>
      </c>
      <c r="GD182" s="2">
        <f t="shared" si="601"/>
        <v>0.57439619374458628</v>
      </c>
      <c r="GE182" s="2">
        <f t="shared" si="602"/>
        <v>0.61865333910421616</v>
      </c>
      <c r="GF182" s="2">
        <f t="shared" si="603"/>
        <v>0.59373400339702298</v>
      </c>
      <c r="GG182" s="2">
        <f t="shared" si="604"/>
        <v>0.56277567824606278</v>
      </c>
      <c r="GH182" s="2">
        <f t="shared" si="605"/>
        <v>0.51529500028998154</v>
      </c>
      <c r="GI182" s="2">
        <f t="shared" si="606"/>
        <v>0.45946524038191594</v>
      </c>
      <c r="GJ182" s="2">
        <f t="shared" si="607"/>
        <v>0.36683550920458807</v>
      </c>
      <c r="GK182" s="2">
        <f t="shared" si="608"/>
        <v>0.36455404757445053</v>
      </c>
      <c r="GM182" s="86">
        <f t="shared" si="544"/>
        <v>1.1794151424460807E-71</v>
      </c>
      <c r="GN182" s="86">
        <f t="shared" si="609"/>
        <v>2.2098262707508955E-175</v>
      </c>
      <c r="GO182" s="86">
        <f t="shared" si="610"/>
        <v>1.6028749691616903E-238</v>
      </c>
      <c r="GP182" s="86">
        <f t="shared" si="611"/>
        <v>2.5193625965559266E-262</v>
      </c>
      <c r="GQ182" s="86">
        <f t="shared" si="612"/>
        <v>1.2190125707189677E-277</v>
      </c>
      <c r="GR182" s="86">
        <f t="shared" si="613"/>
        <v>6.1364211732964389E-198</v>
      </c>
      <c r="GS182" s="86">
        <f t="shared" si="614"/>
        <v>7.6456380929368711E-233</v>
      </c>
      <c r="GT182" s="86">
        <f t="shared" si="615"/>
        <v>6.3855121463092799E-227</v>
      </c>
      <c r="GU182" s="86">
        <f t="shared" si="616"/>
        <v>1.8179634187446921E-273</v>
      </c>
      <c r="GV182" s="86">
        <f t="shared" si="617"/>
        <v>3.7225165195817686E-306</v>
      </c>
      <c r="GW182" s="86">
        <f t="shared" si="618"/>
        <v>1.4266529157894254E-288</v>
      </c>
      <c r="GX182" s="86">
        <f t="shared" si="619"/>
        <v>0</v>
      </c>
      <c r="GY182" s="86">
        <f t="shared" si="620"/>
        <v>0</v>
      </c>
      <c r="GZ182" s="86">
        <f t="shared" si="621"/>
        <v>5.8228736031567047E-70</v>
      </c>
      <c r="HA182" s="86">
        <f t="shared" si="622"/>
        <v>3.3284962983817286E-62</v>
      </c>
      <c r="HC182" s="86">
        <f t="shared" si="545"/>
        <v>6.982807936863456E-44</v>
      </c>
      <c r="HD182" s="86">
        <f t="shared" si="623"/>
        <v>1.1256063646229897E-96</v>
      </c>
      <c r="HE182" s="86">
        <f t="shared" si="624"/>
        <v>2.9738477994204634E-144</v>
      </c>
      <c r="HF182" s="86">
        <f t="shared" si="625"/>
        <v>1.2403317077545541E-157</v>
      </c>
      <c r="HG182" s="86">
        <f t="shared" si="626"/>
        <v>3.273459545200497E-158</v>
      </c>
      <c r="HH182" s="86">
        <f t="shared" si="627"/>
        <v>2.5767415132915861E-156</v>
      </c>
      <c r="HI182" s="86">
        <f t="shared" si="628"/>
        <v>1.9007352540572164E-193</v>
      </c>
      <c r="HJ182" s="86">
        <f t="shared" si="629"/>
        <v>3.2431377087506631E-165</v>
      </c>
      <c r="HK182" s="86">
        <f t="shared" si="630"/>
        <v>1.0601170430035863E-200</v>
      </c>
      <c r="HL182" s="86">
        <f t="shared" si="631"/>
        <v>7.9643719375430623E-187</v>
      </c>
      <c r="HM182" s="86">
        <f t="shared" si="632"/>
        <v>1.008474260734336E-183</v>
      </c>
      <c r="HN182" s="86">
        <f t="shared" si="633"/>
        <v>1.6650050794074131E-260</v>
      </c>
      <c r="HO182" s="86">
        <f t="shared" si="634"/>
        <v>4.2619715722077566E-233</v>
      </c>
      <c r="HP182" s="86">
        <f t="shared" si="635"/>
        <v>9.1523076969035934E-39</v>
      </c>
      <c r="HQ182" s="86">
        <f t="shared" si="636"/>
        <v>2.5464717766852604E-42</v>
      </c>
      <c r="HS182" s="86">
        <f t="shared" si="546"/>
        <v>7.7046034402681586E-16</v>
      </c>
      <c r="HT182" s="86">
        <f t="shared" si="637"/>
        <v>6.3254041984764383E-18</v>
      </c>
      <c r="HU182" s="86">
        <f t="shared" si="638"/>
        <v>4.5974442351245647E-16</v>
      </c>
      <c r="HV182" s="86">
        <f t="shared" si="639"/>
        <v>2.0080079091111174E-19</v>
      </c>
      <c r="HW182" s="86">
        <f t="shared" si="640"/>
        <v>2.0086003983058845E-19</v>
      </c>
      <c r="HX182" s="86">
        <f t="shared" si="641"/>
        <v>2.2578048602420115E-21</v>
      </c>
      <c r="HY182" s="86">
        <f t="shared" si="642"/>
        <v>9.0584127389997849E-23</v>
      </c>
      <c r="HZ182" s="86">
        <f t="shared" si="643"/>
        <v>9.0069844274077493E-19</v>
      </c>
      <c r="IA182" s="86">
        <f t="shared" si="644"/>
        <v>1.9160310332709844E-21</v>
      </c>
      <c r="IB182" s="86">
        <f t="shared" si="645"/>
        <v>2.4802612954067189E-24</v>
      </c>
      <c r="IC182" s="86">
        <f t="shared" si="646"/>
        <v>1.2114067124106857E-22</v>
      </c>
      <c r="ID182" s="86">
        <f t="shared" si="647"/>
        <v>9.1213823972541602E-17</v>
      </c>
      <c r="IE182" s="86">
        <f t="shared" si="648"/>
        <v>6.5200480566882607E-14</v>
      </c>
      <c r="IF182" s="86">
        <f t="shared" si="649"/>
        <v>1.0982706975945885E-5</v>
      </c>
      <c r="IG182" s="86">
        <f t="shared" si="650"/>
        <v>9.098447137935781E-6</v>
      </c>
      <c r="II182" s="86">
        <f t="shared" si="547"/>
        <v>0.31613304911596962</v>
      </c>
      <c r="IJ182" s="86">
        <f t="shared" si="548"/>
        <v>0.48951756131305496</v>
      </c>
      <c r="IK182" s="86">
        <f t="shared" si="549"/>
        <v>0.42469520481122397</v>
      </c>
      <c r="IL182" s="86">
        <f t="shared" si="550"/>
        <v>0.52618983430163191</v>
      </c>
      <c r="IM182" s="86">
        <f t="shared" si="551"/>
        <v>0.49773311752344623</v>
      </c>
      <c r="IN182" s="86">
        <f t="shared" si="552"/>
        <v>0.57156752474085848</v>
      </c>
      <c r="IO182" s="86">
        <f t="shared" si="553"/>
        <v>0.59222420410416587</v>
      </c>
      <c r="IP182" s="86">
        <f t="shared" si="554"/>
        <v>0.59141013831086231</v>
      </c>
      <c r="IQ182" s="86">
        <f t="shared" si="555"/>
        <v>0.53903928034901982</v>
      </c>
      <c r="IR182" s="86">
        <f t="shared" si="556"/>
        <v>0.5659971944612584</v>
      </c>
      <c r="IS182" s="86">
        <f t="shared" si="557"/>
        <v>0.59275221624954622</v>
      </c>
      <c r="IT182" s="86">
        <f t="shared" si="558"/>
        <v>0.53684544361702513</v>
      </c>
      <c r="IU182" s="86">
        <f t="shared" si="559"/>
        <v>0.37623363611721483</v>
      </c>
      <c r="IV182" s="86">
        <f t="shared" si="560"/>
        <v>0.17155559747949195</v>
      </c>
      <c r="IW182" s="86">
        <f t="shared" si="561"/>
        <v>0.16694447114870323</v>
      </c>
      <c r="IY182" s="86">
        <f t="shared" si="562"/>
        <v>0.3161330491159704</v>
      </c>
      <c r="IZ182" s="86">
        <f t="shared" si="563"/>
        <v>0.48951756131305496</v>
      </c>
      <c r="JA182" s="86">
        <f t="shared" si="564"/>
        <v>0.42469520481122441</v>
      </c>
      <c r="JB182" s="86">
        <f t="shared" si="565"/>
        <v>0.52618983430163191</v>
      </c>
      <c r="JC182" s="86">
        <f t="shared" si="566"/>
        <v>0.49773311752344623</v>
      </c>
      <c r="JD182" s="86">
        <f t="shared" si="567"/>
        <v>0.57156752474085848</v>
      </c>
      <c r="JE182" s="86">
        <f t="shared" si="568"/>
        <v>0.59222420410416587</v>
      </c>
      <c r="JF182" s="86">
        <f t="shared" si="569"/>
        <v>0.59141013831086231</v>
      </c>
      <c r="JG182" s="86">
        <f t="shared" si="570"/>
        <v>0.53903928034901982</v>
      </c>
      <c r="JH182" s="86">
        <f t="shared" si="571"/>
        <v>0.5659971944612584</v>
      </c>
      <c r="JI182" s="86">
        <f t="shared" si="572"/>
        <v>0.59275221624954622</v>
      </c>
      <c r="JJ182" s="86">
        <f t="shared" si="573"/>
        <v>0.53684544361702524</v>
      </c>
      <c r="JK182" s="86">
        <f t="shared" si="574"/>
        <v>0.37623363611728006</v>
      </c>
      <c r="JL182" s="86">
        <f t="shared" si="575"/>
        <v>0.17156658018646789</v>
      </c>
      <c r="JM182" s="86">
        <f t="shared" si="576"/>
        <v>0.16695356959584115</v>
      </c>
    </row>
    <row r="183" spans="2:273" x14ac:dyDescent="0.25">
      <c r="B183" s="2">
        <v>156</v>
      </c>
      <c r="C183" s="37">
        <v>71.716999999999999</v>
      </c>
      <c r="D183" s="37">
        <v>81.122</v>
      </c>
      <c r="E183" s="37">
        <v>81.828999999999994</v>
      </c>
      <c r="F183" s="37">
        <v>82.438999999999993</v>
      </c>
      <c r="G183" s="37">
        <v>81.072999999999993</v>
      </c>
      <c r="H183" s="37">
        <v>81.706999999999994</v>
      </c>
      <c r="I183" s="37">
        <v>79.19</v>
      </c>
      <c r="J183" s="37">
        <v>76.884</v>
      </c>
      <c r="K183" s="37">
        <v>76.674000000000007</v>
      </c>
      <c r="L183" s="37">
        <v>76.162999999999997</v>
      </c>
      <c r="M183" s="37">
        <v>78.209000000000003</v>
      </c>
      <c r="N183" s="37">
        <v>82.55</v>
      </c>
      <c r="O183" s="37">
        <v>80.900000000000006</v>
      </c>
      <c r="P183" s="37">
        <v>89.05</v>
      </c>
      <c r="Q183" s="37">
        <v>106.3721</v>
      </c>
      <c r="S183" s="4">
        <f t="shared" si="448"/>
        <v>70.993616189888982</v>
      </c>
      <c r="T183" s="4">
        <f t="shared" si="449"/>
        <v>82.498084235792234</v>
      </c>
      <c r="U183" s="4">
        <f t="shared" si="450"/>
        <v>82.558703072268941</v>
      </c>
      <c r="V183" s="4">
        <f t="shared" si="451"/>
        <v>82.074452169787619</v>
      </c>
      <c r="W183" s="4">
        <f t="shared" si="452"/>
        <v>80.686477348168125</v>
      </c>
      <c r="X183" s="4">
        <f t="shared" si="453"/>
        <v>80.500376601020307</v>
      </c>
      <c r="Y183" s="4">
        <f t="shared" si="454"/>
        <v>78.374917489784053</v>
      </c>
      <c r="Z183" s="4">
        <f t="shared" si="455"/>
        <v>76.876084733295599</v>
      </c>
      <c r="AA183" s="4">
        <f t="shared" si="456"/>
        <v>76.152516807961717</v>
      </c>
      <c r="AB183" s="4">
        <f t="shared" si="457"/>
        <v>75.858730207037581</v>
      </c>
      <c r="AC183" s="4">
        <f t="shared" si="458"/>
        <v>76.410475687816046</v>
      </c>
      <c r="AD183" s="4">
        <f t="shared" si="459"/>
        <v>81.633879470971948</v>
      </c>
      <c r="AE183" s="4">
        <f t="shared" si="460"/>
        <v>82.088411975351477</v>
      </c>
      <c r="AF183" s="4">
        <f t="shared" si="461"/>
        <v>89.410264346758424</v>
      </c>
      <c r="AG183" s="4">
        <f t="shared" si="462"/>
        <v>105.63605915565785</v>
      </c>
      <c r="AI183" s="4">
        <f t="shared" si="463"/>
        <v>0.7233838101110166</v>
      </c>
      <c r="AJ183" s="4">
        <f t="shared" si="464"/>
        <v>-1.3760842357922343</v>
      </c>
      <c r="AK183" s="4">
        <f t="shared" si="465"/>
        <v>-0.72970307226894704</v>
      </c>
      <c r="AL183" s="4">
        <f t="shared" si="466"/>
        <v>0.36454783021237347</v>
      </c>
      <c r="AM183" s="4">
        <f t="shared" si="467"/>
        <v>0.38652265183186785</v>
      </c>
      <c r="AN183" s="4">
        <f t="shared" si="468"/>
        <v>1.2066233989796871</v>
      </c>
      <c r="AO183" s="4">
        <f t="shared" si="469"/>
        <v>0.81508251021594447</v>
      </c>
      <c r="AP183" s="4">
        <f t="shared" si="470"/>
        <v>7.9152667044013469E-3</v>
      </c>
      <c r="AQ183" s="4">
        <f t="shared" si="471"/>
        <v>0.52148319203828919</v>
      </c>
      <c r="AR183" s="4">
        <f t="shared" si="472"/>
        <v>0.30426979296241541</v>
      </c>
      <c r="AS183" s="4">
        <f t="shared" si="473"/>
        <v>1.7985243121839574</v>
      </c>
      <c r="AT183" s="4">
        <f t="shared" si="474"/>
        <v>0.91612052902804919</v>
      </c>
      <c r="AU183" s="4">
        <f t="shared" si="475"/>
        <v>-1.188411975351471</v>
      </c>
      <c r="AV183" s="4">
        <f t="shared" si="577"/>
        <v>-0.36026434675842722</v>
      </c>
      <c r="AW183" s="4">
        <f t="shared" si="577"/>
        <v>0.73604084434215622</v>
      </c>
      <c r="AY183" s="2">
        <f t="shared" si="527"/>
        <v>70.902536234091414</v>
      </c>
      <c r="AZ183" s="2">
        <f t="shared" si="578"/>
        <v>80.044666703166257</v>
      </c>
      <c r="BA183" s="2">
        <f t="shared" si="579"/>
        <v>79.307252662311726</v>
      </c>
      <c r="BB183" s="2">
        <f t="shared" si="580"/>
        <v>79.083678677559277</v>
      </c>
      <c r="BC183" s="2">
        <f t="shared" si="581"/>
        <v>76.762243631615576</v>
      </c>
      <c r="BD183" s="2">
        <f t="shared" si="582"/>
        <v>77.383879384780187</v>
      </c>
      <c r="BE183" s="2">
        <f t="shared" si="583"/>
        <v>75.524035057191583</v>
      </c>
      <c r="BF183" s="2">
        <f t="shared" si="584"/>
        <v>74.815682899708136</v>
      </c>
      <c r="BG183" s="2">
        <f t="shared" si="585"/>
        <v>75.116090343386787</v>
      </c>
      <c r="BH183" s="2">
        <f t="shared" si="586"/>
        <v>74.199176289320235</v>
      </c>
      <c r="BI183" s="2">
        <f t="shared" si="587"/>
        <v>73.021102770236837</v>
      </c>
      <c r="BJ183" s="2">
        <f t="shared" si="588"/>
        <v>72.772768400279162</v>
      </c>
      <c r="BK183" s="2">
        <f t="shared" si="589"/>
        <v>70.316136044993456</v>
      </c>
      <c r="BL183" s="2">
        <f t="shared" si="590"/>
        <v>72.769892381652284</v>
      </c>
      <c r="BM183" s="2">
        <f t="shared" si="591"/>
        <v>72.311060267639505</v>
      </c>
      <c r="BO183" s="2" t="str">
        <f t="shared" si="477"/>
        <v/>
      </c>
      <c r="BP183" s="2" t="str">
        <f t="shared" si="478"/>
        <v/>
      </c>
      <c r="BQ183" s="2" t="str">
        <f t="shared" si="479"/>
        <v/>
      </c>
      <c r="BR183" s="2" t="str">
        <f t="shared" si="480"/>
        <v/>
      </c>
      <c r="BS183" s="2" t="str">
        <f t="shared" si="481"/>
        <v/>
      </c>
      <c r="BT183" s="2" t="str">
        <f t="shared" si="482"/>
        <v/>
      </c>
      <c r="BU183" s="2" t="str">
        <f t="shared" si="483"/>
        <v/>
      </c>
      <c r="BV183" s="2" t="str">
        <f t="shared" si="484"/>
        <v/>
      </c>
      <c r="BW183" s="2" t="str">
        <f t="shared" si="485"/>
        <v/>
      </c>
      <c r="BX183" s="2" t="str">
        <f t="shared" si="486"/>
        <v/>
      </c>
      <c r="BY183" s="2" t="str">
        <f t="shared" si="487"/>
        <v/>
      </c>
      <c r="BZ183" s="2" t="str">
        <f t="shared" si="488"/>
        <v/>
      </c>
      <c r="CA183" s="2" t="str">
        <f t="shared" si="489"/>
        <v/>
      </c>
      <c r="CB183" s="2" t="str">
        <f t="shared" si="490"/>
        <v/>
      </c>
      <c r="CC183" s="2" t="str">
        <f t="shared" si="491"/>
        <v/>
      </c>
      <c r="CE183" s="2" t="str">
        <f t="shared" si="528"/>
        <v/>
      </c>
      <c r="CF183" s="2" t="str">
        <f t="shared" si="529"/>
        <v/>
      </c>
      <c r="CG183" s="2" t="str">
        <f t="shared" si="530"/>
        <v/>
      </c>
      <c r="CH183" s="2" t="str">
        <f t="shared" si="531"/>
        <v/>
      </c>
      <c r="CI183" s="2" t="str">
        <f t="shared" si="532"/>
        <v/>
      </c>
      <c r="CJ183" s="2" t="str">
        <f t="shared" si="533"/>
        <v/>
      </c>
      <c r="CK183" s="2" t="str">
        <f t="shared" si="534"/>
        <v/>
      </c>
      <c r="CL183" s="2" t="str">
        <f t="shared" si="535"/>
        <v/>
      </c>
      <c r="CM183" s="2" t="str">
        <f t="shared" si="536"/>
        <v/>
      </c>
      <c r="CN183" s="2" t="str">
        <f t="shared" si="537"/>
        <v/>
      </c>
      <c r="CO183" s="2" t="str">
        <f t="shared" si="538"/>
        <v/>
      </c>
      <c r="CP183" s="2" t="str">
        <f t="shared" si="539"/>
        <v/>
      </c>
      <c r="CQ183" s="2" t="str">
        <f t="shared" si="540"/>
        <v/>
      </c>
      <c r="CR183" s="2" t="str">
        <f t="shared" si="541"/>
        <v/>
      </c>
      <c r="CS183" s="2" t="str">
        <f t="shared" si="542"/>
        <v/>
      </c>
      <c r="CU183" s="2" t="str">
        <f t="shared" si="492"/>
        <v/>
      </c>
      <c r="CV183" s="2" t="str">
        <f t="shared" si="493"/>
        <v/>
      </c>
      <c r="CW183" s="2" t="str">
        <f t="shared" si="494"/>
        <v/>
      </c>
      <c r="CX183" s="2" t="str">
        <f t="shared" si="495"/>
        <v/>
      </c>
      <c r="CY183" s="2" t="str">
        <f t="shared" si="496"/>
        <v/>
      </c>
      <c r="CZ183" s="2" t="str">
        <f t="shared" si="497"/>
        <v/>
      </c>
      <c r="DA183" s="2" t="str">
        <f t="shared" si="498"/>
        <v/>
      </c>
      <c r="DB183" s="2" t="str">
        <f t="shared" si="499"/>
        <v/>
      </c>
      <c r="DC183" s="2" t="str">
        <f t="shared" si="500"/>
        <v/>
      </c>
      <c r="DD183" s="2" t="str">
        <f t="shared" si="501"/>
        <v/>
      </c>
      <c r="DE183" s="2" t="str">
        <f t="shared" si="502"/>
        <v/>
      </c>
      <c r="DF183" s="2" t="str">
        <f t="shared" si="503"/>
        <v/>
      </c>
      <c r="DG183" s="2" t="str">
        <f t="shared" si="504"/>
        <v/>
      </c>
      <c r="DH183" s="2" t="str">
        <f t="shared" si="505"/>
        <v/>
      </c>
      <c r="DI183" s="2" t="str">
        <f t="shared" si="506"/>
        <v/>
      </c>
      <c r="DK183" s="2">
        <f t="shared" si="507"/>
        <v>109.50935545471734</v>
      </c>
      <c r="DL183" s="2">
        <f t="shared" si="592"/>
        <v>128.07497138830161</v>
      </c>
      <c r="DM183" s="2">
        <f t="shared" si="592"/>
        <v>116.39500240391108</v>
      </c>
      <c r="DN183" s="2">
        <f t="shared" si="592"/>
        <v>110.04074773519162</v>
      </c>
      <c r="DO183" s="2">
        <f t="shared" si="592"/>
        <v>118.36709375253224</v>
      </c>
      <c r="DP183" s="2">
        <f t="shared" si="592"/>
        <v>119.02484053156149</v>
      </c>
      <c r="DQ183" s="2">
        <f t="shared" si="592"/>
        <v>115.67338130474175</v>
      </c>
      <c r="DR183" s="2">
        <f t="shared" si="592"/>
        <v>115.16761914829354</v>
      </c>
      <c r="DS183" s="2">
        <f t="shared" si="592"/>
        <v>114.44655647840534</v>
      </c>
      <c r="DT183" s="2">
        <f t="shared" si="592"/>
        <v>110.39010601026879</v>
      </c>
      <c r="DU183" s="2">
        <f t="shared" si="592"/>
        <v>109.33684264572639</v>
      </c>
      <c r="DV183" s="2">
        <f t="shared" si="592"/>
        <v>113.16909556221809</v>
      </c>
      <c r="DW183" s="2">
        <f t="shared" si="592"/>
        <v>106.41956357595889</v>
      </c>
      <c r="DX183" s="2">
        <f t="shared" si="592"/>
        <v>93.770659005628488</v>
      </c>
      <c r="DY183" s="2">
        <f t="shared" si="592"/>
        <v>87.888938347338922</v>
      </c>
      <c r="EA183" s="2">
        <f t="shared" si="447"/>
        <v>70.851863344635504</v>
      </c>
      <c r="EB183" s="2">
        <f t="shared" si="509"/>
        <v>80.221141363636349</v>
      </c>
      <c r="EC183" s="2">
        <f t="shared" si="510"/>
        <v>79.424083747445579</v>
      </c>
      <c r="ED183" s="2">
        <f t="shared" si="511"/>
        <v>78.864825065795429</v>
      </c>
      <c r="EE183" s="2">
        <f t="shared" si="512"/>
        <v>76.260183984946678</v>
      </c>
      <c r="EF183" s="2">
        <f t="shared" si="513"/>
        <v>77.356560755787356</v>
      </c>
      <c r="EG183" s="2">
        <f t="shared" si="514"/>
        <v>75.433545873964562</v>
      </c>
      <c r="EH183" s="2">
        <f t="shared" si="515"/>
        <v>74.960904189499743</v>
      </c>
      <c r="EI183" s="2">
        <f t="shared" si="516"/>
        <v>75.287287797664007</v>
      </c>
      <c r="EJ183" s="2">
        <f t="shared" si="517"/>
        <v>74.401553132940819</v>
      </c>
      <c r="EK183" s="2">
        <f t="shared" si="518"/>
        <v>73.018182534894748</v>
      </c>
      <c r="EL183" s="2">
        <f t="shared" si="519"/>
        <v>72.951955496404224</v>
      </c>
      <c r="EM183" s="2">
        <f t="shared" si="520"/>
        <v>71.012983945306487</v>
      </c>
      <c r="EN183" s="2">
        <f t="shared" si="521"/>
        <v>73.264530225782963</v>
      </c>
      <c r="EO183" s="2">
        <f t="shared" si="522"/>
        <v>73.279926408875696</v>
      </c>
      <c r="EQ183" s="2">
        <f t="shared" si="523"/>
        <v>70.957323554243288</v>
      </c>
      <c r="ER183" s="2">
        <f t="shared" si="593"/>
        <v>79.878358276696758</v>
      </c>
      <c r="ES183" s="2">
        <f t="shared" si="593"/>
        <v>79.187783038745749</v>
      </c>
      <c r="ET183" s="2">
        <f t="shared" si="593"/>
        <v>79.273810083730993</v>
      </c>
      <c r="EU183" s="2">
        <f t="shared" si="593"/>
        <v>77.219428406777638</v>
      </c>
      <c r="EV183" s="2">
        <f t="shared" si="593"/>
        <v>77.403822856525593</v>
      </c>
      <c r="EW183" s="2">
        <f t="shared" si="593"/>
        <v>75.588566585748353</v>
      </c>
      <c r="EX183" s="2">
        <f t="shared" si="593"/>
        <v>74.715484461105092</v>
      </c>
      <c r="EY183" s="2">
        <f t="shared" si="593"/>
        <v>75.018013524424703</v>
      </c>
      <c r="EZ183" s="2">
        <f t="shared" si="593"/>
        <v>74.070907767976649</v>
      </c>
      <c r="FA183" s="2">
        <f t="shared" si="593"/>
        <v>73.021058571443461</v>
      </c>
      <c r="FB183" s="2">
        <f t="shared" si="593"/>
        <v>72.616998301510023</v>
      </c>
      <c r="FC183" s="2">
        <f t="shared" si="593"/>
        <v>69.566278115987842</v>
      </c>
      <c r="FD183" s="2">
        <f t="shared" si="593"/>
        <v>71.989280217613327</v>
      </c>
      <c r="FE183" s="2">
        <f t="shared" si="593"/>
        <v>70.769120141707134</v>
      </c>
      <c r="FG183" s="2">
        <f t="shared" si="525"/>
        <v>0.99997078075263213</v>
      </c>
      <c r="FH183" s="2">
        <f t="shared" si="594"/>
        <v>0.99996690114070785</v>
      </c>
      <c r="FI183" s="2">
        <f t="shared" si="594"/>
        <v>0.99997221677489145</v>
      </c>
      <c r="FJ183" s="2">
        <f t="shared" si="594"/>
        <v>0.99997400734622699</v>
      </c>
      <c r="FK183" s="2">
        <f t="shared" si="594"/>
        <v>0.99997270089179213</v>
      </c>
      <c r="FL183" s="2">
        <f t="shared" si="594"/>
        <v>0.9999722861273902</v>
      </c>
      <c r="FM183" s="2">
        <f t="shared" si="594"/>
        <v>0.99997052795970931</v>
      </c>
      <c r="FN183" s="2">
        <f t="shared" si="594"/>
        <v>0.99996937573502065</v>
      </c>
      <c r="FO183" s="2">
        <f t="shared" si="594"/>
        <v>0.99997002541801205</v>
      </c>
      <c r="FP183" s="2">
        <f t="shared" si="594"/>
        <v>0.99996620033119277</v>
      </c>
      <c r="FQ183" s="2">
        <f t="shared" si="594"/>
        <v>0.99996594277386908</v>
      </c>
      <c r="FR183" s="2">
        <f t="shared" si="594"/>
        <v>0.9999725524433325</v>
      </c>
      <c r="FS183" s="2">
        <f t="shared" si="594"/>
        <v>0.99997016648996329</v>
      </c>
      <c r="FT183" s="2">
        <f t="shared" si="594"/>
        <v>0.99996249612906218</v>
      </c>
      <c r="FU183" s="2">
        <f t="shared" si="594"/>
        <v>0.99995431944917335</v>
      </c>
      <c r="FW183" s="2">
        <f t="shared" si="543"/>
        <v>0.46978236451058741</v>
      </c>
      <c r="FX183" s="2">
        <f t="shared" si="595"/>
        <v>0.51944968827485405</v>
      </c>
      <c r="FY183" s="2">
        <f t="shared" si="596"/>
        <v>0.49876387226189955</v>
      </c>
      <c r="FZ183" s="2">
        <f t="shared" si="597"/>
        <v>0.53313265092319939</v>
      </c>
      <c r="GA183" s="2">
        <f t="shared" si="598"/>
        <v>0.52219241955741313</v>
      </c>
      <c r="GB183" s="2">
        <f t="shared" si="599"/>
        <v>0.55359028029989577</v>
      </c>
      <c r="GC183" s="2">
        <f t="shared" si="600"/>
        <v>0.57607291405334682</v>
      </c>
      <c r="GD183" s="2">
        <f t="shared" si="601"/>
        <v>0.59674335002500178</v>
      </c>
      <c r="GE183" s="2">
        <f t="shared" si="602"/>
        <v>0.64013258642683868</v>
      </c>
      <c r="GF183" s="2">
        <f t="shared" si="603"/>
        <v>0.61574504397105423</v>
      </c>
      <c r="GG183" s="2">
        <f t="shared" si="604"/>
        <v>0.58529246531378831</v>
      </c>
      <c r="GH183" s="2">
        <f t="shared" si="605"/>
        <v>0.538250741002823</v>
      </c>
      <c r="GI183" s="2">
        <f t="shared" si="606"/>
        <v>0.48240920076371185</v>
      </c>
      <c r="GJ183" s="2">
        <f t="shared" si="607"/>
        <v>0.38847825929358892</v>
      </c>
      <c r="GK183" s="2">
        <f t="shared" si="608"/>
        <v>0.38614428425890063</v>
      </c>
      <c r="GM183" s="86">
        <f t="shared" si="544"/>
        <v>3.2027040914072733E-73</v>
      </c>
      <c r="GN183" s="86">
        <f t="shared" si="609"/>
        <v>2.9830025053115385E-179</v>
      </c>
      <c r="GO183" s="86">
        <f t="shared" si="610"/>
        <v>8.8870386172733728E-244</v>
      </c>
      <c r="GP183" s="86">
        <f t="shared" si="611"/>
        <v>4.4761516084315551E-268</v>
      </c>
      <c r="GQ183" s="86">
        <f t="shared" si="612"/>
        <v>9.4426683392613233E-284</v>
      </c>
      <c r="GR183" s="86">
        <f t="shared" si="613"/>
        <v>2.6908385103161762E-202</v>
      </c>
      <c r="GS183" s="86">
        <f t="shared" si="614"/>
        <v>5.9832855810510086E-238</v>
      </c>
      <c r="GT183" s="86">
        <f t="shared" si="615"/>
        <v>6.8022627690633015E-232</v>
      </c>
      <c r="GU183" s="86">
        <f t="shared" si="616"/>
        <v>1.9328659108735301E-279</v>
      </c>
      <c r="GV183" s="86">
        <f t="shared" si="617"/>
        <v>0</v>
      </c>
      <c r="GW183" s="86">
        <f t="shared" si="618"/>
        <v>6.2223134138642857E-295</v>
      </c>
      <c r="GX183" s="86">
        <f t="shared" si="619"/>
        <v>0</v>
      </c>
      <c r="GY183" s="86">
        <f t="shared" si="620"/>
        <v>0</v>
      </c>
      <c r="GZ183" s="86">
        <f t="shared" si="621"/>
        <v>1.8223297530947977E-71</v>
      </c>
      <c r="HA183" s="86">
        <f t="shared" si="622"/>
        <v>1.5500035475707851E-63</v>
      </c>
      <c r="HC183" s="86">
        <f t="shared" si="545"/>
        <v>3.6565498570898096E-45</v>
      </c>
      <c r="HD183" s="86">
        <f t="shared" si="623"/>
        <v>1.5936501529131595E-99</v>
      </c>
      <c r="HE183" s="86">
        <f t="shared" si="624"/>
        <v>1.4811299822884091E-148</v>
      </c>
      <c r="HF183" s="86">
        <f t="shared" si="625"/>
        <v>3.0119563133346028E-162</v>
      </c>
      <c r="HG183" s="86">
        <f t="shared" si="626"/>
        <v>7.7952957818926553E-163</v>
      </c>
      <c r="HH183" s="86">
        <f t="shared" si="627"/>
        <v>7.3269632617306979E-161</v>
      </c>
      <c r="HI183" s="86">
        <f t="shared" si="628"/>
        <v>4.985621240765979E-199</v>
      </c>
      <c r="HJ183" s="86">
        <f t="shared" si="629"/>
        <v>5.4751379008248123E-170</v>
      </c>
      <c r="HK183" s="86">
        <f t="shared" si="630"/>
        <v>1.954949708439752E-206</v>
      </c>
      <c r="HL183" s="86">
        <f t="shared" si="631"/>
        <v>3.5710700892711453E-192</v>
      </c>
      <c r="HM183" s="86">
        <f t="shared" si="632"/>
        <v>5.0116482403903494E-189</v>
      </c>
      <c r="HN183" s="86">
        <f t="shared" si="633"/>
        <v>3.7360384415259387E-268</v>
      </c>
      <c r="HO183" s="86">
        <f t="shared" si="634"/>
        <v>4.6157393811536681E-240</v>
      </c>
      <c r="HP183" s="86">
        <f t="shared" si="635"/>
        <v>7.1421790087002222E-40</v>
      </c>
      <c r="HQ183" s="86">
        <f t="shared" si="636"/>
        <v>1.5095925658838616E-43</v>
      </c>
      <c r="HS183" s="86">
        <f t="shared" si="546"/>
        <v>5.3088666247007638E-17</v>
      </c>
      <c r="HT183" s="86">
        <f t="shared" si="637"/>
        <v>3.5599336580206498E-19</v>
      </c>
      <c r="HU183" s="86">
        <f t="shared" si="638"/>
        <v>3.3908630440221023E-17</v>
      </c>
      <c r="HV183" s="86">
        <f t="shared" si="639"/>
        <v>1.136426786875532E-20</v>
      </c>
      <c r="HW183" s="86">
        <f t="shared" si="640"/>
        <v>1.1367733638901824E-20</v>
      </c>
      <c r="HX183" s="86">
        <f t="shared" si="641"/>
        <v>8.0308464738863764E-23</v>
      </c>
      <c r="HY183" s="86">
        <f t="shared" si="642"/>
        <v>2.8900519319303491E-24</v>
      </c>
      <c r="HZ183" s="86">
        <f t="shared" si="643"/>
        <v>5.6813803620366759E-20</v>
      </c>
      <c r="IA183" s="86">
        <f t="shared" si="644"/>
        <v>9.7555278527910211E-23</v>
      </c>
      <c r="IB183" s="86">
        <f t="shared" si="645"/>
        <v>7.6419147174191351E-26</v>
      </c>
      <c r="IC183" s="86">
        <f t="shared" si="646"/>
        <v>4.2394222656192078E-24</v>
      </c>
      <c r="ID183" s="86">
        <f t="shared" si="647"/>
        <v>7.0059625377865253E-18</v>
      </c>
      <c r="IE183" s="86">
        <f t="shared" si="648"/>
        <v>6.7397508047757968E-15</v>
      </c>
      <c r="IF183" s="86">
        <f t="shared" si="649"/>
        <v>4.5425584001308914E-6</v>
      </c>
      <c r="IG183" s="86">
        <f t="shared" si="650"/>
        <v>3.5933806058940586E-6</v>
      </c>
      <c r="II183" s="86">
        <f t="shared" si="547"/>
        <v>0.40068153101438531</v>
      </c>
      <c r="IJ183" s="86">
        <f t="shared" si="548"/>
        <v>0.54848759882948028</v>
      </c>
      <c r="IK183" s="86">
        <f t="shared" si="549"/>
        <v>0.49655937402441169</v>
      </c>
      <c r="IL183" s="86">
        <f t="shared" si="550"/>
        <v>0.57048103770357927</v>
      </c>
      <c r="IM183" s="86">
        <f t="shared" si="551"/>
        <v>0.55216371702048417</v>
      </c>
      <c r="IN183" s="86">
        <f t="shared" si="552"/>
        <v>0.59227783615869556</v>
      </c>
      <c r="IO183" s="86">
        <f t="shared" si="553"/>
        <v>0.58504709095498153</v>
      </c>
      <c r="IP183" s="86">
        <f t="shared" si="554"/>
        <v>0.57373843831491023</v>
      </c>
      <c r="IQ183" s="86">
        <f t="shared" si="555"/>
        <v>0.49408914230866358</v>
      </c>
      <c r="IR183" s="86">
        <f t="shared" si="556"/>
        <v>0.52459823887790402</v>
      </c>
      <c r="IS183" s="86">
        <f t="shared" si="557"/>
        <v>0.57743496655241822</v>
      </c>
      <c r="IT183" s="86">
        <f t="shared" si="558"/>
        <v>0.57562576722573833</v>
      </c>
      <c r="IU183" s="86">
        <f t="shared" si="559"/>
        <v>0.45019119488906106</v>
      </c>
      <c r="IV183" s="86">
        <f t="shared" si="560"/>
        <v>0.22207105706133662</v>
      </c>
      <c r="IW183" s="86">
        <f t="shared" si="561"/>
        <v>0.21674636911306325</v>
      </c>
      <c r="IY183" s="86">
        <f t="shared" si="562"/>
        <v>0.40068153101438536</v>
      </c>
      <c r="IZ183" s="86">
        <f t="shared" si="563"/>
        <v>0.54848759882948028</v>
      </c>
      <c r="JA183" s="86">
        <f t="shared" si="564"/>
        <v>0.49655937402441175</v>
      </c>
      <c r="JB183" s="86">
        <f t="shared" si="565"/>
        <v>0.57048103770357927</v>
      </c>
      <c r="JC183" s="86">
        <f t="shared" si="566"/>
        <v>0.55216371702048417</v>
      </c>
      <c r="JD183" s="86">
        <f t="shared" si="567"/>
        <v>0.59227783615869556</v>
      </c>
      <c r="JE183" s="86">
        <f t="shared" si="568"/>
        <v>0.58504709095498153</v>
      </c>
      <c r="JF183" s="86">
        <f t="shared" si="569"/>
        <v>0.57373843831491023</v>
      </c>
      <c r="JG183" s="86">
        <f t="shared" si="570"/>
        <v>0.49408914230866358</v>
      </c>
      <c r="JH183" s="86">
        <f t="shared" si="571"/>
        <v>0.52459823887790402</v>
      </c>
      <c r="JI183" s="86">
        <f t="shared" si="572"/>
        <v>0.57743496655241822</v>
      </c>
      <c r="JJ183" s="86">
        <f t="shared" si="573"/>
        <v>0.57562576722573833</v>
      </c>
      <c r="JK183" s="86">
        <f t="shared" si="574"/>
        <v>0.45019119488906778</v>
      </c>
      <c r="JL183" s="86">
        <f t="shared" si="575"/>
        <v>0.22207559961973675</v>
      </c>
      <c r="JM183" s="86">
        <f t="shared" si="576"/>
        <v>0.21674996249366915</v>
      </c>
    </row>
    <row r="184" spans="2:273" x14ac:dyDescent="0.25">
      <c r="B184" s="2">
        <v>157</v>
      </c>
      <c r="C184" s="37">
        <v>71.152000000000001</v>
      </c>
      <c r="D184" s="37">
        <v>82.340999999999994</v>
      </c>
      <c r="E184" s="37">
        <v>82.853999999999999</v>
      </c>
      <c r="F184" s="37">
        <v>81.244</v>
      </c>
      <c r="G184" s="37">
        <v>80.634</v>
      </c>
      <c r="H184" s="37">
        <v>81.584999999999994</v>
      </c>
      <c r="I184" s="37">
        <v>77.69</v>
      </c>
      <c r="J184" s="37">
        <v>77</v>
      </c>
      <c r="K184" s="37">
        <v>75.418999999999997</v>
      </c>
      <c r="L184" s="37">
        <v>74.953000000000003</v>
      </c>
      <c r="M184" s="37">
        <v>77.116</v>
      </c>
      <c r="N184" s="37">
        <v>79.400000000000006</v>
      </c>
      <c r="O184" s="37">
        <v>81.174999999999997</v>
      </c>
      <c r="P184" s="37">
        <v>89.924999999999997</v>
      </c>
      <c r="Q184" s="37">
        <v>107.5814</v>
      </c>
      <c r="S184" s="4">
        <f t="shared" si="448"/>
        <v>70.908771404870336</v>
      </c>
      <c r="T184" s="4">
        <f t="shared" si="449"/>
        <v>81.951824388898672</v>
      </c>
      <c r="U184" s="4">
        <f t="shared" si="450"/>
        <v>82.108903513542344</v>
      </c>
      <c r="V184" s="4">
        <f t="shared" si="451"/>
        <v>81.398349963072391</v>
      </c>
      <c r="W184" s="4">
        <f t="shared" si="452"/>
        <v>79.932157382434795</v>
      </c>
      <c r="X184" s="4">
        <f t="shared" si="453"/>
        <v>79.499954254178562</v>
      </c>
      <c r="Y184" s="4">
        <f t="shared" si="454"/>
        <v>77.298206031431434</v>
      </c>
      <c r="Z184" s="4">
        <f t="shared" si="455"/>
        <v>76.098962846600543</v>
      </c>
      <c r="AA184" s="4">
        <f t="shared" si="456"/>
        <v>75.621878129561168</v>
      </c>
      <c r="AB184" s="4">
        <f t="shared" si="457"/>
        <v>75.049574176847273</v>
      </c>
      <c r="AC184" s="4">
        <f t="shared" si="458"/>
        <v>75.060262907199274</v>
      </c>
      <c r="AD184" s="4">
        <f t="shared" si="459"/>
        <v>79.689855558983751</v>
      </c>
      <c r="AE184" s="4">
        <f t="shared" si="460"/>
        <v>81.305116624170338</v>
      </c>
      <c r="AF184" s="4">
        <f t="shared" si="461"/>
        <v>91.397322394547587</v>
      </c>
      <c r="AG184" s="4">
        <f t="shared" si="462"/>
        <v>109.84526251432888</v>
      </c>
      <c r="AI184" s="4">
        <f t="shared" si="463"/>
        <v>0.24322859512966488</v>
      </c>
      <c r="AJ184" s="4">
        <f t="shared" si="464"/>
        <v>0.38917561110132226</v>
      </c>
      <c r="AK184" s="4">
        <f t="shared" si="465"/>
        <v>0.74509648645765481</v>
      </c>
      <c r="AL184" s="4">
        <f t="shared" si="466"/>
        <v>-0.15434996307239146</v>
      </c>
      <c r="AM184" s="4">
        <f t="shared" si="467"/>
        <v>0.70184261756520527</v>
      </c>
      <c r="AN184" s="4">
        <f t="shared" si="468"/>
        <v>2.0850457458214322</v>
      </c>
      <c r="AO184" s="4">
        <f t="shared" si="469"/>
        <v>0.39179396856856386</v>
      </c>
      <c r="AP184" s="4">
        <f t="shared" si="470"/>
        <v>0.90103715339945722</v>
      </c>
      <c r="AQ184" s="4">
        <f t="shared" si="471"/>
        <v>-0.20287812956117079</v>
      </c>
      <c r="AR184" s="4">
        <f t="shared" si="472"/>
        <v>-9.6574176847269655E-2</v>
      </c>
      <c r="AS184" s="4">
        <f t="shared" si="473"/>
        <v>2.0557370928007259</v>
      </c>
      <c r="AT184" s="4">
        <f t="shared" si="474"/>
        <v>-0.28985555898374571</v>
      </c>
      <c r="AU184" s="4">
        <f t="shared" si="475"/>
        <v>-0.13011662417034131</v>
      </c>
      <c r="AV184" s="4">
        <f t="shared" si="577"/>
        <v>-1.4723223945475894</v>
      </c>
      <c r="AW184" s="4">
        <f t="shared" si="577"/>
        <v>-2.2638625143288778</v>
      </c>
      <c r="AY184" s="2">
        <f t="shared" si="527"/>
        <v>70.819462800902926</v>
      </c>
      <c r="AZ184" s="2">
        <f t="shared" si="578"/>
        <v>79.940328451977223</v>
      </c>
      <c r="BA184" s="2">
        <f t="shared" si="579"/>
        <v>79.217896705131579</v>
      </c>
      <c r="BB184" s="2">
        <f t="shared" si="580"/>
        <v>79.025040892043819</v>
      </c>
      <c r="BC184" s="2">
        <f t="shared" si="581"/>
        <v>76.702450422140942</v>
      </c>
      <c r="BD184" s="2">
        <f t="shared" si="582"/>
        <v>77.31635678320724</v>
      </c>
      <c r="BE184" s="2">
        <f t="shared" si="583"/>
        <v>75.476994991184057</v>
      </c>
      <c r="BF184" s="2">
        <f t="shared" si="584"/>
        <v>74.760426336906917</v>
      </c>
      <c r="BG184" s="2">
        <f t="shared" si="585"/>
        <v>75.044546546574054</v>
      </c>
      <c r="BH184" s="2">
        <f t="shared" si="586"/>
        <v>74.129038426619061</v>
      </c>
      <c r="BI184" s="2">
        <f t="shared" si="587"/>
        <v>72.933322818343541</v>
      </c>
      <c r="BJ184" s="2">
        <f t="shared" si="588"/>
        <v>72.680640961679387</v>
      </c>
      <c r="BK184" s="2">
        <f t="shared" si="589"/>
        <v>70.223439753042044</v>
      </c>
      <c r="BL184" s="2">
        <f t="shared" si="590"/>
        <v>72.666471330083027</v>
      </c>
      <c r="BM184" s="2">
        <f t="shared" si="591"/>
        <v>72.186732612089941</v>
      </c>
      <c r="BO184" s="2" t="str">
        <f t="shared" si="477"/>
        <v/>
      </c>
      <c r="BP184" s="2" t="str">
        <f t="shared" si="478"/>
        <v/>
      </c>
      <c r="BQ184" s="2" t="str">
        <f t="shared" si="479"/>
        <v/>
      </c>
      <c r="BR184" s="2" t="str">
        <f t="shared" si="480"/>
        <v/>
      </c>
      <c r="BS184" s="2" t="str">
        <f t="shared" si="481"/>
        <v/>
      </c>
      <c r="BT184" s="2" t="str">
        <f t="shared" si="482"/>
        <v/>
      </c>
      <c r="BU184" s="2" t="str">
        <f t="shared" si="483"/>
        <v/>
      </c>
      <c r="BV184" s="2" t="str">
        <f t="shared" si="484"/>
        <v/>
      </c>
      <c r="BW184" s="2" t="str">
        <f t="shared" si="485"/>
        <v/>
      </c>
      <c r="BX184" s="2" t="str">
        <f t="shared" si="486"/>
        <v/>
      </c>
      <c r="BY184" s="2" t="str">
        <f t="shared" si="487"/>
        <v/>
      </c>
      <c r="BZ184" s="2" t="str">
        <f t="shared" si="488"/>
        <v/>
      </c>
      <c r="CA184" s="2" t="str">
        <f t="shared" si="489"/>
        <v/>
      </c>
      <c r="CB184" s="2" t="str">
        <f t="shared" si="490"/>
        <v/>
      </c>
      <c r="CC184" s="2" t="str">
        <f t="shared" si="491"/>
        <v/>
      </c>
      <c r="CE184" s="2" t="str">
        <f t="shared" si="528"/>
        <v/>
      </c>
      <c r="CF184" s="2" t="str">
        <f t="shared" si="529"/>
        <v/>
      </c>
      <c r="CG184" s="2" t="str">
        <f t="shared" si="530"/>
        <v/>
      </c>
      <c r="CH184" s="2" t="str">
        <f t="shared" si="531"/>
        <v/>
      </c>
      <c r="CI184" s="2" t="str">
        <f t="shared" si="532"/>
        <v/>
      </c>
      <c r="CJ184" s="2" t="str">
        <f t="shared" si="533"/>
        <v/>
      </c>
      <c r="CK184" s="2" t="str">
        <f t="shared" si="534"/>
        <v/>
      </c>
      <c r="CL184" s="2" t="str">
        <f t="shared" si="535"/>
        <v/>
      </c>
      <c r="CM184" s="2" t="str">
        <f t="shared" si="536"/>
        <v/>
      </c>
      <c r="CN184" s="2" t="str">
        <f t="shared" si="537"/>
        <v/>
      </c>
      <c r="CO184" s="2" t="str">
        <f t="shared" si="538"/>
        <v/>
      </c>
      <c r="CP184" s="2" t="str">
        <f t="shared" si="539"/>
        <v/>
      </c>
      <c r="CQ184" s="2" t="str">
        <f t="shared" si="540"/>
        <v/>
      </c>
      <c r="CR184" s="2" t="str">
        <f t="shared" si="541"/>
        <v/>
      </c>
      <c r="CS184" s="2" t="str">
        <f t="shared" si="542"/>
        <v/>
      </c>
      <c r="CU184" s="2" t="str">
        <f t="shared" si="492"/>
        <v/>
      </c>
      <c r="CV184" s="2" t="str">
        <f t="shared" si="493"/>
        <v/>
      </c>
      <c r="CW184" s="2" t="str">
        <f t="shared" si="494"/>
        <v/>
      </c>
      <c r="CX184" s="2" t="str">
        <f t="shared" si="495"/>
        <v/>
      </c>
      <c r="CY184" s="2" t="str">
        <f t="shared" si="496"/>
        <v/>
      </c>
      <c r="CZ184" s="2" t="str">
        <f t="shared" si="497"/>
        <v/>
      </c>
      <c r="DA184" s="2" t="str">
        <f t="shared" si="498"/>
        <v/>
      </c>
      <c r="DB184" s="2" t="str">
        <f t="shared" si="499"/>
        <v/>
      </c>
      <c r="DC184" s="2" t="str">
        <f t="shared" si="500"/>
        <v/>
      </c>
      <c r="DD184" s="2" t="str">
        <f t="shared" si="501"/>
        <v/>
      </c>
      <c r="DE184" s="2" t="str">
        <f t="shared" si="502"/>
        <v/>
      </c>
      <c r="DF184" s="2" t="str">
        <f t="shared" si="503"/>
        <v/>
      </c>
      <c r="DG184" s="2" t="str">
        <f t="shared" si="504"/>
        <v/>
      </c>
      <c r="DH184" s="2" t="str">
        <f t="shared" si="505"/>
        <v/>
      </c>
      <c r="DI184" s="2" t="str">
        <f t="shared" si="506"/>
        <v/>
      </c>
      <c r="DK184" s="2">
        <f t="shared" si="507"/>
        <v>109.68659230748453</v>
      </c>
      <c r="DL184" s="2">
        <f t="shared" si="592"/>
        <v>128.37472734319942</v>
      </c>
      <c r="DM184" s="2">
        <f t="shared" si="592"/>
        <v>116.58953712557059</v>
      </c>
      <c r="DN184" s="2">
        <f t="shared" si="592"/>
        <v>110.17831689895468</v>
      </c>
      <c r="DO184" s="2">
        <f t="shared" si="592"/>
        <v>118.57851932582452</v>
      </c>
      <c r="DP184" s="2">
        <f t="shared" si="592"/>
        <v>119.24893687707643</v>
      </c>
      <c r="DQ184" s="2">
        <f t="shared" si="592"/>
        <v>115.88368559347629</v>
      </c>
      <c r="DR184" s="2">
        <f t="shared" si="592"/>
        <v>115.37097946239805</v>
      </c>
      <c r="DS184" s="2">
        <f t="shared" si="592"/>
        <v>114.6456777408638</v>
      </c>
      <c r="DT184" s="2">
        <f t="shared" si="592"/>
        <v>110.55984838417396</v>
      </c>
      <c r="DU184" s="2">
        <f t="shared" si="592"/>
        <v>109.50727725762611</v>
      </c>
      <c r="DV184" s="2">
        <f t="shared" si="592"/>
        <v>113.36114037220108</v>
      </c>
      <c r="DW184" s="2">
        <f t="shared" si="592"/>
        <v>106.59549229839924</v>
      </c>
      <c r="DX184" s="2">
        <f t="shared" si="592"/>
        <v>93.853496716697904</v>
      </c>
      <c r="DY184" s="2">
        <f t="shared" si="592"/>
        <v>87.953891652661042</v>
      </c>
      <c r="EA184" s="2">
        <f t="shared" si="447"/>
        <v>70.765093815363613</v>
      </c>
      <c r="EB184" s="2">
        <f t="shared" si="509"/>
        <v>80.129135454545448</v>
      </c>
      <c r="EC184" s="2">
        <f t="shared" si="510"/>
        <v>79.343018987580407</v>
      </c>
      <c r="ED184" s="2">
        <f t="shared" si="511"/>
        <v>78.79185776386241</v>
      </c>
      <c r="EE184" s="2">
        <f t="shared" si="512"/>
        <v>76.166684089483581</v>
      </c>
      <c r="EF184" s="2">
        <f t="shared" si="513"/>
        <v>77.287462973129607</v>
      </c>
      <c r="EG184" s="2">
        <f t="shared" si="514"/>
        <v>75.381185079165348</v>
      </c>
      <c r="EH184" s="2">
        <f t="shared" si="515"/>
        <v>74.914201179322717</v>
      </c>
      <c r="EI184" s="2">
        <f t="shared" si="516"/>
        <v>75.225025243420617</v>
      </c>
      <c r="EJ184" s="2">
        <f t="shared" si="517"/>
        <v>74.343082408842065</v>
      </c>
      <c r="EK184" s="2">
        <f t="shared" si="518"/>
        <v>72.930402524639348</v>
      </c>
      <c r="EL184" s="2">
        <f t="shared" si="519"/>
        <v>72.871504623143736</v>
      </c>
      <c r="EM184" s="2">
        <f t="shared" si="520"/>
        <v>70.969465035591739</v>
      </c>
      <c r="EN184" s="2">
        <f t="shared" si="521"/>
        <v>73.200097110949272</v>
      </c>
      <c r="EO184" s="2">
        <f t="shared" si="522"/>
        <v>73.232468935103526</v>
      </c>
      <c r="EQ184" s="2">
        <f t="shared" si="523"/>
        <v>70.87332197889792</v>
      </c>
      <c r="ER184" s="2">
        <f t="shared" si="593"/>
        <v>79.778344166045983</v>
      </c>
      <c r="ES184" s="2">
        <f t="shared" si="593"/>
        <v>79.101409418176644</v>
      </c>
      <c r="ET184" s="2">
        <f t="shared" si="593"/>
        <v>79.209935074406118</v>
      </c>
      <c r="EU184" s="2">
        <f t="shared" si="593"/>
        <v>77.147606342054857</v>
      </c>
      <c r="EV184" s="2">
        <f t="shared" si="593"/>
        <v>77.335765753135007</v>
      </c>
      <c r="EW184" s="2">
        <f t="shared" si="593"/>
        <v>75.539477634320832</v>
      </c>
      <c r="EX184" s="2">
        <f t="shared" si="593"/>
        <v>74.663828176148655</v>
      </c>
      <c r="EY184" s="2">
        <f t="shared" si="593"/>
        <v>74.950382969472997</v>
      </c>
      <c r="EZ184" s="2">
        <f t="shared" si="593"/>
        <v>74.005465789276073</v>
      </c>
      <c r="FA184" s="2">
        <f t="shared" si="593"/>
        <v>72.933339667103439</v>
      </c>
      <c r="FB184" s="2">
        <f t="shared" si="593"/>
        <v>72.529505180537043</v>
      </c>
      <c r="FC184" s="2">
        <f t="shared" si="593"/>
        <v>69.49151913082369</v>
      </c>
      <c r="FD184" s="2">
        <f t="shared" si="593"/>
        <v>71.898656854516588</v>
      </c>
      <c r="FE184" s="2">
        <f t="shared" si="593"/>
        <v>70.669091561742263</v>
      </c>
      <c r="FG184" s="2">
        <f t="shared" si="525"/>
        <v>0.99997335166117041</v>
      </c>
      <c r="FH184" s="2">
        <f t="shared" si="594"/>
        <v>0.99996981339364155</v>
      </c>
      <c r="FI184" s="2">
        <f t="shared" si="594"/>
        <v>0.9999746613356052</v>
      </c>
      <c r="FJ184" s="2">
        <f t="shared" si="594"/>
        <v>0.99997629436379887</v>
      </c>
      <c r="FK184" s="2">
        <f t="shared" si="594"/>
        <v>0.99997510285760616</v>
      </c>
      <c r="FL184" s="2">
        <f t="shared" si="594"/>
        <v>0.99997472458614478</v>
      </c>
      <c r="FM184" s="2">
        <f t="shared" si="594"/>
        <v>0.99997312111009407</v>
      </c>
      <c r="FN184" s="2">
        <f t="shared" si="594"/>
        <v>0.99997207026313195</v>
      </c>
      <c r="FO184" s="2">
        <f t="shared" si="594"/>
        <v>0.9999726627842217</v>
      </c>
      <c r="FP184" s="2">
        <f t="shared" si="594"/>
        <v>0.99996917424400522</v>
      </c>
      <c r="FQ184" s="2">
        <f t="shared" si="594"/>
        <v>0.99996893934753184</v>
      </c>
      <c r="FR184" s="2">
        <f t="shared" si="594"/>
        <v>0.99997496747034964</v>
      </c>
      <c r="FS184" s="2">
        <f t="shared" si="594"/>
        <v>0.99997279144404727</v>
      </c>
      <c r="FT184" s="2">
        <f t="shared" si="594"/>
        <v>0.99996579595031576</v>
      </c>
      <c r="FU184" s="2">
        <f t="shared" si="594"/>
        <v>0.99995833867504513</v>
      </c>
      <c r="FW184" s="2">
        <f t="shared" si="543"/>
        <v>0.49277184900987719</v>
      </c>
      <c r="FX184" s="2">
        <f t="shared" si="595"/>
        <v>0.54238340431131826</v>
      </c>
      <c r="FY184" s="2">
        <f t="shared" si="596"/>
        <v>0.52177593703299985</v>
      </c>
      <c r="FZ184" s="2">
        <f t="shared" si="597"/>
        <v>0.55597155439317913</v>
      </c>
      <c r="GA184" s="2">
        <f t="shared" si="598"/>
        <v>0.54510986752992296</v>
      </c>
      <c r="GB184" s="2">
        <f t="shared" si="599"/>
        <v>0.57622390379235056</v>
      </c>
      <c r="GC184" s="2">
        <f t="shared" si="600"/>
        <v>0.59839358631505668</v>
      </c>
      <c r="GD184" s="2">
        <f t="shared" si="601"/>
        <v>0.61869605598043032</v>
      </c>
      <c r="GE184" s="2">
        <f t="shared" si="602"/>
        <v>0.66106482851445281</v>
      </c>
      <c r="GF184" s="2">
        <f t="shared" si="603"/>
        <v>0.63729206130452587</v>
      </c>
      <c r="GG184" s="2">
        <f t="shared" si="604"/>
        <v>0.60745848441270978</v>
      </c>
      <c r="GH184" s="2">
        <f t="shared" si="605"/>
        <v>0.56104541577407108</v>
      </c>
      <c r="GI184" s="2">
        <f t="shared" si="606"/>
        <v>0.50542757545857941</v>
      </c>
      <c r="GJ184" s="2">
        <f t="shared" si="607"/>
        <v>0.41056991139733984</v>
      </c>
      <c r="GK184" s="2">
        <f t="shared" si="608"/>
        <v>0.40819180502368868</v>
      </c>
      <c r="GM184" s="86">
        <f t="shared" si="544"/>
        <v>8.3578285354344084E-75</v>
      </c>
      <c r="GN184" s="86">
        <f t="shared" si="609"/>
        <v>3.6503147733062132E-183</v>
      </c>
      <c r="GO184" s="86">
        <f t="shared" si="610"/>
        <v>4.3144427390059733E-249</v>
      </c>
      <c r="GP184" s="86">
        <f t="shared" si="611"/>
        <v>6.8828316812879406E-274</v>
      </c>
      <c r="GQ184" s="86">
        <f t="shared" si="612"/>
        <v>6.2697111977771298E-290</v>
      </c>
      <c r="GR184" s="86">
        <f t="shared" si="613"/>
        <v>1.0568402361701766E-206</v>
      </c>
      <c r="GS184" s="86">
        <f t="shared" si="614"/>
        <v>4.1178958840775007E-243</v>
      </c>
      <c r="GT184" s="86">
        <f t="shared" si="615"/>
        <v>6.3946811864488089E-237</v>
      </c>
      <c r="GU184" s="86">
        <f t="shared" si="616"/>
        <v>1.769606243791777E-285</v>
      </c>
      <c r="GV184" s="86">
        <f t="shared" si="617"/>
        <v>0</v>
      </c>
      <c r="GW184" s="86">
        <f t="shared" si="618"/>
        <v>2.3112014752742674E-301</v>
      </c>
      <c r="GX184" s="86">
        <f t="shared" si="619"/>
        <v>0</v>
      </c>
      <c r="GY184" s="86">
        <f t="shared" si="620"/>
        <v>0</v>
      </c>
      <c r="GZ184" s="86">
        <f t="shared" si="621"/>
        <v>5.4926322404097404E-73</v>
      </c>
      <c r="HA184" s="86">
        <f t="shared" si="622"/>
        <v>6.9820980168093101E-65</v>
      </c>
      <c r="HC184" s="86">
        <f t="shared" si="545"/>
        <v>1.8328081401717489E-46</v>
      </c>
      <c r="HD184" s="86">
        <f t="shared" si="623"/>
        <v>2.04825280575676E-102</v>
      </c>
      <c r="HE184" s="86">
        <f t="shared" si="624"/>
        <v>6.3671180454494523E-153</v>
      </c>
      <c r="HF184" s="86">
        <f t="shared" si="625"/>
        <v>6.2647902480586782E-167</v>
      </c>
      <c r="HG184" s="86">
        <f t="shared" si="626"/>
        <v>1.590028595459738E-167</v>
      </c>
      <c r="HH184" s="86">
        <f t="shared" si="627"/>
        <v>1.7903831107793943E-165</v>
      </c>
      <c r="HI184" s="86">
        <f t="shared" si="628"/>
        <v>1.0876045057482554E-204</v>
      </c>
      <c r="HJ184" s="86">
        <f t="shared" si="629"/>
        <v>7.8923673199389229E-175</v>
      </c>
      <c r="HK184" s="86">
        <f t="shared" si="630"/>
        <v>2.9887282335841851E-212</v>
      </c>
      <c r="HL184" s="86">
        <f t="shared" si="631"/>
        <v>1.343709121605034E-197</v>
      </c>
      <c r="HM184" s="86">
        <f t="shared" si="632"/>
        <v>2.0900552970468918E-194</v>
      </c>
      <c r="HN184" s="86">
        <f t="shared" si="633"/>
        <v>6.4864337904811534E-276</v>
      </c>
      <c r="HO184" s="86">
        <f t="shared" si="634"/>
        <v>3.9408472219751654E-247</v>
      </c>
      <c r="HP184" s="86">
        <f t="shared" si="635"/>
        <v>5.3702147881588647E-41</v>
      </c>
      <c r="HQ184" s="86">
        <f t="shared" si="636"/>
        <v>8.5839438385046711E-45</v>
      </c>
      <c r="HS184" s="86">
        <f t="shared" si="546"/>
        <v>3.3046584183636099E-18</v>
      </c>
      <c r="HT184" s="86">
        <f t="shared" si="637"/>
        <v>1.8068303900457845E-20</v>
      </c>
      <c r="HU184" s="86">
        <f t="shared" si="638"/>
        <v>2.2738101701659589E-18</v>
      </c>
      <c r="HV184" s="86">
        <f t="shared" si="639"/>
        <v>5.8495442950740844E-22</v>
      </c>
      <c r="HW184" s="86">
        <f t="shared" si="640"/>
        <v>5.8513862295293548E-22</v>
      </c>
      <c r="HX184" s="86">
        <f t="shared" si="641"/>
        <v>2.5446694301032056E-24</v>
      </c>
      <c r="HY184" s="86">
        <f t="shared" si="642"/>
        <v>8.2149316160053555E-26</v>
      </c>
      <c r="HZ184" s="86">
        <f t="shared" si="643"/>
        <v>3.2717977548945082E-21</v>
      </c>
      <c r="IA184" s="86">
        <f t="shared" si="644"/>
        <v>4.5300196520403769E-24</v>
      </c>
      <c r="IB184" s="86">
        <f t="shared" si="645"/>
        <v>2.1089600825149585E-27</v>
      </c>
      <c r="IC184" s="86">
        <f t="shared" si="646"/>
        <v>1.3289696767278823E-25</v>
      </c>
      <c r="ID184" s="86">
        <f t="shared" si="647"/>
        <v>4.9260712942938202E-19</v>
      </c>
      <c r="IE184" s="86">
        <f t="shared" si="648"/>
        <v>6.4050787331733959E-16</v>
      </c>
      <c r="IF184" s="86">
        <f t="shared" si="649"/>
        <v>1.8153460970547842E-6</v>
      </c>
      <c r="IG184" s="86">
        <f t="shared" si="650"/>
        <v>1.3672807300132556E-6</v>
      </c>
      <c r="II184" s="86">
        <f t="shared" si="547"/>
        <v>0.47848345370912859</v>
      </c>
      <c r="IJ184" s="86">
        <f t="shared" si="548"/>
        <v>0.5836007637441778</v>
      </c>
      <c r="IK184" s="86">
        <f t="shared" si="549"/>
        <v>0.5514870888904797</v>
      </c>
      <c r="IL184" s="86">
        <f t="shared" si="550"/>
        <v>0.59129469626026954</v>
      </c>
      <c r="IM184" s="86">
        <f t="shared" si="551"/>
        <v>0.58438348896897985</v>
      </c>
      <c r="IN184" s="86">
        <f t="shared" si="552"/>
        <v>0.58485995728234286</v>
      </c>
      <c r="IO184" s="86">
        <f t="shared" si="553"/>
        <v>0.55453331295452024</v>
      </c>
      <c r="IP184" s="86">
        <f t="shared" si="554"/>
        <v>0.54003070912543427</v>
      </c>
      <c r="IQ184" s="86">
        <f t="shared" si="555"/>
        <v>0.4434049385746246</v>
      </c>
      <c r="IR184" s="86">
        <f t="shared" si="556"/>
        <v>0.4724671258483793</v>
      </c>
      <c r="IS184" s="86">
        <f t="shared" si="557"/>
        <v>0.54191163814750898</v>
      </c>
      <c r="IT184" s="86">
        <f t="shared" si="558"/>
        <v>0.59225431105438064</v>
      </c>
      <c r="IU184" s="86">
        <f t="shared" si="559"/>
        <v>0.5136622907700843</v>
      </c>
      <c r="IV184" s="86">
        <f t="shared" si="560"/>
        <v>0.278217757604936</v>
      </c>
      <c r="IW184" s="86">
        <f t="shared" si="561"/>
        <v>0.27235525234706282</v>
      </c>
      <c r="IY184" s="86">
        <f t="shared" si="562"/>
        <v>0.47848345370912859</v>
      </c>
      <c r="IZ184" s="86">
        <f t="shared" si="563"/>
        <v>0.5836007637441778</v>
      </c>
      <c r="JA184" s="86">
        <f t="shared" si="564"/>
        <v>0.5514870888904797</v>
      </c>
      <c r="JB184" s="86">
        <f t="shared" si="565"/>
        <v>0.59129469626026954</v>
      </c>
      <c r="JC184" s="86">
        <f t="shared" si="566"/>
        <v>0.58438348896897985</v>
      </c>
      <c r="JD184" s="86">
        <f t="shared" si="567"/>
        <v>0.58485995728234286</v>
      </c>
      <c r="JE184" s="86">
        <f t="shared" si="568"/>
        <v>0.55453331295452024</v>
      </c>
      <c r="JF184" s="86">
        <f t="shared" si="569"/>
        <v>0.54003070912543427</v>
      </c>
      <c r="JG184" s="86">
        <f t="shared" si="570"/>
        <v>0.4434049385746246</v>
      </c>
      <c r="JH184" s="86">
        <f t="shared" si="571"/>
        <v>0.4724671258483793</v>
      </c>
      <c r="JI184" s="86">
        <f t="shared" si="572"/>
        <v>0.54191163814750898</v>
      </c>
      <c r="JJ184" s="86">
        <f t="shared" si="573"/>
        <v>0.59225431105438064</v>
      </c>
      <c r="JK184" s="86">
        <f t="shared" si="574"/>
        <v>0.51366229077008496</v>
      </c>
      <c r="JL184" s="86">
        <f t="shared" si="575"/>
        <v>0.27821957295103306</v>
      </c>
      <c r="JM184" s="86">
        <f t="shared" si="576"/>
        <v>0.27235661962779284</v>
      </c>
    </row>
    <row r="185" spans="2:273" x14ac:dyDescent="0.25">
      <c r="B185" s="2">
        <v>158</v>
      </c>
      <c r="C185" s="37">
        <v>71.152000000000001</v>
      </c>
      <c r="D185" s="37">
        <v>80.975999999999999</v>
      </c>
      <c r="E185" s="37">
        <v>80.584999999999994</v>
      </c>
      <c r="F185" s="37">
        <v>80.902000000000001</v>
      </c>
      <c r="G185" s="37">
        <v>79.268000000000001</v>
      </c>
      <c r="H185" s="37">
        <v>81.146000000000001</v>
      </c>
      <c r="I185" s="37">
        <v>78.31</v>
      </c>
      <c r="J185" s="37">
        <v>76.256</v>
      </c>
      <c r="K185" s="37">
        <v>74.628</v>
      </c>
      <c r="L185" s="37">
        <v>73.930000000000007</v>
      </c>
      <c r="M185" s="37">
        <v>76.256</v>
      </c>
      <c r="N185" s="37">
        <v>79.3</v>
      </c>
      <c r="O185" s="37">
        <v>79.3</v>
      </c>
      <c r="P185" s="37">
        <v>88.75</v>
      </c>
      <c r="Q185" s="37">
        <v>108.3023</v>
      </c>
      <c r="S185" s="4">
        <f t="shared" si="448"/>
        <v>70.817234887744135</v>
      </c>
      <c r="T185" s="4">
        <f t="shared" si="449"/>
        <v>81.352793366869307</v>
      </c>
      <c r="U185" s="4">
        <f t="shared" si="450"/>
        <v>81.508843478076088</v>
      </c>
      <c r="V185" s="4">
        <f t="shared" si="451"/>
        <v>80.711041739033192</v>
      </c>
      <c r="W185" s="4">
        <f t="shared" si="452"/>
        <v>79.105630953610813</v>
      </c>
      <c r="X185" s="4">
        <f t="shared" si="453"/>
        <v>78.642041196272572</v>
      </c>
      <c r="Y185" s="4">
        <f t="shared" si="454"/>
        <v>76.489348099863378</v>
      </c>
      <c r="Z185" s="4">
        <f t="shared" si="455"/>
        <v>75.512525656246737</v>
      </c>
      <c r="AA185" s="4">
        <f t="shared" si="456"/>
        <v>75.271252966602489</v>
      </c>
      <c r="AB185" s="4">
        <f t="shared" si="457"/>
        <v>74.525575810809769</v>
      </c>
      <c r="AC185" s="4">
        <f t="shared" si="458"/>
        <v>74.0660678564997</v>
      </c>
      <c r="AD185" s="4">
        <f t="shared" si="459"/>
        <v>77.749705450514142</v>
      </c>
      <c r="AE185" s="4">
        <f t="shared" si="460"/>
        <v>79.877373206131821</v>
      </c>
      <c r="AF185" s="4">
        <f t="shared" si="461"/>
        <v>92.810204643133147</v>
      </c>
      <c r="AG185" s="4">
        <f t="shared" si="462"/>
        <v>112.93312077697811</v>
      </c>
      <c r="AI185" s="4">
        <f t="shared" si="463"/>
        <v>0.33476511225586592</v>
      </c>
      <c r="AJ185" s="4">
        <f t="shared" si="464"/>
        <v>-0.37679336686930753</v>
      </c>
      <c r="AK185" s="4">
        <f t="shared" si="465"/>
        <v>-0.92384347807609402</v>
      </c>
      <c r="AL185" s="4">
        <f t="shared" si="466"/>
        <v>0.19095826096680923</v>
      </c>
      <c r="AM185" s="4">
        <f t="shared" si="467"/>
        <v>0.16236904638918759</v>
      </c>
      <c r="AN185" s="4">
        <f t="shared" si="468"/>
        <v>2.5039588037274285</v>
      </c>
      <c r="AO185" s="4">
        <f t="shared" si="469"/>
        <v>1.8206519001366246</v>
      </c>
      <c r="AP185" s="4">
        <f t="shared" si="470"/>
        <v>0.74347434375326316</v>
      </c>
      <c r="AQ185" s="4">
        <f t="shared" si="471"/>
        <v>-0.6432529666024891</v>
      </c>
      <c r="AR185" s="4">
        <f t="shared" si="472"/>
        <v>-0.59557581080976263</v>
      </c>
      <c r="AS185" s="4">
        <f t="shared" si="473"/>
        <v>2.1899321435003003</v>
      </c>
      <c r="AT185" s="4">
        <f t="shared" si="474"/>
        <v>1.5502945494858551</v>
      </c>
      <c r="AU185" s="4">
        <f t="shared" si="475"/>
        <v>-0.57737320613182419</v>
      </c>
      <c r="AV185" s="4">
        <f t="shared" si="577"/>
        <v>-4.0602046431331473</v>
      </c>
      <c r="AW185" s="4">
        <f t="shared" si="577"/>
        <v>-4.630820776978112</v>
      </c>
      <c r="AY185" s="2">
        <f t="shared" si="527"/>
        <v>70.736527539134926</v>
      </c>
      <c r="AZ185" s="2">
        <f t="shared" si="578"/>
        <v>79.835697014224749</v>
      </c>
      <c r="BA185" s="2">
        <f t="shared" si="579"/>
        <v>79.128325866068138</v>
      </c>
      <c r="BB185" s="2">
        <f t="shared" si="580"/>
        <v>78.966723815218785</v>
      </c>
      <c r="BC185" s="2">
        <f t="shared" si="581"/>
        <v>76.643468371594693</v>
      </c>
      <c r="BD185" s="2">
        <f t="shared" si="582"/>
        <v>77.24887336507193</v>
      </c>
      <c r="BE185" s="2">
        <f t="shared" si="583"/>
        <v>75.43004419362407</v>
      </c>
      <c r="BF185" s="2">
        <f t="shared" si="584"/>
        <v>74.705081745015576</v>
      </c>
      <c r="BG185" s="2">
        <f t="shared" si="585"/>
        <v>74.9729570879025</v>
      </c>
      <c r="BH185" s="2">
        <f t="shared" si="586"/>
        <v>74.058793624220129</v>
      </c>
      <c r="BI185" s="2">
        <f t="shared" si="587"/>
        <v>72.845552437736501</v>
      </c>
      <c r="BJ185" s="2">
        <f t="shared" si="588"/>
        <v>72.588288722441717</v>
      </c>
      <c r="BK185" s="2">
        <f t="shared" si="589"/>
        <v>70.129347086268112</v>
      </c>
      <c r="BL185" s="2">
        <f t="shared" si="590"/>
        <v>72.56141134388551</v>
      </c>
      <c r="BM185" s="2">
        <f t="shared" si="591"/>
        <v>72.059108171054049</v>
      </c>
      <c r="BO185" s="2" t="str">
        <f t="shared" si="477"/>
        <v/>
      </c>
      <c r="BP185" s="2" t="str">
        <f t="shared" si="478"/>
        <v/>
      </c>
      <c r="BQ185" s="2" t="str">
        <f t="shared" si="479"/>
        <v/>
      </c>
      <c r="BR185" s="2" t="str">
        <f t="shared" si="480"/>
        <v/>
      </c>
      <c r="BS185" s="2" t="str">
        <f t="shared" si="481"/>
        <v/>
      </c>
      <c r="BT185" s="2" t="str">
        <f t="shared" si="482"/>
        <v/>
      </c>
      <c r="BU185" s="2" t="str">
        <f t="shared" si="483"/>
        <v/>
      </c>
      <c r="BV185" s="2" t="str">
        <f t="shared" si="484"/>
        <v/>
      </c>
      <c r="BW185" s="2" t="str">
        <f t="shared" si="485"/>
        <v/>
      </c>
      <c r="BX185" s="2" t="str">
        <f t="shared" si="486"/>
        <v/>
      </c>
      <c r="BY185" s="2" t="str">
        <f t="shared" si="487"/>
        <v/>
      </c>
      <c r="BZ185" s="2" t="str">
        <f t="shared" si="488"/>
        <v/>
      </c>
      <c r="CA185" s="2" t="str">
        <f t="shared" si="489"/>
        <v/>
      </c>
      <c r="CB185" s="2" t="str">
        <f t="shared" si="490"/>
        <v/>
      </c>
      <c r="CC185" s="2" t="str">
        <f t="shared" si="491"/>
        <v/>
      </c>
      <c r="CE185" s="2" t="str">
        <f t="shared" si="528"/>
        <v/>
      </c>
      <c r="CF185" s="2" t="str">
        <f t="shared" si="529"/>
        <v/>
      </c>
      <c r="CG185" s="2" t="str">
        <f t="shared" si="530"/>
        <v/>
      </c>
      <c r="CH185" s="2" t="str">
        <f t="shared" si="531"/>
        <v/>
      </c>
      <c r="CI185" s="2" t="str">
        <f t="shared" si="532"/>
        <v/>
      </c>
      <c r="CJ185" s="2" t="str">
        <f t="shared" si="533"/>
        <v/>
      </c>
      <c r="CK185" s="2" t="str">
        <f t="shared" si="534"/>
        <v/>
      </c>
      <c r="CL185" s="2" t="str">
        <f t="shared" si="535"/>
        <v/>
      </c>
      <c r="CM185" s="2" t="str">
        <f t="shared" si="536"/>
        <v/>
      </c>
      <c r="CN185" s="2" t="str">
        <f t="shared" si="537"/>
        <v/>
      </c>
      <c r="CO185" s="2" t="str">
        <f t="shared" si="538"/>
        <v/>
      </c>
      <c r="CP185" s="2" t="str">
        <f t="shared" si="539"/>
        <v/>
      </c>
      <c r="CQ185" s="2" t="str">
        <f t="shared" si="540"/>
        <v/>
      </c>
      <c r="CR185" s="2" t="str">
        <f t="shared" si="541"/>
        <v/>
      </c>
      <c r="CS185" s="2" t="str">
        <f t="shared" si="542"/>
        <v/>
      </c>
      <c r="CU185" s="2" t="str">
        <f t="shared" si="492"/>
        <v/>
      </c>
      <c r="CV185" s="2" t="str">
        <f t="shared" si="493"/>
        <v/>
      </c>
      <c r="CW185" s="2" t="str">
        <f t="shared" si="494"/>
        <v/>
      </c>
      <c r="CX185" s="2" t="str">
        <f t="shared" si="495"/>
        <v/>
      </c>
      <c r="CY185" s="2" t="str">
        <f t="shared" si="496"/>
        <v/>
      </c>
      <c r="CZ185" s="2" t="str">
        <f t="shared" si="497"/>
        <v/>
      </c>
      <c r="DA185" s="2" t="str">
        <f t="shared" si="498"/>
        <v/>
      </c>
      <c r="DB185" s="2" t="str">
        <f t="shared" si="499"/>
        <v/>
      </c>
      <c r="DC185" s="2" t="str">
        <f t="shared" si="500"/>
        <v/>
      </c>
      <c r="DD185" s="2" t="str">
        <f t="shared" si="501"/>
        <v/>
      </c>
      <c r="DE185" s="2" t="str">
        <f t="shared" si="502"/>
        <v/>
      </c>
      <c r="DF185" s="2" t="str">
        <f t="shared" si="503"/>
        <v/>
      </c>
      <c r="DG185" s="2" t="str">
        <f t="shared" si="504"/>
        <v/>
      </c>
      <c r="DH185" s="2" t="str">
        <f t="shared" si="505"/>
        <v/>
      </c>
      <c r="DI185" s="2" t="str">
        <f t="shared" si="506"/>
        <v/>
      </c>
      <c r="DK185" s="2">
        <f t="shared" si="507"/>
        <v>109.86382916025173</v>
      </c>
      <c r="DL185" s="2">
        <f t="shared" si="592"/>
        <v>128.67448329809724</v>
      </c>
      <c r="DM185" s="2">
        <f t="shared" si="592"/>
        <v>116.78407184723009</v>
      </c>
      <c r="DN185" s="2">
        <f t="shared" si="592"/>
        <v>110.31588606271775</v>
      </c>
      <c r="DO185" s="2">
        <f t="shared" si="592"/>
        <v>118.78994489911679</v>
      </c>
      <c r="DP185" s="2">
        <f t="shared" si="592"/>
        <v>119.47303322259138</v>
      </c>
      <c r="DQ185" s="2">
        <f t="shared" si="592"/>
        <v>116.09398988221081</v>
      </c>
      <c r="DR185" s="2">
        <f t="shared" si="592"/>
        <v>115.57433977650254</v>
      </c>
      <c r="DS185" s="2">
        <f t="shared" si="592"/>
        <v>114.84479900332228</v>
      </c>
      <c r="DT185" s="2">
        <f t="shared" si="592"/>
        <v>110.72959075807913</v>
      </c>
      <c r="DU185" s="2">
        <f t="shared" si="592"/>
        <v>109.67771186952584</v>
      </c>
      <c r="DV185" s="2">
        <f t="shared" si="592"/>
        <v>113.55318518218405</v>
      </c>
      <c r="DW185" s="2">
        <f t="shared" si="592"/>
        <v>106.7714210208396</v>
      </c>
      <c r="DX185" s="2">
        <f t="shared" si="592"/>
        <v>93.936334427767321</v>
      </c>
      <c r="DY185" s="2">
        <f t="shared" si="592"/>
        <v>88.018844957983177</v>
      </c>
      <c r="EA185" s="2">
        <f t="shared" si="447"/>
        <v>70.678324286091723</v>
      </c>
      <c r="EB185" s="2">
        <f t="shared" si="509"/>
        <v>80.037129545454533</v>
      </c>
      <c r="EC185" s="2">
        <f t="shared" si="510"/>
        <v>79.261954227715236</v>
      </c>
      <c r="ED185" s="2">
        <f t="shared" si="511"/>
        <v>78.718890461929377</v>
      </c>
      <c r="EE185" s="2">
        <f t="shared" si="512"/>
        <v>76.073184194020484</v>
      </c>
      <c r="EF185" s="2">
        <f t="shared" si="513"/>
        <v>77.218365190471843</v>
      </c>
      <c r="EG185" s="2">
        <f t="shared" si="514"/>
        <v>75.328824284366149</v>
      </c>
      <c r="EH185" s="2">
        <f t="shared" si="515"/>
        <v>74.867498169145691</v>
      </c>
      <c r="EI185" s="2">
        <f t="shared" si="516"/>
        <v>75.162762689177214</v>
      </c>
      <c r="EJ185" s="2">
        <f t="shared" si="517"/>
        <v>74.284611684743325</v>
      </c>
      <c r="EK185" s="2">
        <f t="shared" si="518"/>
        <v>72.842622514383947</v>
      </c>
      <c r="EL185" s="2">
        <f t="shared" si="519"/>
        <v>72.791053749883247</v>
      </c>
      <c r="EM185" s="2">
        <f t="shared" si="520"/>
        <v>70.925946125876976</v>
      </c>
      <c r="EN185" s="2">
        <f t="shared" si="521"/>
        <v>73.135663996115568</v>
      </c>
      <c r="EO185" s="2">
        <f t="shared" si="522"/>
        <v>73.185011461331371</v>
      </c>
      <c r="EQ185" s="2">
        <f t="shared" si="523"/>
        <v>70.789320403552537</v>
      </c>
      <c r="ER185" s="2">
        <f t="shared" si="593"/>
        <v>79.678330055395207</v>
      </c>
      <c r="ES185" s="2">
        <f t="shared" si="593"/>
        <v>79.015035797607524</v>
      </c>
      <c r="ET185" s="2">
        <f t="shared" si="593"/>
        <v>79.14606006508123</v>
      </c>
      <c r="EU185" s="2">
        <f t="shared" si="593"/>
        <v>77.075784277332062</v>
      </c>
      <c r="EV185" s="2">
        <f t="shared" si="593"/>
        <v>77.267708649744435</v>
      </c>
      <c r="EW185" s="2">
        <f t="shared" si="593"/>
        <v>75.490388682893297</v>
      </c>
      <c r="EX185" s="2">
        <f t="shared" si="593"/>
        <v>74.612171891192219</v>
      </c>
      <c r="EY185" s="2">
        <f t="shared" si="593"/>
        <v>74.882752414521292</v>
      </c>
      <c r="EZ185" s="2">
        <f t="shared" si="593"/>
        <v>73.940023810575511</v>
      </c>
      <c r="FA185" s="2">
        <f t="shared" si="593"/>
        <v>72.845620762763403</v>
      </c>
      <c r="FB185" s="2">
        <f t="shared" si="593"/>
        <v>72.442012059564064</v>
      </c>
      <c r="FC185" s="2">
        <f t="shared" si="593"/>
        <v>69.416760145659509</v>
      </c>
      <c r="FD185" s="2">
        <f t="shared" si="593"/>
        <v>71.808033491419835</v>
      </c>
      <c r="FE185" s="2">
        <f t="shared" si="593"/>
        <v>70.569062981777392</v>
      </c>
      <c r="FG185" s="2">
        <f t="shared" si="525"/>
        <v>0.99997569636915029</v>
      </c>
      <c r="FH185" s="2">
        <f t="shared" si="594"/>
        <v>0.99997246941467388</v>
      </c>
      <c r="FI185" s="2">
        <f t="shared" si="594"/>
        <v>0.99997689081189456</v>
      </c>
      <c r="FJ185" s="2">
        <f t="shared" si="594"/>
        <v>0.99997838015773521</v>
      </c>
      <c r="FK185" s="2">
        <f t="shared" si="594"/>
        <v>0.99997729348652509</v>
      </c>
      <c r="FL185" s="2">
        <f t="shared" si="594"/>
        <v>0.9999769484973291</v>
      </c>
      <c r="FM185" s="2">
        <f t="shared" si="594"/>
        <v>0.99997548610307929</v>
      </c>
      <c r="FN185" s="2">
        <f t="shared" si="594"/>
        <v>0.99997452771463757</v>
      </c>
      <c r="FO185" s="2">
        <f t="shared" si="594"/>
        <v>0.99997506810292169</v>
      </c>
      <c r="FP185" s="2">
        <f t="shared" si="594"/>
        <v>0.99997188650014834</v>
      </c>
      <c r="FQ185" s="2">
        <f t="shared" si="594"/>
        <v>0.99997167227085182</v>
      </c>
      <c r="FR185" s="2">
        <f t="shared" si="594"/>
        <v>0.99997717001133724</v>
      </c>
      <c r="FS185" s="2">
        <f t="shared" si="594"/>
        <v>0.99997518544264041</v>
      </c>
      <c r="FT185" s="2">
        <f t="shared" si="594"/>
        <v>0.99996880544205546</v>
      </c>
      <c r="FU185" s="2">
        <f t="shared" si="594"/>
        <v>0.99996200428077653</v>
      </c>
      <c r="FW185" s="2">
        <f t="shared" si="543"/>
        <v>0.5157919421667686</v>
      </c>
      <c r="FX185" s="2">
        <f t="shared" si="595"/>
        <v>0.56513889140083218</v>
      </c>
      <c r="FY185" s="2">
        <f t="shared" si="596"/>
        <v>0.54469594376819086</v>
      </c>
      <c r="FZ185" s="2">
        <f t="shared" si="597"/>
        <v>0.57857635329127655</v>
      </c>
      <c r="GA185" s="2">
        <f t="shared" si="598"/>
        <v>0.56783780327567079</v>
      </c>
      <c r="GB185" s="2">
        <f t="shared" si="599"/>
        <v>0.59854216632712798</v>
      </c>
      <c r="GC185" s="2">
        <f t="shared" si="600"/>
        <v>0.62031361552503406</v>
      </c>
      <c r="GD185" s="2">
        <f t="shared" si="601"/>
        <v>0.64017429669156833</v>
      </c>
      <c r="GE185" s="2">
        <f t="shared" si="602"/>
        <v>0.68138553113595957</v>
      </c>
      <c r="GF185" s="2">
        <f t="shared" si="603"/>
        <v>0.65830133165536331</v>
      </c>
      <c r="GG185" s="2">
        <f t="shared" si="604"/>
        <v>0.62919034029236443</v>
      </c>
      <c r="GH185" s="2">
        <f t="shared" si="605"/>
        <v>0.5835853770182039</v>
      </c>
      <c r="GI185" s="2">
        <f t="shared" si="606"/>
        <v>0.52842296420406343</v>
      </c>
      <c r="GJ185" s="2">
        <f t="shared" si="607"/>
        <v>0.43302825440944587</v>
      </c>
      <c r="GK185" s="2">
        <f t="shared" si="608"/>
        <v>0.43061509859779229</v>
      </c>
      <c r="GM185" s="86">
        <f t="shared" si="544"/>
        <v>2.0960204658766531E-76</v>
      </c>
      <c r="GN185" s="86">
        <f t="shared" si="609"/>
        <v>4.0493667373532147E-187</v>
      </c>
      <c r="GO185" s="86">
        <f t="shared" si="610"/>
        <v>1.8340090206377607E-254</v>
      </c>
      <c r="GP185" s="86">
        <f t="shared" si="611"/>
        <v>9.1596034855038081E-280</v>
      </c>
      <c r="GQ185" s="86">
        <f t="shared" si="612"/>
        <v>3.568333896584825E-296</v>
      </c>
      <c r="GR185" s="86">
        <f t="shared" si="613"/>
        <v>3.7177413228386639E-211</v>
      </c>
      <c r="GS185" s="86">
        <f t="shared" si="614"/>
        <v>2.4924102876682319E-248</v>
      </c>
      <c r="GT185" s="86">
        <f t="shared" si="615"/>
        <v>5.3050700715227874E-242</v>
      </c>
      <c r="GU185" s="86">
        <f t="shared" si="616"/>
        <v>1.3951111516348521E-291</v>
      </c>
      <c r="GV185" s="86">
        <f t="shared" si="617"/>
        <v>0</v>
      </c>
      <c r="GW185" s="86">
        <f t="shared" si="618"/>
        <v>7.3109698892154453E-308</v>
      </c>
      <c r="GX185" s="86">
        <f t="shared" si="619"/>
        <v>0</v>
      </c>
      <c r="GY185" s="86">
        <f t="shared" si="620"/>
        <v>0</v>
      </c>
      <c r="GZ185" s="86">
        <f t="shared" si="621"/>
        <v>1.5943988522537282E-74</v>
      </c>
      <c r="HA185" s="86">
        <f t="shared" si="622"/>
        <v>3.0423332028735934E-66</v>
      </c>
      <c r="HC185" s="86">
        <f t="shared" si="545"/>
        <v>8.7935447547937349E-48</v>
      </c>
      <c r="HD185" s="86">
        <f t="shared" si="623"/>
        <v>2.389767310323376E-105</v>
      </c>
      <c r="HE185" s="86">
        <f t="shared" si="624"/>
        <v>2.3624641128249585E-157</v>
      </c>
      <c r="HF185" s="86">
        <f t="shared" si="625"/>
        <v>1.1161148610061451E-171</v>
      </c>
      <c r="HG185" s="86">
        <f t="shared" si="626"/>
        <v>2.7779309457267771E-172</v>
      </c>
      <c r="HH185" s="86">
        <f t="shared" si="627"/>
        <v>3.7595357831548208E-170</v>
      </c>
      <c r="HI185" s="86">
        <f t="shared" si="628"/>
        <v>1.9732146819436879E-210</v>
      </c>
      <c r="HJ185" s="86">
        <f t="shared" si="629"/>
        <v>9.7140339507448838E-180</v>
      </c>
      <c r="HK185" s="86">
        <f t="shared" si="630"/>
        <v>3.7879475438077978E-218</v>
      </c>
      <c r="HL185" s="86">
        <f t="shared" si="631"/>
        <v>4.2429686233659096E-203</v>
      </c>
      <c r="HM185" s="86">
        <f t="shared" si="632"/>
        <v>7.3146568740421654E-200</v>
      </c>
      <c r="HN185" s="86">
        <f t="shared" si="633"/>
        <v>8.7135868545344545E-284</v>
      </c>
      <c r="HO185" s="86">
        <f t="shared" si="634"/>
        <v>2.6524842302066838E-254</v>
      </c>
      <c r="HP185" s="86">
        <f t="shared" si="635"/>
        <v>3.8905490583824548E-42</v>
      </c>
      <c r="HQ185" s="86">
        <f t="shared" si="636"/>
        <v>4.6818515110482768E-46</v>
      </c>
      <c r="HS185" s="86">
        <f t="shared" si="546"/>
        <v>1.8581819405990072E-19</v>
      </c>
      <c r="HT185" s="86">
        <f t="shared" si="637"/>
        <v>8.2695534469424845E-22</v>
      </c>
      <c r="HU185" s="86">
        <f t="shared" si="638"/>
        <v>1.3861674593536329E-19</v>
      </c>
      <c r="HV185" s="86">
        <f t="shared" si="639"/>
        <v>2.7382995993350145E-23</v>
      </c>
      <c r="HW185" s="86">
        <f t="shared" si="640"/>
        <v>2.7391890142727404E-23</v>
      </c>
      <c r="HX185" s="86">
        <f t="shared" si="641"/>
        <v>7.1823390944978146E-26</v>
      </c>
      <c r="HY185" s="86">
        <f t="shared" si="642"/>
        <v>2.0802665046292404E-27</v>
      </c>
      <c r="HZ185" s="86">
        <f t="shared" si="643"/>
        <v>1.7200909609783444E-22</v>
      </c>
      <c r="IA185" s="86">
        <f t="shared" si="644"/>
        <v>1.9183527529227117E-25</v>
      </c>
      <c r="IB185" s="86">
        <f t="shared" si="645"/>
        <v>5.2128122736332881E-29</v>
      </c>
      <c r="IC185" s="86">
        <f t="shared" si="646"/>
        <v>3.7315457901924235E-27</v>
      </c>
      <c r="ID185" s="86">
        <f t="shared" si="647"/>
        <v>3.1705254668522243E-20</v>
      </c>
      <c r="IE185" s="86">
        <f t="shared" si="648"/>
        <v>5.5958029894267578E-17</v>
      </c>
      <c r="IF185" s="86">
        <f t="shared" si="649"/>
        <v>7.0093984930028288E-7</v>
      </c>
      <c r="IG185" s="86">
        <f t="shared" si="650"/>
        <v>5.0120557455620298E-7</v>
      </c>
      <c r="II185" s="86">
        <f t="shared" si="547"/>
        <v>0.54031316919137473</v>
      </c>
      <c r="IJ185" s="86">
        <f t="shared" si="548"/>
        <v>0.59268678129682284</v>
      </c>
      <c r="IK185" s="86">
        <f t="shared" si="549"/>
        <v>0.58413036097404791</v>
      </c>
      <c r="IL185" s="86">
        <f t="shared" si="550"/>
        <v>0.58867842454587294</v>
      </c>
      <c r="IM185" s="86">
        <f t="shared" si="551"/>
        <v>0.59270808638598771</v>
      </c>
      <c r="IN185" s="86">
        <f t="shared" si="552"/>
        <v>0.55412808679832226</v>
      </c>
      <c r="IO185" s="86">
        <f t="shared" si="553"/>
        <v>0.50778323558311744</v>
      </c>
      <c r="IP185" s="86">
        <f t="shared" si="554"/>
        <v>0.49552688602586592</v>
      </c>
      <c r="IQ185" s="86">
        <f t="shared" si="555"/>
        <v>0.39107703056172904</v>
      </c>
      <c r="IR185" s="86">
        <f t="shared" si="556"/>
        <v>0.41575727824611552</v>
      </c>
      <c r="IS185" s="86">
        <f t="shared" si="557"/>
        <v>0.49305409342853601</v>
      </c>
      <c r="IT185" s="86">
        <f t="shared" si="558"/>
        <v>0.5872498968881098</v>
      </c>
      <c r="IU185" s="86">
        <f t="shared" si="559"/>
        <v>0.56053959497099282</v>
      </c>
      <c r="IV185" s="86">
        <f t="shared" si="560"/>
        <v>0.33762462441953695</v>
      </c>
      <c r="IW185" s="86">
        <f t="shared" si="561"/>
        <v>0.33148784004359771</v>
      </c>
      <c r="IY185" s="86">
        <f t="shared" si="562"/>
        <v>0.54031316919137473</v>
      </c>
      <c r="IZ185" s="86">
        <f t="shared" si="563"/>
        <v>0.59268678129682284</v>
      </c>
      <c r="JA185" s="86">
        <f t="shared" si="564"/>
        <v>0.58413036097404791</v>
      </c>
      <c r="JB185" s="86">
        <f t="shared" si="565"/>
        <v>0.58867842454587294</v>
      </c>
      <c r="JC185" s="86">
        <f t="shared" si="566"/>
        <v>0.59270808638598771</v>
      </c>
      <c r="JD185" s="86">
        <f t="shared" si="567"/>
        <v>0.55412808679832226</v>
      </c>
      <c r="JE185" s="86">
        <f t="shared" si="568"/>
        <v>0.50778323558311744</v>
      </c>
      <c r="JF185" s="86">
        <f t="shared" si="569"/>
        <v>0.49552688602586592</v>
      </c>
      <c r="JG185" s="86">
        <f t="shared" si="570"/>
        <v>0.39107703056172904</v>
      </c>
      <c r="JH185" s="86">
        <f t="shared" si="571"/>
        <v>0.41575727824611552</v>
      </c>
      <c r="JI185" s="86">
        <f t="shared" si="572"/>
        <v>0.49305409342853601</v>
      </c>
      <c r="JJ185" s="86">
        <f t="shared" si="573"/>
        <v>0.5872498968881098</v>
      </c>
      <c r="JK185" s="86">
        <f t="shared" si="574"/>
        <v>0.56053959497099293</v>
      </c>
      <c r="JL185" s="86">
        <f t="shared" si="575"/>
        <v>0.33762532535938622</v>
      </c>
      <c r="JM185" s="86">
        <f t="shared" si="576"/>
        <v>0.33148834124917226</v>
      </c>
    </row>
    <row r="186" spans="2:273" x14ac:dyDescent="0.25">
      <c r="B186" s="2">
        <v>159</v>
      </c>
      <c r="C186" s="37">
        <v>70.608999999999995</v>
      </c>
      <c r="D186" s="37">
        <v>82.049000000000007</v>
      </c>
      <c r="E186" s="37">
        <v>82.072999999999993</v>
      </c>
      <c r="F186" s="37">
        <v>81.293000000000006</v>
      </c>
      <c r="G186" s="37">
        <v>78.853999999999999</v>
      </c>
      <c r="H186" s="37">
        <v>79.828999999999994</v>
      </c>
      <c r="I186" s="37">
        <v>76.19</v>
      </c>
      <c r="J186" s="37">
        <v>74.093000000000004</v>
      </c>
      <c r="K186" s="37">
        <v>74.790999999999997</v>
      </c>
      <c r="L186" s="37">
        <v>74.790999999999997</v>
      </c>
      <c r="M186" s="37">
        <v>74.465000000000003</v>
      </c>
      <c r="N186" s="37">
        <v>76.599999999999994</v>
      </c>
      <c r="O186" s="37">
        <v>80.125</v>
      </c>
      <c r="P186" s="37">
        <v>88.75</v>
      </c>
      <c r="Q186" s="37">
        <v>109.04649999999999</v>
      </c>
      <c r="S186" s="4">
        <f t="shared" si="448"/>
        <v>70.720918297167216</v>
      </c>
      <c r="T186" s="4">
        <f t="shared" si="449"/>
        <v>80.783130623236971</v>
      </c>
      <c r="U186" s="4">
        <f t="shared" si="450"/>
        <v>80.85343228224977</v>
      </c>
      <c r="V186" s="4">
        <f t="shared" si="451"/>
        <v>80.095837077153249</v>
      </c>
      <c r="W186" s="4">
        <f t="shared" si="452"/>
        <v>78.323483672774941</v>
      </c>
      <c r="X186" s="4">
        <f t="shared" si="453"/>
        <v>77.990608957432357</v>
      </c>
      <c r="Y186" s="4">
        <f t="shared" si="454"/>
        <v>75.944028343819994</v>
      </c>
      <c r="Z186" s="4">
        <f t="shared" si="455"/>
        <v>75.101871185093458</v>
      </c>
      <c r="AA186" s="4">
        <f t="shared" si="456"/>
        <v>75.044283061516992</v>
      </c>
      <c r="AB186" s="4">
        <f t="shared" si="457"/>
        <v>74.204810775545255</v>
      </c>
      <c r="AC186" s="4">
        <f t="shared" si="458"/>
        <v>73.398099377069457</v>
      </c>
      <c r="AD186" s="4">
        <f t="shared" si="459"/>
        <v>76.033330574372727</v>
      </c>
      <c r="AE186" s="4">
        <f t="shared" si="460"/>
        <v>78.04539836585343</v>
      </c>
      <c r="AF186" s="4">
        <f t="shared" si="461"/>
        <v>93.475105869678586</v>
      </c>
      <c r="AG186" s="4">
        <f t="shared" si="462"/>
        <v>114.53455706857864</v>
      </c>
      <c r="AI186" s="4">
        <f t="shared" si="463"/>
        <v>-0.11191829716722168</v>
      </c>
      <c r="AJ186" s="4">
        <f t="shared" si="464"/>
        <v>1.2658693767630353</v>
      </c>
      <c r="AK186" s="4">
        <f t="shared" si="465"/>
        <v>1.2195677177502233</v>
      </c>
      <c r="AL186" s="4">
        <f t="shared" si="466"/>
        <v>1.1971629228467577</v>
      </c>
      <c r="AM186" s="4">
        <f t="shared" si="467"/>
        <v>0.53051632722505815</v>
      </c>
      <c r="AN186" s="4">
        <f t="shared" si="468"/>
        <v>1.8383910425676362</v>
      </c>
      <c r="AO186" s="4">
        <f t="shared" si="469"/>
        <v>0.24597165618000361</v>
      </c>
      <c r="AP186" s="4">
        <f t="shared" si="470"/>
        <v>-1.0088711850934544</v>
      </c>
      <c r="AQ186" s="4">
        <f t="shared" si="471"/>
        <v>-0.25328306151699564</v>
      </c>
      <c r="AR186" s="4">
        <f t="shared" si="472"/>
        <v>0.58618922445474198</v>
      </c>
      <c r="AS186" s="4">
        <f t="shared" si="473"/>
        <v>1.0669006229305467</v>
      </c>
      <c r="AT186" s="4">
        <f t="shared" si="474"/>
        <v>0.56666942562726774</v>
      </c>
      <c r="AU186" s="4">
        <f t="shared" si="475"/>
        <v>2.0796016341465702</v>
      </c>
      <c r="AV186" s="4">
        <f t="shared" si="577"/>
        <v>-4.7251058696785861</v>
      </c>
      <c r="AW186" s="4">
        <f t="shared" si="577"/>
        <v>-5.488057068578641</v>
      </c>
      <c r="AY186" s="2">
        <f t="shared" si="527"/>
        <v>70.653719013063593</v>
      </c>
      <c r="AZ186" s="2">
        <f t="shared" si="578"/>
        <v>79.730809979252953</v>
      </c>
      <c r="BA186" s="2">
        <f t="shared" si="579"/>
        <v>79.038565222945536</v>
      </c>
      <c r="BB186" s="2">
        <f t="shared" si="580"/>
        <v>78.908681141378295</v>
      </c>
      <c r="BC186" s="2">
        <f t="shared" si="581"/>
        <v>76.585189763457606</v>
      </c>
      <c r="BD186" s="2">
        <f t="shared" si="582"/>
        <v>77.181423206488859</v>
      </c>
      <c r="BE186" s="2">
        <f t="shared" si="583"/>
        <v>75.383164983477172</v>
      </c>
      <c r="BF186" s="2">
        <f t="shared" si="584"/>
        <v>74.64967441391579</v>
      </c>
      <c r="BG186" s="2">
        <f t="shared" si="585"/>
        <v>74.901347107486302</v>
      </c>
      <c r="BH186" s="2">
        <f t="shared" si="586"/>
        <v>73.988475547742823</v>
      </c>
      <c r="BI186" s="2">
        <f t="shared" si="587"/>
        <v>72.757790658406662</v>
      </c>
      <c r="BJ186" s="2">
        <f t="shared" si="588"/>
        <v>72.495748319059416</v>
      </c>
      <c r="BK186" s="2">
        <f t="shared" si="589"/>
        <v>70.034009058163008</v>
      </c>
      <c r="BL186" s="2">
        <f t="shared" si="590"/>
        <v>72.454802488446774</v>
      </c>
      <c r="BM186" s="2">
        <f t="shared" si="591"/>
        <v>71.928360932898542</v>
      </c>
      <c r="BO186" s="2" t="str">
        <f t="shared" si="477"/>
        <v/>
      </c>
      <c r="BP186" s="2" t="str">
        <f t="shared" si="478"/>
        <v/>
      </c>
      <c r="BQ186" s="2" t="str">
        <f t="shared" si="479"/>
        <v/>
      </c>
      <c r="BR186" s="2" t="str">
        <f t="shared" si="480"/>
        <v/>
      </c>
      <c r="BS186" s="2" t="str">
        <f t="shared" si="481"/>
        <v/>
      </c>
      <c r="BT186" s="2" t="str">
        <f t="shared" si="482"/>
        <v/>
      </c>
      <c r="BU186" s="2" t="str">
        <f t="shared" si="483"/>
        <v/>
      </c>
      <c r="BV186" s="2" t="str">
        <f t="shared" si="484"/>
        <v/>
      </c>
      <c r="BW186" s="2" t="str">
        <f t="shared" si="485"/>
        <v/>
      </c>
      <c r="BX186" s="2" t="str">
        <f t="shared" si="486"/>
        <v/>
      </c>
      <c r="BY186" s="2" t="str">
        <f t="shared" si="487"/>
        <v/>
      </c>
      <c r="BZ186" s="2" t="str">
        <f t="shared" si="488"/>
        <v/>
      </c>
      <c r="CA186" s="2" t="str">
        <f t="shared" si="489"/>
        <v/>
      </c>
      <c r="CB186" s="2" t="str">
        <f t="shared" si="490"/>
        <v/>
      </c>
      <c r="CC186" s="2" t="str">
        <f t="shared" si="491"/>
        <v/>
      </c>
      <c r="CE186" s="2" t="str">
        <f t="shared" si="528"/>
        <v/>
      </c>
      <c r="CF186" s="2" t="str">
        <f t="shared" si="529"/>
        <v/>
      </c>
      <c r="CG186" s="2" t="str">
        <f t="shared" si="530"/>
        <v/>
      </c>
      <c r="CH186" s="2" t="str">
        <f t="shared" si="531"/>
        <v/>
      </c>
      <c r="CI186" s="2" t="str">
        <f t="shared" si="532"/>
        <v/>
      </c>
      <c r="CJ186" s="2" t="str">
        <f t="shared" si="533"/>
        <v/>
      </c>
      <c r="CK186" s="2" t="str">
        <f t="shared" si="534"/>
        <v/>
      </c>
      <c r="CL186" s="2" t="str">
        <f t="shared" si="535"/>
        <v/>
      </c>
      <c r="CM186" s="2" t="str">
        <f t="shared" si="536"/>
        <v/>
      </c>
      <c r="CN186" s="2" t="str">
        <f t="shared" si="537"/>
        <v/>
      </c>
      <c r="CO186" s="2" t="str">
        <f t="shared" si="538"/>
        <v/>
      </c>
      <c r="CP186" s="2" t="str">
        <f t="shared" si="539"/>
        <v/>
      </c>
      <c r="CQ186" s="2" t="str">
        <f t="shared" si="540"/>
        <v/>
      </c>
      <c r="CR186" s="2" t="str">
        <f t="shared" si="541"/>
        <v/>
      </c>
      <c r="CS186" s="2" t="str">
        <f t="shared" si="542"/>
        <v/>
      </c>
      <c r="CU186" s="2" t="str">
        <f t="shared" si="492"/>
        <v/>
      </c>
      <c r="CV186" s="2" t="str">
        <f t="shared" si="493"/>
        <v/>
      </c>
      <c r="CW186" s="2" t="str">
        <f t="shared" si="494"/>
        <v/>
      </c>
      <c r="CX186" s="2" t="str">
        <f t="shared" si="495"/>
        <v/>
      </c>
      <c r="CY186" s="2" t="str">
        <f t="shared" si="496"/>
        <v/>
      </c>
      <c r="CZ186" s="2" t="str">
        <f t="shared" si="497"/>
        <v/>
      </c>
      <c r="DA186" s="2" t="str">
        <f t="shared" si="498"/>
        <v/>
      </c>
      <c r="DB186" s="2" t="str">
        <f t="shared" si="499"/>
        <v/>
      </c>
      <c r="DC186" s="2" t="str">
        <f t="shared" si="500"/>
        <v/>
      </c>
      <c r="DD186" s="2" t="str">
        <f t="shared" si="501"/>
        <v/>
      </c>
      <c r="DE186" s="2" t="str">
        <f t="shared" si="502"/>
        <v/>
      </c>
      <c r="DF186" s="2" t="str">
        <f t="shared" si="503"/>
        <v/>
      </c>
      <c r="DG186" s="2" t="str">
        <f t="shared" si="504"/>
        <v/>
      </c>
      <c r="DH186" s="2" t="str">
        <f t="shared" si="505"/>
        <v/>
      </c>
      <c r="DI186" s="2" t="str">
        <f t="shared" si="506"/>
        <v/>
      </c>
      <c r="DK186" s="2">
        <f t="shared" si="507"/>
        <v>110.04106601301893</v>
      </c>
      <c r="DL186" s="2">
        <f t="shared" si="592"/>
        <v>128.97423925299506</v>
      </c>
      <c r="DM186" s="2">
        <f t="shared" si="592"/>
        <v>116.9786065688896</v>
      </c>
      <c r="DN186" s="2">
        <f t="shared" si="592"/>
        <v>110.45345522648081</v>
      </c>
      <c r="DO186" s="2">
        <f t="shared" si="592"/>
        <v>119.00137047240906</v>
      </c>
      <c r="DP186" s="2">
        <f t="shared" si="592"/>
        <v>119.69712956810633</v>
      </c>
      <c r="DQ186" s="2">
        <f t="shared" si="592"/>
        <v>116.30429417094533</v>
      </c>
      <c r="DR186" s="2">
        <f t="shared" si="592"/>
        <v>115.77770009060706</v>
      </c>
      <c r="DS186" s="2">
        <f t="shared" si="592"/>
        <v>115.04392026578074</v>
      </c>
      <c r="DT186" s="2">
        <f t="shared" si="592"/>
        <v>110.89933313198429</v>
      </c>
      <c r="DU186" s="2">
        <f t="shared" si="592"/>
        <v>109.84814648142557</v>
      </c>
      <c r="DV186" s="2">
        <f t="shared" si="592"/>
        <v>113.74522999216704</v>
      </c>
      <c r="DW186" s="2">
        <f t="shared" si="592"/>
        <v>106.94734974327994</v>
      </c>
      <c r="DX186" s="2">
        <f t="shared" si="592"/>
        <v>94.019172138836751</v>
      </c>
      <c r="DY186" s="2">
        <f t="shared" si="592"/>
        <v>88.083798263305297</v>
      </c>
      <c r="EA186" s="2">
        <f t="shared" si="447"/>
        <v>70.591554756819832</v>
      </c>
      <c r="EB186" s="2">
        <f t="shared" si="509"/>
        <v>79.945123636363633</v>
      </c>
      <c r="EC186" s="2">
        <f t="shared" si="510"/>
        <v>79.180889467850065</v>
      </c>
      <c r="ED186" s="2">
        <f t="shared" si="511"/>
        <v>78.645923159996357</v>
      </c>
      <c r="EE186" s="2">
        <f t="shared" si="512"/>
        <v>75.979684298557387</v>
      </c>
      <c r="EF186" s="2">
        <f t="shared" si="513"/>
        <v>77.149267407814079</v>
      </c>
      <c r="EG186" s="2">
        <f t="shared" si="514"/>
        <v>75.27646348956695</v>
      </c>
      <c r="EH186" s="2">
        <f t="shared" si="515"/>
        <v>74.820795158968664</v>
      </c>
      <c r="EI186" s="2">
        <f t="shared" si="516"/>
        <v>75.10050013493381</v>
      </c>
      <c r="EJ186" s="2">
        <f t="shared" si="517"/>
        <v>74.226140960644571</v>
      </c>
      <c r="EK186" s="2">
        <f t="shared" si="518"/>
        <v>72.754842504128533</v>
      </c>
      <c r="EL186" s="2">
        <f t="shared" si="519"/>
        <v>72.710602876622772</v>
      </c>
      <c r="EM186" s="2">
        <f t="shared" si="520"/>
        <v>70.882427216162228</v>
      </c>
      <c r="EN186" s="2">
        <f t="shared" si="521"/>
        <v>73.071230881281878</v>
      </c>
      <c r="EO186" s="2">
        <f t="shared" si="522"/>
        <v>73.137553987559201</v>
      </c>
      <c r="EQ186" s="2">
        <f t="shared" si="523"/>
        <v>70.705318828207169</v>
      </c>
      <c r="ER186" s="2">
        <f t="shared" si="593"/>
        <v>79.578315944744432</v>
      </c>
      <c r="ES186" s="2">
        <f t="shared" si="593"/>
        <v>78.928662177038404</v>
      </c>
      <c r="ET186" s="2">
        <f t="shared" si="593"/>
        <v>79.082185055756355</v>
      </c>
      <c r="EU186" s="2">
        <f t="shared" si="593"/>
        <v>77.003962212609281</v>
      </c>
      <c r="EV186" s="2">
        <f t="shared" si="593"/>
        <v>77.199651546353863</v>
      </c>
      <c r="EW186" s="2">
        <f t="shared" si="593"/>
        <v>75.441299731465776</v>
      </c>
      <c r="EX186" s="2">
        <f t="shared" si="593"/>
        <v>74.560515606235782</v>
      </c>
      <c r="EY186" s="2">
        <f t="shared" si="593"/>
        <v>74.815121859569572</v>
      </c>
      <c r="EZ186" s="2">
        <f t="shared" si="593"/>
        <v>73.874581831874934</v>
      </c>
      <c r="FA186" s="2">
        <f t="shared" si="593"/>
        <v>72.757901858423381</v>
      </c>
      <c r="FB186" s="2">
        <f t="shared" si="593"/>
        <v>72.354518938591085</v>
      </c>
      <c r="FC186" s="2">
        <f t="shared" si="593"/>
        <v>69.342001160495357</v>
      </c>
      <c r="FD186" s="2">
        <f t="shared" si="593"/>
        <v>71.717410128323095</v>
      </c>
      <c r="FE186" s="2">
        <f t="shared" si="593"/>
        <v>70.469034401812507</v>
      </c>
      <c r="FG186" s="2">
        <f t="shared" si="525"/>
        <v>0.99997783477782998</v>
      </c>
      <c r="FH186" s="2">
        <f t="shared" si="594"/>
        <v>0.99997489174694676</v>
      </c>
      <c r="FI186" s="2">
        <f t="shared" si="594"/>
        <v>0.99997892412710432</v>
      </c>
      <c r="FJ186" s="2">
        <f t="shared" si="594"/>
        <v>0.99998028243200043</v>
      </c>
      <c r="FK186" s="2">
        <f t="shared" si="594"/>
        <v>0.99997929137221264</v>
      </c>
      <c r="FL186" s="2">
        <f t="shared" si="594"/>
        <v>0.9999789767370596</v>
      </c>
      <c r="FM186" s="2">
        <f t="shared" si="594"/>
        <v>0.99997764301207037</v>
      </c>
      <c r="FN186" s="2">
        <f t="shared" si="594"/>
        <v>0.99997676894757881</v>
      </c>
      <c r="FO186" s="2">
        <f t="shared" si="594"/>
        <v>0.99997726178973723</v>
      </c>
      <c r="FP186" s="2">
        <f t="shared" si="594"/>
        <v>0.99997436011997809</v>
      </c>
      <c r="FQ186" s="2">
        <f t="shared" si="594"/>
        <v>0.99997416473956724</v>
      </c>
      <c r="FR186" s="2">
        <f t="shared" si="594"/>
        <v>0.99997917876105169</v>
      </c>
      <c r="FS186" s="2">
        <f t="shared" si="594"/>
        <v>0.99997736880530108</v>
      </c>
      <c r="FT186" s="2">
        <f t="shared" si="594"/>
        <v>0.99997155014693695</v>
      </c>
      <c r="FU186" s="2">
        <f t="shared" si="594"/>
        <v>0.99996534737636811</v>
      </c>
      <c r="FW186" s="2">
        <f t="shared" si="543"/>
        <v>0.53874521467848269</v>
      </c>
      <c r="FX186" s="2">
        <f t="shared" si="595"/>
        <v>0.58762315370508422</v>
      </c>
      <c r="FY186" s="2">
        <f t="shared" si="596"/>
        <v>0.56742814913221029</v>
      </c>
      <c r="FZ186" s="2">
        <f t="shared" si="597"/>
        <v>0.60085654225857932</v>
      </c>
      <c r="GA186" s="2">
        <f t="shared" si="598"/>
        <v>0.59028368816690524</v>
      </c>
      <c r="GB186" s="2">
        <f t="shared" si="599"/>
        <v>0.62045922957166189</v>
      </c>
      <c r="GC186" s="2">
        <f t="shared" si="600"/>
        <v>0.64175350017888111</v>
      </c>
      <c r="GD186" s="2">
        <f t="shared" si="601"/>
        <v>0.66110539706875271</v>
      </c>
      <c r="GE186" s="2">
        <f t="shared" si="602"/>
        <v>0.701038889795353</v>
      </c>
      <c r="GF186" s="2">
        <f t="shared" si="603"/>
        <v>0.67870719211330199</v>
      </c>
      <c r="GG186" s="2">
        <f t="shared" si="604"/>
        <v>0.6504114652289793</v>
      </c>
      <c r="GH186" s="2">
        <f t="shared" si="605"/>
        <v>0.6057811833132688</v>
      </c>
      <c r="GI186" s="2">
        <f t="shared" si="606"/>
        <v>0.55129835486656187</v>
      </c>
      <c r="GJ186" s="2">
        <f t="shared" si="607"/>
        <v>0.45576517964978286</v>
      </c>
      <c r="GK186" s="2">
        <f t="shared" si="608"/>
        <v>0.45332662638103233</v>
      </c>
      <c r="GM186" s="86">
        <f t="shared" si="544"/>
        <v>5.0515182505116512E-78</v>
      </c>
      <c r="GN186" s="86">
        <f t="shared" si="609"/>
        <v>4.0721420913128794E-191</v>
      </c>
      <c r="GO186" s="86">
        <f t="shared" si="610"/>
        <v>6.8263141463096484E-260</v>
      </c>
      <c r="GP186" s="86">
        <f t="shared" si="611"/>
        <v>1.0549510491747517E-285</v>
      </c>
      <c r="GQ186" s="86">
        <f t="shared" si="612"/>
        <v>1.7407945495945121E-302</v>
      </c>
      <c r="GR186" s="86">
        <f t="shared" si="613"/>
        <v>1.1713752709948989E-215</v>
      </c>
      <c r="GS186" s="86">
        <f t="shared" si="614"/>
        <v>1.3266953163514878E-253</v>
      </c>
      <c r="GT186" s="86">
        <f t="shared" si="615"/>
        <v>3.8839088838294592E-247</v>
      </c>
      <c r="GU186" s="86">
        <f t="shared" si="616"/>
        <v>9.4710295021710906E-298</v>
      </c>
      <c r="GV186" s="86">
        <f t="shared" si="617"/>
        <v>0</v>
      </c>
      <c r="GW186" s="86">
        <f t="shared" si="618"/>
        <v>0</v>
      </c>
      <c r="GX186" s="86">
        <f t="shared" si="619"/>
        <v>0</v>
      </c>
      <c r="GY186" s="86">
        <f t="shared" si="620"/>
        <v>0</v>
      </c>
      <c r="GZ186" s="86">
        <f t="shared" si="621"/>
        <v>4.457335200373567E-76</v>
      </c>
      <c r="HA186" s="86">
        <f t="shared" si="622"/>
        <v>1.2823134093831584E-67</v>
      </c>
      <c r="HC186" s="86">
        <f t="shared" si="545"/>
        <v>4.0384052036360533E-49</v>
      </c>
      <c r="HD186" s="86">
        <f t="shared" si="623"/>
        <v>2.5310844684272963E-108</v>
      </c>
      <c r="HE186" s="86">
        <f t="shared" si="624"/>
        <v>7.5658467507903113E-162</v>
      </c>
      <c r="HF186" s="86">
        <f t="shared" si="625"/>
        <v>1.7031515229435832E-176</v>
      </c>
      <c r="HG186" s="86">
        <f t="shared" si="626"/>
        <v>4.1569968514785262E-177</v>
      </c>
      <c r="HH186" s="86">
        <f t="shared" si="627"/>
        <v>6.7840081641344462E-175</v>
      </c>
      <c r="HI186" s="86">
        <f t="shared" si="628"/>
        <v>2.9773299216043972E-216</v>
      </c>
      <c r="HJ186" s="86">
        <f t="shared" si="629"/>
        <v>1.0208682326207634E-184</v>
      </c>
      <c r="HK186" s="86">
        <f t="shared" si="630"/>
        <v>3.9800259640353076E-224</v>
      </c>
      <c r="HL186" s="86">
        <f t="shared" si="631"/>
        <v>1.1243195155861239E-208</v>
      </c>
      <c r="HM186" s="86">
        <f t="shared" si="632"/>
        <v>2.1482596972753038E-205</v>
      </c>
      <c r="HN186" s="86">
        <f t="shared" si="633"/>
        <v>9.0569466588295493E-292</v>
      </c>
      <c r="HO186" s="86">
        <f t="shared" si="634"/>
        <v>1.4074349571576845E-261</v>
      </c>
      <c r="HP186" s="86">
        <f t="shared" si="635"/>
        <v>2.7157266834782563E-43</v>
      </c>
      <c r="HQ186" s="86">
        <f t="shared" si="636"/>
        <v>2.4493427931527146E-47</v>
      </c>
      <c r="HS186" s="86">
        <f t="shared" si="546"/>
        <v>9.4374118449793887E-21</v>
      </c>
      <c r="HT186" s="86">
        <f t="shared" si="637"/>
        <v>3.4127603799020144E-23</v>
      </c>
      <c r="HU186" s="86">
        <f t="shared" si="638"/>
        <v>7.6818224891049963E-21</v>
      </c>
      <c r="HV186" s="86">
        <f t="shared" si="639"/>
        <v>1.1657195999205829E-24</v>
      </c>
      <c r="HW186" s="86">
        <f t="shared" si="640"/>
        <v>1.1661098031991634E-24</v>
      </c>
      <c r="HX186" s="86">
        <f t="shared" si="641"/>
        <v>1.8056638403703177E-27</v>
      </c>
      <c r="HY186" s="86">
        <f t="shared" si="642"/>
        <v>4.6927244284689506E-29</v>
      </c>
      <c r="HZ186" s="86">
        <f t="shared" si="643"/>
        <v>8.2551493028878699E-24</v>
      </c>
      <c r="IA186" s="86">
        <f t="shared" si="644"/>
        <v>7.4082496306838137E-27</v>
      </c>
      <c r="IB186" s="86">
        <f t="shared" si="645"/>
        <v>1.1539618284737098E-30</v>
      </c>
      <c r="IC186" s="86">
        <f t="shared" si="646"/>
        <v>9.3843369437270174E-29</v>
      </c>
      <c r="ID186" s="86">
        <f t="shared" si="647"/>
        <v>1.8678126058749569E-21</v>
      </c>
      <c r="IE186" s="86">
        <f t="shared" si="648"/>
        <v>4.493953851597446E-18</v>
      </c>
      <c r="IF186" s="86">
        <f t="shared" si="649"/>
        <v>2.6149007961955512E-7</v>
      </c>
      <c r="IG186" s="86">
        <f t="shared" si="650"/>
        <v>1.7699443392864096E-7</v>
      </c>
      <c r="II186" s="86">
        <f t="shared" si="547"/>
        <v>0.57940970480347465</v>
      </c>
      <c r="IJ186" s="86">
        <f t="shared" si="548"/>
        <v>0.5777232284069983</v>
      </c>
      <c r="IK186" s="86">
        <f t="shared" si="549"/>
        <v>0.59273814381689005</v>
      </c>
      <c r="IL186" s="86">
        <f t="shared" si="550"/>
        <v>0.56579010877249469</v>
      </c>
      <c r="IM186" s="86">
        <f t="shared" si="551"/>
        <v>0.57893489705579682</v>
      </c>
      <c r="IN186" s="86">
        <f t="shared" si="552"/>
        <v>0.50721063281920442</v>
      </c>
      <c r="IO186" s="86">
        <f t="shared" si="553"/>
        <v>0.45210855665120686</v>
      </c>
      <c r="IP186" s="86">
        <f t="shared" si="554"/>
        <v>0.44521112186377987</v>
      </c>
      <c r="IQ186" s="86">
        <f t="shared" si="555"/>
        <v>0.34002164159103282</v>
      </c>
      <c r="IR186" s="86">
        <f t="shared" si="556"/>
        <v>0.3590753300888756</v>
      </c>
      <c r="IS186" s="86">
        <f t="shared" si="557"/>
        <v>0.43744496255421106</v>
      </c>
      <c r="IT186" s="86">
        <f t="shared" si="558"/>
        <v>0.56372904171257221</v>
      </c>
      <c r="IU186" s="86">
        <f t="shared" si="559"/>
        <v>0.58705585930631099</v>
      </c>
      <c r="IV186" s="86">
        <f t="shared" si="560"/>
        <v>0.39723389570684131</v>
      </c>
      <c r="IW186" s="86">
        <f t="shared" si="561"/>
        <v>0.39115267436732298</v>
      </c>
      <c r="IY186" s="86">
        <f t="shared" si="562"/>
        <v>0.57940970480347465</v>
      </c>
      <c r="IZ186" s="86">
        <f t="shared" si="563"/>
        <v>0.5777232284069983</v>
      </c>
      <c r="JA186" s="86">
        <f t="shared" si="564"/>
        <v>0.59273814381689005</v>
      </c>
      <c r="JB186" s="86">
        <f t="shared" si="565"/>
        <v>0.56579010877249469</v>
      </c>
      <c r="JC186" s="86">
        <f t="shared" si="566"/>
        <v>0.57893489705579682</v>
      </c>
      <c r="JD186" s="86">
        <f t="shared" si="567"/>
        <v>0.50721063281920442</v>
      </c>
      <c r="JE186" s="86">
        <f t="shared" si="568"/>
        <v>0.45210855665120686</v>
      </c>
      <c r="JF186" s="86">
        <f t="shared" si="569"/>
        <v>0.44521112186377987</v>
      </c>
      <c r="JG186" s="86">
        <f t="shared" si="570"/>
        <v>0.34002164159103282</v>
      </c>
      <c r="JH186" s="86">
        <f t="shared" si="571"/>
        <v>0.3590753300888756</v>
      </c>
      <c r="JI186" s="86">
        <f t="shared" si="572"/>
        <v>0.43744496255421106</v>
      </c>
      <c r="JJ186" s="86">
        <f t="shared" si="573"/>
        <v>0.56372904171257221</v>
      </c>
      <c r="JK186" s="86">
        <f t="shared" si="574"/>
        <v>0.58705585930631099</v>
      </c>
      <c r="JL186" s="86">
        <f t="shared" si="575"/>
        <v>0.39723415719692096</v>
      </c>
      <c r="JM186" s="86">
        <f t="shared" si="576"/>
        <v>0.39115285136175693</v>
      </c>
    </row>
    <row r="187" spans="2:273" x14ac:dyDescent="0.25">
      <c r="B187" s="2">
        <v>160</v>
      </c>
      <c r="C187" s="37">
        <v>71.435000000000002</v>
      </c>
      <c r="D187" s="37">
        <v>81.39</v>
      </c>
      <c r="E187" s="37">
        <v>80.415000000000006</v>
      </c>
      <c r="F187" s="37">
        <v>80.415000000000006</v>
      </c>
      <c r="G187" s="37">
        <v>77.537000000000006</v>
      </c>
      <c r="H187" s="37">
        <v>79.049000000000007</v>
      </c>
      <c r="I187" s="37">
        <v>74.643000000000001</v>
      </c>
      <c r="J187" s="37">
        <v>74.093000000000004</v>
      </c>
      <c r="K187" s="37">
        <v>74.650999999999996</v>
      </c>
      <c r="L187" s="37">
        <v>72.650999999999996</v>
      </c>
      <c r="M187" s="37">
        <v>74.605000000000004</v>
      </c>
      <c r="N187" s="37">
        <v>75.25</v>
      </c>
      <c r="O187" s="37">
        <v>77.474999999999994</v>
      </c>
      <c r="P187" s="37">
        <v>90</v>
      </c>
      <c r="Q187" s="37">
        <v>110.39530000000001</v>
      </c>
      <c r="S187" s="4">
        <f t="shared" si="448"/>
        <v>70.622564034232155</v>
      </c>
      <c r="T187" s="4">
        <f t="shared" si="449"/>
        <v>80.296864984714318</v>
      </c>
      <c r="U187" s="4">
        <f t="shared" si="450"/>
        <v>80.229425476734605</v>
      </c>
      <c r="V187" s="4">
        <f t="shared" si="451"/>
        <v>79.598891172220775</v>
      </c>
      <c r="W187" s="4">
        <f t="shared" si="452"/>
        <v>77.663810772779883</v>
      </c>
      <c r="X187" s="4">
        <f t="shared" si="453"/>
        <v>77.541763828045887</v>
      </c>
      <c r="Y187" s="4">
        <f t="shared" si="454"/>
        <v>75.606595103558902</v>
      </c>
      <c r="Z187" s="4">
        <f t="shared" si="455"/>
        <v>74.829305429387034</v>
      </c>
      <c r="AA187" s="4">
        <f t="shared" si="456"/>
        <v>74.89325141953185</v>
      </c>
      <c r="AB187" s="4">
        <f t="shared" si="457"/>
        <v>74.009738838120811</v>
      </c>
      <c r="AC187" s="4">
        <f t="shared" si="458"/>
        <v>72.9770846012037</v>
      </c>
      <c r="AD187" s="4">
        <f t="shared" si="459"/>
        <v>74.659408023161689</v>
      </c>
      <c r="AE187" s="4">
        <f t="shared" si="460"/>
        <v>76.087900414832518</v>
      </c>
      <c r="AF187" s="4">
        <f t="shared" si="461"/>
        <v>93.29895498752856</v>
      </c>
      <c r="AG187" s="4">
        <f t="shared" si="462"/>
        <v>114.44207750158155</v>
      </c>
      <c r="AI187" s="4">
        <f t="shared" si="463"/>
        <v>0.81243596576784682</v>
      </c>
      <c r="AJ187" s="4">
        <f t="shared" si="464"/>
        <v>1.0931350152856822</v>
      </c>
      <c r="AK187" s="4">
        <f t="shared" si="465"/>
        <v>0.18557452326540158</v>
      </c>
      <c r="AL187" s="4">
        <f t="shared" si="466"/>
        <v>0.81610882777923166</v>
      </c>
      <c r="AM187" s="4">
        <f t="shared" si="467"/>
        <v>-0.1268107727798764</v>
      </c>
      <c r="AN187" s="4">
        <f t="shared" si="468"/>
        <v>1.5072361719541192</v>
      </c>
      <c r="AO187" s="4">
        <f t="shared" si="469"/>
        <v>-0.96359510355890166</v>
      </c>
      <c r="AP187" s="4">
        <f t="shared" si="470"/>
        <v>-0.73630542938703059</v>
      </c>
      <c r="AQ187" s="4">
        <f t="shared" si="471"/>
        <v>-0.24225141953185414</v>
      </c>
      <c r="AR187" s="4">
        <f t="shared" si="472"/>
        <v>-1.3587388381208143</v>
      </c>
      <c r="AS187" s="4">
        <f t="shared" si="473"/>
        <v>1.6279153987963042</v>
      </c>
      <c r="AT187" s="4">
        <f t="shared" si="474"/>
        <v>0.59059197683831144</v>
      </c>
      <c r="AU187" s="4">
        <f t="shared" si="475"/>
        <v>1.3870995851674763</v>
      </c>
      <c r="AV187" s="4">
        <f t="shared" ref="AV187:AW202" si="651">IF(OR($B187 &lt; P$230, $B187 &gt; P$233), 0, P187-AF187)</f>
        <v>-3.2989549875285604</v>
      </c>
      <c r="AW187" s="4">
        <f t="shared" si="651"/>
        <v>-4.0467775015815448</v>
      </c>
      <c r="AY187" s="2">
        <f t="shared" si="527"/>
        <v>70.571024888069331</v>
      </c>
      <c r="AZ187" s="2">
        <f t="shared" si="578"/>
        <v>79.625706304559884</v>
      </c>
      <c r="BA187" s="2">
        <f t="shared" si="579"/>
        <v>78.948641122167061</v>
      </c>
      <c r="BB187" s="2">
        <f t="shared" si="580"/>
        <v>78.850865659811376</v>
      </c>
      <c r="BC187" s="2">
        <f t="shared" si="581"/>
        <v>76.527503750890844</v>
      </c>
      <c r="BD187" s="2">
        <f t="shared" si="582"/>
        <v>77.114000403519995</v>
      </c>
      <c r="BE187" s="2">
        <f t="shared" si="583"/>
        <v>75.336339936578156</v>
      </c>
      <c r="BF187" s="2">
        <f t="shared" si="584"/>
        <v>74.594228964509199</v>
      </c>
      <c r="BG187" s="2">
        <f t="shared" si="585"/>
        <v>74.829740360961068</v>
      </c>
      <c r="BH187" s="2">
        <f t="shared" si="586"/>
        <v>73.918116640013707</v>
      </c>
      <c r="BI187" s="2">
        <f t="shared" si="587"/>
        <v>72.670036568125539</v>
      </c>
      <c r="BJ187" s="2">
        <f t="shared" si="588"/>
        <v>72.403056932384487</v>
      </c>
      <c r="BK187" s="2">
        <f t="shared" si="589"/>
        <v>69.937585682134497</v>
      </c>
      <c r="BL187" s="2">
        <f t="shared" si="590"/>
        <v>72.346750410978984</v>
      </c>
      <c r="BM187" s="2">
        <f t="shared" si="591"/>
        <v>71.794696186899174</v>
      </c>
      <c r="BO187" s="2" t="str">
        <f t="shared" si="477"/>
        <v/>
      </c>
      <c r="BP187" s="2" t="str">
        <f t="shared" si="478"/>
        <v/>
      </c>
      <c r="BQ187" s="2" t="str">
        <f t="shared" si="479"/>
        <v/>
      </c>
      <c r="BR187" s="2" t="str">
        <f t="shared" si="480"/>
        <v/>
      </c>
      <c r="BS187" s="2" t="str">
        <f t="shared" si="481"/>
        <v/>
      </c>
      <c r="BT187" s="2" t="str">
        <f t="shared" si="482"/>
        <v/>
      </c>
      <c r="BU187" s="2" t="str">
        <f t="shared" si="483"/>
        <v/>
      </c>
      <c r="BV187" s="2" t="str">
        <f t="shared" si="484"/>
        <v/>
      </c>
      <c r="BW187" s="2" t="str">
        <f t="shared" si="485"/>
        <v/>
      </c>
      <c r="BX187" s="2" t="str">
        <f t="shared" si="486"/>
        <v/>
      </c>
      <c r="BY187" s="2" t="str">
        <f t="shared" si="487"/>
        <v/>
      </c>
      <c r="BZ187" s="2" t="str">
        <f t="shared" si="488"/>
        <v/>
      </c>
      <c r="CA187" s="2" t="str">
        <f t="shared" si="489"/>
        <v/>
      </c>
      <c r="CB187" s="2" t="str">
        <f t="shared" si="490"/>
        <v/>
      </c>
      <c r="CC187" s="2" t="str">
        <f t="shared" si="491"/>
        <v/>
      </c>
      <c r="CE187" s="2" t="str">
        <f t="shared" si="528"/>
        <v/>
      </c>
      <c r="CF187" s="2" t="str">
        <f t="shared" si="529"/>
        <v/>
      </c>
      <c r="CG187" s="2" t="str">
        <f t="shared" si="530"/>
        <v/>
      </c>
      <c r="CH187" s="2" t="str">
        <f t="shared" si="531"/>
        <v/>
      </c>
      <c r="CI187" s="2" t="str">
        <f t="shared" si="532"/>
        <v/>
      </c>
      <c r="CJ187" s="2" t="str">
        <f t="shared" si="533"/>
        <v/>
      </c>
      <c r="CK187" s="2" t="str">
        <f t="shared" si="534"/>
        <v/>
      </c>
      <c r="CL187" s="2" t="str">
        <f t="shared" si="535"/>
        <v/>
      </c>
      <c r="CM187" s="2" t="str">
        <f t="shared" si="536"/>
        <v/>
      </c>
      <c r="CN187" s="2" t="str">
        <f t="shared" si="537"/>
        <v/>
      </c>
      <c r="CO187" s="2" t="str">
        <f t="shared" si="538"/>
        <v/>
      </c>
      <c r="CP187" s="2" t="str">
        <f t="shared" si="539"/>
        <v/>
      </c>
      <c r="CQ187" s="2" t="str">
        <f t="shared" si="540"/>
        <v/>
      </c>
      <c r="CR187" s="2" t="str">
        <f t="shared" si="541"/>
        <v/>
      </c>
      <c r="CS187" s="2" t="str">
        <f t="shared" si="542"/>
        <v/>
      </c>
      <c r="CU187" s="2" t="str">
        <f t="shared" si="492"/>
        <v/>
      </c>
      <c r="CV187" s="2" t="str">
        <f t="shared" si="493"/>
        <v/>
      </c>
      <c r="CW187" s="2" t="str">
        <f t="shared" si="494"/>
        <v/>
      </c>
      <c r="CX187" s="2" t="str">
        <f t="shared" si="495"/>
        <v/>
      </c>
      <c r="CY187" s="2" t="str">
        <f t="shared" si="496"/>
        <v/>
      </c>
      <c r="CZ187" s="2" t="str">
        <f t="shared" si="497"/>
        <v/>
      </c>
      <c r="DA187" s="2" t="str">
        <f t="shared" si="498"/>
        <v/>
      </c>
      <c r="DB187" s="2" t="str">
        <f t="shared" si="499"/>
        <v/>
      </c>
      <c r="DC187" s="2" t="str">
        <f t="shared" si="500"/>
        <v/>
      </c>
      <c r="DD187" s="2" t="str">
        <f t="shared" si="501"/>
        <v/>
      </c>
      <c r="DE187" s="2" t="str">
        <f t="shared" si="502"/>
        <v/>
      </c>
      <c r="DF187" s="2" t="str">
        <f t="shared" si="503"/>
        <v/>
      </c>
      <c r="DG187" s="2" t="str">
        <f t="shared" si="504"/>
        <v/>
      </c>
      <c r="DH187" s="2" t="str">
        <f t="shared" si="505"/>
        <v/>
      </c>
      <c r="DI187" s="2" t="str">
        <f t="shared" si="506"/>
        <v/>
      </c>
      <c r="DK187" s="2">
        <f t="shared" si="507"/>
        <v>110.21830286578613</v>
      </c>
      <c r="DL187" s="2">
        <f t="shared" ref="DL187:DY202" si="652">BP$228*$B187+BP$229</f>
        <v>129.27399520789285</v>
      </c>
      <c r="DM187" s="2">
        <f t="shared" si="652"/>
        <v>117.17314129054911</v>
      </c>
      <c r="DN187" s="2">
        <f t="shared" si="652"/>
        <v>110.59102439024389</v>
      </c>
      <c r="DO187" s="2">
        <f t="shared" si="652"/>
        <v>119.21279604570134</v>
      </c>
      <c r="DP187" s="2">
        <f t="shared" si="652"/>
        <v>119.92122591362129</v>
      </c>
      <c r="DQ187" s="2">
        <f t="shared" si="652"/>
        <v>116.51459845967985</v>
      </c>
      <c r="DR187" s="2">
        <f t="shared" si="652"/>
        <v>115.98106040471154</v>
      </c>
      <c r="DS187" s="2">
        <f t="shared" si="652"/>
        <v>115.24304152823922</v>
      </c>
      <c r="DT187" s="2">
        <f t="shared" si="652"/>
        <v>111.06907550588946</v>
      </c>
      <c r="DU187" s="2">
        <f t="shared" si="652"/>
        <v>110.0185810933253</v>
      </c>
      <c r="DV187" s="2">
        <f t="shared" si="652"/>
        <v>113.93727480215003</v>
      </c>
      <c r="DW187" s="2">
        <f t="shared" si="652"/>
        <v>107.12327846572029</v>
      </c>
      <c r="DX187" s="2">
        <f t="shared" si="652"/>
        <v>94.102009849906167</v>
      </c>
      <c r="DY187" s="2">
        <f t="shared" si="652"/>
        <v>88.148751568627432</v>
      </c>
      <c r="EA187" s="2">
        <f t="shared" si="447"/>
        <v>70.504785227547941</v>
      </c>
      <c r="EB187" s="2">
        <f t="shared" si="509"/>
        <v>79.853117727272718</v>
      </c>
      <c r="EC187" s="2">
        <f t="shared" si="510"/>
        <v>79.099824707984894</v>
      </c>
      <c r="ED187" s="2">
        <f t="shared" si="511"/>
        <v>78.572955858063338</v>
      </c>
      <c r="EE187" s="2">
        <f t="shared" si="512"/>
        <v>75.88618440309429</v>
      </c>
      <c r="EF187" s="2">
        <f t="shared" si="513"/>
        <v>77.080169625156316</v>
      </c>
      <c r="EG187" s="2">
        <f t="shared" si="514"/>
        <v>75.224102694767737</v>
      </c>
      <c r="EH187" s="2">
        <f t="shared" si="515"/>
        <v>74.774092148791652</v>
      </c>
      <c r="EI187" s="2">
        <f t="shared" si="516"/>
        <v>75.038237580690421</v>
      </c>
      <c r="EJ187" s="2">
        <f t="shared" si="517"/>
        <v>74.167670236545817</v>
      </c>
      <c r="EK187" s="2">
        <f t="shared" si="518"/>
        <v>72.667062493873132</v>
      </c>
      <c r="EL187" s="2">
        <f t="shared" si="519"/>
        <v>72.630152003362284</v>
      </c>
      <c r="EM187" s="2">
        <f t="shared" si="520"/>
        <v>70.838908306447479</v>
      </c>
      <c r="EN187" s="2">
        <f t="shared" si="521"/>
        <v>73.006797766448173</v>
      </c>
      <c r="EO187" s="2">
        <f t="shared" si="522"/>
        <v>73.090096513787032</v>
      </c>
      <c r="EQ187" s="2">
        <f t="shared" si="523"/>
        <v>70.6213172528618</v>
      </c>
      <c r="ER187" s="2">
        <f t="shared" ref="ER187:FE202" si="653">CV$228*$B187+CV$229</f>
        <v>79.478301834093656</v>
      </c>
      <c r="ES187" s="2">
        <f t="shared" si="653"/>
        <v>78.842288556469285</v>
      </c>
      <c r="ET187" s="2">
        <f t="shared" si="653"/>
        <v>79.01831004643148</v>
      </c>
      <c r="EU187" s="2">
        <f t="shared" si="653"/>
        <v>76.932140147886486</v>
      </c>
      <c r="EV187" s="2">
        <f t="shared" si="653"/>
        <v>77.131594442963276</v>
      </c>
      <c r="EW187" s="2">
        <f t="shared" si="653"/>
        <v>75.392210780038241</v>
      </c>
      <c r="EX187" s="2">
        <f t="shared" si="653"/>
        <v>74.508859321279346</v>
      </c>
      <c r="EY187" s="2">
        <f t="shared" si="653"/>
        <v>74.747491304617867</v>
      </c>
      <c r="EZ187" s="2">
        <f t="shared" si="653"/>
        <v>73.809139853174372</v>
      </c>
      <c r="FA187" s="2">
        <f t="shared" si="653"/>
        <v>72.670182954083344</v>
      </c>
      <c r="FB187" s="2">
        <f t="shared" si="653"/>
        <v>72.267025817618105</v>
      </c>
      <c r="FC187" s="2">
        <f t="shared" si="653"/>
        <v>69.267242175331177</v>
      </c>
      <c r="FD187" s="2">
        <f t="shared" si="653"/>
        <v>71.626786765226356</v>
      </c>
      <c r="FE187" s="2">
        <f t="shared" si="653"/>
        <v>70.369005821847637</v>
      </c>
      <c r="FG187" s="2">
        <f t="shared" si="525"/>
        <v>0.99997978503769902</v>
      </c>
      <c r="FH187" s="2">
        <f t="shared" ref="FH187:FU202" si="654">POWER(10,($B187-D$231)/D$229)/(1+POWER(10,($B187-D$231)/D$229))</f>
        <v>0.99997710095046832</v>
      </c>
      <c r="FI187" s="2">
        <f t="shared" si="654"/>
        <v>0.99998077853982503</v>
      </c>
      <c r="FJ187" s="2">
        <f t="shared" si="654"/>
        <v>0.99998201733305991</v>
      </c>
      <c r="FK187" s="2">
        <f t="shared" si="654"/>
        <v>0.9999811134725759</v>
      </c>
      <c r="FL187" s="2">
        <f t="shared" si="654"/>
        <v>0.9999808265208523</v>
      </c>
      <c r="FM187" s="2">
        <f t="shared" si="654"/>
        <v>0.99997961014456249</v>
      </c>
      <c r="FN187" s="2">
        <f t="shared" si="654"/>
        <v>0.99997881298507429</v>
      </c>
      <c r="FO187" s="2">
        <f t="shared" si="654"/>
        <v>0.99997926246428293</v>
      </c>
      <c r="FP187" s="2">
        <f t="shared" si="654"/>
        <v>0.99997661609874544</v>
      </c>
      <c r="FQ187" s="2">
        <f t="shared" si="654"/>
        <v>0.99997643790888591</v>
      </c>
      <c r="FR187" s="2">
        <f t="shared" si="654"/>
        <v>0.99998101076960122</v>
      </c>
      <c r="FS187" s="2">
        <f t="shared" si="654"/>
        <v>0.99997936006402666</v>
      </c>
      <c r="FT187" s="2">
        <f t="shared" si="654"/>
        <v>0.9999740533606768</v>
      </c>
      <c r="FU187" s="2">
        <f t="shared" si="654"/>
        <v>0.99996839633527423</v>
      </c>
      <c r="FW187" s="2">
        <f t="shared" si="543"/>
        <v>0.56153536406190885</v>
      </c>
      <c r="FX187" s="2">
        <f t="shared" si="595"/>
        <v>0.6097476600998567</v>
      </c>
      <c r="FY187" s="2">
        <f t="shared" si="596"/>
        <v>0.58987994369808761</v>
      </c>
      <c r="FZ187" s="2">
        <f t="shared" si="597"/>
        <v>0.6227268963198801</v>
      </c>
      <c r="GA187" s="2">
        <f t="shared" si="598"/>
        <v>0.61235961630940461</v>
      </c>
      <c r="GB187" s="2">
        <f t="shared" si="599"/>
        <v>0.64189563856464871</v>
      </c>
      <c r="GC187" s="2">
        <f t="shared" si="600"/>
        <v>0.66264114775668315</v>
      </c>
      <c r="GD187" s="2">
        <f t="shared" si="601"/>
        <v>0.68142483956117095</v>
      </c>
      <c r="GE187" s="2">
        <f t="shared" si="602"/>
        <v>0.71997815798327414</v>
      </c>
      <c r="GF187" s="2">
        <f t="shared" si="603"/>
        <v>0.69845264714885191</v>
      </c>
      <c r="GG187" s="2">
        <f t="shared" si="604"/>
        <v>0.67105305847898122</v>
      </c>
      <c r="GH187" s="2">
        <f t="shared" si="605"/>
        <v>0.6275489634070861</v>
      </c>
      <c r="GI187" s="2">
        <f t="shared" si="606"/>
        <v>0.57395875213598602</v>
      </c>
      <c r="GJ187" s="2">
        <f t="shared" si="607"/>
        <v>0.47868799940268575</v>
      </c>
      <c r="GK187" s="2">
        <f t="shared" si="608"/>
        <v>0.47623412163812429</v>
      </c>
      <c r="GM187" s="86">
        <f t="shared" si="544"/>
        <v>1.1699616865894715E-79</v>
      </c>
      <c r="GN187" s="86">
        <f t="shared" si="609"/>
        <v>3.7122456584445518E-195</v>
      </c>
      <c r="GO187" s="86">
        <f t="shared" si="610"/>
        <v>2.2247339473981354E-265</v>
      </c>
      <c r="GP187" s="86">
        <f t="shared" si="611"/>
        <v>1.0515575182995192E-291</v>
      </c>
      <c r="GQ187" s="86">
        <f t="shared" si="612"/>
        <v>0</v>
      </c>
      <c r="GR187" s="86">
        <f t="shared" si="613"/>
        <v>3.3056658430750246E-220</v>
      </c>
      <c r="GS187" s="86">
        <f t="shared" si="614"/>
        <v>6.210539393528724E-259</v>
      </c>
      <c r="GT187" s="86">
        <f t="shared" si="615"/>
        <v>2.5092943031409224E-252</v>
      </c>
      <c r="GU187" s="86">
        <f t="shared" si="616"/>
        <v>5.5365696813776337E-304</v>
      </c>
      <c r="GV187" s="86">
        <f t="shared" si="617"/>
        <v>0</v>
      </c>
      <c r="GW187" s="86">
        <f t="shared" si="618"/>
        <v>0</v>
      </c>
      <c r="GX187" s="86">
        <f t="shared" si="619"/>
        <v>0</v>
      </c>
      <c r="GY187" s="86">
        <f t="shared" si="620"/>
        <v>0</v>
      </c>
      <c r="GZ187" s="86">
        <f t="shared" si="621"/>
        <v>1.2000918729583721E-77</v>
      </c>
      <c r="HA187" s="86">
        <f t="shared" si="622"/>
        <v>5.2281396070625456E-69</v>
      </c>
      <c r="HC187" s="86">
        <f t="shared" si="545"/>
        <v>1.7752205874542034E-50</v>
      </c>
      <c r="HD187" s="86">
        <f t="shared" si="623"/>
        <v>2.433516010886694E-111</v>
      </c>
      <c r="HE187" s="86">
        <f t="shared" si="624"/>
        <v>2.0913050302531203E-166</v>
      </c>
      <c r="HF187" s="86">
        <f t="shared" si="625"/>
        <v>2.2260626143383848E-181</v>
      </c>
      <c r="HG187" s="86">
        <f t="shared" si="626"/>
        <v>5.3281611088409627E-182</v>
      </c>
      <c r="HH187" s="86">
        <f t="shared" si="627"/>
        <v>1.0519620782491308E-179</v>
      </c>
      <c r="HI187" s="86">
        <f t="shared" si="628"/>
        <v>3.7361699575474155E-222</v>
      </c>
      <c r="HJ187" s="86">
        <f t="shared" si="629"/>
        <v>9.1604170895562884E-190</v>
      </c>
      <c r="HK187" s="86">
        <f t="shared" si="630"/>
        <v>3.4668103976438022E-230</v>
      </c>
      <c r="HL187" s="86">
        <f t="shared" si="631"/>
        <v>2.5001315135710578E-214</v>
      </c>
      <c r="HM187" s="86">
        <f t="shared" si="632"/>
        <v>5.2946102090752608E-211</v>
      </c>
      <c r="HN187" s="86">
        <f t="shared" si="633"/>
        <v>7.2838027328208033E-300</v>
      </c>
      <c r="HO187" s="86">
        <f t="shared" si="634"/>
        <v>5.8872664767841213E-269</v>
      </c>
      <c r="HP187" s="86">
        <f t="shared" si="635"/>
        <v>1.8264797081737869E-44</v>
      </c>
      <c r="HQ187" s="86">
        <f t="shared" si="636"/>
        <v>1.2290803920483448E-48</v>
      </c>
      <c r="HS187" s="86">
        <f t="shared" si="546"/>
        <v>4.3290163043698648E-22</v>
      </c>
      <c r="HT187" s="86">
        <f t="shared" si="637"/>
        <v>1.2698747747595844E-24</v>
      </c>
      <c r="HU187" s="86">
        <f t="shared" si="638"/>
        <v>3.8696496370336452E-22</v>
      </c>
      <c r="HV187" s="86">
        <f t="shared" si="639"/>
        <v>4.5127281772465672E-26</v>
      </c>
      <c r="HW187" s="86">
        <f t="shared" si="640"/>
        <v>4.5142835478470872E-26</v>
      </c>
      <c r="HX187" s="86">
        <f t="shared" si="641"/>
        <v>4.0431394211048554E-29</v>
      </c>
      <c r="HY187" s="86">
        <f t="shared" si="642"/>
        <v>9.4297169691400196E-31</v>
      </c>
      <c r="HZ187" s="86">
        <f t="shared" si="643"/>
        <v>3.6164710852921244E-25</v>
      </c>
      <c r="IA187" s="86">
        <f t="shared" si="644"/>
        <v>2.6088117212184742E-28</v>
      </c>
      <c r="IB187" s="86">
        <f t="shared" si="645"/>
        <v>2.2877379189399406E-32</v>
      </c>
      <c r="IC187" s="86">
        <f t="shared" si="646"/>
        <v>2.1136706218339156E-30</v>
      </c>
      <c r="ID187" s="86">
        <f t="shared" si="647"/>
        <v>1.0071231333964678E-22</v>
      </c>
      <c r="IE187" s="86">
        <f t="shared" si="648"/>
        <v>3.3173822191043824E-19</v>
      </c>
      <c r="IF187" s="86">
        <f t="shared" si="649"/>
        <v>9.4247680175214074E-8</v>
      </c>
      <c r="IG187" s="86">
        <f t="shared" si="650"/>
        <v>6.0209980751403141E-8</v>
      </c>
      <c r="II187" s="86">
        <f t="shared" si="547"/>
        <v>0.592932221358213</v>
      </c>
      <c r="IJ187" s="86">
        <f t="shared" si="548"/>
        <v>0.54367364483854286</v>
      </c>
      <c r="IK187" s="86">
        <f t="shared" si="549"/>
        <v>0.57908848352969533</v>
      </c>
      <c r="IL187" s="86">
        <f t="shared" si="550"/>
        <v>0.52768303274598682</v>
      </c>
      <c r="IM187" s="86">
        <f t="shared" si="551"/>
        <v>0.54738710923173239</v>
      </c>
      <c r="IN187" s="86">
        <f t="shared" si="552"/>
        <v>0.451429291265669</v>
      </c>
      <c r="IO187" s="86">
        <f t="shared" si="553"/>
        <v>0.39358474332392701</v>
      </c>
      <c r="IP187" s="86">
        <f t="shared" si="554"/>
        <v>0.39314802011687444</v>
      </c>
      <c r="IQ187" s="86">
        <f t="shared" si="555"/>
        <v>0.29207468080859267</v>
      </c>
      <c r="IR187" s="86">
        <f t="shared" si="556"/>
        <v>0.30539267407832849</v>
      </c>
      <c r="IS187" s="86">
        <f t="shared" si="557"/>
        <v>0.38031840222365426</v>
      </c>
      <c r="IT187" s="86">
        <f t="shared" si="558"/>
        <v>0.52634045935241414</v>
      </c>
      <c r="IU187" s="86">
        <f t="shared" si="559"/>
        <v>0.59233494085099381</v>
      </c>
      <c r="IV187" s="86">
        <f t="shared" si="560"/>
        <v>0.45361697934767287</v>
      </c>
      <c r="IW187" s="86">
        <f t="shared" si="561"/>
        <v>0.44795186498759559</v>
      </c>
      <c r="IY187" s="86">
        <f t="shared" si="562"/>
        <v>0.592932221358213</v>
      </c>
      <c r="IZ187" s="86">
        <f t="shared" si="563"/>
        <v>0.54367364483854286</v>
      </c>
      <c r="JA187" s="86">
        <f t="shared" si="564"/>
        <v>0.57908848352969533</v>
      </c>
      <c r="JB187" s="86">
        <f t="shared" si="565"/>
        <v>0.52768303274598682</v>
      </c>
      <c r="JC187" s="86">
        <f t="shared" si="566"/>
        <v>0.54738710923173239</v>
      </c>
      <c r="JD187" s="86">
        <f t="shared" si="567"/>
        <v>0.451429291265669</v>
      </c>
      <c r="JE187" s="86">
        <f t="shared" si="568"/>
        <v>0.39358474332392701</v>
      </c>
      <c r="JF187" s="86">
        <f t="shared" si="569"/>
        <v>0.39314802011687444</v>
      </c>
      <c r="JG187" s="86">
        <f t="shared" si="570"/>
        <v>0.29207468080859267</v>
      </c>
      <c r="JH187" s="86">
        <f t="shared" si="571"/>
        <v>0.30539267407832849</v>
      </c>
      <c r="JI187" s="86">
        <f t="shared" si="572"/>
        <v>0.38031840222365426</v>
      </c>
      <c r="JJ187" s="86">
        <f t="shared" si="573"/>
        <v>0.52634045935241414</v>
      </c>
      <c r="JK187" s="86">
        <f t="shared" si="574"/>
        <v>0.59233494085099381</v>
      </c>
      <c r="JL187" s="86">
        <f t="shared" si="575"/>
        <v>0.45361707359535303</v>
      </c>
      <c r="JM187" s="86">
        <f t="shared" si="576"/>
        <v>0.44795192519757637</v>
      </c>
    </row>
    <row r="188" spans="2:273" x14ac:dyDescent="0.25">
      <c r="B188" s="2">
        <v>161</v>
      </c>
      <c r="C188" s="37">
        <v>69.912999999999997</v>
      </c>
      <c r="D188" s="37">
        <v>79.659000000000006</v>
      </c>
      <c r="E188" s="37">
        <v>80.22</v>
      </c>
      <c r="F188" s="37">
        <v>78.975999999999999</v>
      </c>
      <c r="G188" s="37">
        <v>77.537000000000006</v>
      </c>
      <c r="H188" s="37">
        <v>78.072999999999993</v>
      </c>
      <c r="I188" s="37">
        <v>75.786000000000001</v>
      </c>
      <c r="J188" s="37">
        <v>75.186000000000007</v>
      </c>
      <c r="K188" s="37">
        <v>74.884</v>
      </c>
      <c r="L188" s="37">
        <v>73.233000000000004</v>
      </c>
      <c r="M188" s="37">
        <v>72.325999999999993</v>
      </c>
      <c r="N188" s="37">
        <v>75.55</v>
      </c>
      <c r="O188" s="37">
        <v>75.150000000000006</v>
      </c>
      <c r="P188" s="37">
        <v>89.85</v>
      </c>
      <c r="Q188" s="37">
        <v>109.8372</v>
      </c>
      <c r="S188" s="4">
        <f t="shared" si="448"/>
        <v>70.524834252562101</v>
      </c>
      <c r="T188" s="4">
        <f t="shared" si="449"/>
        <v>79.913932417166592</v>
      </c>
      <c r="U188" s="4">
        <f t="shared" si="450"/>
        <v>79.695102577524878</v>
      </c>
      <c r="V188" s="4">
        <f t="shared" si="451"/>
        <v>79.22951740779601</v>
      </c>
      <c r="W188" s="4">
        <f t="shared" si="452"/>
        <v>77.157924942455409</v>
      </c>
      <c r="X188" s="4">
        <f t="shared" si="453"/>
        <v>77.252365243252257</v>
      </c>
      <c r="Y188" s="4">
        <f t="shared" si="454"/>
        <v>75.408042385166084</v>
      </c>
      <c r="Z188" s="4">
        <f t="shared" si="455"/>
        <v>74.652190495415624</v>
      </c>
      <c r="AA188" s="4">
        <f t="shared" si="456"/>
        <v>74.784323666022217</v>
      </c>
      <c r="AB188" s="4">
        <f t="shared" si="457"/>
        <v>73.883201378628485</v>
      </c>
      <c r="AC188" s="4">
        <f t="shared" si="458"/>
        <v>72.716848343900793</v>
      </c>
      <c r="AD188" s="4">
        <f t="shared" si="459"/>
        <v>73.649306593553291</v>
      </c>
      <c r="AE188" s="4">
        <f t="shared" si="460"/>
        <v>74.249933895042119</v>
      </c>
      <c r="AF188" s="4">
        <f t="shared" si="461"/>
        <v>92.287902756319511</v>
      </c>
      <c r="AG188" s="4">
        <f t="shared" si="462"/>
        <v>112.64668881214311</v>
      </c>
      <c r="AI188" s="4">
        <f t="shared" si="463"/>
        <v>-0.61183425256210455</v>
      </c>
      <c r="AJ188" s="4">
        <f t="shared" si="464"/>
        <v>-0.25493241716658588</v>
      </c>
      <c r="AK188" s="4">
        <f t="shared" si="465"/>
        <v>0.52489742247512083</v>
      </c>
      <c r="AL188" s="4">
        <f t="shared" si="466"/>
        <v>-0.25351740779601073</v>
      </c>
      <c r="AM188" s="4">
        <f t="shared" si="467"/>
        <v>0.37907505754459692</v>
      </c>
      <c r="AN188" s="4">
        <f t="shared" si="468"/>
        <v>0.82063475674773656</v>
      </c>
      <c r="AO188" s="4">
        <f t="shared" si="469"/>
        <v>0.37795761483391743</v>
      </c>
      <c r="AP188" s="4">
        <f t="shared" si="470"/>
        <v>0.53380950458438292</v>
      </c>
      <c r="AQ188" s="4">
        <f t="shared" si="471"/>
        <v>9.9676333977782861E-2</v>
      </c>
      <c r="AR188" s="4">
        <f t="shared" si="472"/>
        <v>-0.6502013786284806</v>
      </c>
      <c r="AS188" s="4">
        <f t="shared" si="473"/>
        <v>-0.39084834390079948</v>
      </c>
      <c r="AT188" s="4">
        <f t="shared" si="474"/>
        <v>1.900693406446706</v>
      </c>
      <c r="AU188" s="4">
        <f t="shared" si="475"/>
        <v>0.90006610495788664</v>
      </c>
      <c r="AV188" s="4">
        <f t="shared" si="651"/>
        <v>-2.4379027563195166</v>
      </c>
      <c r="AW188" s="4">
        <f t="shared" si="651"/>
        <v>-2.8094888121431154</v>
      </c>
      <c r="AY188" s="2">
        <f t="shared" si="527"/>
        <v>70.48843213367536</v>
      </c>
      <c r="AZ188" s="2">
        <f t="shared" si="578"/>
        <v>79.520425621950523</v>
      </c>
      <c r="BA188" s="2">
        <f t="shared" si="579"/>
        <v>78.858580704916875</v>
      </c>
      <c r="BB188" s="2">
        <f t="shared" si="580"/>
        <v>78.793230047112417</v>
      </c>
      <c r="BC188" s="2">
        <f t="shared" si="581"/>
        <v>76.470298255451837</v>
      </c>
      <c r="BD188" s="2">
        <f t="shared" si="582"/>
        <v>77.046599155656864</v>
      </c>
      <c r="BE188" s="2">
        <f t="shared" si="583"/>
        <v>75.289552139764623</v>
      </c>
      <c r="BF188" s="2">
        <f t="shared" si="584"/>
        <v>74.538768987449714</v>
      </c>
      <c r="BG188" s="2">
        <f t="shared" si="585"/>
        <v>74.758158944799149</v>
      </c>
      <c r="BH188" s="2">
        <f t="shared" si="586"/>
        <v>73.847747682823211</v>
      </c>
      <c r="BI188" s="2">
        <f t="shared" si="587"/>
        <v>72.582289312929177</v>
      </c>
      <c r="BJ188" s="2">
        <f t="shared" si="588"/>
        <v>72.310251652303407</v>
      </c>
      <c r="BK188" s="2">
        <f t="shared" si="589"/>
        <v>69.840243156766277</v>
      </c>
      <c r="BL188" s="2">
        <f t="shared" si="590"/>
        <v>72.237374861800049</v>
      </c>
      <c r="BM188" s="2">
        <f t="shared" si="591"/>
        <v>71.658347710180635</v>
      </c>
      <c r="BO188" s="2" t="str">
        <f t="shared" si="477"/>
        <v/>
      </c>
      <c r="BP188" s="2" t="str">
        <f t="shared" si="478"/>
        <v/>
      </c>
      <c r="BQ188" s="2" t="str">
        <f t="shared" si="479"/>
        <v/>
      </c>
      <c r="BR188" s="2" t="str">
        <f t="shared" si="480"/>
        <v/>
      </c>
      <c r="BS188" s="2" t="str">
        <f t="shared" si="481"/>
        <v/>
      </c>
      <c r="BT188" s="2" t="str">
        <f t="shared" si="482"/>
        <v/>
      </c>
      <c r="BU188" s="2" t="str">
        <f t="shared" si="483"/>
        <v/>
      </c>
      <c r="BV188" s="2" t="str">
        <f t="shared" si="484"/>
        <v/>
      </c>
      <c r="BW188" s="2" t="str">
        <f t="shared" si="485"/>
        <v/>
      </c>
      <c r="BX188" s="2" t="str">
        <f t="shared" si="486"/>
        <v/>
      </c>
      <c r="BY188" s="2" t="str">
        <f t="shared" si="487"/>
        <v/>
      </c>
      <c r="BZ188" s="2" t="str">
        <f t="shared" si="488"/>
        <v/>
      </c>
      <c r="CA188" s="2" t="str">
        <f t="shared" si="489"/>
        <v/>
      </c>
      <c r="CB188" s="2" t="str">
        <f t="shared" si="490"/>
        <v/>
      </c>
      <c r="CC188" s="2" t="str">
        <f t="shared" si="491"/>
        <v/>
      </c>
      <c r="CE188" s="2" t="str">
        <f t="shared" si="528"/>
        <v/>
      </c>
      <c r="CF188" s="2" t="str">
        <f t="shared" si="529"/>
        <v/>
      </c>
      <c r="CG188" s="2" t="str">
        <f t="shared" si="530"/>
        <v/>
      </c>
      <c r="CH188" s="2" t="str">
        <f t="shared" si="531"/>
        <v/>
      </c>
      <c r="CI188" s="2" t="str">
        <f t="shared" si="532"/>
        <v/>
      </c>
      <c r="CJ188" s="2" t="str">
        <f t="shared" si="533"/>
        <v/>
      </c>
      <c r="CK188" s="2" t="str">
        <f t="shared" si="534"/>
        <v/>
      </c>
      <c r="CL188" s="2" t="str">
        <f t="shared" si="535"/>
        <v/>
      </c>
      <c r="CM188" s="2" t="str">
        <f t="shared" si="536"/>
        <v/>
      </c>
      <c r="CN188" s="2" t="str">
        <f t="shared" si="537"/>
        <v/>
      </c>
      <c r="CO188" s="2" t="str">
        <f t="shared" si="538"/>
        <v/>
      </c>
      <c r="CP188" s="2" t="str">
        <f t="shared" si="539"/>
        <v/>
      </c>
      <c r="CQ188" s="2" t="str">
        <f t="shared" si="540"/>
        <v/>
      </c>
      <c r="CR188" s="2" t="str">
        <f t="shared" si="541"/>
        <v/>
      </c>
      <c r="CS188" s="2" t="str">
        <f t="shared" si="542"/>
        <v/>
      </c>
      <c r="CU188" s="2" t="str">
        <f t="shared" si="492"/>
        <v/>
      </c>
      <c r="CV188" s="2" t="str">
        <f t="shared" si="493"/>
        <v/>
      </c>
      <c r="CW188" s="2" t="str">
        <f t="shared" si="494"/>
        <v/>
      </c>
      <c r="CX188" s="2" t="str">
        <f t="shared" si="495"/>
        <v/>
      </c>
      <c r="CY188" s="2" t="str">
        <f t="shared" si="496"/>
        <v/>
      </c>
      <c r="CZ188" s="2" t="str">
        <f t="shared" si="497"/>
        <v/>
      </c>
      <c r="DA188" s="2" t="str">
        <f t="shared" si="498"/>
        <v/>
      </c>
      <c r="DB188" s="2" t="str">
        <f t="shared" si="499"/>
        <v/>
      </c>
      <c r="DC188" s="2" t="str">
        <f t="shared" si="500"/>
        <v/>
      </c>
      <c r="DD188" s="2" t="str">
        <f t="shared" si="501"/>
        <v/>
      </c>
      <c r="DE188" s="2" t="str">
        <f t="shared" si="502"/>
        <v/>
      </c>
      <c r="DF188" s="2" t="str">
        <f t="shared" si="503"/>
        <v/>
      </c>
      <c r="DG188" s="2" t="str">
        <f t="shared" si="504"/>
        <v/>
      </c>
      <c r="DH188" s="2" t="str">
        <f t="shared" si="505"/>
        <v/>
      </c>
      <c r="DI188" s="2" t="str">
        <f t="shared" si="506"/>
        <v/>
      </c>
      <c r="DK188" s="2">
        <f t="shared" si="507"/>
        <v>110.39553971855332</v>
      </c>
      <c r="DL188" s="2">
        <f t="shared" si="652"/>
        <v>129.57375116279067</v>
      </c>
      <c r="DM188" s="2">
        <f t="shared" si="652"/>
        <v>117.36767601220862</v>
      </c>
      <c r="DN188" s="2">
        <f t="shared" si="652"/>
        <v>110.72859355400695</v>
      </c>
      <c r="DO188" s="2">
        <f t="shared" si="652"/>
        <v>119.42422161899363</v>
      </c>
      <c r="DP188" s="2">
        <f t="shared" si="652"/>
        <v>120.14532225913624</v>
      </c>
      <c r="DQ188" s="2">
        <f t="shared" si="652"/>
        <v>116.72490274841437</v>
      </c>
      <c r="DR188" s="2">
        <f t="shared" si="652"/>
        <v>116.18442071881606</v>
      </c>
      <c r="DS188" s="2">
        <f t="shared" si="652"/>
        <v>115.44216279069769</v>
      </c>
      <c r="DT188" s="2">
        <f t="shared" si="652"/>
        <v>111.23881787979462</v>
      </c>
      <c r="DU188" s="2">
        <f t="shared" si="652"/>
        <v>110.18901570522502</v>
      </c>
      <c r="DV188" s="2">
        <f t="shared" si="652"/>
        <v>114.129319612133</v>
      </c>
      <c r="DW188" s="2">
        <f t="shared" si="652"/>
        <v>107.29920718816064</v>
      </c>
      <c r="DX188" s="2">
        <f t="shared" si="652"/>
        <v>94.184847560975584</v>
      </c>
      <c r="DY188" s="2">
        <f t="shared" si="652"/>
        <v>88.213704873949553</v>
      </c>
      <c r="EA188" s="2">
        <f t="shared" si="447"/>
        <v>70.418015698276051</v>
      </c>
      <c r="EB188" s="2">
        <f t="shared" si="509"/>
        <v>79.761111818181803</v>
      </c>
      <c r="EC188" s="2">
        <f t="shared" si="510"/>
        <v>79.018759948119722</v>
      </c>
      <c r="ED188" s="2">
        <f t="shared" si="511"/>
        <v>78.499988556130305</v>
      </c>
      <c r="EE188" s="2">
        <f t="shared" si="512"/>
        <v>75.792684507631193</v>
      </c>
      <c r="EF188" s="2">
        <f t="shared" si="513"/>
        <v>77.011071842498552</v>
      </c>
      <c r="EG188" s="2">
        <f t="shared" si="514"/>
        <v>75.171741899968538</v>
      </c>
      <c r="EH188" s="2">
        <f t="shared" si="515"/>
        <v>74.727389138614626</v>
      </c>
      <c r="EI188" s="2">
        <f t="shared" si="516"/>
        <v>74.975975026447017</v>
      </c>
      <c r="EJ188" s="2">
        <f t="shared" si="517"/>
        <v>74.109199512447077</v>
      </c>
      <c r="EK188" s="2">
        <f t="shared" si="518"/>
        <v>72.579282483617732</v>
      </c>
      <c r="EL188" s="2">
        <f t="shared" si="519"/>
        <v>72.549701130101795</v>
      </c>
      <c r="EM188" s="2">
        <f t="shared" si="520"/>
        <v>70.795389396732716</v>
      </c>
      <c r="EN188" s="2">
        <f t="shared" si="521"/>
        <v>72.942364651614483</v>
      </c>
      <c r="EO188" s="2">
        <f t="shared" si="522"/>
        <v>73.042639040014876</v>
      </c>
      <c r="EQ188" s="2">
        <f t="shared" si="523"/>
        <v>70.537315677516418</v>
      </c>
      <c r="ER188" s="2">
        <f t="shared" si="653"/>
        <v>79.378287723442867</v>
      </c>
      <c r="ES188" s="2">
        <f t="shared" si="653"/>
        <v>78.755914935900179</v>
      </c>
      <c r="ET188" s="2">
        <f t="shared" si="653"/>
        <v>78.954435037106606</v>
      </c>
      <c r="EU188" s="2">
        <f t="shared" si="653"/>
        <v>76.860318083163705</v>
      </c>
      <c r="EV188" s="2">
        <f t="shared" si="653"/>
        <v>77.063537339572704</v>
      </c>
      <c r="EW188" s="2">
        <f t="shared" si="653"/>
        <v>75.34312182861072</v>
      </c>
      <c r="EX188" s="2">
        <f t="shared" si="653"/>
        <v>74.457203036322923</v>
      </c>
      <c r="EY188" s="2">
        <f t="shared" si="653"/>
        <v>74.679860749666162</v>
      </c>
      <c r="EZ188" s="2">
        <f t="shared" si="653"/>
        <v>73.74369787447381</v>
      </c>
      <c r="FA188" s="2">
        <f t="shared" si="653"/>
        <v>72.582464049743322</v>
      </c>
      <c r="FB188" s="2">
        <f t="shared" si="653"/>
        <v>72.17953269664514</v>
      </c>
      <c r="FC188" s="2">
        <f t="shared" si="653"/>
        <v>69.192483190167025</v>
      </c>
      <c r="FD188" s="2">
        <f t="shared" si="653"/>
        <v>71.536163402129603</v>
      </c>
      <c r="FE188" s="2">
        <f t="shared" si="653"/>
        <v>70.268977241882766</v>
      </c>
      <c r="FG188" s="2">
        <f t="shared" si="525"/>
        <v>0.99998156370247171</v>
      </c>
      <c r="FH188" s="2">
        <f t="shared" si="654"/>
        <v>0.9999791157765372</v>
      </c>
      <c r="FI188" s="2">
        <f t="shared" si="654"/>
        <v>0.99998246979032368</v>
      </c>
      <c r="FJ188" s="2">
        <f t="shared" si="654"/>
        <v>0.9999835995868801</v>
      </c>
      <c r="FK188" s="2">
        <f t="shared" si="654"/>
        <v>0.9999827752536472</v>
      </c>
      <c r="FL188" s="2">
        <f t="shared" si="654"/>
        <v>0.99998251354968837</v>
      </c>
      <c r="FM188" s="2">
        <f t="shared" si="654"/>
        <v>0.99998140419746562</v>
      </c>
      <c r="FN188" s="2">
        <f t="shared" si="654"/>
        <v>0.99998067717671202</v>
      </c>
      <c r="FO188" s="2">
        <f t="shared" si="654"/>
        <v>0.99998108710813449</v>
      </c>
      <c r="FP188" s="2">
        <f t="shared" si="654"/>
        <v>0.9999786735847096</v>
      </c>
      <c r="FQ188" s="2">
        <f t="shared" si="654"/>
        <v>0.99997851107295499</v>
      </c>
      <c r="FR188" s="2">
        <f t="shared" si="654"/>
        <v>0.9999826815871089</v>
      </c>
      <c r="FS188" s="2">
        <f t="shared" si="654"/>
        <v>0.99998117612048287</v>
      </c>
      <c r="FT188" s="2">
        <f t="shared" si="654"/>
        <v>0.99997633632966765</v>
      </c>
      <c r="FU188" s="2">
        <f t="shared" si="654"/>
        <v>0.99997117703505645</v>
      </c>
      <c r="FW188" s="2">
        <f t="shared" si="543"/>
        <v>0.58406881808116307</v>
      </c>
      <c r="FX188" s="2">
        <f t="shared" si="595"/>
        <v>0.631429677088295</v>
      </c>
      <c r="FY188" s="2">
        <f t="shared" si="596"/>
        <v>0.61196332539863474</v>
      </c>
      <c r="FZ188" s="2">
        <f t="shared" si="597"/>
        <v>0.6441086922205207</v>
      </c>
      <c r="GA188" s="2">
        <f t="shared" si="598"/>
        <v>0.63398362619245263</v>
      </c>
      <c r="GB188" s="2">
        <f t="shared" si="599"/>
        <v>0.66277935349639938</v>
      </c>
      <c r="GC188" s="2">
        <f t="shared" si="600"/>
        <v>0.6829126744860774</v>
      </c>
      <c r="GD188" s="2">
        <f t="shared" si="601"/>
        <v>0.70107683723745995</v>
      </c>
      <c r="GE188" s="2">
        <f t="shared" si="602"/>
        <v>0.73816574012414293</v>
      </c>
      <c r="GF188" s="2">
        <f t="shared" si="603"/>
        <v>0.71748972929069543</v>
      </c>
      <c r="GG188" s="2">
        <f t="shared" si="604"/>
        <v>0.69105478600122616</v>
      </c>
      <c r="GH188" s="2">
        <f t="shared" si="605"/>
        <v>0.64881159248616449</v>
      </c>
      <c r="GI188" s="2">
        <f t="shared" si="606"/>
        <v>0.59631273465612211</v>
      </c>
      <c r="GJ188" s="2">
        <f t="shared" si="607"/>
        <v>0.50170092309722281</v>
      </c>
      <c r="GK188" s="2">
        <f t="shared" si="608"/>
        <v>0.49924205101914815</v>
      </c>
      <c r="GM188" s="86">
        <f t="shared" si="544"/>
        <v>2.6040160194381898E-81</v>
      </c>
      <c r="GN188" s="86">
        <f t="shared" si="609"/>
        <v>3.0678028816702811E-199</v>
      </c>
      <c r="GO188" s="86">
        <f t="shared" si="610"/>
        <v>6.3485697603726837E-271</v>
      </c>
      <c r="GP188" s="86">
        <f t="shared" si="611"/>
        <v>9.0714739569347112E-298</v>
      </c>
      <c r="GQ188" s="86">
        <f t="shared" si="612"/>
        <v>0</v>
      </c>
      <c r="GR188" s="86">
        <f t="shared" si="613"/>
        <v>8.3553925867202058E-225</v>
      </c>
      <c r="GS188" s="86">
        <f t="shared" si="614"/>
        <v>2.5567773970695699E-264</v>
      </c>
      <c r="GT188" s="86">
        <f t="shared" si="615"/>
        <v>1.4306646233628606E-257</v>
      </c>
      <c r="GU188" s="86">
        <f t="shared" si="616"/>
        <v>0</v>
      </c>
      <c r="GV188" s="86">
        <f t="shared" si="617"/>
        <v>0</v>
      </c>
      <c r="GW188" s="86">
        <f t="shared" si="618"/>
        <v>0</v>
      </c>
      <c r="GX188" s="86">
        <f t="shared" si="619"/>
        <v>0</v>
      </c>
      <c r="GY188" s="86">
        <f t="shared" si="620"/>
        <v>0</v>
      </c>
      <c r="GZ188" s="86">
        <f t="shared" si="621"/>
        <v>3.1118138455501952E-79</v>
      </c>
      <c r="HA188" s="86">
        <f t="shared" si="622"/>
        <v>2.0618867067800544E-70</v>
      </c>
      <c r="HC188" s="86">
        <f t="shared" si="545"/>
        <v>7.4694556359442861E-52</v>
      </c>
      <c r="HD188" s="86">
        <f t="shared" si="623"/>
        <v>2.1239094789541048E-114</v>
      </c>
      <c r="HE188" s="86">
        <f t="shared" si="624"/>
        <v>4.9893315836678865E-171</v>
      </c>
      <c r="HF188" s="86">
        <f t="shared" si="625"/>
        <v>2.4920623484601897E-186</v>
      </c>
      <c r="HG188" s="86">
        <f t="shared" si="626"/>
        <v>5.8494113312594302E-187</v>
      </c>
      <c r="HH188" s="86">
        <f t="shared" si="627"/>
        <v>1.4017584336214058E-184</v>
      </c>
      <c r="HI188" s="86">
        <f t="shared" si="628"/>
        <v>3.8991610014860913E-228</v>
      </c>
      <c r="HJ188" s="86">
        <f t="shared" si="629"/>
        <v>7.0183354818553755E-195</v>
      </c>
      <c r="HK188" s="86">
        <f t="shared" si="630"/>
        <v>2.5034240212154803E-236</v>
      </c>
      <c r="HL188" s="86">
        <f t="shared" si="631"/>
        <v>4.6653800221213687E-220</v>
      </c>
      <c r="HM188" s="86">
        <f t="shared" si="632"/>
        <v>1.0950486972298208E-216</v>
      </c>
      <c r="HN188" s="86">
        <f t="shared" si="633"/>
        <v>4.5323538127272385E-308</v>
      </c>
      <c r="HO188" s="86">
        <f t="shared" si="634"/>
        <v>1.9413619769312364E-276</v>
      </c>
      <c r="HP188" s="86">
        <f t="shared" si="635"/>
        <v>1.1835730515619971E-45</v>
      </c>
      <c r="HQ188" s="86">
        <f t="shared" si="636"/>
        <v>5.9157186362193041E-50</v>
      </c>
      <c r="HS188" s="86">
        <f t="shared" si="546"/>
        <v>1.7933631851228305E-23</v>
      </c>
      <c r="HT188" s="86">
        <f t="shared" si="637"/>
        <v>4.2601207236037663E-26</v>
      </c>
      <c r="HU188" s="86">
        <f t="shared" si="638"/>
        <v>1.7717878259343807E-23</v>
      </c>
      <c r="HV188" s="86">
        <f t="shared" si="639"/>
        <v>1.5885308686524215E-27</v>
      </c>
      <c r="HW188" s="86">
        <f t="shared" si="640"/>
        <v>1.5890941604886114E-27</v>
      </c>
      <c r="HX188" s="86">
        <f t="shared" si="641"/>
        <v>8.0628365409862673E-31</v>
      </c>
      <c r="HY188" s="86">
        <f t="shared" si="642"/>
        <v>1.687789188610863E-32</v>
      </c>
      <c r="HZ188" s="86">
        <f t="shared" si="643"/>
        <v>1.4461431457525613E-26</v>
      </c>
      <c r="IA188" s="86">
        <f t="shared" si="644"/>
        <v>8.377077014365205E-30</v>
      </c>
      <c r="IB188" s="86">
        <f t="shared" si="645"/>
        <v>4.0616078225082341E-34</v>
      </c>
      <c r="IC188" s="86">
        <f t="shared" si="646"/>
        <v>4.2635317733071929E-32</v>
      </c>
      <c r="ID188" s="86">
        <f t="shared" si="647"/>
        <v>4.9700020325106164E-24</v>
      </c>
      <c r="IE188" s="86">
        <f t="shared" si="648"/>
        <v>2.250801887703424E-20</v>
      </c>
      <c r="IF188" s="86">
        <f t="shared" si="649"/>
        <v>3.2818056993492707E-8</v>
      </c>
      <c r="IG188" s="86">
        <f t="shared" si="650"/>
        <v>1.9729725888649847E-8</v>
      </c>
      <c r="II188" s="86">
        <f t="shared" si="547"/>
        <v>0.58215919615100831</v>
      </c>
      <c r="IJ188" s="86">
        <f t="shared" si="548"/>
        <v>0.49681021792642832</v>
      </c>
      <c r="IK188" s="86">
        <f t="shared" si="549"/>
        <v>0.54752653901544845</v>
      </c>
      <c r="IL188" s="86">
        <f t="shared" si="550"/>
        <v>0.47994293230219581</v>
      </c>
      <c r="IM188" s="86">
        <f t="shared" si="551"/>
        <v>0.50355607919243051</v>
      </c>
      <c r="IN188" s="86">
        <f t="shared" si="552"/>
        <v>0.39285496478515247</v>
      </c>
      <c r="IO188" s="86">
        <f t="shared" si="553"/>
        <v>0.33648354356466992</v>
      </c>
      <c r="IP188" s="86">
        <f t="shared" si="554"/>
        <v>0.34225250451696365</v>
      </c>
      <c r="IQ188" s="86">
        <f t="shared" si="555"/>
        <v>0.2482355693658361</v>
      </c>
      <c r="IR188" s="86">
        <f t="shared" si="556"/>
        <v>0.25634639993634084</v>
      </c>
      <c r="IS188" s="86">
        <f t="shared" si="557"/>
        <v>0.32524387626709433</v>
      </c>
      <c r="IT188" s="86">
        <f t="shared" si="558"/>
        <v>0.48012210251998894</v>
      </c>
      <c r="IU188" s="86">
        <f t="shared" si="559"/>
        <v>0.57819587897870395</v>
      </c>
      <c r="IV188" s="86">
        <f t="shared" si="560"/>
        <v>0.50338117323063825</v>
      </c>
      <c r="IW188" s="86">
        <f t="shared" si="561"/>
        <v>0.49847966712014991</v>
      </c>
      <c r="IY188" s="86">
        <f t="shared" si="562"/>
        <v>0.58215919615100831</v>
      </c>
      <c r="IZ188" s="86">
        <f t="shared" si="563"/>
        <v>0.49681021792642832</v>
      </c>
      <c r="JA188" s="86">
        <f t="shared" si="564"/>
        <v>0.54752653901544845</v>
      </c>
      <c r="JB188" s="86">
        <f t="shared" si="565"/>
        <v>0.47994293230219581</v>
      </c>
      <c r="JC188" s="86">
        <f t="shared" si="566"/>
        <v>0.50355607919243051</v>
      </c>
      <c r="JD188" s="86">
        <f t="shared" si="567"/>
        <v>0.39285496478515247</v>
      </c>
      <c r="JE188" s="86">
        <f t="shared" si="568"/>
        <v>0.33648354356466992</v>
      </c>
      <c r="JF188" s="86">
        <f t="shared" si="569"/>
        <v>0.34225250451696365</v>
      </c>
      <c r="JG188" s="86">
        <f t="shared" si="570"/>
        <v>0.2482355693658361</v>
      </c>
      <c r="JH188" s="86">
        <f t="shared" si="571"/>
        <v>0.25634639993634084</v>
      </c>
      <c r="JI188" s="86">
        <f t="shared" si="572"/>
        <v>0.32524387626709433</v>
      </c>
      <c r="JJ188" s="86">
        <f t="shared" si="573"/>
        <v>0.48012210251998894</v>
      </c>
      <c r="JK188" s="86">
        <f t="shared" si="574"/>
        <v>0.57819587897870395</v>
      </c>
      <c r="JL188" s="86">
        <f t="shared" si="575"/>
        <v>0.50338120604869518</v>
      </c>
      <c r="JM188" s="86">
        <f t="shared" si="576"/>
        <v>0.49847968684987581</v>
      </c>
    </row>
    <row r="189" spans="2:273" x14ac:dyDescent="0.25">
      <c r="B189" s="2">
        <v>162</v>
      </c>
      <c r="C189" s="37">
        <v>70.977999999999994</v>
      </c>
      <c r="D189" s="37">
        <v>79.756</v>
      </c>
      <c r="E189" s="37">
        <v>79.706999999999994</v>
      </c>
      <c r="F189" s="37">
        <v>77.61</v>
      </c>
      <c r="G189" s="37">
        <v>75.853999999999999</v>
      </c>
      <c r="H189" s="37">
        <v>76.537000000000006</v>
      </c>
      <c r="I189" s="37">
        <v>75.332999999999998</v>
      </c>
      <c r="J189" s="37">
        <v>72.906999999999996</v>
      </c>
      <c r="K189" s="37">
        <v>74.278999999999996</v>
      </c>
      <c r="L189" s="37">
        <v>72.86</v>
      </c>
      <c r="M189" s="37">
        <v>72.186000000000007</v>
      </c>
      <c r="N189" s="37">
        <v>73.349999999999994</v>
      </c>
      <c r="O189" s="37">
        <v>73.974999999999994</v>
      </c>
      <c r="P189" s="37">
        <v>87.125</v>
      </c>
      <c r="Q189" s="37">
        <v>107.04649999999999</v>
      </c>
      <c r="S189" s="4">
        <f t="shared" si="448"/>
        <v>70.429599262708678</v>
      </c>
      <c r="T189" s="4">
        <f t="shared" si="449"/>
        <v>79.627059882684108</v>
      </c>
      <c r="U189" s="4">
        <f t="shared" si="450"/>
        <v>79.273964186927287</v>
      </c>
      <c r="V189" s="4">
        <f t="shared" si="451"/>
        <v>78.971233962800156</v>
      </c>
      <c r="W189" s="4">
        <f t="shared" si="452"/>
        <v>76.798601326224016</v>
      </c>
      <c r="X189" s="4">
        <f t="shared" si="453"/>
        <v>77.069260951874966</v>
      </c>
      <c r="Y189" s="4">
        <f t="shared" si="454"/>
        <v>75.290046168953126</v>
      </c>
      <c r="Z189" s="4">
        <f t="shared" si="455"/>
        <v>74.534100897180906</v>
      </c>
      <c r="AA189" s="4">
        <f t="shared" si="456"/>
        <v>74.696615964878745</v>
      </c>
      <c r="AB189" s="4">
        <f t="shared" si="457"/>
        <v>73.789930052251137</v>
      </c>
      <c r="AC189" s="4">
        <f t="shared" si="458"/>
        <v>72.548428860940547</v>
      </c>
      <c r="AD189" s="4">
        <f t="shared" si="459"/>
        <v>72.956659533330566</v>
      </c>
      <c r="AE189" s="4">
        <f t="shared" si="460"/>
        <v>72.694499148171943</v>
      </c>
      <c r="AF189" s="4">
        <f t="shared" si="461"/>
        <v>90.546543555799104</v>
      </c>
      <c r="AG189" s="4">
        <f t="shared" si="462"/>
        <v>109.34054354739916</v>
      </c>
      <c r="AI189" s="4">
        <f t="shared" si="463"/>
        <v>0.54840073729131689</v>
      </c>
      <c r="AJ189" s="4">
        <f t="shared" si="464"/>
        <v>0.12894011731589217</v>
      </c>
      <c r="AK189" s="4">
        <f t="shared" si="465"/>
        <v>0.43303581307270633</v>
      </c>
      <c r="AL189" s="4">
        <f t="shared" si="466"/>
        <v>-1.3612339628001564</v>
      </c>
      <c r="AM189" s="4">
        <f t="shared" si="467"/>
        <v>-0.94460132622401716</v>
      </c>
      <c r="AN189" s="4">
        <f t="shared" si="468"/>
        <v>-0.53226095187496014</v>
      </c>
      <c r="AO189" s="4">
        <f t="shared" si="469"/>
        <v>4.2953831046872892E-2</v>
      </c>
      <c r="AP189" s="4">
        <f t="shared" si="470"/>
        <v>-1.6271008971809096</v>
      </c>
      <c r="AQ189" s="4">
        <f t="shared" si="471"/>
        <v>-0.41761596487874897</v>
      </c>
      <c r="AR189" s="4">
        <f t="shared" si="472"/>
        <v>-0.92993005225113734</v>
      </c>
      <c r="AS189" s="4">
        <f t="shared" si="473"/>
        <v>-0.36242886094053972</v>
      </c>
      <c r="AT189" s="4">
        <f t="shared" si="474"/>
        <v>0.39334046666942868</v>
      </c>
      <c r="AU189" s="4">
        <f t="shared" si="475"/>
        <v>1.2805008518280516</v>
      </c>
      <c r="AV189" s="4">
        <f t="shared" si="651"/>
        <v>-3.4215435557991043</v>
      </c>
      <c r="AW189" s="4">
        <f t="shared" si="651"/>
        <v>-2.2940435473991698</v>
      </c>
      <c r="AY189" s="2">
        <f t="shared" si="527"/>
        <v>70.40592724175697</v>
      </c>
      <c r="AZ189" s="2">
        <f t="shared" si="578"/>
        <v>79.415007555920482</v>
      </c>
      <c r="BA189" s="2">
        <f t="shared" si="579"/>
        <v>78.768411429194813</v>
      </c>
      <c r="BB189" s="2">
        <f t="shared" si="580"/>
        <v>78.735727627550418</v>
      </c>
      <c r="BC189" s="2">
        <f t="shared" si="581"/>
        <v>76.41346182064872</v>
      </c>
      <c r="BD189" s="2">
        <f t="shared" si="582"/>
        <v>76.979213843544699</v>
      </c>
      <c r="BE189" s="2">
        <f t="shared" si="583"/>
        <v>75.242785418233936</v>
      </c>
      <c r="BF189" s="2">
        <f t="shared" si="584"/>
        <v>74.48331673268666</v>
      </c>
      <c r="BG189" s="2">
        <f t="shared" si="585"/>
        <v>74.686623084151719</v>
      </c>
      <c r="BH189" s="2">
        <f t="shared" si="586"/>
        <v>73.777397432290158</v>
      </c>
      <c r="BI189" s="2">
        <f t="shared" si="587"/>
        <v>72.494548097379038</v>
      </c>
      <c r="BJ189" s="2">
        <f t="shared" si="588"/>
        <v>72.217368875666693</v>
      </c>
      <c r="BK189" s="2">
        <f t="shared" si="589"/>
        <v>69.742150963690733</v>
      </c>
      <c r="BL189" s="2">
        <f t="shared" si="590"/>
        <v>72.12680782759864</v>
      </c>
      <c r="BM189" s="2">
        <f t="shared" si="591"/>
        <v>71.519574169850983</v>
      </c>
      <c r="BO189" s="2" t="str">
        <f t="shared" si="477"/>
        <v/>
      </c>
      <c r="BP189" s="2" t="str">
        <f t="shared" si="478"/>
        <v/>
      </c>
      <c r="BQ189" s="2" t="str">
        <f t="shared" si="479"/>
        <v/>
      </c>
      <c r="BR189" s="2" t="str">
        <f t="shared" si="480"/>
        <v/>
      </c>
      <c r="BS189" s="2" t="str">
        <f t="shared" si="481"/>
        <v/>
      </c>
      <c r="BT189" s="2" t="str">
        <f t="shared" si="482"/>
        <v/>
      </c>
      <c r="BU189" s="2" t="str">
        <f t="shared" si="483"/>
        <v/>
      </c>
      <c r="BV189" s="2" t="str">
        <f t="shared" si="484"/>
        <v/>
      </c>
      <c r="BW189" s="2" t="str">
        <f t="shared" si="485"/>
        <v/>
      </c>
      <c r="BX189" s="2" t="str">
        <f t="shared" si="486"/>
        <v/>
      </c>
      <c r="BY189" s="2" t="str">
        <f t="shared" si="487"/>
        <v/>
      </c>
      <c r="BZ189" s="2" t="str">
        <f t="shared" si="488"/>
        <v/>
      </c>
      <c r="CA189" s="2" t="str">
        <f t="shared" si="489"/>
        <v/>
      </c>
      <c r="CB189" s="2" t="str">
        <f t="shared" si="490"/>
        <v/>
      </c>
      <c r="CC189" s="2" t="str">
        <f t="shared" si="491"/>
        <v/>
      </c>
      <c r="CE189" s="2" t="str">
        <f t="shared" si="528"/>
        <v/>
      </c>
      <c r="CF189" s="2" t="str">
        <f t="shared" si="529"/>
        <v/>
      </c>
      <c r="CG189" s="2" t="str">
        <f t="shared" si="530"/>
        <v/>
      </c>
      <c r="CH189" s="2" t="str">
        <f t="shared" si="531"/>
        <v/>
      </c>
      <c r="CI189" s="2" t="str">
        <f t="shared" si="532"/>
        <v/>
      </c>
      <c r="CJ189" s="2" t="str">
        <f t="shared" si="533"/>
        <v/>
      </c>
      <c r="CK189" s="2" t="str">
        <f t="shared" si="534"/>
        <v/>
      </c>
      <c r="CL189" s="2" t="str">
        <f t="shared" si="535"/>
        <v/>
      </c>
      <c r="CM189" s="2" t="str">
        <f t="shared" si="536"/>
        <v/>
      </c>
      <c r="CN189" s="2" t="str">
        <f t="shared" si="537"/>
        <v/>
      </c>
      <c r="CO189" s="2" t="str">
        <f t="shared" si="538"/>
        <v/>
      </c>
      <c r="CP189" s="2" t="str">
        <f t="shared" si="539"/>
        <v/>
      </c>
      <c r="CQ189" s="2" t="str">
        <f t="shared" si="540"/>
        <v/>
      </c>
      <c r="CR189" s="2" t="str">
        <f t="shared" si="541"/>
        <v/>
      </c>
      <c r="CS189" s="2" t="str">
        <f t="shared" si="542"/>
        <v/>
      </c>
      <c r="CU189" s="2" t="str">
        <f t="shared" si="492"/>
        <v/>
      </c>
      <c r="CV189" s="2" t="str">
        <f t="shared" si="493"/>
        <v/>
      </c>
      <c r="CW189" s="2" t="str">
        <f t="shared" si="494"/>
        <v/>
      </c>
      <c r="CX189" s="2" t="str">
        <f t="shared" si="495"/>
        <v/>
      </c>
      <c r="CY189" s="2" t="str">
        <f t="shared" si="496"/>
        <v/>
      </c>
      <c r="CZ189" s="2" t="str">
        <f t="shared" si="497"/>
        <v/>
      </c>
      <c r="DA189" s="2" t="str">
        <f t="shared" si="498"/>
        <v/>
      </c>
      <c r="DB189" s="2" t="str">
        <f t="shared" si="499"/>
        <v/>
      </c>
      <c r="DC189" s="2" t="str">
        <f t="shared" si="500"/>
        <v/>
      </c>
      <c r="DD189" s="2" t="str">
        <f t="shared" si="501"/>
        <v/>
      </c>
      <c r="DE189" s="2" t="str">
        <f t="shared" si="502"/>
        <v/>
      </c>
      <c r="DF189" s="2" t="str">
        <f t="shared" si="503"/>
        <v/>
      </c>
      <c r="DG189" s="2" t="str">
        <f t="shared" si="504"/>
        <v/>
      </c>
      <c r="DH189" s="2" t="str">
        <f t="shared" si="505"/>
        <v/>
      </c>
      <c r="DI189" s="2" t="str">
        <f t="shared" si="506"/>
        <v/>
      </c>
      <c r="DK189" s="2">
        <f t="shared" si="507"/>
        <v>110.57277657132053</v>
      </c>
      <c r="DL189" s="2">
        <f t="shared" si="652"/>
        <v>129.87350711768849</v>
      </c>
      <c r="DM189" s="2">
        <f t="shared" si="652"/>
        <v>117.56221073386813</v>
      </c>
      <c r="DN189" s="2">
        <f t="shared" si="652"/>
        <v>110.86616271777001</v>
      </c>
      <c r="DO189" s="2">
        <f t="shared" si="652"/>
        <v>119.6356471922859</v>
      </c>
      <c r="DP189" s="2">
        <f t="shared" si="652"/>
        <v>120.36941860465119</v>
      </c>
      <c r="DQ189" s="2">
        <f t="shared" si="652"/>
        <v>116.9352070371489</v>
      </c>
      <c r="DR189" s="2">
        <f t="shared" si="652"/>
        <v>116.38778103292054</v>
      </c>
      <c r="DS189" s="2">
        <f t="shared" si="652"/>
        <v>115.64128405315617</v>
      </c>
      <c r="DT189" s="2">
        <f t="shared" si="652"/>
        <v>111.40856025369979</v>
      </c>
      <c r="DU189" s="2">
        <f t="shared" si="652"/>
        <v>110.35945031712475</v>
      </c>
      <c r="DV189" s="2">
        <f t="shared" si="652"/>
        <v>114.32136442211599</v>
      </c>
      <c r="DW189" s="2">
        <f t="shared" si="652"/>
        <v>107.475135910601</v>
      </c>
      <c r="DX189" s="2">
        <f t="shared" si="652"/>
        <v>94.267685272045</v>
      </c>
      <c r="DY189" s="2">
        <f t="shared" si="652"/>
        <v>88.278658179271687</v>
      </c>
      <c r="EA189" s="2">
        <f t="shared" si="447"/>
        <v>70.33124616900416</v>
      </c>
      <c r="EB189" s="2">
        <f t="shared" si="509"/>
        <v>79.669105909090902</v>
      </c>
      <c r="EC189" s="2">
        <f t="shared" si="510"/>
        <v>78.937695188254551</v>
      </c>
      <c r="ED189" s="2">
        <f t="shared" si="511"/>
        <v>78.427021254197285</v>
      </c>
      <c r="EE189" s="2">
        <f t="shared" si="512"/>
        <v>75.699184612168096</v>
      </c>
      <c r="EF189" s="2">
        <f t="shared" si="513"/>
        <v>76.941974059840788</v>
      </c>
      <c r="EG189" s="2">
        <f t="shared" si="514"/>
        <v>75.119381105169339</v>
      </c>
      <c r="EH189" s="2">
        <f t="shared" si="515"/>
        <v>74.6806861284376</v>
      </c>
      <c r="EI189" s="2">
        <f t="shared" si="516"/>
        <v>74.913712472203613</v>
      </c>
      <c r="EJ189" s="2">
        <f t="shared" si="517"/>
        <v>74.050728788348323</v>
      </c>
      <c r="EK189" s="2">
        <f t="shared" si="518"/>
        <v>72.491502473362317</v>
      </c>
      <c r="EL189" s="2">
        <f t="shared" si="519"/>
        <v>72.46925025684132</v>
      </c>
      <c r="EM189" s="2">
        <f t="shared" si="520"/>
        <v>70.751870487017968</v>
      </c>
      <c r="EN189" s="2">
        <f t="shared" si="521"/>
        <v>72.877931536780778</v>
      </c>
      <c r="EO189" s="2">
        <f t="shared" si="522"/>
        <v>72.995181566242707</v>
      </c>
      <c r="EQ189" s="2">
        <f t="shared" si="523"/>
        <v>70.453314102171049</v>
      </c>
      <c r="ER189" s="2">
        <f t="shared" si="653"/>
        <v>79.278273612792091</v>
      </c>
      <c r="ES189" s="2">
        <f t="shared" si="653"/>
        <v>78.66954131533106</v>
      </c>
      <c r="ET189" s="2">
        <f t="shared" si="653"/>
        <v>78.890560027781717</v>
      </c>
      <c r="EU189" s="2">
        <f t="shared" si="653"/>
        <v>76.78849601844091</v>
      </c>
      <c r="EV189" s="2">
        <f t="shared" si="653"/>
        <v>76.995480236182118</v>
      </c>
      <c r="EW189" s="2">
        <f t="shared" si="653"/>
        <v>75.294032877183184</v>
      </c>
      <c r="EX189" s="2">
        <f t="shared" si="653"/>
        <v>74.405546751366487</v>
      </c>
      <c r="EY189" s="2">
        <f t="shared" si="653"/>
        <v>74.612230194714442</v>
      </c>
      <c r="EZ189" s="2">
        <f t="shared" si="653"/>
        <v>73.678255895773248</v>
      </c>
      <c r="FA189" s="2">
        <f t="shared" si="653"/>
        <v>72.494745145403286</v>
      </c>
      <c r="FB189" s="2">
        <f t="shared" si="653"/>
        <v>72.09203957567216</v>
      </c>
      <c r="FC189" s="2">
        <f t="shared" si="653"/>
        <v>69.117724205002858</v>
      </c>
      <c r="FD189" s="2">
        <f t="shared" si="653"/>
        <v>71.445540039032863</v>
      </c>
      <c r="FE189" s="2">
        <f t="shared" si="653"/>
        <v>70.168948661917895</v>
      </c>
      <c r="FG189" s="2">
        <f t="shared" si="525"/>
        <v>0.99998318586954082</v>
      </c>
      <c r="FH189" s="2">
        <f t="shared" si="654"/>
        <v>0.99998095332683057</v>
      </c>
      <c r="FI189" s="2">
        <f t="shared" si="654"/>
        <v>0.99998401223409839</v>
      </c>
      <c r="FJ189" s="2">
        <f t="shared" si="654"/>
        <v>0.99998504262388033</v>
      </c>
      <c r="FK189" s="2">
        <f t="shared" si="654"/>
        <v>0.99998429082081242</v>
      </c>
      <c r="FL189" s="2">
        <f t="shared" si="654"/>
        <v>0.99998405214323627</v>
      </c>
      <c r="FM189" s="2">
        <f t="shared" si="654"/>
        <v>0.99998304039877239</v>
      </c>
      <c r="FN189" s="2">
        <f t="shared" si="654"/>
        <v>0.99998237734575235</v>
      </c>
      <c r="FO189" s="2">
        <f t="shared" si="654"/>
        <v>0.99998275120891089</v>
      </c>
      <c r="FP189" s="2">
        <f t="shared" si="654"/>
        <v>0.99998055004159292</v>
      </c>
      <c r="FQ189" s="2">
        <f t="shared" si="654"/>
        <v>0.99998040182855275</v>
      </c>
      <c r="FR189" s="2">
        <f t="shared" si="654"/>
        <v>0.99998420539565447</v>
      </c>
      <c r="FS189" s="2">
        <f t="shared" si="654"/>
        <v>0.99998283238940699</v>
      </c>
      <c r="FT189" s="2">
        <f t="shared" si="654"/>
        <v>0.99997841843122193</v>
      </c>
      <c r="FU189" s="2">
        <f t="shared" si="654"/>
        <v>0.99997371307688254</v>
      </c>
      <c r="FW189" s="2">
        <f t="shared" si="543"/>
        <v>0.6062562418384827</v>
      </c>
      <c r="FX189" s="2">
        <f t="shared" si="595"/>
        <v>0.65259340747242389</v>
      </c>
      <c r="FY189" s="2">
        <f t="shared" si="596"/>
        <v>0.63359621444222292</v>
      </c>
      <c r="FZ189" s="2">
        <f t="shared" si="597"/>
        <v>0.66493071664721282</v>
      </c>
      <c r="GA189" s="2">
        <f t="shared" si="598"/>
        <v>0.65508081399670748</v>
      </c>
      <c r="GB189" s="2">
        <f t="shared" si="599"/>
        <v>0.6830465478517157</v>
      </c>
      <c r="GC189" s="2">
        <f t="shared" si="600"/>
        <v>0.70251296002915176</v>
      </c>
      <c r="GD189" s="2">
        <f t="shared" si="601"/>
        <v>0.72001466156158411</v>
      </c>
      <c r="GE189" s="2">
        <f t="shared" si="602"/>
        <v>0.75557306825054793</v>
      </c>
      <c r="GF189" s="2">
        <f t="shared" si="603"/>
        <v>0.73577962259659302</v>
      </c>
      <c r="GG189" s="2">
        <f t="shared" si="604"/>
        <v>0.71036523380078076</v>
      </c>
      <c r="GH189" s="2">
        <f t="shared" si="605"/>
        <v>0.6694996493103833</v>
      </c>
      <c r="GI189" s="2">
        <f t="shared" si="606"/>
        <v>0.61827388720784582</v>
      </c>
      <c r="GJ189" s="2">
        <f t="shared" si="607"/>
        <v>0.52470664256608734</v>
      </c>
      <c r="GK189" s="2">
        <f t="shared" si="608"/>
        <v>0.52225319070759391</v>
      </c>
      <c r="GM189" s="86">
        <f t="shared" si="544"/>
        <v>5.5697664464535782E-83</v>
      </c>
      <c r="GN189" s="86">
        <f t="shared" si="609"/>
        <v>2.2982336061438485E-203</v>
      </c>
      <c r="GO189" s="86">
        <f t="shared" si="610"/>
        <v>1.5862759492388424E-276</v>
      </c>
      <c r="GP189" s="86">
        <f t="shared" si="611"/>
        <v>6.7727621761861524E-304</v>
      </c>
      <c r="GQ189" s="86">
        <f t="shared" si="612"/>
        <v>0</v>
      </c>
      <c r="GR189" s="86">
        <f t="shared" si="613"/>
        <v>1.8915542774346984E-229</v>
      </c>
      <c r="GS189" s="86">
        <f t="shared" si="614"/>
        <v>9.2568031218438481E-270</v>
      </c>
      <c r="GT189" s="86">
        <f t="shared" si="615"/>
        <v>7.1982476892777409E-263</v>
      </c>
      <c r="GU189" s="86">
        <f t="shared" si="616"/>
        <v>0</v>
      </c>
      <c r="GV189" s="86">
        <f t="shared" si="617"/>
        <v>0</v>
      </c>
      <c r="GW189" s="86">
        <f t="shared" si="618"/>
        <v>0</v>
      </c>
      <c r="GX189" s="86">
        <f t="shared" si="619"/>
        <v>0</v>
      </c>
      <c r="GY189" s="86">
        <f t="shared" si="620"/>
        <v>0</v>
      </c>
      <c r="GZ189" s="86">
        <f t="shared" si="621"/>
        <v>7.7709068539294985E-81</v>
      </c>
      <c r="HA189" s="86">
        <f t="shared" si="622"/>
        <v>7.8658584202120827E-72</v>
      </c>
      <c r="HC189" s="86">
        <f t="shared" si="545"/>
        <v>3.00827503397392E-53</v>
      </c>
      <c r="HD189" s="86">
        <f t="shared" si="623"/>
        <v>1.682712022105636E-117</v>
      </c>
      <c r="HE189" s="86">
        <f t="shared" si="624"/>
        <v>1.0273778896028005E-175</v>
      </c>
      <c r="HF189" s="86">
        <f t="shared" si="625"/>
        <v>2.3895477152716113E-191</v>
      </c>
      <c r="HG189" s="86">
        <f t="shared" si="626"/>
        <v>5.5002443657379025E-192</v>
      </c>
      <c r="HH189" s="86">
        <f t="shared" si="627"/>
        <v>1.6051052565811429E-189</v>
      </c>
      <c r="HI189" s="86">
        <f t="shared" si="628"/>
        <v>3.3842195001973478E-234</v>
      </c>
      <c r="HJ189" s="86">
        <f t="shared" si="629"/>
        <v>4.5911790851432671E-200</v>
      </c>
      <c r="HK189" s="86">
        <f t="shared" si="630"/>
        <v>1.498638427989859E-242</v>
      </c>
      <c r="HL189" s="86">
        <f t="shared" si="631"/>
        <v>7.3056730779885259E-226</v>
      </c>
      <c r="HM189" s="86">
        <f t="shared" si="632"/>
        <v>1.9005663045547624E-222</v>
      </c>
      <c r="HN189" s="86">
        <f t="shared" si="633"/>
        <v>0</v>
      </c>
      <c r="HO189" s="86">
        <f t="shared" si="634"/>
        <v>5.0466656718158389E-284</v>
      </c>
      <c r="HP189" s="86">
        <f t="shared" si="635"/>
        <v>7.3896622878486498E-47</v>
      </c>
      <c r="HQ189" s="86">
        <f t="shared" si="636"/>
        <v>2.7310461171977601E-51</v>
      </c>
      <c r="HS189" s="86">
        <f t="shared" si="546"/>
        <v>6.7090863831779669E-25</v>
      </c>
      <c r="HT189" s="86">
        <f t="shared" si="637"/>
        <v>1.2884436806251575E-27</v>
      </c>
      <c r="HU189" s="86">
        <f t="shared" si="638"/>
        <v>7.3732741099489274E-25</v>
      </c>
      <c r="HV189" s="86">
        <f t="shared" si="639"/>
        <v>5.0844572582251583E-29</v>
      </c>
      <c r="HW189" s="86">
        <f t="shared" si="640"/>
        <v>5.0863107458593876E-29</v>
      </c>
      <c r="HX189" s="86">
        <f t="shared" si="641"/>
        <v>1.4319331439175413E-32</v>
      </c>
      <c r="HY189" s="86">
        <f t="shared" si="642"/>
        <v>2.6906909583483146E-34</v>
      </c>
      <c r="HZ189" s="86">
        <f t="shared" si="643"/>
        <v>5.2781899398820839E-28</v>
      </c>
      <c r="IA189" s="86">
        <f t="shared" si="644"/>
        <v>2.452725015018624E-31</v>
      </c>
      <c r="IB189" s="86">
        <f t="shared" si="645"/>
        <v>6.4572773015892499E-36</v>
      </c>
      <c r="IC189" s="86">
        <f t="shared" si="646"/>
        <v>7.7016069837907139E-34</v>
      </c>
      <c r="ID189" s="86">
        <f t="shared" si="647"/>
        <v>2.2445769072495186E-25</v>
      </c>
      <c r="IE189" s="86">
        <f t="shared" si="648"/>
        <v>1.4035560228925876E-21</v>
      </c>
      <c r="IF189" s="86">
        <f t="shared" si="649"/>
        <v>1.1039927324792565E-8</v>
      </c>
      <c r="IG189" s="86">
        <f t="shared" si="650"/>
        <v>6.2272381826042651E-9</v>
      </c>
      <c r="II189" s="86">
        <f t="shared" si="547"/>
        <v>0.5515255456880136</v>
      </c>
      <c r="IJ189" s="86">
        <f t="shared" si="548"/>
        <v>0.44319566115060299</v>
      </c>
      <c r="IK189" s="86">
        <f t="shared" si="549"/>
        <v>0.50358866442914152</v>
      </c>
      <c r="IL189" s="86">
        <f t="shared" si="550"/>
        <v>0.42761570291303047</v>
      </c>
      <c r="IM189" s="86">
        <f t="shared" si="551"/>
        <v>0.45284916056107188</v>
      </c>
      <c r="IN189" s="86">
        <f t="shared" si="552"/>
        <v>0.33574729599448416</v>
      </c>
      <c r="IO189" s="86">
        <f t="shared" si="553"/>
        <v>0.28337597442162149</v>
      </c>
      <c r="IP189" s="86">
        <f t="shared" si="554"/>
        <v>0.29437310896715091</v>
      </c>
      <c r="IQ189" s="86">
        <f t="shared" si="555"/>
        <v>0.20893018226669766</v>
      </c>
      <c r="IR189" s="86">
        <f t="shared" si="556"/>
        <v>0.21265054599047287</v>
      </c>
      <c r="IS189" s="86">
        <f t="shared" si="557"/>
        <v>0.27431641970708881</v>
      </c>
      <c r="IT189" s="86">
        <f t="shared" si="558"/>
        <v>0.42961483552425334</v>
      </c>
      <c r="IU189" s="86">
        <f t="shared" si="559"/>
        <v>0.54837470659598553</v>
      </c>
      <c r="IV189" s="86">
        <f t="shared" si="560"/>
        <v>0.54359085690527686</v>
      </c>
      <c r="IW189" s="86">
        <f t="shared" si="561"/>
        <v>0.539743933625909</v>
      </c>
      <c r="IY189" s="86">
        <f t="shared" si="562"/>
        <v>0.5515255456880136</v>
      </c>
      <c r="IZ189" s="86">
        <f t="shared" si="563"/>
        <v>0.44319566115060299</v>
      </c>
      <c r="JA189" s="86">
        <f t="shared" si="564"/>
        <v>0.50358866442914152</v>
      </c>
      <c r="JB189" s="86">
        <f t="shared" si="565"/>
        <v>0.42761570291303047</v>
      </c>
      <c r="JC189" s="86">
        <f t="shared" si="566"/>
        <v>0.45284916056107188</v>
      </c>
      <c r="JD189" s="86">
        <f t="shared" si="567"/>
        <v>0.33574729599448416</v>
      </c>
      <c r="JE189" s="86">
        <f t="shared" si="568"/>
        <v>0.28337597442162149</v>
      </c>
      <c r="JF189" s="86">
        <f t="shared" si="569"/>
        <v>0.29437310896715091</v>
      </c>
      <c r="JG189" s="86">
        <f t="shared" si="570"/>
        <v>0.20893018226669766</v>
      </c>
      <c r="JH189" s="86">
        <f t="shared" si="571"/>
        <v>0.21265054599047287</v>
      </c>
      <c r="JI189" s="86">
        <f t="shared" si="572"/>
        <v>0.27431641970708881</v>
      </c>
      <c r="JJ189" s="86">
        <f t="shared" si="573"/>
        <v>0.42961483552425334</v>
      </c>
      <c r="JK189" s="86">
        <f t="shared" si="574"/>
        <v>0.54837470659598553</v>
      </c>
      <c r="JL189" s="86">
        <f t="shared" si="575"/>
        <v>0.54359086794520417</v>
      </c>
      <c r="JM189" s="86">
        <f t="shared" si="576"/>
        <v>0.53974393985314717</v>
      </c>
    </row>
    <row r="190" spans="2:273" x14ac:dyDescent="0.25">
      <c r="B190" s="2">
        <v>163</v>
      </c>
      <c r="C190" s="37">
        <v>69.587000000000003</v>
      </c>
      <c r="D190" s="37">
        <v>78.756</v>
      </c>
      <c r="E190" s="37">
        <v>79.537000000000006</v>
      </c>
      <c r="F190" s="37">
        <v>80.072999999999993</v>
      </c>
      <c r="G190" s="37">
        <v>76</v>
      </c>
      <c r="H190" s="37">
        <v>76.584999999999994</v>
      </c>
      <c r="I190" s="37">
        <v>75.548000000000002</v>
      </c>
      <c r="J190" s="37">
        <v>74.209000000000003</v>
      </c>
      <c r="K190" s="37">
        <v>73.302000000000007</v>
      </c>
      <c r="L190" s="37">
        <v>72.721000000000004</v>
      </c>
      <c r="M190" s="37">
        <v>72.349000000000004</v>
      </c>
      <c r="N190" s="37">
        <v>71.95</v>
      </c>
      <c r="O190" s="37">
        <v>70.3</v>
      </c>
      <c r="P190" s="37">
        <v>87.05</v>
      </c>
      <c r="Q190" s="37">
        <v>106.7907</v>
      </c>
      <c r="S190" s="4">
        <f t="shared" si="448"/>
        <v>70.337666517945905</v>
      </c>
      <c r="T190" s="4">
        <f t="shared" si="449"/>
        <v>79.414497865680062</v>
      </c>
      <c r="U190" s="4">
        <f t="shared" si="450"/>
        <v>78.960822091070867</v>
      </c>
      <c r="V190" s="4">
        <f t="shared" si="451"/>
        <v>78.795948283181318</v>
      </c>
      <c r="W190" s="4">
        <f t="shared" si="452"/>
        <v>76.556512901803416</v>
      </c>
      <c r="X190" s="4">
        <f t="shared" si="453"/>
        <v>76.947682499917832</v>
      </c>
      <c r="Y190" s="4">
        <f t="shared" si="454"/>
        <v>75.213170101420431</v>
      </c>
      <c r="Z190" s="4">
        <f t="shared" si="455"/>
        <v>74.448991460541649</v>
      </c>
      <c r="AA190" s="4">
        <f t="shared" si="456"/>
        <v>74.6186887200802</v>
      </c>
      <c r="AB190" s="4">
        <f t="shared" si="457"/>
        <v>73.711138827115761</v>
      </c>
      <c r="AC190" s="4">
        <f t="shared" si="458"/>
        <v>72.426522755822646</v>
      </c>
      <c r="AD190" s="4">
        <f t="shared" si="459"/>
        <v>72.504103791593039</v>
      </c>
      <c r="AE190" s="4">
        <f t="shared" si="460"/>
        <v>71.488950384388005</v>
      </c>
      <c r="AF190" s="4">
        <f t="shared" si="461"/>
        <v>88.257971990117426</v>
      </c>
      <c r="AG190" s="4">
        <f t="shared" si="462"/>
        <v>104.8803691731411</v>
      </c>
      <c r="AI190" s="4">
        <f t="shared" si="463"/>
        <v>-0.750666517945902</v>
      </c>
      <c r="AJ190" s="4">
        <f t="shared" si="464"/>
        <v>-0.65849786568006152</v>
      </c>
      <c r="AK190" s="4">
        <f t="shared" si="465"/>
        <v>0.57617790892913945</v>
      </c>
      <c r="AL190" s="4">
        <f t="shared" si="466"/>
        <v>1.2770517168186757</v>
      </c>
      <c r="AM190" s="4">
        <f t="shared" si="467"/>
        <v>-0.55651290180341562</v>
      </c>
      <c r="AN190" s="4">
        <f t="shared" si="468"/>
        <v>-0.36268249991783819</v>
      </c>
      <c r="AO190" s="4">
        <f t="shared" si="469"/>
        <v>0.33482989857957079</v>
      </c>
      <c r="AP190" s="4">
        <f t="shared" si="470"/>
        <v>-0.23999146054164555</v>
      </c>
      <c r="AQ190" s="4">
        <f t="shared" si="471"/>
        <v>-1.3166887200801938</v>
      </c>
      <c r="AR190" s="4">
        <f t="shared" si="472"/>
        <v>-0.99013882711575718</v>
      </c>
      <c r="AS190" s="4">
        <f t="shared" si="473"/>
        <v>-7.7522755822641898E-2</v>
      </c>
      <c r="AT190" s="4">
        <f t="shared" si="474"/>
        <v>-0.55410379159303602</v>
      </c>
      <c r="AU190" s="4">
        <f t="shared" si="475"/>
        <v>-1.1889503843880078</v>
      </c>
      <c r="AV190" s="4">
        <f t="shared" si="651"/>
        <v>-1.2079719901174286</v>
      </c>
      <c r="AW190" s="4">
        <f t="shared" si="651"/>
        <v>1.9103308268588961</v>
      </c>
      <c r="AY190" s="2">
        <f t="shared" si="527"/>
        <v>70.323496451740425</v>
      </c>
      <c r="AZ190" s="2">
        <f t="shared" si="578"/>
        <v>79.309491076828706</v>
      </c>
      <c r="BA190" s="2">
        <f t="shared" si="579"/>
        <v>78.67816060427478</v>
      </c>
      <c r="BB190" s="2">
        <f t="shared" si="580"/>
        <v>78.678313077381461</v>
      </c>
      <c r="BC190" s="2">
        <f t="shared" si="581"/>
        <v>76.356885359173688</v>
      </c>
      <c r="BD190" s="2">
        <f t="shared" si="582"/>
        <v>76.91183909859825</v>
      </c>
      <c r="BE190" s="2">
        <f t="shared" si="583"/>
        <v>75.196024530515217</v>
      </c>
      <c r="BF190" s="2">
        <f t="shared" si="584"/>
        <v>74.427892855487784</v>
      </c>
      <c r="BG190" s="2">
        <f t="shared" si="585"/>
        <v>74.615150983351327</v>
      </c>
      <c r="BH190" s="2">
        <f t="shared" si="586"/>
        <v>73.70709233257567</v>
      </c>
      <c r="BI190" s="2">
        <f t="shared" si="587"/>
        <v>72.406812184486</v>
      </c>
      <c r="BJ190" s="2">
        <f t="shared" si="588"/>
        <v>72.124443755783545</v>
      </c>
      <c r="BK190" s="2">
        <f t="shared" si="589"/>
        <v>69.643478981942991</v>
      </c>
      <c r="BL190" s="2">
        <f t="shared" si="590"/>
        <v>72.015191337002662</v>
      </c>
      <c r="BM190" s="2">
        <f t="shared" si="591"/>
        <v>71.378654855105168</v>
      </c>
      <c r="BO190" s="2" t="str">
        <f t="shared" si="477"/>
        <v/>
      </c>
      <c r="BP190" s="2" t="str">
        <f t="shared" si="478"/>
        <v/>
      </c>
      <c r="BQ190" s="2" t="str">
        <f t="shared" si="479"/>
        <v/>
      </c>
      <c r="BR190" s="2" t="str">
        <f t="shared" si="480"/>
        <v/>
      </c>
      <c r="BS190" s="2" t="str">
        <f t="shared" si="481"/>
        <v/>
      </c>
      <c r="BT190" s="2" t="str">
        <f t="shared" si="482"/>
        <v/>
      </c>
      <c r="BU190" s="2" t="str">
        <f t="shared" si="483"/>
        <v/>
      </c>
      <c r="BV190" s="2" t="str">
        <f t="shared" si="484"/>
        <v/>
      </c>
      <c r="BW190" s="2" t="str">
        <f t="shared" si="485"/>
        <v/>
      </c>
      <c r="BX190" s="2" t="str">
        <f t="shared" si="486"/>
        <v/>
      </c>
      <c r="BY190" s="2" t="str">
        <f t="shared" si="487"/>
        <v/>
      </c>
      <c r="BZ190" s="2" t="str">
        <f t="shared" si="488"/>
        <v/>
      </c>
      <c r="CA190" s="2" t="str">
        <f t="shared" si="489"/>
        <v/>
      </c>
      <c r="CB190" s="2" t="str">
        <f t="shared" si="490"/>
        <v/>
      </c>
      <c r="CC190" s="2" t="str">
        <f t="shared" si="491"/>
        <v/>
      </c>
      <c r="CE190" s="2" t="str">
        <f t="shared" si="528"/>
        <v/>
      </c>
      <c r="CF190" s="2" t="str">
        <f t="shared" si="529"/>
        <v/>
      </c>
      <c r="CG190" s="2" t="str">
        <f t="shared" si="530"/>
        <v/>
      </c>
      <c r="CH190" s="2" t="str">
        <f t="shared" si="531"/>
        <v/>
      </c>
      <c r="CI190" s="2" t="str">
        <f t="shared" si="532"/>
        <v/>
      </c>
      <c r="CJ190" s="2" t="str">
        <f t="shared" si="533"/>
        <v/>
      </c>
      <c r="CK190" s="2" t="str">
        <f t="shared" si="534"/>
        <v/>
      </c>
      <c r="CL190" s="2" t="str">
        <f t="shared" si="535"/>
        <v/>
      </c>
      <c r="CM190" s="2" t="str">
        <f t="shared" si="536"/>
        <v/>
      </c>
      <c r="CN190" s="2" t="str">
        <f t="shared" si="537"/>
        <v/>
      </c>
      <c r="CO190" s="2" t="str">
        <f t="shared" si="538"/>
        <v/>
      </c>
      <c r="CP190" s="2" t="str">
        <f t="shared" si="539"/>
        <v/>
      </c>
      <c r="CQ190" s="2" t="str">
        <f t="shared" si="540"/>
        <v/>
      </c>
      <c r="CR190" s="2" t="str">
        <f t="shared" si="541"/>
        <v/>
      </c>
      <c r="CS190" s="2" t="str">
        <f t="shared" si="542"/>
        <v/>
      </c>
      <c r="CU190" s="2" t="str">
        <f t="shared" si="492"/>
        <v/>
      </c>
      <c r="CV190" s="2" t="str">
        <f t="shared" si="493"/>
        <v/>
      </c>
      <c r="CW190" s="2" t="str">
        <f t="shared" si="494"/>
        <v/>
      </c>
      <c r="CX190" s="2" t="str">
        <f t="shared" si="495"/>
        <v/>
      </c>
      <c r="CY190" s="2" t="str">
        <f t="shared" si="496"/>
        <v/>
      </c>
      <c r="CZ190" s="2" t="str">
        <f t="shared" si="497"/>
        <v/>
      </c>
      <c r="DA190" s="2" t="str">
        <f t="shared" si="498"/>
        <v/>
      </c>
      <c r="DB190" s="2" t="str">
        <f t="shared" si="499"/>
        <v/>
      </c>
      <c r="DC190" s="2" t="str">
        <f t="shared" si="500"/>
        <v/>
      </c>
      <c r="DD190" s="2" t="str">
        <f t="shared" si="501"/>
        <v/>
      </c>
      <c r="DE190" s="2" t="str">
        <f t="shared" si="502"/>
        <v/>
      </c>
      <c r="DF190" s="2" t="str">
        <f t="shared" si="503"/>
        <v/>
      </c>
      <c r="DG190" s="2" t="str">
        <f t="shared" si="504"/>
        <v/>
      </c>
      <c r="DH190" s="2" t="str">
        <f t="shared" si="505"/>
        <v/>
      </c>
      <c r="DI190" s="2" t="str">
        <f t="shared" si="506"/>
        <v/>
      </c>
      <c r="DK190" s="2">
        <f t="shared" si="507"/>
        <v>110.75001342408773</v>
      </c>
      <c r="DL190" s="2">
        <f t="shared" si="652"/>
        <v>130.17326307258631</v>
      </c>
      <c r="DM190" s="2">
        <f t="shared" si="652"/>
        <v>117.75674545552764</v>
      </c>
      <c r="DN190" s="2">
        <f t="shared" si="652"/>
        <v>111.00373188153307</v>
      </c>
      <c r="DO190" s="2">
        <f t="shared" si="652"/>
        <v>119.84707276557819</v>
      </c>
      <c r="DP190" s="2">
        <f t="shared" si="652"/>
        <v>120.59351495016614</v>
      </c>
      <c r="DQ190" s="2">
        <f t="shared" si="652"/>
        <v>117.1455113258834</v>
      </c>
      <c r="DR190" s="2">
        <f t="shared" si="652"/>
        <v>116.59114134702506</v>
      </c>
      <c r="DS190" s="2">
        <f t="shared" si="652"/>
        <v>115.84040531561465</v>
      </c>
      <c r="DT190" s="2">
        <f t="shared" si="652"/>
        <v>111.57830262760496</v>
      </c>
      <c r="DU190" s="2">
        <f t="shared" si="652"/>
        <v>110.52988492902449</v>
      </c>
      <c r="DV190" s="2">
        <f t="shared" si="652"/>
        <v>114.51340923209898</v>
      </c>
      <c r="DW190" s="2">
        <f t="shared" si="652"/>
        <v>107.65106463304134</v>
      </c>
      <c r="DX190" s="2">
        <f t="shared" si="652"/>
        <v>94.350522983114416</v>
      </c>
      <c r="DY190" s="2">
        <f t="shared" si="652"/>
        <v>88.343611484593822</v>
      </c>
      <c r="EA190" s="2">
        <f t="shared" si="447"/>
        <v>70.24447663973227</v>
      </c>
      <c r="EB190" s="2">
        <f t="shared" si="509"/>
        <v>79.577099999999987</v>
      </c>
      <c r="EC190" s="2">
        <f t="shared" si="510"/>
        <v>78.85663042838938</v>
      </c>
      <c r="ED190" s="2">
        <f t="shared" si="511"/>
        <v>78.354053952264252</v>
      </c>
      <c r="EE190" s="2">
        <f t="shared" si="512"/>
        <v>75.605684716704999</v>
      </c>
      <c r="EF190" s="2">
        <f t="shared" si="513"/>
        <v>76.872876277183039</v>
      </c>
      <c r="EG190" s="2">
        <f t="shared" si="514"/>
        <v>75.06702031037014</v>
      </c>
      <c r="EH190" s="2">
        <f t="shared" si="515"/>
        <v>74.633983118260574</v>
      </c>
      <c r="EI190" s="2">
        <f t="shared" si="516"/>
        <v>74.851449917960224</v>
      </c>
      <c r="EJ190" s="2">
        <f t="shared" si="517"/>
        <v>73.992258064249569</v>
      </c>
      <c r="EK190" s="2">
        <f t="shared" si="518"/>
        <v>72.403722463106917</v>
      </c>
      <c r="EL190" s="2">
        <f t="shared" si="519"/>
        <v>72.388799383580832</v>
      </c>
      <c r="EM190" s="2">
        <f t="shared" si="520"/>
        <v>70.708351577303205</v>
      </c>
      <c r="EN190" s="2">
        <f t="shared" si="521"/>
        <v>72.813498421947088</v>
      </c>
      <c r="EO190" s="2">
        <f t="shared" si="522"/>
        <v>72.947724092470537</v>
      </c>
      <c r="EQ190" s="2">
        <f t="shared" si="523"/>
        <v>70.369312526825681</v>
      </c>
      <c r="ER190" s="2">
        <f t="shared" si="653"/>
        <v>79.178259502141316</v>
      </c>
      <c r="ES190" s="2">
        <f t="shared" si="653"/>
        <v>78.58316769476194</v>
      </c>
      <c r="ET190" s="2">
        <f t="shared" si="653"/>
        <v>78.826685018456843</v>
      </c>
      <c r="EU190" s="2">
        <f t="shared" si="653"/>
        <v>76.716673953718129</v>
      </c>
      <c r="EV190" s="2">
        <f t="shared" si="653"/>
        <v>76.927423132791546</v>
      </c>
      <c r="EW190" s="2">
        <f t="shared" si="653"/>
        <v>75.244943925755663</v>
      </c>
      <c r="EX190" s="2">
        <f t="shared" si="653"/>
        <v>74.35389046641005</v>
      </c>
      <c r="EY190" s="2">
        <f t="shared" si="653"/>
        <v>74.544599639762737</v>
      </c>
      <c r="EZ190" s="2">
        <f t="shared" si="653"/>
        <v>73.612813917072671</v>
      </c>
      <c r="FA190" s="2">
        <f t="shared" si="653"/>
        <v>72.407026241063264</v>
      </c>
      <c r="FB190" s="2">
        <f t="shared" si="653"/>
        <v>72.004546454699181</v>
      </c>
      <c r="FC190" s="2">
        <f t="shared" si="653"/>
        <v>69.042965219838692</v>
      </c>
      <c r="FD190" s="2">
        <f t="shared" si="653"/>
        <v>71.354916675936124</v>
      </c>
      <c r="FE190" s="2">
        <f t="shared" si="653"/>
        <v>70.068920081953024</v>
      </c>
      <c r="FG190" s="2">
        <f t="shared" si="525"/>
        <v>0.99998466530807983</v>
      </c>
      <c r="FH190" s="2">
        <f t="shared" si="654"/>
        <v>0.999982629198504</v>
      </c>
      <c r="FI190" s="2">
        <f t="shared" si="654"/>
        <v>0.99998541896368887</v>
      </c>
      <c r="FJ190" s="2">
        <f t="shared" si="654"/>
        <v>0.99998635869289743</v>
      </c>
      <c r="FK190" s="2">
        <f t="shared" si="654"/>
        <v>0.99998567303850028</v>
      </c>
      <c r="FL190" s="2">
        <f t="shared" si="654"/>
        <v>0.99998545536135741</v>
      </c>
      <c r="FM190" s="2">
        <f t="shared" si="654"/>
        <v>0.9999845326367679</v>
      </c>
      <c r="FN190" s="2">
        <f t="shared" si="654"/>
        <v>0.99998392792338653</v>
      </c>
      <c r="FO190" s="2">
        <f t="shared" si="654"/>
        <v>0.99998426889168568</v>
      </c>
      <c r="FP190" s="2">
        <f t="shared" si="654"/>
        <v>0.99998226139675006</v>
      </c>
      <c r="FQ190" s="2">
        <f t="shared" si="654"/>
        <v>0.99998212622438654</v>
      </c>
      <c r="FR190" s="2">
        <f t="shared" si="654"/>
        <v>0.99998559512961438</v>
      </c>
      <c r="FS190" s="2">
        <f t="shared" si="654"/>
        <v>0.9999843429294023</v>
      </c>
      <c r="FT190" s="2">
        <f t="shared" si="654"/>
        <v>0.99998031733796788</v>
      </c>
      <c r="FU190" s="2">
        <f t="shared" si="654"/>
        <v>0.99997602598573254</v>
      </c>
      <c r="FW190" s="2">
        <f t="shared" si="543"/>
        <v>0.62801389813365815</v>
      </c>
      <c r="FX190" s="2">
        <f t="shared" si="595"/>
        <v>0.67317090545709268</v>
      </c>
      <c r="FY190" s="2">
        <f t="shared" si="596"/>
        <v>0.65470357049905259</v>
      </c>
      <c r="FZ190" s="2">
        <f t="shared" si="597"/>
        <v>0.68513003904364844</v>
      </c>
      <c r="GA190" s="2">
        <f t="shared" si="598"/>
        <v>0.67558422062063017</v>
      </c>
      <c r="GB190" s="2">
        <f t="shared" si="599"/>
        <v>0.7026421614394891</v>
      </c>
      <c r="GC190" s="2">
        <f t="shared" si="600"/>
        <v>0.72139595726046835</v>
      </c>
      <c r="GD190" s="2">
        <f t="shared" si="601"/>
        <v>0.73820073489348914</v>
      </c>
      <c r="GE190" s="2">
        <f t="shared" si="602"/>
        <v>0.77218028837324915</v>
      </c>
      <c r="GF190" s="2">
        <f t="shared" si="603"/>
        <v>0.75329256685803592</v>
      </c>
      <c r="GG190" s="2">
        <f t="shared" si="604"/>
        <v>0.72894211959385524</v>
      </c>
      <c r="GH190" s="2">
        <f t="shared" si="605"/>
        <v>0.68955213461445886</v>
      </c>
      <c r="GI190" s="2">
        <f t="shared" si="606"/>
        <v>0.63976206196903318</v>
      </c>
      <c r="GJ190" s="2">
        <f t="shared" si="607"/>
        <v>0.54760797130806427</v>
      </c>
      <c r="GK190" s="2">
        <f t="shared" si="608"/>
        <v>0.54517026267002755</v>
      </c>
      <c r="GM190" s="86">
        <f t="shared" si="544"/>
        <v>1.144855543312019E-84</v>
      </c>
      <c r="GN190" s="86">
        <f t="shared" si="609"/>
        <v>1.5607592426534791E-207</v>
      </c>
      <c r="GO190" s="86">
        <f t="shared" si="610"/>
        <v>3.4704490098778335E-282</v>
      </c>
      <c r="GP190" s="86">
        <f t="shared" si="611"/>
        <v>0</v>
      </c>
      <c r="GQ190" s="86">
        <f t="shared" si="612"/>
        <v>0</v>
      </c>
      <c r="GR190" s="86">
        <f t="shared" si="613"/>
        <v>3.8354281155974327E-234</v>
      </c>
      <c r="GS190" s="86">
        <f t="shared" si="614"/>
        <v>2.947356808338735E-275</v>
      </c>
      <c r="GT190" s="86">
        <f t="shared" si="615"/>
        <v>3.196079068479907E-268</v>
      </c>
      <c r="GU190" s="86">
        <f t="shared" si="616"/>
        <v>0</v>
      </c>
      <c r="GV190" s="86">
        <f t="shared" si="617"/>
        <v>0</v>
      </c>
      <c r="GW190" s="86">
        <f t="shared" si="618"/>
        <v>0</v>
      </c>
      <c r="GX190" s="86">
        <f t="shared" si="619"/>
        <v>0</v>
      </c>
      <c r="GY190" s="86">
        <f t="shared" si="620"/>
        <v>0</v>
      </c>
      <c r="GZ190" s="86">
        <f t="shared" si="621"/>
        <v>1.8689077803867631E-82</v>
      </c>
      <c r="HA190" s="86">
        <f t="shared" si="622"/>
        <v>2.9026204876038563E-73</v>
      </c>
      <c r="HC190" s="86">
        <f t="shared" si="545"/>
        <v>1.159674060947346E-54</v>
      </c>
      <c r="HD190" s="86">
        <f t="shared" si="623"/>
        <v>1.2101897004994147E-120</v>
      </c>
      <c r="HE190" s="86">
        <f t="shared" si="624"/>
        <v>1.8259073400890837E-180</v>
      </c>
      <c r="HF190" s="86">
        <f t="shared" si="625"/>
        <v>1.9624821178894762E-196</v>
      </c>
      <c r="HG190" s="86">
        <f t="shared" si="626"/>
        <v>4.4298064267320526E-197</v>
      </c>
      <c r="HH190" s="86">
        <f t="shared" si="627"/>
        <v>1.5793888251589912E-194</v>
      </c>
      <c r="HI190" s="86">
        <f t="shared" si="628"/>
        <v>2.4427931856935218E-240</v>
      </c>
      <c r="HJ190" s="86">
        <f t="shared" si="629"/>
        <v>2.5643870442786202E-205</v>
      </c>
      <c r="HK190" s="86">
        <f t="shared" si="630"/>
        <v>7.4373034518225767E-249</v>
      </c>
      <c r="HL190" s="86">
        <f t="shared" si="631"/>
        <v>9.6002055273496418E-232</v>
      </c>
      <c r="HM190" s="86">
        <f t="shared" si="632"/>
        <v>2.7680936240135492E-228</v>
      </c>
      <c r="HN190" s="86">
        <f t="shared" si="633"/>
        <v>0</v>
      </c>
      <c r="HO190" s="86">
        <f t="shared" si="634"/>
        <v>1.0342024352349713E-291</v>
      </c>
      <c r="HP190" s="86">
        <f t="shared" si="635"/>
        <v>4.4453031627233961E-48</v>
      </c>
      <c r="HQ190" s="86">
        <f t="shared" si="636"/>
        <v>1.2093242251989911E-52</v>
      </c>
      <c r="HS190" s="86">
        <f t="shared" si="546"/>
        <v>2.2664709654547235E-26</v>
      </c>
      <c r="HT190" s="86">
        <f t="shared" si="637"/>
        <v>3.5129339926328538E-29</v>
      </c>
      <c r="HU190" s="86">
        <f t="shared" si="638"/>
        <v>2.788659165490807E-26</v>
      </c>
      <c r="HV190" s="86">
        <f t="shared" si="639"/>
        <v>1.4796823474919171E-30</v>
      </c>
      <c r="HW190" s="86">
        <f t="shared" si="640"/>
        <v>1.4802364659623338E-30</v>
      </c>
      <c r="HX190" s="86">
        <f t="shared" si="641"/>
        <v>2.2646627304269761E-34</v>
      </c>
      <c r="HY190" s="86">
        <f t="shared" si="642"/>
        <v>3.8204736586643998E-36</v>
      </c>
      <c r="HZ190" s="86">
        <f t="shared" si="643"/>
        <v>1.7582832032177289E-29</v>
      </c>
      <c r="IA190" s="86">
        <f t="shared" si="644"/>
        <v>6.547822579275725E-33</v>
      </c>
      <c r="IB190" s="86">
        <f t="shared" si="645"/>
        <v>9.1927352743992472E-38</v>
      </c>
      <c r="IC190" s="86">
        <f t="shared" si="646"/>
        <v>1.2458205451054405E-35</v>
      </c>
      <c r="ID190" s="86">
        <f t="shared" si="647"/>
        <v>9.2767770233603197E-27</v>
      </c>
      <c r="IE190" s="86">
        <f t="shared" si="648"/>
        <v>8.0436011549507749E-23</v>
      </c>
      <c r="IF190" s="86">
        <f t="shared" si="649"/>
        <v>3.5876856457301953E-9</v>
      </c>
      <c r="IG190" s="86">
        <f t="shared" si="650"/>
        <v>1.8930852663889736E-9</v>
      </c>
      <c r="II190" s="86">
        <f t="shared" si="547"/>
        <v>0.50704538089910345</v>
      </c>
      <c r="IJ190" s="86">
        <f t="shared" si="548"/>
        <v>0.38773536731209574</v>
      </c>
      <c r="IK190" s="86">
        <f t="shared" si="549"/>
        <v>0.45273058525945375</v>
      </c>
      <c r="IL190" s="86">
        <f t="shared" si="550"/>
        <v>0.37462681652567709</v>
      </c>
      <c r="IM190" s="86">
        <f t="shared" si="551"/>
        <v>0.39976629220351928</v>
      </c>
      <c r="IN190" s="86">
        <f t="shared" si="552"/>
        <v>0.2826639197098566</v>
      </c>
      <c r="IO190" s="86">
        <f t="shared" si="553"/>
        <v>0.23555021492966641</v>
      </c>
      <c r="IP190" s="86">
        <f t="shared" si="554"/>
        <v>0.2505267887573418</v>
      </c>
      <c r="IQ190" s="86">
        <f t="shared" si="555"/>
        <v>0.17422444869548803</v>
      </c>
      <c r="IR190" s="86">
        <f t="shared" si="556"/>
        <v>0.17445091562758064</v>
      </c>
      <c r="IS190" s="86">
        <f t="shared" si="557"/>
        <v>0.22855270977625081</v>
      </c>
      <c r="IT190" s="86">
        <f t="shared" si="558"/>
        <v>0.37838053069239314</v>
      </c>
      <c r="IU190" s="86">
        <f t="shared" si="559"/>
        <v>0.50749638643813477</v>
      </c>
      <c r="IV190" s="86">
        <f t="shared" si="560"/>
        <v>0.57212020670762742</v>
      </c>
      <c r="IW190" s="86">
        <f t="shared" si="561"/>
        <v>0.56952770863702695</v>
      </c>
      <c r="IY190" s="86">
        <f t="shared" si="562"/>
        <v>0.50704538089910345</v>
      </c>
      <c r="IZ190" s="86">
        <f t="shared" si="563"/>
        <v>0.38773536731209574</v>
      </c>
      <c r="JA190" s="86">
        <f t="shared" si="564"/>
        <v>0.45273058525945375</v>
      </c>
      <c r="JB190" s="86">
        <f t="shared" si="565"/>
        <v>0.37462681652567709</v>
      </c>
      <c r="JC190" s="86">
        <f t="shared" si="566"/>
        <v>0.39976629220351928</v>
      </c>
      <c r="JD190" s="86">
        <f t="shared" si="567"/>
        <v>0.2826639197098566</v>
      </c>
      <c r="JE190" s="86">
        <f t="shared" si="568"/>
        <v>0.23555021492966641</v>
      </c>
      <c r="JF190" s="86">
        <f t="shared" si="569"/>
        <v>0.2505267887573418</v>
      </c>
      <c r="JG190" s="86">
        <f t="shared" si="570"/>
        <v>0.17422444869548803</v>
      </c>
      <c r="JH190" s="86">
        <f t="shared" si="571"/>
        <v>0.17445091562758064</v>
      </c>
      <c r="JI190" s="86">
        <f t="shared" si="572"/>
        <v>0.22855270977625081</v>
      </c>
      <c r="JJ190" s="86">
        <f t="shared" si="573"/>
        <v>0.37838053069239314</v>
      </c>
      <c r="JK190" s="86">
        <f t="shared" si="574"/>
        <v>0.50749638643813477</v>
      </c>
      <c r="JL190" s="86">
        <f t="shared" si="575"/>
        <v>0.57212021029531301</v>
      </c>
      <c r="JM190" s="86">
        <f t="shared" si="576"/>
        <v>0.5695277105301122</v>
      </c>
    </row>
    <row r="191" spans="2:273" x14ac:dyDescent="0.25">
      <c r="B191" s="2">
        <v>164</v>
      </c>
      <c r="C191" s="37">
        <v>69.564999999999998</v>
      </c>
      <c r="D191" s="37">
        <v>78.853999999999999</v>
      </c>
      <c r="E191" s="37">
        <v>78.512</v>
      </c>
      <c r="F191" s="37">
        <v>79.268000000000001</v>
      </c>
      <c r="G191" s="37">
        <v>77.244</v>
      </c>
      <c r="H191" s="37">
        <v>77.072999999999993</v>
      </c>
      <c r="I191" s="37">
        <v>75.332999999999998</v>
      </c>
      <c r="J191" s="37">
        <v>74.628</v>
      </c>
      <c r="K191" s="37">
        <v>74.650999999999996</v>
      </c>
      <c r="L191" s="37">
        <v>72.813999999999993</v>
      </c>
      <c r="M191" s="37">
        <v>71.349000000000004</v>
      </c>
      <c r="N191" s="37">
        <v>71.775000000000006</v>
      </c>
      <c r="O191" s="37">
        <v>70.775000000000006</v>
      </c>
      <c r="P191" s="37">
        <v>85.2</v>
      </c>
      <c r="Q191" s="37">
        <v>103.0698</v>
      </c>
      <c r="S191" s="4">
        <f t="shared" si="448"/>
        <v>70.24893237758144</v>
      </c>
      <c r="T191" s="4">
        <f t="shared" si="449"/>
        <v>79.251688892489014</v>
      </c>
      <c r="U191" s="4">
        <f t="shared" si="450"/>
        <v>78.734040984212356</v>
      </c>
      <c r="V191" s="4">
        <f t="shared" si="451"/>
        <v>78.675307179935615</v>
      </c>
      <c r="W191" s="4">
        <f t="shared" si="452"/>
        <v>76.396203726998024</v>
      </c>
      <c r="X191" s="4">
        <f t="shared" si="453"/>
        <v>76.857445118441461</v>
      </c>
      <c r="Y191" s="4">
        <f t="shared" si="454"/>
        <v>75.154912067190139</v>
      </c>
      <c r="Z191" s="4">
        <f t="shared" si="455"/>
        <v>74.380648668496178</v>
      </c>
      <c r="AA191" s="4">
        <f t="shared" si="456"/>
        <v>74.544919586711046</v>
      </c>
      <c r="AB191" s="4">
        <f t="shared" si="457"/>
        <v>73.638049512587855</v>
      </c>
      <c r="AC191" s="4">
        <f t="shared" si="458"/>
        <v>72.325667242172671</v>
      </c>
      <c r="AD191" s="4">
        <f t="shared" si="459"/>
        <v>72.212843680197011</v>
      </c>
      <c r="AE191" s="4">
        <f t="shared" si="460"/>
        <v>70.621264400947666</v>
      </c>
      <c r="AF191" s="4">
        <f t="shared" si="461"/>
        <v>85.64994332251942</v>
      </c>
      <c r="AG191" s="4">
        <f t="shared" si="462"/>
        <v>99.721324603035953</v>
      </c>
      <c r="AI191" s="4">
        <f t="shared" si="463"/>
        <v>-0.6839323775814421</v>
      </c>
      <c r="AJ191" s="4">
        <f t="shared" si="464"/>
        <v>-0.39768889248901473</v>
      </c>
      <c r="AK191" s="4">
        <f t="shared" si="465"/>
        <v>-0.22204098421235585</v>
      </c>
      <c r="AL191" s="4">
        <f t="shared" si="466"/>
        <v>0.59269282006438573</v>
      </c>
      <c r="AM191" s="4">
        <f t="shared" si="467"/>
        <v>0.84779627300197546</v>
      </c>
      <c r="AN191" s="4">
        <f t="shared" si="468"/>
        <v>0.21555488155853197</v>
      </c>
      <c r="AO191" s="4">
        <f t="shared" si="469"/>
        <v>0.17808793280985924</v>
      </c>
      <c r="AP191" s="4">
        <f t="shared" si="470"/>
        <v>0.24735133150382183</v>
      </c>
      <c r="AQ191" s="4">
        <f t="shared" si="471"/>
        <v>0.10608041328895013</v>
      </c>
      <c r="AR191" s="4">
        <f t="shared" si="472"/>
        <v>-0.82404951258786241</v>
      </c>
      <c r="AS191" s="4">
        <f t="shared" si="473"/>
        <v>-0.97666724217266676</v>
      </c>
      <c r="AT191" s="4">
        <f t="shared" si="474"/>
        <v>-0.43784368019700537</v>
      </c>
      <c r="AU191" s="4">
        <f t="shared" si="475"/>
        <v>0.15373559905233947</v>
      </c>
      <c r="AV191" s="4">
        <f t="shared" si="651"/>
        <v>-0.44994332251941671</v>
      </c>
      <c r="AW191" s="4">
        <f t="shared" si="651"/>
        <v>3.3484753969640479</v>
      </c>
      <c r="AY191" s="2">
        <f t="shared" si="527"/>
        <v>70.241125974593217</v>
      </c>
      <c r="AZ191" s="2">
        <f t="shared" si="578"/>
        <v>79.203913908453075</v>
      </c>
      <c r="BA191" s="2">
        <f t="shared" si="579"/>
        <v>78.587854952764275</v>
      </c>
      <c r="BB191" s="2">
        <f t="shared" si="580"/>
        <v>78.620943053184007</v>
      </c>
      <c r="BC191" s="2">
        <f t="shared" si="581"/>
        <v>76.300463741369214</v>
      </c>
      <c r="BD191" s="2">
        <f t="shared" si="582"/>
        <v>76.844469862715385</v>
      </c>
      <c r="BE191" s="2">
        <f t="shared" si="583"/>
        <v>75.149255327374334</v>
      </c>
      <c r="BF191" s="2">
        <f t="shared" si="584"/>
        <v>74.372516221644815</v>
      </c>
      <c r="BG191" s="2">
        <f t="shared" si="585"/>
        <v>74.543758736634587</v>
      </c>
      <c r="BH191" s="2">
        <f t="shared" si="586"/>
        <v>73.636856308895233</v>
      </c>
      <c r="BI191" s="2">
        <f t="shared" si="587"/>
        <v>72.319080895220438</v>
      </c>
      <c r="BJ191" s="2">
        <f t="shared" si="588"/>
        <v>72.031509718183059</v>
      </c>
      <c r="BK191" s="2">
        <f t="shared" si="589"/>
        <v>69.5443947174805</v>
      </c>
      <c r="BL191" s="2">
        <f t="shared" si="590"/>
        <v>71.902675015171468</v>
      </c>
      <c r="BM191" s="2">
        <f t="shared" si="591"/>
        <v>71.23588488767362</v>
      </c>
      <c r="BO191" s="2" t="str">
        <f t="shared" si="477"/>
        <v/>
      </c>
      <c r="BP191" s="2" t="str">
        <f t="shared" si="478"/>
        <v/>
      </c>
      <c r="BQ191" s="2" t="str">
        <f t="shared" si="479"/>
        <v/>
      </c>
      <c r="BR191" s="2" t="str">
        <f t="shared" si="480"/>
        <v/>
      </c>
      <c r="BS191" s="2" t="str">
        <f t="shared" si="481"/>
        <v/>
      </c>
      <c r="BT191" s="2" t="str">
        <f t="shared" si="482"/>
        <v/>
      </c>
      <c r="BU191" s="2" t="str">
        <f t="shared" si="483"/>
        <v/>
      </c>
      <c r="BV191" s="2" t="str">
        <f t="shared" si="484"/>
        <v/>
      </c>
      <c r="BW191" s="2" t="str">
        <f t="shared" si="485"/>
        <v/>
      </c>
      <c r="BX191" s="2" t="str">
        <f t="shared" si="486"/>
        <v/>
      </c>
      <c r="BY191" s="2" t="str">
        <f t="shared" si="487"/>
        <v/>
      </c>
      <c r="BZ191" s="2" t="str">
        <f t="shared" si="488"/>
        <v/>
      </c>
      <c r="CA191" s="2" t="str">
        <f t="shared" si="489"/>
        <v/>
      </c>
      <c r="CB191" s="2" t="str">
        <f t="shared" si="490"/>
        <v/>
      </c>
      <c r="CC191" s="2" t="str">
        <f t="shared" si="491"/>
        <v/>
      </c>
      <c r="CE191" s="2" t="str">
        <f t="shared" si="528"/>
        <v/>
      </c>
      <c r="CF191" s="2" t="str">
        <f t="shared" si="529"/>
        <v/>
      </c>
      <c r="CG191" s="2" t="str">
        <f t="shared" si="530"/>
        <v/>
      </c>
      <c r="CH191" s="2" t="str">
        <f t="shared" si="531"/>
        <v/>
      </c>
      <c r="CI191" s="2" t="str">
        <f t="shared" si="532"/>
        <v/>
      </c>
      <c r="CJ191" s="2" t="str">
        <f t="shared" si="533"/>
        <v/>
      </c>
      <c r="CK191" s="2" t="str">
        <f t="shared" si="534"/>
        <v/>
      </c>
      <c r="CL191" s="2" t="str">
        <f t="shared" si="535"/>
        <v/>
      </c>
      <c r="CM191" s="2" t="str">
        <f t="shared" si="536"/>
        <v/>
      </c>
      <c r="CN191" s="2" t="str">
        <f t="shared" si="537"/>
        <v/>
      </c>
      <c r="CO191" s="2" t="str">
        <f t="shared" si="538"/>
        <v/>
      </c>
      <c r="CP191" s="2" t="str">
        <f t="shared" si="539"/>
        <v/>
      </c>
      <c r="CQ191" s="2" t="str">
        <f t="shared" si="540"/>
        <v/>
      </c>
      <c r="CR191" s="2" t="str">
        <f t="shared" si="541"/>
        <v/>
      </c>
      <c r="CS191" s="2" t="str">
        <f t="shared" si="542"/>
        <v/>
      </c>
      <c r="CU191" s="2" t="str">
        <f t="shared" si="492"/>
        <v/>
      </c>
      <c r="CV191" s="2" t="str">
        <f t="shared" si="493"/>
        <v/>
      </c>
      <c r="CW191" s="2" t="str">
        <f t="shared" si="494"/>
        <v/>
      </c>
      <c r="CX191" s="2" t="str">
        <f t="shared" si="495"/>
        <v/>
      </c>
      <c r="CY191" s="2" t="str">
        <f t="shared" si="496"/>
        <v/>
      </c>
      <c r="CZ191" s="2" t="str">
        <f t="shared" si="497"/>
        <v/>
      </c>
      <c r="DA191" s="2" t="str">
        <f t="shared" si="498"/>
        <v/>
      </c>
      <c r="DB191" s="2" t="str">
        <f t="shared" si="499"/>
        <v/>
      </c>
      <c r="DC191" s="2" t="str">
        <f t="shared" si="500"/>
        <v/>
      </c>
      <c r="DD191" s="2" t="str">
        <f t="shared" si="501"/>
        <v/>
      </c>
      <c r="DE191" s="2" t="str">
        <f t="shared" si="502"/>
        <v/>
      </c>
      <c r="DF191" s="2" t="str">
        <f t="shared" si="503"/>
        <v/>
      </c>
      <c r="DG191" s="2" t="str">
        <f t="shared" si="504"/>
        <v/>
      </c>
      <c r="DH191" s="2" t="str">
        <f t="shared" si="505"/>
        <v/>
      </c>
      <c r="DI191" s="2" t="str">
        <f t="shared" si="506"/>
        <v/>
      </c>
      <c r="DK191" s="2">
        <f t="shared" si="507"/>
        <v>110.92725027685492</v>
      </c>
      <c r="DL191" s="2">
        <f t="shared" si="652"/>
        <v>130.47301902748413</v>
      </c>
      <c r="DM191" s="2">
        <f t="shared" si="652"/>
        <v>117.95128017718714</v>
      </c>
      <c r="DN191" s="2">
        <f t="shared" si="652"/>
        <v>111.14130104529615</v>
      </c>
      <c r="DO191" s="2">
        <f t="shared" si="652"/>
        <v>120.05849833887046</v>
      </c>
      <c r="DP191" s="2">
        <f t="shared" si="652"/>
        <v>120.81761129568109</v>
      </c>
      <c r="DQ191" s="2">
        <f t="shared" si="652"/>
        <v>117.35581561461794</v>
      </c>
      <c r="DR191" s="2">
        <f t="shared" si="652"/>
        <v>116.79450166112954</v>
      </c>
      <c r="DS191" s="2">
        <f t="shared" si="652"/>
        <v>116.03952657807311</v>
      </c>
      <c r="DT191" s="2">
        <f t="shared" si="652"/>
        <v>111.74804500151012</v>
      </c>
      <c r="DU191" s="2">
        <f t="shared" si="652"/>
        <v>110.70031954092421</v>
      </c>
      <c r="DV191" s="2">
        <f t="shared" si="652"/>
        <v>114.70545404208195</v>
      </c>
      <c r="DW191" s="2">
        <f t="shared" si="652"/>
        <v>107.82699335548169</v>
      </c>
      <c r="DX191" s="2">
        <f t="shared" si="652"/>
        <v>94.433360694183833</v>
      </c>
      <c r="DY191" s="2">
        <f t="shared" si="652"/>
        <v>88.408564789915943</v>
      </c>
      <c r="EA191" s="2">
        <f t="shared" si="447"/>
        <v>70.157707110460379</v>
      </c>
      <c r="EB191" s="2">
        <f t="shared" si="509"/>
        <v>79.485094090909087</v>
      </c>
      <c r="EC191" s="2">
        <f t="shared" si="510"/>
        <v>78.775565668524209</v>
      </c>
      <c r="ED191" s="2">
        <f t="shared" si="511"/>
        <v>78.281086650331233</v>
      </c>
      <c r="EE191" s="2">
        <f t="shared" si="512"/>
        <v>75.512184821241902</v>
      </c>
      <c r="EF191" s="2">
        <f t="shared" si="513"/>
        <v>76.803778494525275</v>
      </c>
      <c r="EG191" s="2">
        <f t="shared" si="514"/>
        <v>75.014659515570926</v>
      </c>
      <c r="EH191" s="2">
        <f t="shared" si="515"/>
        <v>74.587280108083547</v>
      </c>
      <c r="EI191" s="2">
        <f t="shared" si="516"/>
        <v>74.78918736371682</v>
      </c>
      <c r="EJ191" s="2">
        <f t="shared" si="517"/>
        <v>73.933787340150815</v>
      </c>
      <c r="EK191" s="2">
        <f t="shared" si="518"/>
        <v>72.315942452851516</v>
      </c>
      <c r="EL191" s="2">
        <f t="shared" si="519"/>
        <v>72.308348510320343</v>
      </c>
      <c r="EM191" s="2">
        <f t="shared" si="520"/>
        <v>70.664832667588456</v>
      </c>
      <c r="EN191" s="2">
        <f t="shared" si="521"/>
        <v>72.749065307113383</v>
      </c>
      <c r="EO191" s="2">
        <f t="shared" si="522"/>
        <v>72.900266618698367</v>
      </c>
      <c r="EQ191" s="2">
        <f t="shared" si="523"/>
        <v>70.285310951480298</v>
      </c>
      <c r="ER191" s="2">
        <f t="shared" si="653"/>
        <v>79.07824539149054</v>
      </c>
      <c r="ES191" s="2">
        <f t="shared" si="653"/>
        <v>78.49679407419282</v>
      </c>
      <c r="ET191" s="2">
        <f t="shared" si="653"/>
        <v>78.762810009131968</v>
      </c>
      <c r="EU191" s="2">
        <f t="shared" si="653"/>
        <v>76.644851888995333</v>
      </c>
      <c r="EV191" s="2">
        <f t="shared" si="653"/>
        <v>76.85936602940096</v>
      </c>
      <c r="EW191" s="2">
        <f t="shared" si="653"/>
        <v>75.195854974328142</v>
      </c>
      <c r="EX191" s="2">
        <f t="shared" si="653"/>
        <v>74.302234181453613</v>
      </c>
      <c r="EY191" s="2">
        <f t="shared" si="653"/>
        <v>74.476969084811032</v>
      </c>
      <c r="EZ191" s="2">
        <f t="shared" si="653"/>
        <v>73.547371938372109</v>
      </c>
      <c r="FA191" s="2">
        <f t="shared" si="653"/>
        <v>72.319307336723227</v>
      </c>
      <c r="FB191" s="2">
        <f t="shared" si="653"/>
        <v>71.917053333726201</v>
      </c>
      <c r="FC191" s="2">
        <f t="shared" si="653"/>
        <v>68.968206234674525</v>
      </c>
      <c r="FD191" s="2">
        <f t="shared" si="653"/>
        <v>71.264293312839385</v>
      </c>
      <c r="FE191" s="2">
        <f t="shared" si="653"/>
        <v>69.968891501988153</v>
      </c>
      <c r="FG191" s="2">
        <f t="shared" si="525"/>
        <v>0.99998601457588021</v>
      </c>
      <c r="FH191" s="2">
        <f t="shared" si="654"/>
        <v>0.99998415761653314</v>
      </c>
      <c r="FI191" s="2">
        <f t="shared" si="654"/>
        <v>0.99998670191977412</v>
      </c>
      <c r="FJ191" s="2">
        <f t="shared" si="654"/>
        <v>0.99998755896512659</v>
      </c>
      <c r="FK191" s="2">
        <f t="shared" si="654"/>
        <v>0.99998693363934554</v>
      </c>
      <c r="FL191" s="2">
        <f t="shared" si="654"/>
        <v>0.99998673511492742</v>
      </c>
      <c r="FM191" s="2">
        <f t="shared" si="654"/>
        <v>0.99998589357787782</v>
      </c>
      <c r="FN191" s="2">
        <f t="shared" si="654"/>
        <v>0.99998534207118883</v>
      </c>
      <c r="FO191" s="2">
        <f t="shared" si="654"/>
        <v>0.99998565303884368</v>
      </c>
      <c r="FP191" s="2">
        <f t="shared" si="654"/>
        <v>0.99998382217631065</v>
      </c>
      <c r="FQ191" s="2">
        <f t="shared" si="654"/>
        <v>0.99998369889726357</v>
      </c>
      <c r="FR191" s="2">
        <f t="shared" si="654"/>
        <v>0.99998686258541747</v>
      </c>
      <c r="FS191" s="2">
        <f t="shared" si="654"/>
        <v>0.99998572056223023</v>
      </c>
      <c r="FT191" s="2">
        <f t="shared" si="654"/>
        <v>0.99998204916779099</v>
      </c>
      <c r="FU191" s="2">
        <f t="shared" si="654"/>
        <v>0.99997813539300284</v>
      </c>
      <c r="FW191" s="2">
        <f t="shared" si="543"/>
        <v>0.64926481928981261</v>
      </c>
      <c r="FX191" s="2">
        <f t="shared" si="595"/>
        <v>0.69310275077207306</v>
      </c>
      <c r="FY191" s="2">
        <f t="shared" si="596"/>
        <v>0.67521828400713291</v>
      </c>
      <c r="FZ191" s="2">
        <f t="shared" si="597"/>
        <v>0.704652538802786</v>
      </c>
      <c r="GA191" s="2">
        <f t="shared" si="598"/>
        <v>0.69543547645594062</v>
      </c>
      <c r="GB191" s="2">
        <f t="shared" si="599"/>
        <v>0.72152020855200449</v>
      </c>
      <c r="GC191" s="2">
        <f t="shared" si="600"/>
        <v>0.73952476790204735</v>
      </c>
      <c r="GD191" s="2">
        <f t="shared" si="601"/>
        <v>0.75560650676198671</v>
      </c>
      <c r="GE191" s="2">
        <f t="shared" si="602"/>
        <v>0.78797578719233563</v>
      </c>
      <c r="GF191" s="2">
        <f t="shared" si="603"/>
        <v>0.77000756770913803</v>
      </c>
      <c r="GG191" s="2">
        <f t="shared" si="604"/>
        <v>0.74675227744341732</v>
      </c>
      <c r="GH191" s="2">
        <f t="shared" si="605"/>
        <v>0.70891694322488541</v>
      </c>
      <c r="GI191" s="2">
        <f t="shared" si="606"/>
        <v>0.66070443270393076</v>
      </c>
      <c r="GJ191" s="2">
        <f t="shared" si="607"/>
        <v>0.57030947940530563</v>
      </c>
      <c r="GK191" s="2">
        <f t="shared" si="608"/>
        <v>0.56789757284210085</v>
      </c>
      <c r="GM191" s="86">
        <f t="shared" si="544"/>
        <v>2.2614336637424353E-86</v>
      </c>
      <c r="GN191" s="86">
        <f t="shared" si="609"/>
        <v>9.6084151990472686E-212</v>
      </c>
      <c r="GO191" s="86">
        <f t="shared" si="610"/>
        <v>6.6480727752524994E-288</v>
      </c>
      <c r="GP191" s="86">
        <f t="shared" si="611"/>
        <v>0</v>
      </c>
      <c r="GQ191" s="86">
        <f t="shared" si="612"/>
        <v>0</v>
      </c>
      <c r="GR191" s="86">
        <f t="shared" si="613"/>
        <v>6.9654802281870803E-239</v>
      </c>
      <c r="GS191" s="86">
        <f t="shared" si="614"/>
        <v>8.2529094057411603E-281</v>
      </c>
      <c r="GT191" s="86">
        <f t="shared" si="615"/>
        <v>1.2523021350223608E-273</v>
      </c>
      <c r="GU191" s="86">
        <f t="shared" si="616"/>
        <v>0</v>
      </c>
      <c r="GV191" s="86">
        <f t="shared" si="617"/>
        <v>0</v>
      </c>
      <c r="GW191" s="86">
        <f t="shared" si="618"/>
        <v>0</v>
      </c>
      <c r="GX191" s="86">
        <f t="shared" si="619"/>
        <v>0</v>
      </c>
      <c r="GY191" s="86">
        <f t="shared" si="620"/>
        <v>0</v>
      </c>
      <c r="GZ191" s="86">
        <f t="shared" si="621"/>
        <v>4.3287373503606023E-84</v>
      </c>
      <c r="HA191" s="86">
        <f t="shared" si="622"/>
        <v>1.0360872265541478E-74</v>
      </c>
      <c r="HC191" s="86">
        <f t="shared" si="545"/>
        <v>4.2789981833408226E-56</v>
      </c>
      <c r="HD191" s="86">
        <f t="shared" si="623"/>
        <v>7.9006880248268635E-124</v>
      </c>
      <c r="HE191" s="86">
        <f t="shared" si="624"/>
        <v>2.8008240221071799E-185</v>
      </c>
      <c r="HF191" s="86">
        <f t="shared" si="625"/>
        <v>1.3804697983718822E-201</v>
      </c>
      <c r="HG191" s="86">
        <f t="shared" si="626"/>
        <v>3.0557545488160027E-202</v>
      </c>
      <c r="HH191" s="86">
        <f t="shared" si="627"/>
        <v>1.3354506588350985E-199</v>
      </c>
      <c r="HI191" s="86">
        <f t="shared" si="628"/>
        <v>1.4664044939265087E-246</v>
      </c>
      <c r="HJ191" s="86">
        <f t="shared" si="629"/>
        <v>1.2229542790262064E-210</v>
      </c>
      <c r="HK191" s="86">
        <f t="shared" si="630"/>
        <v>3.0597677511111351E-255</v>
      </c>
      <c r="HL191" s="86">
        <f t="shared" si="631"/>
        <v>1.0586344928013544E-237</v>
      </c>
      <c r="HM191" s="86">
        <f t="shared" si="632"/>
        <v>3.3831773401379271E-234</v>
      </c>
      <c r="HN191" s="86">
        <f t="shared" si="633"/>
        <v>0</v>
      </c>
      <c r="HO191" s="86">
        <f t="shared" si="634"/>
        <v>1.6707346721350595E-299</v>
      </c>
      <c r="HP191" s="86">
        <f t="shared" si="635"/>
        <v>2.5764605036619019E-49</v>
      </c>
      <c r="HQ191" s="86">
        <f t="shared" si="636"/>
        <v>5.1362557304989855E-54</v>
      </c>
      <c r="HS191" s="86">
        <f t="shared" si="546"/>
        <v>6.9136292235036929E-28</v>
      </c>
      <c r="HT191" s="86">
        <f t="shared" si="637"/>
        <v>8.6340736880993589E-31</v>
      </c>
      <c r="HU191" s="86">
        <f t="shared" si="638"/>
        <v>9.5850947839830319E-28</v>
      </c>
      <c r="HV191" s="86">
        <f t="shared" si="639"/>
        <v>3.9151745836702603E-32</v>
      </c>
      <c r="HW191" s="86">
        <f t="shared" si="640"/>
        <v>3.9166797076505811E-32</v>
      </c>
      <c r="HX191" s="86">
        <f t="shared" si="641"/>
        <v>3.1894216810255122E-36</v>
      </c>
      <c r="HY191" s="86">
        <f t="shared" si="642"/>
        <v>4.8312717802679003E-38</v>
      </c>
      <c r="HZ191" s="86">
        <f t="shared" si="643"/>
        <v>5.3457253964499035E-31</v>
      </c>
      <c r="IA191" s="86">
        <f t="shared" si="644"/>
        <v>1.5937595830871867E-34</v>
      </c>
      <c r="IB191" s="86">
        <f t="shared" si="645"/>
        <v>1.171842466311974E-39</v>
      </c>
      <c r="IC191" s="86">
        <f t="shared" si="646"/>
        <v>1.8045787986467701E-37</v>
      </c>
      <c r="ID191" s="86">
        <f t="shared" si="647"/>
        <v>3.5085418804315952E-28</v>
      </c>
      <c r="IE191" s="86">
        <f t="shared" si="648"/>
        <v>4.2362228470989338E-24</v>
      </c>
      <c r="IF191" s="86">
        <f t="shared" si="649"/>
        <v>1.1262654725888207E-9</v>
      </c>
      <c r="IG191" s="86">
        <f t="shared" si="650"/>
        <v>5.5427358720890904E-10</v>
      </c>
      <c r="II191" s="86">
        <f t="shared" si="547"/>
        <v>0.45477963158567053</v>
      </c>
      <c r="IJ191" s="86">
        <f t="shared" si="548"/>
        <v>0.33385944642938542</v>
      </c>
      <c r="IK191" s="86">
        <f t="shared" si="549"/>
        <v>0.39949081751756393</v>
      </c>
      <c r="IL191" s="86">
        <f t="shared" si="550"/>
        <v>0.32365813167899876</v>
      </c>
      <c r="IM191" s="86">
        <f t="shared" si="551"/>
        <v>0.34757439443312171</v>
      </c>
      <c r="IN191" s="86">
        <f t="shared" si="552"/>
        <v>0.23488183607901708</v>
      </c>
      <c r="IO191" s="86">
        <f t="shared" si="553"/>
        <v>0.19346150457005679</v>
      </c>
      <c r="IP191" s="86">
        <f t="shared" si="554"/>
        <v>0.21115652850049221</v>
      </c>
      <c r="IQ191" s="86">
        <f t="shared" si="555"/>
        <v>0.14397165877296023</v>
      </c>
      <c r="IR191" s="86">
        <f t="shared" si="556"/>
        <v>0.1415701669844997</v>
      </c>
      <c r="IS191" s="86">
        <f t="shared" si="557"/>
        <v>0.18827884303405321</v>
      </c>
      <c r="IT191" s="86">
        <f t="shared" si="558"/>
        <v>0.328893853459929</v>
      </c>
      <c r="IU191" s="86">
        <f t="shared" si="559"/>
        <v>0.46013464143701927</v>
      </c>
      <c r="IV191" s="86">
        <f t="shared" si="560"/>
        <v>0.58787042339054141</v>
      </c>
      <c r="IW191" s="86">
        <f t="shared" si="561"/>
        <v>0.5866218155251206</v>
      </c>
      <c r="IY191" s="86">
        <f t="shared" si="562"/>
        <v>0.45477963158567053</v>
      </c>
      <c r="IZ191" s="86">
        <f t="shared" si="563"/>
        <v>0.33385944642938542</v>
      </c>
      <c r="JA191" s="86">
        <f t="shared" si="564"/>
        <v>0.39949081751756393</v>
      </c>
      <c r="JB191" s="86">
        <f t="shared" si="565"/>
        <v>0.32365813167899876</v>
      </c>
      <c r="JC191" s="86">
        <f t="shared" si="566"/>
        <v>0.34757439443312171</v>
      </c>
      <c r="JD191" s="86">
        <f t="shared" si="567"/>
        <v>0.23488183607901708</v>
      </c>
      <c r="JE191" s="86">
        <f t="shared" si="568"/>
        <v>0.19346150457005679</v>
      </c>
      <c r="JF191" s="86">
        <f t="shared" si="569"/>
        <v>0.21115652850049221</v>
      </c>
      <c r="JG191" s="86">
        <f t="shared" si="570"/>
        <v>0.14397165877296023</v>
      </c>
      <c r="JH191" s="86">
        <f t="shared" si="571"/>
        <v>0.1415701669844997</v>
      </c>
      <c r="JI191" s="86">
        <f t="shared" si="572"/>
        <v>0.18827884303405321</v>
      </c>
      <c r="JJ191" s="86">
        <f t="shared" si="573"/>
        <v>0.328893853459929</v>
      </c>
      <c r="JK191" s="86">
        <f t="shared" si="574"/>
        <v>0.46013464143701927</v>
      </c>
      <c r="JL191" s="86">
        <f t="shared" si="575"/>
        <v>0.58787042451680693</v>
      </c>
      <c r="JM191" s="86">
        <f t="shared" si="576"/>
        <v>0.58662181607939423</v>
      </c>
    </row>
    <row r="192" spans="2:273" x14ac:dyDescent="0.25">
      <c r="B192" s="2">
        <v>165</v>
      </c>
      <c r="C192" s="37">
        <v>69.347999999999999</v>
      </c>
      <c r="D192" s="37">
        <v>78.61</v>
      </c>
      <c r="E192" s="37">
        <v>78.853999999999999</v>
      </c>
      <c r="F192" s="37">
        <v>78.78</v>
      </c>
      <c r="G192" s="37">
        <v>76.706999999999994</v>
      </c>
      <c r="H192" s="37">
        <v>78.22</v>
      </c>
      <c r="I192" s="37">
        <v>73.094999999999999</v>
      </c>
      <c r="J192" s="37">
        <v>72.977000000000004</v>
      </c>
      <c r="K192" s="37">
        <v>75.093000000000004</v>
      </c>
      <c r="L192" s="37">
        <v>73.581000000000003</v>
      </c>
      <c r="M192" s="37">
        <v>71.674000000000007</v>
      </c>
      <c r="N192" s="37">
        <v>70.599999999999994</v>
      </c>
      <c r="O192" s="37">
        <v>69.400000000000006</v>
      </c>
      <c r="P192" s="37">
        <v>81.375</v>
      </c>
      <c r="Q192" s="37">
        <v>98.372100000000003</v>
      </c>
      <c r="S192" s="4">
        <f t="shared" si="448"/>
        <v>70.162759453677225</v>
      </c>
      <c r="T192" s="4">
        <f t="shared" si="449"/>
        <v>79.118279478594474</v>
      </c>
      <c r="U192" s="4">
        <f t="shared" si="450"/>
        <v>78.567442735101878</v>
      </c>
      <c r="V192" s="4">
        <f t="shared" si="451"/>
        <v>78.586818427150575</v>
      </c>
      <c r="W192" s="4">
        <f t="shared" si="452"/>
        <v>76.286576222421317</v>
      </c>
      <c r="X192" s="4">
        <f t="shared" si="453"/>
        <v>76.781372337047571</v>
      </c>
      <c r="Y192" s="4">
        <f t="shared" si="454"/>
        <v>75.104161858951812</v>
      </c>
      <c r="Z192" s="4">
        <f t="shared" si="455"/>
        <v>74.320111700126446</v>
      </c>
      <c r="AA192" s="4">
        <f t="shared" si="456"/>
        <v>74.472813316073541</v>
      </c>
      <c r="AB192" s="4">
        <f t="shared" si="457"/>
        <v>73.567031925676531</v>
      </c>
      <c r="AC192" s="4">
        <f t="shared" si="458"/>
        <v>72.233363672163037</v>
      </c>
      <c r="AD192" s="4">
        <f t="shared" si="459"/>
        <v>72.019138413302144</v>
      </c>
      <c r="AE192" s="4">
        <f t="shared" si="460"/>
        <v>70.031569902757724</v>
      </c>
      <c r="AF192" s="4">
        <f t="shared" si="461"/>
        <v>82.955805091046301</v>
      </c>
      <c r="AG192" s="4">
        <f t="shared" si="462"/>
        <v>94.338282189256347</v>
      </c>
      <c r="AI192" s="4">
        <f t="shared" si="463"/>
        <v>-0.81475945367722602</v>
      </c>
      <c r="AJ192" s="4">
        <f t="shared" si="464"/>
        <v>-0.5082794785944742</v>
      </c>
      <c r="AK192" s="4">
        <f t="shared" si="465"/>
        <v>0.28655726489812139</v>
      </c>
      <c r="AL192" s="4">
        <f t="shared" si="466"/>
        <v>0.19318157284942572</v>
      </c>
      <c r="AM192" s="4">
        <f t="shared" si="467"/>
        <v>0.42042377757867655</v>
      </c>
      <c r="AN192" s="4">
        <f t="shared" si="468"/>
        <v>1.4386276629524275</v>
      </c>
      <c r="AO192" s="4">
        <f t="shared" si="469"/>
        <v>-2.0091618589518134</v>
      </c>
      <c r="AP192" s="4">
        <f t="shared" si="470"/>
        <v>-1.3431117001264425</v>
      </c>
      <c r="AQ192" s="4">
        <f t="shared" si="471"/>
        <v>0.62018668392646248</v>
      </c>
      <c r="AR192" s="4">
        <f t="shared" si="472"/>
        <v>1.3968074323472024E-2</v>
      </c>
      <c r="AS192" s="4">
        <f t="shared" si="473"/>
        <v>-0.5593636721630304</v>
      </c>
      <c r="AT192" s="4">
        <f t="shared" si="474"/>
        <v>-1.4191384133021501</v>
      </c>
      <c r="AU192" s="4">
        <f t="shared" si="475"/>
        <v>-0.63156990275771818</v>
      </c>
      <c r="AV192" s="4">
        <f t="shared" si="651"/>
        <v>-1.580805091046301</v>
      </c>
      <c r="AW192" s="4">
        <f t="shared" si="651"/>
        <v>4.0338178107436562</v>
      </c>
      <c r="AY192" s="2">
        <f t="shared" si="527"/>
        <v>70.15880220787146</v>
      </c>
      <c r="AZ192" s="2">
        <f t="shared" si="578"/>
        <v>79.098312005662223</v>
      </c>
      <c r="BA192" s="2">
        <f t="shared" si="579"/>
        <v>78.497520213242012</v>
      </c>
      <c r="BB192" s="2">
        <f t="shared" si="580"/>
        <v>78.563576729265094</v>
      </c>
      <c r="BC192" s="2">
        <f t="shared" si="581"/>
        <v>76.244097183505488</v>
      </c>
      <c r="BD192" s="2">
        <f t="shared" si="582"/>
        <v>76.777101436898647</v>
      </c>
      <c r="BE192" s="2">
        <f t="shared" si="583"/>
        <v>75.102464872890636</v>
      </c>
      <c r="BF192" s="2">
        <f t="shared" si="584"/>
        <v>74.317203771801303</v>
      </c>
      <c r="BG192" s="2">
        <f t="shared" si="585"/>
        <v>74.472460294553812</v>
      </c>
      <c r="BH192" s="2">
        <f t="shared" si="586"/>
        <v>73.566710637416492</v>
      </c>
      <c r="BI192" s="2">
        <f t="shared" si="587"/>
        <v>72.231353607568465</v>
      </c>
      <c r="BJ192" s="2">
        <f t="shared" si="588"/>
        <v>71.938598053220275</v>
      </c>
      <c r="BK192" s="2">
        <f t="shared" si="589"/>
        <v>69.445060735880588</v>
      </c>
      <c r="BL192" s="2">
        <f t="shared" si="590"/>
        <v>71.789413475958412</v>
      </c>
      <c r="BM192" s="2">
        <f t="shared" si="591"/>
        <v>71.091570083806772</v>
      </c>
      <c r="BO192" s="2" t="str">
        <f t="shared" si="477"/>
        <v/>
      </c>
      <c r="BP192" s="2" t="str">
        <f t="shared" si="478"/>
        <v/>
      </c>
      <c r="BQ192" s="2" t="str">
        <f t="shared" si="479"/>
        <v/>
      </c>
      <c r="BR192" s="2" t="str">
        <f t="shared" si="480"/>
        <v/>
      </c>
      <c r="BS192" s="2" t="str">
        <f t="shared" si="481"/>
        <v/>
      </c>
      <c r="BT192" s="2" t="str">
        <f t="shared" si="482"/>
        <v/>
      </c>
      <c r="BU192" s="2" t="str">
        <f t="shared" si="483"/>
        <v/>
      </c>
      <c r="BV192" s="2" t="str">
        <f t="shared" si="484"/>
        <v/>
      </c>
      <c r="BW192" s="2" t="str">
        <f t="shared" si="485"/>
        <v/>
      </c>
      <c r="BX192" s="2" t="str">
        <f t="shared" si="486"/>
        <v/>
      </c>
      <c r="BY192" s="2" t="str">
        <f t="shared" si="487"/>
        <v/>
      </c>
      <c r="BZ192" s="2" t="str">
        <f t="shared" si="488"/>
        <v/>
      </c>
      <c r="CA192" s="2" t="str">
        <f t="shared" si="489"/>
        <v/>
      </c>
      <c r="CB192" s="2" t="str">
        <f t="shared" si="490"/>
        <v/>
      </c>
      <c r="CC192" s="2" t="str">
        <f t="shared" si="491"/>
        <v/>
      </c>
      <c r="CE192" s="2" t="str">
        <f t="shared" si="528"/>
        <v/>
      </c>
      <c r="CF192" s="2" t="str">
        <f t="shared" si="529"/>
        <v/>
      </c>
      <c r="CG192" s="2" t="str">
        <f t="shared" si="530"/>
        <v/>
      </c>
      <c r="CH192" s="2" t="str">
        <f t="shared" si="531"/>
        <v/>
      </c>
      <c r="CI192" s="2" t="str">
        <f t="shared" si="532"/>
        <v/>
      </c>
      <c r="CJ192" s="2" t="str">
        <f t="shared" si="533"/>
        <v/>
      </c>
      <c r="CK192" s="2" t="str">
        <f t="shared" si="534"/>
        <v/>
      </c>
      <c r="CL192" s="2" t="str">
        <f t="shared" si="535"/>
        <v/>
      </c>
      <c r="CM192" s="2" t="str">
        <f t="shared" si="536"/>
        <v/>
      </c>
      <c r="CN192" s="2" t="str">
        <f t="shared" si="537"/>
        <v/>
      </c>
      <c r="CO192" s="2" t="str">
        <f t="shared" si="538"/>
        <v/>
      </c>
      <c r="CP192" s="2" t="str">
        <f t="shared" si="539"/>
        <v/>
      </c>
      <c r="CQ192" s="2" t="str">
        <f t="shared" si="540"/>
        <v/>
      </c>
      <c r="CR192" s="2" t="str">
        <f t="shared" si="541"/>
        <v/>
      </c>
      <c r="CS192" s="2" t="str">
        <f t="shared" si="542"/>
        <v/>
      </c>
      <c r="CU192" s="2" t="str">
        <f t="shared" si="492"/>
        <v/>
      </c>
      <c r="CV192" s="2" t="str">
        <f t="shared" si="493"/>
        <v/>
      </c>
      <c r="CW192" s="2" t="str">
        <f t="shared" si="494"/>
        <v/>
      </c>
      <c r="CX192" s="2" t="str">
        <f t="shared" si="495"/>
        <v/>
      </c>
      <c r="CY192" s="2" t="str">
        <f t="shared" si="496"/>
        <v/>
      </c>
      <c r="CZ192" s="2" t="str">
        <f t="shared" si="497"/>
        <v/>
      </c>
      <c r="DA192" s="2" t="str">
        <f t="shared" si="498"/>
        <v/>
      </c>
      <c r="DB192" s="2" t="str">
        <f t="shared" si="499"/>
        <v/>
      </c>
      <c r="DC192" s="2" t="str">
        <f t="shared" si="500"/>
        <v/>
      </c>
      <c r="DD192" s="2" t="str">
        <f t="shared" si="501"/>
        <v/>
      </c>
      <c r="DE192" s="2" t="str">
        <f t="shared" si="502"/>
        <v/>
      </c>
      <c r="DF192" s="2" t="str">
        <f t="shared" si="503"/>
        <v/>
      </c>
      <c r="DG192" s="2" t="str">
        <f t="shared" si="504"/>
        <v/>
      </c>
      <c r="DH192" s="2" t="str">
        <f t="shared" si="505"/>
        <v/>
      </c>
      <c r="DI192" s="2" t="str">
        <f t="shared" si="506"/>
        <v/>
      </c>
      <c r="DK192" s="2">
        <f t="shared" si="507"/>
        <v>111.10448712962213</v>
      </c>
      <c r="DL192" s="2">
        <f t="shared" si="652"/>
        <v>130.77277498238195</v>
      </c>
      <c r="DM192" s="2">
        <f t="shared" si="652"/>
        <v>118.14581489884665</v>
      </c>
      <c r="DN192" s="2">
        <f t="shared" si="652"/>
        <v>111.27887020905921</v>
      </c>
      <c r="DO192" s="2">
        <f t="shared" si="652"/>
        <v>120.26992391216274</v>
      </c>
      <c r="DP192" s="2">
        <f t="shared" si="652"/>
        <v>121.04170764119604</v>
      </c>
      <c r="DQ192" s="2">
        <f t="shared" si="652"/>
        <v>117.56611990335244</v>
      </c>
      <c r="DR192" s="2">
        <f t="shared" si="652"/>
        <v>116.99786197523404</v>
      </c>
      <c r="DS192" s="2">
        <f t="shared" si="652"/>
        <v>116.23864784053157</v>
      </c>
      <c r="DT192" s="2">
        <f t="shared" si="652"/>
        <v>111.91778737541529</v>
      </c>
      <c r="DU192" s="2">
        <f t="shared" si="652"/>
        <v>110.87075415282393</v>
      </c>
      <c r="DV192" s="2">
        <f t="shared" si="652"/>
        <v>114.89749885206494</v>
      </c>
      <c r="DW192" s="2">
        <f t="shared" si="652"/>
        <v>108.00292207792205</v>
      </c>
      <c r="DX192" s="2">
        <f t="shared" si="652"/>
        <v>94.516198405253249</v>
      </c>
      <c r="DY192" s="2">
        <f t="shared" si="652"/>
        <v>88.473518095238077</v>
      </c>
      <c r="EA192" s="2">
        <f t="shared" si="447"/>
        <v>70.070937581188488</v>
      </c>
      <c r="EB192" s="2">
        <f t="shared" si="509"/>
        <v>79.393088181818172</v>
      </c>
      <c r="EC192" s="2">
        <f t="shared" si="510"/>
        <v>78.694500908659037</v>
      </c>
      <c r="ED192" s="2">
        <f t="shared" si="511"/>
        <v>78.208119348398213</v>
      </c>
      <c r="EE192" s="2">
        <f t="shared" si="512"/>
        <v>75.418684925778805</v>
      </c>
      <c r="EF192" s="2">
        <f t="shared" si="513"/>
        <v>76.734680711867512</v>
      </c>
      <c r="EG192" s="2">
        <f t="shared" si="514"/>
        <v>74.962298720771727</v>
      </c>
      <c r="EH192" s="2">
        <f t="shared" si="515"/>
        <v>74.540577097906521</v>
      </c>
      <c r="EI192" s="2">
        <f t="shared" si="516"/>
        <v>74.726924809473417</v>
      </c>
      <c r="EJ192" s="2">
        <f t="shared" si="517"/>
        <v>73.875316616052075</v>
      </c>
      <c r="EK192" s="2">
        <f t="shared" si="518"/>
        <v>72.228162442596101</v>
      </c>
      <c r="EL192" s="2">
        <f t="shared" si="519"/>
        <v>72.227897637059868</v>
      </c>
      <c r="EM192" s="2">
        <f t="shared" si="520"/>
        <v>70.621313757873708</v>
      </c>
      <c r="EN192" s="2">
        <f t="shared" si="521"/>
        <v>72.684632192279693</v>
      </c>
      <c r="EO192" s="2">
        <f t="shared" si="522"/>
        <v>72.852809144926212</v>
      </c>
      <c r="EQ192" s="2">
        <f t="shared" si="523"/>
        <v>70.20130937613493</v>
      </c>
      <c r="ER192" s="2">
        <f t="shared" si="653"/>
        <v>78.978231280839765</v>
      </c>
      <c r="ES192" s="2">
        <f t="shared" si="653"/>
        <v>78.410420453623715</v>
      </c>
      <c r="ET192" s="2">
        <f t="shared" si="653"/>
        <v>78.698934999807079</v>
      </c>
      <c r="EU192" s="2">
        <f t="shared" si="653"/>
        <v>76.573029824272552</v>
      </c>
      <c r="EV192" s="2">
        <f t="shared" si="653"/>
        <v>76.791308926010387</v>
      </c>
      <c r="EW192" s="2">
        <f t="shared" si="653"/>
        <v>75.146766022900607</v>
      </c>
      <c r="EX192" s="2">
        <f t="shared" si="653"/>
        <v>74.250577896497177</v>
      </c>
      <c r="EY192" s="2">
        <f t="shared" si="653"/>
        <v>74.409338529859312</v>
      </c>
      <c r="EZ192" s="2">
        <f t="shared" si="653"/>
        <v>73.481929959671547</v>
      </c>
      <c r="FA192" s="2">
        <f t="shared" si="653"/>
        <v>72.231588432383205</v>
      </c>
      <c r="FB192" s="2">
        <f t="shared" si="653"/>
        <v>71.829560212753222</v>
      </c>
      <c r="FC192" s="2">
        <f t="shared" si="653"/>
        <v>68.893447249510359</v>
      </c>
      <c r="FD192" s="2">
        <f t="shared" si="653"/>
        <v>71.173669949742646</v>
      </c>
      <c r="FE192" s="2">
        <f t="shared" si="653"/>
        <v>69.868862922023283</v>
      </c>
      <c r="FG192" s="2">
        <f t="shared" si="525"/>
        <v>0.99998724512591408</v>
      </c>
      <c r="FH192" s="2">
        <f t="shared" si="654"/>
        <v>0.99998555155441649</v>
      </c>
      <c r="FI192" s="2">
        <f t="shared" si="654"/>
        <v>0.9999878719925005</v>
      </c>
      <c r="FJ192" s="2">
        <f t="shared" si="654"/>
        <v>0.99998865362892209</v>
      </c>
      <c r="FK192" s="2">
        <f t="shared" si="654"/>
        <v>0.99998808332375155</v>
      </c>
      <c r="FL192" s="2">
        <f t="shared" si="654"/>
        <v>0.99998790226691092</v>
      </c>
      <c r="FM192" s="2">
        <f t="shared" si="654"/>
        <v>0.99998713477415158</v>
      </c>
      <c r="FN192" s="2">
        <f t="shared" si="654"/>
        <v>0.99998663179280023</v>
      </c>
      <c r="FO192" s="2">
        <f t="shared" si="654"/>
        <v>0.99998691539939599</v>
      </c>
      <c r="FP192" s="2">
        <f t="shared" si="654"/>
        <v>0.9999852456284356</v>
      </c>
      <c r="FQ192" s="2">
        <f t="shared" si="654"/>
        <v>0.99998513319628723</v>
      </c>
      <c r="FR192" s="2">
        <f t="shared" si="654"/>
        <v>0.99998801852164965</v>
      </c>
      <c r="FS192" s="2">
        <f t="shared" si="654"/>
        <v>0.99998697698161143</v>
      </c>
      <c r="FT192" s="2">
        <f t="shared" si="654"/>
        <v>0.99998362862059165</v>
      </c>
      <c r="FU192" s="2">
        <f t="shared" si="654"/>
        <v>0.99998005920305733</v>
      </c>
      <c r="FW192" s="2">
        <f t="shared" si="543"/>
        <v>0.66993975929432936</v>
      </c>
      <c r="FX192" s="2">
        <f t="shared" si="595"/>
        <v>0.71233847639470538</v>
      </c>
      <c r="FY192" s="2">
        <f t="shared" si="596"/>
        <v>0.69508182540900454</v>
      </c>
      <c r="FZ192" s="2">
        <f t="shared" si="597"/>
        <v>0.72345318825211768</v>
      </c>
      <c r="GA192" s="2">
        <f t="shared" si="598"/>
        <v>0.71458519989016067</v>
      </c>
      <c r="GB192" s="2">
        <f t="shared" si="599"/>
        <v>0.73964385208565286</v>
      </c>
      <c r="GC192" s="2">
        <f t="shared" si="600"/>
        <v>0.75687150365462919</v>
      </c>
      <c r="GD192" s="2">
        <f t="shared" si="601"/>
        <v>0.7722121398896572</v>
      </c>
      <c r="GE192" s="2">
        <f t="shared" si="602"/>
        <v>0.80295559224316115</v>
      </c>
      <c r="GF192" s="2">
        <f t="shared" si="603"/>
        <v>0.78591194279181864</v>
      </c>
      <c r="GG192" s="2">
        <f t="shared" si="604"/>
        <v>0.76377143805583381</v>
      </c>
      <c r="GH192" s="2">
        <f t="shared" si="605"/>
        <v>0.72755109376735871</v>
      </c>
      <c r="GI192" s="2">
        <f t="shared" si="606"/>
        <v>0.68103631714019064</v>
      </c>
      <c r="GJ192" s="2">
        <f t="shared" si="607"/>
        <v>0.59271906601125235</v>
      </c>
      <c r="GK192" s="2">
        <f t="shared" si="608"/>
        <v>0.59034259296770653</v>
      </c>
      <c r="GM192" s="86">
        <f t="shared" si="544"/>
        <v>4.2927498057144791E-88</v>
      </c>
      <c r="GN192" s="86">
        <f t="shared" si="609"/>
        <v>5.3621729001863675E-216</v>
      </c>
      <c r="GO192" s="86">
        <f t="shared" si="610"/>
        <v>1.1150854327811017E-293</v>
      </c>
      <c r="GP192" s="86">
        <f t="shared" si="611"/>
        <v>0</v>
      </c>
      <c r="GQ192" s="86">
        <f t="shared" si="612"/>
        <v>0</v>
      </c>
      <c r="GR192" s="86">
        <f t="shared" si="613"/>
        <v>1.132999107627352E-243</v>
      </c>
      <c r="GS192" s="86">
        <f t="shared" si="614"/>
        <v>2.032278573211438E-286</v>
      </c>
      <c r="GT192" s="86">
        <f t="shared" si="615"/>
        <v>4.3301279480708167E-279</v>
      </c>
      <c r="GU192" s="86">
        <f t="shared" si="616"/>
        <v>0</v>
      </c>
      <c r="GV192" s="86">
        <f t="shared" si="617"/>
        <v>0</v>
      </c>
      <c r="GW192" s="86">
        <f t="shared" si="618"/>
        <v>0</v>
      </c>
      <c r="GX192" s="86">
        <f t="shared" si="619"/>
        <v>0</v>
      </c>
      <c r="GY192" s="86">
        <f t="shared" si="620"/>
        <v>0</v>
      </c>
      <c r="GZ192" s="86">
        <f t="shared" si="621"/>
        <v>9.6558595434524002E-86</v>
      </c>
      <c r="HA192" s="86">
        <f t="shared" si="622"/>
        <v>3.5773667613206267E-76</v>
      </c>
      <c r="HC192" s="86">
        <f t="shared" si="545"/>
        <v>1.5112420671221323E-57</v>
      </c>
      <c r="HD192" s="86">
        <f t="shared" si="623"/>
        <v>4.6821163754059057E-127</v>
      </c>
      <c r="HE192" s="86">
        <f t="shared" si="624"/>
        <v>3.7080830983603477E-190</v>
      </c>
      <c r="HF192" s="86">
        <f t="shared" si="625"/>
        <v>8.3172047164724342E-207</v>
      </c>
      <c r="HG192" s="86">
        <f t="shared" si="626"/>
        <v>1.8054323830298383E-207</v>
      </c>
      <c r="HH192" s="86">
        <f t="shared" si="627"/>
        <v>9.7032671131686547E-205</v>
      </c>
      <c r="HI192" s="86">
        <f t="shared" si="628"/>
        <v>7.3207896997404934E-253</v>
      </c>
      <c r="HJ192" s="86">
        <f t="shared" si="629"/>
        <v>4.9796901628229835E-216</v>
      </c>
      <c r="HK192" s="86">
        <f t="shared" si="630"/>
        <v>1.0435516649949522E-261</v>
      </c>
      <c r="HL192" s="86">
        <f t="shared" si="631"/>
        <v>9.7961394235725866E-244</v>
      </c>
      <c r="HM192" s="86">
        <f t="shared" si="632"/>
        <v>3.46986952490398E-240</v>
      </c>
      <c r="HN192" s="86">
        <f t="shared" si="633"/>
        <v>0</v>
      </c>
      <c r="HO192" s="86">
        <f t="shared" si="634"/>
        <v>2.1276897790374174E-307</v>
      </c>
      <c r="HP192" s="86">
        <f t="shared" si="635"/>
        <v>1.4387622046556288E-50</v>
      </c>
      <c r="HQ192" s="86">
        <f t="shared" si="636"/>
        <v>2.0923712378444373E-55</v>
      </c>
      <c r="HS192" s="86">
        <f t="shared" si="546"/>
        <v>1.9041907625966023E-29</v>
      </c>
      <c r="HT192" s="86">
        <f t="shared" si="637"/>
        <v>1.912865601038389E-32</v>
      </c>
      <c r="HU192" s="86">
        <f t="shared" si="638"/>
        <v>2.99394907539981E-29</v>
      </c>
      <c r="HV192" s="86">
        <f t="shared" si="639"/>
        <v>9.4184081189344427E-34</v>
      </c>
      <c r="HW192" s="86">
        <f t="shared" si="640"/>
        <v>9.4221226042564909E-34</v>
      </c>
      <c r="HX192" s="86">
        <f t="shared" si="641"/>
        <v>3.9997337415698783E-38</v>
      </c>
      <c r="HY192" s="86">
        <f t="shared" si="642"/>
        <v>5.4410279888757177E-40</v>
      </c>
      <c r="HZ192" s="86">
        <f t="shared" si="643"/>
        <v>1.4832814466532098E-32</v>
      </c>
      <c r="IA192" s="86">
        <f t="shared" si="644"/>
        <v>3.5368261923824565E-36</v>
      </c>
      <c r="IB192" s="86">
        <f t="shared" si="645"/>
        <v>1.3375475252350783E-41</v>
      </c>
      <c r="IC192" s="86">
        <f t="shared" si="646"/>
        <v>2.3406019328998683E-39</v>
      </c>
      <c r="ID192" s="86">
        <f t="shared" si="647"/>
        <v>1.214245954953707E-29</v>
      </c>
      <c r="IE192" s="86">
        <f t="shared" si="648"/>
        <v>2.0501955910606855E-25</v>
      </c>
      <c r="IF192" s="86">
        <f t="shared" si="649"/>
        <v>3.4153001513435091E-10</v>
      </c>
      <c r="IG192" s="86">
        <f t="shared" si="650"/>
        <v>1.5629224150255651E-10</v>
      </c>
      <c r="II192" s="86">
        <f t="shared" si="547"/>
        <v>0.39979990077752142</v>
      </c>
      <c r="IJ192" s="86">
        <f t="shared" si="548"/>
        <v>0.28365286643334953</v>
      </c>
      <c r="IK192" s="86">
        <f t="shared" si="549"/>
        <v>0.34716046388154947</v>
      </c>
      <c r="IL192" s="86">
        <f t="shared" si="550"/>
        <v>0.27631670835037853</v>
      </c>
      <c r="IM192" s="86">
        <f t="shared" si="551"/>
        <v>0.29836087461750138</v>
      </c>
      <c r="IN192" s="86">
        <f t="shared" si="552"/>
        <v>0.19284820754957466</v>
      </c>
      <c r="IO192" s="86">
        <f t="shared" si="553"/>
        <v>0.15707806592637144</v>
      </c>
      <c r="IP192" s="86">
        <f t="shared" si="554"/>
        <v>0.17634290598079294</v>
      </c>
      <c r="IQ192" s="86">
        <f t="shared" si="555"/>
        <v>0.11790415612401642</v>
      </c>
      <c r="IR192" s="86">
        <f t="shared" si="556"/>
        <v>0.11365595590366945</v>
      </c>
      <c r="IS192" s="86">
        <f t="shared" si="557"/>
        <v>0.15341787510604193</v>
      </c>
      <c r="IT192" s="86">
        <f t="shared" si="558"/>
        <v>0.28267717476246645</v>
      </c>
      <c r="IU192" s="86">
        <f t="shared" si="559"/>
        <v>0.41017551498559007</v>
      </c>
      <c r="IV192" s="86">
        <f t="shared" si="560"/>
        <v>0.59081794699569035</v>
      </c>
      <c r="IW192" s="86">
        <f t="shared" si="561"/>
        <v>0.59089110688660096</v>
      </c>
      <c r="IY192" s="86">
        <f t="shared" si="562"/>
        <v>0.39979990077752142</v>
      </c>
      <c r="IZ192" s="86">
        <f t="shared" si="563"/>
        <v>0.28365286643334953</v>
      </c>
      <c r="JA192" s="86">
        <f t="shared" si="564"/>
        <v>0.34716046388154947</v>
      </c>
      <c r="JB192" s="86">
        <f t="shared" si="565"/>
        <v>0.27631670835037853</v>
      </c>
      <c r="JC192" s="86">
        <f t="shared" si="566"/>
        <v>0.29836087461750138</v>
      </c>
      <c r="JD192" s="86">
        <f t="shared" si="567"/>
        <v>0.19284820754957466</v>
      </c>
      <c r="JE192" s="86">
        <f t="shared" si="568"/>
        <v>0.15707806592637144</v>
      </c>
      <c r="JF192" s="86">
        <f t="shared" si="569"/>
        <v>0.17634290598079294</v>
      </c>
      <c r="JG192" s="86">
        <f t="shared" si="570"/>
        <v>0.11790415612401642</v>
      </c>
      <c r="JH192" s="86">
        <f t="shared" si="571"/>
        <v>0.11365595590366945</v>
      </c>
      <c r="JI192" s="86">
        <f t="shared" si="572"/>
        <v>0.15341787510604193</v>
      </c>
      <c r="JJ192" s="86">
        <f t="shared" si="573"/>
        <v>0.28267717476246645</v>
      </c>
      <c r="JK192" s="86">
        <f t="shared" si="574"/>
        <v>0.41017551498559007</v>
      </c>
      <c r="JL192" s="86">
        <f t="shared" si="575"/>
        <v>0.59081794733722037</v>
      </c>
      <c r="JM192" s="86">
        <f t="shared" si="576"/>
        <v>0.59089110704289316</v>
      </c>
    </row>
    <row r="193" spans="2:273" x14ac:dyDescent="0.25">
      <c r="B193" s="2">
        <v>166</v>
      </c>
      <c r="C193" s="37">
        <v>70.283000000000001</v>
      </c>
      <c r="D193" s="37">
        <v>78.171000000000006</v>
      </c>
      <c r="E193" s="37">
        <v>77.584999999999994</v>
      </c>
      <c r="F193" s="37">
        <v>79.072999999999993</v>
      </c>
      <c r="G193" s="37">
        <v>75.438999999999993</v>
      </c>
      <c r="H193" s="37">
        <v>76.706999999999994</v>
      </c>
      <c r="I193" s="37">
        <v>73.929000000000002</v>
      </c>
      <c r="J193" s="37">
        <v>72.744</v>
      </c>
      <c r="K193" s="37">
        <v>74.349000000000004</v>
      </c>
      <c r="L193" s="37">
        <v>72.372</v>
      </c>
      <c r="M193" s="37">
        <v>71.093000000000004</v>
      </c>
      <c r="N193" s="37">
        <v>71.625</v>
      </c>
      <c r="O193" s="37">
        <v>68.724999999999994</v>
      </c>
      <c r="P193" s="37">
        <v>78.8</v>
      </c>
      <c r="Q193" s="37">
        <v>93.325599999999994</v>
      </c>
      <c r="S193" s="4">
        <f t="shared" si="448"/>
        <v>70.078357477016695</v>
      </c>
      <c r="T193" s="4">
        <f t="shared" si="449"/>
        <v>79.000384260671112</v>
      </c>
      <c r="U193" s="4">
        <f t="shared" si="450"/>
        <v>78.438107784336424</v>
      </c>
      <c r="V193" s="4">
        <f t="shared" si="451"/>
        <v>78.515366914808581</v>
      </c>
      <c r="W193" s="4">
        <f t="shared" si="452"/>
        <v>76.205126788860468</v>
      </c>
      <c r="X193" s="4">
        <f t="shared" si="453"/>
        <v>76.711007587825534</v>
      </c>
      <c r="Y193" s="4">
        <f t="shared" si="454"/>
        <v>75.056104364626819</v>
      </c>
      <c r="Z193" s="4">
        <f t="shared" si="455"/>
        <v>74.262934931296115</v>
      </c>
      <c r="AA193" s="4">
        <f t="shared" si="456"/>
        <v>74.401366966009604</v>
      </c>
      <c r="AB193" s="4">
        <f t="shared" si="457"/>
        <v>73.496752876437938</v>
      </c>
      <c r="AC193" s="4">
        <f t="shared" si="458"/>
        <v>72.144189951061534</v>
      </c>
      <c r="AD193" s="4">
        <f t="shared" si="459"/>
        <v>71.878999507490477</v>
      </c>
      <c r="AE193" s="4">
        <f t="shared" si="460"/>
        <v>69.643748714184525</v>
      </c>
      <c r="AF193" s="4">
        <f t="shared" si="461"/>
        <v>80.379441596864595</v>
      </c>
      <c r="AG193" s="4">
        <f t="shared" si="462"/>
        <v>89.153330371840767</v>
      </c>
      <c r="AI193" s="4">
        <f t="shared" si="463"/>
        <v>0.20464252298330621</v>
      </c>
      <c r="AJ193" s="4">
        <f t="shared" si="464"/>
        <v>-0.82938426067110527</v>
      </c>
      <c r="AK193" s="4">
        <f t="shared" si="465"/>
        <v>-0.85310778433643009</v>
      </c>
      <c r="AL193" s="4">
        <f t="shared" si="466"/>
        <v>0.55763308519141219</v>
      </c>
      <c r="AM193" s="4">
        <f t="shared" si="467"/>
        <v>-0.76612678886047547</v>
      </c>
      <c r="AN193" s="4">
        <f t="shared" si="468"/>
        <v>-4.0075878255407815E-3</v>
      </c>
      <c r="AO193" s="4">
        <f t="shared" si="469"/>
        <v>-1.1271043646268168</v>
      </c>
      <c r="AP193" s="4">
        <f t="shared" si="470"/>
        <v>-1.5189349312961156</v>
      </c>
      <c r="AQ193" s="4">
        <f t="shared" si="471"/>
        <v>-5.2366966009600446E-2</v>
      </c>
      <c r="AR193" s="4">
        <f t="shared" si="472"/>
        <v>-1.1247528764379382</v>
      </c>
      <c r="AS193" s="4">
        <f t="shared" si="473"/>
        <v>-1.0511899510615308</v>
      </c>
      <c r="AT193" s="4">
        <f t="shared" si="474"/>
        <v>-0.25399950749047662</v>
      </c>
      <c r="AU193" s="4">
        <f t="shared" si="475"/>
        <v>-0.91874871418453097</v>
      </c>
      <c r="AV193" s="4">
        <f t="shared" si="651"/>
        <v>-1.5794415968645978</v>
      </c>
      <c r="AW193" s="4">
        <f t="shared" si="651"/>
        <v>4.1722696281592278</v>
      </c>
      <c r="AY193" s="2">
        <f t="shared" si="527"/>
        <v>70.076511934975002</v>
      </c>
      <c r="AZ193" s="2">
        <f t="shared" si="578"/>
        <v>78.992719113536793</v>
      </c>
      <c r="BA193" s="2">
        <f t="shared" si="579"/>
        <v>78.407180793678933</v>
      </c>
      <c r="BB193" s="2">
        <f t="shared" si="580"/>
        <v>78.506176234504153</v>
      </c>
      <c r="BC193" s="2">
        <f t="shared" si="581"/>
        <v>76.187692406792422</v>
      </c>
      <c r="BD193" s="2">
        <f t="shared" si="582"/>
        <v>76.709729518197065</v>
      </c>
      <c r="BE193" s="2">
        <f t="shared" si="583"/>
        <v>75.055641527730216</v>
      </c>
      <c r="BF193" s="2">
        <f t="shared" si="584"/>
        <v>74.261970442436848</v>
      </c>
      <c r="BG193" s="2">
        <f t="shared" si="585"/>
        <v>74.401267479991475</v>
      </c>
      <c r="BH193" s="2">
        <f t="shared" si="586"/>
        <v>73.496673886854353</v>
      </c>
      <c r="BI193" s="2">
        <f t="shared" si="587"/>
        <v>72.143629755127037</v>
      </c>
      <c r="BJ193" s="2">
        <f t="shared" si="588"/>
        <v>71.845737591802518</v>
      </c>
      <c r="BK193" s="2">
        <f t="shared" si="589"/>
        <v>69.345632371211607</v>
      </c>
      <c r="BL193" s="2">
        <f t="shared" si="590"/>
        <v>71.675563646553286</v>
      </c>
      <c r="BM193" s="2">
        <f t="shared" si="591"/>
        <v>70.946021655132071</v>
      </c>
      <c r="BO193" s="2" t="str">
        <f t="shared" si="477"/>
        <v/>
      </c>
      <c r="BP193" s="2" t="str">
        <f t="shared" si="478"/>
        <v/>
      </c>
      <c r="BQ193" s="2" t="str">
        <f t="shared" si="479"/>
        <v/>
      </c>
      <c r="BR193" s="2" t="str">
        <f t="shared" si="480"/>
        <v/>
      </c>
      <c r="BS193" s="2" t="str">
        <f t="shared" si="481"/>
        <v/>
      </c>
      <c r="BT193" s="2" t="str">
        <f t="shared" si="482"/>
        <v/>
      </c>
      <c r="BU193" s="2" t="str">
        <f t="shared" si="483"/>
        <v/>
      </c>
      <c r="BV193" s="2" t="str">
        <f t="shared" si="484"/>
        <v/>
      </c>
      <c r="BW193" s="2" t="str">
        <f t="shared" si="485"/>
        <v/>
      </c>
      <c r="BX193" s="2" t="str">
        <f t="shared" si="486"/>
        <v/>
      </c>
      <c r="BY193" s="2" t="str">
        <f t="shared" si="487"/>
        <v/>
      </c>
      <c r="BZ193" s="2" t="str">
        <f t="shared" si="488"/>
        <v/>
      </c>
      <c r="CA193" s="2" t="str">
        <f t="shared" si="489"/>
        <v/>
      </c>
      <c r="CB193" s="2" t="str">
        <f t="shared" si="490"/>
        <v/>
      </c>
      <c r="CC193" s="2" t="str">
        <f t="shared" si="491"/>
        <v/>
      </c>
      <c r="CE193" s="2" t="str">
        <f t="shared" si="528"/>
        <v/>
      </c>
      <c r="CF193" s="2" t="str">
        <f t="shared" si="529"/>
        <v/>
      </c>
      <c r="CG193" s="2" t="str">
        <f t="shared" si="530"/>
        <v/>
      </c>
      <c r="CH193" s="2" t="str">
        <f t="shared" si="531"/>
        <v/>
      </c>
      <c r="CI193" s="2" t="str">
        <f t="shared" si="532"/>
        <v/>
      </c>
      <c r="CJ193" s="2" t="str">
        <f t="shared" si="533"/>
        <v/>
      </c>
      <c r="CK193" s="2" t="str">
        <f t="shared" si="534"/>
        <v/>
      </c>
      <c r="CL193" s="2" t="str">
        <f t="shared" si="535"/>
        <v/>
      </c>
      <c r="CM193" s="2" t="str">
        <f t="shared" si="536"/>
        <v/>
      </c>
      <c r="CN193" s="2" t="str">
        <f t="shared" si="537"/>
        <v/>
      </c>
      <c r="CO193" s="2" t="str">
        <f t="shared" si="538"/>
        <v/>
      </c>
      <c r="CP193" s="2" t="str">
        <f t="shared" si="539"/>
        <v/>
      </c>
      <c r="CQ193" s="2" t="str">
        <f t="shared" si="540"/>
        <v/>
      </c>
      <c r="CR193" s="2" t="str">
        <f t="shared" si="541"/>
        <v/>
      </c>
      <c r="CS193" s="2" t="str">
        <f t="shared" si="542"/>
        <v/>
      </c>
      <c r="CU193" s="2" t="str">
        <f t="shared" si="492"/>
        <v/>
      </c>
      <c r="CV193" s="2" t="str">
        <f t="shared" si="493"/>
        <v/>
      </c>
      <c r="CW193" s="2" t="str">
        <f t="shared" si="494"/>
        <v/>
      </c>
      <c r="CX193" s="2" t="str">
        <f t="shared" si="495"/>
        <v/>
      </c>
      <c r="CY193" s="2" t="str">
        <f t="shared" si="496"/>
        <v/>
      </c>
      <c r="CZ193" s="2" t="str">
        <f t="shared" si="497"/>
        <v/>
      </c>
      <c r="DA193" s="2" t="str">
        <f t="shared" si="498"/>
        <v/>
      </c>
      <c r="DB193" s="2" t="str">
        <f t="shared" si="499"/>
        <v/>
      </c>
      <c r="DC193" s="2" t="str">
        <f t="shared" si="500"/>
        <v/>
      </c>
      <c r="DD193" s="2" t="str">
        <f t="shared" si="501"/>
        <v/>
      </c>
      <c r="DE193" s="2" t="str">
        <f t="shared" si="502"/>
        <v/>
      </c>
      <c r="DF193" s="2" t="str">
        <f t="shared" si="503"/>
        <v/>
      </c>
      <c r="DG193" s="2" t="str">
        <f t="shared" si="504"/>
        <v/>
      </c>
      <c r="DH193" s="2" t="str">
        <f t="shared" si="505"/>
        <v/>
      </c>
      <c r="DI193" s="2" t="str">
        <f t="shared" si="506"/>
        <v/>
      </c>
      <c r="DK193" s="2">
        <f t="shared" si="507"/>
        <v>111.28172398238932</v>
      </c>
      <c r="DL193" s="2">
        <f t="shared" si="652"/>
        <v>131.07253093727974</v>
      </c>
      <c r="DM193" s="2">
        <f t="shared" si="652"/>
        <v>118.34034962050617</v>
      </c>
      <c r="DN193" s="2">
        <f t="shared" si="652"/>
        <v>111.41643937282228</v>
      </c>
      <c r="DO193" s="2">
        <f t="shared" si="652"/>
        <v>120.48134948545501</v>
      </c>
      <c r="DP193" s="2">
        <f t="shared" si="652"/>
        <v>121.26580398671098</v>
      </c>
      <c r="DQ193" s="2">
        <f t="shared" si="652"/>
        <v>117.77642419208698</v>
      </c>
      <c r="DR193" s="2">
        <f t="shared" si="652"/>
        <v>117.20122228933855</v>
      </c>
      <c r="DS193" s="2">
        <f t="shared" si="652"/>
        <v>116.43776910299005</v>
      </c>
      <c r="DT193" s="2">
        <f t="shared" si="652"/>
        <v>112.08752974932045</v>
      </c>
      <c r="DU193" s="2">
        <f t="shared" si="652"/>
        <v>111.04118876472367</v>
      </c>
      <c r="DV193" s="2">
        <f t="shared" si="652"/>
        <v>115.08954366204793</v>
      </c>
      <c r="DW193" s="2">
        <f t="shared" si="652"/>
        <v>108.1788508003624</v>
      </c>
      <c r="DX193" s="2">
        <f t="shared" si="652"/>
        <v>94.599036116322679</v>
      </c>
      <c r="DY193" s="2">
        <f t="shared" si="652"/>
        <v>88.538471400560198</v>
      </c>
      <c r="EA193" s="2">
        <f t="shared" si="447"/>
        <v>69.984168051916598</v>
      </c>
      <c r="EB193" s="2">
        <f t="shared" si="509"/>
        <v>79.301082272727257</v>
      </c>
      <c r="EC193" s="2">
        <f t="shared" si="510"/>
        <v>78.613436148793866</v>
      </c>
      <c r="ED193" s="2">
        <f t="shared" si="511"/>
        <v>78.13515204646518</v>
      </c>
      <c r="EE193" s="2">
        <f t="shared" si="512"/>
        <v>75.325185030315708</v>
      </c>
      <c r="EF193" s="2">
        <f t="shared" si="513"/>
        <v>76.665582929209748</v>
      </c>
      <c r="EG193" s="2">
        <f t="shared" si="514"/>
        <v>74.909937925972528</v>
      </c>
      <c r="EH193" s="2">
        <f t="shared" si="515"/>
        <v>74.493874087729495</v>
      </c>
      <c r="EI193" s="2">
        <f t="shared" si="516"/>
        <v>74.664662255230027</v>
      </c>
      <c r="EJ193" s="2">
        <f t="shared" si="517"/>
        <v>73.816845891953321</v>
      </c>
      <c r="EK193" s="2">
        <f t="shared" si="518"/>
        <v>72.140382432340701</v>
      </c>
      <c r="EL193" s="2">
        <f t="shared" si="519"/>
        <v>72.14744676379938</v>
      </c>
      <c r="EM193" s="2">
        <f t="shared" si="520"/>
        <v>70.577794848158945</v>
      </c>
      <c r="EN193" s="2">
        <f t="shared" si="521"/>
        <v>72.620199077445989</v>
      </c>
      <c r="EO193" s="2">
        <f t="shared" si="522"/>
        <v>72.805351671154042</v>
      </c>
      <c r="EQ193" s="2">
        <f t="shared" si="523"/>
        <v>70.117307800789561</v>
      </c>
      <c r="ER193" s="2">
        <f t="shared" si="653"/>
        <v>78.878217170188989</v>
      </c>
      <c r="ES193" s="2">
        <f t="shared" si="653"/>
        <v>78.324046833054595</v>
      </c>
      <c r="ET193" s="2">
        <f t="shared" si="653"/>
        <v>78.635059990482205</v>
      </c>
      <c r="EU193" s="2">
        <f t="shared" si="653"/>
        <v>76.501207759549757</v>
      </c>
      <c r="EV193" s="2">
        <f t="shared" si="653"/>
        <v>76.723251822619801</v>
      </c>
      <c r="EW193" s="2">
        <f t="shared" si="653"/>
        <v>75.097677071473072</v>
      </c>
      <c r="EX193" s="2">
        <f t="shared" si="653"/>
        <v>74.19892161154074</v>
      </c>
      <c r="EY193" s="2">
        <f t="shared" si="653"/>
        <v>74.341707974907607</v>
      </c>
      <c r="EZ193" s="2">
        <f t="shared" si="653"/>
        <v>73.41648798097097</v>
      </c>
      <c r="FA193" s="2">
        <f t="shared" si="653"/>
        <v>72.143869528043183</v>
      </c>
      <c r="FB193" s="2">
        <f t="shared" si="653"/>
        <v>71.742067091780243</v>
      </c>
      <c r="FC193" s="2">
        <f t="shared" si="653"/>
        <v>68.818688264346193</v>
      </c>
      <c r="FD193" s="2">
        <f t="shared" si="653"/>
        <v>71.083046586645892</v>
      </c>
      <c r="FE193" s="2">
        <f t="shared" si="653"/>
        <v>69.768834342058398</v>
      </c>
      <c r="FG193" s="2">
        <f t="shared" si="525"/>
        <v>0.99998836740352381</v>
      </c>
      <c r="FH193" s="2">
        <f t="shared" si="654"/>
        <v>0.99998682284426377</v>
      </c>
      <c r="FI193" s="2">
        <f t="shared" si="654"/>
        <v>0.99998893911389719</v>
      </c>
      <c r="FJ193" s="2">
        <f t="shared" si="654"/>
        <v>0.99998965197625855</v>
      </c>
      <c r="FK193" s="2">
        <f t="shared" si="654"/>
        <v>0.99998913185069671</v>
      </c>
      <c r="FL193" s="2">
        <f t="shared" si="654"/>
        <v>0.99998896672454662</v>
      </c>
      <c r="FM193" s="2">
        <f t="shared" si="654"/>
        <v>0.99998826676129338</v>
      </c>
      <c r="FN193" s="2">
        <f t="shared" si="654"/>
        <v>0.99998780803579013</v>
      </c>
      <c r="FO193" s="2">
        <f t="shared" si="654"/>
        <v>0.99998806668868156</v>
      </c>
      <c r="FP193" s="2">
        <f t="shared" si="654"/>
        <v>0.99998654383573626</v>
      </c>
      <c r="FQ193" s="2">
        <f t="shared" si="654"/>
        <v>0.99998644129613101</v>
      </c>
      <c r="FR193" s="2">
        <f t="shared" si="654"/>
        <v>0.99998907275035298</v>
      </c>
      <c r="FS193" s="2">
        <f t="shared" si="654"/>
        <v>0.99998812285245875</v>
      </c>
      <c r="FT193" s="2">
        <f t="shared" si="654"/>
        <v>0.99998506910301632</v>
      </c>
      <c r="FU193" s="2">
        <f t="shared" si="654"/>
        <v>0.99998181374513373</v>
      </c>
      <c r="FW193" s="2">
        <f t="shared" si="543"/>
        <v>0.68997790691687522</v>
      </c>
      <c r="FX193" s="2">
        <f t="shared" si="595"/>
        <v>0.73083675568672013</v>
      </c>
      <c r="FY193" s="2">
        <f t="shared" si="596"/>
        <v>0.71424464808605848</v>
      </c>
      <c r="FZ193" s="2">
        <f t="shared" si="597"/>
        <v>0.74149610328045967</v>
      </c>
      <c r="GA193" s="2">
        <f t="shared" si="598"/>
        <v>0.73299315660411191</v>
      </c>
      <c r="GB193" s="2">
        <f t="shared" si="599"/>
        <v>0.75698526331512705</v>
      </c>
      <c r="GC193" s="2">
        <f t="shared" si="600"/>
        <v>0.77341695923182208</v>
      </c>
      <c r="GD193" s="2">
        <f t="shared" si="601"/>
        <v>0.78800603662227386</v>
      </c>
      <c r="GE193" s="2">
        <f t="shared" si="602"/>
        <v>0.81712267898679658</v>
      </c>
      <c r="GF193" s="2">
        <f t="shared" si="603"/>
        <v>0.80100073686709505</v>
      </c>
      <c r="GG193" s="2">
        <f t="shared" si="604"/>
        <v>0.77998383327224885</v>
      </c>
      <c r="GH193" s="2">
        <f t="shared" si="605"/>
        <v>0.74542072991704345</v>
      </c>
      <c r="GI193" s="2">
        <f t="shared" si="606"/>
        <v>0.70070175484477704</v>
      </c>
      <c r="GJ193" s="2">
        <f t="shared" si="607"/>
        <v>0.61474941510356873</v>
      </c>
      <c r="GK193" s="2">
        <f t="shared" si="608"/>
        <v>0.61241743122244996</v>
      </c>
      <c r="GM193" s="86">
        <f t="shared" si="544"/>
        <v>7.8307795685331958E-90</v>
      </c>
      <c r="GN193" s="86">
        <f t="shared" si="609"/>
        <v>2.7127027146622191E-220</v>
      </c>
      <c r="GO193" s="86">
        <f t="shared" si="610"/>
        <v>1.6376531981455482E-299</v>
      </c>
      <c r="GP193" s="86">
        <f t="shared" si="611"/>
        <v>0</v>
      </c>
      <c r="GQ193" s="86">
        <f t="shared" si="612"/>
        <v>0</v>
      </c>
      <c r="GR193" s="86">
        <f t="shared" si="613"/>
        <v>1.6506252982557804E-248</v>
      </c>
      <c r="GS193" s="86">
        <f t="shared" si="614"/>
        <v>4.4010909656626851E-292</v>
      </c>
      <c r="GT193" s="86">
        <f t="shared" si="615"/>
        <v>1.3212697425389425E-284</v>
      </c>
      <c r="GU193" s="86">
        <f t="shared" si="616"/>
        <v>0</v>
      </c>
      <c r="GV193" s="86">
        <f t="shared" si="617"/>
        <v>0</v>
      </c>
      <c r="GW193" s="86">
        <f t="shared" si="618"/>
        <v>0</v>
      </c>
      <c r="GX193" s="86">
        <f t="shared" si="619"/>
        <v>0</v>
      </c>
      <c r="GY193" s="86">
        <f t="shared" si="620"/>
        <v>0</v>
      </c>
      <c r="GZ193" s="86">
        <f t="shared" si="621"/>
        <v>2.0743219165282603E-87</v>
      </c>
      <c r="HA193" s="86">
        <f t="shared" si="622"/>
        <v>1.1947880696340155E-77</v>
      </c>
      <c r="HC193" s="86">
        <f t="shared" si="545"/>
        <v>5.108693320629787E-59</v>
      </c>
      <c r="HD193" s="86">
        <f t="shared" si="623"/>
        <v>2.5187404985683036E-130</v>
      </c>
      <c r="HE193" s="86">
        <f t="shared" si="624"/>
        <v>4.2370900851624533E-195</v>
      </c>
      <c r="HF193" s="86">
        <f t="shared" si="625"/>
        <v>4.291956434376876E-212</v>
      </c>
      <c r="HG193" s="86">
        <f t="shared" si="626"/>
        <v>9.1363177007427316E-213</v>
      </c>
      <c r="HH193" s="86">
        <f t="shared" si="627"/>
        <v>6.0583961109967103E-210</v>
      </c>
      <c r="HI193" s="86">
        <f t="shared" si="628"/>
        <v>3.0394665802289108E-259</v>
      </c>
      <c r="HJ193" s="86">
        <f t="shared" si="629"/>
        <v>1.731243252154631E-221</v>
      </c>
      <c r="HK193" s="86">
        <f t="shared" si="630"/>
        <v>2.9504635374243425E-268</v>
      </c>
      <c r="HL193" s="86">
        <f t="shared" si="631"/>
        <v>7.6068621355827026E-250</v>
      </c>
      <c r="HM193" s="86">
        <f t="shared" si="632"/>
        <v>2.9863736315332864E-246</v>
      </c>
      <c r="HN193" s="86">
        <f t="shared" si="633"/>
        <v>0</v>
      </c>
      <c r="HO193" s="86">
        <f t="shared" si="634"/>
        <v>0</v>
      </c>
      <c r="HP193" s="86">
        <f t="shared" si="635"/>
        <v>7.7409838978743874E-52</v>
      </c>
      <c r="HQ193" s="86">
        <f t="shared" si="636"/>
        <v>8.1755538571201061E-57</v>
      </c>
      <c r="HS193" s="86">
        <f t="shared" si="546"/>
        <v>4.7352638762649353E-31</v>
      </c>
      <c r="HT193" s="86">
        <f t="shared" si="637"/>
        <v>3.8199636703835794E-34</v>
      </c>
      <c r="HU193" s="86">
        <f t="shared" si="638"/>
        <v>8.4981026283602587E-31</v>
      </c>
      <c r="HV193" s="86">
        <f t="shared" si="639"/>
        <v>2.059840876650996E-35</v>
      </c>
      <c r="HW193" s="86">
        <f t="shared" si="640"/>
        <v>2.0606737553303193E-35</v>
      </c>
      <c r="HX193" s="86">
        <f t="shared" si="641"/>
        <v>4.4662736354268425E-40</v>
      </c>
      <c r="HY193" s="86">
        <f t="shared" si="642"/>
        <v>5.4570908907200479E-42</v>
      </c>
      <c r="HZ193" s="86">
        <f t="shared" si="643"/>
        <v>3.7560013679093916E-34</v>
      </c>
      <c r="IA193" s="86">
        <f t="shared" si="644"/>
        <v>7.1557910533699492E-38</v>
      </c>
      <c r="IB193" s="86">
        <f t="shared" si="645"/>
        <v>1.3669481116391562E-43</v>
      </c>
      <c r="IC193" s="86">
        <f t="shared" si="646"/>
        <v>2.7182963712780862E-41</v>
      </c>
      <c r="ID193" s="86">
        <f t="shared" si="647"/>
        <v>3.8452258643164006E-31</v>
      </c>
      <c r="IE193" s="86">
        <f t="shared" si="648"/>
        <v>9.117634365387669E-27</v>
      </c>
      <c r="IF193" s="86">
        <f t="shared" si="649"/>
        <v>1.0003744078123305E-10</v>
      </c>
      <c r="IG193" s="86">
        <f t="shared" si="650"/>
        <v>4.2441510021718264E-11</v>
      </c>
      <c r="II193" s="86">
        <f t="shared" si="547"/>
        <v>0.34576701092397433</v>
      </c>
      <c r="IJ193" s="86">
        <f t="shared" si="548"/>
        <v>0.23818631952729916</v>
      </c>
      <c r="IK193" s="86">
        <f t="shared" si="549"/>
        <v>0.29783835236650325</v>
      </c>
      <c r="IL193" s="86">
        <f t="shared" si="550"/>
        <v>0.23341617069780718</v>
      </c>
      <c r="IM193" s="86">
        <f t="shared" si="551"/>
        <v>0.25328109761726963</v>
      </c>
      <c r="IN193" s="86">
        <f t="shared" si="552"/>
        <v>0.15652577730633593</v>
      </c>
      <c r="IO193" s="86">
        <f t="shared" si="553"/>
        <v>0.12610193037357167</v>
      </c>
      <c r="IP193" s="86">
        <f t="shared" si="554"/>
        <v>0.14595127126338397</v>
      </c>
      <c r="IQ193" s="86">
        <f t="shared" si="555"/>
        <v>9.5687802280358336E-2</v>
      </c>
      <c r="IR193" s="86">
        <f t="shared" si="556"/>
        <v>9.0265128117804877E-2</v>
      </c>
      <c r="IS193" s="86">
        <f t="shared" si="557"/>
        <v>0.12367111285037002</v>
      </c>
      <c r="IT193" s="86">
        <f t="shared" si="558"/>
        <v>0.24053541768064535</v>
      </c>
      <c r="IU193" s="86">
        <f t="shared" si="559"/>
        <v>0.3605376315660993</v>
      </c>
      <c r="IV193" s="86">
        <f t="shared" si="560"/>
        <v>0.58190037592660926</v>
      </c>
      <c r="IW193" s="86">
        <f t="shared" si="561"/>
        <v>0.58317684394344282</v>
      </c>
      <c r="IY193" s="86">
        <f t="shared" si="562"/>
        <v>0.34576701092397433</v>
      </c>
      <c r="IZ193" s="86">
        <f t="shared" si="563"/>
        <v>0.23818631952729916</v>
      </c>
      <c r="JA193" s="86">
        <f t="shared" si="564"/>
        <v>0.29783835236650325</v>
      </c>
      <c r="JB193" s="86">
        <f t="shared" si="565"/>
        <v>0.23341617069780718</v>
      </c>
      <c r="JC193" s="86">
        <f t="shared" si="566"/>
        <v>0.25328109761726963</v>
      </c>
      <c r="JD193" s="86">
        <f t="shared" si="567"/>
        <v>0.15652577730633593</v>
      </c>
      <c r="JE193" s="86">
        <f t="shared" si="568"/>
        <v>0.12610193037357167</v>
      </c>
      <c r="JF193" s="86">
        <f t="shared" si="569"/>
        <v>0.14595127126338397</v>
      </c>
      <c r="JG193" s="86">
        <f t="shared" si="570"/>
        <v>9.5687802280358336E-2</v>
      </c>
      <c r="JH193" s="86">
        <f t="shared" si="571"/>
        <v>9.0265128117804877E-2</v>
      </c>
      <c r="JI193" s="86">
        <f t="shared" si="572"/>
        <v>0.12367111285037002</v>
      </c>
      <c r="JJ193" s="86">
        <f t="shared" si="573"/>
        <v>0.24053541768064535</v>
      </c>
      <c r="JK193" s="86">
        <f t="shared" si="574"/>
        <v>0.3605376315660993</v>
      </c>
      <c r="JL193" s="86">
        <f t="shared" si="575"/>
        <v>0.58190037602664668</v>
      </c>
      <c r="JM193" s="86">
        <f t="shared" si="576"/>
        <v>0.58317684398588432</v>
      </c>
    </row>
    <row r="194" spans="2:273" x14ac:dyDescent="0.25">
      <c r="B194" s="2">
        <v>167</v>
      </c>
      <c r="C194" s="37">
        <v>70.652000000000001</v>
      </c>
      <c r="D194" s="37">
        <v>80.366</v>
      </c>
      <c r="E194" s="37">
        <v>78.634</v>
      </c>
      <c r="F194" s="37">
        <v>80.512</v>
      </c>
      <c r="G194" s="37">
        <v>75.950999999999993</v>
      </c>
      <c r="H194" s="37">
        <v>76.049000000000007</v>
      </c>
      <c r="I194" s="37">
        <v>74.381</v>
      </c>
      <c r="J194" s="37">
        <v>72.512</v>
      </c>
      <c r="K194" s="37">
        <v>73.813999999999993</v>
      </c>
      <c r="L194" s="37">
        <v>71.697999999999993</v>
      </c>
      <c r="M194" s="37">
        <v>71.744</v>
      </c>
      <c r="N194" s="37">
        <v>72.825000000000003</v>
      </c>
      <c r="O194" s="37">
        <v>69.625</v>
      </c>
      <c r="P194" s="37">
        <v>77.900000000000006</v>
      </c>
      <c r="Q194" s="37">
        <v>86.093000000000004</v>
      </c>
      <c r="S194" s="4">
        <f t="shared" si="448"/>
        <v>69.995034228667492</v>
      </c>
      <c r="T194" s="4">
        <f t="shared" si="449"/>
        <v>78.889868709796175</v>
      </c>
      <c r="U194" s="4">
        <f t="shared" si="450"/>
        <v>78.329507116170319</v>
      </c>
      <c r="V194" s="4">
        <f t="shared" si="451"/>
        <v>78.452068225642606</v>
      </c>
      <c r="W194" s="4">
        <f t="shared" si="452"/>
        <v>76.137781677139472</v>
      </c>
      <c r="X194" s="4">
        <f t="shared" si="453"/>
        <v>76.642697889930744</v>
      </c>
      <c r="Y194" s="4">
        <f t="shared" si="454"/>
        <v>75.008889748028508</v>
      </c>
      <c r="Z194" s="4">
        <f t="shared" si="455"/>
        <v>74.20712584133399</v>
      </c>
      <c r="AA194" s="4">
        <f t="shared" si="456"/>
        <v>74.330216025699784</v>
      </c>
      <c r="AB194" s="4">
        <f t="shared" si="457"/>
        <v>73.42677965383541</v>
      </c>
      <c r="AC194" s="4">
        <f t="shared" si="458"/>
        <v>72.056051380443407</v>
      </c>
      <c r="AD194" s="4">
        <f t="shared" si="459"/>
        <v>71.765725695846939</v>
      </c>
      <c r="AE194" s="4">
        <f t="shared" si="460"/>
        <v>69.387653735300205</v>
      </c>
      <c r="AF194" s="4">
        <f t="shared" si="461"/>
        <v>78.071281815211364</v>
      </c>
      <c r="AG194" s="4">
        <f t="shared" si="462"/>
        <v>84.484404548396626</v>
      </c>
      <c r="AI194" s="4">
        <f t="shared" si="463"/>
        <v>0.65696577133250855</v>
      </c>
      <c r="AJ194" s="4">
        <f t="shared" si="464"/>
        <v>1.4761312902038242</v>
      </c>
      <c r="AK194" s="4">
        <f t="shared" si="465"/>
        <v>0.3044928838296812</v>
      </c>
      <c r="AL194" s="4">
        <f t="shared" si="466"/>
        <v>2.0599317743573948</v>
      </c>
      <c r="AM194" s="4">
        <f t="shared" si="467"/>
        <v>-0.18678167713947857</v>
      </c>
      <c r="AN194" s="4">
        <f t="shared" si="468"/>
        <v>-0.59369788993073769</v>
      </c>
      <c r="AO194" s="4">
        <f t="shared" si="469"/>
        <v>-0.62788974802850817</v>
      </c>
      <c r="AP194" s="4">
        <f t="shared" si="470"/>
        <v>-1.69512584133399</v>
      </c>
      <c r="AQ194" s="4">
        <f t="shared" si="471"/>
        <v>-0.51621602569979075</v>
      </c>
      <c r="AR194" s="4">
        <f t="shared" si="472"/>
        <v>-1.7287796538354172</v>
      </c>
      <c r="AS194" s="4">
        <f t="shared" si="473"/>
        <v>-0.31205138044340686</v>
      </c>
      <c r="AT194" s="4">
        <f t="shared" si="474"/>
        <v>1.0592743041530639</v>
      </c>
      <c r="AU194" s="4">
        <f t="shared" si="475"/>
        <v>0.23734626469979503</v>
      </c>
      <c r="AV194" s="4">
        <f t="shared" si="651"/>
        <v>-0.17128181521135843</v>
      </c>
      <c r="AW194" s="4">
        <f t="shared" si="651"/>
        <v>1.608595451603378</v>
      </c>
      <c r="AY194" s="2">
        <f t="shared" si="527"/>
        <v>69.994242502970479</v>
      </c>
      <c r="AZ194" s="2">
        <f t="shared" si="578"/>
        <v>78.887166414692331</v>
      </c>
      <c r="BA194" s="2">
        <f t="shared" si="579"/>
        <v>78.316859482754793</v>
      </c>
      <c r="BB194" s="2">
        <f t="shared" si="580"/>
        <v>78.448706984269378</v>
      </c>
      <c r="BC194" s="2">
        <f t="shared" si="581"/>
        <v>76.131163550726768</v>
      </c>
      <c r="BD194" s="2">
        <f t="shared" si="582"/>
        <v>76.642350224942717</v>
      </c>
      <c r="BE194" s="2">
        <f t="shared" si="583"/>
        <v>75.008774996193182</v>
      </c>
      <c r="BF194" s="2">
        <f t="shared" si="584"/>
        <v>74.206829139095376</v>
      </c>
      <c r="BG194" s="2">
        <f t="shared" si="585"/>
        <v>74.330190046681182</v>
      </c>
      <c r="BH194" s="2">
        <f t="shared" si="586"/>
        <v>73.426761924468977</v>
      </c>
      <c r="BI194" s="2">
        <f t="shared" si="587"/>
        <v>72.055908825258655</v>
      </c>
      <c r="BJ194" s="2">
        <f t="shared" si="588"/>
        <v>71.752954466345457</v>
      </c>
      <c r="BK194" s="2">
        <f t="shared" si="589"/>
        <v>69.246255766133629</v>
      </c>
      <c r="BL194" s="2">
        <f t="shared" si="590"/>
        <v>71.561282120033752</v>
      </c>
      <c r="BM194" s="2">
        <f t="shared" si="591"/>
        <v>70.799550938304719</v>
      </c>
      <c r="BO194" s="2" t="str">
        <f t="shared" si="477"/>
        <v/>
      </c>
      <c r="BP194" s="2" t="str">
        <f t="shared" si="478"/>
        <v/>
      </c>
      <c r="BQ194" s="2" t="str">
        <f t="shared" si="479"/>
        <v/>
      </c>
      <c r="BR194" s="2" t="str">
        <f t="shared" si="480"/>
        <v/>
      </c>
      <c r="BS194" s="2" t="str">
        <f t="shared" si="481"/>
        <v/>
      </c>
      <c r="BT194" s="2" t="str">
        <f t="shared" si="482"/>
        <v/>
      </c>
      <c r="BU194" s="2" t="str">
        <f t="shared" si="483"/>
        <v/>
      </c>
      <c r="BV194" s="2" t="str">
        <f t="shared" si="484"/>
        <v/>
      </c>
      <c r="BW194" s="2" t="str">
        <f t="shared" si="485"/>
        <v/>
      </c>
      <c r="BX194" s="2" t="str">
        <f t="shared" si="486"/>
        <v/>
      </c>
      <c r="BY194" s="2" t="str">
        <f t="shared" si="487"/>
        <v/>
      </c>
      <c r="BZ194" s="2" t="str">
        <f t="shared" si="488"/>
        <v/>
      </c>
      <c r="CA194" s="2" t="str">
        <f t="shared" si="489"/>
        <v/>
      </c>
      <c r="CB194" s="2" t="str">
        <f t="shared" si="490"/>
        <v/>
      </c>
      <c r="CC194" s="2" t="str">
        <f t="shared" si="491"/>
        <v/>
      </c>
      <c r="CE194" s="2" t="str">
        <f t="shared" si="528"/>
        <v/>
      </c>
      <c r="CF194" s="2" t="str">
        <f t="shared" si="529"/>
        <v/>
      </c>
      <c r="CG194" s="2" t="str">
        <f t="shared" si="530"/>
        <v/>
      </c>
      <c r="CH194" s="2" t="str">
        <f t="shared" si="531"/>
        <v/>
      </c>
      <c r="CI194" s="2" t="str">
        <f t="shared" si="532"/>
        <v/>
      </c>
      <c r="CJ194" s="2" t="str">
        <f t="shared" si="533"/>
        <v/>
      </c>
      <c r="CK194" s="2" t="str">
        <f t="shared" si="534"/>
        <v/>
      </c>
      <c r="CL194" s="2" t="str">
        <f t="shared" si="535"/>
        <v/>
      </c>
      <c r="CM194" s="2" t="str">
        <f t="shared" si="536"/>
        <v/>
      </c>
      <c r="CN194" s="2" t="str">
        <f t="shared" si="537"/>
        <v/>
      </c>
      <c r="CO194" s="2" t="str">
        <f t="shared" si="538"/>
        <v/>
      </c>
      <c r="CP194" s="2" t="str">
        <f t="shared" si="539"/>
        <v/>
      </c>
      <c r="CQ194" s="2" t="str">
        <f t="shared" si="540"/>
        <v/>
      </c>
      <c r="CR194" s="2" t="str">
        <f t="shared" si="541"/>
        <v/>
      </c>
      <c r="CS194" s="2" t="str">
        <f t="shared" si="542"/>
        <v/>
      </c>
      <c r="CU194" s="2" t="str">
        <f t="shared" si="492"/>
        <v/>
      </c>
      <c r="CV194" s="2" t="str">
        <f t="shared" si="493"/>
        <v/>
      </c>
      <c r="CW194" s="2" t="str">
        <f t="shared" si="494"/>
        <v/>
      </c>
      <c r="CX194" s="2" t="str">
        <f t="shared" si="495"/>
        <v/>
      </c>
      <c r="CY194" s="2" t="str">
        <f t="shared" si="496"/>
        <v/>
      </c>
      <c r="CZ194" s="2" t="str">
        <f t="shared" si="497"/>
        <v/>
      </c>
      <c r="DA194" s="2" t="str">
        <f t="shared" si="498"/>
        <v/>
      </c>
      <c r="DB194" s="2" t="str">
        <f t="shared" si="499"/>
        <v/>
      </c>
      <c r="DC194" s="2" t="str">
        <f t="shared" si="500"/>
        <v/>
      </c>
      <c r="DD194" s="2" t="str">
        <f t="shared" si="501"/>
        <v/>
      </c>
      <c r="DE194" s="2" t="str">
        <f t="shared" si="502"/>
        <v/>
      </c>
      <c r="DF194" s="2" t="str">
        <f t="shared" si="503"/>
        <v/>
      </c>
      <c r="DG194" s="2" t="str">
        <f t="shared" si="504"/>
        <v/>
      </c>
      <c r="DH194" s="2" t="str">
        <f t="shared" si="505"/>
        <v/>
      </c>
      <c r="DI194" s="2" t="str">
        <f t="shared" si="506"/>
        <v/>
      </c>
      <c r="DK194" s="2">
        <f t="shared" si="507"/>
        <v>111.45896083515652</v>
      </c>
      <c r="DL194" s="2">
        <f t="shared" si="652"/>
        <v>131.37228689217756</v>
      </c>
      <c r="DM194" s="2">
        <f t="shared" si="652"/>
        <v>118.53488434216567</v>
      </c>
      <c r="DN194" s="2">
        <f t="shared" si="652"/>
        <v>111.55400853658534</v>
      </c>
      <c r="DO194" s="2">
        <f t="shared" si="652"/>
        <v>120.69277505874729</v>
      </c>
      <c r="DP194" s="2">
        <f t="shared" si="652"/>
        <v>121.48990033222594</v>
      </c>
      <c r="DQ194" s="2">
        <f t="shared" si="652"/>
        <v>117.9867284808215</v>
      </c>
      <c r="DR194" s="2">
        <f t="shared" si="652"/>
        <v>117.40458260344305</v>
      </c>
      <c r="DS194" s="2">
        <f t="shared" si="652"/>
        <v>116.63689036544852</v>
      </c>
      <c r="DT194" s="2">
        <f t="shared" si="652"/>
        <v>112.25727212322562</v>
      </c>
      <c r="DU194" s="2">
        <f t="shared" si="652"/>
        <v>111.21162337662339</v>
      </c>
      <c r="DV194" s="2">
        <f t="shared" si="652"/>
        <v>115.2815884720309</v>
      </c>
      <c r="DW194" s="2">
        <f t="shared" si="652"/>
        <v>108.35477952280274</v>
      </c>
      <c r="DX194" s="2">
        <f t="shared" si="652"/>
        <v>94.681873827392096</v>
      </c>
      <c r="DY194" s="2">
        <f t="shared" si="652"/>
        <v>88.603424705882333</v>
      </c>
      <c r="EA194" s="2">
        <f t="shared" si="447"/>
        <v>69.897398522644707</v>
      </c>
      <c r="EB194" s="2">
        <f t="shared" si="509"/>
        <v>79.209076363636356</v>
      </c>
      <c r="EC194" s="2">
        <f t="shared" si="510"/>
        <v>78.532371388928695</v>
      </c>
      <c r="ED194" s="2">
        <f t="shared" si="511"/>
        <v>78.062184744532161</v>
      </c>
      <c r="EE194" s="2">
        <f t="shared" si="512"/>
        <v>75.231685134852597</v>
      </c>
      <c r="EF194" s="2">
        <f t="shared" si="513"/>
        <v>76.596485146551998</v>
      </c>
      <c r="EG194" s="2">
        <f t="shared" si="514"/>
        <v>74.857577131173315</v>
      </c>
      <c r="EH194" s="2">
        <f t="shared" si="515"/>
        <v>74.447171077552468</v>
      </c>
      <c r="EI194" s="2">
        <f t="shared" si="516"/>
        <v>74.602399700986624</v>
      </c>
      <c r="EJ194" s="2">
        <f t="shared" si="517"/>
        <v>73.758375167854567</v>
      </c>
      <c r="EK194" s="2">
        <f t="shared" si="518"/>
        <v>72.0526024220853</v>
      </c>
      <c r="EL194" s="2">
        <f t="shared" si="519"/>
        <v>72.066995890538891</v>
      </c>
      <c r="EM194" s="2">
        <f t="shared" si="520"/>
        <v>70.534275938444196</v>
      </c>
      <c r="EN194" s="2">
        <f t="shared" si="521"/>
        <v>72.555765962612298</v>
      </c>
      <c r="EO194" s="2">
        <f t="shared" si="522"/>
        <v>72.757894197381873</v>
      </c>
      <c r="EQ194" s="2">
        <f t="shared" si="523"/>
        <v>70.033306225444178</v>
      </c>
      <c r="ER194" s="2">
        <f t="shared" si="653"/>
        <v>78.778203059538214</v>
      </c>
      <c r="ES194" s="2">
        <f t="shared" si="653"/>
        <v>78.237673212485475</v>
      </c>
      <c r="ET194" s="2">
        <f t="shared" si="653"/>
        <v>78.57118498115733</v>
      </c>
      <c r="EU194" s="2">
        <f t="shared" si="653"/>
        <v>76.429385694826976</v>
      </c>
      <c r="EV194" s="2">
        <f t="shared" si="653"/>
        <v>76.655194719229229</v>
      </c>
      <c r="EW194" s="2">
        <f t="shared" si="653"/>
        <v>75.048588120045551</v>
      </c>
      <c r="EX194" s="2">
        <f t="shared" si="653"/>
        <v>74.147265326584318</v>
      </c>
      <c r="EY194" s="2">
        <f t="shared" si="653"/>
        <v>74.274077419955901</v>
      </c>
      <c r="EZ194" s="2">
        <f t="shared" si="653"/>
        <v>73.351046002270408</v>
      </c>
      <c r="FA194" s="2">
        <f t="shared" si="653"/>
        <v>72.056150623703147</v>
      </c>
      <c r="FB194" s="2">
        <f t="shared" si="653"/>
        <v>71.654573970807277</v>
      </c>
      <c r="FC194" s="2">
        <f t="shared" si="653"/>
        <v>68.743929279182026</v>
      </c>
      <c r="FD194" s="2">
        <f t="shared" si="653"/>
        <v>70.992423223549153</v>
      </c>
      <c r="FE194" s="2">
        <f t="shared" si="653"/>
        <v>69.668805762093527</v>
      </c>
      <c r="FG194" s="2">
        <f t="shared" si="525"/>
        <v>0.99998939093506511</v>
      </c>
      <c r="FH194" s="2">
        <f t="shared" si="654"/>
        <v>0.99998798227720276</v>
      </c>
      <c r="FI194" s="2">
        <f t="shared" si="654"/>
        <v>0.99998991234216372</v>
      </c>
      <c r="FJ194" s="2">
        <f t="shared" si="654"/>
        <v>0.99999056248158891</v>
      </c>
      <c r="FK194" s="2">
        <f t="shared" si="654"/>
        <v>0.99999008812055312</v>
      </c>
      <c r="FL194" s="2">
        <f t="shared" si="654"/>
        <v>0.99998993752342413</v>
      </c>
      <c r="FM194" s="2">
        <f t="shared" si="654"/>
        <v>0.99998929914807133</v>
      </c>
      <c r="FN194" s="2">
        <f t="shared" si="654"/>
        <v>0.99998888078455928</v>
      </c>
      <c r="FO194" s="2">
        <f t="shared" si="654"/>
        <v>0.99998911667930068</v>
      </c>
      <c r="FP194" s="2">
        <f t="shared" si="654"/>
        <v>0.99998772781780509</v>
      </c>
      <c r="FQ194" s="2">
        <f t="shared" si="654"/>
        <v>0.99998763430035131</v>
      </c>
      <c r="FR194" s="2">
        <f t="shared" si="654"/>
        <v>0.99999003422029564</v>
      </c>
      <c r="FS194" s="2">
        <f t="shared" si="654"/>
        <v>0.99998916790138148</v>
      </c>
      <c r="FT194" s="2">
        <f t="shared" si="654"/>
        <v>0.99998638284221997</v>
      </c>
      <c r="FU194" s="2">
        <f t="shared" si="654"/>
        <v>0.99998341391189371</v>
      </c>
      <c r="FW194" s="2">
        <f t="shared" si="543"/>
        <v>0.70932735250954226</v>
      </c>
      <c r="FX194" s="2">
        <f t="shared" si="595"/>
        <v>0.74856536452976741</v>
      </c>
      <c r="FY194" s="2">
        <f t="shared" si="596"/>
        <v>0.73266635186921958</v>
      </c>
      <c r="FZ194" s="2">
        <f t="shared" si="597"/>
        <v>0.75875438210840629</v>
      </c>
      <c r="GA194" s="2">
        <f t="shared" si="598"/>
        <v>0.75062819629185684</v>
      </c>
      <c r="GB194" s="2">
        <f t="shared" si="599"/>
        <v>0.77352529376553769</v>
      </c>
      <c r="GC194" s="2">
        <f t="shared" si="600"/>
        <v>0.78915012820699693</v>
      </c>
      <c r="GD194" s="2">
        <f t="shared" si="601"/>
        <v>0.80298423885909276</v>
      </c>
      <c r="GE194" s="2">
        <f t="shared" si="602"/>
        <v>0.83048621705407966</v>
      </c>
      <c r="GF194" s="2">
        <f t="shared" si="603"/>
        <v>0.81527603943379978</v>
      </c>
      <c r="GG194" s="2">
        <f t="shared" si="604"/>
        <v>0.79538165686352258</v>
      </c>
      <c r="GH194" s="2">
        <f t="shared" si="605"/>
        <v>0.76250091534357567</v>
      </c>
      <c r="GI194" s="2">
        <f t="shared" si="606"/>
        <v>0.71965383970173602</v>
      </c>
      <c r="GJ194" s="2">
        <f t="shared" si="607"/>
        <v>0.6363192871427199</v>
      </c>
      <c r="GK194" s="2">
        <f t="shared" si="608"/>
        <v>0.6340401433859969</v>
      </c>
      <c r="GM194" s="86">
        <f t="shared" si="544"/>
        <v>1.3727494480155452E-91</v>
      </c>
      <c r="GN194" s="86">
        <f t="shared" si="609"/>
        <v>1.2440421165782816E-224</v>
      </c>
      <c r="GO194" s="86">
        <f t="shared" si="610"/>
        <v>2.105893062418677E-305</v>
      </c>
      <c r="GP194" s="86">
        <f t="shared" si="611"/>
        <v>0</v>
      </c>
      <c r="GQ194" s="86">
        <f t="shared" si="612"/>
        <v>0</v>
      </c>
      <c r="GR194" s="86">
        <f t="shared" si="613"/>
        <v>2.153808140928975E-253</v>
      </c>
      <c r="GS194" s="86">
        <f t="shared" si="614"/>
        <v>8.3818053545723447E-298</v>
      </c>
      <c r="GT194" s="86">
        <f t="shared" si="615"/>
        <v>3.5577921871258399E-290</v>
      </c>
      <c r="GU194" s="86">
        <f t="shared" si="616"/>
        <v>0</v>
      </c>
      <c r="GV194" s="86">
        <f t="shared" si="617"/>
        <v>0</v>
      </c>
      <c r="GW194" s="86">
        <f t="shared" si="618"/>
        <v>0</v>
      </c>
      <c r="GX194" s="86">
        <f t="shared" si="619"/>
        <v>0</v>
      </c>
      <c r="GY194" s="86">
        <f t="shared" si="620"/>
        <v>0</v>
      </c>
      <c r="GZ194" s="86">
        <f t="shared" si="621"/>
        <v>4.2915687945630345E-89</v>
      </c>
      <c r="HA194" s="86">
        <f t="shared" si="622"/>
        <v>3.8599150783324213E-79</v>
      </c>
      <c r="HC194" s="86">
        <f t="shared" si="545"/>
        <v>1.6529802372337491E-60</v>
      </c>
      <c r="HD194" s="86">
        <f t="shared" si="623"/>
        <v>1.2299479934354395E-133</v>
      </c>
      <c r="HE194" s="86">
        <f t="shared" si="624"/>
        <v>4.1786757409174977E-200</v>
      </c>
      <c r="HF194" s="86">
        <f t="shared" si="625"/>
        <v>1.8969630550765689E-217</v>
      </c>
      <c r="HG194" s="86">
        <f t="shared" si="626"/>
        <v>3.9599216437214637E-218</v>
      </c>
      <c r="HH194" s="86">
        <f t="shared" si="627"/>
        <v>3.2504622933878664E-215</v>
      </c>
      <c r="HI194" s="86">
        <f t="shared" si="628"/>
        <v>1.0494708973035643E-265</v>
      </c>
      <c r="HJ194" s="86">
        <f t="shared" si="629"/>
        <v>5.1389668957649969E-227</v>
      </c>
      <c r="HK194" s="86">
        <f t="shared" si="630"/>
        <v>6.9153742625397681E-275</v>
      </c>
      <c r="HL194" s="86">
        <f t="shared" si="631"/>
        <v>4.9567398916835646E-256</v>
      </c>
      <c r="HM194" s="86">
        <f t="shared" si="632"/>
        <v>2.1568306449605764E-252</v>
      </c>
      <c r="HN194" s="86">
        <f t="shared" si="633"/>
        <v>0</v>
      </c>
      <c r="HO194" s="86">
        <f t="shared" si="634"/>
        <v>0</v>
      </c>
      <c r="HP194" s="86">
        <f t="shared" si="635"/>
        <v>4.0127598691276871E-53</v>
      </c>
      <c r="HQ194" s="86">
        <f t="shared" si="636"/>
        <v>3.0639393108489614E-58</v>
      </c>
      <c r="HS194" s="86">
        <f t="shared" si="546"/>
        <v>1.0631380523218272E-32</v>
      </c>
      <c r="HT194" s="86">
        <f t="shared" si="637"/>
        <v>6.8758193325519429E-36</v>
      </c>
      <c r="HU194" s="86">
        <f t="shared" si="638"/>
        <v>2.1918606775682932E-32</v>
      </c>
      <c r="HV194" s="86">
        <f t="shared" si="639"/>
        <v>4.0954975775920539E-37</v>
      </c>
      <c r="HW194" s="86">
        <f t="shared" si="640"/>
        <v>4.0971943421019938E-37</v>
      </c>
      <c r="HX194" s="86">
        <f t="shared" si="641"/>
        <v>4.4405850970104609E-42</v>
      </c>
      <c r="HY194" s="86">
        <f t="shared" si="642"/>
        <v>4.8740355421689088E-44</v>
      </c>
      <c r="HZ194" s="86">
        <f t="shared" si="643"/>
        <v>8.6796118502412515E-36</v>
      </c>
      <c r="IA194" s="86">
        <f t="shared" si="644"/>
        <v>1.3199073017564811E-39</v>
      </c>
      <c r="IB194" s="86">
        <f t="shared" si="645"/>
        <v>1.2507941179439E-45</v>
      </c>
      <c r="IC194" s="86">
        <f t="shared" si="646"/>
        <v>2.8266416291485372E-43</v>
      </c>
      <c r="ID194" s="86">
        <f t="shared" si="647"/>
        <v>1.1141869379232522E-32</v>
      </c>
      <c r="IE194" s="86">
        <f t="shared" si="648"/>
        <v>3.725828755624194E-28</v>
      </c>
      <c r="IF194" s="86">
        <f t="shared" si="649"/>
        <v>2.8302596310841841E-11</v>
      </c>
      <c r="IG194" s="86">
        <f t="shared" si="650"/>
        <v>1.1098555050558564E-11</v>
      </c>
      <c r="II194" s="86">
        <f t="shared" si="547"/>
        <v>0.29498487405215268</v>
      </c>
      <c r="IJ194" s="86">
        <f t="shared" si="548"/>
        <v>0.19786015151956238</v>
      </c>
      <c r="IK194" s="86">
        <f t="shared" si="549"/>
        <v>0.25268267567544783</v>
      </c>
      <c r="IL194" s="86">
        <f t="shared" si="550"/>
        <v>0.19524702262887314</v>
      </c>
      <c r="IM194" s="86">
        <f t="shared" si="551"/>
        <v>0.21284476022706833</v>
      </c>
      <c r="IN194" s="86">
        <f t="shared" si="552"/>
        <v>0.12561284415785232</v>
      </c>
      <c r="IO194" s="86">
        <f t="shared" si="553"/>
        <v>0.1000958098839219</v>
      </c>
      <c r="IP194" s="86">
        <f t="shared" si="554"/>
        <v>0.11972397678997861</v>
      </c>
      <c r="IQ194" s="86">
        <f t="shared" si="555"/>
        <v>7.6954834589494064E-2</v>
      </c>
      <c r="IR194" s="86">
        <f t="shared" si="556"/>
        <v>7.0912437691745753E-2</v>
      </c>
      <c r="IS194" s="86">
        <f t="shared" si="557"/>
        <v>9.862264360800424E-2</v>
      </c>
      <c r="IT194" s="86">
        <f t="shared" si="558"/>
        <v>0.20278875204066221</v>
      </c>
      <c r="IU194" s="86">
        <f t="shared" si="559"/>
        <v>0.31317747340236513</v>
      </c>
      <c r="IV194" s="86">
        <f t="shared" si="560"/>
        <v>0.56278141927201764</v>
      </c>
      <c r="IW194" s="86">
        <f t="shared" si="561"/>
        <v>0.56507313399851722</v>
      </c>
      <c r="IY194" s="86">
        <f t="shared" si="562"/>
        <v>0.29498487405215268</v>
      </c>
      <c r="IZ194" s="86">
        <f t="shared" si="563"/>
        <v>0.19786015151956238</v>
      </c>
      <c r="JA194" s="86">
        <f t="shared" si="564"/>
        <v>0.25268267567544783</v>
      </c>
      <c r="JB194" s="86">
        <f t="shared" si="565"/>
        <v>0.19524702262887314</v>
      </c>
      <c r="JC194" s="86">
        <f t="shared" si="566"/>
        <v>0.21284476022706833</v>
      </c>
      <c r="JD194" s="86">
        <f t="shared" si="567"/>
        <v>0.12561284415785232</v>
      </c>
      <c r="JE194" s="86">
        <f t="shared" si="568"/>
        <v>0.1000958098839219</v>
      </c>
      <c r="JF194" s="86">
        <f t="shared" si="569"/>
        <v>0.11972397678997861</v>
      </c>
      <c r="JG194" s="86">
        <f t="shared" si="570"/>
        <v>7.6954834589494064E-2</v>
      </c>
      <c r="JH194" s="86">
        <f t="shared" si="571"/>
        <v>7.0912437691745753E-2</v>
      </c>
      <c r="JI194" s="86">
        <f t="shared" si="572"/>
        <v>9.862264360800424E-2</v>
      </c>
      <c r="JJ194" s="86">
        <f t="shared" si="573"/>
        <v>0.20278875204066221</v>
      </c>
      <c r="JK194" s="86">
        <f t="shared" si="574"/>
        <v>0.31317747340236513</v>
      </c>
      <c r="JL194" s="86">
        <f t="shared" si="575"/>
        <v>0.56278141930032022</v>
      </c>
      <c r="JM194" s="86">
        <f t="shared" si="576"/>
        <v>0.56507313400961579</v>
      </c>
    </row>
    <row r="195" spans="2:273" x14ac:dyDescent="0.25">
      <c r="B195" s="2">
        <v>168</v>
      </c>
      <c r="C195" s="37">
        <v>68.847999999999999</v>
      </c>
      <c r="D195" s="37">
        <v>79.462999999999994</v>
      </c>
      <c r="E195" s="37">
        <v>79.072999999999993</v>
      </c>
      <c r="F195" s="37">
        <v>78.902000000000001</v>
      </c>
      <c r="G195" s="37">
        <v>75.462999999999994</v>
      </c>
      <c r="H195" s="37">
        <v>77.488</v>
      </c>
      <c r="I195" s="37">
        <v>75.19</v>
      </c>
      <c r="J195" s="37">
        <v>73.349000000000004</v>
      </c>
      <c r="K195" s="37">
        <v>74.022999999999996</v>
      </c>
      <c r="L195" s="37">
        <v>72.674000000000007</v>
      </c>
      <c r="M195" s="37">
        <v>72.233000000000004</v>
      </c>
      <c r="N195" s="37">
        <v>71.375</v>
      </c>
      <c r="O195" s="37">
        <v>68.275000000000006</v>
      </c>
      <c r="P195" s="37">
        <v>73.875</v>
      </c>
      <c r="Q195" s="37">
        <v>81.139499999999998</v>
      </c>
      <c r="S195" s="4">
        <f t="shared" si="448"/>
        <v>69.91229435337101</v>
      </c>
      <c r="T195" s="4">
        <f t="shared" si="449"/>
        <v>78.782557058058416</v>
      </c>
      <c r="U195" s="4">
        <f t="shared" si="450"/>
        <v>78.231358870366293</v>
      </c>
      <c r="V195" s="4">
        <f t="shared" si="451"/>
        <v>78.392274685252261</v>
      </c>
      <c r="W195" s="4">
        <f t="shared" si="452"/>
        <v>76.076756161354538</v>
      </c>
      <c r="X195" s="4">
        <f t="shared" si="453"/>
        <v>76.575046068097791</v>
      </c>
      <c r="Y195" s="4">
        <f t="shared" si="454"/>
        <v>74.961882199467368</v>
      </c>
      <c r="Z195" s="4">
        <f t="shared" si="455"/>
        <v>74.15187540393373</v>
      </c>
      <c r="AA195" s="4">
        <f t="shared" si="456"/>
        <v>74.259242058279398</v>
      </c>
      <c r="AB195" s="4">
        <f t="shared" si="457"/>
        <v>73.356991610392043</v>
      </c>
      <c r="AC195" s="4">
        <f t="shared" si="458"/>
        <v>71.968223476944459</v>
      </c>
      <c r="AD195" s="4">
        <f t="shared" si="459"/>
        <v>71.664830493012843</v>
      </c>
      <c r="AE195" s="4">
        <f t="shared" si="460"/>
        <v>69.209640784131466</v>
      </c>
      <c r="AF195" s="4">
        <f t="shared" si="461"/>
        <v>76.118517436982557</v>
      </c>
      <c r="AG195" s="4">
        <f t="shared" si="462"/>
        <v>80.522323257088573</v>
      </c>
      <c r="AI195" s="4">
        <f t="shared" si="463"/>
        <v>-1.064294353371011</v>
      </c>
      <c r="AJ195" s="4">
        <f t="shared" si="464"/>
        <v>0.68044294194157828</v>
      </c>
      <c r="AK195" s="4">
        <f t="shared" si="465"/>
        <v>0.8416411296337003</v>
      </c>
      <c r="AL195" s="4">
        <f t="shared" si="466"/>
        <v>0.5097253147477403</v>
      </c>
      <c r="AM195" s="4">
        <f t="shared" si="467"/>
        <v>-0.61375616135454436</v>
      </c>
      <c r="AN195" s="4">
        <f t="shared" si="468"/>
        <v>0.91295393190220864</v>
      </c>
      <c r="AO195" s="4">
        <f t="shared" si="469"/>
        <v>0.22811780053262964</v>
      </c>
      <c r="AP195" s="4">
        <f t="shared" si="470"/>
        <v>-0.80287540393372581</v>
      </c>
      <c r="AQ195" s="4">
        <f t="shared" si="471"/>
        <v>-0.23624205827940159</v>
      </c>
      <c r="AR195" s="4">
        <f t="shared" si="472"/>
        <v>-0.68299161039203682</v>
      </c>
      <c r="AS195" s="4">
        <f t="shared" si="473"/>
        <v>0.264776523055545</v>
      </c>
      <c r="AT195" s="4">
        <f t="shared" si="474"/>
        <v>-0.28983049301284325</v>
      </c>
      <c r="AU195" s="4">
        <f t="shared" si="475"/>
        <v>-0.93464078413146012</v>
      </c>
      <c r="AV195" s="4">
        <f t="shared" si="651"/>
        <v>-2.2435174369825575</v>
      </c>
      <c r="AW195" s="4">
        <f t="shared" si="651"/>
        <v>0.61717674291142544</v>
      </c>
      <c r="AY195" s="2">
        <f t="shared" si="527"/>
        <v>69.911981974764416</v>
      </c>
      <c r="AZ195" s="2">
        <f t="shared" si="578"/>
        <v>78.78168226712603</v>
      </c>
      <c r="BA195" s="2">
        <f t="shared" si="579"/>
        <v>78.226577223012754</v>
      </c>
      <c r="BB195" s="2">
        <f t="shared" si="580"/>
        <v>78.391137907910746</v>
      </c>
      <c r="BC195" s="2">
        <f t="shared" si="581"/>
        <v>76.074432836485542</v>
      </c>
      <c r="BD195" s="2">
        <f t="shared" si="582"/>
        <v>76.574960110745536</v>
      </c>
      <c r="BE195" s="2">
        <f t="shared" si="583"/>
        <v>74.961856339867282</v>
      </c>
      <c r="BF195" s="2">
        <f t="shared" si="584"/>
        <v>74.151790756009959</v>
      </c>
      <c r="BG195" s="2">
        <f t="shared" si="585"/>
        <v>74.259235772636941</v>
      </c>
      <c r="BH195" s="2">
        <f t="shared" si="586"/>
        <v>73.356987977753931</v>
      </c>
      <c r="BI195" s="2">
        <f t="shared" si="587"/>
        <v>71.96819035684905</v>
      </c>
      <c r="BJ195" s="2">
        <f t="shared" si="588"/>
        <v>71.660271955297972</v>
      </c>
      <c r="BK195" s="2">
        <f t="shared" si="589"/>
        <v>69.147066278960224</v>
      </c>
      <c r="BL195" s="2">
        <f t="shared" si="590"/>
        <v>71.44672262609302</v>
      </c>
      <c r="BM195" s="2">
        <f t="shared" si="591"/>
        <v>70.652464334584153</v>
      </c>
      <c r="BO195" s="2" t="str">
        <f t="shared" si="477"/>
        <v/>
      </c>
      <c r="BP195" s="2" t="str">
        <f t="shared" si="478"/>
        <v/>
      </c>
      <c r="BQ195" s="2" t="str">
        <f t="shared" si="479"/>
        <v/>
      </c>
      <c r="BR195" s="2" t="str">
        <f t="shared" si="480"/>
        <v/>
      </c>
      <c r="BS195" s="2" t="str">
        <f t="shared" si="481"/>
        <v/>
      </c>
      <c r="BT195" s="2" t="str">
        <f t="shared" si="482"/>
        <v/>
      </c>
      <c r="BU195" s="2" t="str">
        <f t="shared" si="483"/>
        <v/>
      </c>
      <c r="BV195" s="2" t="str">
        <f t="shared" si="484"/>
        <v/>
      </c>
      <c r="BW195" s="2" t="str">
        <f t="shared" si="485"/>
        <v/>
      </c>
      <c r="BX195" s="2" t="str">
        <f t="shared" si="486"/>
        <v/>
      </c>
      <c r="BY195" s="2" t="str">
        <f t="shared" si="487"/>
        <v/>
      </c>
      <c r="BZ195" s="2" t="str">
        <f t="shared" si="488"/>
        <v/>
      </c>
      <c r="CA195" s="2" t="str">
        <f t="shared" si="489"/>
        <v/>
      </c>
      <c r="CB195" s="2" t="str">
        <f t="shared" si="490"/>
        <v/>
      </c>
      <c r="CC195" s="2" t="str">
        <f t="shared" si="491"/>
        <v/>
      </c>
      <c r="CE195" s="2" t="str">
        <f t="shared" si="528"/>
        <v/>
      </c>
      <c r="CF195" s="2" t="str">
        <f t="shared" si="529"/>
        <v/>
      </c>
      <c r="CG195" s="2" t="str">
        <f t="shared" si="530"/>
        <v/>
      </c>
      <c r="CH195" s="2" t="str">
        <f t="shared" si="531"/>
        <v/>
      </c>
      <c r="CI195" s="2" t="str">
        <f t="shared" si="532"/>
        <v/>
      </c>
      <c r="CJ195" s="2" t="str">
        <f t="shared" si="533"/>
        <v/>
      </c>
      <c r="CK195" s="2" t="str">
        <f t="shared" si="534"/>
        <v/>
      </c>
      <c r="CL195" s="2" t="str">
        <f t="shared" si="535"/>
        <v/>
      </c>
      <c r="CM195" s="2" t="str">
        <f t="shared" si="536"/>
        <v/>
      </c>
      <c r="CN195" s="2" t="str">
        <f t="shared" si="537"/>
        <v/>
      </c>
      <c r="CO195" s="2" t="str">
        <f t="shared" si="538"/>
        <v/>
      </c>
      <c r="CP195" s="2" t="str">
        <f t="shared" si="539"/>
        <v/>
      </c>
      <c r="CQ195" s="2" t="str">
        <f t="shared" si="540"/>
        <v/>
      </c>
      <c r="CR195" s="2" t="str">
        <f t="shared" si="541"/>
        <v/>
      </c>
      <c r="CS195" s="2" t="str">
        <f t="shared" si="542"/>
        <v/>
      </c>
      <c r="CU195" s="2" t="str">
        <f t="shared" si="492"/>
        <v/>
      </c>
      <c r="CV195" s="2" t="str">
        <f t="shared" si="493"/>
        <v/>
      </c>
      <c r="CW195" s="2" t="str">
        <f t="shared" si="494"/>
        <v/>
      </c>
      <c r="CX195" s="2" t="str">
        <f t="shared" si="495"/>
        <v/>
      </c>
      <c r="CY195" s="2" t="str">
        <f t="shared" si="496"/>
        <v/>
      </c>
      <c r="CZ195" s="2" t="str">
        <f t="shared" si="497"/>
        <v/>
      </c>
      <c r="DA195" s="2" t="str">
        <f t="shared" si="498"/>
        <v/>
      </c>
      <c r="DB195" s="2" t="str">
        <f t="shared" si="499"/>
        <v/>
      </c>
      <c r="DC195" s="2" t="str">
        <f t="shared" si="500"/>
        <v/>
      </c>
      <c r="DD195" s="2" t="str">
        <f t="shared" si="501"/>
        <v/>
      </c>
      <c r="DE195" s="2" t="str">
        <f t="shared" si="502"/>
        <v/>
      </c>
      <c r="DF195" s="2" t="str">
        <f t="shared" si="503"/>
        <v/>
      </c>
      <c r="DG195" s="2" t="str">
        <f t="shared" si="504"/>
        <v/>
      </c>
      <c r="DH195" s="2" t="str">
        <f t="shared" si="505"/>
        <v/>
      </c>
      <c r="DI195" s="2" t="str">
        <f t="shared" si="506"/>
        <v/>
      </c>
      <c r="DK195" s="2">
        <f t="shared" si="507"/>
        <v>111.63619768792373</v>
      </c>
      <c r="DL195" s="2">
        <f t="shared" si="652"/>
        <v>131.67204284707537</v>
      </c>
      <c r="DM195" s="2">
        <f t="shared" si="652"/>
        <v>118.72941906382519</v>
      </c>
      <c r="DN195" s="2">
        <f t="shared" si="652"/>
        <v>111.6915777003484</v>
      </c>
      <c r="DO195" s="2">
        <f t="shared" si="652"/>
        <v>120.90420063203956</v>
      </c>
      <c r="DP195" s="2">
        <f t="shared" si="652"/>
        <v>121.71399667774088</v>
      </c>
      <c r="DQ195" s="2">
        <f t="shared" si="652"/>
        <v>118.19703276955602</v>
      </c>
      <c r="DR195" s="2">
        <f t="shared" si="652"/>
        <v>117.60794291754755</v>
      </c>
      <c r="DS195" s="2">
        <f t="shared" si="652"/>
        <v>116.836011627907</v>
      </c>
      <c r="DT195" s="2">
        <f t="shared" si="652"/>
        <v>112.42701449713078</v>
      </c>
      <c r="DU195" s="2">
        <f t="shared" si="652"/>
        <v>111.38205798852312</v>
      </c>
      <c r="DV195" s="2">
        <f t="shared" si="652"/>
        <v>115.47363328201389</v>
      </c>
      <c r="DW195" s="2">
        <f t="shared" si="652"/>
        <v>108.53070824524309</v>
      </c>
      <c r="DX195" s="2">
        <f t="shared" si="652"/>
        <v>94.764711538461512</v>
      </c>
      <c r="DY195" s="2">
        <f t="shared" si="652"/>
        <v>88.668378011204467</v>
      </c>
      <c r="EA195" s="2">
        <f t="shared" si="447"/>
        <v>69.810628993372816</v>
      </c>
      <c r="EB195" s="2">
        <f t="shared" si="509"/>
        <v>79.117070454545441</v>
      </c>
      <c r="EC195" s="2">
        <f t="shared" si="510"/>
        <v>78.451306629063524</v>
      </c>
      <c r="ED195" s="2">
        <f t="shared" si="511"/>
        <v>77.989217442599141</v>
      </c>
      <c r="EE195" s="2">
        <f t="shared" si="512"/>
        <v>75.1381852393895</v>
      </c>
      <c r="EF195" s="2">
        <f t="shared" si="513"/>
        <v>76.527387363894235</v>
      </c>
      <c r="EG195" s="2">
        <f t="shared" si="514"/>
        <v>74.805216336374116</v>
      </c>
      <c r="EH195" s="2">
        <f t="shared" si="515"/>
        <v>74.400468067375442</v>
      </c>
      <c r="EI195" s="2">
        <f t="shared" si="516"/>
        <v>74.54013714674322</v>
      </c>
      <c r="EJ195" s="2">
        <f t="shared" si="517"/>
        <v>73.699904443755827</v>
      </c>
      <c r="EK195" s="2">
        <f t="shared" si="518"/>
        <v>71.964822411829886</v>
      </c>
      <c r="EL195" s="2">
        <f t="shared" si="519"/>
        <v>71.986545017278416</v>
      </c>
      <c r="EM195" s="2">
        <f t="shared" si="520"/>
        <v>70.490757028729448</v>
      </c>
      <c r="EN195" s="2">
        <f t="shared" si="521"/>
        <v>72.491332847778594</v>
      </c>
      <c r="EO195" s="2">
        <f t="shared" si="522"/>
        <v>72.710436723609703</v>
      </c>
      <c r="EQ195" s="2">
        <f t="shared" si="523"/>
        <v>69.94930465009881</v>
      </c>
      <c r="ER195" s="2">
        <f t="shared" si="653"/>
        <v>78.678188948887424</v>
      </c>
      <c r="ES195" s="2">
        <f t="shared" si="653"/>
        <v>78.15129959191637</v>
      </c>
      <c r="ET195" s="2">
        <f t="shared" si="653"/>
        <v>78.507309971832456</v>
      </c>
      <c r="EU195" s="2">
        <f t="shared" si="653"/>
        <v>76.357563630104181</v>
      </c>
      <c r="EV195" s="2">
        <f t="shared" si="653"/>
        <v>76.587137615838657</v>
      </c>
      <c r="EW195" s="2">
        <f t="shared" si="653"/>
        <v>74.99949916861803</v>
      </c>
      <c r="EX195" s="2">
        <f t="shared" si="653"/>
        <v>74.095609041627881</v>
      </c>
      <c r="EY195" s="2">
        <f t="shared" si="653"/>
        <v>74.206446865004182</v>
      </c>
      <c r="EZ195" s="2">
        <f t="shared" si="653"/>
        <v>73.285604023569846</v>
      </c>
      <c r="FA195" s="2">
        <f t="shared" si="653"/>
        <v>71.96843171936311</v>
      </c>
      <c r="FB195" s="2">
        <f t="shared" si="653"/>
        <v>71.567080849834298</v>
      </c>
      <c r="FC195" s="2">
        <f t="shared" si="653"/>
        <v>68.66917029401786</v>
      </c>
      <c r="FD195" s="2">
        <f t="shared" si="653"/>
        <v>70.901799860452414</v>
      </c>
      <c r="FE195" s="2">
        <f t="shared" si="653"/>
        <v>69.568777182128656</v>
      </c>
      <c r="FG195" s="2">
        <f t="shared" si="525"/>
        <v>0.99999032440875191</v>
      </c>
      <c r="FH195" s="2">
        <f t="shared" si="654"/>
        <v>0.99998903969495478</v>
      </c>
      <c r="FI195" s="2">
        <f t="shared" si="654"/>
        <v>0.99999079993854356</v>
      </c>
      <c r="FJ195" s="2">
        <f t="shared" si="654"/>
        <v>0.99999139287376515</v>
      </c>
      <c r="FK195" s="2">
        <f t="shared" si="654"/>
        <v>0.99999096025062217</v>
      </c>
      <c r="FL195" s="2">
        <f t="shared" si="654"/>
        <v>0.99999082290416674</v>
      </c>
      <c r="FM195" s="2">
        <f t="shared" si="654"/>
        <v>0.99999024069786169</v>
      </c>
      <c r="FN195" s="2">
        <f t="shared" si="654"/>
        <v>0.99998985914507144</v>
      </c>
      <c r="FO195" s="2">
        <f t="shared" si="654"/>
        <v>0.99999007428404907</v>
      </c>
      <c r="FP195" s="2">
        <f t="shared" si="654"/>
        <v>0.99998880762472997</v>
      </c>
      <c r="FQ195" s="2">
        <f t="shared" si="654"/>
        <v>0.99998872233561353</v>
      </c>
      <c r="FR195" s="2">
        <f t="shared" si="654"/>
        <v>0.99999091109291716</v>
      </c>
      <c r="FS195" s="2">
        <f t="shared" si="654"/>
        <v>0.99999012099923124</v>
      </c>
      <c r="FT195" s="2">
        <f t="shared" si="654"/>
        <v>0.99998758098962337</v>
      </c>
      <c r="FU195" s="2">
        <f t="shared" si="654"/>
        <v>0.99998487328578867</v>
      </c>
      <c r="FW195" s="2">
        <f t="shared" si="543"/>
        <v>0.72794531259835926</v>
      </c>
      <c r="FX195" s="2">
        <f t="shared" si="595"/>
        <v>0.7655009418652986</v>
      </c>
      <c r="FY195" s="2">
        <f t="shared" si="596"/>
        <v>0.7503156235969104</v>
      </c>
      <c r="FZ195" s="2">
        <f t="shared" si="597"/>
        <v>0.77520975922351709</v>
      </c>
      <c r="GA195" s="2">
        <f t="shared" si="598"/>
        <v>0.76746799099693597</v>
      </c>
      <c r="GB195" s="2">
        <f t="shared" si="599"/>
        <v>0.78925299011489347</v>
      </c>
      <c r="GC195" s="2">
        <f t="shared" si="600"/>
        <v>0.80406759486672919</v>
      </c>
      <c r="GD195" s="2">
        <f t="shared" si="601"/>
        <v>0.81714973499275967</v>
      </c>
      <c r="GE195" s="2">
        <f t="shared" si="602"/>
        <v>0.84306078521722871</v>
      </c>
      <c r="GF195" s="2">
        <f t="shared" si="603"/>
        <v>0.82874623732365216</v>
      </c>
      <c r="GG195" s="2">
        <f t="shared" si="604"/>
        <v>0.80996441516173046</v>
      </c>
      <c r="GH195" s="2">
        <f t="shared" si="605"/>
        <v>0.77877525051886565</v>
      </c>
      <c r="GI195" s="2">
        <f t="shared" si="606"/>
        <v>0.73785481682778098</v>
      </c>
      <c r="GJ195" s="2">
        <f t="shared" si="607"/>
        <v>0.65735460876738738</v>
      </c>
      <c r="GK195" s="2">
        <f t="shared" si="608"/>
        <v>0.65513584558323101</v>
      </c>
      <c r="GM195" s="86">
        <f t="shared" si="544"/>
        <v>2.3125631298315377E-93</v>
      </c>
      <c r="GN195" s="86">
        <f t="shared" si="609"/>
        <v>5.1717632844431633E-229</v>
      </c>
      <c r="GO195" s="86">
        <f t="shared" si="610"/>
        <v>0</v>
      </c>
      <c r="GP195" s="86">
        <f t="shared" si="611"/>
        <v>0</v>
      </c>
      <c r="GQ195" s="86">
        <f t="shared" si="612"/>
        <v>0</v>
      </c>
      <c r="GR195" s="86">
        <f t="shared" si="613"/>
        <v>2.5171222360319956E-258</v>
      </c>
      <c r="GS195" s="86">
        <f t="shared" si="614"/>
        <v>1.403828691066883E-303</v>
      </c>
      <c r="GT195" s="86">
        <f t="shared" si="615"/>
        <v>8.4540962930197338E-296</v>
      </c>
      <c r="GU195" s="86">
        <f t="shared" si="616"/>
        <v>0</v>
      </c>
      <c r="GV195" s="86">
        <f t="shared" si="617"/>
        <v>0</v>
      </c>
      <c r="GW195" s="86">
        <f t="shared" si="618"/>
        <v>0</v>
      </c>
      <c r="GX195" s="86">
        <f t="shared" si="619"/>
        <v>0</v>
      </c>
      <c r="GY195" s="86">
        <f t="shared" si="620"/>
        <v>0</v>
      </c>
      <c r="GZ195" s="86">
        <f t="shared" si="621"/>
        <v>8.5508625537424456E-91</v>
      </c>
      <c r="HA195" s="86">
        <f t="shared" si="622"/>
        <v>1.2062110657777202E-80</v>
      </c>
      <c r="HC195" s="86">
        <f t="shared" si="545"/>
        <v>5.119243094559713E-62</v>
      </c>
      <c r="HD195" s="86">
        <f t="shared" si="623"/>
        <v>5.451931782832908E-137</v>
      </c>
      <c r="HE195" s="86">
        <f t="shared" si="624"/>
        <v>3.556809305209447E-205</v>
      </c>
      <c r="HF195" s="86">
        <f t="shared" si="625"/>
        <v>7.1810240584250795E-223</v>
      </c>
      <c r="HG195" s="86">
        <f t="shared" si="626"/>
        <v>1.4700283881525581E-223</v>
      </c>
      <c r="HH195" s="86">
        <f t="shared" si="627"/>
        <v>1.4985757641410392E-220</v>
      </c>
      <c r="HI195" s="86">
        <f t="shared" si="628"/>
        <v>3.0135289521920874E-272</v>
      </c>
      <c r="HJ195" s="86">
        <f t="shared" si="629"/>
        <v>1.3024283680193846E-232</v>
      </c>
      <c r="HK195" s="86">
        <f t="shared" si="630"/>
        <v>1.3436577589406001E-281</v>
      </c>
      <c r="HL195" s="86">
        <f t="shared" si="631"/>
        <v>2.7103482559144678E-262</v>
      </c>
      <c r="HM195" s="86">
        <f t="shared" si="632"/>
        <v>1.3071553536407182E-258</v>
      </c>
      <c r="HN195" s="86">
        <f t="shared" si="633"/>
        <v>0</v>
      </c>
      <c r="HO195" s="86">
        <f t="shared" si="634"/>
        <v>0</v>
      </c>
      <c r="HP195" s="86">
        <f t="shared" si="635"/>
        <v>2.0041413962447365E-54</v>
      </c>
      <c r="HQ195" s="86">
        <f t="shared" si="636"/>
        <v>1.1013514441548236E-59</v>
      </c>
      <c r="HS195" s="86">
        <f t="shared" si="546"/>
        <v>2.1549172439715186E-34</v>
      </c>
      <c r="HT195" s="86">
        <f t="shared" si="637"/>
        <v>1.1154899128750319E-37</v>
      </c>
      <c r="HU195" s="86">
        <f t="shared" si="638"/>
        <v>5.1369147545236576E-34</v>
      </c>
      <c r="HV195" s="86">
        <f t="shared" si="639"/>
        <v>7.4026026676176459E-39</v>
      </c>
      <c r="HW195" s="86">
        <f t="shared" si="640"/>
        <v>7.4057433074056225E-39</v>
      </c>
      <c r="HX195" s="86">
        <f t="shared" si="641"/>
        <v>3.9309927465537671E-44</v>
      </c>
      <c r="HY195" s="86">
        <f t="shared" si="642"/>
        <v>3.8765996702644745E-46</v>
      </c>
      <c r="HZ195" s="86">
        <f t="shared" si="643"/>
        <v>1.8303547032334294E-37</v>
      </c>
      <c r="IA195" s="86">
        <f t="shared" si="644"/>
        <v>2.2195279484622961E-41</v>
      </c>
      <c r="IB195" s="86">
        <f t="shared" si="645"/>
        <v>1.0247067432108668E-47</v>
      </c>
      <c r="IC195" s="86">
        <f t="shared" si="646"/>
        <v>2.6317064225992154E-45</v>
      </c>
      <c r="ID195" s="86">
        <f t="shared" si="647"/>
        <v>2.9539430221734301E-34</v>
      </c>
      <c r="IE195" s="86">
        <f t="shared" si="648"/>
        <v>1.3989497298158694E-29</v>
      </c>
      <c r="IF195" s="86">
        <f t="shared" si="649"/>
        <v>7.7340162162526761E-12</v>
      </c>
      <c r="IG195" s="86">
        <f t="shared" si="650"/>
        <v>2.7947785142724323E-12</v>
      </c>
      <c r="II195" s="86">
        <f t="shared" si="547"/>
        <v>0.24869532822371546</v>
      </c>
      <c r="IJ195" s="86">
        <f t="shared" si="548"/>
        <v>0.16267133253297375</v>
      </c>
      <c r="IK195" s="86">
        <f t="shared" si="549"/>
        <v>0.2122013258614435</v>
      </c>
      <c r="IL195" s="86">
        <f t="shared" si="550"/>
        <v>0.16178167858173442</v>
      </c>
      <c r="IM195" s="86">
        <f t="shared" si="551"/>
        <v>0.17715502604036398</v>
      </c>
      <c r="IN195" s="86">
        <f t="shared" si="552"/>
        <v>9.9669465753304709E-2</v>
      </c>
      <c r="IO195" s="86">
        <f t="shared" si="553"/>
        <v>7.8554203636415187E-2</v>
      </c>
      <c r="IP195" s="86">
        <f t="shared" si="554"/>
        <v>9.7335360428323428E-2</v>
      </c>
      <c r="IQ195" s="86">
        <f t="shared" si="555"/>
        <v>6.132511725187062E-2</v>
      </c>
      <c r="IR195" s="86">
        <f t="shared" si="556"/>
        <v>5.5101228147777542E-2</v>
      </c>
      <c r="IS195" s="86">
        <f t="shared" si="557"/>
        <v>7.7798839801221681E-2</v>
      </c>
      <c r="IT195" s="86">
        <f t="shared" si="558"/>
        <v>0.16945476506946525</v>
      </c>
      <c r="IU195" s="86">
        <f t="shared" si="559"/>
        <v>0.26925632149947565</v>
      </c>
      <c r="IV195" s="86">
        <f t="shared" si="560"/>
        <v>0.53555585370785797</v>
      </c>
      <c r="IW195" s="86">
        <f t="shared" si="561"/>
        <v>0.53863672399314644</v>
      </c>
      <c r="IY195" s="86">
        <f t="shared" si="562"/>
        <v>0.24869532822371546</v>
      </c>
      <c r="IZ195" s="86">
        <f t="shared" si="563"/>
        <v>0.16267133253297375</v>
      </c>
      <c r="JA195" s="86">
        <f t="shared" si="564"/>
        <v>0.2122013258614435</v>
      </c>
      <c r="JB195" s="86">
        <f t="shared" si="565"/>
        <v>0.16178167858173442</v>
      </c>
      <c r="JC195" s="86">
        <f t="shared" si="566"/>
        <v>0.17715502604036398</v>
      </c>
      <c r="JD195" s="86">
        <f t="shared" si="567"/>
        <v>9.9669465753304709E-2</v>
      </c>
      <c r="JE195" s="86">
        <f t="shared" si="568"/>
        <v>7.8554203636415187E-2</v>
      </c>
      <c r="JF195" s="86">
        <f t="shared" si="569"/>
        <v>9.7335360428323428E-2</v>
      </c>
      <c r="JG195" s="86">
        <f t="shared" si="570"/>
        <v>6.132511725187062E-2</v>
      </c>
      <c r="JH195" s="86">
        <f t="shared" si="571"/>
        <v>5.5101228147777542E-2</v>
      </c>
      <c r="JI195" s="86">
        <f t="shared" si="572"/>
        <v>7.7798839801221681E-2</v>
      </c>
      <c r="JJ195" s="86">
        <f t="shared" si="573"/>
        <v>0.16945476506946525</v>
      </c>
      <c r="JK195" s="86">
        <f t="shared" si="574"/>
        <v>0.26925632149947565</v>
      </c>
      <c r="JL195" s="86">
        <f t="shared" si="575"/>
        <v>0.535555853715592</v>
      </c>
      <c r="JM195" s="86">
        <f t="shared" si="576"/>
        <v>0.5386367239959412</v>
      </c>
    </row>
    <row r="196" spans="2:273" x14ac:dyDescent="0.25">
      <c r="B196" s="2">
        <v>169</v>
      </c>
      <c r="C196" s="37">
        <v>68.174000000000007</v>
      </c>
      <c r="D196" s="37">
        <v>79.438999999999993</v>
      </c>
      <c r="E196" s="37">
        <v>79.072999999999993</v>
      </c>
      <c r="F196" s="37">
        <v>78.659000000000006</v>
      </c>
      <c r="G196" s="37">
        <v>75.171000000000006</v>
      </c>
      <c r="H196" s="37">
        <v>75.78</v>
      </c>
      <c r="I196" s="37">
        <v>74.81</v>
      </c>
      <c r="J196" s="37">
        <v>72.86</v>
      </c>
      <c r="K196" s="37">
        <v>73.674000000000007</v>
      </c>
      <c r="L196" s="37">
        <v>73.14</v>
      </c>
      <c r="M196" s="37">
        <v>71.162999999999997</v>
      </c>
      <c r="N196" s="37">
        <v>71.775000000000006</v>
      </c>
      <c r="O196" s="37">
        <v>69.025000000000006</v>
      </c>
      <c r="P196" s="37">
        <v>71.724999999999994</v>
      </c>
      <c r="Q196" s="37">
        <v>75.302300000000002</v>
      </c>
      <c r="S196" s="4">
        <f t="shared" si="448"/>
        <v>69.829832593115071</v>
      </c>
      <c r="T196" s="4">
        <f t="shared" si="449"/>
        <v>78.676552036868145</v>
      </c>
      <c r="U196" s="4">
        <f t="shared" si="450"/>
        <v>78.138024006066473</v>
      </c>
      <c r="V196" s="4">
        <f t="shared" si="451"/>
        <v>78.333797068310659</v>
      </c>
      <c r="W196" s="4">
        <f t="shared" si="452"/>
        <v>76.018185183226095</v>
      </c>
      <c r="X196" s="4">
        <f t="shared" si="453"/>
        <v>76.507575481972921</v>
      </c>
      <c r="Y196" s="4">
        <f t="shared" si="454"/>
        <v>74.914883257873285</v>
      </c>
      <c r="Z196" s="4">
        <f t="shared" si="455"/>
        <v>74.096886630197275</v>
      </c>
      <c r="AA196" s="4">
        <f t="shared" si="456"/>
        <v>74.188411989833696</v>
      </c>
      <c r="AB196" s="4">
        <f t="shared" si="457"/>
        <v>73.287363421724521</v>
      </c>
      <c r="AC196" s="4">
        <f t="shared" si="458"/>
        <v>71.880480962324853</v>
      </c>
      <c r="AD196" s="4">
        <f t="shared" si="459"/>
        <v>71.5692228680157</v>
      </c>
      <c r="AE196" s="4">
        <f t="shared" si="460"/>
        <v>69.074021900604166</v>
      </c>
      <c r="AF196" s="4">
        <f t="shared" si="461"/>
        <v>74.548575000567112</v>
      </c>
      <c r="AG196" s="4">
        <f t="shared" si="462"/>
        <v>77.33514069116292</v>
      </c>
      <c r="AI196" s="4">
        <f t="shared" si="463"/>
        <v>-1.6558325931150648</v>
      </c>
      <c r="AJ196" s="4">
        <f t="shared" si="464"/>
        <v>0.76244796313184793</v>
      </c>
      <c r="AK196" s="4">
        <f t="shared" si="465"/>
        <v>0.93497599393352004</v>
      </c>
      <c r="AL196" s="4">
        <f t="shared" si="466"/>
        <v>0.325202931689347</v>
      </c>
      <c r="AM196" s="4">
        <f t="shared" si="467"/>
        <v>-0.84718518322608816</v>
      </c>
      <c r="AN196" s="4">
        <f t="shared" si="468"/>
        <v>-0.7275754819729201</v>
      </c>
      <c r="AO196" s="4">
        <f t="shared" si="469"/>
        <v>-0.10488325787328279</v>
      </c>
      <c r="AP196" s="4">
        <f t="shared" si="470"/>
        <v>-1.2368866301972758</v>
      </c>
      <c r="AQ196" s="4">
        <f t="shared" si="471"/>
        <v>-0.51441198983368963</v>
      </c>
      <c r="AR196" s="4">
        <f t="shared" si="472"/>
        <v>-0.14736342172452055</v>
      </c>
      <c r="AS196" s="4">
        <f t="shared" si="473"/>
        <v>-0.71748096232485636</v>
      </c>
      <c r="AT196" s="4">
        <f t="shared" si="474"/>
        <v>0.20577713198430558</v>
      </c>
      <c r="AU196" s="4">
        <f t="shared" si="475"/>
        <v>-4.9021900604159896E-2</v>
      </c>
      <c r="AV196" s="4">
        <f t="shared" si="651"/>
        <v>-2.8235750005671179</v>
      </c>
      <c r="AW196" s="4">
        <f t="shared" si="651"/>
        <v>-2.0328406911629173</v>
      </c>
      <c r="AY196" s="2">
        <f t="shared" si="527"/>
        <v>69.829719252919773</v>
      </c>
      <c r="AZ196" s="2">
        <f t="shared" si="578"/>
        <v>78.676292030906652</v>
      </c>
      <c r="BA196" s="2">
        <f t="shared" si="579"/>
        <v>78.136352946774693</v>
      </c>
      <c r="BB196" s="2">
        <f t="shared" si="580"/>
        <v>78.333441576541119</v>
      </c>
      <c r="BC196" s="2">
        <f t="shared" si="581"/>
        <v>76.017430986895292</v>
      </c>
      <c r="BD196" s="2">
        <f t="shared" si="582"/>
        <v>76.507556168107172</v>
      </c>
      <c r="BE196" s="2">
        <f t="shared" si="583"/>
        <v>74.914877961643171</v>
      </c>
      <c r="BF196" s="2">
        <f t="shared" si="584"/>
        <v>74.09686423535392</v>
      </c>
      <c r="BG196" s="2">
        <f t="shared" si="585"/>
        <v>74.188410580832041</v>
      </c>
      <c r="BH196" s="2">
        <f t="shared" si="586"/>
        <v>73.287362742338189</v>
      </c>
      <c r="BI196" s="2">
        <f t="shared" si="587"/>
        <v>71.880473937726549</v>
      </c>
      <c r="BJ196" s="2">
        <f t="shared" si="588"/>
        <v>71.567710406391456</v>
      </c>
      <c r="BK196" s="2">
        <f t="shared" si="589"/>
        <v>69.048187274177025</v>
      </c>
      <c r="BL196" s="2">
        <f t="shared" si="590"/>
        <v>71.332033700030195</v>
      </c>
      <c r="BM196" s="2">
        <f t="shared" si="591"/>
        <v>70.505058621496516</v>
      </c>
      <c r="BO196" s="2" t="str">
        <f t="shared" si="477"/>
        <v/>
      </c>
      <c r="BP196" s="2" t="str">
        <f t="shared" si="478"/>
        <v/>
      </c>
      <c r="BQ196" s="2" t="str">
        <f t="shared" si="479"/>
        <v/>
      </c>
      <c r="BR196" s="2" t="str">
        <f t="shared" si="480"/>
        <v/>
      </c>
      <c r="BS196" s="2" t="str">
        <f t="shared" si="481"/>
        <v/>
      </c>
      <c r="BT196" s="2" t="str">
        <f t="shared" si="482"/>
        <v/>
      </c>
      <c r="BU196" s="2" t="str">
        <f t="shared" si="483"/>
        <v/>
      </c>
      <c r="BV196" s="2" t="str">
        <f t="shared" si="484"/>
        <v/>
      </c>
      <c r="BW196" s="2" t="str">
        <f t="shared" si="485"/>
        <v/>
      </c>
      <c r="BX196" s="2" t="str">
        <f t="shared" si="486"/>
        <v/>
      </c>
      <c r="BY196" s="2" t="str">
        <f t="shared" si="487"/>
        <v/>
      </c>
      <c r="BZ196" s="2" t="str">
        <f t="shared" si="488"/>
        <v/>
      </c>
      <c r="CA196" s="2" t="str">
        <f t="shared" si="489"/>
        <v/>
      </c>
      <c r="CB196" s="2" t="str">
        <f t="shared" si="490"/>
        <v/>
      </c>
      <c r="CC196" s="2" t="str">
        <f t="shared" si="491"/>
        <v/>
      </c>
      <c r="CE196" s="2" t="str">
        <f t="shared" si="528"/>
        <v/>
      </c>
      <c r="CF196" s="2" t="str">
        <f t="shared" si="529"/>
        <v/>
      </c>
      <c r="CG196" s="2" t="str">
        <f t="shared" si="530"/>
        <v/>
      </c>
      <c r="CH196" s="2" t="str">
        <f t="shared" si="531"/>
        <v/>
      </c>
      <c r="CI196" s="2" t="str">
        <f t="shared" si="532"/>
        <v/>
      </c>
      <c r="CJ196" s="2" t="str">
        <f t="shared" si="533"/>
        <v/>
      </c>
      <c r="CK196" s="2" t="str">
        <f t="shared" si="534"/>
        <v/>
      </c>
      <c r="CL196" s="2" t="str">
        <f t="shared" si="535"/>
        <v/>
      </c>
      <c r="CM196" s="2" t="str">
        <f t="shared" si="536"/>
        <v/>
      </c>
      <c r="CN196" s="2" t="str">
        <f t="shared" si="537"/>
        <v/>
      </c>
      <c r="CO196" s="2" t="str">
        <f t="shared" si="538"/>
        <v/>
      </c>
      <c r="CP196" s="2" t="str">
        <f t="shared" si="539"/>
        <v/>
      </c>
      <c r="CQ196" s="2" t="str">
        <f t="shared" si="540"/>
        <v/>
      </c>
      <c r="CR196" s="2" t="str">
        <f t="shared" si="541"/>
        <v/>
      </c>
      <c r="CS196" s="2" t="str">
        <f t="shared" si="542"/>
        <v/>
      </c>
      <c r="CU196" s="2" t="str">
        <f t="shared" si="492"/>
        <v/>
      </c>
      <c r="CV196" s="2" t="str">
        <f t="shared" si="493"/>
        <v/>
      </c>
      <c r="CW196" s="2" t="str">
        <f t="shared" si="494"/>
        <v/>
      </c>
      <c r="CX196" s="2" t="str">
        <f t="shared" si="495"/>
        <v/>
      </c>
      <c r="CY196" s="2" t="str">
        <f t="shared" si="496"/>
        <v/>
      </c>
      <c r="CZ196" s="2" t="str">
        <f t="shared" si="497"/>
        <v/>
      </c>
      <c r="DA196" s="2" t="str">
        <f t="shared" si="498"/>
        <v/>
      </c>
      <c r="DB196" s="2" t="str">
        <f t="shared" si="499"/>
        <v/>
      </c>
      <c r="DC196" s="2" t="str">
        <f t="shared" si="500"/>
        <v/>
      </c>
      <c r="DD196" s="2" t="str">
        <f t="shared" si="501"/>
        <v/>
      </c>
      <c r="DE196" s="2" t="str">
        <f t="shared" si="502"/>
        <v/>
      </c>
      <c r="DF196" s="2" t="str">
        <f t="shared" si="503"/>
        <v/>
      </c>
      <c r="DG196" s="2" t="str">
        <f t="shared" si="504"/>
        <v/>
      </c>
      <c r="DH196" s="2" t="str">
        <f t="shared" si="505"/>
        <v/>
      </c>
      <c r="DI196" s="2" t="str">
        <f t="shared" si="506"/>
        <v/>
      </c>
      <c r="DK196" s="2">
        <f t="shared" si="507"/>
        <v>111.81343454069092</v>
      </c>
      <c r="DL196" s="2">
        <f t="shared" si="652"/>
        <v>131.97179880197319</v>
      </c>
      <c r="DM196" s="2">
        <f t="shared" si="652"/>
        <v>118.92395378548468</v>
      </c>
      <c r="DN196" s="2">
        <f t="shared" si="652"/>
        <v>111.82914686411148</v>
      </c>
      <c r="DO196" s="2">
        <f t="shared" si="652"/>
        <v>121.11562620533185</v>
      </c>
      <c r="DP196" s="2">
        <f t="shared" si="652"/>
        <v>121.93809302325585</v>
      </c>
      <c r="DQ196" s="2">
        <f t="shared" si="652"/>
        <v>118.40733705829054</v>
      </c>
      <c r="DR196" s="2">
        <f t="shared" si="652"/>
        <v>117.81130323165205</v>
      </c>
      <c r="DS196" s="2">
        <f t="shared" si="652"/>
        <v>117.03513289036547</v>
      </c>
      <c r="DT196" s="2">
        <f t="shared" si="652"/>
        <v>112.59675687103595</v>
      </c>
      <c r="DU196" s="2">
        <f t="shared" si="652"/>
        <v>111.55249260042285</v>
      </c>
      <c r="DV196" s="2">
        <f t="shared" si="652"/>
        <v>115.66567809199688</v>
      </c>
      <c r="DW196" s="2">
        <f t="shared" si="652"/>
        <v>108.70663696768344</v>
      </c>
      <c r="DX196" s="2">
        <f t="shared" si="652"/>
        <v>94.847549249530928</v>
      </c>
      <c r="DY196" s="2">
        <f t="shared" si="652"/>
        <v>88.733331316526588</v>
      </c>
      <c r="EA196" s="2">
        <f t="shared" si="447"/>
        <v>69.723859464100926</v>
      </c>
      <c r="EB196" s="2">
        <f t="shared" si="509"/>
        <v>79.025064545454541</v>
      </c>
      <c r="EC196" s="2">
        <f t="shared" si="510"/>
        <v>78.370241869198352</v>
      </c>
      <c r="ED196" s="2">
        <f t="shared" si="511"/>
        <v>77.916250140666108</v>
      </c>
      <c r="EE196" s="2">
        <f t="shared" si="512"/>
        <v>75.044685343926403</v>
      </c>
      <c r="EF196" s="2">
        <f t="shared" si="513"/>
        <v>76.458289581236471</v>
      </c>
      <c r="EG196" s="2">
        <f t="shared" si="514"/>
        <v>74.752855541574917</v>
      </c>
      <c r="EH196" s="2">
        <f t="shared" si="515"/>
        <v>74.35376505719843</v>
      </c>
      <c r="EI196" s="2">
        <f t="shared" si="516"/>
        <v>74.47787459249983</v>
      </c>
      <c r="EJ196" s="2">
        <f t="shared" si="517"/>
        <v>73.641433719657073</v>
      </c>
      <c r="EK196" s="2">
        <f t="shared" si="518"/>
        <v>71.877042401574485</v>
      </c>
      <c r="EL196" s="2">
        <f t="shared" si="519"/>
        <v>71.906094144017928</v>
      </c>
      <c r="EM196" s="2">
        <f t="shared" si="520"/>
        <v>70.447238119014685</v>
      </c>
      <c r="EN196" s="2">
        <f t="shared" si="521"/>
        <v>72.426899732944904</v>
      </c>
      <c r="EO196" s="2">
        <f t="shared" si="522"/>
        <v>72.662979249837548</v>
      </c>
      <c r="EQ196" s="2">
        <f t="shared" si="523"/>
        <v>69.865303074753442</v>
      </c>
      <c r="ER196" s="2">
        <f t="shared" si="653"/>
        <v>78.578174838236663</v>
      </c>
      <c r="ES196" s="2">
        <f t="shared" si="653"/>
        <v>78.06492597134725</v>
      </c>
      <c r="ET196" s="2">
        <f t="shared" si="653"/>
        <v>78.443434962507567</v>
      </c>
      <c r="EU196" s="2">
        <f t="shared" si="653"/>
        <v>76.2857415653814</v>
      </c>
      <c r="EV196" s="2">
        <f t="shared" si="653"/>
        <v>76.51908051244807</v>
      </c>
      <c r="EW196" s="2">
        <f t="shared" si="653"/>
        <v>74.950410217190495</v>
      </c>
      <c r="EX196" s="2">
        <f t="shared" si="653"/>
        <v>74.043952756671445</v>
      </c>
      <c r="EY196" s="2">
        <f t="shared" si="653"/>
        <v>74.138816310052476</v>
      </c>
      <c r="EZ196" s="2">
        <f t="shared" si="653"/>
        <v>73.220162044869269</v>
      </c>
      <c r="FA196" s="2">
        <f t="shared" si="653"/>
        <v>71.880712815023088</v>
      </c>
      <c r="FB196" s="2">
        <f t="shared" si="653"/>
        <v>71.479587728861318</v>
      </c>
      <c r="FC196" s="2">
        <f t="shared" si="653"/>
        <v>68.594411308853694</v>
      </c>
      <c r="FD196" s="2">
        <f t="shared" si="653"/>
        <v>70.81117649735566</v>
      </c>
      <c r="FE196" s="2">
        <f t="shared" si="653"/>
        <v>69.468748602163785</v>
      </c>
      <c r="FG196" s="2">
        <f t="shared" si="525"/>
        <v>0.99999117574839214</v>
      </c>
      <c r="FH196" s="2">
        <f t="shared" si="654"/>
        <v>0.99999000407335625</v>
      </c>
      <c r="FI196" s="2">
        <f t="shared" si="654"/>
        <v>0.99999160943743681</v>
      </c>
      <c r="FJ196" s="2">
        <f t="shared" si="654"/>
        <v>0.99999215020163312</v>
      </c>
      <c r="FK196" s="2">
        <f t="shared" si="654"/>
        <v>0.99999175564402476</v>
      </c>
      <c r="FL196" s="2">
        <f t="shared" si="654"/>
        <v>0.99999163038236794</v>
      </c>
      <c r="FM196" s="2">
        <f t="shared" si="654"/>
        <v>0.99999109940302233</v>
      </c>
      <c r="FN196" s="2">
        <f t="shared" si="654"/>
        <v>0.99999075142213245</v>
      </c>
      <c r="FO196" s="2">
        <f t="shared" si="654"/>
        <v>0.99999094763155838</v>
      </c>
      <c r="FP196" s="2">
        <f t="shared" si="654"/>
        <v>0.99998979242238306</v>
      </c>
      <c r="FQ196" s="2">
        <f t="shared" si="654"/>
        <v>0.99998971463763064</v>
      </c>
      <c r="FR196" s="2">
        <f t="shared" si="654"/>
        <v>0.99999171081159344</v>
      </c>
      <c r="FS196" s="2">
        <f t="shared" si="654"/>
        <v>0.99999099023638516</v>
      </c>
      <c r="FT196" s="2">
        <f t="shared" si="654"/>
        <v>0.99998867371554578</v>
      </c>
      <c r="FU196" s="2">
        <f t="shared" si="654"/>
        <v>0.9999862042543135</v>
      </c>
      <c r="FW196" s="2">
        <f t="shared" si="543"/>
        <v>0.74579812641701204</v>
      </c>
      <c r="FX196" s="2">
        <f t="shared" si="595"/>
        <v>0.78162857765090998</v>
      </c>
      <c r="FY196" s="2">
        <f t="shared" si="596"/>
        <v>0.76716997879649385</v>
      </c>
      <c r="FZ196" s="2">
        <f t="shared" si="597"/>
        <v>0.790852105751773</v>
      </c>
      <c r="GA196" s="2">
        <f t="shared" si="598"/>
        <v>0.78349860459369181</v>
      </c>
      <c r="GB196" s="2">
        <f t="shared" si="599"/>
        <v>0.80416498532897174</v>
      </c>
      <c r="GC196" s="2">
        <f t="shared" si="600"/>
        <v>0.81817283553711784</v>
      </c>
      <c r="GD196" s="2">
        <f t="shared" si="601"/>
        <v>0.83051170606391078</v>
      </c>
      <c r="GE196" s="2">
        <f t="shared" si="602"/>
        <v>0.85486558109598487</v>
      </c>
      <c r="GF196" s="2">
        <f t="shared" si="603"/>
        <v>0.84142523226154808</v>
      </c>
      <c r="GG196" s="2">
        <f t="shared" si="604"/>
        <v>0.82373820059554381</v>
      </c>
      <c r="GH196" s="2">
        <f t="shared" si="605"/>
        <v>0.79423534330198609</v>
      </c>
      <c r="GI196" s="2">
        <f t="shared" si="606"/>
        <v>0.75527596281690956</v>
      </c>
      <c r="GJ196" s="2">
        <f t="shared" si="607"/>
        <v>0.6777893338702885</v>
      </c>
      <c r="GK196" s="2">
        <f t="shared" si="608"/>
        <v>0.67563760068576317</v>
      </c>
      <c r="GM196" s="86">
        <f t="shared" si="544"/>
        <v>3.7437872814502676E-95</v>
      </c>
      <c r="GN196" s="86">
        <f t="shared" si="609"/>
        <v>1.9490010446702691E-233</v>
      </c>
      <c r="GO196" s="86">
        <f t="shared" si="610"/>
        <v>0</v>
      </c>
      <c r="GP196" s="86">
        <f t="shared" si="611"/>
        <v>0</v>
      </c>
      <c r="GQ196" s="86">
        <f t="shared" si="612"/>
        <v>0</v>
      </c>
      <c r="GR196" s="86">
        <f t="shared" si="613"/>
        <v>2.6347510324916055E-263</v>
      </c>
      <c r="GS196" s="86">
        <f t="shared" si="614"/>
        <v>0</v>
      </c>
      <c r="GT196" s="86">
        <f t="shared" si="615"/>
        <v>1.7727624760760003E-301</v>
      </c>
      <c r="GU196" s="86">
        <f t="shared" si="616"/>
        <v>0</v>
      </c>
      <c r="GV196" s="86">
        <f t="shared" si="617"/>
        <v>0</v>
      </c>
      <c r="GW196" s="86">
        <f t="shared" si="618"/>
        <v>0</v>
      </c>
      <c r="GX196" s="86">
        <f t="shared" si="619"/>
        <v>0</v>
      </c>
      <c r="GY196" s="86">
        <f t="shared" si="620"/>
        <v>0</v>
      </c>
      <c r="GZ196" s="86">
        <f t="shared" si="621"/>
        <v>1.6408048700081274E-92</v>
      </c>
      <c r="HA196" s="86">
        <f t="shared" si="622"/>
        <v>3.6460850746012983E-82</v>
      </c>
      <c r="HC196" s="86">
        <f t="shared" si="545"/>
        <v>1.5174780054172738E-63</v>
      </c>
      <c r="HD196" s="86">
        <f t="shared" si="623"/>
        <v>2.1936772132326191E-140</v>
      </c>
      <c r="HE196" s="86">
        <f t="shared" si="624"/>
        <v>2.612953580522572E-210</v>
      </c>
      <c r="HF196" s="86">
        <f t="shared" si="625"/>
        <v>2.3282852240470093E-228</v>
      </c>
      <c r="HG196" s="86">
        <f t="shared" si="626"/>
        <v>4.6739809515723685E-229</v>
      </c>
      <c r="HH196" s="86">
        <f t="shared" si="627"/>
        <v>5.9368593278782407E-226</v>
      </c>
      <c r="HI196" s="86">
        <f t="shared" si="628"/>
        <v>7.1963237446784839E-279</v>
      </c>
      <c r="HJ196" s="86">
        <f t="shared" si="629"/>
        <v>2.818321801846999E-238</v>
      </c>
      <c r="HK196" s="86">
        <f t="shared" si="630"/>
        <v>2.1642510221791656E-288</v>
      </c>
      <c r="HL196" s="86">
        <f t="shared" si="631"/>
        <v>1.2436291519487792E-268</v>
      </c>
      <c r="HM196" s="86">
        <f t="shared" si="632"/>
        <v>6.6477707597957457E-265</v>
      </c>
      <c r="HN196" s="86">
        <f t="shared" si="633"/>
        <v>0</v>
      </c>
      <c r="HO196" s="86">
        <f t="shared" si="634"/>
        <v>0</v>
      </c>
      <c r="HP196" s="86">
        <f t="shared" si="635"/>
        <v>9.643842332440158E-56</v>
      </c>
      <c r="HQ196" s="86">
        <f t="shared" si="636"/>
        <v>3.7971067525276297E-61</v>
      </c>
      <c r="HS196" s="86">
        <f t="shared" si="546"/>
        <v>3.9432280631846033E-36</v>
      </c>
      <c r="HT196" s="86">
        <f t="shared" si="637"/>
        <v>1.6310578082930941E-39</v>
      </c>
      <c r="HU196" s="86">
        <f t="shared" si="638"/>
        <v>1.0938967027401364E-35</v>
      </c>
      <c r="HV196" s="86">
        <f t="shared" si="639"/>
        <v>1.2163420276286753E-40</v>
      </c>
      <c r="HW196" s="86">
        <f t="shared" si="640"/>
        <v>1.2168701948135264E-40</v>
      </c>
      <c r="HX196" s="86">
        <f t="shared" si="641"/>
        <v>3.0982678100298663E-46</v>
      </c>
      <c r="HY196" s="86">
        <f t="shared" si="642"/>
        <v>2.7455939650442953E-48</v>
      </c>
      <c r="HZ196" s="86">
        <f t="shared" si="643"/>
        <v>3.5222438578292191E-39</v>
      </c>
      <c r="IA196" s="86">
        <f t="shared" si="644"/>
        <v>3.4025102406742309E-43</v>
      </c>
      <c r="IB196" s="86">
        <f t="shared" si="645"/>
        <v>7.515934988644494E-50</v>
      </c>
      <c r="IC196" s="86">
        <f t="shared" si="646"/>
        <v>2.1937428786046655E-47</v>
      </c>
      <c r="ID196" s="86">
        <f t="shared" si="647"/>
        <v>7.1654214770190253E-36</v>
      </c>
      <c r="IE196" s="86">
        <f t="shared" si="648"/>
        <v>4.8262029567950236E-31</v>
      </c>
      <c r="IF196" s="86">
        <f t="shared" si="649"/>
        <v>2.0411964264565958E-12</v>
      </c>
      <c r="IG196" s="86">
        <f t="shared" si="650"/>
        <v>6.7766944595426757E-13</v>
      </c>
      <c r="II196" s="86">
        <f t="shared" si="547"/>
        <v>0.20741747235726157</v>
      </c>
      <c r="IJ196" s="86">
        <f t="shared" si="548"/>
        <v>0.13238859694281249</v>
      </c>
      <c r="IK196" s="86">
        <f t="shared" si="549"/>
        <v>0.17649366634084168</v>
      </c>
      <c r="IL196" s="86">
        <f t="shared" si="550"/>
        <v>0.13280911828441364</v>
      </c>
      <c r="IM196" s="86">
        <f t="shared" si="551"/>
        <v>0.1460753864033088</v>
      </c>
      <c r="IN196" s="86">
        <f t="shared" si="552"/>
        <v>7.8188182931467565E-2</v>
      </c>
      <c r="IO196" s="86">
        <f t="shared" si="553"/>
        <v>6.0945669734747854E-2</v>
      </c>
      <c r="IP196" s="86">
        <f t="shared" si="554"/>
        <v>7.8424896006477396E-2</v>
      </c>
      <c r="IQ196" s="86">
        <f t="shared" si="555"/>
        <v>4.8421075793587391E-2</v>
      </c>
      <c r="IR196" s="86">
        <f t="shared" si="556"/>
        <v>4.2344629040664196E-2</v>
      </c>
      <c r="IS196" s="86">
        <f t="shared" si="557"/>
        <v>6.0704473121904946E-2</v>
      </c>
      <c r="IT196" s="86">
        <f t="shared" si="558"/>
        <v>0.14037198232055781</v>
      </c>
      <c r="IU196" s="86">
        <f t="shared" si="559"/>
        <v>0.22935660690551868</v>
      </c>
      <c r="IV196" s="86">
        <f t="shared" si="560"/>
        <v>0.50245682496885846</v>
      </c>
      <c r="IW196" s="86">
        <f t="shared" si="561"/>
        <v>0.50609274482904787</v>
      </c>
      <c r="IY196" s="86">
        <f t="shared" si="562"/>
        <v>0.20741747235726157</v>
      </c>
      <c r="IZ196" s="86">
        <f t="shared" si="563"/>
        <v>0.13238859694281249</v>
      </c>
      <c r="JA196" s="86">
        <f t="shared" si="564"/>
        <v>0.17649366634084168</v>
      </c>
      <c r="JB196" s="86">
        <f t="shared" si="565"/>
        <v>0.13280911828441364</v>
      </c>
      <c r="JC196" s="86">
        <f t="shared" si="566"/>
        <v>0.1460753864033088</v>
      </c>
      <c r="JD196" s="86">
        <f t="shared" si="567"/>
        <v>7.8188182931467565E-2</v>
      </c>
      <c r="JE196" s="86">
        <f t="shared" si="568"/>
        <v>6.0945669734747854E-2</v>
      </c>
      <c r="JF196" s="86">
        <f t="shared" si="569"/>
        <v>7.8424896006477396E-2</v>
      </c>
      <c r="JG196" s="86">
        <f t="shared" si="570"/>
        <v>4.8421075793587391E-2</v>
      </c>
      <c r="JH196" s="86">
        <f t="shared" si="571"/>
        <v>4.2344629040664196E-2</v>
      </c>
      <c r="JI196" s="86">
        <f t="shared" si="572"/>
        <v>6.0704473121904946E-2</v>
      </c>
      <c r="JJ196" s="86">
        <f t="shared" si="573"/>
        <v>0.14037198232055781</v>
      </c>
      <c r="JK196" s="86">
        <f t="shared" si="574"/>
        <v>0.22935660690551868</v>
      </c>
      <c r="JL196" s="86">
        <f t="shared" si="575"/>
        <v>0.50245682497089961</v>
      </c>
      <c r="JM196" s="86">
        <f t="shared" si="576"/>
        <v>0.50609274482972555</v>
      </c>
    </row>
    <row r="197" spans="2:273" x14ac:dyDescent="0.25">
      <c r="B197" s="2">
        <v>170</v>
      </c>
      <c r="C197" s="37">
        <v>68.804000000000002</v>
      </c>
      <c r="D197" s="37">
        <v>79.366</v>
      </c>
      <c r="E197" s="37">
        <v>78.22</v>
      </c>
      <c r="F197" s="37">
        <v>79.634</v>
      </c>
      <c r="G197" s="37">
        <v>75.927000000000007</v>
      </c>
      <c r="H197" s="37">
        <v>76.584999999999994</v>
      </c>
      <c r="I197" s="37">
        <v>74.570999999999998</v>
      </c>
      <c r="J197" s="37">
        <v>72.930000000000007</v>
      </c>
      <c r="K197" s="37">
        <v>74.488</v>
      </c>
      <c r="L197" s="37">
        <v>72.093000000000004</v>
      </c>
      <c r="M197" s="37">
        <v>72</v>
      </c>
      <c r="N197" s="37">
        <v>69.3</v>
      </c>
      <c r="O197" s="37">
        <v>69.875</v>
      </c>
      <c r="P197" s="37">
        <v>70.099999999999994</v>
      </c>
      <c r="Q197" s="37">
        <v>72.093000000000004</v>
      </c>
      <c r="S197" s="4">
        <f t="shared" si="448"/>
        <v>69.747481985703061</v>
      </c>
      <c r="T197" s="4">
        <f t="shared" si="449"/>
        <v>78.571088923662913</v>
      </c>
      <c r="U197" s="4">
        <f t="shared" si="450"/>
        <v>78.046743238486783</v>
      </c>
      <c r="V197" s="4">
        <f t="shared" si="451"/>
        <v>78.275697021883829</v>
      </c>
      <c r="W197" s="4">
        <f t="shared" si="452"/>
        <v>75.960323786444619</v>
      </c>
      <c r="X197" s="4">
        <f t="shared" si="453"/>
        <v>76.440139766216902</v>
      </c>
      <c r="Y197" s="4">
        <f t="shared" si="454"/>
        <v>74.867834550154114</v>
      </c>
      <c r="Z197" s="4">
        <f t="shared" si="455"/>
        <v>74.042062152828095</v>
      </c>
      <c r="AA197" s="4">
        <f t="shared" si="456"/>
        <v>74.117718972374263</v>
      </c>
      <c r="AB197" s="4">
        <f t="shared" si="457"/>
        <v>73.217894642406335</v>
      </c>
      <c r="AC197" s="4">
        <f t="shared" si="458"/>
        <v>71.792760561789748</v>
      </c>
      <c r="AD197" s="4">
        <f t="shared" si="459"/>
        <v>71.475753644097693</v>
      </c>
      <c r="AE197" s="4">
        <f t="shared" si="460"/>
        <v>68.959679089248723</v>
      </c>
      <c r="AF197" s="4">
        <f t="shared" si="461"/>
        <v>73.341904805044493</v>
      </c>
      <c r="AG197" s="4">
        <f t="shared" si="462"/>
        <v>74.89237804348447</v>
      </c>
      <c r="AI197" s="4">
        <f t="shared" si="463"/>
        <v>-0.94348198570305897</v>
      </c>
      <c r="AJ197" s="4">
        <f t="shared" si="464"/>
        <v>0.7949110763370868</v>
      </c>
      <c r="AK197" s="4">
        <f t="shared" si="465"/>
        <v>0.17325676151321545</v>
      </c>
      <c r="AL197" s="4">
        <f t="shared" si="466"/>
        <v>1.3583029781161713</v>
      </c>
      <c r="AM197" s="4">
        <f t="shared" si="467"/>
        <v>-3.3323786444611869E-2</v>
      </c>
      <c r="AN197" s="4">
        <f t="shared" si="468"/>
        <v>0.14486023378309199</v>
      </c>
      <c r="AO197" s="4">
        <f t="shared" si="469"/>
        <v>-0.29683455015411653</v>
      </c>
      <c r="AP197" s="4">
        <f t="shared" si="470"/>
        <v>-1.1120621528280878</v>
      </c>
      <c r="AQ197" s="4">
        <f t="shared" si="471"/>
        <v>0.37028102762573667</v>
      </c>
      <c r="AR197" s="4">
        <f t="shared" si="472"/>
        <v>-1.124894642406332</v>
      </c>
      <c r="AS197" s="4">
        <f t="shared" si="473"/>
        <v>0.20723943821025159</v>
      </c>
      <c r="AT197" s="4">
        <f t="shared" si="474"/>
        <v>-2.1757536440976963</v>
      </c>
      <c r="AU197" s="4">
        <f t="shared" si="475"/>
        <v>0.91532091075127653</v>
      </c>
      <c r="AV197" s="4">
        <f t="shared" si="651"/>
        <v>-3.2419048050444985</v>
      </c>
      <c r="AW197" s="4">
        <f t="shared" si="651"/>
        <v>-2.7993780434844666</v>
      </c>
      <c r="AY197" s="2">
        <f t="shared" si="527"/>
        <v>69.747444173901371</v>
      </c>
      <c r="AZ197" s="2">
        <f t="shared" si="578"/>
        <v>78.571017978647888</v>
      </c>
      <c r="BA197" s="2">
        <f t="shared" si="579"/>
        <v>78.046203473048209</v>
      </c>
      <c r="BB197" s="2">
        <f t="shared" si="580"/>
        <v>78.275594239190056</v>
      </c>
      <c r="BC197" s="2">
        <f t="shared" si="581"/>
        <v>75.960097418514621</v>
      </c>
      <c r="BD197" s="2">
        <f t="shared" si="582"/>
        <v>76.440135822807846</v>
      </c>
      <c r="BE197" s="2">
        <f t="shared" si="583"/>
        <v>74.867833564440645</v>
      </c>
      <c r="BF197" s="2">
        <f t="shared" si="584"/>
        <v>74.042056658903277</v>
      </c>
      <c r="BG197" s="2">
        <f t="shared" si="585"/>
        <v>74.11771867977113</v>
      </c>
      <c r="BH197" s="2">
        <f t="shared" si="586"/>
        <v>73.21789452643776</v>
      </c>
      <c r="BI197" s="2">
        <f t="shared" si="587"/>
        <v>71.792759201811919</v>
      </c>
      <c r="BJ197" s="2">
        <f t="shared" si="588"/>
        <v>71.475287231286757</v>
      </c>
      <c r="BK197" s="2">
        <f t="shared" si="589"/>
        <v>68.949729295051583</v>
      </c>
      <c r="BL197" s="2">
        <f t="shared" si="590"/>
        <v>71.217356615953179</v>
      </c>
      <c r="BM197" s="2">
        <f t="shared" si="591"/>
        <v>70.357616771614914</v>
      </c>
      <c r="BO197" s="2" t="str">
        <f t="shared" si="477"/>
        <v/>
      </c>
      <c r="BP197" s="2" t="str">
        <f t="shared" si="478"/>
        <v/>
      </c>
      <c r="BQ197" s="2" t="str">
        <f t="shared" si="479"/>
        <v/>
      </c>
      <c r="BR197" s="2" t="str">
        <f t="shared" si="480"/>
        <v/>
      </c>
      <c r="BS197" s="2" t="str">
        <f t="shared" si="481"/>
        <v/>
      </c>
      <c r="BT197" s="2" t="str">
        <f t="shared" si="482"/>
        <v/>
      </c>
      <c r="BU197" s="2" t="str">
        <f t="shared" si="483"/>
        <v/>
      </c>
      <c r="BV197" s="2" t="str">
        <f t="shared" si="484"/>
        <v/>
      </c>
      <c r="BW197" s="2" t="str">
        <f t="shared" si="485"/>
        <v/>
      </c>
      <c r="BX197" s="2" t="str">
        <f t="shared" si="486"/>
        <v/>
      </c>
      <c r="BY197" s="2" t="str">
        <f t="shared" si="487"/>
        <v/>
      </c>
      <c r="BZ197" s="2" t="str">
        <f t="shared" si="488"/>
        <v/>
      </c>
      <c r="CA197" s="2" t="str">
        <f t="shared" si="489"/>
        <v/>
      </c>
      <c r="CB197" s="2" t="str">
        <f t="shared" si="490"/>
        <v/>
      </c>
      <c r="CC197" s="2" t="str">
        <f t="shared" si="491"/>
        <v/>
      </c>
      <c r="CE197" s="2" t="str">
        <f t="shared" si="528"/>
        <v/>
      </c>
      <c r="CF197" s="2" t="str">
        <f t="shared" si="529"/>
        <v/>
      </c>
      <c r="CG197" s="2" t="str">
        <f t="shared" si="530"/>
        <v/>
      </c>
      <c r="CH197" s="2" t="str">
        <f t="shared" si="531"/>
        <v/>
      </c>
      <c r="CI197" s="2" t="str">
        <f t="shared" si="532"/>
        <v/>
      </c>
      <c r="CJ197" s="2" t="str">
        <f t="shared" si="533"/>
        <v/>
      </c>
      <c r="CK197" s="2" t="str">
        <f t="shared" si="534"/>
        <v/>
      </c>
      <c r="CL197" s="2" t="str">
        <f t="shared" si="535"/>
        <v/>
      </c>
      <c r="CM197" s="2" t="str">
        <f t="shared" si="536"/>
        <v/>
      </c>
      <c r="CN197" s="2" t="str">
        <f t="shared" si="537"/>
        <v/>
      </c>
      <c r="CO197" s="2" t="str">
        <f t="shared" si="538"/>
        <v/>
      </c>
      <c r="CP197" s="2" t="str">
        <f t="shared" si="539"/>
        <v/>
      </c>
      <c r="CQ197" s="2" t="str">
        <f t="shared" si="540"/>
        <v/>
      </c>
      <c r="CR197" s="2" t="str">
        <f t="shared" si="541"/>
        <v/>
      </c>
      <c r="CS197" s="2" t="str">
        <f t="shared" si="542"/>
        <v/>
      </c>
      <c r="CU197" s="2" t="str">
        <f t="shared" si="492"/>
        <v/>
      </c>
      <c r="CV197" s="2" t="str">
        <f t="shared" si="493"/>
        <v/>
      </c>
      <c r="CW197" s="2" t="str">
        <f t="shared" si="494"/>
        <v/>
      </c>
      <c r="CX197" s="2" t="str">
        <f t="shared" si="495"/>
        <v/>
      </c>
      <c r="CY197" s="2" t="str">
        <f t="shared" si="496"/>
        <v/>
      </c>
      <c r="CZ197" s="2" t="str">
        <f t="shared" si="497"/>
        <v/>
      </c>
      <c r="DA197" s="2" t="str">
        <f t="shared" si="498"/>
        <v/>
      </c>
      <c r="DB197" s="2" t="str">
        <f t="shared" si="499"/>
        <v/>
      </c>
      <c r="DC197" s="2" t="str">
        <f t="shared" si="500"/>
        <v/>
      </c>
      <c r="DD197" s="2" t="str">
        <f t="shared" si="501"/>
        <v/>
      </c>
      <c r="DE197" s="2" t="str">
        <f t="shared" si="502"/>
        <v/>
      </c>
      <c r="DF197" s="2" t="str">
        <f t="shared" si="503"/>
        <v/>
      </c>
      <c r="DG197" s="2" t="str">
        <f t="shared" si="504"/>
        <v/>
      </c>
      <c r="DH197" s="2" t="str">
        <f t="shared" si="505"/>
        <v/>
      </c>
      <c r="DI197" s="2" t="str">
        <f t="shared" si="506"/>
        <v/>
      </c>
      <c r="DK197" s="2">
        <f t="shared" si="507"/>
        <v>111.99067139345811</v>
      </c>
      <c r="DL197" s="2">
        <f t="shared" si="652"/>
        <v>132.27155475687101</v>
      </c>
      <c r="DM197" s="2">
        <f t="shared" si="652"/>
        <v>119.11848850714421</v>
      </c>
      <c r="DN197" s="2">
        <f t="shared" si="652"/>
        <v>111.96671602787454</v>
      </c>
      <c r="DO197" s="2">
        <f t="shared" si="652"/>
        <v>121.32705177862412</v>
      </c>
      <c r="DP197" s="2">
        <f t="shared" si="652"/>
        <v>122.16218936877078</v>
      </c>
      <c r="DQ197" s="2">
        <f t="shared" si="652"/>
        <v>118.61764134702506</v>
      </c>
      <c r="DR197" s="2">
        <f t="shared" si="652"/>
        <v>118.01466354575655</v>
      </c>
      <c r="DS197" s="2">
        <f t="shared" si="652"/>
        <v>117.23425415282394</v>
      </c>
      <c r="DT197" s="2">
        <f t="shared" si="652"/>
        <v>112.76649924494112</v>
      </c>
      <c r="DU197" s="2">
        <f t="shared" si="652"/>
        <v>111.72292721232259</v>
      </c>
      <c r="DV197" s="2">
        <f t="shared" si="652"/>
        <v>115.85772290197986</v>
      </c>
      <c r="DW197" s="2">
        <f t="shared" si="652"/>
        <v>108.8825656901238</v>
      </c>
      <c r="DX197" s="2">
        <f t="shared" si="652"/>
        <v>94.930386960600345</v>
      </c>
      <c r="DY197" s="2">
        <f t="shared" si="652"/>
        <v>88.798284621848723</v>
      </c>
      <c r="EA197" s="2">
        <f t="shared" si="447"/>
        <v>69.637089934829035</v>
      </c>
      <c r="EB197" s="2">
        <f t="shared" si="509"/>
        <v>78.933058636363626</v>
      </c>
      <c r="EC197" s="2">
        <f t="shared" si="510"/>
        <v>78.289177109333181</v>
      </c>
      <c r="ED197" s="2">
        <f t="shared" si="511"/>
        <v>77.843282838733089</v>
      </c>
      <c r="EE197" s="2">
        <f t="shared" si="512"/>
        <v>74.951185448463306</v>
      </c>
      <c r="EF197" s="2">
        <f t="shared" si="513"/>
        <v>76.389191798578707</v>
      </c>
      <c r="EG197" s="2">
        <f t="shared" si="514"/>
        <v>74.700494746775718</v>
      </c>
      <c r="EH197" s="2">
        <f t="shared" si="515"/>
        <v>74.307062047021404</v>
      </c>
      <c r="EI197" s="2">
        <f t="shared" si="516"/>
        <v>74.415612038256427</v>
      </c>
      <c r="EJ197" s="2">
        <f t="shared" si="517"/>
        <v>73.582962995558319</v>
      </c>
      <c r="EK197" s="2">
        <f t="shared" si="518"/>
        <v>71.789262391319085</v>
      </c>
      <c r="EL197" s="2">
        <f t="shared" si="519"/>
        <v>71.825643270757439</v>
      </c>
      <c r="EM197" s="2">
        <f t="shared" si="520"/>
        <v>70.403719209299936</v>
      </c>
      <c r="EN197" s="2">
        <f t="shared" si="521"/>
        <v>72.362466618111199</v>
      </c>
      <c r="EO197" s="2">
        <f t="shared" si="522"/>
        <v>72.615521776065378</v>
      </c>
      <c r="EQ197" s="2">
        <f t="shared" si="523"/>
        <v>69.781301499408059</v>
      </c>
      <c r="ER197" s="2">
        <f t="shared" si="653"/>
        <v>78.478160727585873</v>
      </c>
      <c r="ES197" s="2">
        <f t="shared" si="653"/>
        <v>77.978552350778131</v>
      </c>
      <c r="ET197" s="2">
        <f t="shared" si="653"/>
        <v>78.379559953182692</v>
      </c>
      <c r="EU197" s="2">
        <f t="shared" si="653"/>
        <v>76.213919500658619</v>
      </c>
      <c r="EV197" s="2">
        <f t="shared" si="653"/>
        <v>76.451023409057498</v>
      </c>
      <c r="EW197" s="2">
        <f t="shared" si="653"/>
        <v>74.901321265762959</v>
      </c>
      <c r="EX197" s="2">
        <f t="shared" si="653"/>
        <v>73.992296471715008</v>
      </c>
      <c r="EY197" s="2">
        <f t="shared" si="653"/>
        <v>74.071185755100771</v>
      </c>
      <c r="EZ197" s="2">
        <f t="shared" si="653"/>
        <v>73.154720066168707</v>
      </c>
      <c r="FA197" s="2">
        <f t="shared" si="653"/>
        <v>71.792993910683066</v>
      </c>
      <c r="FB197" s="2">
        <f t="shared" si="653"/>
        <v>71.392094607888339</v>
      </c>
      <c r="FC197" s="2">
        <f t="shared" si="653"/>
        <v>68.519652323689527</v>
      </c>
      <c r="FD197" s="2">
        <f t="shared" si="653"/>
        <v>70.720553134258921</v>
      </c>
      <c r="FE197" s="2">
        <f t="shared" si="653"/>
        <v>69.368720022198914</v>
      </c>
      <c r="FG197" s="2">
        <f t="shared" si="525"/>
        <v>0.99999195218063575</v>
      </c>
      <c r="FH197" s="2">
        <f t="shared" si="654"/>
        <v>0.99999088359853328</v>
      </c>
      <c r="FI197" s="2">
        <f t="shared" si="654"/>
        <v>0.99999234771034451</v>
      </c>
      <c r="FJ197" s="2">
        <f t="shared" si="654"/>
        <v>0.99999284089385787</v>
      </c>
      <c r="FK197" s="2">
        <f t="shared" si="654"/>
        <v>0.99999248105253269</v>
      </c>
      <c r="FL197" s="2">
        <f t="shared" si="654"/>
        <v>0.99999236681237691</v>
      </c>
      <c r="FM197" s="2">
        <f t="shared" si="654"/>
        <v>0.99999188255272231</v>
      </c>
      <c r="FN197" s="2">
        <f t="shared" si="654"/>
        <v>0.99999156518987209</v>
      </c>
      <c r="FO197" s="2">
        <f t="shared" si="654"/>
        <v>0.99999174413528358</v>
      </c>
      <c r="FP197" s="2">
        <f t="shared" si="654"/>
        <v>0.99999069057020851</v>
      </c>
      <c r="FQ197" s="2">
        <f t="shared" si="654"/>
        <v>0.99999061962954316</v>
      </c>
      <c r="FR197" s="2">
        <f t="shared" si="654"/>
        <v>0.99999244016480993</v>
      </c>
      <c r="FS197" s="2">
        <f t="shared" si="654"/>
        <v>0.99999178299140912</v>
      </c>
      <c r="FT197" s="2">
        <f t="shared" si="654"/>
        <v>0.99998967029551367</v>
      </c>
      <c r="FU197" s="2">
        <f t="shared" si="654"/>
        <v>0.99998741811512404</v>
      </c>
      <c r="FW197" s="2">
        <f t="shared" si="543"/>
        <v>0.76286104668839361</v>
      </c>
      <c r="FX197" s="2">
        <f t="shared" si="595"/>
        <v>0.79694126058758985</v>
      </c>
      <c r="FY197" s="2">
        <f t="shared" si="596"/>
        <v>0.78321533394159437</v>
      </c>
      <c r="FZ197" s="2">
        <f t="shared" si="597"/>
        <v>0.80567880958388938</v>
      </c>
      <c r="GA197" s="2">
        <f t="shared" si="598"/>
        <v>0.79871392602044489</v>
      </c>
      <c r="GB197" s="2">
        <f t="shared" si="599"/>
        <v>0.81826479949062547</v>
      </c>
      <c r="GC197" s="2">
        <f t="shared" si="600"/>
        <v>0.83147546143258866</v>
      </c>
      <c r="GD197" s="2">
        <f t="shared" si="601"/>
        <v>0.84308474069820305</v>
      </c>
      <c r="GE197" s="2">
        <f t="shared" si="602"/>
        <v>0.86592364749106354</v>
      </c>
      <c r="GF197" s="2">
        <f t="shared" si="603"/>
        <v>0.85333164991449051</v>
      </c>
      <c r="GG197" s="2">
        <f t="shared" si="604"/>
        <v>0.83671491919546881</v>
      </c>
      <c r="GH197" s="2">
        <f t="shared" si="605"/>
        <v>0.80888016679606656</v>
      </c>
      <c r="GI197" s="2">
        <f t="shared" si="606"/>
        <v>0.77189727518048379</v>
      </c>
      <c r="GJ197" s="2">
        <f t="shared" si="607"/>
        <v>0.69756606140952315</v>
      </c>
      <c r="GK197" s="2">
        <f t="shared" si="608"/>
        <v>0.695487062436283</v>
      </c>
      <c r="GM197" s="86">
        <f t="shared" si="544"/>
        <v>5.8242929273987369E-97</v>
      </c>
      <c r="GN197" s="86">
        <f t="shared" si="609"/>
        <v>6.6581658689238909E-238</v>
      </c>
      <c r="GO197" s="86">
        <f t="shared" si="610"/>
        <v>0</v>
      </c>
      <c r="GP197" s="86">
        <f t="shared" si="611"/>
        <v>0</v>
      </c>
      <c r="GQ197" s="86">
        <f t="shared" si="612"/>
        <v>0</v>
      </c>
      <c r="GR197" s="86">
        <f t="shared" si="613"/>
        <v>2.4700860242025006E-268</v>
      </c>
      <c r="GS197" s="86">
        <f t="shared" si="614"/>
        <v>0</v>
      </c>
      <c r="GT197" s="86">
        <f t="shared" si="615"/>
        <v>3.2804234025296152E-307</v>
      </c>
      <c r="GU197" s="86">
        <f t="shared" si="616"/>
        <v>0</v>
      </c>
      <c r="GV197" s="86">
        <f t="shared" si="617"/>
        <v>0</v>
      </c>
      <c r="GW197" s="86">
        <f t="shared" si="618"/>
        <v>0</v>
      </c>
      <c r="GX197" s="86">
        <f t="shared" si="619"/>
        <v>0</v>
      </c>
      <c r="GY197" s="86">
        <f t="shared" si="620"/>
        <v>0</v>
      </c>
      <c r="GZ197" s="86">
        <f t="shared" si="621"/>
        <v>3.0321897248454875E-94</v>
      </c>
      <c r="HA197" s="86">
        <f t="shared" si="622"/>
        <v>1.0660743261946999E-83</v>
      </c>
      <c r="HC197" s="86">
        <f t="shared" si="545"/>
        <v>4.3054244775076858E-65</v>
      </c>
      <c r="HD197" s="86">
        <f t="shared" si="623"/>
        <v>8.0122049022024107E-144</v>
      </c>
      <c r="HE197" s="86">
        <f t="shared" si="624"/>
        <v>1.6567246800991689E-215</v>
      </c>
      <c r="HF197" s="86">
        <f t="shared" si="625"/>
        <v>6.4655679921243059E-234</v>
      </c>
      <c r="HG197" s="86">
        <f t="shared" si="626"/>
        <v>1.272824888783068E-234</v>
      </c>
      <c r="HH197" s="86">
        <f t="shared" si="627"/>
        <v>2.0210531245089508E-231</v>
      </c>
      <c r="HI197" s="86">
        <f t="shared" si="628"/>
        <v>1.4291402313673156E-285</v>
      </c>
      <c r="HJ197" s="86">
        <f t="shared" si="629"/>
        <v>5.2069628932621811E-244</v>
      </c>
      <c r="HK197" s="86">
        <f t="shared" si="630"/>
        <v>2.8898220414654921E-295</v>
      </c>
      <c r="HL197" s="86">
        <f t="shared" si="631"/>
        <v>4.7884176016481178E-275</v>
      </c>
      <c r="HM197" s="86">
        <f t="shared" si="632"/>
        <v>2.8370108736437984E-271</v>
      </c>
      <c r="HN197" s="86">
        <f t="shared" si="633"/>
        <v>0</v>
      </c>
      <c r="HO197" s="86">
        <f t="shared" si="634"/>
        <v>0</v>
      </c>
      <c r="HP197" s="86">
        <f t="shared" si="635"/>
        <v>4.4710222774945123E-57</v>
      </c>
      <c r="HQ197" s="86">
        <f t="shared" si="636"/>
        <v>1.2556227802535731E-62</v>
      </c>
      <c r="HS197" s="86">
        <f t="shared" si="546"/>
        <v>6.5138770727530846E-38</v>
      </c>
      <c r="HT197" s="86">
        <f t="shared" si="637"/>
        <v>2.1494287902240003E-41</v>
      </c>
      <c r="HU197" s="86">
        <f t="shared" si="638"/>
        <v>2.1165176058012753E-37</v>
      </c>
      <c r="HV197" s="86">
        <f t="shared" si="639"/>
        <v>1.816811952636693E-42</v>
      </c>
      <c r="HW197" s="86">
        <f t="shared" si="640"/>
        <v>1.8176189673107842E-42</v>
      </c>
      <c r="HX197" s="86">
        <f t="shared" si="641"/>
        <v>2.174095814455957E-48</v>
      </c>
      <c r="HY197" s="86">
        <f t="shared" si="642"/>
        <v>1.7315453848955922E-50</v>
      </c>
      <c r="HZ197" s="86">
        <f t="shared" si="643"/>
        <v>6.1850374585600444E-41</v>
      </c>
      <c r="IA197" s="86">
        <f t="shared" si="644"/>
        <v>4.7550024647336787E-45</v>
      </c>
      <c r="IB197" s="86">
        <f t="shared" si="645"/>
        <v>4.9354465059895419E-52</v>
      </c>
      <c r="IC197" s="86">
        <f t="shared" si="646"/>
        <v>1.6372130058309741E-49</v>
      </c>
      <c r="ID197" s="86">
        <f t="shared" si="647"/>
        <v>1.5902503638838908E-37</v>
      </c>
      <c r="IE197" s="86">
        <f t="shared" si="648"/>
        <v>1.5297485858064424E-32</v>
      </c>
      <c r="IF197" s="86">
        <f t="shared" si="649"/>
        <v>5.2029783986695186E-13</v>
      </c>
      <c r="IG197" s="86">
        <f t="shared" si="650"/>
        <v>1.5822066616677809E-13</v>
      </c>
      <c r="II197" s="86">
        <f t="shared" si="547"/>
        <v>0.17122554060614259</v>
      </c>
      <c r="IJ197" s="86">
        <f t="shared" si="548"/>
        <v>0.10665647434912202</v>
      </c>
      <c r="IK197" s="86">
        <f t="shared" si="549"/>
        <v>0.14541875811149485</v>
      </c>
      <c r="IL197" s="86">
        <f t="shared" si="550"/>
        <v>0.10801610573626086</v>
      </c>
      <c r="IM197" s="86">
        <f t="shared" si="551"/>
        <v>0.11933373318711354</v>
      </c>
      <c r="IN197" s="86">
        <f t="shared" si="552"/>
        <v>6.0636113405819168E-2</v>
      </c>
      <c r="IO197" s="86">
        <f t="shared" si="553"/>
        <v>4.6740648841122404E-2</v>
      </c>
      <c r="IP197" s="86">
        <f t="shared" si="554"/>
        <v>6.2618547772323258E-2</v>
      </c>
      <c r="IQ197" s="86">
        <f t="shared" si="555"/>
        <v>3.7878727488821359E-2</v>
      </c>
      <c r="IR197" s="86">
        <f t="shared" si="556"/>
        <v>3.2180820239879157E-2</v>
      </c>
      <c r="IS197" s="86">
        <f t="shared" si="557"/>
        <v>4.6846892837797464E-2</v>
      </c>
      <c r="IT197" s="86">
        <f t="shared" si="558"/>
        <v>0.11527648045628865</v>
      </c>
      <c r="IU197" s="86">
        <f t="shared" si="559"/>
        <v>0.1936770965798105</v>
      </c>
      <c r="IV197" s="86">
        <f t="shared" si="560"/>
        <v>0.46561391570829314</v>
      </c>
      <c r="IW197" s="86">
        <f t="shared" si="561"/>
        <v>0.46958657066513926</v>
      </c>
      <c r="IY197" s="86">
        <f t="shared" si="562"/>
        <v>0.17122554060614259</v>
      </c>
      <c r="IZ197" s="86">
        <f t="shared" si="563"/>
        <v>0.10665647434912202</v>
      </c>
      <c r="JA197" s="86">
        <f t="shared" si="564"/>
        <v>0.14541875811149485</v>
      </c>
      <c r="JB197" s="86">
        <f t="shared" si="565"/>
        <v>0.10801610573626086</v>
      </c>
      <c r="JC197" s="86">
        <f t="shared" si="566"/>
        <v>0.11933373318711354</v>
      </c>
      <c r="JD197" s="86">
        <f t="shared" si="567"/>
        <v>6.0636113405819168E-2</v>
      </c>
      <c r="JE197" s="86">
        <f t="shared" si="568"/>
        <v>4.6740648841122404E-2</v>
      </c>
      <c r="JF197" s="86">
        <f t="shared" si="569"/>
        <v>6.2618547772323258E-2</v>
      </c>
      <c r="JG197" s="86">
        <f t="shared" si="570"/>
        <v>3.7878727488821359E-2</v>
      </c>
      <c r="JH197" s="86">
        <f t="shared" si="571"/>
        <v>3.2180820239879157E-2</v>
      </c>
      <c r="JI197" s="86">
        <f t="shared" si="572"/>
        <v>4.6846892837797464E-2</v>
      </c>
      <c r="JJ197" s="86">
        <f t="shared" si="573"/>
        <v>0.11527648045628865</v>
      </c>
      <c r="JK197" s="86">
        <f t="shared" si="574"/>
        <v>0.1936770965798105</v>
      </c>
      <c r="JL197" s="86">
        <f t="shared" si="575"/>
        <v>0.46561391570881344</v>
      </c>
      <c r="JM197" s="86">
        <f t="shared" si="576"/>
        <v>0.46958657066529746</v>
      </c>
    </row>
    <row r="198" spans="2:273" x14ac:dyDescent="0.25">
      <c r="B198" s="2">
        <v>171</v>
      </c>
      <c r="C198" s="37">
        <v>69.564999999999998</v>
      </c>
      <c r="D198" s="37">
        <v>78.853999999999999</v>
      </c>
      <c r="E198" s="37">
        <v>77.024000000000001</v>
      </c>
      <c r="F198" s="37">
        <v>78.584999999999994</v>
      </c>
      <c r="G198" s="37">
        <v>74.268000000000001</v>
      </c>
      <c r="H198" s="37">
        <v>76.097999999999999</v>
      </c>
      <c r="I198" s="37">
        <v>73.832999999999998</v>
      </c>
      <c r="J198" s="37">
        <v>72.86</v>
      </c>
      <c r="K198" s="37">
        <v>73.394999999999996</v>
      </c>
      <c r="L198" s="37">
        <v>71.977000000000004</v>
      </c>
      <c r="M198" s="37">
        <v>72.628</v>
      </c>
      <c r="N198" s="37">
        <v>69.125</v>
      </c>
      <c r="O198" s="37">
        <v>67.599999999999994</v>
      </c>
      <c r="P198" s="37">
        <v>68.849999999999994</v>
      </c>
      <c r="Q198" s="37">
        <v>68.023300000000006</v>
      </c>
      <c r="S198" s="4">
        <f t="shared" si="448"/>
        <v>69.665159170291076</v>
      </c>
      <c r="T198" s="4">
        <f t="shared" si="449"/>
        <v>78.465897051583596</v>
      </c>
      <c r="U198" s="4">
        <f t="shared" si="450"/>
        <v>77.956304590261979</v>
      </c>
      <c r="V198" s="4">
        <f t="shared" si="451"/>
        <v>78.217603250965169</v>
      </c>
      <c r="W198" s="4">
        <f t="shared" si="452"/>
        <v>75.902443042905276</v>
      </c>
      <c r="X198" s="4">
        <f t="shared" si="453"/>
        <v>76.372697651964771</v>
      </c>
      <c r="Y198" s="4">
        <f t="shared" si="454"/>
        <v>74.820718255977113</v>
      </c>
      <c r="Z198" s="4">
        <f t="shared" si="455"/>
        <v>73.987374614518828</v>
      </c>
      <c r="AA198" s="4">
        <f t="shared" si="456"/>
        <v>74.047162773460727</v>
      </c>
      <c r="AB198" s="4">
        <f t="shared" si="457"/>
        <v>73.148589440548307</v>
      </c>
      <c r="AC198" s="4">
        <f t="shared" si="458"/>
        <v>71.705046066389244</v>
      </c>
      <c r="AD198" s="4">
        <f t="shared" si="459"/>
        <v>71.383150636804444</v>
      </c>
      <c r="AE198" s="4">
        <f t="shared" si="460"/>
        <v>68.855363914703887</v>
      </c>
      <c r="AF198" s="4">
        <f t="shared" si="461"/>
        <v>72.448953957889742</v>
      </c>
      <c r="AG198" s="4">
        <f t="shared" si="462"/>
        <v>73.09887062646122</v>
      </c>
      <c r="AI198" s="4">
        <f t="shared" si="463"/>
        <v>-0.10015917029107868</v>
      </c>
      <c r="AJ198" s="4">
        <f t="shared" si="464"/>
        <v>0.38810294841640314</v>
      </c>
      <c r="AK198" s="4">
        <f t="shared" si="465"/>
        <v>-0.93230459026197821</v>
      </c>
      <c r="AL198" s="4">
        <f t="shared" si="466"/>
        <v>0.36739674903482467</v>
      </c>
      <c r="AM198" s="4">
        <f t="shared" si="467"/>
        <v>-1.634443042905275</v>
      </c>
      <c r="AN198" s="4">
        <f t="shared" si="468"/>
        <v>-0.27469765196477169</v>
      </c>
      <c r="AO198" s="4">
        <f t="shared" si="469"/>
        <v>-0.98771825597711427</v>
      </c>
      <c r="AP198" s="4">
        <f t="shared" si="470"/>
        <v>-1.1273746145188284</v>
      </c>
      <c r="AQ198" s="4">
        <f t="shared" si="471"/>
        <v>-0.6521627734607307</v>
      </c>
      <c r="AR198" s="4">
        <f t="shared" si="472"/>
        <v>-1.1715894405483027</v>
      </c>
      <c r="AS198" s="4">
        <f t="shared" si="473"/>
        <v>0.92295393361075639</v>
      </c>
      <c r="AT198" s="4">
        <f t="shared" si="474"/>
        <v>-2.2581506368044444</v>
      </c>
      <c r="AU198" s="4">
        <f t="shared" si="475"/>
        <v>-1.2553639147038922</v>
      </c>
      <c r="AV198" s="4">
        <f t="shared" si="651"/>
        <v>-3.5989539578897478</v>
      </c>
      <c r="AW198" s="4">
        <f t="shared" si="651"/>
        <v>-5.0755706264612144</v>
      </c>
      <c r="AY198" s="2">
        <f t="shared" si="527"/>
        <v>69.665147572906179</v>
      </c>
      <c r="AZ198" s="2">
        <f t="shared" si="578"/>
        <v>78.465879282073757</v>
      </c>
      <c r="BA198" s="2">
        <f t="shared" si="579"/>
        <v>77.956143461420425</v>
      </c>
      <c r="BB198" s="2">
        <f t="shared" si="580"/>
        <v>78.217575777875737</v>
      </c>
      <c r="BC198" s="2">
        <f t="shared" si="581"/>
        <v>75.902380228276087</v>
      </c>
      <c r="BD198" s="2">
        <f t="shared" si="582"/>
        <v>76.372696920410107</v>
      </c>
      <c r="BE198" s="2">
        <f t="shared" si="583"/>
        <v>74.820718089278287</v>
      </c>
      <c r="BF198" s="2">
        <f t="shared" si="584"/>
        <v>73.987373364866201</v>
      </c>
      <c r="BG198" s="2">
        <f t="shared" si="585"/>
        <v>74.047162717171574</v>
      </c>
      <c r="BH198" s="2">
        <f t="shared" si="586"/>
        <v>73.148589422482459</v>
      </c>
      <c r="BI198" s="2">
        <f t="shared" si="587"/>
        <v>71.70504582607218</v>
      </c>
      <c r="BJ198" s="2">
        <f t="shared" si="588"/>
        <v>71.383016962553043</v>
      </c>
      <c r="BK198" s="2">
        <f t="shared" si="589"/>
        <v>68.851789601470685</v>
      </c>
      <c r="BL198" s="2">
        <f t="shared" si="590"/>
        <v>71.102823633376417</v>
      </c>
      <c r="BM198" s="2">
        <f t="shared" si="591"/>
        <v>70.210404380776197</v>
      </c>
      <c r="BO198" s="2" t="str">
        <f t="shared" si="477"/>
        <v/>
      </c>
      <c r="BP198" s="2" t="str">
        <f t="shared" si="478"/>
        <v/>
      </c>
      <c r="BQ198" s="2" t="str">
        <f t="shared" si="479"/>
        <v/>
      </c>
      <c r="BR198" s="2" t="str">
        <f t="shared" si="480"/>
        <v/>
      </c>
      <c r="BS198" s="2" t="str">
        <f t="shared" si="481"/>
        <v/>
      </c>
      <c r="BT198" s="2" t="str">
        <f t="shared" si="482"/>
        <v/>
      </c>
      <c r="BU198" s="2" t="str">
        <f t="shared" si="483"/>
        <v/>
      </c>
      <c r="BV198" s="2" t="str">
        <f t="shared" si="484"/>
        <v/>
      </c>
      <c r="BW198" s="2" t="str">
        <f t="shared" si="485"/>
        <v/>
      </c>
      <c r="BX198" s="2" t="str">
        <f t="shared" si="486"/>
        <v/>
      </c>
      <c r="BY198" s="2" t="str">
        <f t="shared" si="487"/>
        <v/>
      </c>
      <c r="BZ198" s="2" t="str">
        <f t="shared" si="488"/>
        <v/>
      </c>
      <c r="CA198" s="2" t="str">
        <f t="shared" si="489"/>
        <v/>
      </c>
      <c r="CB198" s="2" t="str">
        <f t="shared" si="490"/>
        <v/>
      </c>
      <c r="CC198" s="2" t="str">
        <f t="shared" si="491"/>
        <v/>
      </c>
      <c r="CE198" s="2" t="str">
        <f t="shared" si="528"/>
        <v/>
      </c>
      <c r="CF198" s="2" t="str">
        <f t="shared" si="529"/>
        <v/>
      </c>
      <c r="CG198" s="2" t="str">
        <f t="shared" si="530"/>
        <v/>
      </c>
      <c r="CH198" s="2" t="str">
        <f t="shared" si="531"/>
        <v/>
      </c>
      <c r="CI198" s="2" t="str">
        <f t="shared" si="532"/>
        <v/>
      </c>
      <c r="CJ198" s="2" t="str">
        <f t="shared" si="533"/>
        <v/>
      </c>
      <c r="CK198" s="2" t="str">
        <f t="shared" si="534"/>
        <v/>
      </c>
      <c r="CL198" s="2" t="str">
        <f t="shared" si="535"/>
        <v/>
      </c>
      <c r="CM198" s="2" t="str">
        <f t="shared" si="536"/>
        <v/>
      </c>
      <c r="CN198" s="2" t="str">
        <f t="shared" si="537"/>
        <v/>
      </c>
      <c r="CO198" s="2" t="str">
        <f t="shared" si="538"/>
        <v/>
      </c>
      <c r="CP198" s="2" t="str">
        <f t="shared" si="539"/>
        <v/>
      </c>
      <c r="CQ198" s="2" t="str">
        <f t="shared" si="540"/>
        <v/>
      </c>
      <c r="CR198" s="2" t="str">
        <f t="shared" si="541"/>
        <v/>
      </c>
      <c r="CS198" s="2" t="str">
        <f t="shared" si="542"/>
        <v/>
      </c>
      <c r="CU198" s="2" t="str">
        <f t="shared" si="492"/>
        <v/>
      </c>
      <c r="CV198" s="2" t="str">
        <f t="shared" si="493"/>
        <v/>
      </c>
      <c r="CW198" s="2" t="str">
        <f t="shared" si="494"/>
        <v/>
      </c>
      <c r="CX198" s="2" t="str">
        <f t="shared" si="495"/>
        <v/>
      </c>
      <c r="CY198" s="2" t="str">
        <f t="shared" si="496"/>
        <v/>
      </c>
      <c r="CZ198" s="2" t="str">
        <f t="shared" si="497"/>
        <v/>
      </c>
      <c r="DA198" s="2" t="str">
        <f t="shared" si="498"/>
        <v/>
      </c>
      <c r="DB198" s="2" t="str">
        <f t="shared" si="499"/>
        <v/>
      </c>
      <c r="DC198" s="2" t="str">
        <f t="shared" si="500"/>
        <v/>
      </c>
      <c r="DD198" s="2" t="str">
        <f t="shared" si="501"/>
        <v/>
      </c>
      <c r="DE198" s="2" t="str">
        <f t="shared" si="502"/>
        <v/>
      </c>
      <c r="DF198" s="2" t="str">
        <f t="shared" si="503"/>
        <v/>
      </c>
      <c r="DG198" s="2" t="str">
        <f t="shared" si="504"/>
        <v/>
      </c>
      <c r="DH198" s="2" t="str">
        <f t="shared" si="505"/>
        <v/>
      </c>
      <c r="DI198" s="2" t="str">
        <f t="shared" si="506"/>
        <v/>
      </c>
      <c r="DK198" s="2">
        <f t="shared" si="507"/>
        <v>112.16790824622532</v>
      </c>
      <c r="DL198" s="2">
        <f t="shared" si="652"/>
        <v>132.57131071176883</v>
      </c>
      <c r="DM198" s="2">
        <f t="shared" si="652"/>
        <v>119.3130232288037</v>
      </c>
      <c r="DN198" s="2">
        <f t="shared" si="652"/>
        <v>112.10428519163762</v>
      </c>
      <c r="DO198" s="2">
        <f t="shared" si="652"/>
        <v>121.53847735191641</v>
      </c>
      <c r="DP198" s="2">
        <f t="shared" si="652"/>
        <v>122.38628571428575</v>
      </c>
      <c r="DQ198" s="2">
        <f t="shared" si="652"/>
        <v>118.82794563575959</v>
      </c>
      <c r="DR198" s="2">
        <f t="shared" si="652"/>
        <v>118.21802385986105</v>
      </c>
      <c r="DS198" s="2">
        <f t="shared" si="652"/>
        <v>117.43337541528241</v>
      </c>
      <c r="DT198" s="2">
        <f t="shared" si="652"/>
        <v>112.93624161884627</v>
      </c>
      <c r="DU198" s="2">
        <f t="shared" si="652"/>
        <v>111.89336182422231</v>
      </c>
      <c r="DV198" s="2">
        <f t="shared" si="652"/>
        <v>116.04976771196284</v>
      </c>
      <c r="DW198" s="2">
        <f t="shared" si="652"/>
        <v>109.05849441256414</v>
      </c>
      <c r="DX198" s="2">
        <f t="shared" si="652"/>
        <v>95.013224671669761</v>
      </c>
      <c r="DY198" s="2">
        <f t="shared" si="652"/>
        <v>88.863237927170843</v>
      </c>
      <c r="EA198" s="2">
        <f t="shared" si="447"/>
        <v>69.550320405557144</v>
      </c>
      <c r="EB198" s="2">
        <f t="shared" si="509"/>
        <v>78.841052727272711</v>
      </c>
      <c r="EC198" s="2">
        <f t="shared" si="510"/>
        <v>78.20811234946801</v>
      </c>
      <c r="ED198" s="2">
        <f t="shared" si="511"/>
        <v>77.770315536800055</v>
      </c>
      <c r="EE198" s="2">
        <f t="shared" si="512"/>
        <v>74.857685553000209</v>
      </c>
      <c r="EF198" s="2">
        <f t="shared" si="513"/>
        <v>76.320094015920944</v>
      </c>
      <c r="EG198" s="2">
        <f t="shared" si="514"/>
        <v>74.648133951976504</v>
      </c>
      <c r="EH198" s="2">
        <f t="shared" si="515"/>
        <v>74.260359036844378</v>
      </c>
      <c r="EI198" s="2">
        <f t="shared" si="516"/>
        <v>74.353349484013023</v>
      </c>
      <c r="EJ198" s="2">
        <f t="shared" si="517"/>
        <v>73.524492271459565</v>
      </c>
      <c r="EK198" s="2">
        <f t="shared" si="518"/>
        <v>71.70148238106367</v>
      </c>
      <c r="EL198" s="2">
        <f t="shared" si="519"/>
        <v>71.745192397496965</v>
      </c>
      <c r="EM198" s="2">
        <f t="shared" si="520"/>
        <v>70.360200299585173</v>
      </c>
      <c r="EN198" s="2">
        <f t="shared" si="521"/>
        <v>72.298033503277509</v>
      </c>
      <c r="EO198" s="2">
        <f t="shared" si="522"/>
        <v>72.568064302293209</v>
      </c>
      <c r="EQ198" s="2">
        <f t="shared" si="523"/>
        <v>69.69729992406269</v>
      </c>
      <c r="ER198" s="2">
        <f t="shared" si="653"/>
        <v>78.378146616935098</v>
      </c>
      <c r="ES198" s="2">
        <f t="shared" si="653"/>
        <v>77.892178730209025</v>
      </c>
      <c r="ET198" s="2">
        <f t="shared" si="653"/>
        <v>78.315684943857818</v>
      </c>
      <c r="EU198" s="2">
        <f t="shared" si="653"/>
        <v>76.142097435935824</v>
      </c>
      <c r="EV198" s="2">
        <f t="shared" si="653"/>
        <v>76.382966305666912</v>
      </c>
      <c r="EW198" s="2">
        <f t="shared" si="653"/>
        <v>74.852232314335438</v>
      </c>
      <c r="EX198" s="2">
        <f t="shared" si="653"/>
        <v>73.940640186758571</v>
      </c>
      <c r="EY198" s="2">
        <f t="shared" si="653"/>
        <v>74.003555200149066</v>
      </c>
      <c r="EZ198" s="2">
        <f t="shared" si="653"/>
        <v>73.089278087468145</v>
      </c>
      <c r="FA198" s="2">
        <f t="shared" si="653"/>
        <v>71.70527500634303</v>
      </c>
      <c r="FB198" s="2">
        <f t="shared" si="653"/>
        <v>71.304601486915359</v>
      </c>
      <c r="FC198" s="2">
        <f t="shared" si="653"/>
        <v>68.444893338525361</v>
      </c>
      <c r="FD198" s="2">
        <f t="shared" si="653"/>
        <v>70.629929771162182</v>
      </c>
      <c r="FE198" s="2">
        <f t="shared" si="653"/>
        <v>69.268691442234044</v>
      </c>
      <c r="FG198" s="2">
        <f t="shared" si="525"/>
        <v>0.99999266029630918</v>
      </c>
      <c r="FH198" s="2">
        <f t="shared" si="654"/>
        <v>0.9999916857363772</v>
      </c>
      <c r="FI198" s="2">
        <f t="shared" si="654"/>
        <v>0.9999930210241893</v>
      </c>
      <c r="FJ198" s="2">
        <f t="shared" si="654"/>
        <v>0.99999347081348544</v>
      </c>
      <c r="FK198" s="2">
        <f t="shared" si="654"/>
        <v>0.99999314263387262</v>
      </c>
      <c r="FL198" s="2">
        <f t="shared" si="654"/>
        <v>0.99999303844547327</v>
      </c>
      <c r="FM198" s="2">
        <f t="shared" si="654"/>
        <v>0.99999259679480712</v>
      </c>
      <c r="FN198" s="2">
        <f t="shared" si="654"/>
        <v>0.99999230735602618</v>
      </c>
      <c r="FO198" s="2">
        <f t="shared" si="654"/>
        <v>0.99999247055642082</v>
      </c>
      <c r="FP198" s="2">
        <f t="shared" si="654"/>
        <v>0.99999150969216732</v>
      </c>
      <c r="FQ198" s="2">
        <f t="shared" si="654"/>
        <v>0.9999914449934052</v>
      </c>
      <c r="FR198" s="2">
        <f t="shared" si="654"/>
        <v>0.99999310534377672</v>
      </c>
      <c r="FS198" s="2">
        <f t="shared" si="654"/>
        <v>0.99999250599367984</v>
      </c>
      <c r="FT198" s="2">
        <f t="shared" si="654"/>
        <v>0.99999057918897849</v>
      </c>
      <c r="FU198" s="2">
        <f t="shared" si="654"/>
        <v>0.99998852517191017</v>
      </c>
      <c r="FW198" s="2">
        <f t="shared" si="543"/>
        <v>0.77911785292690594</v>
      </c>
      <c r="FX198" s="2">
        <f t="shared" si="595"/>
        <v>0.811439219185075</v>
      </c>
      <c r="FY198" s="2">
        <f t="shared" si="596"/>
        <v>0.79844544185569555</v>
      </c>
      <c r="FZ198" s="2">
        <f t="shared" si="597"/>
        <v>0.81969406864191785</v>
      </c>
      <c r="GA198" s="2">
        <f t="shared" si="598"/>
        <v>0.81311499984600666</v>
      </c>
      <c r="GB198" s="2">
        <f t="shared" si="599"/>
        <v>0.83156208235876461</v>
      </c>
      <c r="GC198" s="2">
        <f t="shared" si="600"/>
        <v>0.84399043235621185</v>
      </c>
      <c r="GD198" s="2">
        <f t="shared" si="601"/>
        <v>0.85488804482507008</v>
      </c>
      <c r="GE198" s="2">
        <f t="shared" si="602"/>
        <v>0.87626113291572527</v>
      </c>
      <c r="GF198" s="2">
        <f t="shared" si="603"/>
        <v>0.86448806289067204</v>
      </c>
      <c r="GG198" s="2">
        <f t="shared" si="604"/>
        <v>0.84891149999546445</v>
      </c>
      <c r="GH198" s="2">
        <f t="shared" si="605"/>
        <v>0.82271533763903981</v>
      </c>
      <c r="GI198" s="2">
        <f t="shared" si="606"/>
        <v>0.78770700156612805</v>
      </c>
      <c r="GJ198" s="2">
        <f t="shared" si="607"/>
        <v>0.7166364072026149</v>
      </c>
      <c r="GK198" s="2">
        <f t="shared" si="608"/>
        <v>0.71463487330460795</v>
      </c>
      <c r="GM198" s="86">
        <f t="shared" si="544"/>
        <v>8.7074097654054059E-99</v>
      </c>
      <c r="GN198" s="86">
        <f t="shared" si="609"/>
        <v>2.0618900467707795E-242</v>
      </c>
      <c r="GO198" s="86">
        <f t="shared" si="610"/>
        <v>0</v>
      </c>
      <c r="GP198" s="86">
        <f t="shared" si="611"/>
        <v>0</v>
      </c>
      <c r="GQ198" s="86">
        <f t="shared" si="612"/>
        <v>0</v>
      </c>
      <c r="GR198" s="86">
        <f t="shared" si="613"/>
        <v>2.0740587099081812E-273</v>
      </c>
      <c r="GS198" s="86">
        <f t="shared" si="614"/>
        <v>0</v>
      </c>
      <c r="GT198" s="86">
        <f t="shared" si="615"/>
        <v>0</v>
      </c>
      <c r="GU198" s="86">
        <f t="shared" si="616"/>
        <v>0</v>
      </c>
      <c r="GV198" s="86">
        <f t="shared" si="617"/>
        <v>0</v>
      </c>
      <c r="GW198" s="86">
        <f t="shared" si="618"/>
        <v>0</v>
      </c>
      <c r="GX198" s="86">
        <f t="shared" si="619"/>
        <v>0</v>
      </c>
      <c r="GY198" s="86">
        <f t="shared" si="620"/>
        <v>0</v>
      </c>
      <c r="GZ198" s="86">
        <f t="shared" si="621"/>
        <v>5.3964419908720856E-96</v>
      </c>
      <c r="HA198" s="86">
        <f t="shared" si="622"/>
        <v>3.0151203691891136E-85</v>
      </c>
      <c r="HC198" s="86">
        <f t="shared" si="545"/>
        <v>1.1691894336951213E-66</v>
      </c>
      <c r="HD198" s="86">
        <f t="shared" si="623"/>
        <v>2.6563592402151811E-147</v>
      </c>
      <c r="HE198" s="86">
        <f t="shared" si="624"/>
        <v>9.0659833186436693E-221</v>
      </c>
      <c r="HF198" s="86">
        <f t="shared" si="625"/>
        <v>1.537787588622355E-239</v>
      </c>
      <c r="HG198" s="86">
        <f t="shared" si="626"/>
        <v>2.9687208132546851E-240</v>
      </c>
      <c r="HH198" s="86">
        <f t="shared" si="627"/>
        <v>5.9120773528046496E-237</v>
      </c>
      <c r="HI198" s="86">
        <f t="shared" si="628"/>
        <v>2.3602953458731213E-292</v>
      </c>
      <c r="HJ198" s="86">
        <f t="shared" si="629"/>
        <v>8.21360988179789E-250</v>
      </c>
      <c r="HK198" s="86">
        <f t="shared" si="630"/>
        <v>3.198730336672818E-302</v>
      </c>
      <c r="HL198" s="86">
        <f t="shared" si="631"/>
        <v>1.5471307722078306E-281</v>
      </c>
      <c r="HM198" s="86">
        <f t="shared" si="632"/>
        <v>1.0159693921453352E-277</v>
      </c>
      <c r="HN198" s="86">
        <f t="shared" si="633"/>
        <v>0</v>
      </c>
      <c r="HO198" s="86">
        <f t="shared" si="634"/>
        <v>0</v>
      </c>
      <c r="HP198" s="86">
        <f t="shared" si="635"/>
        <v>1.9970872748622167E-58</v>
      </c>
      <c r="HQ198" s="86">
        <f t="shared" si="636"/>
        <v>3.9823873852599397E-64</v>
      </c>
      <c r="HS198" s="86">
        <f t="shared" si="546"/>
        <v>9.7136078850654747E-40</v>
      </c>
      <c r="HT198" s="86">
        <f t="shared" si="637"/>
        <v>2.5527901213870596E-43</v>
      </c>
      <c r="HU198" s="86">
        <f t="shared" si="638"/>
        <v>3.7207204340891384E-39</v>
      </c>
      <c r="HV198" s="86">
        <f t="shared" si="639"/>
        <v>2.4668196466422224E-44</v>
      </c>
      <c r="HW198" s="86">
        <f t="shared" si="640"/>
        <v>2.4679399823511689E-44</v>
      </c>
      <c r="HX198" s="86">
        <f t="shared" si="641"/>
        <v>1.3582213171657908E-50</v>
      </c>
      <c r="HY198" s="86">
        <f t="shared" si="642"/>
        <v>9.7237433122061828E-53</v>
      </c>
      <c r="HZ198" s="86">
        <f t="shared" si="643"/>
        <v>9.9104693034108061E-43</v>
      </c>
      <c r="IA198" s="86">
        <f t="shared" si="644"/>
        <v>6.0576746787866481E-47</v>
      </c>
      <c r="IB198" s="86">
        <f t="shared" si="645"/>
        <v>2.9014885491044391E-54</v>
      </c>
      <c r="IC198" s="86">
        <f t="shared" si="646"/>
        <v>1.0939213101379754E-51</v>
      </c>
      <c r="ID198" s="86">
        <f t="shared" si="647"/>
        <v>3.2289603885036286E-39</v>
      </c>
      <c r="IE198" s="86">
        <f t="shared" si="648"/>
        <v>4.4548512667526201E-34</v>
      </c>
      <c r="IF198" s="86">
        <f t="shared" si="649"/>
        <v>1.2808376705698388E-13</v>
      </c>
      <c r="IG198" s="86">
        <f t="shared" si="650"/>
        <v>3.5568824781207324E-14</v>
      </c>
      <c r="II198" s="86">
        <f t="shared" si="547"/>
        <v>0.1399378785819772</v>
      </c>
      <c r="IJ198" s="86">
        <f t="shared" si="548"/>
        <v>8.5055178932295611E-2</v>
      </c>
      <c r="IK198" s="86">
        <f t="shared" si="549"/>
        <v>0.11870000904903198</v>
      </c>
      <c r="IL198" s="86">
        <f t="shared" si="550"/>
        <v>8.7034995973332002E-2</v>
      </c>
      <c r="IM198" s="86">
        <f t="shared" si="551"/>
        <v>9.6583832029577182E-2</v>
      </c>
      <c r="IN198" s="86">
        <f t="shared" si="552"/>
        <v>4.6482696687670855E-2</v>
      </c>
      <c r="IO198" s="86">
        <f t="shared" si="553"/>
        <v>3.5431133753516496E-2</v>
      </c>
      <c r="IP198" s="86">
        <f t="shared" si="554"/>
        <v>4.9543719109426176E-2</v>
      </c>
      <c r="IQ198" s="86">
        <f t="shared" si="555"/>
        <v>2.9355810860209556E-2</v>
      </c>
      <c r="IR198" s="86">
        <f t="shared" si="556"/>
        <v>2.4183739603201276E-2</v>
      </c>
      <c r="IS198" s="86">
        <f t="shared" si="557"/>
        <v>3.5753302003758612E-2</v>
      </c>
      <c r="IT198" s="86">
        <f t="shared" si="558"/>
        <v>9.3847744110656481E-2</v>
      </c>
      <c r="IU198" s="86">
        <f t="shared" si="559"/>
        <v>0.16217886704851678</v>
      </c>
      <c r="IV198" s="86">
        <f t="shared" si="560"/>
        <v>0.42688829367655023</v>
      </c>
      <c r="IW198" s="86">
        <f t="shared" si="561"/>
        <v>0.43101052983469884</v>
      </c>
      <c r="IY198" s="86">
        <f t="shared" si="562"/>
        <v>0.1399378785819772</v>
      </c>
      <c r="IZ198" s="86">
        <f t="shared" si="563"/>
        <v>8.5055178932295611E-2</v>
      </c>
      <c r="JA198" s="86">
        <f t="shared" si="564"/>
        <v>0.11870000904903198</v>
      </c>
      <c r="JB198" s="86">
        <f t="shared" si="565"/>
        <v>8.7034995973332002E-2</v>
      </c>
      <c r="JC198" s="86">
        <f t="shared" si="566"/>
        <v>9.6583832029577182E-2</v>
      </c>
      <c r="JD198" s="86">
        <f t="shared" si="567"/>
        <v>4.6482696687670855E-2</v>
      </c>
      <c r="JE198" s="86">
        <f t="shared" si="568"/>
        <v>3.5431133753516496E-2</v>
      </c>
      <c r="JF198" s="86">
        <f t="shared" si="569"/>
        <v>4.9543719109426176E-2</v>
      </c>
      <c r="JG198" s="86">
        <f t="shared" si="570"/>
        <v>2.9355810860209556E-2</v>
      </c>
      <c r="JH198" s="86">
        <f t="shared" si="571"/>
        <v>2.4183739603201276E-2</v>
      </c>
      <c r="JI198" s="86">
        <f t="shared" si="572"/>
        <v>3.5753302003758612E-2</v>
      </c>
      <c r="JJ198" s="86">
        <f t="shared" si="573"/>
        <v>9.3847744110656481E-2</v>
      </c>
      <c r="JK198" s="86">
        <f t="shared" si="574"/>
        <v>0.16217886704851678</v>
      </c>
      <c r="JL198" s="86">
        <f t="shared" si="575"/>
        <v>0.4268882936766783</v>
      </c>
      <c r="JM198" s="86">
        <f t="shared" si="576"/>
        <v>0.43101052983473442</v>
      </c>
    </row>
    <row r="199" spans="2:273" x14ac:dyDescent="0.25">
      <c r="B199" s="2">
        <v>172</v>
      </c>
      <c r="C199" s="37">
        <v>68.977999999999994</v>
      </c>
      <c r="D199" s="37">
        <v>77.097999999999999</v>
      </c>
      <c r="E199" s="37">
        <v>78.122</v>
      </c>
      <c r="F199" s="37">
        <v>79.853999999999999</v>
      </c>
      <c r="G199" s="37">
        <v>74.78</v>
      </c>
      <c r="H199" s="37">
        <v>76.244</v>
      </c>
      <c r="I199" s="37">
        <v>74.570999999999998</v>
      </c>
      <c r="J199" s="37">
        <v>73.093000000000004</v>
      </c>
      <c r="K199" s="37">
        <v>74.86</v>
      </c>
      <c r="L199" s="37">
        <v>72.325999999999993</v>
      </c>
      <c r="M199" s="37">
        <v>72.372</v>
      </c>
      <c r="N199" s="37">
        <v>71.575000000000003</v>
      </c>
      <c r="O199" s="37">
        <v>69.5</v>
      </c>
      <c r="P199" s="37">
        <v>68.924999999999997</v>
      </c>
      <c r="Q199" s="37">
        <v>68.767399999999995</v>
      </c>
      <c r="S199" s="4">
        <f t="shared" si="448"/>
        <v>69.582824590514562</v>
      </c>
      <c r="T199" s="4">
        <f t="shared" si="449"/>
        <v>78.36089615023603</v>
      </c>
      <c r="U199" s="4">
        <f t="shared" si="450"/>
        <v>77.866229865574454</v>
      </c>
      <c r="V199" s="4">
        <f t="shared" si="451"/>
        <v>78.159376381905687</v>
      </c>
      <c r="W199" s="4">
        <f t="shared" si="452"/>
        <v>75.844252115150283</v>
      </c>
      <c r="X199" s="4">
        <f t="shared" si="453"/>
        <v>76.305237829614285</v>
      </c>
      <c r="Y199" s="4">
        <f t="shared" si="454"/>
        <v>74.773527662952077</v>
      </c>
      <c r="Z199" s="4">
        <f t="shared" si="455"/>
        <v>73.93281834647712</v>
      </c>
      <c r="AA199" s="4">
        <f t="shared" si="456"/>
        <v>73.976743950757069</v>
      </c>
      <c r="AB199" s="4">
        <f t="shared" si="457"/>
        <v>73.079451499767302</v>
      </c>
      <c r="AC199" s="4">
        <f t="shared" si="458"/>
        <v>71.617333566107547</v>
      </c>
      <c r="AD199" s="4">
        <f t="shared" si="459"/>
        <v>71.290946965559797</v>
      </c>
      <c r="AE199" s="4">
        <f t="shared" si="460"/>
        <v>68.755649610603527</v>
      </c>
      <c r="AF199" s="4">
        <f t="shared" si="461"/>
        <v>71.806688082795816</v>
      </c>
      <c r="AG199" s="4">
        <f t="shared" si="462"/>
        <v>71.828634593461587</v>
      </c>
      <c r="AI199" s="4">
        <f t="shared" si="463"/>
        <v>-0.60482459051456772</v>
      </c>
      <c r="AJ199" s="4">
        <f t="shared" si="464"/>
        <v>-1.2628961502360312</v>
      </c>
      <c r="AK199" s="4">
        <f t="shared" si="465"/>
        <v>0.2557701344255463</v>
      </c>
      <c r="AL199" s="4">
        <f t="shared" si="466"/>
        <v>1.6946236180943117</v>
      </c>
      <c r="AM199" s="4">
        <f t="shared" si="467"/>
        <v>-1.064252115150282</v>
      </c>
      <c r="AN199" s="4">
        <f t="shared" si="468"/>
        <v>-6.1237829614285033E-2</v>
      </c>
      <c r="AO199" s="4">
        <f t="shared" si="469"/>
        <v>-0.20252766295207891</v>
      </c>
      <c r="AP199" s="4">
        <f t="shared" si="470"/>
        <v>-0.83981834647711651</v>
      </c>
      <c r="AQ199" s="4">
        <f t="shared" si="471"/>
        <v>0.88325604924293089</v>
      </c>
      <c r="AR199" s="4">
        <f t="shared" si="472"/>
        <v>-0.75345149976730852</v>
      </c>
      <c r="AS199" s="4">
        <f t="shared" si="473"/>
        <v>0.75466643389245291</v>
      </c>
      <c r="AT199" s="4">
        <f t="shared" si="474"/>
        <v>0.28405303444020547</v>
      </c>
      <c r="AU199" s="4">
        <f t="shared" si="475"/>
        <v>0.74435038939647313</v>
      </c>
      <c r="AV199" s="4">
        <f t="shared" si="651"/>
        <v>-2.8816880827958187</v>
      </c>
      <c r="AW199" s="4">
        <f t="shared" si="651"/>
        <v>-3.0612345934615917</v>
      </c>
      <c r="AY199" s="2">
        <f t="shared" si="527"/>
        <v>69.582821320616205</v>
      </c>
      <c r="AZ199" s="2">
        <f t="shared" si="578"/>
        <v>78.360892065136866</v>
      </c>
      <c r="BA199" s="2">
        <f t="shared" si="579"/>
        <v>77.866185417227612</v>
      </c>
      <c r="BB199" s="2">
        <f t="shared" si="580"/>
        <v>78.159369593692134</v>
      </c>
      <c r="BC199" s="2">
        <f t="shared" si="581"/>
        <v>75.844236001857453</v>
      </c>
      <c r="BD199" s="2">
        <f t="shared" si="582"/>
        <v>76.305237706317087</v>
      </c>
      <c r="BE199" s="2">
        <f t="shared" si="583"/>
        <v>74.773527637338248</v>
      </c>
      <c r="BF199" s="2">
        <f t="shared" si="584"/>
        <v>73.932818082941822</v>
      </c>
      <c r="BG199" s="2">
        <f t="shared" si="585"/>
        <v>73.97674394072655</v>
      </c>
      <c r="BH199" s="2">
        <f t="shared" si="586"/>
        <v>73.079451497199045</v>
      </c>
      <c r="BI199" s="2">
        <f t="shared" si="587"/>
        <v>71.617333527351036</v>
      </c>
      <c r="BJ199" s="2">
        <f t="shared" si="588"/>
        <v>71.290911362894676</v>
      </c>
      <c r="BK199" s="2">
        <f t="shared" si="589"/>
        <v>68.754452043660677</v>
      </c>
      <c r="BL199" s="2">
        <f t="shared" si="590"/>
        <v>70.988556588417524</v>
      </c>
      <c r="BM199" s="2">
        <f t="shared" si="591"/>
        <v>70.063666772571253</v>
      </c>
      <c r="BO199" s="2" t="str">
        <f t="shared" si="477"/>
        <v/>
      </c>
      <c r="BP199" s="2" t="str">
        <f t="shared" si="478"/>
        <v/>
      </c>
      <c r="BQ199" s="2" t="str">
        <f t="shared" si="479"/>
        <v/>
      </c>
      <c r="BR199" s="2" t="str">
        <f t="shared" si="480"/>
        <v/>
      </c>
      <c r="BS199" s="2" t="str">
        <f t="shared" si="481"/>
        <v/>
      </c>
      <c r="BT199" s="2" t="str">
        <f t="shared" si="482"/>
        <v/>
      </c>
      <c r="BU199" s="2" t="str">
        <f t="shared" si="483"/>
        <v/>
      </c>
      <c r="BV199" s="2" t="str">
        <f t="shared" si="484"/>
        <v/>
      </c>
      <c r="BW199" s="2" t="str">
        <f t="shared" si="485"/>
        <v/>
      </c>
      <c r="BX199" s="2" t="str">
        <f t="shared" si="486"/>
        <v/>
      </c>
      <c r="BY199" s="2" t="str">
        <f t="shared" si="487"/>
        <v/>
      </c>
      <c r="BZ199" s="2" t="str">
        <f t="shared" si="488"/>
        <v/>
      </c>
      <c r="CA199" s="2" t="str">
        <f t="shared" si="489"/>
        <v/>
      </c>
      <c r="CB199" s="2" t="str">
        <f t="shared" si="490"/>
        <v/>
      </c>
      <c r="CC199" s="2" t="str">
        <f t="shared" si="491"/>
        <v/>
      </c>
      <c r="CE199" s="2" t="str">
        <f t="shared" si="528"/>
        <v/>
      </c>
      <c r="CF199" s="2" t="str">
        <f t="shared" si="529"/>
        <v/>
      </c>
      <c r="CG199" s="2" t="str">
        <f t="shared" si="530"/>
        <v/>
      </c>
      <c r="CH199" s="2" t="str">
        <f t="shared" si="531"/>
        <v/>
      </c>
      <c r="CI199" s="2" t="str">
        <f t="shared" si="532"/>
        <v/>
      </c>
      <c r="CJ199" s="2" t="str">
        <f t="shared" si="533"/>
        <v/>
      </c>
      <c r="CK199" s="2" t="str">
        <f t="shared" si="534"/>
        <v/>
      </c>
      <c r="CL199" s="2" t="str">
        <f t="shared" si="535"/>
        <v/>
      </c>
      <c r="CM199" s="2" t="str">
        <f t="shared" si="536"/>
        <v/>
      </c>
      <c r="CN199" s="2" t="str">
        <f t="shared" si="537"/>
        <v/>
      </c>
      <c r="CO199" s="2" t="str">
        <f t="shared" si="538"/>
        <v/>
      </c>
      <c r="CP199" s="2" t="str">
        <f t="shared" si="539"/>
        <v/>
      </c>
      <c r="CQ199" s="2" t="str">
        <f t="shared" si="540"/>
        <v/>
      </c>
      <c r="CR199" s="2" t="str">
        <f t="shared" si="541"/>
        <v/>
      </c>
      <c r="CS199" s="2" t="str">
        <f t="shared" si="542"/>
        <v/>
      </c>
      <c r="CU199" s="2" t="str">
        <f t="shared" si="492"/>
        <v/>
      </c>
      <c r="CV199" s="2" t="str">
        <f t="shared" si="493"/>
        <v/>
      </c>
      <c r="CW199" s="2" t="str">
        <f t="shared" si="494"/>
        <v/>
      </c>
      <c r="CX199" s="2" t="str">
        <f t="shared" si="495"/>
        <v/>
      </c>
      <c r="CY199" s="2" t="str">
        <f t="shared" si="496"/>
        <v/>
      </c>
      <c r="CZ199" s="2" t="str">
        <f t="shared" si="497"/>
        <v/>
      </c>
      <c r="DA199" s="2" t="str">
        <f t="shared" si="498"/>
        <v/>
      </c>
      <c r="DB199" s="2" t="str">
        <f t="shared" si="499"/>
        <v/>
      </c>
      <c r="DC199" s="2" t="str">
        <f t="shared" si="500"/>
        <v/>
      </c>
      <c r="DD199" s="2" t="str">
        <f t="shared" si="501"/>
        <v/>
      </c>
      <c r="DE199" s="2" t="str">
        <f t="shared" si="502"/>
        <v/>
      </c>
      <c r="DF199" s="2" t="str">
        <f t="shared" si="503"/>
        <v/>
      </c>
      <c r="DG199" s="2" t="str">
        <f t="shared" si="504"/>
        <v/>
      </c>
      <c r="DH199" s="2" t="str">
        <f t="shared" si="505"/>
        <v/>
      </c>
      <c r="DI199" s="2" t="str">
        <f t="shared" si="506"/>
        <v/>
      </c>
      <c r="DK199" s="2">
        <f t="shared" si="507"/>
        <v>112.34514509899252</v>
      </c>
      <c r="DL199" s="2">
        <f t="shared" si="652"/>
        <v>132.87106666666665</v>
      </c>
      <c r="DM199" s="2">
        <f t="shared" si="652"/>
        <v>119.50755795046322</v>
      </c>
      <c r="DN199" s="2">
        <f t="shared" si="652"/>
        <v>112.24185435540068</v>
      </c>
      <c r="DO199" s="2">
        <f t="shared" si="652"/>
        <v>121.74990292520869</v>
      </c>
      <c r="DP199" s="2">
        <f t="shared" si="652"/>
        <v>122.61038205980068</v>
      </c>
      <c r="DQ199" s="2">
        <f t="shared" si="652"/>
        <v>119.0382499244941</v>
      </c>
      <c r="DR199" s="2">
        <f t="shared" si="652"/>
        <v>118.42138417396555</v>
      </c>
      <c r="DS199" s="2">
        <f t="shared" si="652"/>
        <v>117.63249667774087</v>
      </c>
      <c r="DT199" s="2">
        <f t="shared" si="652"/>
        <v>113.10598399275143</v>
      </c>
      <c r="DU199" s="2">
        <f t="shared" si="652"/>
        <v>112.06379643612203</v>
      </c>
      <c r="DV199" s="2">
        <f t="shared" si="652"/>
        <v>116.24181252194583</v>
      </c>
      <c r="DW199" s="2">
        <f t="shared" si="652"/>
        <v>109.23442313500449</v>
      </c>
      <c r="DX199" s="2">
        <f t="shared" si="652"/>
        <v>95.096062382739177</v>
      </c>
      <c r="DY199" s="2">
        <f t="shared" si="652"/>
        <v>88.928191232492978</v>
      </c>
      <c r="EA199" s="2">
        <f t="shared" si="447"/>
        <v>69.463550876285254</v>
      </c>
      <c r="EB199" s="2">
        <f t="shared" si="509"/>
        <v>78.74904681818181</v>
      </c>
      <c r="EC199" s="2">
        <f t="shared" si="510"/>
        <v>78.127047589602839</v>
      </c>
      <c r="ED199" s="2">
        <f t="shared" si="511"/>
        <v>77.697348234867036</v>
      </c>
      <c r="EE199" s="2">
        <f t="shared" si="512"/>
        <v>74.764185657537112</v>
      </c>
      <c r="EF199" s="2">
        <f t="shared" si="513"/>
        <v>76.250996233263194</v>
      </c>
      <c r="EG199" s="2">
        <f t="shared" si="514"/>
        <v>74.595773157177305</v>
      </c>
      <c r="EH199" s="2">
        <f t="shared" si="515"/>
        <v>74.213656026667351</v>
      </c>
      <c r="EI199" s="2">
        <f t="shared" si="516"/>
        <v>74.291086929769619</v>
      </c>
      <c r="EJ199" s="2">
        <f t="shared" si="517"/>
        <v>73.466021547360825</v>
      </c>
      <c r="EK199" s="2">
        <f t="shared" si="518"/>
        <v>71.613702370808269</v>
      </c>
      <c r="EL199" s="2">
        <f t="shared" si="519"/>
        <v>71.664741524236476</v>
      </c>
      <c r="EM199" s="2">
        <f t="shared" si="520"/>
        <v>70.316681389870425</v>
      </c>
      <c r="EN199" s="2">
        <f t="shared" si="521"/>
        <v>72.233600388443804</v>
      </c>
      <c r="EO199" s="2">
        <f t="shared" si="522"/>
        <v>72.520606828521039</v>
      </c>
      <c r="EQ199" s="2">
        <f t="shared" si="523"/>
        <v>69.613298348717308</v>
      </c>
      <c r="ER199" s="2">
        <f t="shared" si="653"/>
        <v>78.278132506284322</v>
      </c>
      <c r="ES199" s="2">
        <f t="shared" si="653"/>
        <v>77.805805109639905</v>
      </c>
      <c r="ET199" s="2">
        <f t="shared" si="653"/>
        <v>78.251809934532929</v>
      </c>
      <c r="EU199" s="2">
        <f t="shared" si="653"/>
        <v>76.070275371213029</v>
      </c>
      <c r="EV199" s="2">
        <f t="shared" si="653"/>
        <v>76.31490920227634</v>
      </c>
      <c r="EW199" s="2">
        <f t="shared" si="653"/>
        <v>74.803143362907917</v>
      </c>
      <c r="EX199" s="2">
        <f t="shared" si="653"/>
        <v>73.888983901802135</v>
      </c>
      <c r="EY199" s="2">
        <f t="shared" si="653"/>
        <v>73.935924645197346</v>
      </c>
      <c r="EZ199" s="2">
        <f t="shared" si="653"/>
        <v>73.023836108767568</v>
      </c>
      <c r="FA199" s="2">
        <f t="shared" si="653"/>
        <v>71.617556102003007</v>
      </c>
      <c r="FB199" s="2">
        <f t="shared" si="653"/>
        <v>71.21710836594238</v>
      </c>
      <c r="FC199" s="2">
        <f t="shared" si="653"/>
        <v>68.370134353361195</v>
      </c>
      <c r="FD199" s="2">
        <f t="shared" si="653"/>
        <v>70.539306408065443</v>
      </c>
      <c r="FE199" s="2">
        <f t="shared" si="653"/>
        <v>69.168662862269173</v>
      </c>
      <c r="FG199" s="2">
        <f t="shared" si="525"/>
        <v>0.99999330610635329</v>
      </c>
      <c r="FH199" s="2">
        <f t="shared" si="654"/>
        <v>0.99999241729590749</v>
      </c>
      <c r="FI199" s="2">
        <f t="shared" si="654"/>
        <v>0.99999363509450445</v>
      </c>
      <c r="FJ199" s="2">
        <f t="shared" si="654"/>
        <v>0.99999404530770553</v>
      </c>
      <c r="FK199" s="2">
        <f t="shared" si="654"/>
        <v>0.99999374600398883</v>
      </c>
      <c r="FL199" s="2">
        <f t="shared" si="654"/>
        <v>0.99999365098292381</v>
      </c>
      <c r="FM199" s="2">
        <f t="shared" si="654"/>
        <v>0.99999324819222002</v>
      </c>
      <c r="FN199" s="2">
        <f t="shared" si="654"/>
        <v>0.99999298422056382</v>
      </c>
      <c r="FO199" s="2">
        <f t="shared" si="654"/>
        <v>0.99999313306129201</v>
      </c>
      <c r="FP199" s="2">
        <f t="shared" si="654"/>
        <v>0.99999225674144243</v>
      </c>
      <c r="FQ199" s="2">
        <f t="shared" si="654"/>
        <v>0.99999219773538162</v>
      </c>
      <c r="FR199" s="2">
        <f t="shared" si="654"/>
        <v>0.99999371199497611</v>
      </c>
      <c r="FS199" s="2">
        <f t="shared" si="654"/>
        <v>0.99999316538049909</v>
      </c>
      <c r="FT199" s="2">
        <f t="shared" si="654"/>
        <v>0.99999140811111087</v>
      </c>
      <c r="FU199" s="2">
        <f t="shared" si="654"/>
        <v>0.99998953482183606</v>
      </c>
      <c r="FW199" s="2">
        <f t="shared" si="543"/>
        <v>0.79456031923214965</v>
      </c>
      <c r="FX199" s="2">
        <f t="shared" si="595"/>
        <v>0.82512918908892785</v>
      </c>
      <c r="FY199" s="2">
        <f t="shared" si="596"/>
        <v>0.81286122384300918</v>
      </c>
      <c r="FZ199" s="2">
        <f t="shared" si="597"/>
        <v>0.83290812908984591</v>
      </c>
      <c r="GA199" s="2">
        <f t="shared" si="598"/>
        <v>0.82670928690882262</v>
      </c>
      <c r="GB199" s="2">
        <f t="shared" si="599"/>
        <v>0.84407182696428762</v>
      </c>
      <c r="GC199" s="2">
        <f t="shared" si="600"/>
        <v>0.85573726695857055</v>
      </c>
      <c r="GD199" s="2">
        <f t="shared" si="601"/>
        <v>0.86594466806258752</v>
      </c>
      <c r="GE199" s="2">
        <f t="shared" si="602"/>
        <v>0.88590659964429197</v>
      </c>
      <c r="GF199" s="2">
        <f t="shared" si="603"/>
        <v>0.87492024583848549</v>
      </c>
      <c r="GG199" s="2">
        <f t="shared" si="604"/>
        <v>0.86034911037790041</v>
      </c>
      <c r="GH199" s="2">
        <f t="shared" si="605"/>
        <v>0.83575234599218773</v>
      </c>
      <c r="GI199" s="2">
        <f t="shared" si="606"/>
        <v>0.80270104182452784</v>
      </c>
      <c r="GJ199" s="2">
        <f t="shared" si="607"/>
        <v>0.73496113790204509</v>
      </c>
      <c r="GK199" s="2">
        <f t="shared" si="608"/>
        <v>0.73304082317084607</v>
      </c>
      <c r="GM199" s="86">
        <f t="shared" si="544"/>
        <v>1.2509724815509964E-100</v>
      </c>
      <c r="GN199" s="86">
        <f t="shared" si="609"/>
        <v>5.7882065161780429E-247</v>
      </c>
      <c r="GO199" s="86">
        <f t="shared" si="610"/>
        <v>0</v>
      </c>
      <c r="GP199" s="86">
        <f t="shared" si="611"/>
        <v>0</v>
      </c>
      <c r="GQ199" s="86">
        <f t="shared" si="612"/>
        <v>0</v>
      </c>
      <c r="GR199" s="86">
        <f t="shared" si="613"/>
        <v>1.5597886660604647E-278</v>
      </c>
      <c r="GS199" s="86">
        <f t="shared" si="614"/>
        <v>0</v>
      </c>
      <c r="GT199" s="86">
        <f t="shared" si="615"/>
        <v>0</v>
      </c>
      <c r="GU199" s="86">
        <f t="shared" si="616"/>
        <v>0</v>
      </c>
      <c r="GV199" s="86">
        <f t="shared" si="617"/>
        <v>0</v>
      </c>
      <c r="GW199" s="86">
        <f t="shared" si="618"/>
        <v>0</v>
      </c>
      <c r="GX199" s="86">
        <f t="shared" si="619"/>
        <v>0</v>
      </c>
      <c r="GY199" s="86">
        <f t="shared" si="620"/>
        <v>0</v>
      </c>
      <c r="GZ199" s="86">
        <f t="shared" si="621"/>
        <v>9.2493169336645877E-98</v>
      </c>
      <c r="HA199" s="86">
        <f t="shared" si="622"/>
        <v>8.2485500517295274E-87</v>
      </c>
      <c r="HC199" s="86">
        <f t="shared" si="545"/>
        <v>3.0389782860266244E-68</v>
      </c>
      <c r="HD199" s="86">
        <f t="shared" si="623"/>
        <v>7.9942087746791164E-151</v>
      </c>
      <c r="HE199" s="86">
        <f t="shared" si="624"/>
        <v>4.2817752242100294E-226</v>
      </c>
      <c r="HF199" s="86">
        <f t="shared" si="625"/>
        <v>3.1325910828469641E-245</v>
      </c>
      <c r="HG199" s="86">
        <f t="shared" si="626"/>
        <v>5.9304487926351706E-246</v>
      </c>
      <c r="HH199" s="86">
        <f t="shared" si="627"/>
        <v>1.4860808481473827E-242</v>
      </c>
      <c r="HI199" s="86">
        <f t="shared" si="628"/>
        <v>3.2417818345074186E-299</v>
      </c>
      <c r="HJ199" s="86">
        <f t="shared" si="629"/>
        <v>1.1062108539846119E-255</v>
      </c>
      <c r="HK199" s="86">
        <f t="shared" si="630"/>
        <v>0</v>
      </c>
      <c r="HL199" s="86">
        <f t="shared" si="631"/>
        <v>4.1946382583732561E-288</v>
      </c>
      <c r="HM199" s="86">
        <f t="shared" si="632"/>
        <v>3.0530469305452934E-284</v>
      </c>
      <c r="HN199" s="86">
        <f t="shared" si="633"/>
        <v>0</v>
      </c>
      <c r="HO199" s="86">
        <f t="shared" si="634"/>
        <v>0</v>
      </c>
      <c r="HP199" s="86">
        <f t="shared" si="635"/>
        <v>8.5944734547611314E-60</v>
      </c>
      <c r="HQ199" s="86">
        <f t="shared" si="636"/>
        <v>1.2114465405932883E-65</v>
      </c>
      <c r="HS199" s="86">
        <f t="shared" si="546"/>
        <v>1.3075635520469478E-41</v>
      </c>
      <c r="HT199" s="86">
        <f t="shared" si="637"/>
        <v>2.7323392294156782E-45</v>
      </c>
      <c r="HU199" s="86">
        <f t="shared" si="638"/>
        <v>5.9426554185217068E-41</v>
      </c>
      <c r="HV199" s="86">
        <f t="shared" si="639"/>
        <v>3.0445895931532156E-46</v>
      </c>
      <c r="HW199" s="86">
        <f t="shared" si="640"/>
        <v>3.0460026891167529E-46</v>
      </c>
      <c r="HX199" s="86">
        <f t="shared" si="641"/>
        <v>7.5541286825430109E-53</v>
      </c>
      <c r="HY199" s="86">
        <f t="shared" si="642"/>
        <v>4.8621193141124307E-55</v>
      </c>
      <c r="HZ199" s="86">
        <f t="shared" si="643"/>
        <v>1.4489917629774981E-44</v>
      </c>
      <c r="IA199" s="86">
        <f t="shared" si="644"/>
        <v>7.0348845281232318E-49</v>
      </c>
      <c r="IB199" s="86">
        <f t="shared" si="645"/>
        <v>1.5270658770008602E-56</v>
      </c>
      <c r="IC199" s="86">
        <f t="shared" si="646"/>
        <v>6.5436383116703635E-54</v>
      </c>
      <c r="ID199" s="86">
        <f t="shared" si="647"/>
        <v>5.9982337968634475E-41</v>
      </c>
      <c r="IE199" s="86">
        <f t="shared" si="648"/>
        <v>1.1918827159031537E-35</v>
      </c>
      <c r="IF199" s="86">
        <f t="shared" si="649"/>
        <v>3.045082700251595E-14</v>
      </c>
      <c r="IG199" s="86">
        <f t="shared" si="650"/>
        <v>7.6988160035391628E-15</v>
      </c>
      <c r="II199" s="86">
        <f t="shared" si="547"/>
        <v>0.11323169966749395</v>
      </c>
      <c r="IJ199" s="86">
        <f t="shared" si="548"/>
        <v>6.7136572973601288E-2</v>
      </c>
      <c r="IK199" s="86">
        <f t="shared" si="549"/>
        <v>9.5986872160574957E-2</v>
      </c>
      <c r="IL199" s="86">
        <f t="shared" si="550"/>
        <v>6.9473044640431164E-2</v>
      </c>
      <c r="IM199" s="86">
        <f t="shared" si="551"/>
        <v>7.7442005163952582E-2</v>
      </c>
      <c r="IN199" s="86">
        <f t="shared" si="552"/>
        <v>3.5219315938409317E-2</v>
      </c>
      <c r="IO199" s="86">
        <f t="shared" si="553"/>
        <v>2.6544600239950596E-2</v>
      </c>
      <c r="IP199" s="86">
        <f t="shared" si="554"/>
        <v>3.8840287371429645E-2</v>
      </c>
      <c r="IQ199" s="86">
        <f t="shared" si="555"/>
        <v>2.2537464006381857E-2</v>
      </c>
      <c r="IR199" s="86">
        <f t="shared" si="556"/>
        <v>1.796989616525E-2</v>
      </c>
      <c r="IS199" s="86">
        <f t="shared" si="557"/>
        <v>2.6983093957826266E-2</v>
      </c>
      <c r="IT199" s="86">
        <f t="shared" si="558"/>
        <v>7.5736777553343099E-2</v>
      </c>
      <c r="IU199" s="86">
        <f t="shared" si="559"/>
        <v>0.13468212807371413</v>
      </c>
      <c r="IV199" s="86">
        <f t="shared" si="560"/>
        <v>0.38778888267598582</v>
      </c>
      <c r="IW199" s="86">
        <f t="shared" si="561"/>
        <v>0.39191169288885036</v>
      </c>
      <c r="IY199" s="86">
        <f t="shared" si="562"/>
        <v>0.11323169966749395</v>
      </c>
      <c r="IZ199" s="86">
        <f t="shared" si="563"/>
        <v>6.7136572973601288E-2</v>
      </c>
      <c r="JA199" s="86">
        <f t="shared" si="564"/>
        <v>9.5986872160574957E-2</v>
      </c>
      <c r="JB199" s="86">
        <f t="shared" si="565"/>
        <v>6.9473044640431164E-2</v>
      </c>
      <c r="JC199" s="86">
        <f t="shared" si="566"/>
        <v>7.7442005163952582E-2</v>
      </c>
      <c r="JD199" s="86">
        <f t="shared" si="567"/>
        <v>3.5219315938409317E-2</v>
      </c>
      <c r="JE199" s="86">
        <f t="shared" si="568"/>
        <v>2.6544600239950596E-2</v>
      </c>
      <c r="JF199" s="86">
        <f t="shared" si="569"/>
        <v>3.8840287371429645E-2</v>
      </c>
      <c r="JG199" s="86">
        <f t="shared" si="570"/>
        <v>2.2537464006381857E-2</v>
      </c>
      <c r="JH199" s="86">
        <f t="shared" si="571"/>
        <v>1.796989616525E-2</v>
      </c>
      <c r="JI199" s="86">
        <f t="shared" si="572"/>
        <v>2.6983093957826266E-2</v>
      </c>
      <c r="JJ199" s="86">
        <f t="shared" si="573"/>
        <v>7.5736777553343099E-2</v>
      </c>
      <c r="JK199" s="86">
        <f t="shared" si="574"/>
        <v>0.13468212807371413</v>
      </c>
      <c r="JL199" s="86">
        <f t="shared" si="575"/>
        <v>0.3877888826760163</v>
      </c>
      <c r="JM199" s="86">
        <f t="shared" si="576"/>
        <v>0.39191169288885808</v>
      </c>
    </row>
    <row r="200" spans="2:273" x14ac:dyDescent="0.25">
      <c r="B200" s="2">
        <v>173</v>
      </c>
      <c r="C200" s="37">
        <v>70.63</v>
      </c>
      <c r="D200" s="37">
        <v>77.415000000000006</v>
      </c>
      <c r="E200" s="37">
        <v>76.561000000000007</v>
      </c>
      <c r="F200" s="37">
        <v>79.828999999999994</v>
      </c>
      <c r="G200" s="37">
        <v>75.61</v>
      </c>
      <c r="H200" s="37">
        <v>74.706999999999994</v>
      </c>
      <c r="I200" s="37">
        <v>73.832999999999998</v>
      </c>
      <c r="J200" s="37">
        <v>73.906999999999996</v>
      </c>
      <c r="K200" s="37">
        <v>74.394999999999996</v>
      </c>
      <c r="L200" s="37">
        <v>71.790999999999997</v>
      </c>
      <c r="M200" s="37">
        <v>72.256</v>
      </c>
      <c r="N200" s="37">
        <v>70.75</v>
      </c>
      <c r="O200" s="37">
        <v>68.099999999999994</v>
      </c>
      <c r="P200" s="37">
        <v>69.3</v>
      </c>
      <c r="Q200" s="37">
        <v>65.209299999999999</v>
      </c>
      <c r="S200" s="4">
        <f t="shared" si="448"/>
        <v>69.500459181587573</v>
      </c>
      <c r="T200" s="4">
        <f t="shared" si="449"/>
        <v>78.256070374983409</v>
      </c>
      <c r="U200" s="4">
        <f t="shared" si="450"/>
        <v>77.776351070713048</v>
      </c>
      <c r="V200" s="4">
        <f t="shared" si="451"/>
        <v>78.100963987073087</v>
      </c>
      <c r="W200" s="4">
        <f t="shared" si="452"/>
        <v>75.785633294352508</v>
      </c>
      <c r="X200" s="4">
        <f t="shared" si="453"/>
        <v>76.237756819709119</v>
      </c>
      <c r="Y200" s="4">
        <f t="shared" si="454"/>
        <v>74.726259384053648</v>
      </c>
      <c r="Z200" s="4">
        <f t="shared" si="455"/>
        <v>73.878393132752706</v>
      </c>
      <c r="AA200" s="4">
        <f t="shared" si="456"/>
        <v>73.906462362439157</v>
      </c>
      <c r="AB200" s="4">
        <f t="shared" si="457"/>
        <v>73.010482992673232</v>
      </c>
      <c r="AC200" s="4">
        <f t="shared" si="458"/>
        <v>71.529622064848567</v>
      </c>
      <c r="AD200" s="4">
        <f t="shared" si="459"/>
        <v>71.198988387542016</v>
      </c>
      <c r="AE200" s="4">
        <f t="shared" si="460"/>
        <v>68.658161430213255</v>
      </c>
      <c r="AF200" s="4">
        <f t="shared" si="461"/>
        <v>71.351588971027979</v>
      </c>
      <c r="AG200" s="4">
        <f t="shared" si="462"/>
        <v>70.952141252910621</v>
      </c>
      <c r="AI200" s="4">
        <f t="shared" si="463"/>
        <v>1.1295408184124227</v>
      </c>
      <c r="AJ200" s="4">
        <f t="shared" si="464"/>
        <v>-0.84107037498340276</v>
      </c>
      <c r="AK200" s="4">
        <f t="shared" si="465"/>
        <v>-1.2153510707130408</v>
      </c>
      <c r="AL200" s="4">
        <f t="shared" si="466"/>
        <v>1.728036012926907</v>
      </c>
      <c r="AM200" s="4">
        <f t="shared" si="467"/>
        <v>-0.17563329435250807</v>
      </c>
      <c r="AN200" s="4">
        <f t="shared" si="468"/>
        <v>-1.5307568197091257</v>
      </c>
      <c r="AO200" s="4">
        <f t="shared" si="469"/>
        <v>-0.8932593840536498</v>
      </c>
      <c r="AP200" s="4">
        <f t="shared" si="470"/>
        <v>2.8606867247290779E-2</v>
      </c>
      <c r="AQ200" s="4">
        <f t="shared" si="471"/>
        <v>0.48853763756083879</v>
      </c>
      <c r="AR200" s="4">
        <f t="shared" si="472"/>
        <v>-1.2194829926732353</v>
      </c>
      <c r="AS200" s="4">
        <f t="shared" si="473"/>
        <v>0.72637793515143301</v>
      </c>
      <c r="AT200" s="4">
        <f t="shared" si="474"/>
        <v>-0.4489883875420162</v>
      </c>
      <c r="AU200" s="4">
        <f t="shared" si="475"/>
        <v>-0.5581614302132607</v>
      </c>
      <c r="AV200" s="4">
        <f t="shared" si="651"/>
        <v>-2.0515889710279822</v>
      </c>
      <c r="AW200" s="4">
        <f t="shared" si="651"/>
        <v>-5.7428412529106225</v>
      </c>
      <c r="AY200" s="2">
        <f t="shared" si="527"/>
        <v>69.500458334154317</v>
      </c>
      <c r="AZ200" s="2">
        <f t="shared" si="578"/>
        <v>78.256069513067516</v>
      </c>
      <c r="BA200" s="2">
        <f t="shared" si="579"/>
        <v>77.776339741128652</v>
      </c>
      <c r="BB200" s="2">
        <f t="shared" si="580"/>
        <v>78.100962436722554</v>
      </c>
      <c r="BC200" s="2">
        <f t="shared" si="581"/>
        <v>75.785629473589012</v>
      </c>
      <c r="BD200" s="2">
        <f t="shared" si="582"/>
        <v>76.237756800831235</v>
      </c>
      <c r="BE200" s="2">
        <f t="shared" si="583"/>
        <v>74.726259380478112</v>
      </c>
      <c r="BF200" s="2">
        <f t="shared" si="584"/>
        <v>73.878393081229348</v>
      </c>
      <c r="BG200" s="2">
        <f t="shared" si="585"/>
        <v>73.906462360783578</v>
      </c>
      <c r="BH200" s="2">
        <f t="shared" si="586"/>
        <v>73.010482992340073</v>
      </c>
      <c r="BI200" s="2">
        <f t="shared" si="587"/>
        <v>71.529622059144572</v>
      </c>
      <c r="BJ200" s="2">
        <f t="shared" si="588"/>
        <v>71.198979576176612</v>
      </c>
      <c r="BK200" s="2">
        <f t="shared" si="589"/>
        <v>68.657787233293874</v>
      </c>
      <c r="BL200" s="2">
        <f t="shared" si="590"/>
        <v>70.874665842976043</v>
      </c>
      <c r="BM200" s="2">
        <f t="shared" si="591"/>
        <v>69.91762681043194</v>
      </c>
      <c r="BO200" s="2" t="str">
        <f t="shared" si="477"/>
        <v/>
      </c>
      <c r="BP200" s="2" t="str">
        <f t="shared" si="478"/>
        <v/>
      </c>
      <c r="BQ200" s="2" t="str">
        <f t="shared" si="479"/>
        <v/>
      </c>
      <c r="BR200" s="2" t="str">
        <f t="shared" si="480"/>
        <v/>
      </c>
      <c r="BS200" s="2" t="str">
        <f t="shared" si="481"/>
        <v/>
      </c>
      <c r="BT200" s="2" t="str">
        <f t="shared" si="482"/>
        <v/>
      </c>
      <c r="BU200" s="2" t="str">
        <f t="shared" si="483"/>
        <v/>
      </c>
      <c r="BV200" s="2" t="str">
        <f t="shared" si="484"/>
        <v/>
      </c>
      <c r="BW200" s="2" t="str">
        <f t="shared" si="485"/>
        <v/>
      </c>
      <c r="BX200" s="2" t="str">
        <f t="shared" si="486"/>
        <v/>
      </c>
      <c r="BY200" s="2" t="str">
        <f t="shared" si="487"/>
        <v/>
      </c>
      <c r="BZ200" s="2" t="str">
        <f t="shared" si="488"/>
        <v/>
      </c>
      <c r="CA200" s="2" t="str">
        <f t="shared" si="489"/>
        <v/>
      </c>
      <c r="CB200" s="2" t="str">
        <f t="shared" si="490"/>
        <v/>
      </c>
      <c r="CC200" s="2" t="str">
        <f t="shared" si="491"/>
        <v/>
      </c>
      <c r="CE200" s="2" t="str">
        <f t="shared" si="528"/>
        <v/>
      </c>
      <c r="CF200" s="2" t="str">
        <f t="shared" si="529"/>
        <v/>
      </c>
      <c r="CG200" s="2" t="str">
        <f t="shared" si="530"/>
        <v/>
      </c>
      <c r="CH200" s="2" t="str">
        <f t="shared" si="531"/>
        <v/>
      </c>
      <c r="CI200" s="2" t="str">
        <f t="shared" si="532"/>
        <v/>
      </c>
      <c r="CJ200" s="2" t="str">
        <f t="shared" si="533"/>
        <v/>
      </c>
      <c r="CK200" s="2" t="str">
        <f t="shared" si="534"/>
        <v/>
      </c>
      <c r="CL200" s="2" t="str">
        <f t="shared" si="535"/>
        <v/>
      </c>
      <c r="CM200" s="2" t="str">
        <f t="shared" si="536"/>
        <v/>
      </c>
      <c r="CN200" s="2" t="str">
        <f t="shared" si="537"/>
        <v/>
      </c>
      <c r="CO200" s="2" t="str">
        <f t="shared" si="538"/>
        <v/>
      </c>
      <c r="CP200" s="2" t="str">
        <f t="shared" si="539"/>
        <v/>
      </c>
      <c r="CQ200" s="2" t="str">
        <f t="shared" si="540"/>
        <v/>
      </c>
      <c r="CR200" s="2" t="str">
        <f t="shared" si="541"/>
        <v/>
      </c>
      <c r="CS200" s="2" t="str">
        <f t="shared" si="542"/>
        <v/>
      </c>
      <c r="CU200" s="2" t="str">
        <f t="shared" si="492"/>
        <v/>
      </c>
      <c r="CV200" s="2" t="str">
        <f t="shared" si="493"/>
        <v/>
      </c>
      <c r="CW200" s="2" t="str">
        <f t="shared" si="494"/>
        <v/>
      </c>
      <c r="CX200" s="2" t="str">
        <f t="shared" si="495"/>
        <v/>
      </c>
      <c r="CY200" s="2" t="str">
        <f t="shared" si="496"/>
        <v/>
      </c>
      <c r="CZ200" s="2" t="str">
        <f t="shared" si="497"/>
        <v/>
      </c>
      <c r="DA200" s="2" t="str">
        <f t="shared" si="498"/>
        <v/>
      </c>
      <c r="DB200" s="2" t="str">
        <f t="shared" si="499"/>
        <v/>
      </c>
      <c r="DC200" s="2" t="str">
        <f t="shared" si="500"/>
        <v/>
      </c>
      <c r="DD200" s="2" t="str">
        <f t="shared" si="501"/>
        <v/>
      </c>
      <c r="DE200" s="2" t="str">
        <f t="shared" si="502"/>
        <v/>
      </c>
      <c r="DF200" s="2" t="str">
        <f t="shared" si="503"/>
        <v/>
      </c>
      <c r="DG200" s="2" t="str">
        <f t="shared" si="504"/>
        <v/>
      </c>
      <c r="DH200" s="2" t="str">
        <f t="shared" si="505"/>
        <v/>
      </c>
      <c r="DI200" s="2" t="str">
        <f t="shared" si="506"/>
        <v/>
      </c>
      <c r="DK200" s="2">
        <f t="shared" si="507"/>
        <v>112.52238195175971</v>
      </c>
      <c r="DL200" s="2">
        <f t="shared" si="652"/>
        <v>133.17082262156447</v>
      </c>
      <c r="DM200" s="2">
        <f t="shared" si="652"/>
        <v>119.70209267212273</v>
      </c>
      <c r="DN200" s="2">
        <f t="shared" si="652"/>
        <v>112.37942351916374</v>
      </c>
      <c r="DO200" s="2">
        <f t="shared" si="652"/>
        <v>121.96132849850096</v>
      </c>
      <c r="DP200" s="2">
        <f t="shared" si="652"/>
        <v>122.83447840531564</v>
      </c>
      <c r="DQ200" s="2">
        <f t="shared" si="652"/>
        <v>119.24855421322863</v>
      </c>
      <c r="DR200" s="2">
        <f t="shared" si="652"/>
        <v>118.62474448807005</v>
      </c>
      <c r="DS200" s="2">
        <f t="shared" si="652"/>
        <v>117.83161794019935</v>
      </c>
      <c r="DT200" s="2">
        <f t="shared" si="652"/>
        <v>113.2757263666566</v>
      </c>
      <c r="DU200" s="2">
        <f t="shared" si="652"/>
        <v>112.23423104802177</v>
      </c>
      <c r="DV200" s="2">
        <f t="shared" si="652"/>
        <v>116.43385733192881</v>
      </c>
      <c r="DW200" s="2">
        <f t="shared" si="652"/>
        <v>109.41035185744485</v>
      </c>
      <c r="DX200" s="2">
        <f t="shared" si="652"/>
        <v>95.178900093808608</v>
      </c>
      <c r="DY200" s="2">
        <f t="shared" si="652"/>
        <v>88.993144537815112</v>
      </c>
      <c r="EA200" s="2">
        <f t="shared" si="447"/>
        <v>69.376781347013363</v>
      </c>
      <c r="EB200" s="2">
        <f t="shared" si="509"/>
        <v>78.657040909090895</v>
      </c>
      <c r="EC200" s="2">
        <f t="shared" si="510"/>
        <v>78.045982829737667</v>
      </c>
      <c r="ED200" s="2">
        <f t="shared" si="511"/>
        <v>77.624380932934017</v>
      </c>
      <c r="EE200" s="2">
        <f t="shared" si="512"/>
        <v>74.670685762074015</v>
      </c>
      <c r="EF200" s="2">
        <f t="shared" si="513"/>
        <v>76.181898450605431</v>
      </c>
      <c r="EG200" s="2">
        <f t="shared" si="514"/>
        <v>74.543412362378106</v>
      </c>
      <c r="EH200" s="2">
        <f t="shared" si="515"/>
        <v>74.166953016490325</v>
      </c>
      <c r="EI200" s="2">
        <f t="shared" si="516"/>
        <v>74.22882437552623</v>
      </c>
      <c r="EJ200" s="2">
        <f t="shared" si="517"/>
        <v>73.407550823262071</v>
      </c>
      <c r="EK200" s="2">
        <f t="shared" si="518"/>
        <v>71.525922360552869</v>
      </c>
      <c r="EL200" s="2">
        <f t="shared" si="519"/>
        <v>71.584290650975987</v>
      </c>
      <c r="EM200" s="2">
        <f t="shared" si="520"/>
        <v>70.273162480155676</v>
      </c>
      <c r="EN200" s="2">
        <f t="shared" si="521"/>
        <v>72.169167273610114</v>
      </c>
      <c r="EO200" s="2">
        <f t="shared" si="522"/>
        <v>72.473149354748884</v>
      </c>
      <c r="EQ200" s="2">
        <f t="shared" si="523"/>
        <v>69.529296773371939</v>
      </c>
      <c r="ER200" s="2">
        <f t="shared" si="653"/>
        <v>78.178118395633547</v>
      </c>
      <c r="ES200" s="2">
        <f t="shared" si="653"/>
        <v>77.719431489070786</v>
      </c>
      <c r="ET200" s="2">
        <f t="shared" si="653"/>
        <v>78.187934925208054</v>
      </c>
      <c r="EU200" s="2">
        <f t="shared" si="653"/>
        <v>75.998453306490248</v>
      </c>
      <c r="EV200" s="2">
        <f t="shared" si="653"/>
        <v>76.246852098885753</v>
      </c>
      <c r="EW200" s="2">
        <f t="shared" si="653"/>
        <v>74.754054411480382</v>
      </c>
      <c r="EX200" s="2">
        <f t="shared" si="653"/>
        <v>73.837327616845698</v>
      </c>
      <c r="EY200" s="2">
        <f t="shared" si="653"/>
        <v>73.868294090245641</v>
      </c>
      <c r="EZ200" s="2">
        <f t="shared" si="653"/>
        <v>72.958394130067006</v>
      </c>
      <c r="FA200" s="2">
        <f t="shared" si="653"/>
        <v>71.529837197662971</v>
      </c>
      <c r="FB200" s="2">
        <f t="shared" si="653"/>
        <v>71.129615244969415</v>
      </c>
      <c r="FC200" s="2">
        <f t="shared" si="653"/>
        <v>68.295375368197028</v>
      </c>
      <c r="FD200" s="2">
        <f t="shared" si="653"/>
        <v>70.448683044968689</v>
      </c>
      <c r="FE200" s="2">
        <f t="shared" si="653"/>
        <v>69.068634282304288</v>
      </c>
      <c r="FG200" s="2">
        <f t="shared" si="525"/>
        <v>0.99999389509284098</v>
      </c>
      <c r="FH200" s="2">
        <f t="shared" si="654"/>
        <v>0.99999308448706203</v>
      </c>
      <c r="FI200" s="2">
        <f t="shared" si="654"/>
        <v>0.99999419513394561</v>
      </c>
      <c r="FJ200" s="2">
        <f t="shared" si="654"/>
        <v>0.99999456925323704</v>
      </c>
      <c r="FK200" s="2">
        <f t="shared" si="654"/>
        <v>0.99999429628470993</v>
      </c>
      <c r="FL200" s="2">
        <f t="shared" si="654"/>
        <v>0.99999420962437247</v>
      </c>
      <c r="FM200" s="2">
        <f t="shared" si="654"/>
        <v>0.9999938422744612</v>
      </c>
      <c r="FN200" s="2">
        <f t="shared" si="654"/>
        <v>0.99999360152915784</v>
      </c>
      <c r="FO200" s="2">
        <f t="shared" si="654"/>
        <v>0.99999373727368113</v>
      </c>
      <c r="FP200" s="2">
        <f t="shared" si="654"/>
        <v>0.99999293805945211</v>
      </c>
      <c r="FQ200" s="2">
        <f t="shared" si="654"/>
        <v>0.99999288424521149</v>
      </c>
      <c r="FR200" s="2">
        <f t="shared" si="654"/>
        <v>0.99999426526808732</v>
      </c>
      <c r="FS200" s="2">
        <f t="shared" si="654"/>
        <v>0.99999376674918383</v>
      </c>
      <c r="FT200" s="2">
        <f t="shared" si="654"/>
        <v>0.99999216409827862</v>
      </c>
      <c r="FU200" s="2">
        <f t="shared" si="654"/>
        <v>0.99999045563528999</v>
      </c>
      <c r="FW200" s="2">
        <f t="shared" si="543"/>
        <v>0.80918757008083086</v>
      </c>
      <c r="FX200" s="2">
        <f t="shared" si="595"/>
        <v>0.83802363745394393</v>
      </c>
      <c r="FY200" s="2">
        <f t="shared" si="596"/>
        <v>0.82647003131525698</v>
      </c>
      <c r="FZ200" s="2">
        <f t="shared" si="597"/>
        <v>0.84533649745109518</v>
      </c>
      <c r="GA200" s="2">
        <f t="shared" si="598"/>
        <v>0.83950988547699668</v>
      </c>
      <c r="GB200" s="2">
        <f t="shared" si="599"/>
        <v>0.85581357992352569</v>
      </c>
      <c r="GC200" s="2">
        <f t="shared" si="600"/>
        <v>0.86673927112086613</v>
      </c>
      <c r="GD200" s="2">
        <f t="shared" si="601"/>
        <v>0.87628076433075042</v>
      </c>
      <c r="GE200" s="2">
        <f t="shared" si="602"/>
        <v>0.89489038862403769</v>
      </c>
      <c r="GF200" s="2">
        <f t="shared" si="603"/>
        <v>0.88465647652026147</v>
      </c>
      <c r="GG200" s="2">
        <f t="shared" si="604"/>
        <v>0.87105239715447191</v>
      </c>
      <c r="GH200" s="2">
        <f t="shared" si="605"/>
        <v>0.84800776542358625</v>
      </c>
      <c r="GI200" s="2">
        <f t="shared" si="606"/>
        <v>0.81688225644237278</v>
      </c>
      <c r="GJ200" s="2">
        <f t="shared" si="607"/>
        <v>0.7525100847111077</v>
      </c>
      <c r="GK200" s="2">
        <f t="shared" si="608"/>
        <v>0.75067378548595676</v>
      </c>
      <c r="GM200" s="86">
        <f t="shared" si="544"/>
        <v>1.7271053225483971E-102</v>
      </c>
      <c r="GN200" s="86">
        <f t="shared" si="609"/>
        <v>1.4729548916482619E-251</v>
      </c>
      <c r="GO200" s="86">
        <f t="shared" si="610"/>
        <v>0</v>
      </c>
      <c r="GP200" s="86">
        <f t="shared" si="611"/>
        <v>0</v>
      </c>
      <c r="GQ200" s="86">
        <f t="shared" si="612"/>
        <v>0</v>
      </c>
      <c r="GR200" s="86">
        <f t="shared" si="613"/>
        <v>1.0506196453806617E-283</v>
      </c>
      <c r="GS200" s="86">
        <f t="shared" si="614"/>
        <v>0</v>
      </c>
      <c r="GT200" s="86">
        <f t="shared" si="615"/>
        <v>0</v>
      </c>
      <c r="GU200" s="86">
        <f t="shared" si="616"/>
        <v>0</v>
      </c>
      <c r="GV200" s="86">
        <f t="shared" si="617"/>
        <v>0</v>
      </c>
      <c r="GW200" s="86">
        <f t="shared" si="618"/>
        <v>0</v>
      </c>
      <c r="GX200" s="86">
        <f t="shared" si="619"/>
        <v>0</v>
      </c>
      <c r="GY200" s="86">
        <f t="shared" si="620"/>
        <v>0</v>
      </c>
      <c r="GZ200" s="86">
        <f t="shared" si="621"/>
        <v>1.5267296361313432E-99</v>
      </c>
      <c r="HA200" s="86">
        <f t="shared" si="622"/>
        <v>2.1827584954723392E-88</v>
      </c>
      <c r="HC200" s="86">
        <f t="shared" si="545"/>
        <v>7.5603629879234993E-70</v>
      </c>
      <c r="HD200" s="86">
        <f t="shared" si="623"/>
        <v>2.1838188796026176E-154</v>
      </c>
      <c r="HE200" s="86">
        <f t="shared" si="624"/>
        <v>1.7453225257229668E-231</v>
      </c>
      <c r="HF200" s="86">
        <f t="shared" si="625"/>
        <v>5.465467585322864E-251</v>
      </c>
      <c r="HG200" s="86">
        <f t="shared" si="626"/>
        <v>1.014663052215327E-251</v>
      </c>
      <c r="HH200" s="86">
        <f t="shared" si="627"/>
        <v>3.2098394639691466E-248</v>
      </c>
      <c r="HI200" s="86">
        <f t="shared" si="628"/>
        <v>3.7027617922982337E-306</v>
      </c>
      <c r="HJ200" s="86">
        <f t="shared" si="629"/>
        <v>1.2720220291186937E-261</v>
      </c>
      <c r="HK200" s="86">
        <f t="shared" si="630"/>
        <v>0</v>
      </c>
      <c r="HL200" s="86">
        <f t="shared" si="631"/>
        <v>9.543180478364497E-295</v>
      </c>
      <c r="HM200" s="86">
        <f t="shared" si="632"/>
        <v>7.6987140811956272E-291</v>
      </c>
      <c r="HN200" s="86">
        <f t="shared" si="633"/>
        <v>0</v>
      </c>
      <c r="HO200" s="86">
        <f t="shared" si="634"/>
        <v>0</v>
      </c>
      <c r="HP200" s="86">
        <f t="shared" si="635"/>
        <v>3.5634618650415206E-61</v>
      </c>
      <c r="HQ200" s="86">
        <f t="shared" si="636"/>
        <v>3.5345976578215641E-67</v>
      </c>
      <c r="HS200" s="86">
        <f t="shared" si="546"/>
        <v>1.5888210031825609E-43</v>
      </c>
      <c r="HT200" s="86">
        <f t="shared" si="637"/>
        <v>2.6355509149202539E-47</v>
      </c>
      <c r="HU200" s="86">
        <f t="shared" si="638"/>
        <v>8.6232688352067975E-43</v>
      </c>
      <c r="HV200" s="86">
        <f t="shared" si="639"/>
        <v>3.4156661370955458E-48</v>
      </c>
      <c r="HW200" s="86">
        <f t="shared" si="640"/>
        <v>3.4172855286250989E-48</v>
      </c>
      <c r="HX200" s="86">
        <f t="shared" si="641"/>
        <v>3.740336509794719E-55</v>
      </c>
      <c r="HY200" s="86">
        <f t="shared" si="642"/>
        <v>2.1647180392672783E-57</v>
      </c>
      <c r="HZ200" s="86">
        <f t="shared" si="643"/>
        <v>1.9330755389800947E-46</v>
      </c>
      <c r="IA200" s="86">
        <f t="shared" si="644"/>
        <v>7.44725525364861E-51</v>
      </c>
      <c r="IB200" s="86">
        <f t="shared" si="645"/>
        <v>7.194973854016451E-59</v>
      </c>
      <c r="IC200" s="86">
        <f t="shared" si="646"/>
        <v>3.5042593032991371E-56</v>
      </c>
      <c r="ID200" s="86">
        <f t="shared" si="647"/>
        <v>1.0193848186516783E-42</v>
      </c>
      <c r="IE200" s="86">
        <f t="shared" si="648"/>
        <v>2.9296130023127408E-37</v>
      </c>
      <c r="IF200" s="86">
        <f t="shared" si="649"/>
        <v>6.9912658747074088E-15</v>
      </c>
      <c r="IG200" s="86">
        <f t="shared" si="650"/>
        <v>1.6044065783952524E-15</v>
      </c>
      <c r="II200" s="86">
        <f t="shared" si="547"/>
        <v>9.0709473344169469E-2</v>
      </c>
      <c r="IJ200" s="86">
        <f t="shared" si="548"/>
        <v>5.2447801559511648E-2</v>
      </c>
      <c r="IK200" s="86">
        <f t="shared" si="549"/>
        <v>7.6891644970437906E-2</v>
      </c>
      <c r="IL200" s="86">
        <f t="shared" si="550"/>
        <v>5.4931943352094358E-2</v>
      </c>
      <c r="IM200" s="86">
        <f t="shared" si="551"/>
        <v>6.1510570363307926E-2</v>
      </c>
      <c r="IN200" s="86">
        <f t="shared" si="552"/>
        <v>2.6373181364391516E-2</v>
      </c>
      <c r="IO200" s="86">
        <f t="shared" si="553"/>
        <v>1.9653194339396104E-2</v>
      </c>
      <c r="IP200" s="86">
        <f t="shared" si="554"/>
        <v>3.0168768788682018E-2</v>
      </c>
      <c r="IQ200" s="86">
        <f t="shared" si="555"/>
        <v>1.7139747004016083E-2</v>
      </c>
      <c r="IR200" s="86">
        <f t="shared" si="556"/>
        <v>1.3201821086445718E-2</v>
      </c>
      <c r="IS200" s="86">
        <f t="shared" si="557"/>
        <v>2.0136077283709041E-2</v>
      </c>
      <c r="IT200" s="86">
        <f t="shared" si="558"/>
        <v>6.0584619211116623E-2</v>
      </c>
      <c r="IU200" s="86">
        <f t="shared" si="559"/>
        <v>0.11092602184649969</v>
      </c>
      <c r="IV200" s="86">
        <f t="shared" si="560"/>
        <v>0.34945678892682341</v>
      </c>
      <c r="IW200" s="86">
        <f t="shared" si="561"/>
        <v>0.35346955618332293</v>
      </c>
      <c r="IY200" s="86">
        <f t="shared" si="562"/>
        <v>9.0709473344169469E-2</v>
      </c>
      <c r="IZ200" s="86">
        <f t="shared" si="563"/>
        <v>5.2447801559511648E-2</v>
      </c>
      <c r="JA200" s="86">
        <f t="shared" si="564"/>
        <v>7.6891644970437906E-2</v>
      </c>
      <c r="JB200" s="86">
        <f t="shared" si="565"/>
        <v>5.4931943352094358E-2</v>
      </c>
      <c r="JC200" s="86">
        <f t="shared" si="566"/>
        <v>6.1510570363307926E-2</v>
      </c>
      <c r="JD200" s="86">
        <f t="shared" si="567"/>
        <v>2.6373181364391516E-2</v>
      </c>
      <c r="JE200" s="86">
        <f t="shared" si="568"/>
        <v>1.9653194339396104E-2</v>
      </c>
      <c r="JF200" s="86">
        <f t="shared" si="569"/>
        <v>3.0168768788682018E-2</v>
      </c>
      <c r="JG200" s="86">
        <f t="shared" si="570"/>
        <v>1.7139747004016083E-2</v>
      </c>
      <c r="JH200" s="86">
        <f t="shared" si="571"/>
        <v>1.3201821086445718E-2</v>
      </c>
      <c r="JI200" s="86">
        <f t="shared" si="572"/>
        <v>2.0136077283709041E-2</v>
      </c>
      <c r="JJ200" s="86">
        <f t="shared" si="573"/>
        <v>6.0584619211116623E-2</v>
      </c>
      <c r="JK200" s="86">
        <f t="shared" si="574"/>
        <v>0.11092602184649969</v>
      </c>
      <c r="JL200" s="86">
        <f t="shared" si="575"/>
        <v>0.34945678892683041</v>
      </c>
      <c r="JM200" s="86">
        <f t="shared" si="576"/>
        <v>0.35346955618332454</v>
      </c>
    </row>
    <row r="201" spans="2:273" x14ac:dyDescent="0.25">
      <c r="B201" s="2">
        <v>174</v>
      </c>
      <c r="C201" s="37">
        <v>69.695999999999998</v>
      </c>
      <c r="D201" s="37">
        <v>78.024000000000001</v>
      </c>
      <c r="E201" s="37">
        <v>76.634</v>
      </c>
      <c r="F201" s="37">
        <v>79.39</v>
      </c>
      <c r="G201" s="37">
        <v>75.097999999999999</v>
      </c>
      <c r="H201" s="37">
        <v>74.293000000000006</v>
      </c>
      <c r="I201" s="37">
        <v>74.262</v>
      </c>
      <c r="J201" s="37">
        <v>72.349000000000004</v>
      </c>
      <c r="K201" s="37">
        <v>73.906999999999996</v>
      </c>
      <c r="L201" s="37">
        <v>72.906999999999996</v>
      </c>
      <c r="M201" s="37">
        <v>71.650999999999996</v>
      </c>
      <c r="N201" s="37">
        <v>70.55</v>
      </c>
      <c r="O201" s="37">
        <v>70</v>
      </c>
      <c r="P201" s="37">
        <v>68</v>
      </c>
      <c r="Q201" s="37">
        <v>67.209299999999999</v>
      </c>
      <c r="S201" s="4">
        <f t="shared" si="448"/>
        <v>69.418052767060459</v>
      </c>
      <c r="T201" s="4">
        <f t="shared" si="449"/>
        <v>78.15142219322361</v>
      </c>
      <c r="U201" s="4">
        <f t="shared" si="450"/>
        <v>77.686617483738829</v>
      </c>
      <c r="V201" s="4">
        <f t="shared" si="451"/>
        <v>78.042344519843155</v>
      </c>
      <c r="W201" s="4">
        <f t="shared" si="452"/>
        <v>75.726533905865608</v>
      </c>
      <c r="X201" s="4">
        <f t="shared" si="453"/>
        <v>76.170253173227493</v>
      </c>
      <c r="Y201" s="4">
        <f t="shared" si="454"/>
        <v>74.678911464735947</v>
      </c>
      <c r="Z201" s="4">
        <f t="shared" si="455"/>
        <v>73.824099328674166</v>
      </c>
      <c r="AA201" s="4">
        <f t="shared" si="456"/>
        <v>73.836316910923983</v>
      </c>
      <c r="AB201" s="4">
        <f t="shared" si="457"/>
        <v>72.941684529348251</v>
      </c>
      <c r="AC201" s="4">
        <f t="shared" si="458"/>
        <v>71.441911209151158</v>
      </c>
      <c r="AD201" s="4">
        <f t="shared" si="459"/>
        <v>71.107230336266312</v>
      </c>
      <c r="AE201" s="4">
        <f t="shared" si="460"/>
        <v>68.561962001346984</v>
      </c>
      <c r="AF201" s="4">
        <f t="shared" si="461"/>
        <v>71.027897402132481</v>
      </c>
      <c r="AG201" s="4">
        <f t="shared" si="462"/>
        <v>70.354106400835008</v>
      </c>
      <c r="AI201" s="4">
        <f t="shared" si="463"/>
        <v>0.27794723293953894</v>
      </c>
      <c r="AJ201" s="4">
        <f t="shared" si="464"/>
        <v>-0.12742219322360882</v>
      </c>
      <c r="AK201" s="4">
        <f t="shared" si="465"/>
        <v>-1.0526174837388282</v>
      </c>
      <c r="AL201" s="4">
        <f t="shared" si="466"/>
        <v>1.3476554801568454</v>
      </c>
      <c r="AM201" s="4">
        <f t="shared" si="467"/>
        <v>-0.6285339058656092</v>
      </c>
      <c r="AN201" s="4">
        <f t="shared" si="468"/>
        <v>-1.8772531732274871</v>
      </c>
      <c r="AO201" s="4">
        <f t="shared" si="469"/>
        <v>-0.41691146473594642</v>
      </c>
      <c r="AP201" s="4">
        <f t="shared" si="470"/>
        <v>-1.4750993286741618</v>
      </c>
      <c r="AQ201" s="4">
        <f t="shared" si="471"/>
        <v>7.0683089076013061E-2</v>
      </c>
      <c r="AR201" s="4">
        <f t="shared" si="472"/>
        <v>-3.46845293482545E-2</v>
      </c>
      <c r="AS201" s="4">
        <f t="shared" si="473"/>
        <v>0.20908879084883836</v>
      </c>
      <c r="AT201" s="4">
        <f t="shared" si="474"/>
        <v>-0.55723033626631491</v>
      </c>
      <c r="AU201" s="4">
        <f t="shared" si="475"/>
        <v>1.4380379986530158</v>
      </c>
      <c r="AV201" s="4">
        <f t="shared" si="651"/>
        <v>-3.0278974021324814</v>
      </c>
      <c r="AW201" s="4">
        <f t="shared" si="651"/>
        <v>-3.1448064008350087</v>
      </c>
      <c r="AY201" s="2">
        <f t="shared" si="527"/>
        <v>69.418052565208697</v>
      </c>
      <c r="AZ201" s="2">
        <f t="shared" si="578"/>
        <v>78.151422026335055</v>
      </c>
      <c r="BA201" s="2">
        <f t="shared" si="579"/>
        <v>77.686614815572469</v>
      </c>
      <c r="BB201" s="2">
        <f t="shared" si="580"/>
        <v>78.042344192578625</v>
      </c>
      <c r="BC201" s="2">
        <f t="shared" si="581"/>
        <v>75.726533068479952</v>
      </c>
      <c r="BD201" s="2">
        <f t="shared" si="582"/>
        <v>76.170253170601995</v>
      </c>
      <c r="BE201" s="2">
        <f t="shared" si="583"/>
        <v>74.678911464282521</v>
      </c>
      <c r="BF201" s="2">
        <f t="shared" si="584"/>
        <v>73.824099319336042</v>
      </c>
      <c r="BG201" s="2">
        <f t="shared" si="585"/>
        <v>73.836316910670888</v>
      </c>
      <c r="BH201" s="2">
        <f t="shared" si="586"/>
        <v>72.941684529308816</v>
      </c>
      <c r="BI201" s="2">
        <f t="shared" si="587"/>
        <v>71.441911208385108</v>
      </c>
      <c r="BJ201" s="2">
        <f t="shared" si="588"/>
        <v>71.107228309981792</v>
      </c>
      <c r="BK201" s="2">
        <f t="shared" si="589"/>
        <v>68.561852967667406</v>
      </c>
      <c r="BL201" s="2">
        <f t="shared" si="590"/>
        <v>70.761249588796233</v>
      </c>
      <c r="BM201" s="2">
        <f t="shared" si="591"/>
        <v>69.772483415498186</v>
      </c>
      <c r="BO201" s="2" t="str">
        <f t="shared" si="477"/>
        <v/>
      </c>
      <c r="BP201" s="2" t="str">
        <f t="shared" si="478"/>
        <v/>
      </c>
      <c r="BQ201" s="2" t="str">
        <f t="shared" si="479"/>
        <v/>
      </c>
      <c r="BR201" s="2" t="str">
        <f t="shared" si="480"/>
        <v/>
      </c>
      <c r="BS201" s="2" t="str">
        <f t="shared" si="481"/>
        <v/>
      </c>
      <c r="BT201" s="2" t="str">
        <f t="shared" si="482"/>
        <v/>
      </c>
      <c r="BU201" s="2" t="str">
        <f t="shared" si="483"/>
        <v/>
      </c>
      <c r="BV201" s="2" t="str">
        <f t="shared" si="484"/>
        <v/>
      </c>
      <c r="BW201" s="2" t="str">
        <f t="shared" si="485"/>
        <v/>
      </c>
      <c r="BX201" s="2" t="str">
        <f t="shared" si="486"/>
        <v/>
      </c>
      <c r="BY201" s="2" t="str">
        <f t="shared" si="487"/>
        <v/>
      </c>
      <c r="BZ201" s="2" t="str">
        <f t="shared" si="488"/>
        <v/>
      </c>
      <c r="CA201" s="2" t="str">
        <f t="shared" si="489"/>
        <v/>
      </c>
      <c r="CB201" s="2" t="str">
        <f t="shared" si="490"/>
        <v/>
      </c>
      <c r="CC201" s="2" t="str">
        <f t="shared" si="491"/>
        <v/>
      </c>
      <c r="CE201" s="2" t="str">
        <f t="shared" si="528"/>
        <v/>
      </c>
      <c r="CF201" s="2" t="str">
        <f t="shared" si="529"/>
        <v/>
      </c>
      <c r="CG201" s="2" t="str">
        <f t="shared" si="530"/>
        <v/>
      </c>
      <c r="CH201" s="2" t="str">
        <f t="shared" si="531"/>
        <v/>
      </c>
      <c r="CI201" s="2" t="str">
        <f t="shared" si="532"/>
        <v/>
      </c>
      <c r="CJ201" s="2" t="str">
        <f t="shared" si="533"/>
        <v/>
      </c>
      <c r="CK201" s="2" t="str">
        <f t="shared" si="534"/>
        <v/>
      </c>
      <c r="CL201" s="2" t="str">
        <f t="shared" si="535"/>
        <v/>
      </c>
      <c r="CM201" s="2" t="str">
        <f t="shared" si="536"/>
        <v/>
      </c>
      <c r="CN201" s="2" t="str">
        <f t="shared" si="537"/>
        <v/>
      </c>
      <c r="CO201" s="2" t="str">
        <f t="shared" si="538"/>
        <v/>
      </c>
      <c r="CP201" s="2" t="str">
        <f t="shared" si="539"/>
        <v/>
      </c>
      <c r="CQ201" s="2" t="str">
        <f t="shared" si="540"/>
        <v/>
      </c>
      <c r="CR201" s="2" t="str">
        <f t="shared" si="541"/>
        <v/>
      </c>
      <c r="CS201" s="2" t="str">
        <f t="shared" si="542"/>
        <v/>
      </c>
      <c r="CU201" s="2" t="str">
        <f t="shared" si="492"/>
        <v/>
      </c>
      <c r="CV201" s="2" t="str">
        <f t="shared" si="493"/>
        <v/>
      </c>
      <c r="CW201" s="2" t="str">
        <f t="shared" si="494"/>
        <v/>
      </c>
      <c r="CX201" s="2" t="str">
        <f t="shared" si="495"/>
        <v/>
      </c>
      <c r="CY201" s="2" t="str">
        <f t="shared" si="496"/>
        <v/>
      </c>
      <c r="CZ201" s="2" t="str">
        <f t="shared" si="497"/>
        <v/>
      </c>
      <c r="DA201" s="2" t="str">
        <f t="shared" si="498"/>
        <v/>
      </c>
      <c r="DB201" s="2" t="str">
        <f t="shared" si="499"/>
        <v/>
      </c>
      <c r="DC201" s="2" t="str">
        <f t="shared" si="500"/>
        <v/>
      </c>
      <c r="DD201" s="2">
        <f t="shared" si="501"/>
        <v>72.906999999999996</v>
      </c>
      <c r="DE201" s="2" t="str">
        <f t="shared" si="502"/>
        <v/>
      </c>
      <c r="DF201" s="2" t="str">
        <f t="shared" si="503"/>
        <v/>
      </c>
      <c r="DG201" s="2" t="str">
        <f t="shared" si="504"/>
        <v/>
      </c>
      <c r="DH201" s="2" t="str">
        <f t="shared" si="505"/>
        <v/>
      </c>
      <c r="DI201" s="2" t="str">
        <f t="shared" si="506"/>
        <v/>
      </c>
      <c r="DK201" s="2">
        <f t="shared" si="507"/>
        <v>112.69961880452691</v>
      </c>
      <c r="DL201" s="2">
        <f t="shared" si="652"/>
        <v>133.47057857646229</v>
      </c>
      <c r="DM201" s="2">
        <f t="shared" si="652"/>
        <v>119.89662739378224</v>
      </c>
      <c r="DN201" s="2">
        <f t="shared" si="652"/>
        <v>112.5169926829268</v>
      </c>
      <c r="DO201" s="2">
        <f t="shared" si="652"/>
        <v>122.17275407179324</v>
      </c>
      <c r="DP201" s="2">
        <f t="shared" si="652"/>
        <v>123.05857475083059</v>
      </c>
      <c r="DQ201" s="2">
        <f t="shared" si="652"/>
        <v>119.45885850196314</v>
      </c>
      <c r="DR201" s="2">
        <f t="shared" si="652"/>
        <v>118.82810480217455</v>
      </c>
      <c r="DS201" s="2">
        <f t="shared" si="652"/>
        <v>118.03073920265783</v>
      </c>
      <c r="DT201" s="2">
        <f t="shared" si="652"/>
        <v>113.44546874056176</v>
      </c>
      <c r="DU201" s="2">
        <f t="shared" si="652"/>
        <v>112.40466565992149</v>
      </c>
      <c r="DV201" s="2">
        <f t="shared" si="652"/>
        <v>116.62590214191179</v>
      </c>
      <c r="DW201" s="2">
        <f t="shared" si="652"/>
        <v>109.5862805798852</v>
      </c>
      <c r="DX201" s="2">
        <f t="shared" si="652"/>
        <v>95.261737804878024</v>
      </c>
      <c r="DY201" s="2">
        <f t="shared" si="652"/>
        <v>89.058097843137233</v>
      </c>
      <c r="EA201" s="2">
        <f t="shared" si="447"/>
        <v>69.290011817741473</v>
      </c>
      <c r="EB201" s="2">
        <f t="shared" si="509"/>
        <v>78.565034999999995</v>
      </c>
      <c r="EC201" s="2">
        <f t="shared" si="510"/>
        <v>77.964918069872482</v>
      </c>
      <c r="ED201" s="2">
        <f t="shared" si="511"/>
        <v>77.551413631000983</v>
      </c>
      <c r="EE201" s="2">
        <f t="shared" si="512"/>
        <v>74.577185866610918</v>
      </c>
      <c r="EF201" s="2">
        <f t="shared" si="513"/>
        <v>76.112800667947667</v>
      </c>
      <c r="EG201" s="2">
        <f t="shared" si="514"/>
        <v>74.491051567578893</v>
      </c>
      <c r="EH201" s="2">
        <f t="shared" si="515"/>
        <v>74.120250006313299</v>
      </c>
      <c r="EI201" s="2">
        <f t="shared" si="516"/>
        <v>74.166561821282826</v>
      </c>
      <c r="EJ201" s="2">
        <f t="shared" si="517"/>
        <v>73.349080099163317</v>
      </c>
      <c r="EK201" s="2">
        <f t="shared" si="518"/>
        <v>71.438142350297468</v>
      </c>
      <c r="EL201" s="2">
        <f t="shared" si="519"/>
        <v>71.503839777715513</v>
      </c>
      <c r="EM201" s="2">
        <f t="shared" si="520"/>
        <v>70.229643570440913</v>
      </c>
      <c r="EN201" s="2">
        <f t="shared" si="521"/>
        <v>72.104734158776409</v>
      </c>
      <c r="EO201" s="2">
        <f t="shared" si="522"/>
        <v>72.425691880976714</v>
      </c>
      <c r="EQ201" s="2">
        <f t="shared" si="523"/>
        <v>69.445295198026571</v>
      </c>
      <c r="ER201" s="2">
        <f t="shared" si="653"/>
        <v>78.078104284982771</v>
      </c>
      <c r="ES201" s="2">
        <f t="shared" si="653"/>
        <v>77.63305786850168</v>
      </c>
      <c r="ET201" s="2">
        <f t="shared" si="653"/>
        <v>78.12405991588318</v>
      </c>
      <c r="EU201" s="2">
        <f t="shared" si="653"/>
        <v>75.926631241767467</v>
      </c>
      <c r="EV201" s="2">
        <f t="shared" si="653"/>
        <v>76.178794995495181</v>
      </c>
      <c r="EW201" s="2">
        <f t="shared" si="653"/>
        <v>74.704965460052847</v>
      </c>
      <c r="EX201" s="2">
        <f t="shared" si="653"/>
        <v>73.785671331889276</v>
      </c>
      <c r="EY201" s="2">
        <f t="shared" si="653"/>
        <v>73.800663535293936</v>
      </c>
      <c r="EZ201" s="2">
        <f t="shared" si="653"/>
        <v>72.892952151366444</v>
      </c>
      <c r="FA201" s="2">
        <f t="shared" si="653"/>
        <v>71.442118293322949</v>
      </c>
      <c r="FB201" s="2">
        <f t="shared" si="653"/>
        <v>71.042122123996435</v>
      </c>
      <c r="FC201" s="2">
        <f t="shared" si="653"/>
        <v>68.220616383032862</v>
      </c>
      <c r="FD201" s="2">
        <f t="shared" si="653"/>
        <v>70.35805968187195</v>
      </c>
      <c r="FE201" s="2">
        <f t="shared" si="653"/>
        <v>68.968605702339417</v>
      </c>
      <c r="FG201" s="2">
        <f t="shared" si="525"/>
        <v>0.99999443225550699</v>
      </c>
      <c r="FH201" s="2">
        <f t="shared" si="654"/>
        <v>0.99999369297340313</v>
      </c>
      <c r="FI201" s="2">
        <f t="shared" si="654"/>
        <v>0.99999470589653339</v>
      </c>
      <c r="FJ201" s="2">
        <f t="shared" si="654"/>
        <v>0.99999504709771969</v>
      </c>
      <c r="FK201" s="2">
        <f t="shared" si="654"/>
        <v>0.99999479814722014</v>
      </c>
      <c r="FL201" s="2">
        <f t="shared" si="654"/>
        <v>0.99999471911197324</v>
      </c>
      <c r="FM201" s="2">
        <f t="shared" si="654"/>
        <v>0.99999438408452002</v>
      </c>
      <c r="FN201" s="2">
        <f t="shared" si="654"/>
        <v>0.99999416452195122</v>
      </c>
      <c r="FO201" s="2">
        <f t="shared" si="654"/>
        <v>0.99999428832256576</v>
      </c>
      <c r="FP201" s="2">
        <f t="shared" si="654"/>
        <v>0.99999355942967139</v>
      </c>
      <c r="FQ201" s="2">
        <f t="shared" si="654"/>
        <v>0.99999351035043937</v>
      </c>
      <c r="FR201" s="2">
        <f t="shared" si="654"/>
        <v>0.99999476985969582</v>
      </c>
      <c r="FS201" s="2">
        <f t="shared" si="654"/>
        <v>0.99999431520457327</v>
      </c>
      <c r="FT201" s="2">
        <f t="shared" si="654"/>
        <v>0.99999285356776668</v>
      </c>
      <c r="FU201" s="2">
        <f t="shared" si="654"/>
        <v>0.99999129542861964</v>
      </c>
      <c r="FW201" s="2">
        <f t="shared" si="543"/>
        <v>0.82300535725289514</v>
      </c>
      <c r="FX201" s="2">
        <f t="shared" si="595"/>
        <v>0.85013997191355595</v>
      </c>
      <c r="FY201" s="2">
        <f t="shared" si="596"/>
        <v>0.83928486741467501</v>
      </c>
      <c r="FZ201" s="2">
        <f t="shared" si="597"/>
        <v>0.85699915189773712</v>
      </c>
      <c r="GA201" s="2">
        <f t="shared" si="598"/>
        <v>0.85153474003861973</v>
      </c>
      <c r="GB201" s="2">
        <f t="shared" si="599"/>
        <v>0.86681067000611667</v>
      </c>
      <c r="GC201" s="2">
        <f t="shared" si="600"/>
        <v>0.87702280170236446</v>
      </c>
      <c r="GD201" s="2">
        <f t="shared" si="601"/>
        <v>0.8859249000038496</v>
      </c>
      <c r="GE201" s="2">
        <f t="shared" si="602"/>
        <v>0.90324404704671024</v>
      </c>
      <c r="GF201" s="2">
        <f t="shared" si="603"/>
        <v>0.89372689271609174</v>
      </c>
      <c r="GG201" s="2">
        <f t="shared" si="604"/>
        <v>0.88104876885731831</v>
      </c>
      <c r="GH201" s="2">
        <f t="shared" si="605"/>
        <v>0.85950246704701094</v>
      </c>
      <c r="GI201" s="2">
        <f t="shared" si="606"/>
        <v>0.83025971358584483</v>
      </c>
      <c r="GJ201" s="2">
        <f t="shared" si="607"/>
        <v>0.76926186172866795</v>
      </c>
      <c r="GK201" s="2">
        <f t="shared" si="608"/>
        <v>0.76751145512066721</v>
      </c>
      <c r="GM201" s="86">
        <f t="shared" si="544"/>
        <v>2.2914030802429439E-104</v>
      </c>
      <c r="GN201" s="86">
        <f t="shared" si="609"/>
        <v>3.3978257191745925E-256</v>
      </c>
      <c r="GO201" s="86">
        <f t="shared" si="610"/>
        <v>0</v>
      </c>
      <c r="GP201" s="86">
        <f t="shared" si="611"/>
        <v>0</v>
      </c>
      <c r="GQ201" s="86">
        <f t="shared" si="612"/>
        <v>0</v>
      </c>
      <c r="GR201" s="86">
        <f t="shared" si="613"/>
        <v>6.3381079436464096E-289</v>
      </c>
      <c r="GS201" s="86">
        <f t="shared" si="614"/>
        <v>0</v>
      </c>
      <c r="GT201" s="86">
        <f t="shared" si="615"/>
        <v>0</v>
      </c>
      <c r="GU201" s="86">
        <f t="shared" si="616"/>
        <v>0</v>
      </c>
      <c r="GV201" s="86">
        <f t="shared" si="617"/>
        <v>0</v>
      </c>
      <c r="GW201" s="86">
        <f t="shared" si="618"/>
        <v>0</v>
      </c>
      <c r="GX201" s="86">
        <f t="shared" si="619"/>
        <v>0</v>
      </c>
      <c r="GY201" s="86">
        <f t="shared" si="620"/>
        <v>0</v>
      </c>
      <c r="GZ201" s="86">
        <f t="shared" si="621"/>
        <v>2.4269692620137297E-101</v>
      </c>
      <c r="HA201" s="86">
        <f t="shared" si="622"/>
        <v>5.5871228005660483E-90</v>
      </c>
      <c r="HC201" s="86">
        <f t="shared" si="545"/>
        <v>1.800232550906448E-71</v>
      </c>
      <c r="HD201" s="86">
        <f t="shared" si="623"/>
        <v>5.415128706528184E-158</v>
      </c>
      <c r="HE201" s="86">
        <f t="shared" si="624"/>
        <v>6.1400083139201948E-237</v>
      </c>
      <c r="HF201" s="86">
        <f t="shared" si="625"/>
        <v>8.1670613772567431E-257</v>
      </c>
      <c r="HG201" s="86">
        <f t="shared" si="626"/>
        <v>1.4868626178491447E-257</v>
      </c>
      <c r="HH201" s="86">
        <f t="shared" si="627"/>
        <v>5.9574632929821802E-254</v>
      </c>
      <c r="HI201" s="86">
        <f t="shared" si="628"/>
        <v>0</v>
      </c>
      <c r="HJ201" s="86">
        <f t="shared" si="629"/>
        <v>1.2488287502257428E-267</v>
      </c>
      <c r="HK201" s="86">
        <f t="shared" si="630"/>
        <v>0</v>
      </c>
      <c r="HL201" s="86">
        <f t="shared" si="631"/>
        <v>1.8218876466744665E-301</v>
      </c>
      <c r="HM201" s="86">
        <f t="shared" si="632"/>
        <v>1.6290462931064368E-297</v>
      </c>
      <c r="HN201" s="86">
        <f t="shared" si="633"/>
        <v>0</v>
      </c>
      <c r="HO201" s="86">
        <f t="shared" si="634"/>
        <v>0</v>
      </c>
      <c r="HP201" s="86">
        <f t="shared" si="635"/>
        <v>1.423489297967735E-62</v>
      </c>
      <c r="HQ201" s="86">
        <f t="shared" si="636"/>
        <v>9.891207088534185E-69</v>
      </c>
      <c r="HS201" s="86">
        <f t="shared" si="546"/>
        <v>1.7426353194225591E-45</v>
      </c>
      <c r="HT201" s="86">
        <f t="shared" si="637"/>
        <v>2.2909518872966196E-49</v>
      </c>
      <c r="HU201" s="86">
        <f t="shared" si="638"/>
        <v>1.1368190936282097E-44</v>
      </c>
      <c r="HV201" s="86">
        <f t="shared" si="639"/>
        <v>3.4831264939861379E-50</v>
      </c>
      <c r="HW201" s="86">
        <f t="shared" si="640"/>
        <v>3.4848126152335892E-50</v>
      </c>
      <c r="HX201" s="86">
        <f t="shared" si="641"/>
        <v>1.6486957597249266E-57</v>
      </c>
      <c r="HY201" s="86">
        <f t="shared" si="642"/>
        <v>8.5812842150630095E-60</v>
      </c>
      <c r="HZ201" s="86">
        <f t="shared" si="643"/>
        <v>2.3530701305783756E-48</v>
      </c>
      <c r="IA201" s="86">
        <f t="shared" si="644"/>
        <v>7.1864862654193842E-53</v>
      </c>
      <c r="IB201" s="86">
        <f t="shared" si="645"/>
        <v>3.0347834814838552E-61</v>
      </c>
      <c r="IC201" s="86">
        <f t="shared" si="646"/>
        <v>1.679998469781025E-58</v>
      </c>
      <c r="ID201" s="86">
        <f t="shared" si="647"/>
        <v>1.5848868297809053E-44</v>
      </c>
      <c r="IE201" s="86">
        <f t="shared" si="648"/>
        <v>6.6153580895549106E-39</v>
      </c>
      <c r="IF201" s="86">
        <f t="shared" si="649"/>
        <v>1.550078674598424E-15</v>
      </c>
      <c r="IG201" s="86">
        <f t="shared" si="650"/>
        <v>3.2190648379247733E-16</v>
      </c>
      <c r="II201" s="86">
        <f t="shared" si="547"/>
        <v>7.193824924527005E-2</v>
      </c>
      <c r="IJ201" s="86">
        <f t="shared" si="548"/>
        <v>4.0548094059173832E-2</v>
      </c>
      <c r="IK201" s="86">
        <f t="shared" si="549"/>
        <v>6.1013002961472149E-2</v>
      </c>
      <c r="IL201" s="86">
        <f t="shared" si="550"/>
        <v>4.3021857427836777E-2</v>
      </c>
      <c r="IM201" s="86">
        <f t="shared" si="551"/>
        <v>4.8394160836870349E-2</v>
      </c>
      <c r="IN201" s="86">
        <f t="shared" si="552"/>
        <v>1.9516462217137803E-2</v>
      </c>
      <c r="IO201" s="86">
        <f t="shared" si="553"/>
        <v>1.4378825364987975E-2</v>
      </c>
      <c r="IP201" s="86">
        <f t="shared" si="554"/>
        <v>2.3216074533584402E-2</v>
      </c>
      <c r="IQ201" s="86">
        <f t="shared" si="555"/>
        <v>1.2911295488217621E-2</v>
      </c>
      <c r="IR201" s="86">
        <f t="shared" si="556"/>
        <v>9.5887223281359655E-3</v>
      </c>
      <c r="IS201" s="86">
        <f t="shared" si="557"/>
        <v>1.4857136460298946E-2</v>
      </c>
      <c r="IT201" s="86">
        <f t="shared" si="558"/>
        <v>4.8035534101651269E-2</v>
      </c>
      <c r="IU201" s="86">
        <f t="shared" si="559"/>
        <v>9.060483631247182E-2</v>
      </c>
      <c r="IV201" s="86">
        <f t="shared" si="560"/>
        <v>0.31269671795107917</v>
      </c>
      <c r="IW201" s="86">
        <f t="shared" si="561"/>
        <v>0.31652305643430723</v>
      </c>
      <c r="IY201" s="86">
        <f t="shared" si="562"/>
        <v>7.193824924527005E-2</v>
      </c>
      <c r="IZ201" s="86">
        <f t="shared" si="563"/>
        <v>4.0548094059173832E-2</v>
      </c>
      <c r="JA201" s="86">
        <f t="shared" si="564"/>
        <v>6.1013002961472149E-2</v>
      </c>
      <c r="JB201" s="86">
        <f t="shared" si="565"/>
        <v>4.3021857427836777E-2</v>
      </c>
      <c r="JC201" s="86">
        <f t="shared" si="566"/>
        <v>4.8394160836870349E-2</v>
      </c>
      <c r="JD201" s="86">
        <f t="shared" si="567"/>
        <v>1.9516462217137803E-2</v>
      </c>
      <c r="JE201" s="86">
        <f t="shared" si="568"/>
        <v>1.4378825364987975E-2</v>
      </c>
      <c r="JF201" s="86">
        <f t="shared" si="569"/>
        <v>2.3216074533584402E-2</v>
      </c>
      <c r="JG201" s="86">
        <f t="shared" si="570"/>
        <v>1.2911295488217621E-2</v>
      </c>
      <c r="JH201" s="86">
        <f t="shared" si="571"/>
        <v>9.5887223281359655E-3</v>
      </c>
      <c r="JI201" s="86">
        <f t="shared" si="572"/>
        <v>1.4857136460298946E-2</v>
      </c>
      <c r="JJ201" s="86">
        <f t="shared" si="573"/>
        <v>4.8035534101651269E-2</v>
      </c>
      <c r="JK201" s="86">
        <f t="shared" si="574"/>
        <v>9.060483631247182E-2</v>
      </c>
      <c r="JL201" s="86">
        <f t="shared" si="575"/>
        <v>0.31269671795108073</v>
      </c>
      <c r="JM201" s="86">
        <f t="shared" si="576"/>
        <v>0.31652305643430756</v>
      </c>
    </row>
    <row r="202" spans="2:273" x14ac:dyDescent="0.25">
      <c r="B202" s="2">
        <v>175</v>
      </c>
      <c r="C202" s="37">
        <v>69.652000000000001</v>
      </c>
      <c r="D202" s="37">
        <v>78.366</v>
      </c>
      <c r="E202" s="37">
        <v>77.731999999999999</v>
      </c>
      <c r="F202" s="37">
        <v>78.268000000000001</v>
      </c>
      <c r="G202" s="37">
        <v>77.584999999999994</v>
      </c>
      <c r="H202" s="37">
        <v>74.706999999999994</v>
      </c>
      <c r="I202" s="37">
        <v>74.762</v>
      </c>
      <c r="J202" s="37">
        <v>72.766999999999996</v>
      </c>
      <c r="K202" s="37">
        <v>73.628</v>
      </c>
      <c r="L202" s="37">
        <v>72.766999999999996</v>
      </c>
      <c r="M202" s="37">
        <v>71.278999999999996</v>
      </c>
      <c r="N202" s="37">
        <v>70.55</v>
      </c>
      <c r="O202" s="37">
        <v>69</v>
      </c>
      <c r="P202" s="37">
        <v>67.8</v>
      </c>
      <c r="Q202" s="37">
        <v>66.348799999999997</v>
      </c>
      <c r="S202" s="4">
        <f t="shared" si="448"/>
        <v>69.335599012906684</v>
      </c>
      <c r="T202" s="4">
        <f t="shared" si="449"/>
        <v>78.046957438338268</v>
      </c>
      <c r="U202" s="4">
        <f t="shared" si="450"/>
        <v>77.597017700997924</v>
      </c>
      <c r="V202" s="4">
        <f t="shared" si="451"/>
        <v>77.983507701619871</v>
      </c>
      <c r="W202" s="4">
        <f t="shared" si="452"/>
        <v>75.6669265257934</v>
      </c>
      <c r="X202" s="4">
        <f t="shared" si="453"/>
        <v>76.102726098071102</v>
      </c>
      <c r="Y202" s="4">
        <f t="shared" si="454"/>
        <v>74.631482907331119</v>
      </c>
      <c r="Z202" s="4">
        <f t="shared" si="455"/>
        <v>73.769936604423265</v>
      </c>
      <c r="AA202" s="4">
        <f t="shared" si="456"/>
        <v>73.76630560132206</v>
      </c>
      <c r="AB202" s="4">
        <f t="shared" si="457"/>
        <v>72.873055312058881</v>
      </c>
      <c r="AC202" s="4">
        <f t="shared" si="458"/>
        <v>71.354200792380254</v>
      </c>
      <c r="AD202" s="4">
        <f t="shared" si="459"/>
        <v>71.015662472988538</v>
      </c>
      <c r="AE202" s="4">
        <f t="shared" si="460"/>
        <v>68.466724484359503</v>
      </c>
      <c r="AF202" s="4">
        <f t="shared" si="461"/>
        <v>70.791371219411559</v>
      </c>
      <c r="AG202" s="4">
        <f t="shared" si="462"/>
        <v>69.942048292904474</v>
      </c>
      <c r="AI202" s="4">
        <f t="shared" si="463"/>
        <v>0.3164009870933171</v>
      </c>
      <c r="AJ202" s="4">
        <f t="shared" si="464"/>
        <v>0.31904256166173184</v>
      </c>
      <c r="AK202" s="4">
        <f t="shared" si="465"/>
        <v>0.13498229900207548</v>
      </c>
      <c r="AL202" s="4">
        <f t="shared" si="466"/>
        <v>0.28449229838012968</v>
      </c>
      <c r="AM202" s="4">
        <f t="shared" si="467"/>
        <v>1.9180734742065937</v>
      </c>
      <c r="AN202" s="4">
        <f t="shared" si="468"/>
        <v>-1.3957260980711084</v>
      </c>
      <c r="AO202" s="4">
        <f t="shared" si="469"/>
        <v>0.13051709266888167</v>
      </c>
      <c r="AP202" s="4">
        <f t="shared" si="470"/>
        <v>-1.0029366044232688</v>
      </c>
      <c r="AQ202" s="4">
        <f t="shared" si="471"/>
        <v>-0.1383056013220596</v>
      </c>
      <c r="AR202" s="4">
        <f t="shared" si="472"/>
        <v>-0.10605531205888497</v>
      </c>
      <c r="AS202" s="4">
        <f t="shared" si="473"/>
        <v>-7.5200792380258008E-2</v>
      </c>
      <c r="AT202" s="4">
        <f t="shared" si="474"/>
        <v>-0.4656624729885408</v>
      </c>
      <c r="AU202" s="4">
        <f t="shared" si="475"/>
        <v>0.53327551564049713</v>
      </c>
      <c r="AV202" s="4">
        <f t="shared" si="651"/>
        <v>-2.9913712194115618</v>
      </c>
      <c r="AW202" s="4">
        <f t="shared" si="651"/>
        <v>-3.5932482929044767</v>
      </c>
      <c r="AY202" s="2">
        <f t="shared" si="527"/>
        <v>69.33559896872147</v>
      </c>
      <c r="AZ202" s="2">
        <f t="shared" si="578"/>
        <v>78.046957408686239</v>
      </c>
      <c r="BA202" s="2">
        <f t="shared" si="579"/>
        <v>77.597017120475073</v>
      </c>
      <c r="BB202" s="2">
        <f t="shared" si="580"/>
        <v>77.983507637773982</v>
      </c>
      <c r="BC202" s="2">
        <f t="shared" si="581"/>
        <v>75.666926356172354</v>
      </c>
      <c r="BD202" s="2">
        <f t="shared" si="582"/>
        <v>76.102726097739435</v>
      </c>
      <c r="BE202" s="2">
        <f t="shared" si="583"/>
        <v>74.631482907278894</v>
      </c>
      <c r="BF202" s="2">
        <f t="shared" si="584"/>
        <v>73.769936602854415</v>
      </c>
      <c r="BG202" s="2">
        <f t="shared" si="585"/>
        <v>73.76630560128622</v>
      </c>
      <c r="BH202" s="2">
        <f t="shared" si="586"/>
        <v>72.873055312054618</v>
      </c>
      <c r="BI202" s="2">
        <f t="shared" si="587"/>
        <v>71.354200792286377</v>
      </c>
      <c r="BJ202" s="2">
        <f t="shared" si="588"/>
        <v>71.015662040049619</v>
      </c>
      <c r="BK202" s="2">
        <f t="shared" si="589"/>
        <v>68.466694859919016</v>
      </c>
      <c r="BL202" s="2">
        <f t="shared" si="590"/>
        <v>70.648393489085421</v>
      </c>
      <c r="BM202" s="2">
        <f t="shared" si="591"/>
        <v>69.628410759563437</v>
      </c>
      <c r="BO202" s="2" t="str">
        <f t="shared" si="477"/>
        <v/>
      </c>
      <c r="BP202" s="2" t="str">
        <f t="shared" si="478"/>
        <v/>
      </c>
      <c r="BQ202" s="2" t="str">
        <f t="shared" si="479"/>
        <v/>
      </c>
      <c r="BR202" s="2" t="str">
        <f t="shared" si="480"/>
        <v/>
      </c>
      <c r="BS202" s="2" t="str">
        <f t="shared" si="481"/>
        <v/>
      </c>
      <c r="BT202" s="2" t="str">
        <f t="shared" si="482"/>
        <v/>
      </c>
      <c r="BU202" s="2" t="str">
        <f t="shared" si="483"/>
        <v/>
      </c>
      <c r="BV202" s="2" t="str">
        <f t="shared" si="484"/>
        <v/>
      </c>
      <c r="BW202" s="2" t="str">
        <f t="shared" si="485"/>
        <v/>
      </c>
      <c r="BX202" s="2" t="str">
        <f t="shared" si="486"/>
        <v/>
      </c>
      <c r="BY202" s="2" t="str">
        <f t="shared" si="487"/>
        <v/>
      </c>
      <c r="BZ202" s="2" t="str">
        <f t="shared" si="488"/>
        <v/>
      </c>
      <c r="CA202" s="2" t="str">
        <f t="shared" si="489"/>
        <v/>
      </c>
      <c r="CB202" s="2" t="str">
        <f t="shared" si="490"/>
        <v/>
      </c>
      <c r="CC202" s="2" t="str">
        <f t="shared" si="491"/>
        <v/>
      </c>
      <c r="CE202" s="2" t="str">
        <f t="shared" si="528"/>
        <v/>
      </c>
      <c r="CF202" s="2" t="str">
        <f t="shared" si="529"/>
        <v/>
      </c>
      <c r="CG202" s="2" t="str">
        <f t="shared" si="530"/>
        <v/>
      </c>
      <c r="CH202" s="2" t="str">
        <f t="shared" si="531"/>
        <v/>
      </c>
      <c r="CI202" s="2" t="str">
        <f t="shared" si="532"/>
        <v/>
      </c>
      <c r="CJ202" s="2" t="str">
        <f t="shared" si="533"/>
        <v/>
      </c>
      <c r="CK202" s="2" t="str">
        <f t="shared" si="534"/>
        <v/>
      </c>
      <c r="CL202" s="2" t="str">
        <f t="shared" si="535"/>
        <v/>
      </c>
      <c r="CM202" s="2" t="str">
        <f t="shared" si="536"/>
        <v/>
      </c>
      <c r="CN202" s="2" t="str">
        <f t="shared" si="537"/>
        <v/>
      </c>
      <c r="CO202" s="2" t="str">
        <f t="shared" si="538"/>
        <v/>
      </c>
      <c r="CP202" s="2" t="str">
        <f t="shared" si="539"/>
        <v/>
      </c>
      <c r="CQ202" s="2" t="str">
        <f t="shared" si="540"/>
        <v/>
      </c>
      <c r="CR202" s="2" t="str">
        <f t="shared" si="541"/>
        <v/>
      </c>
      <c r="CS202" s="2" t="str">
        <f t="shared" si="542"/>
        <v/>
      </c>
      <c r="CU202" s="2" t="str">
        <f t="shared" si="492"/>
        <v/>
      </c>
      <c r="CV202" s="2" t="str">
        <f t="shared" si="493"/>
        <v/>
      </c>
      <c r="CW202" s="2" t="str">
        <f t="shared" si="494"/>
        <v/>
      </c>
      <c r="CX202" s="2" t="str">
        <f t="shared" si="495"/>
        <v/>
      </c>
      <c r="CY202" s="2" t="str">
        <f t="shared" si="496"/>
        <v/>
      </c>
      <c r="CZ202" s="2" t="str">
        <f t="shared" si="497"/>
        <v/>
      </c>
      <c r="DA202" s="2" t="str">
        <f t="shared" si="498"/>
        <v/>
      </c>
      <c r="DB202" s="2" t="str">
        <f t="shared" si="499"/>
        <v/>
      </c>
      <c r="DC202" s="2">
        <f t="shared" si="500"/>
        <v>73.628</v>
      </c>
      <c r="DD202" s="2">
        <f t="shared" si="501"/>
        <v>72.766999999999996</v>
      </c>
      <c r="DE202" s="2" t="str">
        <f t="shared" si="502"/>
        <v/>
      </c>
      <c r="DF202" s="2" t="str">
        <f t="shared" si="503"/>
        <v/>
      </c>
      <c r="DG202" s="2" t="str">
        <f t="shared" si="504"/>
        <v/>
      </c>
      <c r="DH202" s="2" t="str">
        <f t="shared" si="505"/>
        <v/>
      </c>
      <c r="DI202" s="2" t="str">
        <f t="shared" si="506"/>
        <v/>
      </c>
      <c r="DK202" s="2">
        <f t="shared" si="507"/>
        <v>112.87685565729412</v>
      </c>
      <c r="DL202" s="2">
        <f t="shared" si="652"/>
        <v>133.77033453136011</v>
      </c>
      <c r="DM202" s="2">
        <f t="shared" si="652"/>
        <v>120.09116211544175</v>
      </c>
      <c r="DN202" s="2">
        <f t="shared" si="652"/>
        <v>112.65456184668987</v>
      </c>
      <c r="DO202" s="2">
        <f t="shared" si="652"/>
        <v>122.38417964508551</v>
      </c>
      <c r="DP202" s="2">
        <f t="shared" si="652"/>
        <v>123.28267109634554</v>
      </c>
      <c r="DQ202" s="2">
        <f t="shared" si="652"/>
        <v>119.66916279069767</v>
      </c>
      <c r="DR202" s="2">
        <f t="shared" si="652"/>
        <v>119.03146511627905</v>
      </c>
      <c r="DS202" s="2">
        <f t="shared" si="652"/>
        <v>118.2298604651163</v>
      </c>
      <c r="DT202" s="2">
        <f t="shared" si="652"/>
        <v>113.61521111446693</v>
      </c>
      <c r="DU202" s="2">
        <f t="shared" si="652"/>
        <v>112.57510027182121</v>
      </c>
      <c r="DV202" s="2">
        <f t="shared" si="652"/>
        <v>116.81794695189478</v>
      </c>
      <c r="DW202" s="2">
        <f t="shared" si="652"/>
        <v>109.76220930232554</v>
      </c>
      <c r="DX202" s="2">
        <f t="shared" si="652"/>
        <v>95.34457551594744</v>
      </c>
      <c r="DY202" s="2">
        <f t="shared" si="652"/>
        <v>89.123051148459368</v>
      </c>
      <c r="EA202" s="2">
        <f t="shared" si="447"/>
        <v>69.203242288469582</v>
      </c>
      <c r="EB202" s="2">
        <f t="shared" si="509"/>
        <v>78.47302909090908</v>
      </c>
      <c r="EC202" s="2">
        <f t="shared" si="510"/>
        <v>77.883853310007311</v>
      </c>
      <c r="ED202" s="2">
        <f t="shared" si="511"/>
        <v>77.478446329067964</v>
      </c>
      <c r="EE202" s="2">
        <f t="shared" si="512"/>
        <v>74.483685971147821</v>
      </c>
      <c r="EF202" s="2">
        <f t="shared" si="513"/>
        <v>76.043702885289903</v>
      </c>
      <c r="EG202" s="2">
        <f t="shared" si="514"/>
        <v>74.438690772779694</v>
      </c>
      <c r="EH202" s="2">
        <f t="shared" si="515"/>
        <v>74.073546996136272</v>
      </c>
      <c r="EI202" s="2">
        <f t="shared" si="516"/>
        <v>74.104299267039437</v>
      </c>
      <c r="EJ202" s="2">
        <f t="shared" si="517"/>
        <v>73.290609375064577</v>
      </c>
      <c r="EK202" s="2">
        <f t="shared" si="518"/>
        <v>71.350362340042054</v>
      </c>
      <c r="EL202" s="2">
        <f t="shared" si="519"/>
        <v>71.423388904455024</v>
      </c>
      <c r="EM202" s="2">
        <f t="shared" si="520"/>
        <v>70.186124660726165</v>
      </c>
      <c r="EN202" s="2">
        <f t="shared" si="521"/>
        <v>72.040301043942719</v>
      </c>
      <c r="EO202" s="2">
        <f t="shared" si="522"/>
        <v>72.378234407204545</v>
      </c>
      <c r="EQ202" s="2">
        <f t="shared" si="523"/>
        <v>69.361293622681188</v>
      </c>
      <c r="ER202" s="2">
        <f t="shared" si="653"/>
        <v>77.978090174331982</v>
      </c>
      <c r="ES202" s="2">
        <f t="shared" si="653"/>
        <v>77.546684247932561</v>
      </c>
      <c r="ET202" s="2">
        <f t="shared" si="653"/>
        <v>78.060184906558291</v>
      </c>
      <c r="EU202" s="2">
        <f t="shared" si="653"/>
        <v>75.854809177044672</v>
      </c>
      <c r="EV202" s="2">
        <f t="shared" si="653"/>
        <v>76.110737892104595</v>
      </c>
      <c r="EW202" s="2">
        <f t="shared" si="653"/>
        <v>74.655876508625326</v>
      </c>
      <c r="EX202" s="2">
        <f t="shared" si="653"/>
        <v>73.734015046932839</v>
      </c>
      <c r="EY202" s="2">
        <f t="shared" si="653"/>
        <v>73.733032980342216</v>
      </c>
      <c r="EZ202" s="2">
        <f t="shared" si="653"/>
        <v>72.827510172665882</v>
      </c>
      <c r="FA202" s="2">
        <f t="shared" si="653"/>
        <v>71.354399388982912</v>
      </c>
      <c r="FB202" s="2">
        <f t="shared" si="653"/>
        <v>70.954629003023456</v>
      </c>
      <c r="FC202" s="2">
        <f t="shared" si="653"/>
        <v>68.145857397868696</v>
      </c>
      <c r="FD202" s="2">
        <f t="shared" si="653"/>
        <v>70.267436318775211</v>
      </c>
      <c r="FE202" s="2">
        <f t="shared" si="653"/>
        <v>68.868577122374546</v>
      </c>
      <c r="FG202" s="2">
        <f t="shared" si="525"/>
        <v>0.99999492215418395</v>
      </c>
      <c r="FH202" s="2">
        <f t="shared" si="654"/>
        <v>0.99999424792018743</v>
      </c>
      <c r="FI202" s="2">
        <f t="shared" si="654"/>
        <v>0.99999517171800467</v>
      </c>
      <c r="FJ202" s="2">
        <f t="shared" si="654"/>
        <v>0.99999548289746543</v>
      </c>
      <c r="FK202" s="2">
        <f t="shared" si="654"/>
        <v>0.99999525585170868</v>
      </c>
      <c r="FL202" s="2">
        <f t="shared" si="654"/>
        <v>0.99999518377064023</v>
      </c>
      <c r="FM202" s="2">
        <f t="shared" si="654"/>
        <v>0.99999487822167854</v>
      </c>
      <c r="FN202" s="2">
        <f t="shared" si="654"/>
        <v>0.9999946779780341</v>
      </c>
      <c r="FO202" s="2">
        <f t="shared" si="654"/>
        <v>0.99999479088565113</v>
      </c>
      <c r="FP202" s="2">
        <f t="shared" si="654"/>
        <v>0.99999412612672001</v>
      </c>
      <c r="FQ202" s="2">
        <f t="shared" si="654"/>
        <v>0.99999408136587742</v>
      </c>
      <c r="FR202" s="2">
        <f t="shared" si="654"/>
        <v>0.99999523005315605</v>
      </c>
      <c r="FS202" s="2">
        <f t="shared" si="654"/>
        <v>0.99999481540235802</v>
      </c>
      <c r="FT202" s="2">
        <f t="shared" si="654"/>
        <v>0.99999348237224217</v>
      </c>
      <c r="FU202" s="2">
        <f t="shared" si="654"/>
        <v>0.99999206133046892</v>
      </c>
      <c r="FW202" s="2">
        <f t="shared" si="543"/>
        <v>0.83602528910047669</v>
      </c>
      <c r="FX202" s="2">
        <f t="shared" si="595"/>
        <v>0.86149975775995924</v>
      </c>
      <c r="FY202" s="2">
        <f t="shared" si="596"/>
        <v>0.85132359581014361</v>
      </c>
      <c r="FZ202" s="2">
        <f t="shared" si="597"/>
        <v>0.86791977379883867</v>
      </c>
      <c r="GA202" s="2">
        <f t="shared" si="598"/>
        <v>0.86280586083838684</v>
      </c>
      <c r="GB202" s="2">
        <f t="shared" si="599"/>
        <v>0.87708947216840782</v>
      </c>
      <c r="GC202" s="2">
        <f t="shared" si="600"/>
        <v>0.88661657865515853</v>
      </c>
      <c r="GD202" s="2">
        <f t="shared" si="601"/>
        <v>0.8949074189409435</v>
      </c>
      <c r="GE202" s="2">
        <f t="shared" si="602"/>
        <v>0.9109998213304874</v>
      </c>
      <c r="GF202" s="2">
        <f t="shared" si="603"/>
        <v>0.90216291120049741</v>
      </c>
      <c r="GG202" s="2">
        <f t="shared" si="604"/>
        <v>0.89036773057699592</v>
      </c>
      <c r="GH202" s="2">
        <f t="shared" si="605"/>
        <v>0.87026085803939224</v>
      </c>
      <c r="GI202" s="2">
        <f t="shared" si="606"/>
        <v>0.84284790438378254</v>
      </c>
      <c r="GJ202" s="2">
        <f t="shared" si="607"/>
        <v>0.78520341889702794</v>
      </c>
      <c r="GK202" s="2">
        <f t="shared" si="608"/>
        <v>0.78353991744261542</v>
      </c>
      <c r="GM202" s="86">
        <f t="shared" si="544"/>
        <v>2.9214273867659804E-106</v>
      </c>
      <c r="GN202" s="86">
        <f t="shared" si="609"/>
        <v>7.105232652359056E-261</v>
      </c>
      <c r="GO202" s="86">
        <f t="shared" si="610"/>
        <v>0</v>
      </c>
      <c r="GP202" s="86">
        <f t="shared" si="611"/>
        <v>0</v>
      </c>
      <c r="GQ202" s="86">
        <f t="shared" si="612"/>
        <v>0</v>
      </c>
      <c r="GR202" s="86">
        <f t="shared" si="613"/>
        <v>3.4245809407685487E-294</v>
      </c>
      <c r="GS202" s="86">
        <f t="shared" si="614"/>
        <v>0</v>
      </c>
      <c r="GT202" s="86">
        <f t="shared" si="615"/>
        <v>0</v>
      </c>
      <c r="GU202" s="86">
        <f t="shared" si="616"/>
        <v>0</v>
      </c>
      <c r="GV202" s="86">
        <f t="shared" si="617"/>
        <v>0</v>
      </c>
      <c r="GW202" s="86">
        <f t="shared" si="618"/>
        <v>0</v>
      </c>
      <c r="GX202" s="86">
        <f t="shared" si="619"/>
        <v>0</v>
      </c>
      <c r="GY202" s="86">
        <f t="shared" si="620"/>
        <v>0</v>
      </c>
      <c r="GZ202" s="86">
        <f t="shared" si="621"/>
        <v>3.7154843544216004E-103</v>
      </c>
      <c r="HA202" s="86">
        <f t="shared" si="622"/>
        <v>1.383326075270959E-91</v>
      </c>
      <c r="HC202" s="86">
        <f t="shared" si="545"/>
        <v>4.1028355619967472E-73</v>
      </c>
      <c r="HD202" s="86">
        <f t="shared" si="623"/>
        <v>1.2188510080457579E-161</v>
      </c>
      <c r="HE202" s="86">
        <f t="shared" si="624"/>
        <v>1.8642419108273932E-242</v>
      </c>
      <c r="HF202" s="86">
        <f t="shared" si="625"/>
        <v>1.0452444375805578E-262</v>
      </c>
      <c r="HG202" s="86">
        <f t="shared" si="626"/>
        <v>1.86609274088764E-263</v>
      </c>
      <c r="HH202" s="86">
        <f t="shared" si="627"/>
        <v>9.5011311778207594E-260</v>
      </c>
      <c r="HI202" s="86">
        <f t="shared" si="628"/>
        <v>0</v>
      </c>
      <c r="HJ202" s="86">
        <f t="shared" si="629"/>
        <v>1.0467944061312547E-273</v>
      </c>
      <c r="HK202" s="86">
        <f t="shared" si="630"/>
        <v>0</v>
      </c>
      <c r="HL202" s="86">
        <f t="shared" si="631"/>
        <v>0</v>
      </c>
      <c r="HM202" s="86">
        <f t="shared" si="632"/>
        <v>2.892530186513919E-304</v>
      </c>
      <c r="HN202" s="86">
        <f t="shared" si="633"/>
        <v>0</v>
      </c>
      <c r="HO202" s="86">
        <f t="shared" si="634"/>
        <v>0</v>
      </c>
      <c r="HP202" s="86">
        <f t="shared" si="635"/>
        <v>5.4785323712128453E-64</v>
      </c>
      <c r="HQ202" s="86">
        <f t="shared" si="636"/>
        <v>2.6547939967923498E-70</v>
      </c>
      <c r="HS202" s="86">
        <f t="shared" si="546"/>
        <v>1.7252321948629612E-47</v>
      </c>
      <c r="HT202" s="86">
        <f t="shared" si="637"/>
        <v>1.7945657197623831E-51</v>
      </c>
      <c r="HU202" s="86">
        <f t="shared" si="638"/>
        <v>1.3615376589891833E-46</v>
      </c>
      <c r="HV202" s="86">
        <f t="shared" si="639"/>
        <v>3.2285136083016276E-52</v>
      </c>
      <c r="HW202" s="86">
        <f t="shared" si="640"/>
        <v>3.23010868830002E-52</v>
      </c>
      <c r="HX202" s="86">
        <f t="shared" si="641"/>
        <v>6.4694229663696012E-60</v>
      </c>
      <c r="HY202" s="86">
        <f t="shared" si="642"/>
        <v>3.0287999869708371E-62</v>
      </c>
      <c r="HZ202" s="86">
        <f t="shared" si="643"/>
        <v>2.6134636157650926E-50</v>
      </c>
      <c r="IA202" s="86">
        <f t="shared" si="644"/>
        <v>6.3213715653301456E-55</v>
      </c>
      <c r="IB202" s="86">
        <f t="shared" si="645"/>
        <v>1.1458986086290938E-63</v>
      </c>
      <c r="IC202" s="86">
        <f t="shared" si="646"/>
        <v>7.2102392670466668E-61</v>
      </c>
      <c r="ID202" s="86">
        <f t="shared" si="647"/>
        <v>2.2542155060989427E-46</v>
      </c>
      <c r="IE202" s="86">
        <f t="shared" si="648"/>
        <v>1.3723137659356351E-40</v>
      </c>
      <c r="IF202" s="86">
        <f t="shared" si="649"/>
        <v>3.3188143878214413E-16</v>
      </c>
      <c r="IG202" s="86">
        <f t="shared" si="650"/>
        <v>6.2181222183531175E-17</v>
      </c>
      <c r="II202" s="86">
        <f t="shared" si="547"/>
        <v>5.6474927799471782E-2</v>
      </c>
      <c r="IJ202" s="86">
        <f t="shared" si="548"/>
        <v>3.1020993864127482E-2</v>
      </c>
      <c r="IK202" s="86">
        <f t="shared" si="549"/>
        <v>4.7952401472131652E-2</v>
      </c>
      <c r="IL202" s="86">
        <f t="shared" si="550"/>
        <v>3.3371799681410554E-2</v>
      </c>
      <c r="IM202" s="86">
        <f t="shared" si="551"/>
        <v>3.7711708055306103E-2</v>
      </c>
      <c r="IN202" s="86">
        <f t="shared" si="552"/>
        <v>1.427131841775249E-2</v>
      </c>
      <c r="IO202" s="86">
        <f t="shared" si="553"/>
        <v>1.0394815046079567E-2</v>
      </c>
      <c r="IP202" s="86">
        <f t="shared" si="554"/>
        <v>1.7699148178328173E-2</v>
      </c>
      <c r="IQ202" s="86">
        <f t="shared" si="555"/>
        <v>9.6334171146631453E-3</v>
      </c>
      <c r="IR202" s="86">
        <f t="shared" si="556"/>
        <v>6.8849473084143294E-3</v>
      </c>
      <c r="IS202" s="86">
        <f t="shared" si="557"/>
        <v>1.0837875910360908E-2</v>
      </c>
      <c r="IT202" s="86">
        <f t="shared" si="558"/>
        <v>3.7746835817508227E-2</v>
      </c>
      <c r="IU202" s="86">
        <f t="shared" si="559"/>
        <v>7.3390734904766206E-2</v>
      </c>
      <c r="IV202" s="86">
        <f t="shared" si="560"/>
        <v>0.27803322269849717</v>
      </c>
      <c r="IW202" s="86">
        <f t="shared" si="561"/>
        <v>0.28162469790503103</v>
      </c>
      <c r="IY202" s="86">
        <f t="shared" si="562"/>
        <v>5.6474927799471782E-2</v>
      </c>
      <c r="IZ202" s="86">
        <f t="shared" si="563"/>
        <v>3.1020993864127482E-2</v>
      </c>
      <c r="JA202" s="86">
        <f t="shared" si="564"/>
        <v>4.7952401472131652E-2</v>
      </c>
      <c r="JB202" s="86">
        <f t="shared" si="565"/>
        <v>3.3371799681410554E-2</v>
      </c>
      <c r="JC202" s="86">
        <f t="shared" si="566"/>
        <v>3.7711708055306103E-2</v>
      </c>
      <c r="JD202" s="86">
        <f t="shared" si="567"/>
        <v>1.427131841775249E-2</v>
      </c>
      <c r="JE202" s="86">
        <f t="shared" si="568"/>
        <v>1.0394815046079567E-2</v>
      </c>
      <c r="JF202" s="86">
        <f t="shared" si="569"/>
        <v>1.7699148178328173E-2</v>
      </c>
      <c r="JG202" s="86">
        <f t="shared" si="570"/>
        <v>9.6334171146631453E-3</v>
      </c>
      <c r="JH202" s="86">
        <f t="shared" si="571"/>
        <v>6.8849473084143294E-3</v>
      </c>
      <c r="JI202" s="86">
        <f t="shared" si="572"/>
        <v>1.0837875910360908E-2</v>
      </c>
      <c r="JJ202" s="86">
        <f t="shared" si="573"/>
        <v>3.7746835817508227E-2</v>
      </c>
      <c r="JK202" s="86">
        <f t="shared" si="574"/>
        <v>7.3390734904766206E-2</v>
      </c>
      <c r="JL202" s="86">
        <f t="shared" si="575"/>
        <v>0.27803322269849751</v>
      </c>
      <c r="JM202" s="86">
        <f t="shared" si="576"/>
        <v>0.28162469790503109</v>
      </c>
    </row>
    <row r="203" spans="2:273" x14ac:dyDescent="0.25">
      <c r="B203" s="2">
        <v>176</v>
      </c>
      <c r="C203" s="37">
        <v>67.260999999999996</v>
      </c>
      <c r="D203" s="37">
        <v>76.512</v>
      </c>
      <c r="E203" s="37">
        <v>76.805000000000007</v>
      </c>
      <c r="F203" s="37">
        <v>78.950999999999993</v>
      </c>
      <c r="G203" s="37">
        <v>75.659000000000006</v>
      </c>
      <c r="H203" s="37">
        <v>77.146000000000001</v>
      </c>
      <c r="I203" s="37">
        <v>75.19</v>
      </c>
      <c r="J203" s="37">
        <v>73.744</v>
      </c>
      <c r="K203" s="37">
        <v>73.209000000000003</v>
      </c>
      <c r="L203" s="37">
        <v>72.953000000000003</v>
      </c>
      <c r="M203" s="37">
        <v>71.069999999999993</v>
      </c>
      <c r="N203" s="37">
        <v>69.5</v>
      </c>
      <c r="O203" s="37">
        <v>67.8</v>
      </c>
      <c r="P203" s="37">
        <v>67.474999999999994</v>
      </c>
      <c r="Q203" s="37">
        <v>67.418599999999998</v>
      </c>
      <c r="S203" s="4">
        <f t="shared" si="448"/>
        <v>69.253093464620292</v>
      </c>
      <c r="T203" s="4">
        <f t="shared" si="449"/>
        <v>77.942681083897511</v>
      </c>
      <c r="U203" s="4">
        <f t="shared" si="450"/>
        <v>77.507551487314913</v>
      </c>
      <c r="V203" s="4">
        <f t="shared" si="451"/>
        <v>77.924448186628013</v>
      </c>
      <c r="W203" s="4">
        <f t="shared" si="452"/>
        <v>75.606795476415101</v>
      </c>
      <c r="X203" s="4">
        <f t="shared" si="453"/>
        <v>76.035175147765941</v>
      </c>
      <c r="Y203" s="4">
        <f t="shared" si="454"/>
        <v>74.583973499418462</v>
      </c>
      <c r="Z203" s="4">
        <f t="shared" si="455"/>
        <v>73.715903735476815</v>
      </c>
      <c r="AA203" s="4">
        <f t="shared" si="456"/>
        <v>73.696425667395218</v>
      </c>
      <c r="AB203" s="4">
        <f t="shared" si="457"/>
        <v>72.80459332373087</v>
      </c>
      <c r="AC203" s="4">
        <f t="shared" si="458"/>
        <v>71.266490655305688</v>
      </c>
      <c r="AD203" s="4">
        <f t="shared" si="459"/>
        <v>70.924283313807479</v>
      </c>
      <c r="AE203" s="4">
        <f t="shared" si="460"/>
        <v>68.372354633011341</v>
      </c>
      <c r="AF203" s="4">
        <f t="shared" si="461"/>
        <v>70.609692586014191</v>
      </c>
      <c r="AG203" s="4">
        <f t="shared" si="462"/>
        <v>69.647766500407229</v>
      </c>
      <c r="AI203" s="4">
        <f t="shared" si="463"/>
        <v>-1.9920934646202966</v>
      </c>
      <c r="AJ203" s="4">
        <f t="shared" si="464"/>
        <v>-1.430681083897511</v>
      </c>
      <c r="AK203" s="4">
        <f t="shared" si="465"/>
        <v>-0.70255148731490635</v>
      </c>
      <c r="AL203" s="4">
        <f t="shared" si="466"/>
        <v>1.0265518133719809</v>
      </c>
      <c r="AM203" s="4">
        <f t="shared" si="467"/>
        <v>5.2204523584904905E-2</v>
      </c>
      <c r="AN203" s="4">
        <f t="shared" si="468"/>
        <v>1.1108248522340602</v>
      </c>
      <c r="AO203" s="4">
        <f t="shared" si="469"/>
        <v>0.60602650058153529</v>
      </c>
      <c r="AP203" s="4">
        <f t="shared" si="470"/>
        <v>2.8096264523185255E-2</v>
      </c>
      <c r="AQ203" s="4">
        <f t="shared" si="471"/>
        <v>-0.48742566739521465</v>
      </c>
      <c r="AR203" s="4">
        <f t="shared" si="472"/>
        <v>0.14840667626913273</v>
      </c>
      <c r="AS203" s="4">
        <f t="shared" si="473"/>
        <v>-0.19649065530569487</v>
      </c>
      <c r="AT203" s="4">
        <f t="shared" si="474"/>
        <v>-1.4242833138074786</v>
      </c>
      <c r="AU203" s="4">
        <f t="shared" si="475"/>
        <v>-0.57235463301134359</v>
      </c>
      <c r="AV203" s="4">
        <f t="shared" ref="AV203:AW218" si="655">IF(OR($B203 &lt; P$230, $B203 &gt; P$233), 0, P203-AF203)</f>
        <v>-3.1346925860141965</v>
      </c>
      <c r="AW203" s="4">
        <f t="shared" si="655"/>
        <v>-2.2291665004072314</v>
      </c>
      <c r="AY203" s="2">
        <f t="shared" si="527"/>
        <v>69.253093455732312</v>
      </c>
      <c r="AZ203" s="2">
        <f t="shared" si="578"/>
        <v>77.942681079063391</v>
      </c>
      <c r="BA203" s="2">
        <f t="shared" si="579"/>
        <v>77.507551370633308</v>
      </c>
      <c r="BB203" s="2">
        <f t="shared" si="580"/>
        <v>77.924448175117249</v>
      </c>
      <c r="BC203" s="2">
        <f t="shared" si="581"/>
        <v>75.60679544466214</v>
      </c>
      <c r="BD203" s="2">
        <f t="shared" si="582"/>
        <v>76.035175147727884</v>
      </c>
      <c r="BE203" s="2">
        <f t="shared" si="583"/>
        <v>74.583973499412991</v>
      </c>
      <c r="BF203" s="2">
        <f t="shared" si="584"/>
        <v>73.715903735232502</v>
      </c>
      <c r="BG203" s="2">
        <f t="shared" si="585"/>
        <v>73.696425667390514</v>
      </c>
      <c r="BH203" s="2">
        <f t="shared" si="586"/>
        <v>72.804593323730444</v>
      </c>
      <c r="BI203" s="2">
        <f t="shared" si="587"/>
        <v>71.266490655295186</v>
      </c>
      <c r="BJ203" s="2">
        <f t="shared" si="588"/>
        <v>70.924283227867335</v>
      </c>
      <c r="BK203" s="2">
        <f t="shared" si="589"/>
        <v>68.372347128202378</v>
      </c>
      <c r="BL203" s="2">
        <f t="shared" si="590"/>
        <v>70.536170628975341</v>
      </c>
      <c r="BM203" s="2">
        <f t="shared" si="591"/>
        <v>69.485558079030639</v>
      </c>
      <c r="BO203" s="2" t="str">
        <f t="shared" si="477"/>
        <v/>
      </c>
      <c r="BP203" s="2" t="str">
        <f t="shared" si="478"/>
        <v/>
      </c>
      <c r="BQ203" s="2" t="str">
        <f t="shared" si="479"/>
        <v/>
      </c>
      <c r="BR203" s="2" t="str">
        <f t="shared" si="480"/>
        <v/>
      </c>
      <c r="BS203" s="2" t="str">
        <f t="shared" si="481"/>
        <v/>
      </c>
      <c r="BT203" s="2" t="str">
        <f t="shared" si="482"/>
        <v/>
      </c>
      <c r="BU203" s="2" t="str">
        <f t="shared" si="483"/>
        <v/>
      </c>
      <c r="BV203" s="2" t="str">
        <f t="shared" si="484"/>
        <v/>
      </c>
      <c r="BW203" s="2" t="str">
        <f t="shared" si="485"/>
        <v/>
      </c>
      <c r="BX203" s="2" t="str">
        <f t="shared" si="486"/>
        <v/>
      </c>
      <c r="BY203" s="2" t="str">
        <f t="shared" si="487"/>
        <v/>
      </c>
      <c r="BZ203" s="2" t="str">
        <f t="shared" si="488"/>
        <v/>
      </c>
      <c r="CA203" s="2" t="str">
        <f t="shared" si="489"/>
        <v/>
      </c>
      <c r="CB203" s="2" t="str">
        <f t="shared" si="490"/>
        <v/>
      </c>
      <c r="CC203" s="2" t="str">
        <f t="shared" si="491"/>
        <v/>
      </c>
      <c r="CE203" s="2" t="str">
        <f t="shared" si="528"/>
        <v/>
      </c>
      <c r="CF203" s="2" t="str">
        <f t="shared" si="529"/>
        <v/>
      </c>
      <c r="CG203" s="2" t="str">
        <f t="shared" si="530"/>
        <v/>
      </c>
      <c r="CH203" s="2" t="str">
        <f t="shared" si="531"/>
        <v/>
      </c>
      <c r="CI203" s="2" t="str">
        <f t="shared" si="532"/>
        <v/>
      </c>
      <c r="CJ203" s="2" t="str">
        <f t="shared" si="533"/>
        <v/>
      </c>
      <c r="CK203" s="2" t="str">
        <f t="shared" si="534"/>
        <v/>
      </c>
      <c r="CL203" s="2" t="str">
        <f t="shared" si="535"/>
        <v/>
      </c>
      <c r="CM203" s="2" t="str">
        <f t="shared" si="536"/>
        <v/>
      </c>
      <c r="CN203" s="2" t="str">
        <f t="shared" si="537"/>
        <v/>
      </c>
      <c r="CO203" s="2" t="str">
        <f t="shared" si="538"/>
        <v/>
      </c>
      <c r="CP203" s="2" t="str">
        <f t="shared" si="539"/>
        <v/>
      </c>
      <c r="CQ203" s="2" t="str">
        <f t="shared" si="540"/>
        <v/>
      </c>
      <c r="CR203" s="2" t="str">
        <f t="shared" si="541"/>
        <v/>
      </c>
      <c r="CS203" s="2" t="str">
        <f t="shared" si="542"/>
        <v/>
      </c>
      <c r="CU203" s="2" t="str">
        <f t="shared" si="492"/>
        <v/>
      </c>
      <c r="CV203" s="2" t="str">
        <f t="shared" si="493"/>
        <v/>
      </c>
      <c r="CW203" s="2" t="str">
        <f t="shared" si="494"/>
        <v/>
      </c>
      <c r="CX203" s="2" t="str">
        <f t="shared" si="495"/>
        <v/>
      </c>
      <c r="CY203" s="2" t="str">
        <f t="shared" si="496"/>
        <v/>
      </c>
      <c r="CZ203" s="2" t="str">
        <f t="shared" si="497"/>
        <v/>
      </c>
      <c r="DA203" s="2">
        <f t="shared" si="498"/>
        <v>75.19</v>
      </c>
      <c r="DB203" s="2" t="str">
        <f t="shared" si="499"/>
        <v/>
      </c>
      <c r="DC203" s="2">
        <f t="shared" si="500"/>
        <v>73.209000000000003</v>
      </c>
      <c r="DD203" s="2">
        <f t="shared" si="501"/>
        <v>72.953000000000003</v>
      </c>
      <c r="DE203" s="2">
        <f t="shared" si="502"/>
        <v>71.069999999999993</v>
      </c>
      <c r="DF203" s="2" t="str">
        <f t="shared" si="503"/>
        <v/>
      </c>
      <c r="DG203" s="2" t="str">
        <f t="shared" si="504"/>
        <v/>
      </c>
      <c r="DH203" s="2" t="str">
        <f t="shared" si="505"/>
        <v/>
      </c>
      <c r="DI203" s="2" t="str">
        <f t="shared" si="506"/>
        <v/>
      </c>
      <c r="DK203" s="2">
        <f t="shared" si="507"/>
        <v>113.05409251006131</v>
      </c>
      <c r="DL203" s="2">
        <f t="shared" ref="DL203:DY218" si="656">BP$228*$B203+BP$229</f>
        <v>134.0700904862579</v>
      </c>
      <c r="DM203" s="2">
        <f t="shared" si="656"/>
        <v>120.28569683710126</v>
      </c>
      <c r="DN203" s="2">
        <f t="shared" si="656"/>
        <v>112.79213101045293</v>
      </c>
      <c r="DO203" s="2">
        <f t="shared" si="656"/>
        <v>122.59560521837778</v>
      </c>
      <c r="DP203" s="2">
        <f t="shared" si="656"/>
        <v>123.50676744186049</v>
      </c>
      <c r="DQ203" s="2">
        <f t="shared" si="656"/>
        <v>119.87946707943219</v>
      </c>
      <c r="DR203" s="2">
        <f t="shared" si="656"/>
        <v>119.23482543038355</v>
      </c>
      <c r="DS203" s="2">
        <f t="shared" si="656"/>
        <v>118.42898172757478</v>
      </c>
      <c r="DT203" s="2">
        <f t="shared" si="656"/>
        <v>113.7849534883721</v>
      </c>
      <c r="DU203" s="2">
        <f t="shared" si="656"/>
        <v>112.74553488372095</v>
      </c>
      <c r="DV203" s="2">
        <f t="shared" si="656"/>
        <v>117.00999176187776</v>
      </c>
      <c r="DW203" s="2">
        <f t="shared" si="656"/>
        <v>109.93813802476589</v>
      </c>
      <c r="DX203" s="2">
        <f t="shared" si="656"/>
        <v>95.427413227016856</v>
      </c>
      <c r="DY203" s="2">
        <f t="shared" si="656"/>
        <v>89.188004453781488</v>
      </c>
      <c r="EA203" s="2">
        <f t="shared" si="447"/>
        <v>69.116472759197691</v>
      </c>
      <c r="EB203" s="2">
        <f t="shared" si="509"/>
        <v>78.381023181818165</v>
      </c>
      <c r="EC203" s="2">
        <f t="shared" si="510"/>
        <v>77.802788550142139</v>
      </c>
      <c r="ED203" s="2">
        <f t="shared" si="511"/>
        <v>77.40547902713493</v>
      </c>
      <c r="EE203" s="2">
        <f t="shared" si="512"/>
        <v>74.39018607568471</v>
      </c>
      <c r="EF203" s="2">
        <f t="shared" si="513"/>
        <v>75.974605102632154</v>
      </c>
      <c r="EG203" s="2">
        <f t="shared" si="514"/>
        <v>74.386329977980495</v>
      </c>
      <c r="EH203" s="2">
        <f t="shared" si="515"/>
        <v>74.026843985959246</v>
      </c>
      <c r="EI203" s="2">
        <f t="shared" si="516"/>
        <v>74.042036712796033</v>
      </c>
      <c r="EJ203" s="2">
        <f t="shared" si="517"/>
        <v>73.232138650965823</v>
      </c>
      <c r="EK203" s="2">
        <f t="shared" si="518"/>
        <v>71.262582329786653</v>
      </c>
      <c r="EL203" s="2">
        <f t="shared" si="519"/>
        <v>71.342938031194535</v>
      </c>
      <c r="EM203" s="2">
        <f t="shared" si="520"/>
        <v>70.142605751011416</v>
      </c>
      <c r="EN203" s="2">
        <f t="shared" si="521"/>
        <v>71.975867929109015</v>
      </c>
      <c r="EO203" s="2">
        <f t="shared" si="522"/>
        <v>72.330776933432389</v>
      </c>
      <c r="EQ203" s="2">
        <f t="shared" si="523"/>
        <v>69.27729204733582</v>
      </c>
      <c r="ER203" s="2">
        <f t="shared" ref="ER203:FE218" si="657">CV$228*$B203+CV$229</f>
        <v>77.87807606368122</v>
      </c>
      <c r="ES203" s="2">
        <f t="shared" si="657"/>
        <v>77.460310627363441</v>
      </c>
      <c r="ET203" s="2">
        <f t="shared" si="657"/>
        <v>77.996309897233417</v>
      </c>
      <c r="EU203" s="2">
        <f t="shared" si="657"/>
        <v>75.782987112321891</v>
      </c>
      <c r="EV203" s="2">
        <f t="shared" si="657"/>
        <v>76.042680788714023</v>
      </c>
      <c r="EW203" s="2">
        <f t="shared" si="657"/>
        <v>74.606787557197805</v>
      </c>
      <c r="EX203" s="2">
        <f t="shared" si="657"/>
        <v>73.682358761976403</v>
      </c>
      <c r="EY203" s="2">
        <f t="shared" si="657"/>
        <v>73.665402425390511</v>
      </c>
      <c r="EZ203" s="2">
        <f t="shared" si="657"/>
        <v>72.762068193965305</v>
      </c>
      <c r="FA203" s="2">
        <f t="shared" si="657"/>
        <v>71.26668048464289</v>
      </c>
      <c r="FB203" s="2">
        <f t="shared" si="657"/>
        <v>70.867135882050476</v>
      </c>
      <c r="FC203" s="2">
        <f t="shared" si="657"/>
        <v>68.071098412704529</v>
      </c>
      <c r="FD203" s="2">
        <f t="shared" si="657"/>
        <v>70.176812955678471</v>
      </c>
      <c r="FE203" s="2">
        <f t="shared" si="657"/>
        <v>68.768548542409675</v>
      </c>
      <c r="FG203" s="2">
        <f t="shared" si="525"/>
        <v>0.99999536894750607</v>
      </c>
      <c r="FH203" s="2">
        <f t="shared" ref="FH203:FU218" si="658">POWER(10,($B203-D$231)/D$229)/(1+POWER(10,($B203-D$231)/D$229))</f>
        <v>0.99999475403820692</v>
      </c>
      <c r="FI203" s="2">
        <f t="shared" si="658"/>
        <v>0.99999559655261405</v>
      </c>
      <c r="FJ203" s="2">
        <f t="shared" si="658"/>
        <v>0.99999588035188869</v>
      </c>
      <c r="FK203" s="2">
        <f t="shared" si="658"/>
        <v>0.99999567328352867</v>
      </c>
      <c r="FL203" s="2">
        <f t="shared" si="658"/>
        <v>0.99999560754475769</v>
      </c>
      <c r="FM203" s="2">
        <f t="shared" si="658"/>
        <v>0.99999532888054898</v>
      </c>
      <c r="FN203" s="2">
        <f t="shared" si="658"/>
        <v>0.99999514625600694</v>
      </c>
      <c r="FO203" s="2">
        <f t="shared" si="658"/>
        <v>0.9999952492290729</v>
      </c>
      <c r="FP203" s="2">
        <f t="shared" si="658"/>
        <v>0.99999464296113094</v>
      </c>
      <c r="FQ203" s="2">
        <f t="shared" si="658"/>
        <v>0.99999460213871494</v>
      </c>
      <c r="FR203" s="2">
        <f t="shared" si="658"/>
        <v>0.99999564975494937</v>
      </c>
      <c r="FS203" s="2">
        <f t="shared" si="658"/>
        <v>0.9999952715885958</v>
      </c>
      <c r="FT203" s="2">
        <f t="shared" si="658"/>
        <v>0.99999405584942913</v>
      </c>
      <c r="FU203" s="2">
        <f t="shared" si="658"/>
        <v>0.9999927598422802</v>
      </c>
      <c r="FW203" s="2">
        <f t="shared" si="543"/>
        <v>0.8482640402806132</v>
      </c>
      <c r="FX203" s="2">
        <f t="shared" si="595"/>
        <v>0.87212796267521842</v>
      </c>
      <c r="FY203" s="2">
        <f t="shared" si="596"/>
        <v>0.86260815985845829</v>
      </c>
      <c r="FZ203" s="2">
        <f t="shared" si="597"/>
        <v>0.87812501628735939</v>
      </c>
      <c r="GA203" s="2">
        <f t="shared" si="598"/>
        <v>0.87334857298306956</v>
      </c>
      <c r="GB203" s="2">
        <f t="shared" si="599"/>
        <v>0.88667872002771864</v>
      </c>
      <c r="GC203" s="2">
        <f t="shared" si="600"/>
        <v>0.89555105456488271</v>
      </c>
      <c r="GD203" s="2">
        <f t="shared" si="601"/>
        <v>0.90325987018418352</v>
      </c>
      <c r="GE203" s="2">
        <f t="shared" si="602"/>
        <v>0.91819021575456938</v>
      </c>
      <c r="GF203" s="2">
        <f t="shared" si="603"/>
        <v>0.90999671191894171</v>
      </c>
      <c r="GG203" s="2">
        <f t="shared" si="604"/>
        <v>0.89904027890354721</v>
      </c>
      <c r="GH203" s="2">
        <f t="shared" si="605"/>
        <v>0.88031016033692622</v>
      </c>
      <c r="GI203" s="2">
        <f t="shared" si="606"/>
        <v>0.85466595252552591</v>
      </c>
      <c r="GJ203" s="2">
        <f t="shared" si="607"/>
        <v>0.80032946236460945</v>
      </c>
      <c r="GK203" s="2">
        <f t="shared" si="608"/>
        <v>0.79875308123374622</v>
      </c>
      <c r="GM203" s="86">
        <f t="shared" si="544"/>
        <v>3.5793072608132303E-108</v>
      </c>
      <c r="GN203" s="86">
        <f t="shared" si="609"/>
        <v>1.3468536397847008E-265</v>
      </c>
      <c r="GO203" s="86">
        <f t="shared" si="610"/>
        <v>0</v>
      </c>
      <c r="GP203" s="86">
        <f t="shared" si="611"/>
        <v>0</v>
      </c>
      <c r="GQ203" s="86">
        <f t="shared" si="612"/>
        <v>0</v>
      </c>
      <c r="GR203" s="86">
        <f t="shared" si="613"/>
        <v>1.6572509638867653E-299</v>
      </c>
      <c r="GS203" s="86">
        <f t="shared" si="614"/>
        <v>0</v>
      </c>
      <c r="GT203" s="86">
        <f t="shared" si="615"/>
        <v>0</v>
      </c>
      <c r="GU203" s="86">
        <f t="shared" si="616"/>
        <v>0</v>
      </c>
      <c r="GV203" s="86">
        <f t="shared" si="617"/>
        <v>0</v>
      </c>
      <c r="GW203" s="86">
        <f t="shared" si="618"/>
        <v>0</v>
      </c>
      <c r="GX203" s="86">
        <f t="shared" si="619"/>
        <v>0</v>
      </c>
      <c r="GY203" s="86">
        <f t="shared" si="620"/>
        <v>0</v>
      </c>
      <c r="GZ203" s="86">
        <f t="shared" si="621"/>
        <v>5.4779112486626906E-105</v>
      </c>
      <c r="HA203" s="86">
        <f t="shared" si="622"/>
        <v>3.3129440656722105E-93</v>
      </c>
      <c r="HC203" s="86">
        <f t="shared" si="545"/>
        <v>8.9496865011341805E-75</v>
      </c>
      <c r="HD203" s="86">
        <f t="shared" si="623"/>
        <v>2.4902377274561077E-165</v>
      </c>
      <c r="HE203" s="86">
        <f t="shared" si="624"/>
        <v>4.8851091559879896E-248</v>
      </c>
      <c r="HF203" s="86">
        <f t="shared" si="625"/>
        <v>1.1457297048204791E-268</v>
      </c>
      <c r="HG203" s="86">
        <f t="shared" si="626"/>
        <v>2.0058927432612033E-269</v>
      </c>
      <c r="HH203" s="86">
        <f t="shared" si="627"/>
        <v>1.3020386078637229E-265</v>
      </c>
      <c r="HI203" s="86">
        <f t="shared" si="628"/>
        <v>0</v>
      </c>
      <c r="HJ203" s="86">
        <f t="shared" si="629"/>
        <v>7.4915020091411656E-280</v>
      </c>
      <c r="HK203" s="86">
        <f t="shared" si="630"/>
        <v>0</v>
      </c>
      <c r="HL203" s="86">
        <f t="shared" si="631"/>
        <v>0</v>
      </c>
      <c r="HM203" s="86">
        <f t="shared" si="632"/>
        <v>0</v>
      </c>
      <c r="HN203" s="86">
        <f t="shared" si="633"/>
        <v>0</v>
      </c>
      <c r="HO203" s="86">
        <f t="shared" si="634"/>
        <v>0</v>
      </c>
      <c r="HP203" s="86">
        <f t="shared" si="635"/>
        <v>2.0314256004348143E-65</v>
      </c>
      <c r="HQ203" s="86">
        <f t="shared" si="636"/>
        <v>6.8341305811213295E-72</v>
      </c>
      <c r="HS203" s="86">
        <f t="shared" si="546"/>
        <v>1.5416608812672131E-49</v>
      </c>
      <c r="HT203" s="86">
        <f t="shared" si="637"/>
        <v>1.2667567630657751E-53</v>
      </c>
      <c r="HU203" s="86">
        <f t="shared" si="638"/>
        <v>1.4814199881321286E-48</v>
      </c>
      <c r="HV203" s="86">
        <f t="shared" si="639"/>
        <v>2.7199965283606163E-54</v>
      </c>
      <c r="HW203" s="86">
        <f t="shared" si="640"/>
        <v>2.7213675138796805E-54</v>
      </c>
      <c r="HX203" s="86">
        <f t="shared" si="641"/>
        <v>2.2598410325639053E-62</v>
      </c>
      <c r="HY203" s="86">
        <f t="shared" si="642"/>
        <v>9.5180692591157512E-65</v>
      </c>
      <c r="HZ203" s="86">
        <f t="shared" si="643"/>
        <v>2.6484174144452499E-52</v>
      </c>
      <c r="IA203" s="86">
        <f t="shared" si="644"/>
        <v>5.0684368324615872E-57</v>
      </c>
      <c r="IB203" s="86">
        <f t="shared" si="645"/>
        <v>3.8732721254997458E-66</v>
      </c>
      <c r="IC203" s="86">
        <f t="shared" si="646"/>
        <v>2.7702023005495404E-63</v>
      </c>
      <c r="ID203" s="86">
        <f t="shared" si="647"/>
        <v>2.9330667175226797E-48</v>
      </c>
      <c r="IE203" s="86">
        <f t="shared" si="648"/>
        <v>2.6151801776707084E-42</v>
      </c>
      <c r="IF203" s="86">
        <f t="shared" si="649"/>
        <v>6.8617388002766171E-17</v>
      </c>
      <c r="IG203" s="86">
        <f t="shared" si="650"/>
        <v>1.1563601724570983E-17</v>
      </c>
      <c r="II203" s="86">
        <f t="shared" si="547"/>
        <v>4.3883968077713685E-2</v>
      </c>
      <c r="IJ203" s="86">
        <f t="shared" si="548"/>
        <v>2.3482926583341644E-2</v>
      </c>
      <c r="IK203" s="86">
        <f t="shared" si="549"/>
        <v>3.732611650455421E-2</v>
      </c>
      <c r="IL203" s="86">
        <f t="shared" si="550"/>
        <v>2.5637095271772943E-2</v>
      </c>
      <c r="IM203" s="86">
        <f t="shared" si="551"/>
        <v>2.9105232645507535E-2</v>
      </c>
      <c r="IN203" s="86">
        <f t="shared" si="552"/>
        <v>1.0311487031703901E-2</v>
      </c>
      <c r="IO203" s="86">
        <f t="shared" si="553"/>
        <v>7.4248066574649435E-3</v>
      </c>
      <c r="IP203" s="86">
        <f t="shared" si="554"/>
        <v>1.3366759780402818E-2</v>
      </c>
      <c r="IQ203" s="86">
        <f t="shared" si="555"/>
        <v>7.1189581515052726E-3</v>
      </c>
      <c r="IR203" s="86">
        <f t="shared" si="556"/>
        <v>4.8868564149770729E-3</v>
      </c>
      <c r="IS203" s="86">
        <f t="shared" si="557"/>
        <v>7.8158408900205027E-3</v>
      </c>
      <c r="IT203" s="86">
        <f t="shared" si="558"/>
        <v>2.9396159350422973E-2</v>
      </c>
      <c r="IU203" s="86">
        <f t="shared" si="559"/>
        <v>5.8949122056846721E-2</v>
      </c>
      <c r="IV203" s="86">
        <f t="shared" si="560"/>
        <v>0.24577380453241379</v>
      </c>
      <c r="IW203" s="86">
        <f t="shared" si="561"/>
        <v>0.24910328964004769</v>
      </c>
      <c r="IY203" s="86">
        <f t="shared" si="562"/>
        <v>4.3883968077713685E-2</v>
      </c>
      <c r="IZ203" s="86">
        <f t="shared" si="563"/>
        <v>2.3482926583341644E-2</v>
      </c>
      <c r="JA203" s="86">
        <f t="shared" si="564"/>
        <v>3.732611650455421E-2</v>
      </c>
      <c r="JB203" s="86">
        <f t="shared" si="565"/>
        <v>2.5637095271772943E-2</v>
      </c>
      <c r="JC203" s="86">
        <f t="shared" si="566"/>
        <v>2.9105232645507535E-2</v>
      </c>
      <c r="JD203" s="86">
        <f t="shared" si="567"/>
        <v>1.0311487031703901E-2</v>
      </c>
      <c r="JE203" s="86">
        <f t="shared" si="568"/>
        <v>7.4248066574649435E-3</v>
      </c>
      <c r="JF203" s="86">
        <f t="shared" si="569"/>
        <v>1.3366759780402818E-2</v>
      </c>
      <c r="JG203" s="86">
        <f t="shared" si="570"/>
        <v>7.1189581515052726E-3</v>
      </c>
      <c r="JH203" s="86">
        <f t="shared" si="571"/>
        <v>4.8868564149770729E-3</v>
      </c>
      <c r="JI203" s="86">
        <f t="shared" si="572"/>
        <v>7.8158408900205027E-3</v>
      </c>
      <c r="JJ203" s="86">
        <f t="shared" si="573"/>
        <v>2.9396159350422973E-2</v>
      </c>
      <c r="JK203" s="86">
        <f t="shared" si="574"/>
        <v>5.8949122056846721E-2</v>
      </c>
      <c r="JL203" s="86">
        <f t="shared" si="575"/>
        <v>0.24577380453241385</v>
      </c>
      <c r="JM203" s="86">
        <f t="shared" si="576"/>
        <v>0.24910328964004769</v>
      </c>
    </row>
    <row r="204" spans="2:273" x14ac:dyDescent="0.25">
      <c r="B204" s="2">
        <v>177</v>
      </c>
      <c r="C204" s="37">
        <v>68.412999999999997</v>
      </c>
      <c r="D204" s="37">
        <v>77.659000000000006</v>
      </c>
      <c r="E204" s="37">
        <v>76.683000000000007</v>
      </c>
      <c r="F204" s="37">
        <v>78.634</v>
      </c>
      <c r="G204" s="37">
        <v>75.146000000000001</v>
      </c>
      <c r="H204" s="37">
        <v>76.244</v>
      </c>
      <c r="I204" s="37">
        <v>73.69</v>
      </c>
      <c r="J204" s="37">
        <v>73.162999999999997</v>
      </c>
      <c r="K204" s="37">
        <v>72.650999999999996</v>
      </c>
      <c r="L204" s="37">
        <v>72.302000000000007</v>
      </c>
      <c r="M204" s="37">
        <v>71.394999999999996</v>
      </c>
      <c r="N204" s="37">
        <v>68.974999999999994</v>
      </c>
      <c r="O204" s="37">
        <v>68.625</v>
      </c>
      <c r="P204" s="37">
        <v>69.025000000000006</v>
      </c>
      <c r="Q204" s="37">
        <v>66.953500000000005</v>
      </c>
      <c r="S204" s="4">
        <f t="shared" si="448"/>
        <v>69.17053283560405</v>
      </c>
      <c r="T204" s="4">
        <f t="shared" si="449"/>
        <v>77.838596298891446</v>
      </c>
      <c r="U204" s="4">
        <f t="shared" si="450"/>
        <v>77.418220689573545</v>
      </c>
      <c r="V204" s="4">
        <f t="shared" si="451"/>
        <v>77.865163560919711</v>
      </c>
      <c r="W204" s="4">
        <f t="shared" si="452"/>
        <v>75.546132344305164</v>
      </c>
      <c r="X204" s="4">
        <f t="shared" si="453"/>
        <v>75.967600137112655</v>
      </c>
      <c r="Y204" s="4">
        <f t="shared" si="454"/>
        <v>74.536383702332401</v>
      </c>
      <c r="Z204" s="4">
        <f t="shared" si="455"/>
        <v>73.661998663931485</v>
      </c>
      <c r="AA204" s="4">
        <f t="shared" si="456"/>
        <v>73.626673703794907</v>
      </c>
      <c r="AB204" s="4">
        <f t="shared" si="457"/>
        <v>72.736295513661744</v>
      </c>
      <c r="AC204" s="4">
        <f t="shared" si="458"/>
        <v>71.178780666185574</v>
      </c>
      <c r="AD204" s="4">
        <f t="shared" si="459"/>
        <v>70.83309255965392</v>
      </c>
      <c r="AE204" s="4">
        <f t="shared" si="460"/>
        <v>68.278835271429998</v>
      </c>
      <c r="AF204" s="4">
        <f t="shared" si="461"/>
        <v>70.460896303727864</v>
      </c>
      <c r="AG204" s="4">
        <f t="shared" si="462"/>
        <v>69.424505633296405</v>
      </c>
      <c r="AI204" s="4">
        <f t="shared" si="463"/>
        <v>-0.75753283560405293</v>
      </c>
      <c r="AJ204" s="4">
        <f t="shared" si="464"/>
        <v>-0.17959629889143969</v>
      </c>
      <c r="AK204" s="4">
        <f t="shared" si="465"/>
        <v>-0.73522068957353781</v>
      </c>
      <c r="AL204" s="4">
        <f t="shared" si="466"/>
        <v>0.76883643908028887</v>
      </c>
      <c r="AM204" s="4">
        <f t="shared" si="467"/>
        <v>-0.4001323443051632</v>
      </c>
      <c r="AN204" s="4">
        <f t="shared" si="468"/>
        <v>0.27639986288734519</v>
      </c>
      <c r="AO204" s="4">
        <f t="shared" si="469"/>
        <v>-0.84638370233240323</v>
      </c>
      <c r="AP204" s="4">
        <f t="shared" si="470"/>
        <v>-0.49899866393148784</v>
      </c>
      <c r="AQ204" s="4">
        <f t="shared" si="471"/>
        <v>-0.97567370379491081</v>
      </c>
      <c r="AR204" s="4">
        <f t="shared" si="472"/>
        <v>-0.43429551366173769</v>
      </c>
      <c r="AS204" s="4">
        <f t="shared" si="473"/>
        <v>0.21621933381442204</v>
      </c>
      <c r="AT204" s="4">
        <f t="shared" si="474"/>
        <v>-1.8580925596539259</v>
      </c>
      <c r="AU204" s="4">
        <f t="shared" si="475"/>
        <v>0.34616472857000247</v>
      </c>
      <c r="AV204" s="4">
        <f t="shared" si="655"/>
        <v>-1.4358963037278585</v>
      </c>
      <c r="AW204" s="4">
        <f t="shared" si="655"/>
        <v>-2.4710056332964001</v>
      </c>
      <c r="AY204" s="2">
        <f t="shared" si="527"/>
        <v>69.170532833961275</v>
      </c>
      <c r="AZ204" s="2">
        <f t="shared" si="578"/>
        <v>77.838596298168369</v>
      </c>
      <c r="BA204" s="2">
        <f t="shared" si="579"/>
        <v>77.418220667909807</v>
      </c>
      <c r="BB204" s="2">
        <f t="shared" si="580"/>
        <v>77.865163559001985</v>
      </c>
      <c r="BC204" s="2">
        <f t="shared" si="581"/>
        <v>75.546132338812129</v>
      </c>
      <c r="BD204" s="2">
        <f t="shared" si="582"/>
        <v>75.96760013710869</v>
      </c>
      <c r="BE204" s="2">
        <f t="shared" si="583"/>
        <v>74.536383702331875</v>
      </c>
      <c r="BF204" s="2">
        <f t="shared" si="584"/>
        <v>73.661998663896213</v>
      </c>
      <c r="BG204" s="2">
        <f t="shared" si="585"/>
        <v>73.626673703794339</v>
      </c>
      <c r="BH204" s="2">
        <f t="shared" si="586"/>
        <v>72.736295513661702</v>
      </c>
      <c r="BI204" s="2">
        <f t="shared" si="587"/>
        <v>71.178780666184508</v>
      </c>
      <c r="BJ204" s="2">
        <f t="shared" si="588"/>
        <v>70.833092543805549</v>
      </c>
      <c r="BK204" s="2">
        <f t="shared" si="589"/>
        <v>68.278833498865893</v>
      </c>
      <c r="BL204" s="2">
        <f t="shared" si="590"/>
        <v>70.42464173785126</v>
      </c>
      <c r="BM204" s="2">
        <f t="shared" si="591"/>
        <v>69.344050038590254</v>
      </c>
      <c r="BO204" s="2" t="str">
        <f t="shared" si="477"/>
        <v/>
      </c>
      <c r="BP204" s="2" t="str">
        <f t="shared" si="478"/>
        <v/>
      </c>
      <c r="BQ204" s="2" t="str">
        <f t="shared" si="479"/>
        <v/>
      </c>
      <c r="BR204" s="2" t="str">
        <f t="shared" si="480"/>
        <v/>
      </c>
      <c r="BS204" s="2" t="str">
        <f t="shared" si="481"/>
        <v/>
      </c>
      <c r="BT204" s="2" t="str">
        <f t="shared" si="482"/>
        <v/>
      </c>
      <c r="BU204" s="2" t="str">
        <f t="shared" si="483"/>
        <v/>
      </c>
      <c r="BV204" s="2" t="str">
        <f t="shared" si="484"/>
        <v/>
      </c>
      <c r="BW204" s="2" t="str">
        <f t="shared" si="485"/>
        <v/>
      </c>
      <c r="BX204" s="2" t="str">
        <f t="shared" si="486"/>
        <v/>
      </c>
      <c r="BY204" s="2" t="str">
        <f t="shared" si="487"/>
        <v/>
      </c>
      <c r="BZ204" s="2" t="str">
        <f t="shared" si="488"/>
        <v/>
      </c>
      <c r="CA204" s="2" t="str">
        <f t="shared" si="489"/>
        <v/>
      </c>
      <c r="CB204" s="2" t="str">
        <f t="shared" si="490"/>
        <v/>
      </c>
      <c r="CC204" s="2" t="str">
        <f t="shared" si="491"/>
        <v/>
      </c>
      <c r="CE204" s="2" t="str">
        <f t="shared" si="528"/>
        <v/>
      </c>
      <c r="CF204" s="2" t="str">
        <f t="shared" si="529"/>
        <v/>
      </c>
      <c r="CG204" s="2" t="str">
        <f t="shared" si="530"/>
        <v/>
      </c>
      <c r="CH204" s="2" t="str">
        <f t="shared" si="531"/>
        <v/>
      </c>
      <c r="CI204" s="2" t="str">
        <f t="shared" si="532"/>
        <v/>
      </c>
      <c r="CJ204" s="2" t="str">
        <f t="shared" si="533"/>
        <v/>
      </c>
      <c r="CK204" s="2" t="str">
        <f t="shared" si="534"/>
        <v/>
      </c>
      <c r="CL204" s="2" t="str">
        <f t="shared" si="535"/>
        <v/>
      </c>
      <c r="CM204" s="2" t="str">
        <f t="shared" si="536"/>
        <v/>
      </c>
      <c r="CN204" s="2" t="str">
        <f t="shared" si="537"/>
        <v/>
      </c>
      <c r="CO204" s="2" t="str">
        <f t="shared" si="538"/>
        <v/>
      </c>
      <c r="CP204" s="2" t="str">
        <f t="shared" si="539"/>
        <v/>
      </c>
      <c r="CQ204" s="2" t="str">
        <f t="shared" si="540"/>
        <v/>
      </c>
      <c r="CR204" s="2" t="str">
        <f t="shared" si="541"/>
        <v/>
      </c>
      <c r="CS204" s="2" t="str">
        <f t="shared" si="542"/>
        <v/>
      </c>
      <c r="CU204" s="2" t="str">
        <f t="shared" si="492"/>
        <v/>
      </c>
      <c r="CV204" s="2" t="str">
        <f t="shared" si="493"/>
        <v/>
      </c>
      <c r="CW204" s="2" t="str">
        <f t="shared" si="494"/>
        <v/>
      </c>
      <c r="CX204" s="2" t="str">
        <f t="shared" si="495"/>
        <v/>
      </c>
      <c r="CY204" s="2" t="str">
        <f t="shared" si="496"/>
        <v/>
      </c>
      <c r="CZ204" s="2">
        <f t="shared" si="497"/>
        <v>76.244</v>
      </c>
      <c r="DA204" s="2">
        <f t="shared" si="498"/>
        <v>73.69</v>
      </c>
      <c r="DB204" s="2">
        <f t="shared" si="499"/>
        <v>73.162999999999997</v>
      </c>
      <c r="DC204" s="2">
        <f t="shared" si="500"/>
        <v>72.650999999999996</v>
      </c>
      <c r="DD204" s="2">
        <f t="shared" si="501"/>
        <v>72.302000000000007</v>
      </c>
      <c r="DE204" s="2">
        <f t="shared" si="502"/>
        <v>71.394999999999996</v>
      </c>
      <c r="DF204" s="2" t="str">
        <f t="shared" si="503"/>
        <v/>
      </c>
      <c r="DG204" s="2" t="str">
        <f t="shared" si="504"/>
        <v/>
      </c>
      <c r="DH204" s="2" t="str">
        <f t="shared" si="505"/>
        <v/>
      </c>
      <c r="DI204" s="2" t="str">
        <f t="shared" si="506"/>
        <v/>
      </c>
      <c r="DK204" s="2">
        <f t="shared" si="507"/>
        <v>113.2313293628285</v>
      </c>
      <c r="DL204" s="2">
        <f t="shared" si="656"/>
        <v>134.36984644115572</v>
      </c>
      <c r="DM204" s="2">
        <f t="shared" si="656"/>
        <v>120.48023155876076</v>
      </c>
      <c r="DN204" s="2">
        <f t="shared" si="656"/>
        <v>112.92970017421601</v>
      </c>
      <c r="DO204" s="2">
        <f t="shared" si="656"/>
        <v>122.80703079167007</v>
      </c>
      <c r="DP204" s="2">
        <f t="shared" si="656"/>
        <v>123.73086378737544</v>
      </c>
      <c r="DQ204" s="2">
        <f t="shared" si="656"/>
        <v>120.08977136816671</v>
      </c>
      <c r="DR204" s="2">
        <f t="shared" si="656"/>
        <v>119.43818574448805</v>
      </c>
      <c r="DS204" s="2">
        <f t="shared" si="656"/>
        <v>118.62810299003324</v>
      </c>
      <c r="DT204" s="2">
        <f t="shared" si="656"/>
        <v>113.95469586227726</v>
      </c>
      <c r="DU204" s="2">
        <f t="shared" si="656"/>
        <v>112.91596949562067</v>
      </c>
      <c r="DV204" s="2">
        <f t="shared" si="656"/>
        <v>117.20203657186075</v>
      </c>
      <c r="DW204" s="2">
        <f t="shared" si="656"/>
        <v>110.11406674720625</v>
      </c>
      <c r="DX204" s="2">
        <f t="shared" si="656"/>
        <v>95.510250938086273</v>
      </c>
      <c r="DY204" s="2">
        <f t="shared" si="656"/>
        <v>89.252957759103623</v>
      </c>
      <c r="EA204" s="2">
        <f t="shared" si="447"/>
        <v>69.029703229925801</v>
      </c>
      <c r="EB204" s="2">
        <f t="shared" si="509"/>
        <v>78.289017272727264</v>
      </c>
      <c r="EC204" s="2">
        <f t="shared" si="510"/>
        <v>77.721723790276968</v>
      </c>
      <c r="ED204" s="2">
        <f t="shared" si="511"/>
        <v>77.332511725201911</v>
      </c>
      <c r="EE204" s="2">
        <f t="shared" si="512"/>
        <v>74.296686180221613</v>
      </c>
      <c r="EF204" s="2">
        <f t="shared" si="513"/>
        <v>75.90550731997439</v>
      </c>
      <c r="EG204" s="2">
        <f t="shared" si="514"/>
        <v>74.333969183181296</v>
      </c>
      <c r="EH204" s="2">
        <f t="shared" si="515"/>
        <v>73.980140975782234</v>
      </c>
      <c r="EI204" s="2">
        <f t="shared" si="516"/>
        <v>73.97977415855263</v>
      </c>
      <c r="EJ204" s="2">
        <f t="shared" si="517"/>
        <v>73.173667926867068</v>
      </c>
      <c r="EK204" s="2">
        <f t="shared" si="518"/>
        <v>71.174802319531253</v>
      </c>
      <c r="EL204" s="2">
        <f t="shared" si="519"/>
        <v>71.262487157934061</v>
      </c>
      <c r="EM204" s="2">
        <f t="shared" si="520"/>
        <v>70.099086841296653</v>
      </c>
      <c r="EN204" s="2">
        <f t="shared" si="521"/>
        <v>71.911434814275324</v>
      </c>
      <c r="EO204" s="2">
        <f t="shared" si="522"/>
        <v>72.28331945966022</v>
      </c>
      <c r="EQ204" s="2">
        <f t="shared" si="523"/>
        <v>69.193290471990451</v>
      </c>
      <c r="ER204" s="2">
        <f t="shared" si="657"/>
        <v>77.778061953030431</v>
      </c>
      <c r="ES204" s="2">
        <f t="shared" si="657"/>
        <v>77.373937006794321</v>
      </c>
      <c r="ET204" s="2">
        <f t="shared" si="657"/>
        <v>77.932434887908542</v>
      </c>
      <c r="EU204" s="2">
        <f t="shared" si="657"/>
        <v>75.711165047599096</v>
      </c>
      <c r="EV204" s="2">
        <f t="shared" si="657"/>
        <v>75.974623685323451</v>
      </c>
      <c r="EW204" s="2">
        <f t="shared" si="657"/>
        <v>74.55769860577027</v>
      </c>
      <c r="EX204" s="2">
        <f t="shared" si="657"/>
        <v>73.630702477019966</v>
      </c>
      <c r="EY204" s="2">
        <f t="shared" si="657"/>
        <v>73.597771870438805</v>
      </c>
      <c r="EZ204" s="2">
        <f t="shared" si="657"/>
        <v>72.696626215264743</v>
      </c>
      <c r="FA204" s="2">
        <f t="shared" si="657"/>
        <v>71.178961580302854</v>
      </c>
      <c r="FB204" s="2">
        <f t="shared" si="657"/>
        <v>70.779642761077497</v>
      </c>
      <c r="FC204" s="2">
        <f t="shared" si="657"/>
        <v>67.996339427540363</v>
      </c>
      <c r="FD204" s="2">
        <f t="shared" si="657"/>
        <v>70.086189592581718</v>
      </c>
      <c r="FE204" s="2">
        <f t="shared" si="657"/>
        <v>68.668519962444805</v>
      </c>
      <c r="FG204" s="2">
        <f t="shared" si="525"/>
        <v>0.99999577642820681</v>
      </c>
      <c r="FH204" s="2">
        <f t="shared" si="658"/>
        <v>0.99999521562377347</v>
      </c>
      <c r="FI204" s="2">
        <f t="shared" si="658"/>
        <v>0.99999598400669742</v>
      </c>
      <c r="FJ204" s="2">
        <f t="shared" si="658"/>
        <v>0.99999624283490618</v>
      </c>
      <c r="FK204" s="2">
        <f t="shared" si="658"/>
        <v>0.99999605398617708</v>
      </c>
      <c r="FL204" s="2">
        <f t="shared" si="658"/>
        <v>0.9999959940316594</v>
      </c>
      <c r="FM204" s="2">
        <f t="shared" si="658"/>
        <v>0.99999573988667778</v>
      </c>
      <c r="FN204" s="2">
        <f t="shared" si="658"/>
        <v>0.99999557333097633</v>
      </c>
      <c r="FO204" s="2">
        <f t="shared" si="658"/>
        <v>0.99999566724360811</v>
      </c>
      <c r="FP204" s="2">
        <f t="shared" si="658"/>
        <v>0.99999511432018162</v>
      </c>
      <c r="FQ204" s="2">
        <f t="shared" si="658"/>
        <v>0.99999507708966062</v>
      </c>
      <c r="FR204" s="2">
        <f t="shared" si="658"/>
        <v>0.99999603252784131</v>
      </c>
      <c r="FS204" s="2">
        <f t="shared" si="658"/>
        <v>0.9999956876357522</v>
      </c>
      <c r="FT204" s="2">
        <f t="shared" si="658"/>
        <v>0.99999457886741328</v>
      </c>
      <c r="FU204" s="2">
        <f t="shared" si="658"/>
        <v>0.99999339689347433</v>
      </c>
      <c r="FW204" s="2">
        <f t="shared" si="543"/>
        <v>0.85974256622374401</v>
      </c>
      <c r="FX204" s="2">
        <f t="shared" si="595"/>
        <v>0.88205224404384863</v>
      </c>
      <c r="FY204" s="2">
        <f t="shared" si="596"/>
        <v>0.87316383103194573</v>
      </c>
      <c r="FZ204" s="2">
        <f t="shared" si="597"/>
        <v>0.88764382239165152</v>
      </c>
      <c r="GA204" s="2">
        <f t="shared" si="598"/>
        <v>0.88319080964165919</v>
      </c>
      <c r="GB204" s="2">
        <f t="shared" si="599"/>
        <v>0.89560887581095572</v>
      </c>
      <c r="GC204" s="2">
        <f t="shared" si="600"/>
        <v>0.90385784716224349</v>
      </c>
      <c r="GD204" s="2">
        <f t="shared" si="601"/>
        <v>0.91101450107033388</v>
      </c>
      <c r="GE204" s="2">
        <f t="shared" si="602"/>
        <v>0.92484761500999391</v>
      </c>
      <c r="GF204" s="2">
        <f t="shared" si="603"/>
        <v>0.9172607879104967</v>
      </c>
      <c r="GG204" s="2">
        <f t="shared" si="604"/>
        <v>0.9070983612158996</v>
      </c>
      <c r="GH204" s="2">
        <f t="shared" si="605"/>
        <v>0.88967974115148318</v>
      </c>
      <c r="GI204" s="2">
        <f t="shared" si="606"/>
        <v>0.86573684014073959</v>
      </c>
      <c r="GJ204" s="2">
        <f t="shared" si="607"/>
        <v>0.81464177583518693</v>
      </c>
      <c r="GK204" s="2">
        <f t="shared" si="608"/>
        <v>0.81315200902944973</v>
      </c>
      <c r="GM204" s="86">
        <f t="shared" si="544"/>
        <v>4.2141744853545321E-110</v>
      </c>
      <c r="GN204" s="86">
        <f t="shared" si="609"/>
        <v>2.3143378979837198E-270</v>
      </c>
      <c r="GO204" s="86">
        <f t="shared" si="610"/>
        <v>0</v>
      </c>
      <c r="GP204" s="86">
        <f t="shared" si="611"/>
        <v>0</v>
      </c>
      <c r="GQ204" s="86">
        <f t="shared" si="612"/>
        <v>0</v>
      </c>
      <c r="GR204" s="86">
        <f t="shared" si="613"/>
        <v>7.1829283530699743E-305</v>
      </c>
      <c r="GS204" s="86">
        <f t="shared" si="614"/>
        <v>0</v>
      </c>
      <c r="GT204" s="86">
        <f t="shared" si="615"/>
        <v>0</v>
      </c>
      <c r="GU204" s="86">
        <f t="shared" si="616"/>
        <v>0</v>
      </c>
      <c r="GV204" s="86">
        <f t="shared" si="617"/>
        <v>0</v>
      </c>
      <c r="GW204" s="86">
        <f t="shared" si="618"/>
        <v>0</v>
      </c>
      <c r="GX204" s="86">
        <f t="shared" si="619"/>
        <v>0</v>
      </c>
      <c r="GY204" s="86">
        <f t="shared" si="620"/>
        <v>0</v>
      </c>
      <c r="GZ204" s="86">
        <f t="shared" si="621"/>
        <v>7.777899545175656E-107</v>
      </c>
      <c r="HA204" s="86">
        <f t="shared" si="622"/>
        <v>7.6746085075520194E-95</v>
      </c>
      <c r="HC204" s="86">
        <f t="shared" si="545"/>
        <v>1.8685230563330111E-76</v>
      </c>
      <c r="HD204" s="86">
        <f t="shared" si="623"/>
        <v>4.6182567141872983E-169</v>
      </c>
      <c r="HE204" s="86">
        <f t="shared" si="624"/>
        <v>1.1048000210267651E-253</v>
      </c>
      <c r="HF204" s="86">
        <f t="shared" si="625"/>
        <v>1.0756166078026187E-274</v>
      </c>
      <c r="HG204" s="86">
        <f t="shared" si="626"/>
        <v>1.8466859936901626E-275</v>
      </c>
      <c r="HH204" s="86">
        <f t="shared" si="627"/>
        <v>1.5332246505067822E-271</v>
      </c>
      <c r="HI204" s="86">
        <f t="shared" si="628"/>
        <v>0</v>
      </c>
      <c r="HJ204" s="86">
        <f t="shared" si="629"/>
        <v>4.5774562728095319E-286</v>
      </c>
      <c r="HK204" s="86">
        <f t="shared" si="630"/>
        <v>0</v>
      </c>
      <c r="HL204" s="86">
        <f t="shared" si="631"/>
        <v>0</v>
      </c>
      <c r="HM204" s="86">
        <f t="shared" si="632"/>
        <v>0</v>
      </c>
      <c r="HN204" s="86">
        <f t="shared" si="633"/>
        <v>0</v>
      </c>
      <c r="HO204" s="86">
        <f t="shared" si="634"/>
        <v>0</v>
      </c>
      <c r="HP204" s="86">
        <f t="shared" si="635"/>
        <v>7.2570989385454667E-67</v>
      </c>
      <c r="HQ204" s="86">
        <f t="shared" si="636"/>
        <v>1.6873507386611374E-73</v>
      </c>
      <c r="HS204" s="86">
        <f t="shared" si="546"/>
        <v>1.2434311310554657E-51</v>
      </c>
      <c r="HT204" s="86">
        <f t="shared" si="637"/>
        <v>8.0576739532637956E-56</v>
      </c>
      <c r="HU204" s="86">
        <f t="shared" si="638"/>
        <v>1.4642960365920319E-50</v>
      </c>
      <c r="HV204" s="86">
        <f t="shared" si="639"/>
        <v>2.082857968895199E-56</v>
      </c>
      <c r="HW204" s="86">
        <f t="shared" si="640"/>
        <v>2.0839286003439593E-56</v>
      </c>
      <c r="HX204" s="86">
        <f t="shared" si="641"/>
        <v>7.0270032929138436E-65</v>
      </c>
      <c r="HY204" s="86">
        <f t="shared" si="642"/>
        <v>2.6630548560932117E-67</v>
      </c>
      <c r="HZ204" s="86">
        <f t="shared" si="643"/>
        <v>2.4487139658031691E-54</v>
      </c>
      <c r="IA204" s="86">
        <f t="shared" si="644"/>
        <v>3.7042368935689095E-59</v>
      </c>
      <c r="IB204" s="86">
        <f t="shared" si="645"/>
        <v>1.171971062234127E-68</v>
      </c>
      <c r="IC204" s="86">
        <f t="shared" si="646"/>
        <v>9.527689601860335E-66</v>
      </c>
      <c r="ID204" s="86">
        <f t="shared" si="647"/>
        <v>3.4911659203179132E-50</v>
      </c>
      <c r="IE204" s="86">
        <f t="shared" si="648"/>
        <v>4.5781462068228591E-44</v>
      </c>
      <c r="IF204" s="86">
        <f t="shared" si="649"/>
        <v>1.3699308389717717E-17</v>
      </c>
      <c r="IG204" s="86">
        <f t="shared" si="650"/>
        <v>2.0702464490371777E-18</v>
      </c>
      <c r="II204" s="86">
        <f t="shared" si="547"/>
        <v>3.3750307676700932E-2</v>
      </c>
      <c r="IJ204" s="86">
        <f t="shared" si="548"/>
        <v>1.7588596660689973E-2</v>
      </c>
      <c r="IK204" s="86">
        <f t="shared" si="549"/>
        <v>2.8774060844220659E-2</v>
      </c>
      <c r="IL204" s="86">
        <f t="shared" si="550"/>
        <v>1.9504324663618417E-2</v>
      </c>
      <c r="IM204" s="86">
        <f t="shared" si="551"/>
        <v>2.2245949291719316E-2</v>
      </c>
      <c r="IN204" s="86">
        <f t="shared" si="552"/>
        <v>7.3611322050600595E-3</v>
      </c>
      <c r="IO204" s="86">
        <f t="shared" si="553"/>
        <v>5.2396520451185383E-3</v>
      </c>
      <c r="IP204" s="86">
        <f t="shared" si="554"/>
        <v>9.9997549571920492E-3</v>
      </c>
      <c r="IQ204" s="86">
        <f t="shared" si="555"/>
        <v>5.2102632802418884E-3</v>
      </c>
      <c r="IR204" s="86">
        <f t="shared" si="556"/>
        <v>3.4286671453617112E-3</v>
      </c>
      <c r="IS204" s="86">
        <f t="shared" si="557"/>
        <v>5.5719238813746854E-3</v>
      </c>
      <c r="IT204" s="86">
        <f t="shared" si="558"/>
        <v>2.2686563081221248E-2</v>
      </c>
      <c r="IU204" s="86">
        <f t="shared" si="559"/>
        <v>4.6949802575720283E-2</v>
      </c>
      <c r="IV204" s="86">
        <f t="shared" si="560"/>
        <v>0.21606716422925099</v>
      </c>
      <c r="IW204" s="86">
        <f t="shared" si="561"/>
        <v>0.2191229109960966</v>
      </c>
      <c r="IY204" s="86">
        <f t="shared" si="562"/>
        <v>3.3750307676700932E-2</v>
      </c>
      <c r="IZ204" s="86">
        <f t="shared" si="563"/>
        <v>1.7588596660689973E-2</v>
      </c>
      <c r="JA204" s="86">
        <f t="shared" si="564"/>
        <v>2.8774060844220659E-2</v>
      </c>
      <c r="JB204" s="86">
        <f t="shared" si="565"/>
        <v>1.9504324663618417E-2</v>
      </c>
      <c r="JC204" s="86">
        <f t="shared" si="566"/>
        <v>2.2245949291719316E-2</v>
      </c>
      <c r="JD204" s="86">
        <f t="shared" si="567"/>
        <v>7.3611322050600595E-3</v>
      </c>
      <c r="JE204" s="86">
        <f t="shared" si="568"/>
        <v>5.2396520451185383E-3</v>
      </c>
      <c r="JF204" s="86">
        <f t="shared" si="569"/>
        <v>9.9997549571920492E-3</v>
      </c>
      <c r="JG204" s="86">
        <f t="shared" si="570"/>
        <v>5.2102632802418884E-3</v>
      </c>
      <c r="JH204" s="86">
        <f t="shared" si="571"/>
        <v>3.4286671453617112E-3</v>
      </c>
      <c r="JI204" s="86">
        <f t="shared" si="572"/>
        <v>5.5719238813746854E-3</v>
      </c>
      <c r="JJ204" s="86">
        <f t="shared" si="573"/>
        <v>2.2686563081221248E-2</v>
      </c>
      <c r="JK204" s="86">
        <f t="shared" si="574"/>
        <v>4.6949802575720283E-2</v>
      </c>
      <c r="JL204" s="86">
        <f t="shared" si="575"/>
        <v>0.21606716422925099</v>
      </c>
      <c r="JM204" s="86">
        <f t="shared" si="576"/>
        <v>0.2191229109960966</v>
      </c>
    </row>
    <row r="205" spans="2:273" x14ac:dyDescent="0.25">
      <c r="B205" s="2">
        <v>178</v>
      </c>
      <c r="C205" s="37">
        <v>69.174000000000007</v>
      </c>
      <c r="D205" s="37">
        <v>77.584999999999994</v>
      </c>
      <c r="E205" s="37">
        <v>76.438999999999993</v>
      </c>
      <c r="F205" s="37">
        <v>79.146000000000001</v>
      </c>
      <c r="G205" s="37">
        <v>75.097999999999999</v>
      </c>
      <c r="H205" s="37">
        <v>75.171000000000006</v>
      </c>
      <c r="I205" s="37">
        <v>74.929000000000002</v>
      </c>
      <c r="J205" s="37">
        <v>72.837000000000003</v>
      </c>
      <c r="K205" s="37">
        <v>74.418999999999997</v>
      </c>
      <c r="L205" s="37">
        <v>72.697999999999993</v>
      </c>
      <c r="M205" s="37">
        <v>70.813999999999993</v>
      </c>
      <c r="N205" s="37">
        <v>70.125</v>
      </c>
      <c r="O205" s="37">
        <v>68.825000000000003</v>
      </c>
      <c r="P205" s="37">
        <v>68.375</v>
      </c>
      <c r="Q205" s="37">
        <v>66.860500000000002</v>
      </c>
      <c r="S205" s="4">
        <f t="shared" si="448"/>
        <v>69.087914739826815</v>
      </c>
      <c r="T205" s="4">
        <f t="shared" si="449"/>
        <v>77.734704401708044</v>
      </c>
      <c r="U205" s="4">
        <f t="shared" si="450"/>
        <v>77.32902666565505</v>
      </c>
      <c r="V205" s="4">
        <f t="shared" si="451"/>
        <v>77.805653619302632</v>
      </c>
      <c r="W205" s="4">
        <f t="shared" si="452"/>
        <v>75.484934286235728</v>
      </c>
      <c r="X205" s="4">
        <f t="shared" si="453"/>
        <v>75.900001101731917</v>
      </c>
      <c r="Y205" s="4">
        <f t="shared" si="454"/>
        <v>74.488714553485863</v>
      </c>
      <c r="Z205" s="4">
        <f t="shared" si="455"/>
        <v>73.608218618267983</v>
      </c>
      <c r="AA205" s="4">
        <f t="shared" si="456"/>
        <v>73.557045790275922</v>
      </c>
      <c r="AB205" s="4">
        <f t="shared" si="457"/>
        <v>72.668157972136797</v>
      </c>
      <c r="AC205" s="4">
        <f t="shared" si="458"/>
        <v>71.091070715314686</v>
      </c>
      <c r="AD205" s="4">
        <f t="shared" si="459"/>
        <v>70.742089092115677</v>
      </c>
      <c r="AE205" s="4">
        <f t="shared" si="460"/>
        <v>68.18616857272211</v>
      </c>
      <c r="AF205" s="4">
        <f t="shared" si="461"/>
        <v>70.330998574911405</v>
      </c>
      <c r="AG205" s="4">
        <f t="shared" si="462"/>
        <v>69.242257368448051</v>
      </c>
      <c r="AI205" s="4">
        <f t="shared" si="463"/>
        <v>8.6085260173192069E-2</v>
      </c>
      <c r="AJ205" s="4">
        <f t="shared" si="464"/>
        <v>-0.14970440170804977</v>
      </c>
      <c r="AK205" s="4">
        <f t="shared" si="465"/>
        <v>-0.89002666565505706</v>
      </c>
      <c r="AL205" s="4">
        <f t="shared" si="466"/>
        <v>1.340346380697369</v>
      </c>
      <c r="AM205" s="4">
        <f t="shared" si="467"/>
        <v>-0.38693428623572856</v>
      </c>
      <c r="AN205" s="4">
        <f t="shared" si="468"/>
        <v>-0.72900110173191024</v>
      </c>
      <c r="AO205" s="4">
        <f t="shared" si="469"/>
        <v>0.44028544651413881</v>
      </c>
      <c r="AP205" s="4">
        <f t="shared" si="470"/>
        <v>-0.7712186182679801</v>
      </c>
      <c r="AQ205" s="4">
        <f t="shared" si="471"/>
        <v>0.86195420972407533</v>
      </c>
      <c r="AR205" s="4">
        <f t="shared" si="472"/>
        <v>2.9842027863196563E-2</v>
      </c>
      <c r="AS205" s="4">
        <f t="shared" si="473"/>
        <v>-0.27707071531469296</v>
      </c>
      <c r="AT205" s="4">
        <f t="shared" si="474"/>
        <v>-0.61708909211567686</v>
      </c>
      <c r="AU205" s="4">
        <f t="shared" si="475"/>
        <v>0.63883142727789277</v>
      </c>
      <c r="AV205" s="4">
        <f t="shared" si="655"/>
        <v>-1.9559985749114048</v>
      </c>
      <c r="AW205" s="4">
        <f t="shared" si="655"/>
        <v>-2.3817573684480493</v>
      </c>
      <c r="AY205" s="2">
        <f t="shared" si="527"/>
        <v>69.087914739547841</v>
      </c>
      <c r="AZ205" s="2">
        <f t="shared" si="578"/>
        <v>77.734704401608809</v>
      </c>
      <c r="BA205" s="2">
        <f t="shared" si="579"/>
        <v>77.329026661939821</v>
      </c>
      <c r="BB205" s="2">
        <f t="shared" si="580"/>
        <v>77.805653619007401</v>
      </c>
      <c r="BC205" s="2">
        <f t="shared" si="581"/>
        <v>75.484934285357639</v>
      </c>
      <c r="BD205" s="2">
        <f t="shared" si="582"/>
        <v>75.900001101731547</v>
      </c>
      <c r="BE205" s="2">
        <f t="shared" si="583"/>
        <v>74.488714553485821</v>
      </c>
      <c r="BF205" s="2">
        <f t="shared" si="584"/>
        <v>73.608218618263265</v>
      </c>
      <c r="BG205" s="2">
        <f t="shared" si="585"/>
        <v>73.557045790275851</v>
      </c>
      <c r="BH205" s="2">
        <f t="shared" si="586"/>
        <v>72.668157972136797</v>
      </c>
      <c r="BI205" s="2">
        <f t="shared" si="587"/>
        <v>71.091070715314586</v>
      </c>
      <c r="BJ205" s="2">
        <f t="shared" si="588"/>
        <v>70.742089089400679</v>
      </c>
      <c r="BK205" s="2">
        <f t="shared" si="589"/>
        <v>68.186168182410356</v>
      </c>
      <c r="BL205" s="2">
        <f t="shared" si="590"/>
        <v>70.313855641429114</v>
      </c>
      <c r="BM205" s="2">
        <f t="shared" si="591"/>
        <v>69.20398756231431</v>
      </c>
      <c r="BO205" s="2" t="str">
        <f t="shared" si="477"/>
        <v/>
      </c>
      <c r="BP205" s="2" t="str">
        <f t="shared" si="478"/>
        <v/>
      </c>
      <c r="BQ205" s="2" t="str">
        <f t="shared" si="479"/>
        <v/>
      </c>
      <c r="BR205" s="2" t="str">
        <f t="shared" si="480"/>
        <v/>
      </c>
      <c r="BS205" s="2" t="str">
        <f t="shared" si="481"/>
        <v/>
      </c>
      <c r="BT205" s="2" t="str">
        <f t="shared" si="482"/>
        <v/>
      </c>
      <c r="BU205" s="2" t="str">
        <f t="shared" si="483"/>
        <v/>
      </c>
      <c r="BV205" s="2" t="str">
        <f t="shared" si="484"/>
        <v/>
      </c>
      <c r="BW205" s="2" t="str">
        <f t="shared" si="485"/>
        <v/>
      </c>
      <c r="BX205" s="2" t="str">
        <f t="shared" si="486"/>
        <v/>
      </c>
      <c r="BY205" s="2" t="str">
        <f t="shared" si="487"/>
        <v/>
      </c>
      <c r="BZ205" s="2" t="str">
        <f t="shared" si="488"/>
        <v/>
      </c>
      <c r="CA205" s="2" t="str">
        <f t="shared" si="489"/>
        <v/>
      </c>
      <c r="CB205" s="2" t="str">
        <f t="shared" si="490"/>
        <v/>
      </c>
      <c r="CC205" s="2" t="str">
        <f t="shared" si="491"/>
        <v/>
      </c>
      <c r="CE205" s="2" t="str">
        <f t="shared" si="528"/>
        <v/>
      </c>
      <c r="CF205" s="2" t="str">
        <f t="shared" si="529"/>
        <v/>
      </c>
      <c r="CG205" s="2" t="str">
        <f t="shared" si="530"/>
        <v/>
      </c>
      <c r="CH205" s="2" t="str">
        <f t="shared" si="531"/>
        <v/>
      </c>
      <c r="CI205" s="2" t="str">
        <f t="shared" si="532"/>
        <v/>
      </c>
      <c r="CJ205" s="2" t="str">
        <f t="shared" si="533"/>
        <v/>
      </c>
      <c r="CK205" s="2" t="str">
        <f t="shared" si="534"/>
        <v/>
      </c>
      <c r="CL205" s="2" t="str">
        <f t="shared" si="535"/>
        <v/>
      </c>
      <c r="CM205" s="2" t="str">
        <f t="shared" si="536"/>
        <v/>
      </c>
      <c r="CN205" s="2" t="str">
        <f t="shared" si="537"/>
        <v/>
      </c>
      <c r="CO205" s="2" t="str">
        <f t="shared" si="538"/>
        <v/>
      </c>
      <c r="CP205" s="2" t="str">
        <f t="shared" si="539"/>
        <v/>
      </c>
      <c r="CQ205" s="2" t="str">
        <f t="shared" si="540"/>
        <v/>
      </c>
      <c r="CR205" s="2" t="str">
        <f t="shared" si="541"/>
        <v/>
      </c>
      <c r="CS205" s="2" t="str">
        <f t="shared" si="542"/>
        <v/>
      </c>
      <c r="CU205" s="2" t="str">
        <f t="shared" si="492"/>
        <v/>
      </c>
      <c r="CV205" s="2" t="str">
        <f t="shared" si="493"/>
        <v/>
      </c>
      <c r="CW205" s="2" t="str">
        <f t="shared" si="494"/>
        <v/>
      </c>
      <c r="CX205" s="2" t="str">
        <f t="shared" si="495"/>
        <v/>
      </c>
      <c r="CY205" s="2" t="str">
        <f t="shared" si="496"/>
        <v/>
      </c>
      <c r="CZ205" s="2">
        <f t="shared" si="497"/>
        <v>75.171000000000006</v>
      </c>
      <c r="DA205" s="2">
        <f t="shared" si="498"/>
        <v>74.929000000000002</v>
      </c>
      <c r="DB205" s="2">
        <f t="shared" si="499"/>
        <v>72.837000000000003</v>
      </c>
      <c r="DC205" s="2">
        <f t="shared" si="500"/>
        <v>74.418999999999997</v>
      </c>
      <c r="DD205" s="2">
        <f t="shared" si="501"/>
        <v>72.697999999999993</v>
      </c>
      <c r="DE205" s="2">
        <f t="shared" si="502"/>
        <v>70.813999999999993</v>
      </c>
      <c r="DF205" s="2" t="str">
        <f t="shared" si="503"/>
        <v/>
      </c>
      <c r="DG205" s="2" t="str">
        <f t="shared" si="504"/>
        <v/>
      </c>
      <c r="DH205" s="2" t="str">
        <f t="shared" si="505"/>
        <v/>
      </c>
      <c r="DI205" s="2" t="str">
        <f t="shared" si="506"/>
        <v/>
      </c>
      <c r="DK205" s="2">
        <f t="shared" si="507"/>
        <v>113.4085662155957</v>
      </c>
      <c r="DL205" s="2">
        <f t="shared" si="656"/>
        <v>134.66960239605353</v>
      </c>
      <c r="DM205" s="2">
        <f t="shared" si="656"/>
        <v>120.67476628042027</v>
      </c>
      <c r="DN205" s="2">
        <f t="shared" si="656"/>
        <v>113.06726933797907</v>
      </c>
      <c r="DO205" s="2">
        <f t="shared" si="656"/>
        <v>123.01845636496235</v>
      </c>
      <c r="DP205" s="2">
        <f t="shared" si="656"/>
        <v>123.95496013289039</v>
      </c>
      <c r="DQ205" s="2">
        <f t="shared" si="656"/>
        <v>120.30007565690123</v>
      </c>
      <c r="DR205" s="2">
        <f t="shared" si="656"/>
        <v>119.64154605859255</v>
      </c>
      <c r="DS205" s="2">
        <f t="shared" si="656"/>
        <v>118.82722425249172</v>
      </c>
      <c r="DT205" s="2">
        <f t="shared" si="656"/>
        <v>114.12443823618243</v>
      </c>
      <c r="DU205" s="2">
        <f t="shared" si="656"/>
        <v>113.08640410752041</v>
      </c>
      <c r="DV205" s="2">
        <f t="shared" si="656"/>
        <v>117.39408138184373</v>
      </c>
      <c r="DW205" s="2">
        <f t="shared" si="656"/>
        <v>110.2899954696466</v>
      </c>
      <c r="DX205" s="2">
        <f t="shared" si="656"/>
        <v>95.593088649155689</v>
      </c>
      <c r="DY205" s="2">
        <f t="shared" si="656"/>
        <v>89.317911064425743</v>
      </c>
      <c r="EA205" s="2">
        <f t="shared" si="447"/>
        <v>68.94293370065391</v>
      </c>
      <c r="EB205" s="2">
        <f t="shared" si="509"/>
        <v>78.197011363636349</v>
      </c>
      <c r="EC205" s="2">
        <f t="shared" si="510"/>
        <v>77.640659030411797</v>
      </c>
      <c r="ED205" s="2">
        <f t="shared" si="511"/>
        <v>77.259544423268892</v>
      </c>
      <c r="EE205" s="2">
        <f t="shared" si="512"/>
        <v>74.203186284758516</v>
      </c>
      <c r="EF205" s="2">
        <f t="shared" si="513"/>
        <v>75.836409537316626</v>
      </c>
      <c r="EG205" s="2">
        <f t="shared" si="514"/>
        <v>74.281608388382082</v>
      </c>
      <c r="EH205" s="2">
        <f t="shared" si="515"/>
        <v>73.933437965605208</v>
      </c>
      <c r="EI205" s="2">
        <f t="shared" si="516"/>
        <v>73.917511604309226</v>
      </c>
      <c r="EJ205" s="2">
        <f t="shared" si="517"/>
        <v>73.115197202768314</v>
      </c>
      <c r="EK205" s="2">
        <f t="shared" si="518"/>
        <v>71.087022309275838</v>
      </c>
      <c r="EL205" s="2">
        <f t="shared" si="519"/>
        <v>71.182036284673572</v>
      </c>
      <c r="EM205" s="2">
        <f t="shared" si="520"/>
        <v>70.055567931581905</v>
      </c>
      <c r="EN205" s="2">
        <f t="shared" si="521"/>
        <v>71.84700169944162</v>
      </c>
      <c r="EO205" s="2">
        <f t="shared" si="522"/>
        <v>72.23586198588805</v>
      </c>
      <c r="EQ205" s="2">
        <f t="shared" si="523"/>
        <v>69.109288896645069</v>
      </c>
      <c r="ER205" s="2">
        <f t="shared" si="657"/>
        <v>77.678047842379655</v>
      </c>
      <c r="ES205" s="2">
        <f t="shared" si="657"/>
        <v>77.287563386225216</v>
      </c>
      <c r="ET205" s="2">
        <f t="shared" si="657"/>
        <v>77.868559878583653</v>
      </c>
      <c r="EU205" s="2">
        <f t="shared" si="657"/>
        <v>75.639342982876315</v>
      </c>
      <c r="EV205" s="2">
        <f t="shared" si="657"/>
        <v>75.906566581932864</v>
      </c>
      <c r="EW205" s="2">
        <f t="shared" si="657"/>
        <v>74.508609654342749</v>
      </c>
      <c r="EX205" s="2">
        <f t="shared" si="657"/>
        <v>73.579046192063529</v>
      </c>
      <c r="EY205" s="2">
        <f t="shared" si="657"/>
        <v>73.5301413154871</v>
      </c>
      <c r="EZ205" s="2">
        <f t="shared" si="657"/>
        <v>72.631184236564167</v>
      </c>
      <c r="FA205" s="2">
        <f t="shared" si="657"/>
        <v>71.091242675962832</v>
      </c>
      <c r="FB205" s="2">
        <f t="shared" si="657"/>
        <v>70.692149640104518</v>
      </c>
      <c r="FC205" s="2">
        <f t="shared" si="657"/>
        <v>67.921580442376197</v>
      </c>
      <c r="FD205" s="2">
        <f t="shared" si="657"/>
        <v>69.995566229484979</v>
      </c>
      <c r="FE205" s="2">
        <f t="shared" si="657"/>
        <v>68.568491382479934</v>
      </c>
      <c r="FG205" s="2">
        <f t="shared" si="525"/>
        <v>0.99999614805531234</v>
      </c>
      <c r="FH205" s="2">
        <f t="shared" si="658"/>
        <v>0.99999563659518498</v>
      </c>
      <c r="FI205" s="2">
        <f t="shared" si="658"/>
        <v>0.99999633736928306</v>
      </c>
      <c r="FJ205" s="2">
        <f t="shared" si="658"/>
        <v>0.9999965734235764</v>
      </c>
      <c r="FK205" s="2">
        <f t="shared" si="658"/>
        <v>0.99999640119137168</v>
      </c>
      <c r="FL205" s="2">
        <f t="shared" si="658"/>
        <v>0.9999963465121634</v>
      </c>
      <c r="FM205" s="2">
        <f t="shared" si="658"/>
        <v>0.99999611472901684</v>
      </c>
      <c r="FN205" s="2">
        <f t="shared" si="658"/>
        <v>0.99999596282829573</v>
      </c>
      <c r="FO205" s="2">
        <f t="shared" si="658"/>
        <v>0.99999604847769985</v>
      </c>
      <c r="FP205" s="2">
        <f t="shared" si="658"/>
        <v>0.99999554420513248</v>
      </c>
      <c r="FQ205" s="2">
        <f t="shared" si="658"/>
        <v>0.99999551025046451</v>
      </c>
      <c r="FR205" s="2">
        <f t="shared" si="658"/>
        <v>0.99999638162112325</v>
      </c>
      <c r="FS205" s="2">
        <f t="shared" si="658"/>
        <v>0.99999606707557043</v>
      </c>
      <c r="FT205" s="2">
        <f t="shared" si="658"/>
        <v>0.99999505586596094</v>
      </c>
      <c r="FU205" s="2">
        <f t="shared" si="658"/>
        <v>0.99999397789177635</v>
      </c>
      <c r="FW205" s="2">
        <f t="shared" si="543"/>
        <v>0.87048534236757424</v>
      </c>
      <c r="FX205" s="2">
        <f t="shared" si="595"/>
        <v>0.8913022897699534</v>
      </c>
      <c r="FY205" s="2">
        <f t="shared" si="596"/>
        <v>0.88301850121468495</v>
      </c>
      <c r="FZ205" s="2">
        <f t="shared" si="597"/>
        <v>0.8965068013755858</v>
      </c>
      <c r="GA205" s="2">
        <f t="shared" si="598"/>
        <v>0.89236245979534645</v>
      </c>
      <c r="GB205" s="2">
        <f t="shared" si="599"/>
        <v>0.90391156330051725</v>
      </c>
      <c r="GC205" s="2">
        <f t="shared" si="600"/>
        <v>0.91156923734524586</v>
      </c>
      <c r="GD205" s="2">
        <f t="shared" si="601"/>
        <v>0.91820381599328593</v>
      </c>
      <c r="GE205" s="2">
        <f t="shared" si="602"/>
        <v>0.93100396744676439</v>
      </c>
      <c r="GF205" s="2">
        <f t="shared" si="603"/>
        <v>0.92398755947503775</v>
      </c>
      <c r="GG205" s="2">
        <f t="shared" si="604"/>
        <v>0.91457440077980579</v>
      </c>
      <c r="GH205" s="2">
        <f t="shared" si="605"/>
        <v>0.89840050313656616</v>
      </c>
      <c r="GI205" s="2">
        <f t="shared" si="606"/>
        <v>0.87608666760759413</v>
      </c>
      <c r="GJ205" s="2">
        <f t="shared" si="607"/>
        <v>0.82814847545574422</v>
      </c>
      <c r="GK205" s="2">
        <f t="shared" si="608"/>
        <v>0.82674417761442842</v>
      </c>
      <c r="GM205" s="86">
        <f t="shared" si="544"/>
        <v>4.7679871240671685E-112</v>
      </c>
      <c r="GN205" s="86">
        <f t="shared" si="609"/>
        <v>3.6049294693906664E-275</v>
      </c>
      <c r="GO205" s="86">
        <f t="shared" si="610"/>
        <v>0</v>
      </c>
      <c r="GP205" s="86">
        <f t="shared" si="611"/>
        <v>0</v>
      </c>
      <c r="GQ205" s="86">
        <f t="shared" si="612"/>
        <v>0</v>
      </c>
      <c r="GR205" s="86">
        <f t="shared" si="613"/>
        <v>0</v>
      </c>
      <c r="GS205" s="86">
        <f t="shared" si="614"/>
        <v>0</v>
      </c>
      <c r="GT205" s="86">
        <f t="shared" si="615"/>
        <v>0</v>
      </c>
      <c r="GU205" s="86">
        <f t="shared" si="616"/>
        <v>0</v>
      </c>
      <c r="GV205" s="86">
        <f t="shared" si="617"/>
        <v>0</v>
      </c>
      <c r="GW205" s="86">
        <f t="shared" si="618"/>
        <v>0</v>
      </c>
      <c r="GX205" s="86">
        <f t="shared" si="619"/>
        <v>0</v>
      </c>
      <c r="GY205" s="86">
        <f t="shared" si="620"/>
        <v>0</v>
      </c>
      <c r="GZ205" s="86">
        <f t="shared" si="621"/>
        <v>1.063547414980872E-108</v>
      </c>
      <c r="HA205" s="86">
        <f t="shared" si="622"/>
        <v>1.7196907455286724E-96</v>
      </c>
      <c r="HC205" s="86">
        <f t="shared" si="545"/>
        <v>3.7338321037359071E-78</v>
      </c>
      <c r="HD205" s="86">
        <f t="shared" si="623"/>
        <v>7.7742978036857479E-173</v>
      </c>
      <c r="HE205" s="86">
        <f t="shared" si="624"/>
        <v>2.1563994628308769E-259</v>
      </c>
      <c r="HF205" s="86">
        <f t="shared" si="625"/>
        <v>8.6485368610985214E-281</v>
      </c>
      <c r="HG205" s="86">
        <f t="shared" si="626"/>
        <v>1.4560894984317803E-281</v>
      </c>
      <c r="HH205" s="86">
        <f t="shared" si="627"/>
        <v>1.5513861923370419E-277</v>
      </c>
      <c r="HI205" s="86">
        <f t="shared" si="628"/>
        <v>0</v>
      </c>
      <c r="HJ205" s="86">
        <f t="shared" si="629"/>
        <v>2.3879550026643221E-292</v>
      </c>
      <c r="HK205" s="86">
        <f t="shared" si="630"/>
        <v>0</v>
      </c>
      <c r="HL205" s="86">
        <f t="shared" si="631"/>
        <v>0</v>
      </c>
      <c r="HM205" s="86">
        <f t="shared" si="632"/>
        <v>0</v>
      </c>
      <c r="HN205" s="86">
        <f t="shared" si="633"/>
        <v>0</v>
      </c>
      <c r="HO205" s="86">
        <f t="shared" si="634"/>
        <v>0</v>
      </c>
      <c r="HP205" s="86">
        <f t="shared" si="635"/>
        <v>2.4977525488896844E-68</v>
      </c>
      <c r="HQ205" s="86">
        <f t="shared" si="636"/>
        <v>3.9957276809768973E-75</v>
      </c>
      <c r="HS205" s="86">
        <f t="shared" si="546"/>
        <v>9.0518648697048855E-54</v>
      </c>
      <c r="HT205" s="86">
        <f t="shared" si="637"/>
        <v>4.6185041397859882E-58</v>
      </c>
      <c r="HU205" s="86">
        <f t="shared" si="638"/>
        <v>1.3148436167251815E-52</v>
      </c>
      <c r="HV205" s="86">
        <f t="shared" si="639"/>
        <v>1.4496733223905349E-58</v>
      </c>
      <c r="HW205" s="86">
        <f t="shared" si="640"/>
        <v>1.4504329554466666E-58</v>
      </c>
      <c r="HX205" s="86">
        <f t="shared" si="641"/>
        <v>1.9450706498067369E-67</v>
      </c>
      <c r="HY205" s="86">
        <f t="shared" si="642"/>
        <v>6.6337297734829299E-70</v>
      </c>
      <c r="HZ205" s="86">
        <f t="shared" si="643"/>
        <v>2.0656891323076483E-56</v>
      </c>
      <c r="IA205" s="86">
        <f t="shared" si="644"/>
        <v>2.4676285268428166E-61</v>
      </c>
      <c r="IB205" s="86">
        <f t="shared" si="645"/>
        <v>3.174365236054302E-71</v>
      </c>
      <c r="IC205" s="86">
        <f t="shared" si="646"/>
        <v>2.9334026858150764E-68</v>
      </c>
      <c r="ID205" s="86">
        <f t="shared" si="647"/>
        <v>3.8013179973774549E-52</v>
      </c>
      <c r="IE205" s="86">
        <f t="shared" si="648"/>
        <v>7.3622363547763808E-46</v>
      </c>
      <c r="IF205" s="86">
        <f t="shared" si="649"/>
        <v>2.6409981966071635E-18</v>
      </c>
      <c r="IG205" s="86">
        <f t="shared" si="650"/>
        <v>3.5681022776854182E-19</v>
      </c>
      <c r="II205" s="86">
        <f t="shared" si="547"/>
        <v>2.5688600439954416E-2</v>
      </c>
      <c r="IJ205" s="86">
        <f t="shared" si="548"/>
        <v>1.3033641488241328E-2</v>
      </c>
      <c r="IK205" s="86">
        <f t="shared" si="549"/>
        <v>2.1965880427074508E-2</v>
      </c>
      <c r="IL205" s="86">
        <f t="shared" si="550"/>
        <v>1.4694059504170343E-2</v>
      </c>
      <c r="IM205" s="86">
        <f t="shared" si="551"/>
        <v>1.6838014842788462E-2</v>
      </c>
      <c r="IN205" s="86">
        <f t="shared" si="552"/>
        <v>5.1916800978302289E-3</v>
      </c>
      <c r="IO205" s="86">
        <f t="shared" si="553"/>
        <v>3.652955273090269E-3</v>
      </c>
      <c r="IP205" s="86">
        <f t="shared" si="554"/>
        <v>7.4100740649532051E-3</v>
      </c>
      <c r="IQ205" s="86">
        <f t="shared" si="555"/>
        <v>3.7765289083489611E-3</v>
      </c>
      <c r="IR205" s="86">
        <f t="shared" si="556"/>
        <v>2.3777547321615269E-3</v>
      </c>
      <c r="IS205" s="86">
        <f t="shared" si="557"/>
        <v>3.9265369191803789E-3</v>
      </c>
      <c r="IT205" s="86">
        <f t="shared" si="558"/>
        <v>1.7349715354671478E-2</v>
      </c>
      <c r="IU205" s="86">
        <f t="shared" si="559"/>
        <v>3.7075371551460762E-2</v>
      </c>
      <c r="IV205" s="86">
        <f t="shared" si="560"/>
        <v>0.18895091092873262</v>
      </c>
      <c r="IW205" s="86">
        <f t="shared" si="561"/>
        <v>0.19173180636695031</v>
      </c>
      <c r="IY205" s="86">
        <f t="shared" si="562"/>
        <v>2.5688600439954416E-2</v>
      </c>
      <c r="IZ205" s="86">
        <f t="shared" si="563"/>
        <v>1.3033641488241328E-2</v>
      </c>
      <c r="JA205" s="86">
        <f t="shared" si="564"/>
        <v>2.1965880427074508E-2</v>
      </c>
      <c r="JB205" s="86">
        <f t="shared" si="565"/>
        <v>1.4694059504170343E-2</v>
      </c>
      <c r="JC205" s="86">
        <f t="shared" si="566"/>
        <v>1.6838014842788462E-2</v>
      </c>
      <c r="JD205" s="86">
        <f t="shared" si="567"/>
        <v>5.1916800978302289E-3</v>
      </c>
      <c r="JE205" s="86">
        <f t="shared" si="568"/>
        <v>3.652955273090269E-3</v>
      </c>
      <c r="JF205" s="86">
        <f t="shared" si="569"/>
        <v>7.4100740649532051E-3</v>
      </c>
      <c r="JG205" s="86">
        <f t="shared" si="570"/>
        <v>3.7765289083489611E-3</v>
      </c>
      <c r="JH205" s="86">
        <f t="shared" si="571"/>
        <v>2.3777547321615269E-3</v>
      </c>
      <c r="JI205" s="86">
        <f t="shared" si="572"/>
        <v>3.9265369191803789E-3</v>
      </c>
      <c r="JJ205" s="86">
        <f t="shared" si="573"/>
        <v>1.7349715354671478E-2</v>
      </c>
      <c r="JK205" s="86">
        <f t="shared" si="574"/>
        <v>3.7075371551460762E-2</v>
      </c>
      <c r="JL205" s="86">
        <f t="shared" si="575"/>
        <v>0.18895091092873262</v>
      </c>
      <c r="JM205" s="86">
        <f t="shared" si="576"/>
        <v>0.19173180636695031</v>
      </c>
    </row>
    <row r="206" spans="2:273" x14ac:dyDescent="0.25">
      <c r="B206" s="2">
        <v>179</v>
      </c>
      <c r="C206" s="37">
        <v>68.587000000000003</v>
      </c>
      <c r="D206" s="37">
        <v>77.488</v>
      </c>
      <c r="E206" s="37">
        <v>75.950999999999993</v>
      </c>
      <c r="F206" s="37">
        <v>78.072999999999993</v>
      </c>
      <c r="G206" s="37">
        <v>75.61</v>
      </c>
      <c r="H206" s="37">
        <v>75.828999999999994</v>
      </c>
      <c r="I206" s="37">
        <v>74.905000000000001</v>
      </c>
      <c r="J206" s="37">
        <v>73.093000000000004</v>
      </c>
      <c r="K206" s="37">
        <v>73.069999999999993</v>
      </c>
      <c r="L206" s="37">
        <v>71.744</v>
      </c>
      <c r="M206" s="37">
        <v>71.674000000000007</v>
      </c>
      <c r="N206" s="37">
        <v>70.45</v>
      </c>
      <c r="O206" s="37">
        <v>68.575000000000003</v>
      </c>
      <c r="P206" s="37">
        <v>69.974999999999994</v>
      </c>
      <c r="Q206" s="37">
        <v>66.441900000000004</v>
      </c>
      <c r="S206" s="4">
        <f t="shared" si="448"/>
        <v>69.00523756311965</v>
      </c>
      <c r="T206" s="4">
        <f t="shared" si="449"/>
        <v>77.631005032843376</v>
      </c>
      <c r="U206" s="4">
        <f t="shared" si="450"/>
        <v>77.239969714539697</v>
      </c>
      <c r="V206" s="4">
        <f t="shared" si="451"/>
        <v>77.745919988756057</v>
      </c>
      <c r="W206" s="4">
        <f t="shared" si="452"/>
        <v>75.423203122677378</v>
      </c>
      <c r="X206" s="4">
        <f t="shared" si="453"/>
        <v>75.832378266206248</v>
      </c>
      <c r="Y206" s="4">
        <f t="shared" si="454"/>
        <v>74.440967575558503</v>
      </c>
      <c r="Z206" s="4">
        <f t="shared" si="455"/>
        <v>73.554560237990827</v>
      </c>
      <c r="AA206" s="4">
        <f t="shared" si="456"/>
        <v>73.48753760461571</v>
      </c>
      <c r="AB206" s="4">
        <f t="shared" si="457"/>
        <v>72.600176091374109</v>
      </c>
      <c r="AC206" s="4">
        <f t="shared" si="458"/>
        <v>71.003360712079299</v>
      </c>
      <c r="AD206" s="4">
        <f t="shared" si="459"/>
        <v>70.651270614043739</v>
      </c>
      <c r="AE206" s="4">
        <f t="shared" si="460"/>
        <v>68.094356965925414</v>
      </c>
      <c r="AF206" s="4">
        <f t="shared" si="461"/>
        <v>70.211622478747785</v>
      </c>
      <c r="AG206" s="4">
        <f t="shared" si="462"/>
        <v>69.082905423271441</v>
      </c>
      <c r="AI206" s="4">
        <f t="shared" si="463"/>
        <v>-0.41823756311964644</v>
      </c>
      <c r="AJ206" s="4">
        <f t="shared" si="464"/>
        <v>-0.14300503284337651</v>
      </c>
      <c r="AK206" s="4">
        <f t="shared" si="465"/>
        <v>-1.2889697145397037</v>
      </c>
      <c r="AL206" s="4">
        <f t="shared" si="466"/>
        <v>0.32708001124393604</v>
      </c>
      <c r="AM206" s="4">
        <f t="shared" si="467"/>
        <v>0.18679687732262096</v>
      </c>
      <c r="AN206" s="4">
        <f t="shared" si="468"/>
        <v>-3.3782662062549207E-3</v>
      </c>
      <c r="AO206" s="4">
        <f t="shared" si="469"/>
        <v>0.46403242444149839</v>
      </c>
      <c r="AP206" s="4">
        <f t="shared" si="470"/>
        <v>-0.46156023799082391</v>
      </c>
      <c r="AQ206" s="4">
        <f t="shared" si="471"/>
        <v>-0.41753760461571687</v>
      </c>
      <c r="AR206" s="4">
        <f t="shared" si="472"/>
        <v>-0.85617609137410966</v>
      </c>
      <c r="AS206" s="4">
        <f t="shared" si="473"/>
        <v>0.67063928792070726</v>
      </c>
      <c r="AT206" s="4">
        <f t="shared" si="474"/>
        <v>-0.20127061404373592</v>
      </c>
      <c r="AU206" s="4">
        <f t="shared" si="475"/>
        <v>0.48064303407458908</v>
      </c>
      <c r="AV206" s="4">
        <f t="shared" si="655"/>
        <v>-0.23662247874779041</v>
      </c>
      <c r="AW206" s="4">
        <f t="shared" si="655"/>
        <v>-2.6410054232714373</v>
      </c>
      <c r="AY206" s="2">
        <f t="shared" si="527"/>
        <v>69.005237563076122</v>
      </c>
      <c r="AZ206" s="2">
        <f t="shared" si="578"/>
        <v>77.631005032830885</v>
      </c>
      <c r="BA206" s="2">
        <f t="shared" si="579"/>
        <v>77.239969713951211</v>
      </c>
      <c r="BB206" s="2">
        <f t="shared" si="580"/>
        <v>77.745919988714064</v>
      </c>
      <c r="BC206" s="2">
        <f t="shared" si="581"/>
        <v>75.423203122547676</v>
      </c>
      <c r="BD206" s="2">
        <f t="shared" si="582"/>
        <v>75.83237826620622</v>
      </c>
      <c r="BE206" s="2">
        <f t="shared" si="583"/>
        <v>74.440967575558503</v>
      </c>
      <c r="BF206" s="2">
        <f t="shared" si="584"/>
        <v>73.554560237990245</v>
      </c>
      <c r="BG206" s="2">
        <f t="shared" si="585"/>
        <v>73.48753760461571</v>
      </c>
      <c r="BH206" s="2">
        <f t="shared" si="586"/>
        <v>72.600176091374109</v>
      </c>
      <c r="BI206" s="2">
        <f t="shared" si="587"/>
        <v>71.003360712079285</v>
      </c>
      <c r="BJ206" s="2">
        <f t="shared" si="588"/>
        <v>70.651270613611686</v>
      </c>
      <c r="BK206" s="2">
        <f t="shared" si="589"/>
        <v>68.094356885804686</v>
      </c>
      <c r="BL206" s="2">
        <f t="shared" si="590"/>
        <v>70.203849899193969</v>
      </c>
      <c r="BM206" s="2">
        <f t="shared" si="591"/>
        <v>69.065449044627258</v>
      </c>
      <c r="BO206" s="2" t="str">
        <f t="shared" si="477"/>
        <v/>
      </c>
      <c r="BP206" s="2" t="str">
        <f t="shared" si="478"/>
        <v/>
      </c>
      <c r="BQ206" s="2" t="str">
        <f t="shared" si="479"/>
        <v/>
      </c>
      <c r="BR206" s="2" t="str">
        <f t="shared" si="480"/>
        <v/>
      </c>
      <c r="BS206" s="2" t="str">
        <f t="shared" si="481"/>
        <v/>
      </c>
      <c r="BT206" s="2" t="str">
        <f t="shared" si="482"/>
        <v/>
      </c>
      <c r="BU206" s="2" t="str">
        <f t="shared" si="483"/>
        <v/>
      </c>
      <c r="BV206" s="2" t="str">
        <f t="shared" si="484"/>
        <v/>
      </c>
      <c r="BW206" s="2" t="str">
        <f t="shared" si="485"/>
        <v/>
      </c>
      <c r="BX206" s="2" t="str">
        <f t="shared" si="486"/>
        <v/>
      </c>
      <c r="BY206" s="2" t="str">
        <f t="shared" si="487"/>
        <v/>
      </c>
      <c r="BZ206" s="2" t="str">
        <f t="shared" si="488"/>
        <v/>
      </c>
      <c r="CA206" s="2" t="str">
        <f t="shared" si="489"/>
        <v/>
      </c>
      <c r="CB206" s="2" t="str">
        <f t="shared" si="490"/>
        <v/>
      </c>
      <c r="CC206" s="2" t="str">
        <f t="shared" si="491"/>
        <v/>
      </c>
      <c r="CE206" s="2" t="str">
        <f t="shared" si="528"/>
        <v/>
      </c>
      <c r="CF206" s="2" t="str">
        <f t="shared" si="529"/>
        <v/>
      </c>
      <c r="CG206" s="2" t="str">
        <f t="shared" si="530"/>
        <v/>
      </c>
      <c r="CH206" s="2" t="str">
        <f t="shared" si="531"/>
        <v/>
      </c>
      <c r="CI206" s="2" t="str">
        <f t="shared" si="532"/>
        <v/>
      </c>
      <c r="CJ206" s="2" t="str">
        <f t="shared" si="533"/>
        <v/>
      </c>
      <c r="CK206" s="2" t="str">
        <f t="shared" si="534"/>
        <v/>
      </c>
      <c r="CL206" s="2" t="str">
        <f t="shared" si="535"/>
        <v/>
      </c>
      <c r="CM206" s="2" t="str">
        <f t="shared" si="536"/>
        <v/>
      </c>
      <c r="CN206" s="2" t="str">
        <f t="shared" si="537"/>
        <v/>
      </c>
      <c r="CO206" s="2" t="str">
        <f t="shared" si="538"/>
        <v/>
      </c>
      <c r="CP206" s="2" t="str">
        <f t="shared" si="539"/>
        <v/>
      </c>
      <c r="CQ206" s="2" t="str">
        <f t="shared" si="540"/>
        <v/>
      </c>
      <c r="CR206" s="2" t="str">
        <f t="shared" si="541"/>
        <v/>
      </c>
      <c r="CS206" s="2" t="str">
        <f t="shared" si="542"/>
        <v/>
      </c>
      <c r="CU206" s="2" t="str">
        <f t="shared" si="492"/>
        <v/>
      </c>
      <c r="CV206" s="2">
        <f t="shared" si="493"/>
        <v>77.488</v>
      </c>
      <c r="CW206" s="2" t="str">
        <f t="shared" si="494"/>
        <v/>
      </c>
      <c r="CX206" s="2" t="str">
        <f t="shared" si="495"/>
        <v/>
      </c>
      <c r="CY206" s="2" t="str">
        <f t="shared" si="496"/>
        <v/>
      </c>
      <c r="CZ206" s="2">
        <f t="shared" si="497"/>
        <v>75.828999999999994</v>
      </c>
      <c r="DA206" s="2">
        <f t="shared" si="498"/>
        <v>74.905000000000001</v>
      </c>
      <c r="DB206" s="2">
        <f t="shared" si="499"/>
        <v>73.093000000000004</v>
      </c>
      <c r="DC206" s="2">
        <f t="shared" si="500"/>
        <v>73.069999999999993</v>
      </c>
      <c r="DD206" s="2">
        <f t="shared" si="501"/>
        <v>71.744</v>
      </c>
      <c r="DE206" s="2">
        <f t="shared" si="502"/>
        <v>71.674000000000007</v>
      </c>
      <c r="DF206" s="2" t="str">
        <f t="shared" si="503"/>
        <v/>
      </c>
      <c r="DG206" s="2" t="str">
        <f t="shared" si="504"/>
        <v/>
      </c>
      <c r="DH206" s="2" t="str">
        <f t="shared" si="505"/>
        <v/>
      </c>
      <c r="DI206" s="2" t="str">
        <f t="shared" si="506"/>
        <v/>
      </c>
      <c r="DK206" s="2">
        <f t="shared" si="507"/>
        <v>113.58580306836291</v>
      </c>
      <c r="DL206" s="2">
        <f t="shared" si="656"/>
        <v>134.96935835095135</v>
      </c>
      <c r="DM206" s="2">
        <f t="shared" si="656"/>
        <v>120.86930100207978</v>
      </c>
      <c r="DN206" s="2">
        <f t="shared" si="656"/>
        <v>113.20483850174213</v>
      </c>
      <c r="DO206" s="2">
        <f t="shared" si="656"/>
        <v>123.22988193825464</v>
      </c>
      <c r="DP206" s="2">
        <f t="shared" si="656"/>
        <v>124.17905647840534</v>
      </c>
      <c r="DQ206" s="2">
        <f t="shared" si="656"/>
        <v>120.51037994563575</v>
      </c>
      <c r="DR206" s="2">
        <f t="shared" si="656"/>
        <v>119.84490637269704</v>
      </c>
      <c r="DS206" s="2">
        <f t="shared" si="656"/>
        <v>119.02634551495018</v>
      </c>
      <c r="DT206" s="2">
        <f t="shared" si="656"/>
        <v>114.29418061008759</v>
      </c>
      <c r="DU206" s="2">
        <f t="shared" si="656"/>
        <v>113.25683871942013</v>
      </c>
      <c r="DV206" s="2">
        <f t="shared" si="656"/>
        <v>117.58612619182671</v>
      </c>
      <c r="DW206" s="2">
        <f t="shared" si="656"/>
        <v>110.46592419208694</v>
      </c>
      <c r="DX206" s="2">
        <f t="shared" si="656"/>
        <v>95.675926360225105</v>
      </c>
      <c r="DY206" s="2">
        <f t="shared" si="656"/>
        <v>89.382864369747878</v>
      </c>
      <c r="EA206" s="2">
        <f t="shared" si="447"/>
        <v>68.856164171382019</v>
      </c>
      <c r="EB206" s="2">
        <f t="shared" si="509"/>
        <v>78.105005454545449</v>
      </c>
      <c r="EC206" s="2">
        <f t="shared" si="510"/>
        <v>77.559594270546626</v>
      </c>
      <c r="ED206" s="2">
        <f t="shared" si="511"/>
        <v>77.186577121335858</v>
      </c>
      <c r="EE206" s="2">
        <f t="shared" si="512"/>
        <v>74.109686389295419</v>
      </c>
      <c r="EF206" s="2">
        <f t="shared" si="513"/>
        <v>75.767311754658863</v>
      </c>
      <c r="EG206" s="2">
        <f t="shared" si="514"/>
        <v>74.229247593582883</v>
      </c>
      <c r="EH206" s="2">
        <f t="shared" si="515"/>
        <v>73.886734955428182</v>
      </c>
      <c r="EI206" s="2">
        <f t="shared" si="516"/>
        <v>73.855249050065837</v>
      </c>
      <c r="EJ206" s="2">
        <f t="shared" si="517"/>
        <v>73.056726478669574</v>
      </c>
      <c r="EK206" s="2">
        <f t="shared" si="518"/>
        <v>70.999242299020437</v>
      </c>
      <c r="EL206" s="2">
        <f t="shared" si="519"/>
        <v>71.101585411413083</v>
      </c>
      <c r="EM206" s="2">
        <f t="shared" si="520"/>
        <v>70.012049021867142</v>
      </c>
      <c r="EN206" s="2">
        <f t="shared" si="521"/>
        <v>71.78256858460793</v>
      </c>
      <c r="EO206" s="2">
        <f t="shared" si="522"/>
        <v>72.188404512115881</v>
      </c>
      <c r="EQ206" s="2">
        <f t="shared" si="523"/>
        <v>69.0252873212997</v>
      </c>
      <c r="ER206" s="2">
        <f t="shared" si="657"/>
        <v>77.57803373172888</v>
      </c>
      <c r="ES206" s="2">
        <f t="shared" si="657"/>
        <v>77.201189765656096</v>
      </c>
      <c r="ET206" s="2">
        <f t="shared" si="657"/>
        <v>77.804684869258779</v>
      </c>
      <c r="EU206" s="2">
        <f t="shared" si="657"/>
        <v>75.567520918153519</v>
      </c>
      <c r="EV206" s="2">
        <f t="shared" si="657"/>
        <v>75.838509478542292</v>
      </c>
      <c r="EW206" s="2">
        <f t="shared" si="657"/>
        <v>74.459520702915214</v>
      </c>
      <c r="EX206" s="2">
        <f t="shared" si="657"/>
        <v>73.527389907107107</v>
      </c>
      <c r="EY206" s="2">
        <f t="shared" si="657"/>
        <v>73.46251076053538</v>
      </c>
      <c r="EZ206" s="2">
        <f t="shared" si="657"/>
        <v>72.565742257863604</v>
      </c>
      <c r="FA206" s="2">
        <f t="shared" si="657"/>
        <v>71.00352377162281</v>
      </c>
      <c r="FB206" s="2">
        <f t="shared" si="657"/>
        <v>70.604656519131538</v>
      </c>
      <c r="FC206" s="2">
        <f t="shared" si="657"/>
        <v>67.84682145721203</v>
      </c>
      <c r="FD206" s="2">
        <f t="shared" si="657"/>
        <v>69.90494286638824</v>
      </c>
      <c r="FE206" s="2">
        <f t="shared" si="657"/>
        <v>68.468462802515063</v>
      </c>
      <c r="FG206" s="2">
        <f t="shared" si="525"/>
        <v>0.99999648698350163</v>
      </c>
      <c r="FH206" s="2">
        <f t="shared" si="658"/>
        <v>0.99999602052598435</v>
      </c>
      <c r="FI206" s="2">
        <f t="shared" si="658"/>
        <v>0.99999665964000906</v>
      </c>
      <c r="FJ206" s="2">
        <f t="shared" si="658"/>
        <v>0.99999687492421763</v>
      </c>
      <c r="FK206" s="2">
        <f t="shared" si="658"/>
        <v>0.99999671784648292</v>
      </c>
      <c r="FL206" s="2">
        <f t="shared" si="658"/>
        <v>0.99999666797842046</v>
      </c>
      <c r="FM206" s="2">
        <f t="shared" si="658"/>
        <v>0.99999645658953817</v>
      </c>
      <c r="FN206" s="2">
        <f t="shared" si="658"/>
        <v>0.99999631805433742</v>
      </c>
      <c r="FO206" s="2">
        <f t="shared" si="658"/>
        <v>0.99999639616757718</v>
      </c>
      <c r="FP206" s="2">
        <f t="shared" si="658"/>
        <v>0.99999593626518968</v>
      </c>
      <c r="FQ206" s="2">
        <f t="shared" si="658"/>
        <v>0.99999590529813998</v>
      </c>
      <c r="FR206" s="2">
        <f t="shared" si="658"/>
        <v>0.99999669999819296</v>
      </c>
      <c r="FS206" s="2">
        <f t="shared" si="658"/>
        <v>0.99999641312904863</v>
      </c>
      <c r="FT206" s="2">
        <f t="shared" si="658"/>
        <v>0.99999549089420359</v>
      </c>
      <c r="FU206" s="2">
        <f t="shared" si="658"/>
        <v>0.99999450776911403</v>
      </c>
      <c r="FW206" s="2">
        <f t="shared" si="543"/>
        <v>0.8805196438640599</v>
      </c>
      <c r="FX206" s="2">
        <f t="shared" si="595"/>
        <v>0.89990921978636118</v>
      </c>
      <c r="FY206" s="2">
        <f t="shared" si="596"/>
        <v>0.89220202939321258</v>
      </c>
      <c r="FZ206" s="2">
        <f t="shared" si="597"/>
        <v>0.90474566847135218</v>
      </c>
      <c r="GA206" s="2">
        <f t="shared" si="598"/>
        <v>0.90089477730947098</v>
      </c>
      <c r="GB206" s="2">
        <f t="shared" si="599"/>
        <v>0.91161906629900269</v>
      </c>
      <c r="GC206" s="2">
        <f t="shared" si="600"/>
        <v>0.91871773278459545</v>
      </c>
      <c r="GD206" s="2">
        <f t="shared" si="601"/>
        <v>0.92486019907776584</v>
      </c>
      <c r="GE206" s="2">
        <f t="shared" si="602"/>
        <v>0.93669052475620818</v>
      </c>
      <c r="GF206" s="2">
        <f t="shared" si="603"/>
        <v>0.93020904953643579</v>
      </c>
      <c r="GG206" s="2">
        <f t="shared" si="604"/>
        <v>0.92150088686719722</v>
      </c>
      <c r="GH206" s="2">
        <f t="shared" si="605"/>
        <v>0.90650433868260805</v>
      </c>
      <c r="GI206" s="2">
        <f t="shared" si="606"/>
        <v>0.88574396068048467</v>
      </c>
      <c r="GJ206" s="2">
        <f t="shared" si="607"/>
        <v>0.84086322836960281</v>
      </c>
      <c r="GK206" s="2">
        <f t="shared" si="608"/>
        <v>0.83954269911590762</v>
      </c>
      <c r="GM206" s="86">
        <f t="shared" si="544"/>
        <v>5.1840127523230094E-114</v>
      </c>
      <c r="GN206" s="86">
        <f t="shared" si="609"/>
        <v>5.0901410419143829E-280</v>
      </c>
      <c r="GO206" s="86">
        <f t="shared" si="610"/>
        <v>0</v>
      </c>
      <c r="GP206" s="86">
        <f t="shared" si="611"/>
        <v>0</v>
      </c>
      <c r="GQ206" s="86">
        <f t="shared" si="612"/>
        <v>0</v>
      </c>
      <c r="GR206" s="86">
        <f t="shared" si="613"/>
        <v>0</v>
      </c>
      <c r="GS206" s="86">
        <f t="shared" si="614"/>
        <v>0</v>
      </c>
      <c r="GT206" s="86">
        <f t="shared" si="615"/>
        <v>0</v>
      </c>
      <c r="GU206" s="86">
        <f t="shared" si="616"/>
        <v>0</v>
      </c>
      <c r="GV206" s="86">
        <f t="shared" si="617"/>
        <v>0</v>
      </c>
      <c r="GW206" s="86">
        <f t="shared" si="618"/>
        <v>0</v>
      </c>
      <c r="GX206" s="86">
        <f t="shared" si="619"/>
        <v>0</v>
      </c>
      <c r="GY206" s="86">
        <f t="shared" si="620"/>
        <v>0</v>
      </c>
      <c r="GZ206" s="86">
        <f t="shared" si="621"/>
        <v>1.4005479818373927E-110</v>
      </c>
      <c r="HA206" s="86">
        <f t="shared" si="622"/>
        <v>3.7273132903500528E-98</v>
      </c>
      <c r="HC206" s="86">
        <f t="shared" si="545"/>
        <v>7.1412723324086075E-80</v>
      </c>
      <c r="HD206" s="86">
        <f t="shared" si="623"/>
        <v>1.1879247280730867E-176</v>
      </c>
      <c r="HE206" s="86">
        <f t="shared" si="624"/>
        <v>3.6325339369740139E-265</v>
      </c>
      <c r="HF206" s="86">
        <f t="shared" si="625"/>
        <v>5.9557496500212431E-287</v>
      </c>
      <c r="HG206" s="86">
        <f t="shared" si="626"/>
        <v>9.8331257136846245E-288</v>
      </c>
      <c r="HH206" s="86">
        <f t="shared" si="627"/>
        <v>1.3488544887401308E-283</v>
      </c>
      <c r="HI206" s="86">
        <f t="shared" si="628"/>
        <v>0</v>
      </c>
      <c r="HJ206" s="86">
        <f t="shared" si="629"/>
        <v>1.0635883598874745E-298</v>
      </c>
      <c r="HK206" s="86">
        <f t="shared" si="630"/>
        <v>0</v>
      </c>
      <c r="HL206" s="86">
        <f t="shared" si="631"/>
        <v>0</v>
      </c>
      <c r="HM206" s="86">
        <f t="shared" si="632"/>
        <v>0</v>
      </c>
      <c r="HN206" s="86">
        <f t="shared" si="633"/>
        <v>0</v>
      </c>
      <c r="HO206" s="86">
        <f t="shared" si="634"/>
        <v>0</v>
      </c>
      <c r="HP206" s="86">
        <f t="shared" si="635"/>
        <v>8.2824509060095765E-70</v>
      </c>
      <c r="HQ206" s="86">
        <f t="shared" si="636"/>
        <v>9.0751463442699093E-77</v>
      </c>
      <c r="HS206" s="86">
        <f t="shared" si="546"/>
        <v>5.9474414131751999E-56</v>
      </c>
      <c r="HT206" s="86">
        <f t="shared" si="637"/>
        <v>2.3853999023992718E-60</v>
      </c>
      <c r="HU206" s="86">
        <f t="shared" si="638"/>
        <v>1.0725231509213547E-54</v>
      </c>
      <c r="HV206" s="86">
        <f t="shared" si="639"/>
        <v>9.1705161868316402E-61</v>
      </c>
      <c r="HW206" s="86">
        <f t="shared" si="640"/>
        <v>9.1754131230151831E-61</v>
      </c>
      <c r="HX206" s="86">
        <f t="shared" si="641"/>
        <v>4.7925537376572714E-70</v>
      </c>
      <c r="HY206" s="86">
        <f t="shared" si="642"/>
        <v>1.4712133140490859E-72</v>
      </c>
      <c r="HZ206" s="86">
        <f t="shared" si="643"/>
        <v>1.5898682718270543E-58</v>
      </c>
      <c r="IA206" s="86">
        <f t="shared" si="644"/>
        <v>1.4983447443024761E-63</v>
      </c>
      <c r="IB206" s="86">
        <f t="shared" si="645"/>
        <v>7.696484829918674E-74</v>
      </c>
      <c r="IC206" s="86">
        <f t="shared" si="646"/>
        <v>8.0845854735918948E-71</v>
      </c>
      <c r="ID206" s="86">
        <f t="shared" si="647"/>
        <v>3.7862265245037729E-54</v>
      </c>
      <c r="IE206" s="86">
        <f t="shared" si="648"/>
        <v>1.087563378575278E-47</v>
      </c>
      <c r="IF206" s="86">
        <f t="shared" si="649"/>
        <v>4.9162595741095979E-19</v>
      </c>
      <c r="IG206" s="86">
        <f t="shared" si="650"/>
        <v>5.920121954533529E-20</v>
      </c>
      <c r="II206" s="86">
        <f t="shared" si="547"/>
        <v>1.9349299900316873E-2</v>
      </c>
      <c r="IJ206" s="86">
        <f t="shared" si="548"/>
        <v>9.5550051792646831E-3</v>
      </c>
      <c r="IK206" s="86">
        <f t="shared" si="549"/>
        <v>1.6604664941475906E-2</v>
      </c>
      <c r="IL206" s="86">
        <f t="shared" si="550"/>
        <v>1.0961724338953335E-2</v>
      </c>
      <c r="IM206" s="86">
        <f t="shared" si="551"/>
        <v>1.2620239833586842E-2</v>
      </c>
      <c r="IN206" s="86">
        <f t="shared" si="552"/>
        <v>3.6173197500579809E-3</v>
      </c>
      <c r="IO206" s="86">
        <f t="shared" si="553"/>
        <v>2.5158701585150179E-3</v>
      </c>
      <c r="IP206" s="86">
        <f t="shared" si="554"/>
        <v>5.4388548427716527E-3</v>
      </c>
      <c r="IQ206" s="86">
        <f t="shared" si="555"/>
        <v>2.7108138007248027E-3</v>
      </c>
      <c r="IR206" s="86">
        <f t="shared" si="556"/>
        <v>1.6298037968831584E-3</v>
      </c>
      <c r="IS206" s="86">
        <f t="shared" si="557"/>
        <v>2.7350664732508378E-3</v>
      </c>
      <c r="IT206" s="86">
        <f t="shared" si="558"/>
        <v>1.3147416085947819E-2</v>
      </c>
      <c r="IU206" s="86">
        <f t="shared" si="559"/>
        <v>2.9027448947176886E-2</v>
      </c>
      <c r="IV206" s="86">
        <f t="shared" si="560"/>
        <v>0.16438749044788381</v>
      </c>
      <c r="IW206" s="86">
        <f t="shared" si="561"/>
        <v>0.1668995457032057</v>
      </c>
      <c r="IY206" s="86">
        <f t="shared" si="562"/>
        <v>1.9349299900316873E-2</v>
      </c>
      <c r="IZ206" s="86">
        <f t="shared" si="563"/>
        <v>9.5550051792646831E-3</v>
      </c>
      <c r="JA206" s="86">
        <f t="shared" si="564"/>
        <v>1.6604664941475906E-2</v>
      </c>
      <c r="JB206" s="86">
        <f t="shared" si="565"/>
        <v>1.0961724338953335E-2</v>
      </c>
      <c r="JC206" s="86">
        <f t="shared" si="566"/>
        <v>1.2620239833586842E-2</v>
      </c>
      <c r="JD206" s="86">
        <f t="shared" si="567"/>
        <v>3.6173197500579809E-3</v>
      </c>
      <c r="JE206" s="86">
        <f t="shared" si="568"/>
        <v>2.5158701585150179E-3</v>
      </c>
      <c r="JF206" s="86">
        <f t="shared" si="569"/>
        <v>5.4388548427716527E-3</v>
      </c>
      <c r="JG206" s="86">
        <f t="shared" si="570"/>
        <v>2.7108138007248027E-3</v>
      </c>
      <c r="JH206" s="86">
        <f t="shared" si="571"/>
        <v>1.6298037968831584E-3</v>
      </c>
      <c r="JI206" s="86">
        <f t="shared" si="572"/>
        <v>2.7350664732508378E-3</v>
      </c>
      <c r="JJ206" s="86">
        <f t="shared" si="573"/>
        <v>1.3147416085947819E-2</v>
      </c>
      <c r="JK206" s="86">
        <f t="shared" si="574"/>
        <v>2.9027448947176886E-2</v>
      </c>
      <c r="JL206" s="86">
        <f t="shared" si="575"/>
        <v>0.16438749044788381</v>
      </c>
      <c r="JM206" s="86">
        <f t="shared" si="576"/>
        <v>0.1668995457032057</v>
      </c>
    </row>
    <row r="207" spans="2:273" x14ac:dyDescent="0.25">
      <c r="B207" s="2">
        <v>180</v>
      </c>
      <c r="C207" s="37">
        <v>68.760999999999996</v>
      </c>
      <c r="D207" s="37">
        <v>76.097999999999999</v>
      </c>
      <c r="E207" s="37">
        <v>77.537000000000006</v>
      </c>
      <c r="F207" s="37">
        <v>77.122</v>
      </c>
      <c r="G207" s="37">
        <v>75.61</v>
      </c>
      <c r="H207" s="37">
        <v>76.927000000000007</v>
      </c>
      <c r="I207" s="37">
        <v>74.332999999999998</v>
      </c>
      <c r="J207" s="37">
        <v>73.069999999999993</v>
      </c>
      <c r="K207" s="37">
        <v>73.721000000000004</v>
      </c>
      <c r="L207" s="37">
        <v>71.046999999999997</v>
      </c>
      <c r="M207" s="37">
        <v>70.512</v>
      </c>
      <c r="N207" s="37">
        <v>69.974999999999994</v>
      </c>
      <c r="O207" s="37">
        <v>66.599999999999994</v>
      </c>
      <c r="P207" s="37">
        <v>67.95</v>
      </c>
      <c r="Q207" s="37">
        <v>66.069800000000001</v>
      </c>
      <c r="S207" s="4">
        <f t="shared" si="448"/>
        <v>68.922500372656458</v>
      </c>
      <c r="T207" s="4">
        <f t="shared" si="449"/>
        <v>77.52749637032889</v>
      </c>
      <c r="U207" s="4">
        <f t="shared" si="450"/>
        <v>77.151049059271756</v>
      </c>
      <c r="V207" s="4">
        <f t="shared" si="451"/>
        <v>77.685965845174536</v>
      </c>
      <c r="W207" s="4">
        <f t="shared" si="452"/>
        <v>75.36094464902996</v>
      </c>
      <c r="X207" s="4">
        <f t="shared" si="453"/>
        <v>75.764732015029949</v>
      </c>
      <c r="Y207" s="4">
        <f t="shared" si="454"/>
        <v>74.393144692285915</v>
      </c>
      <c r="Z207" s="4">
        <f t="shared" si="455"/>
        <v>73.501019690403808</v>
      </c>
      <c r="AA207" s="4">
        <f t="shared" si="456"/>
        <v>73.41814452358193</v>
      </c>
      <c r="AB207" s="4" t="e">
        <f t="shared" si="457"/>
        <v>#N/A</v>
      </c>
      <c r="AC207" s="4">
        <f t="shared" si="458"/>
        <v>70.915650582548892</v>
      </c>
      <c r="AD207" s="4">
        <f t="shared" si="459"/>
        <v>70.560633719114179</v>
      </c>
      <c r="AE207" s="4">
        <f t="shared" si="460"/>
        <v>68.00339784546297</v>
      </c>
      <c r="AF207" s="4">
        <f t="shared" si="461"/>
        <v>70.098030555261531</v>
      </c>
      <c r="AG207" s="4">
        <f t="shared" si="462"/>
        <v>68.936127250507653</v>
      </c>
      <c r="AI207" s="4">
        <f t="shared" si="463"/>
        <v>-0.16150037265646233</v>
      </c>
      <c r="AJ207" s="4">
        <f t="shared" si="464"/>
        <v>-1.4294963703288914</v>
      </c>
      <c r="AK207" s="4">
        <f t="shared" si="465"/>
        <v>0.3859509407282502</v>
      </c>
      <c r="AL207" s="4">
        <f t="shared" si="466"/>
        <v>-0.56396584517453618</v>
      </c>
      <c r="AM207" s="4">
        <f t="shared" si="467"/>
        <v>0.24905535097003906</v>
      </c>
      <c r="AN207" s="4">
        <f t="shared" si="468"/>
        <v>1.1622679849700575</v>
      </c>
      <c r="AO207" s="4">
        <f t="shared" si="469"/>
        <v>-6.014469228591679E-2</v>
      </c>
      <c r="AP207" s="4">
        <f t="shared" si="470"/>
        <v>-0.43101969040381505</v>
      </c>
      <c r="AQ207" s="4">
        <f t="shared" si="471"/>
        <v>0.30285547641807398</v>
      </c>
      <c r="AR207" s="4">
        <f t="shared" si="472"/>
        <v>0</v>
      </c>
      <c r="AS207" s="4">
        <f t="shared" si="473"/>
        <v>-0.40365058254889163</v>
      </c>
      <c r="AT207" s="4">
        <f t="shared" si="474"/>
        <v>-0.58563371911418471</v>
      </c>
      <c r="AU207" s="4">
        <f t="shared" si="475"/>
        <v>-1.4033978454629761</v>
      </c>
      <c r="AV207" s="4">
        <f t="shared" si="655"/>
        <v>-2.1480305552615278</v>
      </c>
      <c r="AW207" s="4">
        <f t="shared" si="655"/>
        <v>-2.866327250507652</v>
      </c>
      <c r="AY207" s="2">
        <f t="shared" si="527"/>
        <v>68.922500372650219</v>
      </c>
      <c r="AZ207" s="2">
        <f t="shared" si="578"/>
        <v>77.527496370327441</v>
      </c>
      <c r="BA207" s="2">
        <f t="shared" si="579"/>
        <v>77.151049059185667</v>
      </c>
      <c r="BB207" s="2">
        <f t="shared" si="580"/>
        <v>77.685965845169022</v>
      </c>
      <c r="BC207" s="2">
        <f t="shared" si="581"/>
        <v>75.360944649012254</v>
      </c>
      <c r="BD207" s="2">
        <f t="shared" si="582"/>
        <v>75.764732015029949</v>
      </c>
      <c r="BE207" s="2">
        <f t="shared" si="583"/>
        <v>74.393144692285915</v>
      </c>
      <c r="BF207" s="2">
        <f t="shared" si="584"/>
        <v>73.501019690403737</v>
      </c>
      <c r="BG207" s="2">
        <f t="shared" si="585"/>
        <v>73.41814452358193</v>
      </c>
      <c r="BH207" s="2" t="e">
        <f t="shared" si="586"/>
        <v>#N/A</v>
      </c>
      <c r="BI207" s="2">
        <f t="shared" si="587"/>
        <v>70.915650582548892</v>
      </c>
      <c r="BJ207" s="2">
        <f t="shared" si="588"/>
        <v>70.560633719050315</v>
      </c>
      <c r="BK207" s="2">
        <f t="shared" si="589"/>
        <v>68.003397830131661</v>
      </c>
      <c r="BL207" s="2">
        <f t="shared" si="590"/>
        <v>70.094651583029972</v>
      </c>
      <c r="BM207" s="2">
        <f t="shared" si="591"/>
        <v>68.928491853417427</v>
      </c>
      <c r="BO207" s="2" t="str">
        <f t="shared" si="477"/>
        <v/>
      </c>
      <c r="BP207" s="2" t="str">
        <f t="shared" si="478"/>
        <v/>
      </c>
      <c r="BQ207" s="2" t="str">
        <f t="shared" si="479"/>
        <v/>
      </c>
      <c r="BR207" s="2" t="str">
        <f t="shared" si="480"/>
        <v/>
      </c>
      <c r="BS207" s="2" t="str">
        <f t="shared" si="481"/>
        <v/>
      </c>
      <c r="BT207" s="2" t="str">
        <f t="shared" si="482"/>
        <v/>
      </c>
      <c r="BU207" s="2" t="str">
        <f t="shared" si="483"/>
        <v/>
      </c>
      <c r="BV207" s="2" t="str">
        <f t="shared" si="484"/>
        <v/>
      </c>
      <c r="BW207" s="2" t="str">
        <f t="shared" si="485"/>
        <v/>
      </c>
      <c r="BX207" s="2" t="str">
        <f t="shared" si="486"/>
        <v/>
      </c>
      <c r="BY207" s="2" t="str">
        <f t="shared" si="487"/>
        <v/>
      </c>
      <c r="BZ207" s="2" t="str">
        <f t="shared" si="488"/>
        <v/>
      </c>
      <c r="CA207" s="2" t="str">
        <f t="shared" si="489"/>
        <v/>
      </c>
      <c r="CB207" s="2" t="str">
        <f t="shared" si="490"/>
        <v/>
      </c>
      <c r="CC207" s="2" t="str">
        <f t="shared" si="491"/>
        <v/>
      </c>
      <c r="CE207" s="2" t="str">
        <f t="shared" si="528"/>
        <v/>
      </c>
      <c r="CF207" s="2" t="str">
        <f t="shared" si="529"/>
        <v/>
      </c>
      <c r="CG207" s="2" t="str">
        <f t="shared" si="530"/>
        <v/>
      </c>
      <c r="CH207" s="2" t="str">
        <f t="shared" si="531"/>
        <v/>
      </c>
      <c r="CI207" s="2" t="str">
        <f t="shared" si="532"/>
        <v/>
      </c>
      <c r="CJ207" s="2" t="str">
        <f t="shared" si="533"/>
        <v/>
      </c>
      <c r="CK207" s="2" t="str">
        <f t="shared" si="534"/>
        <v/>
      </c>
      <c r="CL207" s="2" t="str">
        <f t="shared" si="535"/>
        <v/>
      </c>
      <c r="CM207" s="2" t="str">
        <f t="shared" si="536"/>
        <v/>
      </c>
      <c r="CN207" s="2" t="str">
        <f t="shared" si="537"/>
        <v/>
      </c>
      <c r="CO207" s="2" t="str">
        <f t="shared" si="538"/>
        <v/>
      </c>
      <c r="CP207" s="2" t="str">
        <f t="shared" si="539"/>
        <v/>
      </c>
      <c r="CQ207" s="2" t="str">
        <f t="shared" si="540"/>
        <v/>
      </c>
      <c r="CR207" s="2" t="str">
        <f t="shared" si="541"/>
        <v/>
      </c>
      <c r="CS207" s="2" t="str">
        <f t="shared" si="542"/>
        <v/>
      </c>
      <c r="CU207" s="2" t="str">
        <f t="shared" si="492"/>
        <v/>
      </c>
      <c r="CV207" s="2">
        <f t="shared" si="493"/>
        <v>76.097999999999999</v>
      </c>
      <c r="CW207" s="2" t="str">
        <f t="shared" si="494"/>
        <v/>
      </c>
      <c r="CX207" s="2">
        <f t="shared" si="495"/>
        <v>77.122</v>
      </c>
      <c r="CY207" s="2">
        <f t="shared" si="496"/>
        <v>75.61</v>
      </c>
      <c r="CZ207" s="2">
        <f t="shared" si="497"/>
        <v>76.927000000000007</v>
      </c>
      <c r="DA207" s="2">
        <f t="shared" si="498"/>
        <v>74.332999999999998</v>
      </c>
      <c r="DB207" s="2">
        <f t="shared" si="499"/>
        <v>73.069999999999993</v>
      </c>
      <c r="DC207" s="2">
        <f t="shared" si="500"/>
        <v>73.721000000000004</v>
      </c>
      <c r="DD207" s="2" t="str">
        <f t="shared" si="501"/>
        <v/>
      </c>
      <c r="DE207" s="2">
        <f t="shared" si="502"/>
        <v>70.512</v>
      </c>
      <c r="DF207" s="2">
        <f t="shared" si="503"/>
        <v>69.974999999999994</v>
      </c>
      <c r="DG207" s="2" t="str">
        <f t="shared" si="504"/>
        <v/>
      </c>
      <c r="DH207" s="2" t="str">
        <f t="shared" si="505"/>
        <v/>
      </c>
      <c r="DI207" s="2" t="str">
        <f t="shared" si="506"/>
        <v/>
      </c>
      <c r="DK207" s="2">
        <f t="shared" si="507"/>
        <v>113.7630399211301</v>
      </c>
      <c r="DL207" s="2">
        <f t="shared" si="656"/>
        <v>135.26911430584917</v>
      </c>
      <c r="DM207" s="2">
        <f t="shared" si="656"/>
        <v>121.06383572373929</v>
      </c>
      <c r="DN207" s="2">
        <f t="shared" si="656"/>
        <v>113.34240766550521</v>
      </c>
      <c r="DO207" s="2">
        <f t="shared" si="656"/>
        <v>123.44130751154691</v>
      </c>
      <c r="DP207" s="2">
        <f t="shared" si="656"/>
        <v>124.40315282392029</v>
      </c>
      <c r="DQ207" s="2">
        <f t="shared" si="656"/>
        <v>120.72068423437028</v>
      </c>
      <c r="DR207" s="2">
        <f t="shared" si="656"/>
        <v>120.04826668680155</v>
      </c>
      <c r="DS207" s="2">
        <f t="shared" si="656"/>
        <v>119.22546677740866</v>
      </c>
      <c r="DT207" s="2">
        <f t="shared" si="656"/>
        <v>114.46392298399275</v>
      </c>
      <c r="DU207" s="2">
        <f t="shared" si="656"/>
        <v>113.42727333131987</v>
      </c>
      <c r="DV207" s="2">
        <f t="shared" si="656"/>
        <v>117.7781710018097</v>
      </c>
      <c r="DW207" s="2">
        <f t="shared" si="656"/>
        <v>110.64185291452731</v>
      </c>
      <c r="DX207" s="2">
        <f t="shared" si="656"/>
        <v>95.758764071294536</v>
      </c>
      <c r="DY207" s="2">
        <f t="shared" si="656"/>
        <v>89.447817675070013</v>
      </c>
      <c r="EA207" s="2">
        <f t="shared" si="447"/>
        <v>68.769394642110129</v>
      </c>
      <c r="EB207" s="2">
        <f t="shared" si="509"/>
        <v>78.012999545454534</v>
      </c>
      <c r="EC207" s="2">
        <f t="shared" si="510"/>
        <v>77.478529510681454</v>
      </c>
      <c r="ED207" s="2">
        <f t="shared" si="511"/>
        <v>77.113609819402839</v>
      </c>
      <c r="EE207" s="2">
        <f t="shared" si="512"/>
        <v>74.016186493832322</v>
      </c>
      <c r="EF207" s="2">
        <f t="shared" si="513"/>
        <v>75.698213972001099</v>
      </c>
      <c r="EG207" s="2">
        <f t="shared" si="514"/>
        <v>74.176886798783684</v>
      </c>
      <c r="EH207" s="2">
        <f t="shared" si="515"/>
        <v>73.840031945251155</v>
      </c>
      <c r="EI207" s="2">
        <f t="shared" si="516"/>
        <v>73.792986495822433</v>
      </c>
      <c r="EJ207" s="2">
        <f t="shared" si="517"/>
        <v>72.99825575457082</v>
      </c>
      <c r="EK207" s="2">
        <f t="shared" si="518"/>
        <v>70.911462288765037</v>
      </c>
      <c r="EL207" s="2">
        <f t="shared" si="519"/>
        <v>71.021134538152609</v>
      </c>
      <c r="EM207" s="2">
        <f t="shared" si="520"/>
        <v>69.968530112152393</v>
      </c>
      <c r="EN207" s="2">
        <f t="shared" si="521"/>
        <v>71.718135469774225</v>
      </c>
      <c r="EO207" s="2">
        <f t="shared" si="522"/>
        <v>72.140947038343711</v>
      </c>
      <c r="EQ207" s="2">
        <f t="shared" si="523"/>
        <v>68.941285745954332</v>
      </c>
      <c r="ER207" s="2">
        <f t="shared" si="657"/>
        <v>77.478019621078104</v>
      </c>
      <c r="ES207" s="2">
        <f t="shared" si="657"/>
        <v>77.114816145086976</v>
      </c>
      <c r="ET207" s="2">
        <f t="shared" si="657"/>
        <v>77.740809859933904</v>
      </c>
      <c r="EU207" s="2">
        <f t="shared" si="657"/>
        <v>75.495698853430738</v>
      </c>
      <c r="EV207" s="2">
        <f t="shared" si="657"/>
        <v>75.770452375151706</v>
      </c>
      <c r="EW207" s="2">
        <f t="shared" si="657"/>
        <v>74.410431751487693</v>
      </c>
      <c r="EX207" s="2">
        <f t="shared" si="657"/>
        <v>73.47573362215067</v>
      </c>
      <c r="EY207" s="2">
        <f t="shared" si="657"/>
        <v>73.394880205583675</v>
      </c>
      <c r="EZ207" s="2">
        <f t="shared" si="657"/>
        <v>72.500300279163042</v>
      </c>
      <c r="FA207" s="2">
        <f t="shared" si="657"/>
        <v>70.915804867282773</v>
      </c>
      <c r="FB207" s="2">
        <f t="shared" si="657"/>
        <v>70.517163398158573</v>
      </c>
      <c r="FC207" s="2">
        <f t="shared" si="657"/>
        <v>67.772062472047864</v>
      </c>
      <c r="FD207" s="2">
        <f t="shared" si="657"/>
        <v>69.8143195032915</v>
      </c>
      <c r="FE207" s="2">
        <f t="shared" si="657"/>
        <v>68.368434222550178</v>
      </c>
      <c r="FG207" s="2">
        <f t="shared" si="525"/>
        <v>0.99999679608988423</v>
      </c>
      <c r="FH207" s="2">
        <f t="shared" si="658"/>
        <v>0.99999637067529201</v>
      </c>
      <c r="FI207" s="2">
        <f t="shared" si="658"/>
        <v>0.99999695355458551</v>
      </c>
      <c r="FJ207" s="2">
        <f t="shared" si="658"/>
        <v>0.9999971498962289</v>
      </c>
      <c r="FK207" s="2">
        <f t="shared" si="658"/>
        <v>0.99999700663955149</v>
      </c>
      <c r="FL207" s="2">
        <f t="shared" si="658"/>
        <v>0.99999696115931158</v>
      </c>
      <c r="FM207" s="2">
        <f t="shared" si="658"/>
        <v>0.99999676837024298</v>
      </c>
      <c r="FN207" s="2">
        <f t="shared" si="658"/>
        <v>0.99999664202455785</v>
      </c>
      <c r="FO207" s="2">
        <f t="shared" si="658"/>
        <v>0.99999671326472506</v>
      </c>
      <c r="FP207" s="2">
        <f t="shared" si="658"/>
        <v>0.99999629382847954</v>
      </c>
      <c r="FQ207" s="2">
        <f t="shared" si="658"/>
        <v>0.99999626558617427</v>
      </c>
      <c r="FR207" s="2">
        <f t="shared" si="658"/>
        <v>0.99999699036170819</v>
      </c>
      <c r="FS207" s="2">
        <f t="shared" si="658"/>
        <v>0.99999672873378054</v>
      </c>
      <c r="FT207" s="2">
        <f t="shared" si="658"/>
        <v>0.99999588764500624</v>
      </c>
      <c r="FU207" s="2">
        <f t="shared" si="658"/>
        <v>0.99999499102347911</v>
      </c>
      <c r="FW207" s="2">
        <f t="shared" si="543"/>
        <v>0.88987487731461401</v>
      </c>
      <c r="FX207" s="2">
        <f t="shared" si="595"/>
        <v>0.90790505218529971</v>
      </c>
      <c r="FY207" s="2">
        <f t="shared" si="596"/>
        <v>0.90074564957647452</v>
      </c>
      <c r="FZ207" s="2">
        <f t="shared" si="597"/>
        <v>0.91239275024325939</v>
      </c>
      <c r="GA207" s="2">
        <f t="shared" si="598"/>
        <v>0.90881985490306061</v>
      </c>
      <c r="GB207" s="2">
        <f t="shared" si="599"/>
        <v>0.91876389267045788</v>
      </c>
      <c r="GC207" s="2">
        <f t="shared" si="600"/>
        <v>0.9253356952455164</v>
      </c>
      <c r="GD207" s="2">
        <f t="shared" si="601"/>
        <v>0.93101559754186469</v>
      </c>
      <c r="GE207" s="2">
        <f t="shared" si="602"/>
        <v>0.94193763316623569</v>
      </c>
      <c r="GF207" s="2">
        <f t="shared" si="603"/>
        <v>0.93595661605639358</v>
      </c>
      <c r="GG207" s="2">
        <f t="shared" si="604"/>
        <v>0.92791002737830308</v>
      </c>
      <c r="GH207" s="2">
        <f t="shared" si="605"/>
        <v>0.91402364999532004</v>
      </c>
      <c r="GI207" s="2">
        <f t="shared" si="606"/>
        <v>0.8947390343497672</v>
      </c>
      <c r="GJ207" s="2">
        <f t="shared" si="607"/>
        <v>0.85280446163232715</v>
      </c>
      <c r="GK207" s="2">
        <f t="shared" si="608"/>
        <v>0.85156552979375444</v>
      </c>
      <c r="GM207" s="86">
        <f t="shared" si="544"/>
        <v>5.4163271580487355E-116</v>
      </c>
      <c r="GN207" s="86">
        <f t="shared" si="609"/>
        <v>6.515163398802633E-285</v>
      </c>
      <c r="GO207" s="86">
        <f t="shared" si="610"/>
        <v>0</v>
      </c>
      <c r="GP207" s="86">
        <f t="shared" si="611"/>
        <v>0</v>
      </c>
      <c r="GQ207" s="86">
        <f t="shared" si="612"/>
        <v>0</v>
      </c>
      <c r="GR207" s="86">
        <f t="shared" si="613"/>
        <v>0</v>
      </c>
      <c r="GS207" s="86">
        <f t="shared" si="614"/>
        <v>0</v>
      </c>
      <c r="GT207" s="86">
        <f t="shared" si="615"/>
        <v>0</v>
      </c>
      <c r="GU207" s="86">
        <f t="shared" si="616"/>
        <v>0</v>
      </c>
      <c r="GV207" s="86">
        <f t="shared" si="617"/>
        <v>0</v>
      </c>
      <c r="GW207" s="86">
        <f t="shared" si="618"/>
        <v>0</v>
      </c>
      <c r="GX207" s="86">
        <f t="shared" si="619"/>
        <v>0</v>
      </c>
      <c r="GY207" s="86">
        <f t="shared" si="620"/>
        <v>0</v>
      </c>
      <c r="GZ207" s="86">
        <f t="shared" si="621"/>
        <v>1.7761726249141533E-112</v>
      </c>
      <c r="HA207" s="86">
        <f t="shared" si="622"/>
        <v>7.8143399556321273E-100</v>
      </c>
      <c r="HC207" s="86">
        <f t="shared" si="545"/>
        <v>1.3072532452240469E-81</v>
      </c>
      <c r="HD207" s="86">
        <f t="shared" si="623"/>
        <v>1.6476318019163305E-180</v>
      </c>
      <c r="HE207" s="86">
        <f t="shared" si="624"/>
        <v>5.2810939610127423E-271</v>
      </c>
      <c r="HF207" s="86">
        <f t="shared" si="625"/>
        <v>3.512673241301089E-293</v>
      </c>
      <c r="HG207" s="86">
        <f t="shared" si="626"/>
        <v>5.6872523553781437E-294</v>
      </c>
      <c r="HH207" s="86">
        <f t="shared" si="627"/>
        <v>1.0077207985053585E-289</v>
      </c>
      <c r="HI207" s="86">
        <f t="shared" si="628"/>
        <v>0</v>
      </c>
      <c r="HJ207" s="86">
        <f t="shared" si="629"/>
        <v>4.0445054233430056E-305</v>
      </c>
      <c r="HK207" s="86">
        <f t="shared" si="630"/>
        <v>0</v>
      </c>
      <c r="HL207" s="86">
        <f t="shared" si="631"/>
        <v>0</v>
      </c>
      <c r="HM207" s="86">
        <f t="shared" si="632"/>
        <v>0</v>
      </c>
      <c r="HN207" s="86">
        <f t="shared" si="633"/>
        <v>0</v>
      </c>
      <c r="HO207" s="86">
        <f t="shared" si="634"/>
        <v>0</v>
      </c>
      <c r="HP207" s="86">
        <f t="shared" si="635"/>
        <v>2.6460028503557412E-71</v>
      </c>
      <c r="HQ207" s="86">
        <f t="shared" si="636"/>
        <v>1.9768671468003935E-78</v>
      </c>
      <c r="HS207" s="86">
        <f t="shared" si="546"/>
        <v>3.526881434572311E-58</v>
      </c>
      <c r="HT207" s="86">
        <f t="shared" si="637"/>
        <v>1.110152627150566E-62</v>
      </c>
      <c r="HU207" s="86">
        <f t="shared" si="638"/>
        <v>7.9473043767945095E-57</v>
      </c>
      <c r="HV207" s="86">
        <f t="shared" si="639"/>
        <v>5.2726002917947998E-63</v>
      </c>
      <c r="HW207" s="86">
        <f t="shared" si="640"/>
        <v>5.2754684411565934E-63</v>
      </c>
      <c r="HX207" s="86">
        <f t="shared" si="641"/>
        <v>1.0511357016685807E-72</v>
      </c>
      <c r="HY207" s="86">
        <f t="shared" si="642"/>
        <v>2.9048777350137418E-75</v>
      </c>
      <c r="HZ207" s="86">
        <f t="shared" si="643"/>
        <v>1.1164027708590557E-60</v>
      </c>
      <c r="IA207" s="86">
        <f t="shared" si="644"/>
        <v>8.2925778471282188E-66</v>
      </c>
      <c r="IB207" s="86">
        <f t="shared" si="645"/>
        <v>1.6703910204994834E-76</v>
      </c>
      <c r="IC207" s="86">
        <f t="shared" si="646"/>
        <v>1.9945280833452812E-73</v>
      </c>
      <c r="ID207" s="86">
        <f t="shared" si="647"/>
        <v>3.4497016771476777E-56</v>
      </c>
      <c r="IE207" s="86">
        <f t="shared" si="648"/>
        <v>1.4757649978200911E-49</v>
      </c>
      <c r="IF207" s="86">
        <f t="shared" si="649"/>
        <v>8.8367266726368923E-20</v>
      </c>
      <c r="IG207" s="86">
        <f t="shared" si="650"/>
        <v>9.4557153967159298E-21</v>
      </c>
      <c r="II207" s="86">
        <f t="shared" si="547"/>
        <v>1.4421995121293501E-2</v>
      </c>
      <c r="IJ207" s="86">
        <f t="shared" si="548"/>
        <v>6.9295222509773565E-3</v>
      </c>
      <c r="IK207" s="86">
        <f t="shared" si="549"/>
        <v>1.2428600518163808E-2</v>
      </c>
      <c r="IL207" s="86">
        <f t="shared" si="550"/>
        <v>8.0969423020447202E-3</v>
      </c>
      <c r="IM207" s="86">
        <f t="shared" si="551"/>
        <v>9.3661111209794139E-3</v>
      </c>
      <c r="IN207" s="86">
        <f t="shared" si="552"/>
        <v>2.4897680219486047E-3</v>
      </c>
      <c r="IO207" s="86">
        <f t="shared" si="553"/>
        <v>1.7116419968520146E-3</v>
      </c>
      <c r="IP207" s="86">
        <f t="shared" si="554"/>
        <v>3.9539119336293727E-3</v>
      </c>
      <c r="IQ207" s="86">
        <f t="shared" si="555"/>
        <v>1.9269262243320655E-3</v>
      </c>
      <c r="IR207" s="86">
        <f t="shared" si="556"/>
        <v>1.1041090239844011E-3</v>
      </c>
      <c r="IS207" s="86">
        <f t="shared" si="557"/>
        <v>1.8830412418388263E-3</v>
      </c>
      <c r="IT207" s="86">
        <f t="shared" si="558"/>
        <v>9.8717252983759381E-3</v>
      </c>
      <c r="IU207" s="86">
        <f t="shared" si="559"/>
        <v>2.253105589968107E-2</v>
      </c>
      <c r="IV207" s="86">
        <f t="shared" si="560"/>
        <v>0.14228967994947611</v>
      </c>
      <c r="IW207" s="86">
        <f t="shared" si="561"/>
        <v>0.14454356823598627</v>
      </c>
      <c r="IY207" s="86">
        <f t="shared" si="562"/>
        <v>1.4421995121293501E-2</v>
      </c>
      <c r="IZ207" s="86">
        <f t="shared" si="563"/>
        <v>6.9295222509773565E-3</v>
      </c>
      <c r="JA207" s="86">
        <f t="shared" si="564"/>
        <v>1.2428600518163808E-2</v>
      </c>
      <c r="JB207" s="86">
        <f t="shared" si="565"/>
        <v>8.0969423020447202E-3</v>
      </c>
      <c r="JC207" s="86">
        <f t="shared" si="566"/>
        <v>9.3661111209794139E-3</v>
      </c>
      <c r="JD207" s="86">
        <f t="shared" si="567"/>
        <v>2.4897680219486047E-3</v>
      </c>
      <c r="JE207" s="86">
        <f t="shared" si="568"/>
        <v>1.7116419968520146E-3</v>
      </c>
      <c r="JF207" s="86">
        <f t="shared" si="569"/>
        <v>3.9539119336293727E-3</v>
      </c>
      <c r="JG207" s="86">
        <f t="shared" si="570"/>
        <v>1.9269262243320655E-3</v>
      </c>
      <c r="JH207" s="86">
        <f t="shared" si="571"/>
        <v>1.1041090239844011E-3</v>
      </c>
      <c r="JI207" s="86">
        <f t="shared" si="572"/>
        <v>1.8830412418388263E-3</v>
      </c>
      <c r="JJ207" s="86">
        <f t="shared" si="573"/>
        <v>9.8717252983759381E-3</v>
      </c>
      <c r="JK207" s="86">
        <f t="shared" si="574"/>
        <v>2.253105589968107E-2</v>
      </c>
      <c r="JL207" s="86">
        <f t="shared" si="575"/>
        <v>0.14228967994947611</v>
      </c>
      <c r="JM207" s="86">
        <f t="shared" si="576"/>
        <v>0.14454356823598627</v>
      </c>
    </row>
    <row r="208" spans="2:273" x14ac:dyDescent="0.25">
      <c r="B208" s="2">
        <v>181</v>
      </c>
      <c r="C208" s="37">
        <v>68.304000000000002</v>
      </c>
      <c r="D208" s="37">
        <v>78.122</v>
      </c>
      <c r="E208" s="37">
        <v>76.584999999999994</v>
      </c>
      <c r="F208" s="37">
        <v>78.78</v>
      </c>
      <c r="G208" s="37">
        <v>75.902000000000001</v>
      </c>
      <c r="H208" s="37">
        <v>75.171000000000006</v>
      </c>
      <c r="I208" s="37">
        <v>74.429000000000002</v>
      </c>
      <c r="J208" s="37">
        <v>73.558000000000007</v>
      </c>
      <c r="K208" s="37">
        <v>74.372</v>
      </c>
      <c r="L208" s="37">
        <v>72.093000000000004</v>
      </c>
      <c r="M208" s="37">
        <v>71.465000000000003</v>
      </c>
      <c r="N208" s="37">
        <v>70.7</v>
      </c>
      <c r="O208" s="37">
        <v>65.924999999999997</v>
      </c>
      <c r="P208" s="37">
        <v>68.775000000000006</v>
      </c>
      <c r="Q208" s="37">
        <v>66.162800000000004</v>
      </c>
      <c r="S208" s="4">
        <f t="shared" si="448"/>
        <v>68.839702836377697</v>
      </c>
      <c r="T208" s="4">
        <f t="shared" si="449"/>
        <v>77.424175344840094</v>
      </c>
      <c r="U208" s="4">
        <f t="shared" si="450"/>
        <v>77.062262964313007</v>
      </c>
      <c r="V208" s="4">
        <f t="shared" si="451"/>
        <v>77.625795663066398</v>
      </c>
      <c r="W208" s="4">
        <f t="shared" si="452"/>
        <v>75.298168023067518</v>
      </c>
      <c r="X208" s="4">
        <f t="shared" si="453"/>
        <v>75.697062865725655</v>
      </c>
      <c r="Y208" s="4" t="e">
        <f t="shared" si="454"/>
        <v>#N/A</v>
      </c>
      <c r="Z208" s="4">
        <f t="shared" si="455"/>
        <v>73.447592776578958</v>
      </c>
      <c r="AA208" s="4" t="e">
        <f t="shared" si="456"/>
        <v>#N/A</v>
      </c>
      <c r="AB208" s="4" t="e">
        <f t="shared" si="457"/>
        <v>#N/A</v>
      </c>
      <c r="AC208" s="4" t="e">
        <f t="shared" si="458"/>
        <v>#N/A</v>
      </c>
      <c r="AD208" s="4">
        <f t="shared" si="459"/>
        <v>70.470174055269268</v>
      </c>
      <c r="AE208" s="4">
        <f t="shared" si="460"/>
        <v>67.913282750845582</v>
      </c>
      <c r="AF208" s="4">
        <f t="shared" si="461"/>
        <v>69.987686555735465</v>
      </c>
      <c r="AG208" s="4">
        <f t="shared" si="462"/>
        <v>68.796356410094717</v>
      </c>
      <c r="AI208" s="4">
        <f t="shared" si="463"/>
        <v>-0.53570283637769478</v>
      </c>
      <c r="AJ208" s="4">
        <f t="shared" si="464"/>
        <v>0.69782465515990566</v>
      </c>
      <c r="AK208" s="4">
        <f t="shared" si="465"/>
        <v>-0.47726296431301307</v>
      </c>
      <c r="AL208" s="4">
        <f t="shared" si="466"/>
        <v>1.1542043369336028</v>
      </c>
      <c r="AM208" s="4">
        <f t="shared" si="467"/>
        <v>0.60383197693248292</v>
      </c>
      <c r="AN208" s="4">
        <f t="shared" si="468"/>
        <v>-0.52606286572564898</v>
      </c>
      <c r="AO208" s="4">
        <f t="shared" si="469"/>
        <v>0</v>
      </c>
      <c r="AP208" s="4">
        <f t="shared" si="470"/>
        <v>0.11040722342104914</v>
      </c>
      <c r="AQ208" s="4">
        <f t="shared" si="471"/>
        <v>0</v>
      </c>
      <c r="AR208" s="4">
        <f t="shared" si="472"/>
        <v>0</v>
      </c>
      <c r="AS208" s="4">
        <f t="shared" si="473"/>
        <v>0</v>
      </c>
      <c r="AT208" s="4">
        <f t="shared" si="474"/>
        <v>0.22982594473073448</v>
      </c>
      <c r="AU208" s="4">
        <f t="shared" si="475"/>
        <v>-1.9882827508455847</v>
      </c>
      <c r="AV208" s="4">
        <f t="shared" si="655"/>
        <v>-1.2126865557354591</v>
      </c>
      <c r="AW208" s="4">
        <f t="shared" si="655"/>
        <v>-2.6335564100947124</v>
      </c>
      <c r="AY208" s="2">
        <f t="shared" si="527"/>
        <v>68.839702836376873</v>
      </c>
      <c r="AZ208" s="2">
        <f t="shared" si="578"/>
        <v>77.424175344839938</v>
      </c>
      <c r="BA208" s="2">
        <f t="shared" si="579"/>
        <v>77.062262964301382</v>
      </c>
      <c r="BB208" s="2">
        <f t="shared" si="580"/>
        <v>77.62579566306573</v>
      </c>
      <c r="BC208" s="2">
        <f t="shared" si="581"/>
        <v>75.298168023065287</v>
      </c>
      <c r="BD208" s="2">
        <f t="shared" si="582"/>
        <v>75.697062865725655</v>
      </c>
      <c r="BE208" s="2" t="e">
        <f t="shared" si="583"/>
        <v>#N/A</v>
      </c>
      <c r="BF208" s="2">
        <f t="shared" si="584"/>
        <v>73.447592776578944</v>
      </c>
      <c r="BG208" s="2" t="e">
        <f t="shared" si="585"/>
        <v>#N/A</v>
      </c>
      <c r="BH208" s="2" t="e">
        <f t="shared" si="586"/>
        <v>#N/A</v>
      </c>
      <c r="BI208" s="2" t="e">
        <f t="shared" si="587"/>
        <v>#N/A</v>
      </c>
      <c r="BJ208" s="2">
        <f t="shared" si="588"/>
        <v>70.4701740552605</v>
      </c>
      <c r="BK208" s="2">
        <f t="shared" si="589"/>
        <v>67.913282748110987</v>
      </c>
      <c r="BL208" s="2">
        <f t="shared" si="590"/>
        <v>69.986278155081294</v>
      </c>
      <c r="BM208" s="2">
        <f t="shared" si="591"/>
        <v>68.793154041435287</v>
      </c>
      <c r="BO208" s="2" t="str">
        <f t="shared" si="477"/>
        <v/>
      </c>
      <c r="BP208" s="2" t="str">
        <f t="shared" si="478"/>
        <v/>
      </c>
      <c r="BQ208" s="2" t="str">
        <f t="shared" si="479"/>
        <v/>
      </c>
      <c r="BR208" s="2" t="str">
        <f t="shared" si="480"/>
        <v/>
      </c>
      <c r="BS208" s="2" t="str">
        <f t="shared" si="481"/>
        <v/>
      </c>
      <c r="BT208" s="2" t="str">
        <f t="shared" si="482"/>
        <v/>
      </c>
      <c r="BU208" s="2" t="str">
        <f t="shared" si="483"/>
        <v/>
      </c>
      <c r="BV208" s="2" t="str">
        <f t="shared" si="484"/>
        <v/>
      </c>
      <c r="BW208" s="2" t="str">
        <f t="shared" si="485"/>
        <v/>
      </c>
      <c r="BX208" s="2" t="str">
        <f t="shared" si="486"/>
        <v/>
      </c>
      <c r="BY208" s="2" t="str">
        <f t="shared" si="487"/>
        <v/>
      </c>
      <c r="BZ208" s="2" t="str">
        <f t="shared" si="488"/>
        <v/>
      </c>
      <c r="CA208" s="2" t="str">
        <f t="shared" si="489"/>
        <v/>
      </c>
      <c r="CB208" s="2" t="str">
        <f t="shared" si="490"/>
        <v/>
      </c>
      <c r="CC208" s="2" t="str">
        <f t="shared" si="491"/>
        <v/>
      </c>
      <c r="CE208" s="2" t="str">
        <f t="shared" si="528"/>
        <v/>
      </c>
      <c r="CF208" s="2" t="str">
        <f t="shared" si="529"/>
        <v/>
      </c>
      <c r="CG208" s="2" t="str">
        <f t="shared" si="530"/>
        <v/>
      </c>
      <c r="CH208" s="2" t="str">
        <f t="shared" si="531"/>
        <v/>
      </c>
      <c r="CI208" s="2" t="str">
        <f t="shared" si="532"/>
        <v/>
      </c>
      <c r="CJ208" s="2" t="str">
        <f t="shared" si="533"/>
        <v/>
      </c>
      <c r="CK208" s="2" t="str">
        <f t="shared" si="534"/>
        <v/>
      </c>
      <c r="CL208" s="2" t="str">
        <f t="shared" si="535"/>
        <v/>
      </c>
      <c r="CM208" s="2" t="str">
        <f t="shared" si="536"/>
        <v/>
      </c>
      <c r="CN208" s="2" t="str">
        <f t="shared" si="537"/>
        <v/>
      </c>
      <c r="CO208" s="2" t="str">
        <f t="shared" si="538"/>
        <v/>
      </c>
      <c r="CP208" s="2" t="str">
        <f t="shared" si="539"/>
        <v/>
      </c>
      <c r="CQ208" s="2" t="str">
        <f t="shared" si="540"/>
        <v/>
      </c>
      <c r="CR208" s="2" t="str">
        <f t="shared" si="541"/>
        <v/>
      </c>
      <c r="CS208" s="2" t="str">
        <f t="shared" si="542"/>
        <v/>
      </c>
      <c r="CU208" s="2" t="str">
        <f t="shared" si="492"/>
        <v/>
      </c>
      <c r="CV208" s="2">
        <f t="shared" si="493"/>
        <v>78.122</v>
      </c>
      <c r="CW208" s="2">
        <f t="shared" si="494"/>
        <v>76.584999999999994</v>
      </c>
      <c r="CX208" s="2">
        <f t="shared" si="495"/>
        <v>78.78</v>
      </c>
      <c r="CY208" s="2">
        <f t="shared" si="496"/>
        <v>75.902000000000001</v>
      </c>
      <c r="CZ208" s="2">
        <f t="shared" si="497"/>
        <v>75.171000000000006</v>
      </c>
      <c r="DA208" s="2" t="str">
        <f t="shared" si="498"/>
        <v/>
      </c>
      <c r="DB208" s="2">
        <f t="shared" si="499"/>
        <v>73.558000000000007</v>
      </c>
      <c r="DC208" s="2" t="str">
        <f t="shared" si="500"/>
        <v/>
      </c>
      <c r="DD208" s="2" t="str">
        <f t="shared" si="501"/>
        <v/>
      </c>
      <c r="DE208" s="2" t="str">
        <f t="shared" si="502"/>
        <v/>
      </c>
      <c r="DF208" s="2">
        <f t="shared" si="503"/>
        <v>70.7</v>
      </c>
      <c r="DG208" s="2" t="str">
        <f t="shared" si="504"/>
        <v/>
      </c>
      <c r="DH208" s="2" t="str">
        <f t="shared" si="505"/>
        <v/>
      </c>
      <c r="DI208" s="2" t="str">
        <f t="shared" si="506"/>
        <v/>
      </c>
      <c r="DK208" s="2">
        <f t="shared" si="507"/>
        <v>113.9402767738973</v>
      </c>
      <c r="DL208" s="2">
        <f t="shared" si="656"/>
        <v>135.56887026074699</v>
      </c>
      <c r="DM208" s="2">
        <f t="shared" si="656"/>
        <v>121.2583704453988</v>
      </c>
      <c r="DN208" s="2">
        <f t="shared" si="656"/>
        <v>113.47997682926827</v>
      </c>
      <c r="DO208" s="2">
        <f t="shared" si="656"/>
        <v>123.65273308483918</v>
      </c>
      <c r="DP208" s="2">
        <f t="shared" si="656"/>
        <v>124.62724916943523</v>
      </c>
      <c r="DQ208" s="2">
        <f t="shared" si="656"/>
        <v>120.93098852310479</v>
      </c>
      <c r="DR208" s="2">
        <f t="shared" si="656"/>
        <v>120.25162700090604</v>
      </c>
      <c r="DS208" s="2">
        <f t="shared" si="656"/>
        <v>119.42458803986713</v>
      </c>
      <c r="DT208" s="2">
        <f t="shared" si="656"/>
        <v>114.63366535789791</v>
      </c>
      <c r="DU208" s="2">
        <f t="shared" si="656"/>
        <v>113.59770794321959</v>
      </c>
      <c r="DV208" s="2">
        <f t="shared" si="656"/>
        <v>117.97021581179268</v>
      </c>
      <c r="DW208" s="2">
        <f t="shared" si="656"/>
        <v>110.81778163696765</v>
      </c>
      <c r="DX208" s="2">
        <f t="shared" si="656"/>
        <v>95.841601782363952</v>
      </c>
      <c r="DY208" s="2">
        <f t="shared" si="656"/>
        <v>89.512770980392133</v>
      </c>
      <c r="EA208" s="2">
        <f t="shared" si="447"/>
        <v>68.682625112838238</v>
      </c>
      <c r="EB208" s="2">
        <f t="shared" si="509"/>
        <v>77.920993636363619</v>
      </c>
      <c r="EC208" s="2">
        <f t="shared" si="510"/>
        <v>77.397464750816283</v>
      </c>
      <c r="ED208" s="2">
        <f t="shared" si="511"/>
        <v>77.04064251746982</v>
      </c>
      <c r="EE208" s="2">
        <f t="shared" si="512"/>
        <v>73.922686598369225</v>
      </c>
      <c r="EF208" s="2">
        <f t="shared" si="513"/>
        <v>75.629116189343335</v>
      </c>
      <c r="EG208" s="2">
        <f t="shared" si="514"/>
        <v>74.124526003984485</v>
      </c>
      <c r="EH208" s="2">
        <f t="shared" si="515"/>
        <v>73.793328935074129</v>
      </c>
      <c r="EI208" s="2">
        <f t="shared" si="516"/>
        <v>73.730723941579029</v>
      </c>
      <c r="EJ208" s="2">
        <f t="shared" si="517"/>
        <v>72.939785030472066</v>
      </c>
      <c r="EK208" s="2">
        <f t="shared" si="518"/>
        <v>70.823682278509636</v>
      </c>
      <c r="EL208" s="2">
        <f t="shared" si="519"/>
        <v>70.94068366489212</v>
      </c>
      <c r="EM208" s="2">
        <f t="shared" si="520"/>
        <v>69.925011202437645</v>
      </c>
      <c r="EN208" s="2">
        <f t="shared" si="521"/>
        <v>71.653702354940535</v>
      </c>
      <c r="EO208" s="2">
        <f t="shared" si="522"/>
        <v>72.093489564571556</v>
      </c>
      <c r="EQ208" s="2">
        <f t="shared" si="523"/>
        <v>68.857284170608949</v>
      </c>
      <c r="ER208" s="2">
        <f t="shared" si="657"/>
        <v>77.378005510427329</v>
      </c>
      <c r="ES208" s="2">
        <f t="shared" si="657"/>
        <v>77.028442524517857</v>
      </c>
      <c r="ET208" s="2">
        <f t="shared" si="657"/>
        <v>77.67693485060903</v>
      </c>
      <c r="EU208" s="2">
        <f t="shared" si="657"/>
        <v>75.423876788707943</v>
      </c>
      <c r="EV208" s="2">
        <f t="shared" si="657"/>
        <v>75.702395271761134</v>
      </c>
      <c r="EW208" s="2">
        <f t="shared" si="657"/>
        <v>74.361342800060157</v>
      </c>
      <c r="EX208" s="2">
        <f t="shared" si="657"/>
        <v>73.424077337194234</v>
      </c>
      <c r="EY208" s="2">
        <f t="shared" si="657"/>
        <v>73.327249650631956</v>
      </c>
      <c r="EZ208" s="2">
        <f t="shared" si="657"/>
        <v>72.43485830046248</v>
      </c>
      <c r="FA208" s="2">
        <f t="shared" si="657"/>
        <v>70.828085962942751</v>
      </c>
      <c r="FB208" s="2">
        <f t="shared" si="657"/>
        <v>70.429670277185593</v>
      </c>
      <c r="FC208" s="2">
        <f t="shared" si="657"/>
        <v>67.697303486883698</v>
      </c>
      <c r="FD208" s="2">
        <f t="shared" si="657"/>
        <v>69.723696140194747</v>
      </c>
      <c r="FE208" s="2">
        <f t="shared" si="657"/>
        <v>68.268405642585307</v>
      </c>
      <c r="FG208" s="2">
        <f t="shared" si="525"/>
        <v>0.99999707799842241</v>
      </c>
      <c r="FH208" s="2">
        <f t="shared" si="658"/>
        <v>0.99999669001546976</v>
      </c>
      <c r="FI208" s="2">
        <f t="shared" si="658"/>
        <v>0.99999722160801574</v>
      </c>
      <c r="FJ208" s="2">
        <f t="shared" si="658"/>
        <v>0.9999974006738156</v>
      </c>
      <c r="FK208" s="2">
        <f t="shared" si="658"/>
        <v>0.99999727002210581</v>
      </c>
      <c r="FL208" s="2">
        <f t="shared" si="658"/>
        <v>0.99999722854361206</v>
      </c>
      <c r="FM208" s="2">
        <f t="shared" si="658"/>
        <v>0.99999705271779471</v>
      </c>
      <c r="FN208" s="2">
        <f t="shared" si="658"/>
        <v>0.99999693748909368</v>
      </c>
      <c r="FO208" s="2">
        <f t="shared" si="658"/>
        <v>0.99999700246093626</v>
      </c>
      <c r="FP208" s="2">
        <f t="shared" si="658"/>
        <v>0.99999661993029854</v>
      </c>
      <c r="FQ208" s="2">
        <f t="shared" si="658"/>
        <v>0.99999659417299314</v>
      </c>
      <c r="FR208" s="2">
        <f t="shared" si="658"/>
        <v>0.99999725517652838</v>
      </c>
      <c r="FS208" s="2">
        <f t="shared" si="658"/>
        <v>0.99999701656889073</v>
      </c>
      <c r="FT208" s="2">
        <f t="shared" si="658"/>
        <v>0.99999624948631327</v>
      </c>
      <c r="FU208" s="2">
        <f t="shared" si="658"/>
        <v>0.99999543175710548</v>
      </c>
      <c r="FW208" s="2">
        <f t="shared" si="543"/>
        <v>0.89858197228522274</v>
      </c>
      <c r="FX208" s="2">
        <f t="shared" si="595"/>
        <v>0.9153222351713477</v>
      </c>
      <c r="FY208" s="2">
        <f t="shared" si="596"/>
        <v>0.90868144357390646</v>
      </c>
      <c r="FZ208" s="2">
        <f t="shared" si="597"/>
        <v>0.91948055541334117</v>
      </c>
      <c r="GA208" s="2">
        <f t="shared" si="598"/>
        <v>0.9161701639271691</v>
      </c>
      <c r="GB208" s="2">
        <f t="shared" si="599"/>
        <v>0.92537840208008793</v>
      </c>
      <c r="GC208" s="2">
        <f t="shared" si="600"/>
        <v>0.931455028311586</v>
      </c>
      <c r="GD208" s="2">
        <f t="shared" si="601"/>
        <v>0.93670126148565636</v>
      </c>
      <c r="GE208" s="2">
        <f t="shared" si="602"/>
        <v>0.94677457088047545</v>
      </c>
      <c r="GF208" s="2">
        <f t="shared" si="603"/>
        <v>0.94126073664533949</v>
      </c>
      <c r="GG208" s="2">
        <f t="shared" si="604"/>
        <v>0.93383346018742941</v>
      </c>
      <c r="GH208" s="2">
        <f t="shared" si="605"/>
        <v>0.9209909343228454</v>
      </c>
      <c r="GI208" s="2">
        <f t="shared" si="606"/>
        <v>0.90310341928759263</v>
      </c>
      <c r="GJ208" s="2">
        <f t="shared" si="607"/>
        <v>0.86399458414527763</v>
      </c>
      <c r="GK208" s="2">
        <f t="shared" si="608"/>
        <v>0.86283468963238263</v>
      </c>
      <c r="GM208" s="86">
        <f t="shared" si="544"/>
        <v>5.4381475321945125E-118</v>
      </c>
      <c r="GN208" s="86">
        <f t="shared" si="609"/>
        <v>7.5593192580034569E-290</v>
      </c>
      <c r="GO208" s="86">
        <f t="shared" si="610"/>
        <v>0</v>
      </c>
      <c r="GP208" s="86">
        <f t="shared" si="611"/>
        <v>0</v>
      </c>
      <c r="GQ208" s="86">
        <f t="shared" si="612"/>
        <v>0</v>
      </c>
      <c r="GR208" s="86">
        <f t="shared" si="613"/>
        <v>0</v>
      </c>
      <c r="GS208" s="86">
        <f t="shared" si="614"/>
        <v>0</v>
      </c>
      <c r="GT208" s="86">
        <f t="shared" si="615"/>
        <v>0</v>
      </c>
      <c r="GU208" s="86">
        <f t="shared" si="616"/>
        <v>0</v>
      </c>
      <c r="GV208" s="86">
        <f t="shared" si="617"/>
        <v>0</v>
      </c>
      <c r="GW208" s="86">
        <f t="shared" si="618"/>
        <v>0</v>
      </c>
      <c r="GX208" s="86">
        <f t="shared" si="619"/>
        <v>0</v>
      </c>
      <c r="GY208" s="86">
        <f t="shared" si="620"/>
        <v>0</v>
      </c>
      <c r="GZ208" s="86">
        <f t="shared" si="621"/>
        <v>2.1692911609285518E-114</v>
      </c>
      <c r="HA208" s="86">
        <f t="shared" si="622"/>
        <v>1.5846706569671788E-101</v>
      </c>
      <c r="HC208" s="86">
        <f t="shared" si="545"/>
        <v>2.2903721869726083E-83</v>
      </c>
      <c r="HD208" s="86">
        <f t="shared" si="623"/>
        <v>2.0743105918171351E-184</v>
      </c>
      <c r="HE208" s="86">
        <f t="shared" si="624"/>
        <v>6.6262942859744903E-277</v>
      </c>
      <c r="HF208" s="86">
        <f t="shared" si="625"/>
        <v>1.7743753926945685E-299</v>
      </c>
      <c r="HG208" s="86">
        <f t="shared" si="626"/>
        <v>2.8172131505917417E-300</v>
      </c>
      <c r="HH208" s="86">
        <f t="shared" si="627"/>
        <v>6.4691051278908756E-296</v>
      </c>
      <c r="HI208" s="86">
        <f t="shared" si="628"/>
        <v>0</v>
      </c>
      <c r="HJ208" s="86">
        <f t="shared" si="629"/>
        <v>0</v>
      </c>
      <c r="HK208" s="86">
        <f t="shared" si="630"/>
        <v>0</v>
      </c>
      <c r="HL208" s="86">
        <f t="shared" si="631"/>
        <v>0</v>
      </c>
      <c r="HM208" s="86">
        <f t="shared" si="632"/>
        <v>0</v>
      </c>
      <c r="HN208" s="86">
        <f t="shared" si="633"/>
        <v>0</v>
      </c>
      <c r="HO208" s="86">
        <f t="shared" si="634"/>
        <v>0</v>
      </c>
      <c r="HP208" s="86">
        <f t="shared" si="635"/>
        <v>8.1440914823120756E-73</v>
      </c>
      <c r="HQ208" s="86">
        <f t="shared" si="636"/>
        <v>4.1301546429713005E-80</v>
      </c>
      <c r="HS208" s="86">
        <f t="shared" si="546"/>
        <v>1.8876146113334738E-60</v>
      </c>
      <c r="HT208" s="86">
        <f t="shared" si="637"/>
        <v>4.6554279309922594E-65</v>
      </c>
      <c r="HU208" s="86">
        <f t="shared" si="638"/>
        <v>5.3494266475944058E-59</v>
      </c>
      <c r="HV208" s="86">
        <f t="shared" si="639"/>
        <v>2.7552305370679318E-65</v>
      </c>
      <c r="HW208" s="86">
        <f t="shared" si="640"/>
        <v>2.7567568226919545E-65</v>
      </c>
      <c r="HX208" s="86">
        <f t="shared" si="641"/>
        <v>2.0521301795140051E-75</v>
      </c>
      <c r="HY208" s="86">
        <f t="shared" si="642"/>
        <v>5.106329818957751E-78</v>
      </c>
      <c r="HZ208" s="86">
        <f t="shared" si="643"/>
        <v>7.152187181769687E-63</v>
      </c>
      <c r="IA208" s="86">
        <f t="shared" si="644"/>
        <v>4.1831975491753667E-68</v>
      </c>
      <c r="IB208" s="86">
        <f t="shared" si="645"/>
        <v>3.2451071960853772E-79</v>
      </c>
      <c r="IC208" s="86">
        <f t="shared" si="646"/>
        <v>4.4046714981992229E-76</v>
      </c>
      <c r="ID208" s="86">
        <f t="shared" si="647"/>
        <v>2.8751019522503877E-58</v>
      </c>
      <c r="IE208" s="86">
        <f t="shared" si="648"/>
        <v>1.8394632984523813E-51</v>
      </c>
      <c r="IF208" s="86">
        <f t="shared" si="649"/>
        <v>1.5336668982970183E-20</v>
      </c>
      <c r="IG208" s="86">
        <f t="shared" si="650"/>
        <v>1.4538554276790308E-21</v>
      </c>
      <c r="II208" s="86">
        <f t="shared" si="547"/>
        <v>1.0636424913129569E-2</v>
      </c>
      <c r="IJ208" s="86">
        <f t="shared" si="548"/>
        <v>4.9711978945109854E-3</v>
      </c>
      <c r="IK208" s="86">
        <f t="shared" si="549"/>
        <v>9.2109205532677346E-3</v>
      </c>
      <c r="IL208" s="86">
        <f t="shared" si="550"/>
        <v>5.9217289434355331E-3</v>
      </c>
      <c r="IM208" s="86">
        <f t="shared" si="551"/>
        <v>6.8824898349943145E-3</v>
      </c>
      <c r="IN208" s="86">
        <f t="shared" si="552"/>
        <v>1.6927886878588159E-3</v>
      </c>
      <c r="IO208" s="86">
        <f t="shared" si="553"/>
        <v>1.1502672881500394E-3</v>
      </c>
      <c r="IP208" s="86">
        <f t="shared" si="554"/>
        <v>2.8468529885057425E-3</v>
      </c>
      <c r="IQ208" s="86">
        <f t="shared" si="555"/>
        <v>1.3563591936674808E-3</v>
      </c>
      <c r="IR208" s="86">
        <f t="shared" si="556"/>
        <v>7.3923061385832822E-4</v>
      </c>
      <c r="IS208" s="86">
        <f t="shared" si="557"/>
        <v>1.2813473617266447E-3</v>
      </c>
      <c r="IT208" s="86">
        <f t="shared" si="558"/>
        <v>7.3439842639226299E-3</v>
      </c>
      <c r="IU208" s="86">
        <f t="shared" si="559"/>
        <v>1.7337345280087416E-2</v>
      </c>
      <c r="IV208" s="86">
        <f t="shared" si="560"/>
        <v>0.12253802702979913</v>
      </c>
      <c r="IW208" s="86">
        <f t="shared" si="561"/>
        <v>0.12454740994396868</v>
      </c>
      <c r="IY208" s="86">
        <f t="shared" si="562"/>
        <v>1.0636424913129569E-2</v>
      </c>
      <c r="IZ208" s="86">
        <f t="shared" si="563"/>
        <v>4.9711978945109854E-3</v>
      </c>
      <c r="JA208" s="86">
        <f t="shared" si="564"/>
        <v>9.2109205532677346E-3</v>
      </c>
      <c r="JB208" s="86">
        <f t="shared" si="565"/>
        <v>5.9217289434355331E-3</v>
      </c>
      <c r="JC208" s="86">
        <f t="shared" si="566"/>
        <v>6.8824898349943145E-3</v>
      </c>
      <c r="JD208" s="86">
        <f t="shared" si="567"/>
        <v>1.6927886878588159E-3</v>
      </c>
      <c r="JE208" s="86">
        <f t="shared" si="568"/>
        <v>1.1502672881500394E-3</v>
      </c>
      <c r="JF208" s="86">
        <f t="shared" si="569"/>
        <v>2.8468529885057425E-3</v>
      </c>
      <c r="JG208" s="86">
        <f t="shared" si="570"/>
        <v>1.3563591936674808E-3</v>
      </c>
      <c r="JH208" s="86">
        <f t="shared" si="571"/>
        <v>7.3923061385832822E-4</v>
      </c>
      <c r="JI208" s="86">
        <f t="shared" si="572"/>
        <v>1.2813473617266447E-3</v>
      </c>
      <c r="JJ208" s="86">
        <f t="shared" si="573"/>
        <v>7.3439842639226299E-3</v>
      </c>
      <c r="JK208" s="86">
        <f t="shared" si="574"/>
        <v>1.7337345280087416E-2</v>
      </c>
      <c r="JL208" s="86">
        <f t="shared" si="575"/>
        <v>0.12253802702979913</v>
      </c>
      <c r="JM208" s="86">
        <f t="shared" si="576"/>
        <v>0.12454740994396868</v>
      </c>
    </row>
    <row r="209" spans="2:273" x14ac:dyDescent="0.25">
      <c r="B209" s="2">
        <v>182</v>
      </c>
      <c r="C209" s="37">
        <v>68.804000000000002</v>
      </c>
      <c r="D209" s="37">
        <v>76.561000000000007</v>
      </c>
      <c r="E209" s="37">
        <v>76.438999999999993</v>
      </c>
      <c r="F209" s="37">
        <v>77.61</v>
      </c>
      <c r="G209" s="37">
        <v>76.462999999999994</v>
      </c>
      <c r="H209" s="37">
        <v>75.488</v>
      </c>
      <c r="I209" s="37">
        <v>74.119</v>
      </c>
      <c r="J209" s="37">
        <v>74.674000000000007</v>
      </c>
      <c r="K209" s="37">
        <v>73.488</v>
      </c>
      <c r="L209" s="37">
        <v>71.813999999999993</v>
      </c>
      <c r="M209" s="37">
        <v>71.256</v>
      </c>
      <c r="N209" s="37">
        <v>70.150000000000006</v>
      </c>
      <c r="O209" s="37">
        <v>66.75</v>
      </c>
      <c r="P209" s="37">
        <v>69.45</v>
      </c>
      <c r="Q209" s="37">
        <v>66.325599999999994</v>
      </c>
      <c r="S209" s="4">
        <f t="shared" si="448"/>
        <v>68.75684514619121</v>
      </c>
      <c r="T209" s="4">
        <f t="shared" si="449"/>
        <v>77.321037843404184</v>
      </c>
      <c r="U209" s="4">
        <f t="shared" si="450"/>
        <v>76.973608876987015</v>
      </c>
      <c r="V209" s="4">
        <f t="shared" si="451"/>
        <v>77.565414986477677</v>
      </c>
      <c r="W209" s="4">
        <f t="shared" si="452"/>
        <v>75.234885200570545</v>
      </c>
      <c r="X209" s="4" t="e">
        <f t="shared" si="453"/>
        <v>#N/A</v>
      </c>
      <c r="Y209" s="4" t="e">
        <f t="shared" si="454"/>
        <v>#N/A</v>
      </c>
      <c r="Z209" s="4">
        <f t="shared" si="455"/>
        <v>73.394275025945959</v>
      </c>
      <c r="AA209" s="4" t="e">
        <f t="shared" si="456"/>
        <v>#N/A</v>
      </c>
      <c r="AB209" s="4" t="e">
        <f t="shared" si="457"/>
        <v>#N/A</v>
      </c>
      <c r="AC209" s="4" t="e">
        <f t="shared" si="458"/>
        <v>#N/A</v>
      </c>
      <c r="AD209" s="4">
        <f t="shared" si="459"/>
        <v>70.37988649707745</v>
      </c>
      <c r="AE209" s="4">
        <f t="shared" si="460"/>
        <v>67.823997841939018</v>
      </c>
      <c r="AF209" s="4">
        <f t="shared" si="461"/>
        <v>69.879301231823234</v>
      </c>
      <c r="AG209" s="4">
        <f t="shared" si="462"/>
        <v>68.660744013840088</v>
      </c>
      <c r="AI209" s="4">
        <f t="shared" si="463"/>
        <v>4.7154853808791586E-2</v>
      </c>
      <c r="AJ209" s="4">
        <f t="shared" si="464"/>
        <v>-0.76003784340417724</v>
      </c>
      <c r="AK209" s="4">
        <f t="shared" si="465"/>
        <v>-0.53460887698702209</v>
      </c>
      <c r="AL209" s="4">
        <f t="shared" si="466"/>
        <v>4.458501352232247E-2</v>
      </c>
      <c r="AM209" s="4">
        <f t="shared" si="467"/>
        <v>1.2281147994294486</v>
      </c>
      <c r="AN209" s="4">
        <f t="shared" si="468"/>
        <v>0</v>
      </c>
      <c r="AO209" s="4">
        <f t="shared" si="469"/>
        <v>0</v>
      </c>
      <c r="AP209" s="4">
        <f t="shared" si="470"/>
        <v>1.2797249740540479</v>
      </c>
      <c r="AQ209" s="4">
        <f t="shared" si="471"/>
        <v>0</v>
      </c>
      <c r="AR209" s="4">
        <f t="shared" si="472"/>
        <v>0</v>
      </c>
      <c r="AS209" s="4">
        <f t="shared" si="473"/>
        <v>0</v>
      </c>
      <c r="AT209" s="4">
        <f t="shared" si="474"/>
        <v>-0.22988649707744457</v>
      </c>
      <c r="AU209" s="4">
        <f t="shared" si="475"/>
        <v>-1.0739978419390184</v>
      </c>
      <c r="AV209" s="4">
        <f t="shared" si="655"/>
        <v>-0.42930123182323143</v>
      </c>
      <c r="AW209" s="4">
        <f t="shared" si="655"/>
        <v>-2.3351440138400932</v>
      </c>
      <c r="AY209" s="2">
        <f t="shared" si="527"/>
        <v>68.756845146191111</v>
      </c>
      <c r="AZ209" s="2">
        <f t="shared" si="578"/>
        <v>77.32103784340417</v>
      </c>
      <c r="BA209" s="2">
        <f t="shared" si="579"/>
        <v>76.973608876985566</v>
      </c>
      <c r="BB209" s="2">
        <f t="shared" si="580"/>
        <v>77.565414986477606</v>
      </c>
      <c r="BC209" s="2">
        <f t="shared" si="581"/>
        <v>75.234885200570289</v>
      </c>
      <c r="BD209" s="2" t="e">
        <f t="shared" si="582"/>
        <v>#N/A</v>
      </c>
      <c r="BE209" s="2" t="e">
        <f t="shared" si="583"/>
        <v>#N/A</v>
      </c>
      <c r="BF209" s="2">
        <f t="shared" si="584"/>
        <v>73.394275025945959</v>
      </c>
      <c r="BG209" s="2" t="e">
        <f t="shared" si="585"/>
        <v>#N/A</v>
      </c>
      <c r="BH209" s="2" t="e">
        <f t="shared" si="586"/>
        <v>#N/A</v>
      </c>
      <c r="BI209" s="2" t="e">
        <f t="shared" si="587"/>
        <v>#N/A</v>
      </c>
      <c r="BJ209" s="2">
        <f t="shared" si="588"/>
        <v>70.379886497076328</v>
      </c>
      <c r="BK209" s="2">
        <f t="shared" si="589"/>
        <v>67.82399784148437</v>
      </c>
      <c r="BL209" s="2">
        <f t="shared" si="590"/>
        <v>69.878738406561851</v>
      </c>
      <c r="BM209" s="2">
        <f t="shared" si="591"/>
        <v>68.659456189057749</v>
      </c>
      <c r="BO209" s="2" t="str">
        <f t="shared" si="477"/>
        <v/>
      </c>
      <c r="BP209" s="2" t="str">
        <f t="shared" si="478"/>
        <v/>
      </c>
      <c r="BQ209" s="2" t="str">
        <f t="shared" si="479"/>
        <v/>
      </c>
      <c r="BR209" s="2" t="str">
        <f t="shared" si="480"/>
        <v/>
      </c>
      <c r="BS209" s="2" t="str">
        <f t="shared" si="481"/>
        <v/>
      </c>
      <c r="BT209" s="2" t="str">
        <f t="shared" si="482"/>
        <v/>
      </c>
      <c r="BU209" s="2" t="str">
        <f t="shared" si="483"/>
        <v/>
      </c>
      <c r="BV209" s="2" t="str">
        <f t="shared" si="484"/>
        <v/>
      </c>
      <c r="BW209" s="2" t="str">
        <f t="shared" si="485"/>
        <v/>
      </c>
      <c r="BX209" s="2" t="str">
        <f t="shared" si="486"/>
        <v/>
      </c>
      <c r="BY209" s="2" t="str">
        <f t="shared" si="487"/>
        <v/>
      </c>
      <c r="BZ209" s="2" t="str">
        <f t="shared" si="488"/>
        <v/>
      </c>
      <c r="CA209" s="2" t="str">
        <f t="shared" si="489"/>
        <v/>
      </c>
      <c r="CB209" s="2" t="str">
        <f t="shared" si="490"/>
        <v/>
      </c>
      <c r="CC209" s="2" t="str">
        <f t="shared" si="491"/>
        <v/>
      </c>
      <c r="CE209" s="2" t="str">
        <f t="shared" si="528"/>
        <v/>
      </c>
      <c r="CF209" s="2" t="str">
        <f t="shared" si="529"/>
        <v/>
      </c>
      <c r="CG209" s="2" t="str">
        <f t="shared" si="530"/>
        <v/>
      </c>
      <c r="CH209" s="2" t="str">
        <f t="shared" si="531"/>
        <v/>
      </c>
      <c r="CI209" s="2" t="str">
        <f t="shared" si="532"/>
        <v/>
      </c>
      <c r="CJ209" s="2" t="str">
        <f t="shared" si="533"/>
        <v/>
      </c>
      <c r="CK209" s="2" t="str">
        <f t="shared" si="534"/>
        <v/>
      </c>
      <c r="CL209" s="2" t="str">
        <f t="shared" si="535"/>
        <v/>
      </c>
      <c r="CM209" s="2" t="str">
        <f t="shared" si="536"/>
        <v/>
      </c>
      <c r="CN209" s="2" t="str">
        <f t="shared" si="537"/>
        <v/>
      </c>
      <c r="CO209" s="2" t="str">
        <f t="shared" si="538"/>
        <v/>
      </c>
      <c r="CP209" s="2" t="str">
        <f t="shared" si="539"/>
        <v/>
      </c>
      <c r="CQ209" s="2" t="str">
        <f t="shared" si="540"/>
        <v/>
      </c>
      <c r="CR209" s="2" t="str">
        <f t="shared" si="541"/>
        <v/>
      </c>
      <c r="CS209" s="2" t="str">
        <f t="shared" si="542"/>
        <v/>
      </c>
      <c r="CU209" s="2">
        <f t="shared" si="492"/>
        <v>68.804000000000002</v>
      </c>
      <c r="CV209" s="2">
        <f t="shared" si="493"/>
        <v>76.561000000000007</v>
      </c>
      <c r="CW209" s="2">
        <f t="shared" si="494"/>
        <v>76.438999999999993</v>
      </c>
      <c r="CX209" s="2">
        <f t="shared" si="495"/>
        <v>77.61</v>
      </c>
      <c r="CY209" s="2">
        <f t="shared" si="496"/>
        <v>76.462999999999994</v>
      </c>
      <c r="CZ209" s="2" t="str">
        <f t="shared" si="497"/>
        <v/>
      </c>
      <c r="DA209" s="2" t="str">
        <f t="shared" si="498"/>
        <v/>
      </c>
      <c r="DB209" s="2">
        <f t="shared" si="499"/>
        <v>74.674000000000007</v>
      </c>
      <c r="DC209" s="2" t="str">
        <f t="shared" si="500"/>
        <v/>
      </c>
      <c r="DD209" s="2" t="str">
        <f t="shared" si="501"/>
        <v/>
      </c>
      <c r="DE209" s="2" t="str">
        <f t="shared" si="502"/>
        <v/>
      </c>
      <c r="DF209" s="2">
        <f t="shared" si="503"/>
        <v>70.150000000000006</v>
      </c>
      <c r="DG209" s="2" t="str">
        <f t="shared" si="504"/>
        <v/>
      </c>
      <c r="DH209" s="2" t="str">
        <f t="shared" si="505"/>
        <v/>
      </c>
      <c r="DI209" s="2" t="str">
        <f t="shared" si="506"/>
        <v/>
      </c>
      <c r="DK209" s="2">
        <f t="shared" si="507"/>
        <v>114.1175136266645</v>
      </c>
      <c r="DL209" s="2">
        <f t="shared" si="656"/>
        <v>135.86862621564478</v>
      </c>
      <c r="DM209" s="2">
        <f t="shared" si="656"/>
        <v>121.4529051670583</v>
      </c>
      <c r="DN209" s="2">
        <f t="shared" si="656"/>
        <v>113.61754599303134</v>
      </c>
      <c r="DO209" s="2">
        <f t="shared" si="656"/>
        <v>123.86415865813146</v>
      </c>
      <c r="DP209" s="2">
        <f t="shared" si="656"/>
        <v>124.8513455149502</v>
      </c>
      <c r="DQ209" s="2">
        <f t="shared" si="656"/>
        <v>121.14129281183932</v>
      </c>
      <c r="DR209" s="2">
        <f t="shared" si="656"/>
        <v>120.45498731501056</v>
      </c>
      <c r="DS209" s="2">
        <f t="shared" si="656"/>
        <v>119.62370930232561</v>
      </c>
      <c r="DT209" s="2">
        <f t="shared" si="656"/>
        <v>114.80340773180308</v>
      </c>
      <c r="DU209" s="2">
        <f t="shared" si="656"/>
        <v>113.76814255511931</v>
      </c>
      <c r="DV209" s="2">
        <f t="shared" si="656"/>
        <v>118.16226062177566</v>
      </c>
      <c r="DW209" s="2">
        <f t="shared" si="656"/>
        <v>110.993710359408</v>
      </c>
      <c r="DX209" s="2">
        <f t="shared" si="656"/>
        <v>95.924439493433368</v>
      </c>
      <c r="DY209" s="2">
        <f t="shared" si="656"/>
        <v>89.577724285714268</v>
      </c>
      <c r="EA209" s="2">
        <f t="shared" si="447"/>
        <v>68.595855583566347</v>
      </c>
      <c r="EB209" s="2">
        <f t="shared" si="509"/>
        <v>77.828987727272718</v>
      </c>
      <c r="EC209" s="2">
        <f t="shared" si="510"/>
        <v>77.316399990951112</v>
      </c>
      <c r="ED209" s="2">
        <f t="shared" si="511"/>
        <v>76.967675215536786</v>
      </c>
      <c r="EE209" s="2">
        <f t="shared" si="512"/>
        <v>73.829186702906128</v>
      </c>
      <c r="EF209" s="2">
        <f t="shared" si="513"/>
        <v>75.560018406685586</v>
      </c>
      <c r="EG209" s="2">
        <f t="shared" si="514"/>
        <v>74.072165209185272</v>
      </c>
      <c r="EH209" s="2">
        <f t="shared" si="515"/>
        <v>73.746625924897103</v>
      </c>
      <c r="EI209" s="2">
        <f t="shared" si="516"/>
        <v>73.66846138733564</v>
      </c>
      <c r="EJ209" s="2">
        <f t="shared" si="517"/>
        <v>72.881314306373326</v>
      </c>
      <c r="EK209" s="2">
        <f t="shared" si="518"/>
        <v>70.735902268254222</v>
      </c>
      <c r="EL209" s="2">
        <f t="shared" si="519"/>
        <v>70.860232791631631</v>
      </c>
      <c r="EM209" s="2">
        <f t="shared" si="520"/>
        <v>69.881492292722882</v>
      </c>
      <c r="EN209" s="2">
        <f t="shared" si="521"/>
        <v>71.58926924010683</v>
      </c>
      <c r="EO209" s="2">
        <f t="shared" si="522"/>
        <v>72.046032090799386</v>
      </c>
      <c r="EQ209" s="2">
        <f t="shared" si="523"/>
        <v>68.773282595263581</v>
      </c>
      <c r="ER209" s="2">
        <f t="shared" si="657"/>
        <v>77.277991399776553</v>
      </c>
      <c r="ES209" s="2">
        <f t="shared" si="657"/>
        <v>76.942068903948751</v>
      </c>
      <c r="ET209" s="2">
        <f t="shared" si="657"/>
        <v>77.613059841284141</v>
      </c>
      <c r="EU209" s="2">
        <f t="shared" si="657"/>
        <v>75.352054723985162</v>
      </c>
      <c r="EV209" s="2">
        <f t="shared" si="657"/>
        <v>75.634338168370547</v>
      </c>
      <c r="EW209" s="2">
        <f t="shared" si="657"/>
        <v>74.312253848632636</v>
      </c>
      <c r="EX209" s="2">
        <f t="shared" si="657"/>
        <v>73.372421052237797</v>
      </c>
      <c r="EY209" s="2">
        <f t="shared" si="657"/>
        <v>73.25961909568025</v>
      </c>
      <c r="EZ209" s="2">
        <f t="shared" si="657"/>
        <v>72.369416321761904</v>
      </c>
      <c r="FA209" s="2">
        <f t="shared" si="657"/>
        <v>70.740367058602715</v>
      </c>
      <c r="FB209" s="2">
        <f t="shared" si="657"/>
        <v>70.342177156212614</v>
      </c>
      <c r="FC209" s="2">
        <f t="shared" si="657"/>
        <v>67.622544501719545</v>
      </c>
      <c r="FD209" s="2">
        <f t="shared" si="657"/>
        <v>69.633072777098008</v>
      </c>
      <c r="FE209" s="2">
        <f t="shared" si="657"/>
        <v>68.168377062620436</v>
      </c>
      <c r="FG209" s="2">
        <f t="shared" si="525"/>
        <v>0.99999733510220346</v>
      </c>
      <c r="FH209" s="2">
        <f t="shared" si="658"/>
        <v>0.99999698125735115</v>
      </c>
      <c r="FI209" s="2">
        <f t="shared" si="658"/>
        <v>0.99999746607577489</v>
      </c>
      <c r="FJ209" s="2">
        <f t="shared" si="658"/>
        <v>0.99999762938580261</v>
      </c>
      <c r="FK209" s="2">
        <f t="shared" si="658"/>
        <v>0.9999975102299713</v>
      </c>
      <c r="FL209" s="2">
        <f t="shared" si="658"/>
        <v>0.99999747240111703</v>
      </c>
      <c r="FM209" s="2">
        <f t="shared" si="658"/>
        <v>0.99999731204598508</v>
      </c>
      <c r="FN209" s="2">
        <f t="shared" si="658"/>
        <v>0.99999720695610517</v>
      </c>
      <c r="FO209" s="2">
        <f t="shared" si="658"/>
        <v>0.99999726621116136</v>
      </c>
      <c r="FP209" s="2">
        <f t="shared" si="658"/>
        <v>0.99999691733887774</v>
      </c>
      <c r="FQ209" s="2">
        <f t="shared" si="658"/>
        <v>0.99999689384792201</v>
      </c>
      <c r="FR209" s="2">
        <f t="shared" si="658"/>
        <v>0.9999974966906372</v>
      </c>
      <c r="FS209" s="2">
        <f t="shared" si="658"/>
        <v>0.99999727907777558</v>
      </c>
      <c r="FT209" s="2">
        <f t="shared" si="658"/>
        <v>0.99999657948973575</v>
      </c>
      <c r="FU209" s="2">
        <f t="shared" si="658"/>
        <v>0.99999583371128875</v>
      </c>
      <c r="FW209" s="2">
        <f t="shared" si="543"/>
        <v>0.90667283701455081</v>
      </c>
      <c r="FX209" s="2">
        <f t="shared" si="595"/>
        <v>0.92219324384538148</v>
      </c>
      <c r="FY209" s="2">
        <f t="shared" si="596"/>
        <v>0.91604187958633332</v>
      </c>
      <c r="FZ209" s="2">
        <f t="shared" si="597"/>
        <v>0.92604140909730159</v>
      </c>
      <c r="GA209" s="2">
        <f t="shared" si="598"/>
        <v>0.92297815873411904</v>
      </c>
      <c r="GB209" s="2">
        <f t="shared" si="599"/>
        <v>0.93149449410987095</v>
      </c>
      <c r="GC209" s="2">
        <f t="shared" si="600"/>
        <v>0.93710692118634475</v>
      </c>
      <c r="GD209" s="2">
        <f t="shared" si="601"/>
        <v>0.94194753518260654</v>
      </c>
      <c r="GE209" s="2">
        <f t="shared" si="602"/>
        <v>0.95122942639645625</v>
      </c>
      <c r="GF209" s="2">
        <f t="shared" si="603"/>
        <v>0.94615084013180373</v>
      </c>
      <c r="GG209" s="2">
        <f t="shared" si="604"/>
        <v>0.93930201858548101</v>
      </c>
      <c r="GH209" s="2">
        <f t="shared" si="605"/>
        <v>0.92743843192793973</v>
      </c>
      <c r="GI209" s="2">
        <f t="shared" si="606"/>
        <v>0.91086935367923283</v>
      </c>
      <c r="GJ209" s="2">
        <f t="shared" si="607"/>
        <v>0.87445923995461938</v>
      </c>
      <c r="GK209" s="2">
        <f t="shared" si="608"/>
        <v>0.87337551154553872</v>
      </c>
      <c r="GM209" s="86">
        <f t="shared" si="544"/>
        <v>5.2469121685843758E-120</v>
      </c>
      <c r="GN209" s="86">
        <f t="shared" si="609"/>
        <v>7.950627104331769E-295</v>
      </c>
      <c r="GO209" s="86">
        <f t="shared" si="610"/>
        <v>0</v>
      </c>
      <c r="GP209" s="86">
        <f t="shared" si="611"/>
        <v>0</v>
      </c>
      <c r="GQ209" s="86">
        <f t="shared" si="612"/>
        <v>0</v>
      </c>
      <c r="GR209" s="86">
        <f t="shared" si="613"/>
        <v>0</v>
      </c>
      <c r="GS209" s="86">
        <f t="shared" si="614"/>
        <v>0</v>
      </c>
      <c r="GT209" s="86">
        <f t="shared" si="615"/>
        <v>0</v>
      </c>
      <c r="GU209" s="86">
        <f t="shared" si="616"/>
        <v>0</v>
      </c>
      <c r="GV209" s="86">
        <f t="shared" si="617"/>
        <v>0</v>
      </c>
      <c r="GW209" s="86">
        <f t="shared" si="618"/>
        <v>0</v>
      </c>
      <c r="GX209" s="86">
        <f t="shared" si="619"/>
        <v>0</v>
      </c>
      <c r="GY209" s="86">
        <f t="shared" si="620"/>
        <v>0</v>
      </c>
      <c r="GZ209" s="86">
        <f t="shared" si="621"/>
        <v>2.5514994486488972E-116</v>
      </c>
      <c r="HA209" s="86">
        <f t="shared" si="622"/>
        <v>3.1083900548699498E-103</v>
      </c>
      <c r="HC209" s="86">
        <f t="shared" si="545"/>
        <v>3.8407275798237744E-85</v>
      </c>
      <c r="HD209" s="86">
        <f t="shared" si="623"/>
        <v>2.3704385315577707E-188</v>
      </c>
      <c r="HE209" s="86">
        <f t="shared" si="624"/>
        <v>7.1754485560445772E-283</v>
      </c>
      <c r="HF209" s="86">
        <f t="shared" si="625"/>
        <v>7.6764184200192251E-306</v>
      </c>
      <c r="HG209" s="86">
        <f t="shared" si="626"/>
        <v>1.1952043447081784E-306</v>
      </c>
      <c r="HH209" s="86">
        <f t="shared" si="627"/>
        <v>3.568420458432612E-302</v>
      </c>
      <c r="HI209" s="86">
        <f t="shared" si="628"/>
        <v>0</v>
      </c>
      <c r="HJ209" s="86">
        <f t="shared" si="629"/>
        <v>0</v>
      </c>
      <c r="HK209" s="86">
        <f t="shared" si="630"/>
        <v>0</v>
      </c>
      <c r="HL209" s="86">
        <f t="shared" si="631"/>
        <v>0</v>
      </c>
      <c r="HM209" s="86">
        <f t="shared" si="632"/>
        <v>0</v>
      </c>
      <c r="HN209" s="86">
        <f t="shared" si="633"/>
        <v>0</v>
      </c>
      <c r="HO209" s="86">
        <f t="shared" si="634"/>
        <v>0</v>
      </c>
      <c r="HP209" s="86">
        <f t="shared" si="635"/>
        <v>2.414987191215159E-74</v>
      </c>
      <c r="HQ209" s="86">
        <f t="shared" si="636"/>
        <v>8.2759726951584111E-82</v>
      </c>
      <c r="HS209" s="86">
        <f t="shared" si="546"/>
        <v>9.1178233493524467E-63</v>
      </c>
      <c r="HT209" s="86">
        <f t="shared" si="637"/>
        <v>1.7590819724582853E-67</v>
      </c>
      <c r="HU209" s="86">
        <f t="shared" si="638"/>
        <v>3.27086650870186E-61</v>
      </c>
      <c r="HV209" s="86">
        <f t="shared" si="639"/>
        <v>1.3085428266274385E-67</v>
      </c>
      <c r="HW209" s="86">
        <f t="shared" si="640"/>
        <v>1.3092807760440067E-67</v>
      </c>
      <c r="HX209" s="86">
        <f t="shared" si="641"/>
        <v>3.5661516502877958E-78</v>
      </c>
      <c r="HY209" s="86">
        <f t="shared" si="642"/>
        <v>7.9912258877663916E-81</v>
      </c>
      <c r="HZ209" s="86">
        <f t="shared" si="643"/>
        <v>4.1803239745719389E-65</v>
      </c>
      <c r="IA209" s="86">
        <f t="shared" si="644"/>
        <v>1.9233734309418746E-70</v>
      </c>
      <c r="IB209" s="86">
        <f t="shared" si="645"/>
        <v>5.6431337687717045E-82</v>
      </c>
      <c r="IC209" s="86">
        <f t="shared" si="646"/>
        <v>8.7070850425068418E-79</v>
      </c>
      <c r="ID209" s="86">
        <f t="shared" si="647"/>
        <v>2.1918773171026147E-60</v>
      </c>
      <c r="IE209" s="86">
        <f t="shared" si="648"/>
        <v>2.1060572976727453E-53</v>
      </c>
      <c r="IF209" s="86">
        <f t="shared" si="649"/>
        <v>2.570082954897358E-21</v>
      </c>
      <c r="IG209" s="86">
        <f t="shared" si="650"/>
        <v>2.1518117018020816E-22</v>
      </c>
      <c r="II209" s="86">
        <f t="shared" si="547"/>
        <v>7.7616292375903848E-3</v>
      </c>
      <c r="IJ209" s="86">
        <f t="shared" si="548"/>
        <v>3.5276363498455369E-3</v>
      </c>
      <c r="IK209" s="86">
        <f t="shared" si="549"/>
        <v>6.7585266124235233E-3</v>
      </c>
      <c r="IL209" s="86">
        <f t="shared" si="550"/>
        <v>4.2878816377793835E-3</v>
      </c>
      <c r="IM209" s="86">
        <f t="shared" si="551"/>
        <v>5.007342711548751E-3</v>
      </c>
      <c r="IN209" s="86">
        <f t="shared" si="552"/>
        <v>1.1368384813784933E-3</v>
      </c>
      <c r="IO209" s="86">
        <f t="shared" si="553"/>
        <v>7.6353211783226774E-4</v>
      </c>
      <c r="IP209" s="86">
        <f t="shared" si="554"/>
        <v>2.0300489244589642E-3</v>
      </c>
      <c r="IQ209" s="86">
        <f t="shared" si="555"/>
        <v>9.453989638124287E-4</v>
      </c>
      <c r="IR209" s="86">
        <f t="shared" si="556"/>
        <v>4.8912892094724774E-4</v>
      </c>
      <c r="IS209" s="86">
        <f t="shared" si="557"/>
        <v>8.617307362961264E-4</v>
      </c>
      <c r="IT209" s="86">
        <f t="shared" si="558"/>
        <v>5.4130120899458425E-3</v>
      </c>
      <c r="IU209" s="86">
        <f t="shared" si="559"/>
        <v>1.3224899339053001E-2</v>
      </c>
      <c r="IV209" s="86">
        <f t="shared" si="560"/>
        <v>0.10499263962991526</v>
      </c>
      <c r="IW209" s="86">
        <f t="shared" si="561"/>
        <v>0.10677303560133826</v>
      </c>
      <c r="IY209" s="86">
        <f t="shared" si="562"/>
        <v>7.7616292375903848E-3</v>
      </c>
      <c r="IZ209" s="86">
        <f t="shared" si="563"/>
        <v>3.5276363498455369E-3</v>
      </c>
      <c r="JA209" s="86">
        <f t="shared" si="564"/>
        <v>6.7585266124235233E-3</v>
      </c>
      <c r="JB209" s="86">
        <f t="shared" si="565"/>
        <v>4.2878816377793835E-3</v>
      </c>
      <c r="JC209" s="86">
        <f t="shared" si="566"/>
        <v>5.007342711548751E-3</v>
      </c>
      <c r="JD209" s="86">
        <f t="shared" si="567"/>
        <v>1.1368384813784933E-3</v>
      </c>
      <c r="JE209" s="86">
        <f t="shared" si="568"/>
        <v>7.6353211783226774E-4</v>
      </c>
      <c r="JF209" s="86">
        <f t="shared" si="569"/>
        <v>2.0300489244589642E-3</v>
      </c>
      <c r="JG209" s="86">
        <f t="shared" si="570"/>
        <v>9.453989638124287E-4</v>
      </c>
      <c r="JH209" s="86">
        <f t="shared" si="571"/>
        <v>4.8912892094724774E-4</v>
      </c>
      <c r="JI209" s="86">
        <f t="shared" si="572"/>
        <v>8.617307362961264E-4</v>
      </c>
      <c r="JJ209" s="86">
        <f t="shared" si="573"/>
        <v>5.4130120899458425E-3</v>
      </c>
      <c r="JK209" s="86">
        <f t="shared" si="574"/>
        <v>1.3224899339053001E-2</v>
      </c>
      <c r="JL209" s="86">
        <f t="shared" si="575"/>
        <v>0.10499263962991526</v>
      </c>
      <c r="JM209" s="86">
        <f t="shared" si="576"/>
        <v>0.10677303560133826</v>
      </c>
    </row>
    <row r="210" spans="2:273" x14ac:dyDescent="0.25">
      <c r="B210" s="2">
        <v>183</v>
      </c>
      <c r="C210" s="37">
        <v>69.13</v>
      </c>
      <c r="D210" s="37">
        <v>77.293000000000006</v>
      </c>
      <c r="E210" s="37">
        <v>75.902000000000001</v>
      </c>
      <c r="F210" s="37">
        <v>77.340999999999994</v>
      </c>
      <c r="G210" s="37">
        <v>75.659000000000006</v>
      </c>
      <c r="H210" s="37">
        <v>75.415000000000006</v>
      </c>
      <c r="I210" s="37">
        <v>73.643000000000001</v>
      </c>
      <c r="J210" s="37">
        <v>74.186000000000007</v>
      </c>
      <c r="K210" s="37">
        <v>73.394999999999996</v>
      </c>
      <c r="L210" s="37">
        <v>72.581000000000003</v>
      </c>
      <c r="M210" s="37">
        <v>71.744</v>
      </c>
      <c r="N210" s="37">
        <v>71.3</v>
      </c>
      <c r="O210" s="37">
        <v>66.900000000000006</v>
      </c>
      <c r="P210" s="37">
        <v>68.599999999999994</v>
      </c>
      <c r="Q210" s="37">
        <v>65.976699999999994</v>
      </c>
      <c r="S210" s="4">
        <f t="shared" si="448"/>
        <v>68.673927944552091</v>
      </c>
      <c r="T210" s="4">
        <f t="shared" si="449"/>
        <v>77.218078898093125</v>
      </c>
      <c r="U210" s="4">
        <f t="shared" si="450"/>
        <v>76.885083565776299</v>
      </c>
      <c r="V210" s="4">
        <f t="shared" si="451"/>
        <v>77.504830219921374</v>
      </c>
      <c r="W210" s="4">
        <f t="shared" si="452"/>
        <v>75.171110416779243</v>
      </c>
      <c r="X210" s="4" t="e">
        <f t="shared" si="453"/>
        <v>#N/A</v>
      </c>
      <c r="Y210" s="4" t="e">
        <f t="shared" si="454"/>
        <v>#N/A</v>
      </c>
      <c r="Z210" s="4" t="e">
        <f t="shared" si="455"/>
        <v>#N/A</v>
      </c>
      <c r="AA210" s="4" t="e">
        <f t="shared" si="456"/>
        <v>#N/A</v>
      </c>
      <c r="AB210" s="4" t="e">
        <f t="shared" si="457"/>
        <v>#N/A</v>
      </c>
      <c r="AC210" s="4" t="e">
        <f t="shared" si="458"/>
        <v>#N/A</v>
      </c>
      <c r="AD210" s="4">
        <f t="shared" si="459"/>
        <v>70.28976530690224</v>
      </c>
      <c r="AE210" s="4">
        <f t="shared" si="460"/>
        <v>67.735524683385918</v>
      </c>
      <c r="AF210" s="4">
        <f t="shared" si="461"/>
        <v>69.772249054862783</v>
      </c>
      <c r="AG210" s="4">
        <f t="shared" si="462"/>
        <v>68.52789987118048</v>
      </c>
      <c r="AI210" s="4">
        <f t="shared" si="463"/>
        <v>0.45607205544790475</v>
      </c>
      <c r="AJ210" s="4">
        <f t="shared" si="464"/>
        <v>7.4921101906880949E-2</v>
      </c>
      <c r="AK210" s="4">
        <f t="shared" si="465"/>
        <v>-0.98308356577629752</v>
      </c>
      <c r="AL210" s="4">
        <f t="shared" si="466"/>
        <v>-0.16383021992137969</v>
      </c>
      <c r="AM210" s="4">
        <f t="shared" si="467"/>
        <v>0.48788958322076326</v>
      </c>
      <c r="AN210" s="4">
        <f t="shared" si="468"/>
        <v>0</v>
      </c>
      <c r="AO210" s="4">
        <f t="shared" si="469"/>
        <v>0</v>
      </c>
      <c r="AP210" s="4">
        <f t="shared" si="470"/>
        <v>0</v>
      </c>
      <c r="AQ210" s="4">
        <f t="shared" si="471"/>
        <v>0</v>
      </c>
      <c r="AR210" s="4">
        <f t="shared" si="472"/>
        <v>0</v>
      </c>
      <c r="AS210" s="4">
        <f t="shared" si="473"/>
        <v>0</v>
      </c>
      <c r="AT210" s="4">
        <f t="shared" si="474"/>
        <v>1.0102346930977575</v>
      </c>
      <c r="AU210" s="4">
        <f t="shared" si="475"/>
        <v>-0.83552468338591268</v>
      </c>
      <c r="AV210" s="4">
        <f t="shared" si="655"/>
        <v>-1.1722490548627889</v>
      </c>
      <c r="AW210" s="4">
        <f t="shared" si="655"/>
        <v>-2.5511998711804864</v>
      </c>
      <c r="AY210" s="2">
        <f t="shared" si="527"/>
        <v>68.673927944552076</v>
      </c>
      <c r="AZ210" s="2">
        <f t="shared" si="578"/>
        <v>77.218078898093125</v>
      </c>
      <c r="BA210" s="2">
        <f t="shared" si="579"/>
        <v>76.885083565776128</v>
      </c>
      <c r="BB210" s="2">
        <f t="shared" si="580"/>
        <v>77.504830219921359</v>
      </c>
      <c r="BC210" s="2">
        <f t="shared" si="581"/>
        <v>75.171110416779214</v>
      </c>
      <c r="BD210" s="2" t="e">
        <f t="shared" si="582"/>
        <v>#N/A</v>
      </c>
      <c r="BE210" s="2" t="e">
        <f t="shared" si="583"/>
        <v>#N/A</v>
      </c>
      <c r="BF210" s="2" t="e">
        <f t="shared" si="584"/>
        <v>#N/A</v>
      </c>
      <c r="BG210" s="2" t="e">
        <f t="shared" si="585"/>
        <v>#N/A</v>
      </c>
      <c r="BH210" s="2" t="e">
        <f t="shared" si="586"/>
        <v>#N/A</v>
      </c>
      <c r="BI210" s="2" t="e">
        <f t="shared" si="587"/>
        <v>#N/A</v>
      </c>
      <c r="BJ210" s="2">
        <f t="shared" si="588"/>
        <v>70.289765306902112</v>
      </c>
      <c r="BK210" s="2">
        <f t="shared" si="589"/>
        <v>67.735524683315461</v>
      </c>
      <c r="BL210" s="2">
        <f t="shared" si="590"/>
        <v>69.772033423876621</v>
      </c>
      <c r="BM210" s="2">
        <f t="shared" si="591"/>
        <v>68.527403310472707</v>
      </c>
      <c r="BO210" s="2" t="str">
        <f t="shared" si="477"/>
        <v/>
      </c>
      <c r="BP210" s="2" t="str">
        <f t="shared" si="478"/>
        <v/>
      </c>
      <c r="BQ210" s="2" t="str">
        <f t="shared" si="479"/>
        <v/>
      </c>
      <c r="BR210" s="2" t="str">
        <f t="shared" si="480"/>
        <v/>
      </c>
      <c r="BS210" s="2" t="str">
        <f t="shared" si="481"/>
        <v/>
      </c>
      <c r="BT210" s="2" t="str">
        <f t="shared" si="482"/>
        <v/>
      </c>
      <c r="BU210" s="2" t="str">
        <f t="shared" si="483"/>
        <v/>
      </c>
      <c r="BV210" s="2" t="str">
        <f t="shared" si="484"/>
        <v/>
      </c>
      <c r="BW210" s="2" t="str">
        <f t="shared" si="485"/>
        <v/>
      </c>
      <c r="BX210" s="2" t="str">
        <f t="shared" si="486"/>
        <v/>
      </c>
      <c r="BY210" s="2" t="str">
        <f t="shared" si="487"/>
        <v/>
      </c>
      <c r="BZ210" s="2" t="str">
        <f t="shared" si="488"/>
        <v/>
      </c>
      <c r="CA210" s="2" t="str">
        <f t="shared" si="489"/>
        <v/>
      </c>
      <c r="CB210" s="2" t="str">
        <f t="shared" si="490"/>
        <v/>
      </c>
      <c r="CC210" s="2" t="str">
        <f t="shared" si="491"/>
        <v/>
      </c>
      <c r="CE210" s="2" t="str">
        <f t="shared" si="528"/>
        <v/>
      </c>
      <c r="CF210" s="2" t="str">
        <f t="shared" si="529"/>
        <v/>
      </c>
      <c r="CG210" s="2" t="str">
        <f t="shared" si="530"/>
        <v/>
      </c>
      <c r="CH210" s="2" t="str">
        <f t="shared" si="531"/>
        <v/>
      </c>
      <c r="CI210" s="2" t="str">
        <f t="shared" si="532"/>
        <v/>
      </c>
      <c r="CJ210" s="2" t="str">
        <f t="shared" si="533"/>
        <v/>
      </c>
      <c r="CK210" s="2" t="str">
        <f t="shared" si="534"/>
        <v/>
      </c>
      <c r="CL210" s="2" t="str">
        <f t="shared" si="535"/>
        <v/>
      </c>
      <c r="CM210" s="2" t="str">
        <f t="shared" si="536"/>
        <v/>
      </c>
      <c r="CN210" s="2" t="str">
        <f t="shared" si="537"/>
        <v/>
      </c>
      <c r="CO210" s="2" t="str">
        <f t="shared" si="538"/>
        <v/>
      </c>
      <c r="CP210" s="2" t="str">
        <f t="shared" si="539"/>
        <v/>
      </c>
      <c r="CQ210" s="2" t="str">
        <f t="shared" si="540"/>
        <v/>
      </c>
      <c r="CR210" s="2" t="str">
        <f t="shared" si="541"/>
        <v/>
      </c>
      <c r="CS210" s="2" t="str">
        <f t="shared" si="542"/>
        <v/>
      </c>
      <c r="CU210" s="2">
        <f t="shared" si="492"/>
        <v>69.13</v>
      </c>
      <c r="CV210" s="2">
        <f t="shared" si="493"/>
        <v>77.293000000000006</v>
      </c>
      <c r="CW210" s="2">
        <f t="shared" si="494"/>
        <v>75.902000000000001</v>
      </c>
      <c r="CX210" s="2">
        <f t="shared" si="495"/>
        <v>77.340999999999994</v>
      </c>
      <c r="CY210" s="2">
        <f t="shared" si="496"/>
        <v>75.659000000000006</v>
      </c>
      <c r="CZ210" s="2" t="str">
        <f t="shared" si="497"/>
        <v/>
      </c>
      <c r="DA210" s="2" t="str">
        <f t="shared" si="498"/>
        <v/>
      </c>
      <c r="DB210" s="2" t="str">
        <f t="shared" si="499"/>
        <v/>
      </c>
      <c r="DC210" s="2" t="str">
        <f t="shared" si="500"/>
        <v/>
      </c>
      <c r="DD210" s="2" t="str">
        <f t="shared" si="501"/>
        <v/>
      </c>
      <c r="DE210" s="2" t="str">
        <f t="shared" si="502"/>
        <v/>
      </c>
      <c r="DF210" s="2">
        <f t="shared" si="503"/>
        <v>71.3</v>
      </c>
      <c r="DG210" s="2">
        <f t="shared" si="504"/>
        <v>66.900000000000006</v>
      </c>
      <c r="DH210" s="2" t="str">
        <f t="shared" si="505"/>
        <v/>
      </c>
      <c r="DI210" s="2" t="str">
        <f t="shared" si="506"/>
        <v/>
      </c>
      <c r="DK210" s="2">
        <f t="shared" si="507"/>
        <v>114.2947504794317</v>
      </c>
      <c r="DL210" s="2">
        <f t="shared" si="656"/>
        <v>136.1683821705426</v>
      </c>
      <c r="DM210" s="2">
        <f t="shared" si="656"/>
        <v>121.64743988871783</v>
      </c>
      <c r="DN210" s="2">
        <f t="shared" si="656"/>
        <v>113.7551151567944</v>
      </c>
      <c r="DO210" s="2">
        <f t="shared" si="656"/>
        <v>124.07558423142373</v>
      </c>
      <c r="DP210" s="2">
        <f t="shared" si="656"/>
        <v>125.07544186046513</v>
      </c>
      <c r="DQ210" s="2">
        <f t="shared" si="656"/>
        <v>121.35159710057383</v>
      </c>
      <c r="DR210" s="2">
        <f t="shared" si="656"/>
        <v>120.65834762911504</v>
      </c>
      <c r="DS210" s="2">
        <f t="shared" si="656"/>
        <v>119.82283056478407</v>
      </c>
      <c r="DT210" s="2">
        <f t="shared" si="656"/>
        <v>114.97315010570824</v>
      </c>
      <c r="DU210" s="2">
        <f t="shared" si="656"/>
        <v>113.93857716701905</v>
      </c>
      <c r="DV210" s="2">
        <f t="shared" si="656"/>
        <v>118.35430543175865</v>
      </c>
      <c r="DW210" s="2">
        <f t="shared" si="656"/>
        <v>111.16963908184835</v>
      </c>
      <c r="DX210" s="2">
        <f t="shared" si="656"/>
        <v>96.007277204502785</v>
      </c>
      <c r="DY210" s="2">
        <f t="shared" si="656"/>
        <v>89.642677591036389</v>
      </c>
      <c r="EA210" s="2">
        <f t="shared" si="447"/>
        <v>68.509086054294457</v>
      </c>
      <c r="EB210" s="2">
        <f t="shared" si="509"/>
        <v>77.736981818181803</v>
      </c>
      <c r="EC210" s="2">
        <f t="shared" si="510"/>
        <v>77.235335231085941</v>
      </c>
      <c r="ED210" s="2">
        <f t="shared" si="511"/>
        <v>76.894707913603767</v>
      </c>
      <c r="EE210" s="2">
        <f t="shared" si="512"/>
        <v>73.735686807443031</v>
      </c>
      <c r="EF210" s="2">
        <f t="shared" si="513"/>
        <v>75.490920624027822</v>
      </c>
      <c r="EG210" s="2">
        <f t="shared" si="514"/>
        <v>74.019804414386073</v>
      </c>
      <c r="EH210" s="2">
        <f t="shared" si="515"/>
        <v>73.699922914720077</v>
      </c>
      <c r="EI210" s="2">
        <f t="shared" si="516"/>
        <v>73.606198833092236</v>
      </c>
      <c r="EJ210" s="2">
        <f t="shared" si="517"/>
        <v>72.822843582274572</v>
      </c>
      <c r="EK210" s="2">
        <f t="shared" si="518"/>
        <v>70.648122257998821</v>
      </c>
      <c r="EL210" s="2">
        <f t="shared" si="519"/>
        <v>70.779781918371157</v>
      </c>
      <c r="EM210" s="2">
        <f t="shared" si="520"/>
        <v>69.837973383008134</v>
      </c>
      <c r="EN210" s="2">
        <f t="shared" si="521"/>
        <v>71.52483612527314</v>
      </c>
      <c r="EO210" s="2">
        <f t="shared" si="522"/>
        <v>71.998574617027217</v>
      </c>
      <c r="EQ210" s="2">
        <f t="shared" si="523"/>
        <v>68.689281019918212</v>
      </c>
      <c r="ER210" s="2">
        <f t="shared" si="657"/>
        <v>77.177977289125778</v>
      </c>
      <c r="ES210" s="2">
        <f t="shared" si="657"/>
        <v>76.855695283379632</v>
      </c>
      <c r="ET210" s="2">
        <f t="shared" si="657"/>
        <v>77.549184831959266</v>
      </c>
      <c r="EU210" s="2">
        <f t="shared" si="657"/>
        <v>75.280232659262367</v>
      </c>
      <c r="EV210" s="2">
        <f t="shared" si="657"/>
        <v>75.566281064979975</v>
      </c>
      <c r="EW210" s="2">
        <f t="shared" si="657"/>
        <v>74.263164897205101</v>
      </c>
      <c r="EX210" s="2">
        <f t="shared" si="657"/>
        <v>73.320764767281361</v>
      </c>
      <c r="EY210" s="2">
        <f t="shared" si="657"/>
        <v>73.191988540728545</v>
      </c>
      <c r="EZ210" s="2">
        <f t="shared" si="657"/>
        <v>72.303974343061341</v>
      </c>
      <c r="FA210" s="2">
        <f t="shared" si="657"/>
        <v>70.652648154262693</v>
      </c>
      <c r="FB210" s="2">
        <f t="shared" si="657"/>
        <v>70.254684035239634</v>
      </c>
      <c r="FC210" s="2">
        <f t="shared" si="657"/>
        <v>67.547785516555365</v>
      </c>
      <c r="FD210" s="2">
        <f t="shared" si="657"/>
        <v>69.542449414001268</v>
      </c>
      <c r="FE210" s="2">
        <f t="shared" si="657"/>
        <v>68.068348482655566</v>
      </c>
      <c r="FG210" s="2">
        <f t="shared" si="525"/>
        <v>0.99999756958375385</v>
      </c>
      <c r="FH210" s="2">
        <f t="shared" si="658"/>
        <v>0.99999724687325175</v>
      </c>
      <c r="FI210" s="2">
        <f t="shared" si="658"/>
        <v>0.99999768903312536</v>
      </c>
      <c r="FJ210" s="2">
        <f t="shared" si="658"/>
        <v>0.99999783797370512</v>
      </c>
      <c r="FK210" s="2">
        <f t="shared" si="658"/>
        <v>0.99999772930224884</v>
      </c>
      <c r="FL210" s="2">
        <f t="shared" si="658"/>
        <v>0.99999769480190848</v>
      </c>
      <c r="FM210" s="2">
        <f t="shared" si="658"/>
        <v>0.99999754855622291</v>
      </c>
      <c r="FN210" s="2">
        <f t="shared" si="658"/>
        <v>0.99999745271306706</v>
      </c>
      <c r="FO210" s="2">
        <f t="shared" si="658"/>
        <v>0.99999750675434695</v>
      </c>
      <c r="FP210" s="2">
        <f t="shared" si="658"/>
        <v>0.99999718857887987</v>
      </c>
      <c r="FQ210" s="2">
        <f t="shared" si="658"/>
        <v>0.99999716715486187</v>
      </c>
      <c r="FR210" s="2">
        <f t="shared" si="658"/>
        <v>0.99999771695422401</v>
      </c>
      <c r="FS210" s="2">
        <f t="shared" si="658"/>
        <v>0.99999751848884422</v>
      </c>
      <c r="FT210" s="2">
        <f t="shared" si="658"/>
        <v>0.99999688045662405</v>
      </c>
      <c r="FU210" s="2">
        <f t="shared" si="658"/>
        <v>0.99999620029814251</v>
      </c>
      <c r="FW210" s="2">
        <f t="shared" si="543"/>
        <v>0.91417987991365579</v>
      </c>
      <c r="FX210" s="2">
        <f t="shared" si="595"/>
        <v>0.92855023914826573</v>
      </c>
      <c r="FY210" s="2">
        <f t="shared" si="596"/>
        <v>0.92285941542574157</v>
      </c>
      <c r="FZ210" s="2">
        <f t="shared" si="597"/>
        <v>0.9321071470033514</v>
      </c>
      <c r="GA210" s="2">
        <f t="shared" si="598"/>
        <v>0.92927594279809977</v>
      </c>
      <c r="GB210" s="2">
        <f t="shared" si="599"/>
        <v>0.93714335242038738</v>
      </c>
      <c r="GC210" s="2">
        <f t="shared" si="600"/>
        <v>0.94232164361356008</v>
      </c>
      <c r="GD210" s="2">
        <f t="shared" si="601"/>
        <v>0.94678369460433143</v>
      </c>
      <c r="GE210" s="2">
        <f t="shared" si="602"/>
        <v>0.95532901243444868</v>
      </c>
      <c r="GF210" s="2">
        <f t="shared" si="603"/>
        <v>0.95065517972591074</v>
      </c>
      <c r="GG210" s="2">
        <f t="shared" si="604"/>
        <v>0.94434554569258411</v>
      </c>
      <c r="GH210" s="2">
        <f t="shared" si="605"/>
        <v>0.93339783310692492</v>
      </c>
      <c r="GI210" s="2">
        <f t="shared" si="606"/>
        <v>0.91806934072129265</v>
      </c>
      <c r="GJ210" s="2">
        <f t="shared" si="607"/>
        <v>0.8842266069816398</v>
      </c>
      <c r="GK210" s="2">
        <f t="shared" si="608"/>
        <v>0.88321593470863224</v>
      </c>
      <c r="GM210" s="86">
        <f t="shared" si="544"/>
        <v>4.8647751587567546E-122</v>
      </c>
      <c r="GN210" s="86">
        <f t="shared" si="609"/>
        <v>7.5802034255792609E-300</v>
      </c>
      <c r="GO210" s="86">
        <f t="shared" si="610"/>
        <v>0</v>
      </c>
      <c r="GP210" s="86">
        <f t="shared" si="611"/>
        <v>0</v>
      </c>
      <c r="GQ210" s="86">
        <f t="shared" si="612"/>
        <v>0</v>
      </c>
      <c r="GR210" s="86">
        <f t="shared" si="613"/>
        <v>0</v>
      </c>
      <c r="GS210" s="86">
        <f t="shared" si="614"/>
        <v>0</v>
      </c>
      <c r="GT210" s="86">
        <f t="shared" si="615"/>
        <v>0</v>
      </c>
      <c r="GU210" s="86">
        <f t="shared" si="616"/>
        <v>0</v>
      </c>
      <c r="GV210" s="86">
        <f t="shared" si="617"/>
        <v>0</v>
      </c>
      <c r="GW210" s="86">
        <f t="shared" si="618"/>
        <v>0</v>
      </c>
      <c r="GX210" s="86">
        <f t="shared" si="619"/>
        <v>0</v>
      </c>
      <c r="GY210" s="86">
        <f t="shared" si="620"/>
        <v>0</v>
      </c>
      <c r="GZ210" s="86">
        <f t="shared" si="621"/>
        <v>2.8901311152561326E-118</v>
      </c>
      <c r="HA210" s="86">
        <f t="shared" si="622"/>
        <v>5.8976808134049066E-105</v>
      </c>
      <c r="HC210" s="86">
        <f t="shared" si="545"/>
        <v>6.1642607662332972E-87</v>
      </c>
      <c r="HD210" s="86">
        <f t="shared" si="623"/>
        <v>2.4588036964444888E-192</v>
      </c>
      <c r="HE210" s="86">
        <f t="shared" si="624"/>
        <v>6.7059117578491917E-289</v>
      </c>
      <c r="HF210" s="86">
        <f t="shared" si="625"/>
        <v>0</v>
      </c>
      <c r="HG210" s="86">
        <f t="shared" si="626"/>
        <v>0</v>
      </c>
      <c r="HH210" s="86">
        <f t="shared" si="627"/>
        <v>0</v>
      </c>
      <c r="HI210" s="86">
        <f t="shared" si="628"/>
        <v>0</v>
      </c>
      <c r="HJ210" s="86">
        <f t="shared" si="629"/>
        <v>0</v>
      </c>
      <c r="HK210" s="86">
        <f t="shared" si="630"/>
        <v>0</v>
      </c>
      <c r="HL210" s="86">
        <f t="shared" si="631"/>
        <v>0</v>
      </c>
      <c r="HM210" s="86">
        <f t="shared" si="632"/>
        <v>0</v>
      </c>
      <c r="HN210" s="86">
        <f t="shared" si="633"/>
        <v>0</v>
      </c>
      <c r="HO210" s="86">
        <f t="shared" si="634"/>
        <v>0</v>
      </c>
      <c r="HP210" s="86">
        <f t="shared" si="635"/>
        <v>6.8993131714345178E-76</v>
      </c>
      <c r="HQ210" s="86">
        <f t="shared" si="636"/>
        <v>1.5905035800686027E-83</v>
      </c>
      <c r="HS210" s="86">
        <f t="shared" si="546"/>
        <v>3.9748279553973778E-65</v>
      </c>
      <c r="HT210" s="86">
        <f t="shared" si="637"/>
        <v>5.9890308170769775E-70</v>
      </c>
      <c r="HU210" s="86">
        <f t="shared" si="638"/>
        <v>1.8166903007561083E-63</v>
      </c>
      <c r="HV210" s="86">
        <f t="shared" si="639"/>
        <v>5.6481989385894555E-70</v>
      </c>
      <c r="HW210" s="86">
        <f t="shared" si="640"/>
        <v>5.6514406481665292E-70</v>
      </c>
      <c r="HX210" s="86">
        <f t="shared" si="641"/>
        <v>5.5161775645346885E-81</v>
      </c>
      <c r="HY210" s="86">
        <f t="shared" si="642"/>
        <v>1.113362301141954E-83</v>
      </c>
      <c r="HZ210" s="86">
        <f t="shared" si="643"/>
        <v>2.2290985783475982E-67</v>
      </c>
      <c r="IA210" s="86">
        <f t="shared" si="644"/>
        <v>8.0602945455338507E-73</v>
      </c>
      <c r="IB210" s="86">
        <f t="shared" si="645"/>
        <v>8.7839025022529137E-85</v>
      </c>
      <c r="IC210" s="86">
        <f t="shared" si="646"/>
        <v>1.5406824222104981E-81</v>
      </c>
      <c r="ID210" s="86">
        <f t="shared" si="647"/>
        <v>1.5284995899190023E-62</v>
      </c>
      <c r="IE210" s="86">
        <f t="shared" si="648"/>
        <v>2.2148715805859008E-55</v>
      </c>
      <c r="IF210" s="86">
        <f t="shared" si="649"/>
        <v>4.1584696706630744E-22</v>
      </c>
      <c r="IG210" s="86">
        <f t="shared" si="650"/>
        <v>3.0657520178205739E-23</v>
      </c>
      <c r="II210" s="86">
        <f t="shared" si="547"/>
        <v>5.6037036757539925E-3</v>
      </c>
      <c r="IJ210" s="86">
        <f t="shared" si="548"/>
        <v>2.4760105470775424E-3</v>
      </c>
      <c r="IK210" s="86">
        <f t="shared" si="549"/>
        <v>4.9096439354045212E-3</v>
      </c>
      <c r="IL210" s="86">
        <f t="shared" si="550"/>
        <v>3.0738768563188562E-3</v>
      </c>
      <c r="IM210" s="86">
        <f t="shared" si="551"/>
        <v>3.6068377564548878E-3</v>
      </c>
      <c r="IN210" s="86">
        <f t="shared" si="552"/>
        <v>7.5409925115305066E-4</v>
      </c>
      <c r="IO210" s="86">
        <f t="shared" si="553"/>
        <v>5.0058903317347228E-4</v>
      </c>
      <c r="IP210" s="86">
        <f t="shared" si="554"/>
        <v>1.433630310387753E-3</v>
      </c>
      <c r="IQ210" s="86">
        <f t="shared" si="555"/>
        <v>6.5248967256405221E-4</v>
      </c>
      <c r="IR210" s="86">
        <f t="shared" si="556"/>
        <v>3.1983590200376343E-4</v>
      </c>
      <c r="IS210" s="86">
        <f t="shared" si="557"/>
        <v>5.7274012671095008E-4</v>
      </c>
      <c r="IT210" s="86">
        <f t="shared" si="558"/>
        <v>3.9527419360517952E-3</v>
      </c>
      <c r="IU210" s="86">
        <f t="shared" si="559"/>
        <v>9.9998254735779533E-3</v>
      </c>
      <c r="IV210" s="86">
        <f t="shared" si="560"/>
        <v>8.9501277843082622E-2</v>
      </c>
      <c r="IW210" s="86">
        <f t="shared" si="561"/>
        <v>9.1069280968883823E-2</v>
      </c>
      <c r="IY210" s="86">
        <f t="shared" si="562"/>
        <v>5.6037036757539925E-3</v>
      </c>
      <c r="IZ210" s="86">
        <f t="shared" si="563"/>
        <v>2.4760105470775424E-3</v>
      </c>
      <c r="JA210" s="86">
        <f t="shared" si="564"/>
        <v>4.9096439354045212E-3</v>
      </c>
      <c r="JB210" s="86">
        <f t="shared" si="565"/>
        <v>3.0738768563188562E-3</v>
      </c>
      <c r="JC210" s="86">
        <f t="shared" si="566"/>
        <v>3.6068377564548878E-3</v>
      </c>
      <c r="JD210" s="86">
        <f t="shared" si="567"/>
        <v>7.5409925115305066E-4</v>
      </c>
      <c r="JE210" s="86">
        <f t="shared" si="568"/>
        <v>5.0058903317347228E-4</v>
      </c>
      <c r="JF210" s="86">
        <f t="shared" si="569"/>
        <v>1.433630310387753E-3</v>
      </c>
      <c r="JG210" s="86">
        <f t="shared" si="570"/>
        <v>6.5248967256405221E-4</v>
      </c>
      <c r="JH210" s="86">
        <f t="shared" si="571"/>
        <v>3.1983590200376343E-4</v>
      </c>
      <c r="JI210" s="86">
        <f t="shared" si="572"/>
        <v>5.7274012671095008E-4</v>
      </c>
      <c r="JJ210" s="86">
        <f t="shared" si="573"/>
        <v>3.9527419360517952E-3</v>
      </c>
      <c r="JK210" s="86">
        <f t="shared" si="574"/>
        <v>9.9998254735779533E-3</v>
      </c>
      <c r="JL210" s="86">
        <f t="shared" si="575"/>
        <v>8.9501277843082622E-2</v>
      </c>
      <c r="JM210" s="86">
        <f t="shared" si="576"/>
        <v>9.1069280968883823E-2</v>
      </c>
    </row>
    <row r="211" spans="2:273" x14ac:dyDescent="0.25">
      <c r="B211" s="2">
        <v>184</v>
      </c>
      <c r="C211" s="37">
        <v>69.216999999999999</v>
      </c>
      <c r="D211" s="37">
        <v>77.244</v>
      </c>
      <c r="E211" s="37">
        <v>77.731999999999999</v>
      </c>
      <c r="F211" s="37">
        <v>78.462999999999994</v>
      </c>
      <c r="G211" s="37">
        <v>75.950999999999993</v>
      </c>
      <c r="H211" s="37">
        <v>76.366</v>
      </c>
      <c r="I211" s="37">
        <v>73.475999999999999</v>
      </c>
      <c r="J211" s="37">
        <v>72.14</v>
      </c>
      <c r="K211" s="37">
        <v>75.325999999999993</v>
      </c>
      <c r="L211" s="37">
        <v>71.930000000000007</v>
      </c>
      <c r="M211" s="37">
        <v>71.605000000000004</v>
      </c>
      <c r="N211" s="37">
        <v>69.400000000000006</v>
      </c>
      <c r="O211" s="37">
        <v>66.325000000000003</v>
      </c>
      <c r="P211" s="37">
        <v>68.150000000000006</v>
      </c>
      <c r="Q211" s="37">
        <v>64.953500000000005</v>
      </c>
      <c r="S211" s="4">
        <f t="shared" si="448"/>
        <v>68.590952255155869</v>
      </c>
      <c r="T211" s="4">
        <f t="shared" si="449"/>
        <v>77.115292858170164</v>
      </c>
      <c r="U211" s="4">
        <f t="shared" si="450"/>
        <v>76.796683248771032</v>
      </c>
      <c r="V211" s="4">
        <f t="shared" si="451"/>
        <v>77.444048439635409</v>
      </c>
      <c r="W211" s="4">
        <f t="shared" si="452"/>
        <v>75.106859715242592</v>
      </c>
      <c r="X211" s="4" t="e">
        <f t="shared" si="453"/>
        <v>#N/A</v>
      </c>
      <c r="Y211" s="4" t="e">
        <f t="shared" si="454"/>
        <v>#N/A</v>
      </c>
      <c r="Z211" s="4" t="e">
        <f t="shared" si="455"/>
        <v>#N/A</v>
      </c>
      <c r="AA211" s="4" t="e">
        <f t="shared" si="456"/>
        <v>#N/A</v>
      </c>
      <c r="AB211" s="4" t="e">
        <f t="shared" si="457"/>
        <v>#N/A</v>
      </c>
      <c r="AC211" s="4" t="e">
        <f t="shared" si="458"/>
        <v>#N/A</v>
      </c>
      <c r="AD211" s="4">
        <f t="shared" si="459"/>
        <v>70.199804280434719</v>
      </c>
      <c r="AE211" s="4">
        <f t="shared" si="460"/>
        <v>67.647841054811067</v>
      </c>
      <c r="AF211" s="4">
        <f t="shared" si="461"/>
        <v>69.666236753400696</v>
      </c>
      <c r="AG211" s="4">
        <f t="shared" si="462"/>
        <v>68.397170336078091</v>
      </c>
      <c r="AI211" s="4">
        <f t="shared" si="463"/>
        <v>0.62604774484412928</v>
      </c>
      <c r="AJ211" s="4">
        <f t="shared" si="464"/>
        <v>0.12870714182983534</v>
      </c>
      <c r="AK211" s="4">
        <f t="shared" si="465"/>
        <v>0.93531675122896729</v>
      </c>
      <c r="AL211" s="4">
        <f t="shared" si="466"/>
        <v>1.0189515603645845</v>
      </c>
      <c r="AM211" s="4">
        <f t="shared" si="467"/>
        <v>0.8441402847574011</v>
      </c>
      <c r="AN211" s="4">
        <f t="shared" si="468"/>
        <v>0</v>
      </c>
      <c r="AO211" s="4">
        <f t="shared" si="469"/>
        <v>0</v>
      </c>
      <c r="AP211" s="4">
        <f t="shared" si="470"/>
        <v>0</v>
      </c>
      <c r="AQ211" s="4">
        <f t="shared" si="471"/>
        <v>0</v>
      </c>
      <c r="AR211" s="4">
        <f t="shared" si="472"/>
        <v>0</v>
      </c>
      <c r="AS211" s="4">
        <f t="shared" si="473"/>
        <v>0</v>
      </c>
      <c r="AT211" s="4">
        <f t="shared" si="474"/>
        <v>-0.79980428043471363</v>
      </c>
      <c r="AU211" s="4">
        <f t="shared" si="475"/>
        <v>-1.3228410548110645</v>
      </c>
      <c r="AV211" s="4">
        <f t="shared" si="655"/>
        <v>-1.5162367534006904</v>
      </c>
      <c r="AW211" s="4">
        <f t="shared" si="655"/>
        <v>-3.4436703360780854</v>
      </c>
      <c r="AY211" s="2">
        <f t="shared" si="527"/>
        <v>68.590952255155869</v>
      </c>
      <c r="AZ211" s="2">
        <f t="shared" si="578"/>
        <v>77.115292858170164</v>
      </c>
      <c r="BA211" s="2">
        <f t="shared" si="579"/>
        <v>76.796683248771018</v>
      </c>
      <c r="BB211" s="2">
        <f t="shared" si="580"/>
        <v>77.444048439635409</v>
      </c>
      <c r="BC211" s="2">
        <f t="shared" si="581"/>
        <v>75.106859715242592</v>
      </c>
      <c r="BD211" s="2" t="e">
        <f t="shared" si="582"/>
        <v>#N/A</v>
      </c>
      <c r="BE211" s="2" t="e">
        <f t="shared" si="583"/>
        <v>#N/A</v>
      </c>
      <c r="BF211" s="2" t="e">
        <f t="shared" si="584"/>
        <v>#N/A</v>
      </c>
      <c r="BG211" s="2" t="e">
        <f t="shared" si="585"/>
        <v>#N/A</v>
      </c>
      <c r="BH211" s="2" t="e">
        <f t="shared" si="586"/>
        <v>#N/A</v>
      </c>
      <c r="BI211" s="2" t="e">
        <f t="shared" si="587"/>
        <v>#N/A</v>
      </c>
      <c r="BJ211" s="2">
        <f t="shared" si="588"/>
        <v>70.199804280434705</v>
      </c>
      <c r="BK211" s="2">
        <f t="shared" si="589"/>
        <v>67.647841054800892</v>
      </c>
      <c r="BL211" s="2">
        <f t="shared" si="590"/>
        <v>69.66615755357482</v>
      </c>
      <c r="BM211" s="2">
        <f t="shared" si="591"/>
        <v>68.396986765442719</v>
      </c>
      <c r="BO211" s="2" t="str">
        <f t="shared" si="477"/>
        <v/>
      </c>
      <c r="BP211" s="2" t="str">
        <f t="shared" si="478"/>
        <v/>
      </c>
      <c r="BQ211" s="2" t="str">
        <f t="shared" si="479"/>
        <v/>
      </c>
      <c r="BR211" s="2" t="str">
        <f t="shared" si="480"/>
        <v/>
      </c>
      <c r="BS211" s="2" t="str">
        <f t="shared" si="481"/>
        <v/>
      </c>
      <c r="BT211" s="2" t="str">
        <f t="shared" si="482"/>
        <v/>
      </c>
      <c r="BU211" s="2" t="str">
        <f t="shared" si="483"/>
        <v/>
      </c>
      <c r="BV211" s="2" t="str">
        <f t="shared" si="484"/>
        <v/>
      </c>
      <c r="BW211" s="2" t="str">
        <f t="shared" si="485"/>
        <v/>
      </c>
      <c r="BX211" s="2" t="str">
        <f t="shared" si="486"/>
        <v/>
      </c>
      <c r="BY211" s="2" t="str">
        <f t="shared" si="487"/>
        <v/>
      </c>
      <c r="BZ211" s="2" t="str">
        <f t="shared" si="488"/>
        <v/>
      </c>
      <c r="CA211" s="2" t="str">
        <f t="shared" si="489"/>
        <v/>
      </c>
      <c r="CB211" s="2" t="str">
        <f t="shared" si="490"/>
        <v/>
      </c>
      <c r="CC211" s="2" t="str">
        <f t="shared" si="491"/>
        <v/>
      </c>
      <c r="CE211" s="2" t="str">
        <f t="shared" si="528"/>
        <v/>
      </c>
      <c r="CF211" s="2" t="str">
        <f t="shared" si="529"/>
        <v/>
      </c>
      <c r="CG211" s="2" t="str">
        <f t="shared" si="530"/>
        <v/>
      </c>
      <c r="CH211" s="2" t="str">
        <f t="shared" si="531"/>
        <v/>
      </c>
      <c r="CI211" s="2" t="str">
        <f t="shared" si="532"/>
        <v/>
      </c>
      <c r="CJ211" s="2" t="str">
        <f t="shared" si="533"/>
        <v/>
      </c>
      <c r="CK211" s="2" t="str">
        <f t="shared" si="534"/>
        <v/>
      </c>
      <c r="CL211" s="2" t="str">
        <f t="shared" si="535"/>
        <v/>
      </c>
      <c r="CM211" s="2" t="str">
        <f t="shared" si="536"/>
        <v/>
      </c>
      <c r="CN211" s="2" t="str">
        <f t="shared" si="537"/>
        <v/>
      </c>
      <c r="CO211" s="2" t="str">
        <f t="shared" si="538"/>
        <v/>
      </c>
      <c r="CP211" s="2" t="str">
        <f t="shared" si="539"/>
        <v/>
      </c>
      <c r="CQ211" s="2" t="str">
        <f t="shared" si="540"/>
        <v/>
      </c>
      <c r="CR211" s="2" t="str">
        <f t="shared" si="541"/>
        <v/>
      </c>
      <c r="CS211" s="2" t="str">
        <f t="shared" si="542"/>
        <v/>
      </c>
      <c r="CU211" s="2">
        <f t="shared" si="492"/>
        <v>69.216999999999999</v>
      </c>
      <c r="CV211" s="2">
        <f t="shared" si="493"/>
        <v>77.244</v>
      </c>
      <c r="CW211" s="2">
        <f t="shared" si="494"/>
        <v>77.731999999999999</v>
      </c>
      <c r="CX211" s="2">
        <f t="shared" si="495"/>
        <v>78.462999999999994</v>
      </c>
      <c r="CY211" s="2">
        <f t="shared" si="496"/>
        <v>75.950999999999993</v>
      </c>
      <c r="CZ211" s="2" t="str">
        <f t="shared" si="497"/>
        <v/>
      </c>
      <c r="DA211" s="2" t="str">
        <f t="shared" si="498"/>
        <v/>
      </c>
      <c r="DB211" s="2" t="str">
        <f t="shared" si="499"/>
        <v/>
      </c>
      <c r="DC211" s="2" t="str">
        <f t="shared" si="500"/>
        <v/>
      </c>
      <c r="DD211" s="2" t="str">
        <f t="shared" si="501"/>
        <v/>
      </c>
      <c r="DE211" s="2" t="str">
        <f t="shared" si="502"/>
        <v/>
      </c>
      <c r="DF211" s="2">
        <f t="shared" si="503"/>
        <v>69.400000000000006</v>
      </c>
      <c r="DG211" s="2">
        <f t="shared" si="504"/>
        <v>66.325000000000003</v>
      </c>
      <c r="DH211" s="2" t="str">
        <f t="shared" si="505"/>
        <v/>
      </c>
      <c r="DI211" s="2" t="str">
        <f t="shared" si="506"/>
        <v/>
      </c>
      <c r="DK211" s="2">
        <f t="shared" si="507"/>
        <v>114.47198733219889</v>
      </c>
      <c r="DL211" s="2">
        <f t="shared" si="656"/>
        <v>136.46813812544042</v>
      </c>
      <c r="DM211" s="2">
        <f t="shared" si="656"/>
        <v>121.84197461037732</v>
      </c>
      <c r="DN211" s="2">
        <f t="shared" si="656"/>
        <v>113.89268432055746</v>
      </c>
      <c r="DO211" s="2">
        <f t="shared" si="656"/>
        <v>124.28700980471601</v>
      </c>
      <c r="DP211" s="2">
        <f t="shared" si="656"/>
        <v>125.2995382059801</v>
      </c>
      <c r="DQ211" s="2">
        <f t="shared" si="656"/>
        <v>121.56190138930836</v>
      </c>
      <c r="DR211" s="2">
        <f t="shared" si="656"/>
        <v>120.86170794321956</v>
      </c>
      <c r="DS211" s="2">
        <f t="shared" si="656"/>
        <v>120.02195182724255</v>
      </c>
      <c r="DT211" s="2">
        <f t="shared" si="656"/>
        <v>115.14289247961341</v>
      </c>
      <c r="DU211" s="2">
        <f t="shared" si="656"/>
        <v>114.10901177891877</v>
      </c>
      <c r="DV211" s="2">
        <f t="shared" si="656"/>
        <v>118.54635024174164</v>
      </c>
      <c r="DW211" s="2">
        <f t="shared" si="656"/>
        <v>111.34556780428869</v>
      </c>
      <c r="DX211" s="2">
        <f t="shared" si="656"/>
        <v>96.090114915572201</v>
      </c>
      <c r="DY211" s="2">
        <f t="shared" si="656"/>
        <v>89.707630896358523</v>
      </c>
      <c r="EA211" s="2">
        <f t="shared" si="447"/>
        <v>68.422316525022566</v>
      </c>
      <c r="EB211" s="2">
        <f t="shared" si="509"/>
        <v>77.644975909090903</v>
      </c>
      <c r="EC211" s="2">
        <f t="shared" si="510"/>
        <v>77.154270471220769</v>
      </c>
      <c r="ED211" s="2">
        <f t="shared" si="511"/>
        <v>76.821740611670734</v>
      </c>
      <c r="EE211" s="2">
        <f t="shared" si="512"/>
        <v>73.642186911979934</v>
      </c>
      <c r="EF211" s="2">
        <f t="shared" si="513"/>
        <v>75.421822841370059</v>
      </c>
      <c r="EG211" s="2">
        <f t="shared" si="514"/>
        <v>73.967443619586874</v>
      </c>
      <c r="EH211" s="2">
        <f t="shared" si="515"/>
        <v>73.65321990454305</v>
      </c>
      <c r="EI211" s="2">
        <f t="shared" si="516"/>
        <v>73.543936278848832</v>
      </c>
      <c r="EJ211" s="2">
        <f t="shared" si="517"/>
        <v>72.764372858175818</v>
      </c>
      <c r="EK211" s="2">
        <f t="shared" si="518"/>
        <v>70.560342247743421</v>
      </c>
      <c r="EL211" s="2">
        <f t="shared" si="519"/>
        <v>70.699331045110668</v>
      </c>
      <c r="EM211" s="2">
        <f t="shared" si="520"/>
        <v>69.794454473293371</v>
      </c>
      <c r="EN211" s="2">
        <f t="shared" si="521"/>
        <v>71.460403010439435</v>
      </c>
      <c r="EO211" s="2">
        <f t="shared" si="522"/>
        <v>71.951117143255061</v>
      </c>
      <c r="EQ211" s="2">
        <f t="shared" si="523"/>
        <v>68.60527944457283</v>
      </c>
      <c r="ER211" s="2">
        <f t="shared" si="657"/>
        <v>77.077963178474988</v>
      </c>
      <c r="ES211" s="2">
        <f t="shared" si="657"/>
        <v>76.769321662810512</v>
      </c>
      <c r="ET211" s="2">
        <f t="shared" si="657"/>
        <v>77.485309822634392</v>
      </c>
      <c r="EU211" s="2">
        <f t="shared" si="657"/>
        <v>75.208410594539586</v>
      </c>
      <c r="EV211" s="2">
        <f t="shared" si="657"/>
        <v>75.498223961589389</v>
      </c>
      <c r="EW211" s="2">
        <f t="shared" si="657"/>
        <v>74.21407594577758</v>
      </c>
      <c r="EX211" s="2">
        <f t="shared" si="657"/>
        <v>73.269108482324924</v>
      </c>
      <c r="EY211" s="2">
        <f t="shared" si="657"/>
        <v>73.12435798577684</v>
      </c>
      <c r="EZ211" s="2">
        <f t="shared" si="657"/>
        <v>72.238532364360779</v>
      </c>
      <c r="FA211" s="2">
        <f t="shared" si="657"/>
        <v>70.564929249922656</v>
      </c>
      <c r="FB211" s="2">
        <f t="shared" si="657"/>
        <v>70.167190914266655</v>
      </c>
      <c r="FC211" s="2">
        <f t="shared" si="657"/>
        <v>67.473026531391213</v>
      </c>
      <c r="FD211" s="2">
        <f t="shared" si="657"/>
        <v>69.451826050904515</v>
      </c>
      <c r="FE211" s="2">
        <f t="shared" si="657"/>
        <v>67.968319902690695</v>
      </c>
      <c r="FG211" s="2">
        <f t="shared" si="525"/>
        <v>0.99999778343356538</v>
      </c>
      <c r="FH211" s="2">
        <f t="shared" si="658"/>
        <v>0.99999748911795516</v>
      </c>
      <c r="FI211" s="2">
        <f t="shared" si="658"/>
        <v>0.9999978923727324</v>
      </c>
      <c r="FJ211" s="2">
        <f t="shared" si="658"/>
        <v>0.99999802820820904</v>
      </c>
      <c r="FK211" s="2">
        <f t="shared" si="658"/>
        <v>0.99999792909862428</v>
      </c>
      <c r="FL211" s="2">
        <f t="shared" si="658"/>
        <v>0.99999789763392721</v>
      </c>
      <c r="FM211" s="2">
        <f t="shared" si="658"/>
        <v>0.999997764256221</v>
      </c>
      <c r="FN211" s="2">
        <f t="shared" si="658"/>
        <v>0.99999767684618546</v>
      </c>
      <c r="FO211" s="2">
        <f t="shared" si="658"/>
        <v>0.99999772613244042</v>
      </c>
      <c r="FP211" s="2">
        <f t="shared" si="658"/>
        <v>0.99999743595283008</v>
      </c>
      <c r="FQ211" s="2">
        <f t="shared" si="658"/>
        <v>0.99999741641388384</v>
      </c>
      <c r="FR211" s="2">
        <f t="shared" si="658"/>
        <v>0.99999791783708725</v>
      </c>
      <c r="FS211" s="2">
        <f t="shared" si="658"/>
        <v>0.99999773683443383</v>
      </c>
      <c r="FT211" s="2">
        <f t="shared" si="658"/>
        <v>0.99999715494184638</v>
      </c>
      <c r="FU211" s="2">
        <f t="shared" si="658"/>
        <v>0.99999653462956106</v>
      </c>
      <c r="FW211" s="2">
        <f t="shared" si="543"/>
        <v>0.92113559617947871</v>
      </c>
      <c r="FX211" s="2">
        <f t="shared" si="595"/>
        <v>0.93442478507852056</v>
      </c>
      <c r="FY211" s="2">
        <f t="shared" si="596"/>
        <v>0.92916616354951287</v>
      </c>
      <c r="FZ211" s="2">
        <f t="shared" si="597"/>
        <v>0.93770886518161578</v>
      </c>
      <c r="GA211" s="2">
        <f t="shared" si="598"/>
        <v>0.935094992584801</v>
      </c>
      <c r="GB211" s="2">
        <f t="shared" si="599"/>
        <v>0.94235523999660575</v>
      </c>
      <c r="GC211" s="2">
        <f t="shared" si="600"/>
        <v>0.94712838663171184</v>
      </c>
      <c r="GD211" s="2">
        <f t="shared" si="601"/>
        <v>0.95123782581389837</v>
      </c>
      <c r="GE211" s="2">
        <f t="shared" si="602"/>
        <v>0.9590988104453928</v>
      </c>
      <c r="GF211" s="2">
        <f t="shared" si="603"/>
        <v>0.95480074248652036</v>
      </c>
      <c r="GG211" s="2">
        <f t="shared" si="604"/>
        <v>0.94899275249750925</v>
      </c>
      <c r="GH211" s="2">
        <f t="shared" si="605"/>
        <v>0.93890003968010205</v>
      </c>
      <c r="GI211" s="2">
        <f t="shared" si="606"/>
        <v>0.92473577008055585</v>
      </c>
      <c r="GJ211" s="2">
        <f t="shared" si="607"/>
        <v>0.89332675121532856</v>
      </c>
      <c r="GK211" s="2">
        <f t="shared" si="608"/>
        <v>0.89238585246347291</v>
      </c>
      <c r="GM211" s="86">
        <f t="shared" si="544"/>
        <v>4.334384070437038E-124</v>
      </c>
      <c r="GN211" s="86">
        <f t="shared" si="609"/>
        <v>6.5511958831319718E-305</v>
      </c>
      <c r="GO211" s="86">
        <f t="shared" si="610"/>
        <v>0</v>
      </c>
      <c r="GP211" s="86">
        <f t="shared" si="611"/>
        <v>0</v>
      </c>
      <c r="GQ211" s="86">
        <f t="shared" si="612"/>
        <v>0</v>
      </c>
      <c r="GR211" s="86">
        <f t="shared" si="613"/>
        <v>0</v>
      </c>
      <c r="GS211" s="86">
        <f t="shared" si="614"/>
        <v>0</v>
      </c>
      <c r="GT211" s="86">
        <f t="shared" si="615"/>
        <v>0</v>
      </c>
      <c r="GU211" s="86">
        <f t="shared" si="616"/>
        <v>0</v>
      </c>
      <c r="GV211" s="86">
        <f t="shared" si="617"/>
        <v>0</v>
      </c>
      <c r="GW211" s="86">
        <f t="shared" si="618"/>
        <v>0</v>
      </c>
      <c r="GX211" s="86">
        <f t="shared" si="619"/>
        <v>0</v>
      </c>
      <c r="GY211" s="86">
        <f t="shared" si="620"/>
        <v>0</v>
      </c>
      <c r="GZ211" s="86">
        <f t="shared" si="621"/>
        <v>3.1527064624562384E-120</v>
      </c>
      <c r="HA211" s="86">
        <f t="shared" si="622"/>
        <v>1.0823700596251745E-106</v>
      </c>
      <c r="HC211" s="86">
        <f t="shared" si="545"/>
        <v>9.4690745136152966E-89</v>
      </c>
      <c r="HD211" s="86">
        <f t="shared" si="623"/>
        <v>2.3150386595151321E-196</v>
      </c>
      <c r="HE211" s="86">
        <f t="shared" si="624"/>
        <v>5.4087389944202559E-295</v>
      </c>
      <c r="HF211" s="86">
        <f t="shared" si="625"/>
        <v>0</v>
      </c>
      <c r="HG211" s="86">
        <f t="shared" si="626"/>
        <v>0</v>
      </c>
      <c r="HH211" s="86">
        <f t="shared" si="627"/>
        <v>0</v>
      </c>
      <c r="HI211" s="86">
        <f t="shared" si="628"/>
        <v>0</v>
      </c>
      <c r="HJ211" s="86">
        <f t="shared" si="629"/>
        <v>0</v>
      </c>
      <c r="HK211" s="86">
        <f t="shared" si="630"/>
        <v>0</v>
      </c>
      <c r="HL211" s="86">
        <f t="shared" si="631"/>
        <v>0</v>
      </c>
      <c r="HM211" s="86">
        <f t="shared" si="632"/>
        <v>0</v>
      </c>
      <c r="HN211" s="86">
        <f t="shared" si="633"/>
        <v>0</v>
      </c>
      <c r="HO211" s="86">
        <f t="shared" si="634"/>
        <v>0</v>
      </c>
      <c r="HP211" s="86">
        <f t="shared" si="635"/>
        <v>1.8989553011618765E-77</v>
      </c>
      <c r="HQ211" s="86">
        <f t="shared" si="636"/>
        <v>2.9316499275118314E-85</v>
      </c>
      <c r="HS211" s="86">
        <f t="shared" si="546"/>
        <v>1.5638283817151838E-67</v>
      </c>
      <c r="HT211" s="86">
        <f t="shared" si="637"/>
        <v>1.837239436172675E-72</v>
      </c>
      <c r="HU211" s="86">
        <f t="shared" si="638"/>
        <v>9.1654981706081582E-66</v>
      </c>
      <c r="HV211" s="86">
        <f t="shared" si="639"/>
        <v>2.2157433964216606E-72</v>
      </c>
      <c r="HW211" s="86">
        <f t="shared" si="640"/>
        <v>2.2170372297817651E-72</v>
      </c>
      <c r="HX211" s="86">
        <f t="shared" si="641"/>
        <v>7.5947804018977106E-84</v>
      </c>
      <c r="HY211" s="86">
        <f t="shared" si="642"/>
        <v>1.3809356868055088E-86</v>
      </c>
      <c r="HZ211" s="86">
        <f t="shared" si="643"/>
        <v>1.0844069239863979E-69</v>
      </c>
      <c r="IA211" s="86">
        <f t="shared" si="644"/>
        <v>3.078691190086706E-75</v>
      </c>
      <c r="IB211" s="86">
        <f t="shared" si="645"/>
        <v>1.2238444541999866E-87</v>
      </c>
      <c r="IC211" s="86">
        <f t="shared" si="646"/>
        <v>2.4402255969266536E-84</v>
      </c>
      <c r="ID211" s="86">
        <f t="shared" si="647"/>
        <v>9.7497971390296129E-65</v>
      </c>
      <c r="IE211" s="86">
        <f t="shared" si="648"/>
        <v>2.1395415400125788E-57</v>
      </c>
      <c r="IF211" s="86">
        <f t="shared" si="649"/>
        <v>6.4965740012686615E-23</v>
      </c>
      <c r="IG211" s="86">
        <f t="shared" si="650"/>
        <v>4.2044902697317724E-24</v>
      </c>
      <c r="II211" s="86">
        <f t="shared" si="547"/>
        <v>4.0025989711515086E-3</v>
      </c>
      <c r="IJ211" s="86">
        <f t="shared" si="548"/>
        <v>1.7188945698829112E-3</v>
      </c>
      <c r="IK211" s="86">
        <f t="shared" si="549"/>
        <v>3.5308473412669645E-3</v>
      </c>
      <c r="IL211" s="86">
        <f t="shared" si="550"/>
        <v>2.1815403652655071E-3</v>
      </c>
      <c r="IM211" s="86">
        <f t="shared" si="551"/>
        <v>2.5720928978269463E-3</v>
      </c>
      <c r="IN211" s="86">
        <f t="shared" si="552"/>
        <v>4.9405437157013443E-4</v>
      </c>
      <c r="IO211" s="86">
        <f t="shared" si="553"/>
        <v>3.2414901574124639E-4</v>
      </c>
      <c r="IP211" s="86">
        <f t="shared" si="554"/>
        <v>1.0026368882510676E-3</v>
      </c>
      <c r="IQ211" s="86">
        <f t="shared" si="555"/>
        <v>4.4590089366497622E-4</v>
      </c>
      <c r="IR211" s="86">
        <f t="shared" si="556"/>
        <v>2.0667004442545512E-4</v>
      </c>
      <c r="IS211" s="86">
        <f t="shared" si="557"/>
        <v>3.7619208352576841E-4</v>
      </c>
      <c r="IT211" s="86">
        <f t="shared" si="558"/>
        <v>2.859530521073691E-3</v>
      </c>
      <c r="IU211" s="86">
        <f t="shared" si="559"/>
        <v>7.4948923137842195E-3</v>
      </c>
      <c r="IV211" s="86">
        <f t="shared" si="560"/>
        <v>7.5905121994730138E-2</v>
      </c>
      <c r="IW211" s="86">
        <f t="shared" si="561"/>
        <v>7.7277840143579274E-2</v>
      </c>
      <c r="IY211" s="86">
        <f t="shared" si="562"/>
        <v>4.0025989711515086E-3</v>
      </c>
      <c r="IZ211" s="86">
        <f t="shared" si="563"/>
        <v>1.7188945698829112E-3</v>
      </c>
      <c r="JA211" s="86">
        <f t="shared" si="564"/>
        <v>3.5308473412669645E-3</v>
      </c>
      <c r="JB211" s="86">
        <f t="shared" si="565"/>
        <v>2.1815403652655071E-3</v>
      </c>
      <c r="JC211" s="86">
        <f t="shared" si="566"/>
        <v>2.5720928978269463E-3</v>
      </c>
      <c r="JD211" s="86">
        <f t="shared" si="567"/>
        <v>4.9405437157013443E-4</v>
      </c>
      <c r="JE211" s="86">
        <f t="shared" si="568"/>
        <v>3.2414901574124639E-4</v>
      </c>
      <c r="JF211" s="86">
        <f t="shared" si="569"/>
        <v>1.0026368882510676E-3</v>
      </c>
      <c r="JG211" s="86">
        <f t="shared" si="570"/>
        <v>4.4590089366497622E-4</v>
      </c>
      <c r="JH211" s="86">
        <f t="shared" si="571"/>
        <v>2.0667004442545512E-4</v>
      </c>
      <c r="JI211" s="86">
        <f t="shared" si="572"/>
        <v>3.7619208352576841E-4</v>
      </c>
      <c r="JJ211" s="86">
        <f t="shared" si="573"/>
        <v>2.859530521073691E-3</v>
      </c>
      <c r="JK211" s="86">
        <f t="shared" si="574"/>
        <v>7.4948923137842195E-3</v>
      </c>
      <c r="JL211" s="86">
        <f t="shared" si="575"/>
        <v>7.5905121994730138E-2</v>
      </c>
      <c r="JM211" s="86">
        <f t="shared" si="576"/>
        <v>7.7277840143579274E-2</v>
      </c>
    </row>
    <row r="212" spans="2:273" x14ac:dyDescent="0.25">
      <c r="B212" s="2">
        <v>185</v>
      </c>
      <c r="C212" s="37">
        <v>67.912999999999997</v>
      </c>
      <c r="D212" s="37">
        <v>76.561000000000007</v>
      </c>
      <c r="E212" s="37">
        <v>77.146000000000001</v>
      </c>
      <c r="F212" s="37">
        <v>78.049000000000007</v>
      </c>
      <c r="G212" s="37">
        <v>75.634</v>
      </c>
      <c r="H212" s="37">
        <v>75.537000000000006</v>
      </c>
      <c r="I212" s="37">
        <v>73.213999999999999</v>
      </c>
      <c r="J212" s="37">
        <v>73.209000000000003</v>
      </c>
      <c r="K212" s="37">
        <v>72.558000000000007</v>
      </c>
      <c r="L212" s="37">
        <v>72.093000000000004</v>
      </c>
      <c r="M212" s="37">
        <v>72.372</v>
      </c>
      <c r="N212" s="37">
        <v>69.275000000000006</v>
      </c>
      <c r="O212" s="37">
        <v>67.349999999999994</v>
      </c>
      <c r="P212" s="37">
        <v>67.275000000000006</v>
      </c>
      <c r="Q212" s="37">
        <v>66.511600000000001</v>
      </c>
      <c r="S212" s="4">
        <f t="shared" si="448"/>
        <v>68.507919418469967</v>
      </c>
      <c r="T212" s="4" t="e">
        <f t="shared" si="449"/>
        <v>#N/A</v>
      </c>
      <c r="U212" s="4">
        <f t="shared" si="450"/>
        <v>76.708403710479033</v>
      </c>
      <c r="V212" s="4" t="e">
        <f t="shared" si="451"/>
        <v>#N/A</v>
      </c>
      <c r="W212" s="4">
        <f t="shared" si="452"/>
        <v>75.042150524980855</v>
      </c>
      <c r="X212" s="4" t="e">
        <f t="shared" si="453"/>
        <v>#N/A</v>
      </c>
      <c r="Y212" s="4" t="e">
        <f t="shared" si="454"/>
        <v>#N/A</v>
      </c>
      <c r="Z212" s="4" t="e">
        <f t="shared" si="455"/>
        <v>#N/A</v>
      </c>
      <c r="AA212" s="4" t="e">
        <f t="shared" si="456"/>
        <v>#N/A</v>
      </c>
      <c r="AB212" s="4" t="e">
        <f t="shared" si="457"/>
        <v>#N/A</v>
      </c>
      <c r="AC212" s="4" t="e">
        <f t="shared" si="458"/>
        <v>#N/A</v>
      </c>
      <c r="AD212" s="4">
        <f t="shared" si="459"/>
        <v>70.10999687588837</v>
      </c>
      <c r="AE212" s="4">
        <f t="shared" si="460"/>
        <v>67.560921710126806</v>
      </c>
      <c r="AF212" s="4">
        <f t="shared" si="461"/>
        <v>69.561127229751449</v>
      </c>
      <c r="AG212" s="4">
        <f t="shared" si="462"/>
        <v>68.268251192450208</v>
      </c>
      <c r="AI212" s="4">
        <f t="shared" si="463"/>
        <v>-0.59491941846997065</v>
      </c>
      <c r="AJ212" s="4">
        <f t="shared" si="464"/>
        <v>0</v>
      </c>
      <c r="AK212" s="4">
        <f t="shared" si="465"/>
        <v>0.43759628952096818</v>
      </c>
      <c r="AL212" s="4">
        <f t="shared" si="466"/>
        <v>0</v>
      </c>
      <c r="AM212" s="4">
        <f t="shared" si="467"/>
        <v>0.59184947501914564</v>
      </c>
      <c r="AN212" s="4">
        <f t="shared" si="468"/>
        <v>0</v>
      </c>
      <c r="AO212" s="4">
        <f t="shared" si="469"/>
        <v>0</v>
      </c>
      <c r="AP212" s="4">
        <f t="shared" si="470"/>
        <v>0</v>
      </c>
      <c r="AQ212" s="4">
        <f t="shared" si="471"/>
        <v>0</v>
      </c>
      <c r="AR212" s="4">
        <f t="shared" si="472"/>
        <v>0</v>
      </c>
      <c r="AS212" s="4">
        <f t="shared" si="473"/>
        <v>0</v>
      </c>
      <c r="AT212" s="4">
        <f t="shared" si="474"/>
        <v>-0.8349968758883648</v>
      </c>
      <c r="AU212" s="4">
        <f t="shared" si="475"/>
        <v>-0.21092171012681149</v>
      </c>
      <c r="AV212" s="4">
        <f t="shared" si="655"/>
        <v>-2.2861272297514432</v>
      </c>
      <c r="AW212" s="4">
        <f t="shared" si="655"/>
        <v>-1.7566511924502066</v>
      </c>
      <c r="AY212" s="2">
        <f t="shared" si="527"/>
        <v>68.507919418469967</v>
      </c>
      <c r="AZ212" s="2" t="e">
        <f t="shared" si="578"/>
        <v>#N/A</v>
      </c>
      <c r="BA212" s="2">
        <f t="shared" si="579"/>
        <v>76.708403710479033</v>
      </c>
      <c r="BB212" s="2" t="e">
        <f t="shared" si="580"/>
        <v>#N/A</v>
      </c>
      <c r="BC212" s="2">
        <f t="shared" si="581"/>
        <v>75.042150524980855</v>
      </c>
      <c r="BD212" s="2" t="e">
        <f t="shared" si="582"/>
        <v>#N/A</v>
      </c>
      <c r="BE212" s="2" t="e">
        <f t="shared" si="583"/>
        <v>#N/A</v>
      </c>
      <c r="BF212" s="2" t="e">
        <f t="shared" si="584"/>
        <v>#N/A</v>
      </c>
      <c r="BG212" s="2" t="e">
        <f t="shared" si="585"/>
        <v>#N/A</v>
      </c>
      <c r="BH212" s="2" t="e">
        <f t="shared" si="586"/>
        <v>#N/A</v>
      </c>
      <c r="BI212" s="2" t="e">
        <f t="shared" si="587"/>
        <v>#N/A</v>
      </c>
      <c r="BJ212" s="2">
        <f t="shared" si="588"/>
        <v>70.10999687588837</v>
      </c>
      <c r="BK212" s="2">
        <f t="shared" si="589"/>
        <v>67.560921710125442</v>
      </c>
      <c r="BL212" s="2">
        <f t="shared" si="590"/>
        <v>69.561099342947116</v>
      </c>
      <c r="BM212" s="2">
        <f t="shared" si="591"/>
        <v>68.268186129271868</v>
      </c>
      <c r="BO212" s="2" t="str">
        <f t="shared" si="477"/>
        <v/>
      </c>
      <c r="BP212" s="2" t="str">
        <f t="shared" si="478"/>
        <v/>
      </c>
      <c r="BQ212" s="2" t="str">
        <f t="shared" si="479"/>
        <v/>
      </c>
      <c r="BR212" s="2" t="str">
        <f t="shared" si="480"/>
        <v/>
      </c>
      <c r="BS212" s="2" t="str">
        <f t="shared" si="481"/>
        <v/>
      </c>
      <c r="BT212" s="2" t="str">
        <f t="shared" si="482"/>
        <v/>
      </c>
      <c r="BU212" s="2" t="str">
        <f t="shared" si="483"/>
        <v/>
      </c>
      <c r="BV212" s="2" t="str">
        <f t="shared" si="484"/>
        <v/>
      </c>
      <c r="BW212" s="2" t="str">
        <f t="shared" si="485"/>
        <v/>
      </c>
      <c r="BX212" s="2" t="str">
        <f t="shared" si="486"/>
        <v/>
      </c>
      <c r="BY212" s="2" t="str">
        <f t="shared" si="487"/>
        <v/>
      </c>
      <c r="BZ212" s="2" t="str">
        <f t="shared" si="488"/>
        <v/>
      </c>
      <c r="CA212" s="2" t="str">
        <f t="shared" si="489"/>
        <v/>
      </c>
      <c r="CB212" s="2" t="str">
        <f t="shared" si="490"/>
        <v/>
      </c>
      <c r="CC212" s="2" t="str">
        <f t="shared" si="491"/>
        <v/>
      </c>
      <c r="CE212" s="2" t="str">
        <f t="shared" si="528"/>
        <v/>
      </c>
      <c r="CF212" s="2" t="str">
        <f t="shared" si="529"/>
        <v/>
      </c>
      <c r="CG212" s="2" t="str">
        <f t="shared" si="530"/>
        <v/>
      </c>
      <c r="CH212" s="2" t="str">
        <f t="shared" si="531"/>
        <v/>
      </c>
      <c r="CI212" s="2" t="str">
        <f t="shared" si="532"/>
        <v/>
      </c>
      <c r="CJ212" s="2" t="str">
        <f t="shared" si="533"/>
        <v/>
      </c>
      <c r="CK212" s="2" t="str">
        <f t="shared" si="534"/>
        <v/>
      </c>
      <c r="CL212" s="2" t="str">
        <f t="shared" si="535"/>
        <v/>
      </c>
      <c r="CM212" s="2" t="str">
        <f t="shared" si="536"/>
        <v/>
      </c>
      <c r="CN212" s="2" t="str">
        <f t="shared" si="537"/>
        <v/>
      </c>
      <c r="CO212" s="2" t="str">
        <f t="shared" si="538"/>
        <v/>
      </c>
      <c r="CP212" s="2" t="str">
        <f t="shared" si="539"/>
        <v/>
      </c>
      <c r="CQ212" s="2" t="str">
        <f t="shared" si="540"/>
        <v/>
      </c>
      <c r="CR212" s="2" t="str">
        <f t="shared" si="541"/>
        <v/>
      </c>
      <c r="CS212" s="2" t="str">
        <f t="shared" si="542"/>
        <v/>
      </c>
      <c r="CU212" s="2">
        <f t="shared" si="492"/>
        <v>67.912999999999997</v>
      </c>
      <c r="CV212" s="2" t="str">
        <f t="shared" si="493"/>
        <v/>
      </c>
      <c r="CW212" s="2">
        <f t="shared" si="494"/>
        <v>77.146000000000001</v>
      </c>
      <c r="CX212" s="2" t="str">
        <f t="shared" si="495"/>
        <v/>
      </c>
      <c r="CY212" s="2">
        <f t="shared" si="496"/>
        <v>75.634</v>
      </c>
      <c r="CZ212" s="2" t="str">
        <f t="shared" si="497"/>
        <v/>
      </c>
      <c r="DA212" s="2" t="str">
        <f t="shared" si="498"/>
        <v/>
      </c>
      <c r="DB212" s="2" t="str">
        <f t="shared" si="499"/>
        <v/>
      </c>
      <c r="DC212" s="2" t="str">
        <f t="shared" si="500"/>
        <v/>
      </c>
      <c r="DD212" s="2" t="str">
        <f t="shared" si="501"/>
        <v/>
      </c>
      <c r="DE212" s="2" t="str">
        <f t="shared" si="502"/>
        <v/>
      </c>
      <c r="DF212" s="2">
        <f t="shared" si="503"/>
        <v>69.275000000000006</v>
      </c>
      <c r="DG212" s="2">
        <f t="shared" si="504"/>
        <v>67.349999999999994</v>
      </c>
      <c r="DH212" s="2" t="str">
        <f t="shared" si="505"/>
        <v/>
      </c>
      <c r="DI212" s="2" t="str">
        <f t="shared" si="506"/>
        <v/>
      </c>
      <c r="DK212" s="2">
        <f t="shared" si="507"/>
        <v>114.6492241849661</v>
      </c>
      <c r="DL212" s="2">
        <f t="shared" si="656"/>
        <v>136.76789408033824</v>
      </c>
      <c r="DM212" s="2">
        <f t="shared" si="656"/>
        <v>122.03650933203684</v>
      </c>
      <c r="DN212" s="2">
        <f t="shared" si="656"/>
        <v>114.03025348432054</v>
      </c>
      <c r="DO212" s="2">
        <f t="shared" si="656"/>
        <v>124.4984353780083</v>
      </c>
      <c r="DP212" s="2">
        <f t="shared" si="656"/>
        <v>125.52363455149504</v>
      </c>
      <c r="DQ212" s="2">
        <f t="shared" si="656"/>
        <v>121.77220567804288</v>
      </c>
      <c r="DR212" s="2">
        <f t="shared" si="656"/>
        <v>121.06506825732404</v>
      </c>
      <c r="DS212" s="2">
        <f t="shared" si="656"/>
        <v>120.22107308970101</v>
      </c>
      <c r="DT212" s="2">
        <f t="shared" si="656"/>
        <v>115.31263485351857</v>
      </c>
      <c r="DU212" s="2">
        <f t="shared" si="656"/>
        <v>114.27944639081851</v>
      </c>
      <c r="DV212" s="2">
        <f t="shared" si="656"/>
        <v>118.73839505172461</v>
      </c>
      <c r="DW212" s="2">
        <f t="shared" si="656"/>
        <v>111.52149652672905</v>
      </c>
      <c r="DX212" s="2">
        <f t="shared" si="656"/>
        <v>96.172952626641617</v>
      </c>
      <c r="DY212" s="2">
        <f t="shared" si="656"/>
        <v>89.772584201680658</v>
      </c>
      <c r="EA212" s="2">
        <f t="shared" si="447"/>
        <v>68.335546995750676</v>
      </c>
      <c r="EB212" s="2">
        <f t="shared" si="509"/>
        <v>77.552969999999988</v>
      </c>
      <c r="EC212" s="2">
        <f t="shared" si="510"/>
        <v>77.073205711355598</v>
      </c>
      <c r="ED212" s="2">
        <f t="shared" si="511"/>
        <v>76.748773309737714</v>
      </c>
      <c r="EE212" s="2">
        <f t="shared" si="512"/>
        <v>73.548687016516823</v>
      </c>
      <c r="EF212" s="2">
        <f t="shared" si="513"/>
        <v>75.352725058712295</v>
      </c>
      <c r="EG212" s="2">
        <f t="shared" si="514"/>
        <v>73.91508282478766</v>
      </c>
      <c r="EH212" s="2">
        <f t="shared" si="515"/>
        <v>73.606516894366024</v>
      </c>
      <c r="EI212" s="2">
        <f t="shared" si="516"/>
        <v>73.481673724605443</v>
      </c>
      <c r="EJ212" s="2">
        <f t="shared" si="517"/>
        <v>72.705902134077064</v>
      </c>
      <c r="EK212" s="2">
        <f t="shared" si="518"/>
        <v>70.472562237488006</v>
      </c>
      <c r="EL212" s="2">
        <f t="shared" si="519"/>
        <v>70.618880171850194</v>
      </c>
      <c r="EM212" s="2">
        <f t="shared" si="520"/>
        <v>69.750935563578622</v>
      </c>
      <c r="EN212" s="2">
        <f t="shared" si="521"/>
        <v>71.395969895605745</v>
      </c>
      <c r="EO212" s="2">
        <f t="shared" si="522"/>
        <v>71.903659669482892</v>
      </c>
      <c r="EQ212" s="2">
        <f t="shared" si="523"/>
        <v>68.521277869227461</v>
      </c>
      <c r="ER212" s="2">
        <f t="shared" si="657"/>
        <v>76.977949067824213</v>
      </c>
      <c r="ES212" s="2">
        <f t="shared" si="657"/>
        <v>76.682948042241406</v>
      </c>
      <c r="ET212" s="2">
        <f t="shared" si="657"/>
        <v>77.421434813309503</v>
      </c>
      <c r="EU212" s="2">
        <f t="shared" si="657"/>
        <v>75.136588529816791</v>
      </c>
      <c r="EV212" s="2">
        <f t="shared" si="657"/>
        <v>75.430166858198817</v>
      </c>
      <c r="EW212" s="2">
        <f t="shared" si="657"/>
        <v>74.164986994350045</v>
      </c>
      <c r="EX212" s="2">
        <f t="shared" si="657"/>
        <v>73.217452197368488</v>
      </c>
      <c r="EY212" s="2">
        <f t="shared" si="657"/>
        <v>73.05672743082512</v>
      </c>
      <c r="EZ212" s="2">
        <f t="shared" si="657"/>
        <v>72.173090385660203</v>
      </c>
      <c r="FA212" s="2">
        <f t="shared" si="657"/>
        <v>70.477210345582634</v>
      </c>
      <c r="FB212" s="2">
        <f t="shared" si="657"/>
        <v>70.07969779329369</v>
      </c>
      <c r="FC212" s="2">
        <f t="shared" si="657"/>
        <v>67.398267546227046</v>
      </c>
      <c r="FD212" s="2">
        <f t="shared" si="657"/>
        <v>69.361202687807776</v>
      </c>
      <c r="FE212" s="2">
        <f t="shared" si="657"/>
        <v>67.868291322725824</v>
      </c>
      <c r="FG212" s="2">
        <f t="shared" si="525"/>
        <v>0.99999797846699123</v>
      </c>
      <c r="FH212" s="2">
        <f t="shared" si="658"/>
        <v>0.99999771004785287</v>
      </c>
      <c r="FI212" s="2">
        <f t="shared" si="658"/>
        <v>0.99999807782073014</v>
      </c>
      <c r="FJ212" s="2">
        <f t="shared" si="658"/>
        <v>0.99999820170420162</v>
      </c>
      <c r="FK212" s="2">
        <f t="shared" si="658"/>
        <v>0.99999811131515393</v>
      </c>
      <c r="FL212" s="2">
        <f t="shared" si="658"/>
        <v>0.9999980826189987</v>
      </c>
      <c r="FM212" s="2">
        <f t="shared" si="658"/>
        <v>0.99999796097703841</v>
      </c>
      <c r="FN212" s="2">
        <f t="shared" si="658"/>
        <v>0.99999788125810662</v>
      </c>
      <c r="FO212" s="2">
        <f t="shared" si="658"/>
        <v>0.99999792620772343</v>
      </c>
      <c r="FP212" s="2">
        <f t="shared" si="658"/>
        <v>0.99999766156066083</v>
      </c>
      <c r="FQ212" s="2">
        <f t="shared" si="658"/>
        <v>0.99999764374092204</v>
      </c>
      <c r="FR212" s="2">
        <f t="shared" si="658"/>
        <v>0.99999810104450637</v>
      </c>
      <c r="FS212" s="2">
        <f t="shared" si="658"/>
        <v>0.9999979359680613</v>
      </c>
      <c r="FT212" s="2">
        <f t="shared" si="658"/>
        <v>0.99999740527547576</v>
      </c>
      <c r="FU212" s="2">
        <f t="shared" si="658"/>
        <v>0.99999683954363361</v>
      </c>
      <c r="FW212" s="2">
        <f t="shared" si="543"/>
        <v>0.92757221708553717</v>
      </c>
      <c r="FX212" s="2">
        <f t="shared" si="595"/>
        <v>0.93984761948977424</v>
      </c>
      <c r="FY212" s="2">
        <f t="shared" si="596"/>
        <v>0.93499361392413172</v>
      </c>
      <c r="FZ212" s="2">
        <f t="shared" si="597"/>
        <v>0.94287672031462944</v>
      </c>
      <c r="GA212" s="2">
        <f t="shared" si="598"/>
        <v>0.94046593440350135</v>
      </c>
      <c r="GB212" s="2">
        <f t="shared" si="599"/>
        <v>0.94715934019190418</v>
      </c>
      <c r="GC212" s="2">
        <f t="shared" si="600"/>
        <v>0.95155514379916173</v>
      </c>
      <c r="GD212" s="2">
        <f t="shared" si="601"/>
        <v>0.9553367389596239</v>
      </c>
      <c r="GE212" s="2">
        <f t="shared" si="602"/>
        <v>0.96256294099939232</v>
      </c>
      <c r="GF212" s="2">
        <f t="shared" si="603"/>
        <v>0.95861319002234002</v>
      </c>
      <c r="GG212" s="2">
        <f t="shared" si="604"/>
        <v>0.95327111418545729</v>
      </c>
      <c r="GH212" s="2">
        <f t="shared" si="605"/>
        <v>0.94397497585433088</v>
      </c>
      <c r="GI212" s="2">
        <f t="shared" si="606"/>
        <v>0.93090060011549414</v>
      </c>
      <c r="GJ212" s="2">
        <f t="shared" si="607"/>
        <v>0.90179104276460442</v>
      </c>
      <c r="GK212" s="2">
        <f t="shared" si="608"/>
        <v>0.90091652155841762</v>
      </c>
      <c r="GM212" s="86">
        <f t="shared" si="544"/>
        <v>3.711052812158755E-126</v>
      </c>
      <c r="GN212" s="86">
        <f t="shared" si="609"/>
        <v>0</v>
      </c>
      <c r="GO212" s="86">
        <f t="shared" si="610"/>
        <v>0</v>
      </c>
      <c r="GP212" s="86">
        <f t="shared" si="611"/>
        <v>0</v>
      </c>
      <c r="GQ212" s="86">
        <f t="shared" si="612"/>
        <v>0</v>
      </c>
      <c r="GR212" s="86">
        <f t="shared" si="613"/>
        <v>0</v>
      </c>
      <c r="GS212" s="86">
        <f t="shared" si="614"/>
        <v>0</v>
      </c>
      <c r="GT212" s="86">
        <f t="shared" si="615"/>
        <v>0</v>
      </c>
      <c r="GU212" s="86">
        <f t="shared" si="616"/>
        <v>0</v>
      </c>
      <c r="GV212" s="86">
        <f t="shared" si="617"/>
        <v>0</v>
      </c>
      <c r="GW212" s="86">
        <f t="shared" si="618"/>
        <v>0</v>
      </c>
      <c r="GX212" s="86">
        <f t="shared" si="619"/>
        <v>0</v>
      </c>
      <c r="GY212" s="86">
        <f t="shared" si="620"/>
        <v>0</v>
      </c>
      <c r="GZ212" s="86">
        <f t="shared" si="621"/>
        <v>3.3120200346723446E-122</v>
      </c>
      <c r="HA212" s="86">
        <f t="shared" si="622"/>
        <v>1.9214033056987604E-108</v>
      </c>
      <c r="HC212" s="86">
        <f t="shared" si="545"/>
        <v>1.3921694798067542E-90</v>
      </c>
      <c r="HD212" s="86">
        <f t="shared" si="623"/>
        <v>1.9784764517506027E-200</v>
      </c>
      <c r="HE212" s="86">
        <f t="shared" si="624"/>
        <v>3.7649795793993877E-301</v>
      </c>
      <c r="HF212" s="86">
        <f t="shared" si="625"/>
        <v>0</v>
      </c>
      <c r="HG212" s="86">
        <f t="shared" si="626"/>
        <v>0</v>
      </c>
      <c r="HH212" s="86">
        <f t="shared" si="627"/>
        <v>0</v>
      </c>
      <c r="HI212" s="86">
        <f t="shared" si="628"/>
        <v>0</v>
      </c>
      <c r="HJ212" s="86">
        <f t="shared" si="629"/>
        <v>0</v>
      </c>
      <c r="HK212" s="86">
        <f t="shared" si="630"/>
        <v>0</v>
      </c>
      <c r="HL212" s="86">
        <f t="shared" si="631"/>
        <v>0</v>
      </c>
      <c r="HM212" s="86">
        <f t="shared" si="632"/>
        <v>0</v>
      </c>
      <c r="HN212" s="86">
        <f t="shared" si="633"/>
        <v>0</v>
      </c>
      <c r="HO212" s="86">
        <f t="shared" si="634"/>
        <v>0</v>
      </c>
      <c r="HP212" s="86">
        <f t="shared" si="635"/>
        <v>5.0354759842631671E-79</v>
      </c>
      <c r="HQ212" s="86">
        <f t="shared" si="636"/>
        <v>5.1826328773732306E-87</v>
      </c>
      <c r="HS212" s="86">
        <f t="shared" si="546"/>
        <v>5.5526208692174045E-70</v>
      </c>
      <c r="HT212" s="86">
        <f t="shared" si="637"/>
        <v>5.0781874365663068E-75</v>
      </c>
      <c r="HU212" s="86">
        <f t="shared" si="638"/>
        <v>4.2003283486238756E-68</v>
      </c>
      <c r="HV212" s="86">
        <f t="shared" si="639"/>
        <v>7.8997254273636077E-75</v>
      </c>
      <c r="HW212" s="86">
        <f t="shared" si="640"/>
        <v>7.9044172254705758E-75</v>
      </c>
      <c r="HX212" s="86">
        <f t="shared" si="641"/>
        <v>9.307349810678943E-87</v>
      </c>
      <c r="HY212" s="86">
        <f t="shared" si="642"/>
        <v>1.5248240910146257E-89</v>
      </c>
      <c r="HZ212" s="86">
        <f t="shared" si="643"/>
        <v>4.8127643627848548E-72</v>
      </c>
      <c r="IA212" s="86">
        <f t="shared" si="644"/>
        <v>1.0717791817259792E-77</v>
      </c>
      <c r="IB212" s="86">
        <f t="shared" si="645"/>
        <v>1.5262736317854127E-90</v>
      </c>
      <c r="IC212" s="86">
        <f t="shared" si="646"/>
        <v>3.4595450977595742E-87</v>
      </c>
      <c r="ID212" s="86">
        <f t="shared" si="647"/>
        <v>5.6885598224904511E-67</v>
      </c>
      <c r="IE212" s="86">
        <f t="shared" si="648"/>
        <v>1.8983727053324236E-59</v>
      </c>
      <c r="IF212" s="86">
        <f t="shared" si="649"/>
        <v>9.799279783123003E-24</v>
      </c>
      <c r="IG212" s="86">
        <f t="shared" si="650"/>
        <v>5.5504403131242346E-25</v>
      </c>
      <c r="II212" s="86">
        <f t="shared" si="547"/>
        <v>2.8283591516122509E-3</v>
      </c>
      <c r="IJ212" s="86">
        <f t="shared" si="548"/>
        <v>1.1802046670860379E-3</v>
      </c>
      <c r="IK212" s="86">
        <f t="shared" si="549"/>
        <v>2.513749391601042E-3</v>
      </c>
      <c r="IL212" s="86">
        <f t="shared" si="550"/>
        <v>1.5327024308331432E-3</v>
      </c>
      <c r="IM212" s="86">
        <f t="shared" si="551"/>
        <v>1.8158153123368124E-3</v>
      </c>
      <c r="IN212" s="86">
        <f t="shared" si="552"/>
        <v>3.1968432817971082E-4</v>
      </c>
      <c r="IO212" s="86">
        <f t="shared" si="553"/>
        <v>2.0730144664762482E-4</v>
      </c>
      <c r="IP212" s="86">
        <f t="shared" si="554"/>
        <v>6.9440593678673785E-4</v>
      </c>
      <c r="IQ212" s="86">
        <f t="shared" si="555"/>
        <v>3.0171574280502325E-4</v>
      </c>
      <c r="IR212" s="86">
        <f t="shared" si="556"/>
        <v>1.3196572110856861E-4</v>
      </c>
      <c r="IS212" s="86">
        <f t="shared" si="557"/>
        <v>2.4418183034623182E-4</v>
      </c>
      <c r="IT212" s="86">
        <f t="shared" si="558"/>
        <v>2.0493368221050968E-3</v>
      </c>
      <c r="IU212" s="86">
        <f t="shared" si="559"/>
        <v>5.5679459345118337E-3</v>
      </c>
      <c r="IV212" s="86">
        <f t="shared" si="560"/>
        <v>6.4043086241138969E-2</v>
      </c>
      <c r="IW212" s="86">
        <f t="shared" si="561"/>
        <v>6.5237717482029806E-2</v>
      </c>
      <c r="IY212" s="86">
        <f t="shared" si="562"/>
        <v>2.8283591516122509E-3</v>
      </c>
      <c r="IZ212" s="86">
        <f t="shared" si="563"/>
        <v>1.1802046670860379E-3</v>
      </c>
      <c r="JA212" s="86">
        <f t="shared" si="564"/>
        <v>2.513749391601042E-3</v>
      </c>
      <c r="JB212" s="86">
        <f t="shared" si="565"/>
        <v>1.5327024308331432E-3</v>
      </c>
      <c r="JC212" s="86">
        <f t="shared" si="566"/>
        <v>1.8158153123368124E-3</v>
      </c>
      <c r="JD212" s="86">
        <f t="shared" si="567"/>
        <v>3.1968432817971082E-4</v>
      </c>
      <c r="JE212" s="86">
        <f t="shared" si="568"/>
        <v>2.0730144664762482E-4</v>
      </c>
      <c r="JF212" s="86">
        <f t="shared" si="569"/>
        <v>6.9440593678673785E-4</v>
      </c>
      <c r="JG212" s="86">
        <f t="shared" si="570"/>
        <v>3.0171574280502325E-4</v>
      </c>
      <c r="JH212" s="86">
        <f t="shared" si="571"/>
        <v>1.3196572110856861E-4</v>
      </c>
      <c r="JI212" s="86">
        <f t="shared" si="572"/>
        <v>2.4418183034623182E-4</v>
      </c>
      <c r="JJ212" s="86">
        <f t="shared" si="573"/>
        <v>2.0493368221050968E-3</v>
      </c>
      <c r="JK212" s="86">
        <f t="shared" si="574"/>
        <v>5.5679459345118337E-3</v>
      </c>
      <c r="JL212" s="86">
        <f t="shared" si="575"/>
        <v>6.4043086241138969E-2</v>
      </c>
      <c r="JM212" s="86">
        <f t="shared" si="576"/>
        <v>6.5237717482029806E-2</v>
      </c>
    </row>
    <row r="213" spans="2:273" x14ac:dyDescent="0.25">
      <c r="B213" s="2">
        <v>186</v>
      </c>
      <c r="C213" s="37">
        <v>68.347999999999999</v>
      </c>
      <c r="D213" s="37">
        <v>75.61</v>
      </c>
      <c r="E213" s="37">
        <v>76.244</v>
      </c>
      <c r="F213" s="37">
        <v>77.537000000000006</v>
      </c>
      <c r="G213" s="37">
        <v>74.902000000000001</v>
      </c>
      <c r="H213" s="37">
        <v>74.415000000000006</v>
      </c>
      <c r="I213" s="37">
        <v>74.119</v>
      </c>
      <c r="J213" s="37">
        <v>72.721000000000004</v>
      </c>
      <c r="K213" s="37">
        <v>73.697999999999993</v>
      </c>
      <c r="L213" s="37">
        <v>72.534999999999997</v>
      </c>
      <c r="M213" s="37">
        <v>72.650999999999996</v>
      </c>
      <c r="N213" s="37">
        <v>69.825000000000003</v>
      </c>
      <c r="O213" s="37">
        <v>67.599999999999994</v>
      </c>
      <c r="P213" s="37">
        <v>67.95</v>
      </c>
      <c r="Q213" s="37">
        <v>64.674400000000006</v>
      </c>
      <c r="S213" s="4">
        <f t="shared" si="448"/>
        <v>68.424831032598831</v>
      </c>
      <c r="T213" s="4" t="e">
        <f t="shared" si="449"/>
        <v>#N/A</v>
      </c>
      <c r="U213" s="4">
        <f t="shared" si="450"/>
        <v>76.620240406541768</v>
      </c>
      <c r="V213" s="4" t="e">
        <f t="shared" si="451"/>
        <v>#N/A</v>
      </c>
      <c r="W213" s="4" t="e">
        <f t="shared" si="452"/>
        <v>#N/A</v>
      </c>
      <c r="X213" s="4" t="e">
        <f t="shared" si="453"/>
        <v>#N/A</v>
      </c>
      <c r="Y213" s="4" t="e">
        <f t="shared" si="454"/>
        <v>#N/A</v>
      </c>
      <c r="Z213" s="4" t="e">
        <f t="shared" si="455"/>
        <v>#N/A</v>
      </c>
      <c r="AA213" s="4" t="e">
        <f t="shared" si="456"/>
        <v>#N/A</v>
      </c>
      <c r="AB213" s="4" t="e">
        <f t="shared" si="457"/>
        <v>#N/A</v>
      </c>
      <c r="AC213" s="4" t="e">
        <f t="shared" si="458"/>
        <v>#N/A</v>
      </c>
      <c r="AD213" s="4" t="e">
        <f t="shared" si="459"/>
        <v>#N/A</v>
      </c>
      <c r="AE213" s="4">
        <f t="shared" si="460"/>
        <v>67.474739066193379</v>
      </c>
      <c r="AF213" s="4">
        <f t="shared" si="461"/>
        <v>69.456851851065863</v>
      </c>
      <c r="AG213" s="4">
        <f t="shared" si="462"/>
        <v>68.14099309210836</v>
      </c>
      <c r="AI213" s="4">
        <f t="shared" si="463"/>
        <v>-7.6831032598832394E-2</v>
      </c>
      <c r="AJ213" s="4">
        <f t="shared" si="464"/>
        <v>0</v>
      </c>
      <c r="AK213" s="4">
        <f t="shared" si="465"/>
        <v>-0.37624040654176838</v>
      </c>
      <c r="AL213" s="4">
        <f t="shared" si="466"/>
        <v>0</v>
      </c>
      <c r="AM213" s="4">
        <f t="shared" si="467"/>
        <v>0</v>
      </c>
      <c r="AN213" s="4">
        <f t="shared" si="468"/>
        <v>0</v>
      </c>
      <c r="AO213" s="4">
        <f t="shared" si="469"/>
        <v>0</v>
      </c>
      <c r="AP213" s="4">
        <f t="shared" si="470"/>
        <v>0</v>
      </c>
      <c r="AQ213" s="4">
        <f t="shared" si="471"/>
        <v>0</v>
      </c>
      <c r="AR213" s="4">
        <f t="shared" si="472"/>
        <v>0</v>
      </c>
      <c r="AS213" s="4">
        <f t="shared" si="473"/>
        <v>0</v>
      </c>
      <c r="AT213" s="4">
        <f t="shared" si="474"/>
        <v>0</v>
      </c>
      <c r="AU213" s="4">
        <f t="shared" si="475"/>
        <v>0.12526093380661507</v>
      </c>
      <c r="AV213" s="4">
        <f t="shared" si="655"/>
        <v>-1.5068518510658606</v>
      </c>
      <c r="AW213" s="4">
        <f t="shared" si="655"/>
        <v>-3.4665930921083543</v>
      </c>
      <c r="AY213" s="2">
        <f t="shared" si="527"/>
        <v>68.424831032598831</v>
      </c>
      <c r="AZ213" s="2" t="e">
        <f t="shared" si="578"/>
        <v>#N/A</v>
      </c>
      <c r="BA213" s="2">
        <f t="shared" si="579"/>
        <v>76.620240406541768</v>
      </c>
      <c r="BB213" s="2" t="e">
        <f t="shared" si="580"/>
        <v>#N/A</v>
      </c>
      <c r="BC213" s="2" t="e">
        <f t="shared" si="581"/>
        <v>#N/A</v>
      </c>
      <c r="BD213" s="2" t="e">
        <f t="shared" si="582"/>
        <v>#N/A</v>
      </c>
      <c r="BE213" s="2" t="e">
        <f t="shared" si="583"/>
        <v>#N/A</v>
      </c>
      <c r="BF213" s="2" t="e">
        <f t="shared" si="584"/>
        <v>#N/A</v>
      </c>
      <c r="BG213" s="2" t="e">
        <f t="shared" si="585"/>
        <v>#N/A</v>
      </c>
      <c r="BH213" s="2" t="e">
        <f t="shared" si="586"/>
        <v>#N/A</v>
      </c>
      <c r="BI213" s="2" t="e">
        <f t="shared" si="587"/>
        <v>#N/A</v>
      </c>
      <c r="BJ213" s="2" t="e">
        <f t="shared" si="588"/>
        <v>#N/A</v>
      </c>
      <c r="BK213" s="2">
        <f t="shared" si="589"/>
        <v>67.474739066193209</v>
      </c>
      <c r="BL213" s="2">
        <f t="shared" si="590"/>
        <v>69.456842438209321</v>
      </c>
      <c r="BM213" s="2">
        <f t="shared" si="591"/>
        <v>68.140970983817397</v>
      </c>
      <c r="BO213" s="2" t="str">
        <f t="shared" si="477"/>
        <v/>
      </c>
      <c r="BP213" s="2" t="str">
        <f t="shared" si="478"/>
        <v/>
      </c>
      <c r="BQ213" s="2" t="str">
        <f t="shared" si="479"/>
        <v/>
      </c>
      <c r="BR213" s="2" t="str">
        <f t="shared" si="480"/>
        <v/>
      </c>
      <c r="BS213" s="2" t="str">
        <f t="shared" si="481"/>
        <v/>
      </c>
      <c r="BT213" s="2" t="str">
        <f t="shared" si="482"/>
        <v/>
      </c>
      <c r="BU213" s="2" t="str">
        <f t="shared" si="483"/>
        <v/>
      </c>
      <c r="BV213" s="2" t="str">
        <f t="shared" si="484"/>
        <v/>
      </c>
      <c r="BW213" s="2" t="str">
        <f t="shared" si="485"/>
        <v/>
      </c>
      <c r="BX213" s="2" t="str">
        <f t="shared" si="486"/>
        <v/>
      </c>
      <c r="BY213" s="2" t="str">
        <f t="shared" si="487"/>
        <v/>
      </c>
      <c r="BZ213" s="2" t="str">
        <f t="shared" si="488"/>
        <v/>
      </c>
      <c r="CA213" s="2" t="str">
        <f t="shared" si="489"/>
        <v/>
      </c>
      <c r="CB213" s="2" t="str">
        <f t="shared" si="490"/>
        <v/>
      </c>
      <c r="CC213" s="2" t="str">
        <f t="shared" si="491"/>
        <v/>
      </c>
      <c r="CE213" s="2" t="str">
        <f t="shared" si="528"/>
        <v/>
      </c>
      <c r="CF213" s="2" t="str">
        <f t="shared" si="529"/>
        <v/>
      </c>
      <c r="CG213" s="2" t="str">
        <f t="shared" si="530"/>
        <v/>
      </c>
      <c r="CH213" s="2" t="str">
        <f t="shared" si="531"/>
        <v/>
      </c>
      <c r="CI213" s="2" t="str">
        <f t="shared" si="532"/>
        <v/>
      </c>
      <c r="CJ213" s="2" t="str">
        <f t="shared" si="533"/>
        <v/>
      </c>
      <c r="CK213" s="2" t="str">
        <f t="shared" si="534"/>
        <v/>
      </c>
      <c r="CL213" s="2" t="str">
        <f t="shared" si="535"/>
        <v/>
      </c>
      <c r="CM213" s="2" t="str">
        <f t="shared" si="536"/>
        <v/>
      </c>
      <c r="CN213" s="2" t="str">
        <f t="shared" si="537"/>
        <v/>
      </c>
      <c r="CO213" s="2" t="str">
        <f t="shared" si="538"/>
        <v/>
      </c>
      <c r="CP213" s="2" t="str">
        <f t="shared" si="539"/>
        <v/>
      </c>
      <c r="CQ213" s="2" t="str">
        <f t="shared" si="540"/>
        <v/>
      </c>
      <c r="CR213" s="2" t="str">
        <f t="shared" si="541"/>
        <v/>
      </c>
      <c r="CS213" s="2" t="str">
        <f t="shared" si="542"/>
        <v/>
      </c>
      <c r="CU213" s="2">
        <f t="shared" si="492"/>
        <v>68.347999999999999</v>
      </c>
      <c r="CV213" s="2" t="str">
        <f t="shared" si="493"/>
        <v/>
      </c>
      <c r="CW213" s="2">
        <f t="shared" si="494"/>
        <v>76.244</v>
      </c>
      <c r="CX213" s="2" t="str">
        <f t="shared" si="495"/>
        <v/>
      </c>
      <c r="CY213" s="2" t="str">
        <f t="shared" si="496"/>
        <v/>
      </c>
      <c r="CZ213" s="2" t="str">
        <f t="shared" si="497"/>
        <v/>
      </c>
      <c r="DA213" s="2" t="str">
        <f t="shared" si="498"/>
        <v/>
      </c>
      <c r="DB213" s="2" t="str">
        <f t="shared" si="499"/>
        <v/>
      </c>
      <c r="DC213" s="2" t="str">
        <f t="shared" si="500"/>
        <v/>
      </c>
      <c r="DD213" s="2" t="str">
        <f t="shared" si="501"/>
        <v/>
      </c>
      <c r="DE213" s="2" t="str">
        <f t="shared" si="502"/>
        <v/>
      </c>
      <c r="DF213" s="2" t="str">
        <f t="shared" si="503"/>
        <v/>
      </c>
      <c r="DG213" s="2">
        <f t="shared" si="504"/>
        <v>67.599999999999994</v>
      </c>
      <c r="DH213" s="2" t="str">
        <f t="shared" si="505"/>
        <v/>
      </c>
      <c r="DI213" s="2" t="str">
        <f t="shared" si="506"/>
        <v/>
      </c>
      <c r="DK213" s="2">
        <f t="shared" si="507"/>
        <v>114.8264610377333</v>
      </c>
      <c r="DL213" s="2">
        <f t="shared" si="656"/>
        <v>137.06765003523606</v>
      </c>
      <c r="DM213" s="2">
        <f t="shared" si="656"/>
        <v>122.23104405369634</v>
      </c>
      <c r="DN213" s="2">
        <f t="shared" si="656"/>
        <v>114.1678226480836</v>
      </c>
      <c r="DO213" s="2">
        <f t="shared" si="656"/>
        <v>124.70986095130057</v>
      </c>
      <c r="DP213" s="2">
        <f t="shared" si="656"/>
        <v>125.74773089701</v>
      </c>
      <c r="DQ213" s="2">
        <f t="shared" si="656"/>
        <v>121.9825099667774</v>
      </c>
      <c r="DR213" s="2">
        <f t="shared" si="656"/>
        <v>121.26842857142856</v>
      </c>
      <c r="DS213" s="2">
        <f t="shared" si="656"/>
        <v>120.42019435215948</v>
      </c>
      <c r="DT213" s="2">
        <f t="shared" si="656"/>
        <v>115.48237722742374</v>
      </c>
      <c r="DU213" s="2">
        <f t="shared" si="656"/>
        <v>114.44988100271823</v>
      </c>
      <c r="DV213" s="2">
        <f t="shared" si="656"/>
        <v>118.9304398617076</v>
      </c>
      <c r="DW213" s="2">
        <f t="shared" si="656"/>
        <v>111.6974252491694</v>
      </c>
      <c r="DX213" s="2">
        <f t="shared" si="656"/>
        <v>96.255790337711034</v>
      </c>
      <c r="DY213" s="2">
        <f t="shared" si="656"/>
        <v>89.837537507002779</v>
      </c>
      <c r="EA213" s="2">
        <f t="shared" ref="EA213:EA227" si="659">CE$228*$B213+CE$229</f>
        <v>68.248777466478785</v>
      </c>
      <c r="EB213" s="2">
        <f t="shared" si="509"/>
        <v>77.460964090909073</v>
      </c>
      <c r="EC213" s="2">
        <f t="shared" si="510"/>
        <v>76.992140951490427</v>
      </c>
      <c r="ED213" s="2">
        <f t="shared" si="511"/>
        <v>76.675806007804681</v>
      </c>
      <c r="EE213" s="2">
        <f t="shared" si="512"/>
        <v>73.45518712105374</v>
      </c>
      <c r="EF213" s="2">
        <f t="shared" si="513"/>
        <v>75.283627276054546</v>
      </c>
      <c r="EG213" s="2">
        <f t="shared" si="514"/>
        <v>73.862722029988461</v>
      </c>
      <c r="EH213" s="2">
        <f t="shared" si="515"/>
        <v>73.559813884188998</v>
      </c>
      <c r="EI213" s="2">
        <f t="shared" si="516"/>
        <v>73.419411170362039</v>
      </c>
      <c r="EJ213" s="2">
        <f t="shared" si="517"/>
        <v>72.647431409978324</v>
      </c>
      <c r="EK213" s="2">
        <f t="shared" si="518"/>
        <v>70.384782227232606</v>
      </c>
      <c r="EL213" s="2">
        <f t="shared" si="519"/>
        <v>70.538429298589705</v>
      </c>
      <c r="EM213" s="2">
        <f t="shared" si="520"/>
        <v>69.707416653863874</v>
      </c>
      <c r="EN213" s="2">
        <f t="shared" si="521"/>
        <v>71.331536780772041</v>
      </c>
      <c r="EO213" s="2">
        <f t="shared" si="522"/>
        <v>71.856202195710722</v>
      </c>
      <c r="EQ213" s="2">
        <f t="shared" si="523"/>
        <v>68.437276293882093</v>
      </c>
      <c r="ER213" s="2">
        <f t="shared" si="657"/>
        <v>76.877934957173437</v>
      </c>
      <c r="ES213" s="2">
        <f t="shared" si="657"/>
        <v>76.596574421672287</v>
      </c>
      <c r="ET213" s="2">
        <f t="shared" si="657"/>
        <v>77.357559803984628</v>
      </c>
      <c r="EU213" s="2">
        <f t="shared" si="657"/>
        <v>75.06476646509401</v>
      </c>
      <c r="EV213" s="2">
        <f t="shared" si="657"/>
        <v>75.362109754808245</v>
      </c>
      <c r="EW213" s="2">
        <f t="shared" si="657"/>
        <v>74.115898042922524</v>
      </c>
      <c r="EX213" s="2">
        <f t="shared" si="657"/>
        <v>73.165795912412065</v>
      </c>
      <c r="EY213" s="2">
        <f t="shared" si="657"/>
        <v>72.989096875873415</v>
      </c>
      <c r="EZ213" s="2">
        <f t="shared" si="657"/>
        <v>72.10764840695964</v>
      </c>
      <c r="FA213" s="2">
        <f t="shared" si="657"/>
        <v>70.389491441242598</v>
      </c>
      <c r="FB213" s="2">
        <f t="shared" si="657"/>
        <v>69.992204672320696</v>
      </c>
      <c r="FC213" s="2">
        <f t="shared" si="657"/>
        <v>67.32350856106288</v>
      </c>
      <c r="FD213" s="2">
        <f t="shared" si="657"/>
        <v>69.270579324711036</v>
      </c>
      <c r="FE213" s="2">
        <f t="shared" si="657"/>
        <v>67.768262742760953</v>
      </c>
      <c r="FG213" s="2">
        <f t="shared" si="525"/>
        <v>0.99999815633965594</v>
      </c>
      <c r="FH213" s="2">
        <f t="shared" si="658"/>
        <v>0.99999791153839945</v>
      </c>
      <c r="FI213" s="2">
        <f t="shared" si="658"/>
        <v>0.99999824695137418</v>
      </c>
      <c r="FJ213" s="2">
        <f t="shared" si="658"/>
        <v>0.99999835993448005</v>
      </c>
      <c r="FK213" s="2">
        <f t="shared" si="658"/>
        <v>0.99999827749866199</v>
      </c>
      <c r="FL213" s="2">
        <f t="shared" si="658"/>
        <v>0.99999825132744857</v>
      </c>
      <c r="FM213" s="2">
        <f t="shared" si="658"/>
        <v>0.99999814038862367</v>
      </c>
      <c r="FN213" s="2">
        <f t="shared" si="658"/>
        <v>0.99999806768406718</v>
      </c>
      <c r="FO213" s="2">
        <f t="shared" si="658"/>
        <v>0.99999810867862016</v>
      </c>
      <c r="FP213" s="2">
        <f t="shared" si="658"/>
        <v>0.9999978673175367</v>
      </c>
      <c r="FQ213" s="2">
        <f t="shared" si="658"/>
        <v>0.99999785106573502</v>
      </c>
      <c r="FR213" s="2">
        <f t="shared" si="658"/>
        <v>0.99999826813171699</v>
      </c>
      <c r="FS213" s="2">
        <f t="shared" si="658"/>
        <v>0.99999811758015733</v>
      </c>
      <c r="FT213" s="2">
        <f t="shared" si="658"/>
        <v>0.99999763358256843</v>
      </c>
      <c r="FU213" s="2">
        <f t="shared" si="658"/>
        <v>0.999997117628735</v>
      </c>
      <c r="FW213" s="2">
        <f t="shared" si="543"/>
        <v>0.9335214182284346</v>
      </c>
      <c r="FX213" s="2">
        <f t="shared" si="595"/>
        <v>0.94484847330662325</v>
      </c>
      <c r="FY213" s="2">
        <f t="shared" si="596"/>
        <v>0.94037240996247384</v>
      </c>
      <c r="FZ213" s="2">
        <f t="shared" si="597"/>
        <v>0.94763977524461174</v>
      </c>
      <c r="GA213" s="2">
        <f t="shared" si="598"/>
        <v>0.94541836904419396</v>
      </c>
      <c r="GB213" s="2">
        <f t="shared" si="599"/>
        <v>0.95158363820695846</v>
      </c>
      <c r="GC213" s="2">
        <f t="shared" si="600"/>
        <v>0.95562862763537437</v>
      </c>
      <c r="GD213" s="2">
        <f t="shared" si="601"/>
        <v>0.95910591283836821</v>
      </c>
      <c r="GE213" s="2">
        <f t="shared" si="602"/>
        <v>0.96574415574915617</v>
      </c>
      <c r="GF213" s="2">
        <f t="shared" si="603"/>
        <v>0.96211682567979306</v>
      </c>
      <c r="GG213" s="2">
        <f t="shared" si="604"/>
        <v>0.95720679958667398</v>
      </c>
      <c r="GH213" s="2">
        <f t="shared" si="605"/>
        <v>0.94865144312245309</v>
      </c>
      <c r="GI213" s="2">
        <f t="shared" si="606"/>
        <v>0.93659509661408447</v>
      </c>
      <c r="GJ213" s="2">
        <f t="shared" si="607"/>
        <v>0.90965163702792762</v>
      </c>
      <c r="GK213" s="2">
        <f t="shared" si="608"/>
        <v>0.90884003629179344</v>
      </c>
      <c r="GM213" s="86">
        <f t="shared" si="544"/>
        <v>3.0533142125859059E-128</v>
      </c>
      <c r="GN213" s="86">
        <f t="shared" si="609"/>
        <v>0</v>
      </c>
      <c r="GO213" s="86">
        <f t="shared" si="610"/>
        <v>0</v>
      </c>
      <c r="GP213" s="86">
        <f t="shared" si="611"/>
        <v>0</v>
      </c>
      <c r="GQ213" s="86">
        <f t="shared" si="612"/>
        <v>0</v>
      </c>
      <c r="GR213" s="86">
        <f t="shared" si="613"/>
        <v>0</v>
      </c>
      <c r="GS213" s="86">
        <f t="shared" si="614"/>
        <v>0</v>
      </c>
      <c r="GT213" s="86">
        <f t="shared" si="615"/>
        <v>0</v>
      </c>
      <c r="GU213" s="86">
        <f t="shared" si="616"/>
        <v>0</v>
      </c>
      <c r="GV213" s="86">
        <f t="shared" si="617"/>
        <v>0</v>
      </c>
      <c r="GW213" s="86">
        <f t="shared" si="618"/>
        <v>0</v>
      </c>
      <c r="GX213" s="86">
        <f t="shared" si="619"/>
        <v>0</v>
      </c>
      <c r="GY213" s="86">
        <f t="shared" si="620"/>
        <v>0</v>
      </c>
      <c r="GZ213" s="86">
        <f t="shared" si="621"/>
        <v>3.3507753723473626E-124</v>
      </c>
      <c r="HA213" s="86">
        <f t="shared" si="622"/>
        <v>3.2992032497977029E-110</v>
      </c>
      <c r="HC213" s="86">
        <f t="shared" si="545"/>
        <v>1.9589969747866466E-92</v>
      </c>
      <c r="HD213" s="86">
        <f t="shared" si="623"/>
        <v>1.5347612189137373E-204</v>
      </c>
      <c r="HE213" s="86">
        <f t="shared" si="624"/>
        <v>2.2618128431169494E-307</v>
      </c>
      <c r="HF213" s="86">
        <f t="shared" si="625"/>
        <v>0</v>
      </c>
      <c r="HG213" s="86">
        <f t="shared" si="626"/>
        <v>0</v>
      </c>
      <c r="HH213" s="86">
        <f t="shared" si="627"/>
        <v>0</v>
      </c>
      <c r="HI213" s="86">
        <f t="shared" si="628"/>
        <v>0</v>
      </c>
      <c r="HJ213" s="86">
        <f t="shared" si="629"/>
        <v>0</v>
      </c>
      <c r="HK213" s="86">
        <f t="shared" si="630"/>
        <v>0</v>
      </c>
      <c r="HL213" s="86">
        <f t="shared" si="631"/>
        <v>0</v>
      </c>
      <c r="HM213" s="86">
        <f t="shared" si="632"/>
        <v>0</v>
      </c>
      <c r="HN213" s="86">
        <f t="shared" si="633"/>
        <v>0</v>
      </c>
      <c r="HO213" s="86">
        <f t="shared" si="634"/>
        <v>0</v>
      </c>
      <c r="HP213" s="86">
        <f t="shared" si="635"/>
        <v>1.2864185534994479E-80</v>
      </c>
      <c r="HQ213" s="86">
        <f t="shared" si="636"/>
        <v>8.7871635861110533E-89</v>
      </c>
      <c r="HS213" s="86">
        <f t="shared" si="546"/>
        <v>1.7792623657096512E-72</v>
      </c>
      <c r="HT213" s="86">
        <f t="shared" si="637"/>
        <v>1.2646802079608124E-77</v>
      </c>
      <c r="HU213" s="86">
        <f t="shared" si="638"/>
        <v>1.748467440042871E-70</v>
      </c>
      <c r="HV213" s="86">
        <f t="shared" si="639"/>
        <v>2.5596667005248292E-77</v>
      </c>
      <c r="HW213" s="86">
        <f t="shared" si="640"/>
        <v>2.5612125137440012E-77</v>
      </c>
      <c r="HX213" s="86">
        <f t="shared" si="641"/>
        <v>1.0152341132647411E-89</v>
      </c>
      <c r="HY213" s="86">
        <f t="shared" si="642"/>
        <v>1.498894701556788E-92</v>
      </c>
      <c r="HZ213" s="86">
        <f t="shared" si="643"/>
        <v>1.9486420788506906E-74</v>
      </c>
      <c r="IA213" s="86">
        <f t="shared" si="644"/>
        <v>3.4006717947771816E-80</v>
      </c>
      <c r="IB213" s="86">
        <f t="shared" si="645"/>
        <v>1.7037353675716445E-93</v>
      </c>
      <c r="IC213" s="86">
        <f t="shared" si="646"/>
        <v>4.3901165765498544E-90</v>
      </c>
      <c r="ID213" s="86">
        <f t="shared" si="647"/>
        <v>3.0358557994656956E-69</v>
      </c>
      <c r="IE213" s="86">
        <f t="shared" si="648"/>
        <v>1.5471266867731596E-61</v>
      </c>
      <c r="IF213" s="86">
        <f t="shared" si="649"/>
        <v>1.4271104628766548E-24</v>
      </c>
      <c r="IG213" s="86">
        <f t="shared" si="650"/>
        <v>7.0529981379056572E-26</v>
      </c>
      <c r="II213" s="86">
        <f t="shared" si="547"/>
        <v>1.9771276882714918E-3</v>
      </c>
      <c r="IJ213" s="86">
        <f t="shared" si="548"/>
        <v>8.014216457459815E-4</v>
      </c>
      <c r="IK213" s="86">
        <f t="shared" si="549"/>
        <v>1.7715901793828464E-3</v>
      </c>
      <c r="IL213" s="86">
        <f t="shared" si="550"/>
        <v>1.065996698648508E-3</v>
      </c>
      <c r="IM213" s="86">
        <f t="shared" si="551"/>
        <v>1.2690153150703926E-3</v>
      </c>
      <c r="IN213" s="86">
        <f t="shared" si="552"/>
        <v>2.0429286441131324E-4</v>
      </c>
      <c r="IO213" s="86">
        <f t="shared" si="553"/>
        <v>1.3093026342050941E-4</v>
      </c>
      <c r="IP213" s="86">
        <f t="shared" si="554"/>
        <v>4.7624951451762196E-4</v>
      </c>
      <c r="IQ213" s="86">
        <f t="shared" si="555"/>
        <v>2.0213518169475369E-4</v>
      </c>
      <c r="IR213" s="86">
        <f t="shared" si="556"/>
        <v>8.3265604770585034E-5</v>
      </c>
      <c r="IS213" s="86">
        <f t="shared" si="557"/>
        <v>1.5662287990725893E-4</v>
      </c>
      <c r="IT213" s="86">
        <f t="shared" si="558"/>
        <v>1.4549251646445538E-3</v>
      </c>
      <c r="IU213" s="86">
        <f t="shared" si="559"/>
        <v>4.0998307552431723E-3</v>
      </c>
      <c r="IV213" s="86">
        <f t="shared" si="560"/>
        <v>5.3755180251649347E-2</v>
      </c>
      <c r="IW213" s="86">
        <f t="shared" si="561"/>
        <v>5.4788681706429011E-2</v>
      </c>
      <c r="IY213" s="86">
        <f t="shared" si="562"/>
        <v>1.9771276882714918E-3</v>
      </c>
      <c r="IZ213" s="86">
        <f t="shared" si="563"/>
        <v>8.014216457459815E-4</v>
      </c>
      <c r="JA213" s="86">
        <f t="shared" si="564"/>
        <v>1.7715901793828464E-3</v>
      </c>
      <c r="JB213" s="86">
        <f t="shared" si="565"/>
        <v>1.065996698648508E-3</v>
      </c>
      <c r="JC213" s="86">
        <f t="shared" si="566"/>
        <v>1.2690153150703926E-3</v>
      </c>
      <c r="JD213" s="86">
        <f t="shared" si="567"/>
        <v>2.0429286441131324E-4</v>
      </c>
      <c r="JE213" s="86">
        <f t="shared" si="568"/>
        <v>1.3093026342050941E-4</v>
      </c>
      <c r="JF213" s="86">
        <f t="shared" si="569"/>
        <v>4.7624951451762196E-4</v>
      </c>
      <c r="JG213" s="86">
        <f t="shared" si="570"/>
        <v>2.0213518169475369E-4</v>
      </c>
      <c r="JH213" s="86">
        <f t="shared" si="571"/>
        <v>8.3265604770585034E-5</v>
      </c>
      <c r="JI213" s="86">
        <f t="shared" si="572"/>
        <v>1.5662287990725893E-4</v>
      </c>
      <c r="JJ213" s="86">
        <f t="shared" si="573"/>
        <v>1.4549251646445538E-3</v>
      </c>
      <c r="JK213" s="86">
        <f t="shared" si="574"/>
        <v>4.0998307552431723E-3</v>
      </c>
      <c r="JL213" s="86">
        <f t="shared" si="575"/>
        <v>5.3755180251649347E-2</v>
      </c>
      <c r="JM213" s="86">
        <f t="shared" si="576"/>
        <v>5.4788681706429011E-2</v>
      </c>
    </row>
    <row r="214" spans="2:273" x14ac:dyDescent="0.25">
      <c r="B214" s="2">
        <v>187</v>
      </c>
      <c r="C214" s="37">
        <v>67.652000000000001</v>
      </c>
      <c r="D214" s="37">
        <v>78</v>
      </c>
      <c r="E214" s="37">
        <v>76.39</v>
      </c>
      <c r="F214" s="37">
        <v>76.902000000000001</v>
      </c>
      <c r="G214" s="37">
        <v>76.805000000000007</v>
      </c>
      <c r="H214" s="37">
        <v>76.194999999999993</v>
      </c>
      <c r="I214" s="37">
        <v>73.713999999999999</v>
      </c>
      <c r="J214" s="37">
        <v>73.278999999999996</v>
      </c>
      <c r="K214" s="37">
        <v>75.022999999999996</v>
      </c>
      <c r="L214" s="37">
        <v>72.046999999999997</v>
      </c>
      <c r="M214" s="37">
        <v>72.558000000000007</v>
      </c>
      <c r="N214" s="37">
        <v>69.025000000000006</v>
      </c>
      <c r="O214" s="37">
        <v>66.900000000000006</v>
      </c>
      <c r="P214" s="37">
        <v>68.25</v>
      </c>
      <c r="Q214" s="37">
        <v>66.441900000000004</v>
      </c>
      <c r="S214" s="4" t="e">
        <f t="shared" si="448"/>
        <v>#N/A</v>
      </c>
      <c r="T214" s="4" t="e">
        <f t="shared" si="449"/>
        <v>#N/A</v>
      </c>
      <c r="U214" s="4" t="e">
        <f t="shared" si="450"/>
        <v>#N/A</v>
      </c>
      <c r="V214" s="4" t="e">
        <f t="shared" si="451"/>
        <v>#N/A</v>
      </c>
      <c r="W214" s="4" t="e">
        <f t="shared" si="452"/>
        <v>#N/A</v>
      </c>
      <c r="X214" s="4" t="e">
        <f t="shared" si="453"/>
        <v>#N/A</v>
      </c>
      <c r="Y214" s="4" t="e">
        <f t="shared" si="454"/>
        <v>#N/A</v>
      </c>
      <c r="Z214" s="4" t="e">
        <f t="shared" si="455"/>
        <v>#N/A</v>
      </c>
      <c r="AA214" s="4" t="e">
        <f t="shared" si="456"/>
        <v>#N/A</v>
      </c>
      <c r="AB214" s="4" t="e">
        <f t="shared" si="457"/>
        <v>#N/A</v>
      </c>
      <c r="AC214" s="4" t="e">
        <f t="shared" si="458"/>
        <v>#N/A</v>
      </c>
      <c r="AD214" s="4" t="e">
        <f t="shared" si="459"/>
        <v>#N/A</v>
      </c>
      <c r="AE214" s="4">
        <f t="shared" si="460"/>
        <v>67.389263816739501</v>
      </c>
      <c r="AF214" s="4">
        <f t="shared" si="461"/>
        <v>69.353369472618581</v>
      </c>
      <c r="AG214" s="4">
        <f t="shared" si="462"/>
        <v>68.015309803864938</v>
      </c>
      <c r="AI214" s="4">
        <f t="shared" si="463"/>
        <v>0</v>
      </c>
      <c r="AJ214" s="4">
        <f t="shared" si="464"/>
        <v>0</v>
      </c>
      <c r="AK214" s="4">
        <f t="shared" si="465"/>
        <v>0</v>
      </c>
      <c r="AL214" s="4">
        <f t="shared" si="466"/>
        <v>0</v>
      </c>
      <c r="AM214" s="4">
        <f t="shared" si="467"/>
        <v>0</v>
      </c>
      <c r="AN214" s="4">
        <f t="shared" si="468"/>
        <v>0</v>
      </c>
      <c r="AO214" s="4">
        <f t="shared" si="469"/>
        <v>0</v>
      </c>
      <c r="AP214" s="4">
        <f t="shared" si="470"/>
        <v>0</v>
      </c>
      <c r="AQ214" s="4">
        <f t="shared" si="471"/>
        <v>0</v>
      </c>
      <c r="AR214" s="4">
        <f t="shared" si="472"/>
        <v>0</v>
      </c>
      <c r="AS214" s="4">
        <f t="shared" si="473"/>
        <v>0</v>
      </c>
      <c r="AT214" s="4">
        <f t="shared" si="474"/>
        <v>0</v>
      </c>
      <c r="AU214" s="4">
        <f t="shared" si="475"/>
        <v>-0.48926381673949493</v>
      </c>
      <c r="AV214" s="4">
        <f t="shared" si="655"/>
        <v>-1.1033694726185814</v>
      </c>
      <c r="AW214" s="4">
        <f t="shared" si="655"/>
        <v>-1.5734098038649336</v>
      </c>
      <c r="AY214" s="2" t="e">
        <f t="shared" si="527"/>
        <v>#N/A</v>
      </c>
      <c r="AZ214" s="2" t="e">
        <f t="shared" si="578"/>
        <v>#N/A</v>
      </c>
      <c r="BA214" s="2" t="e">
        <f t="shared" si="579"/>
        <v>#N/A</v>
      </c>
      <c r="BB214" s="2" t="e">
        <f t="shared" si="580"/>
        <v>#N/A</v>
      </c>
      <c r="BC214" s="2" t="e">
        <f t="shared" si="581"/>
        <v>#N/A</v>
      </c>
      <c r="BD214" s="2" t="e">
        <f t="shared" si="582"/>
        <v>#N/A</v>
      </c>
      <c r="BE214" s="2" t="e">
        <f t="shared" si="583"/>
        <v>#N/A</v>
      </c>
      <c r="BF214" s="2" t="e">
        <f t="shared" si="584"/>
        <v>#N/A</v>
      </c>
      <c r="BG214" s="2" t="e">
        <f t="shared" si="585"/>
        <v>#N/A</v>
      </c>
      <c r="BH214" s="2" t="e">
        <f t="shared" si="586"/>
        <v>#N/A</v>
      </c>
      <c r="BI214" s="2" t="e">
        <f t="shared" si="587"/>
        <v>#N/A</v>
      </c>
      <c r="BJ214" s="2" t="e">
        <f t="shared" si="588"/>
        <v>#N/A</v>
      </c>
      <c r="BK214" s="2">
        <f t="shared" si="589"/>
        <v>67.389263816739486</v>
      </c>
      <c r="BL214" s="2">
        <f t="shared" si="590"/>
        <v>69.353366426970865</v>
      </c>
      <c r="BM214" s="2">
        <f t="shared" si="591"/>
        <v>68.015302601913248</v>
      </c>
      <c r="BO214" s="2" t="str">
        <f t="shared" si="477"/>
        <v/>
      </c>
      <c r="BP214" s="2" t="str">
        <f t="shared" si="478"/>
        <v/>
      </c>
      <c r="BQ214" s="2" t="str">
        <f t="shared" si="479"/>
        <v/>
      </c>
      <c r="BR214" s="2" t="str">
        <f t="shared" si="480"/>
        <v/>
      </c>
      <c r="BS214" s="2" t="str">
        <f t="shared" si="481"/>
        <v/>
      </c>
      <c r="BT214" s="2" t="str">
        <f t="shared" si="482"/>
        <v/>
      </c>
      <c r="BU214" s="2" t="str">
        <f t="shared" si="483"/>
        <v/>
      </c>
      <c r="BV214" s="2" t="str">
        <f t="shared" si="484"/>
        <v/>
      </c>
      <c r="BW214" s="2" t="str">
        <f t="shared" si="485"/>
        <v/>
      </c>
      <c r="BX214" s="2" t="str">
        <f t="shared" si="486"/>
        <v/>
      </c>
      <c r="BY214" s="2" t="str">
        <f t="shared" si="487"/>
        <v/>
      </c>
      <c r="BZ214" s="2" t="str">
        <f t="shared" si="488"/>
        <v/>
      </c>
      <c r="CA214" s="2" t="str">
        <f t="shared" si="489"/>
        <v/>
      </c>
      <c r="CB214" s="2" t="str">
        <f t="shared" si="490"/>
        <v/>
      </c>
      <c r="CC214" s="2" t="str">
        <f t="shared" si="491"/>
        <v/>
      </c>
      <c r="CE214" s="2" t="str">
        <f t="shared" si="528"/>
        <v/>
      </c>
      <c r="CF214" s="2" t="str">
        <f t="shared" si="529"/>
        <v/>
      </c>
      <c r="CG214" s="2" t="str">
        <f t="shared" si="530"/>
        <v/>
      </c>
      <c r="CH214" s="2" t="str">
        <f t="shared" si="531"/>
        <v/>
      </c>
      <c r="CI214" s="2" t="str">
        <f t="shared" si="532"/>
        <v/>
      </c>
      <c r="CJ214" s="2" t="str">
        <f t="shared" si="533"/>
        <v/>
      </c>
      <c r="CK214" s="2" t="str">
        <f t="shared" si="534"/>
        <v/>
      </c>
      <c r="CL214" s="2" t="str">
        <f t="shared" si="535"/>
        <v/>
      </c>
      <c r="CM214" s="2" t="str">
        <f t="shared" si="536"/>
        <v/>
      </c>
      <c r="CN214" s="2" t="str">
        <f t="shared" si="537"/>
        <v/>
      </c>
      <c r="CO214" s="2" t="str">
        <f t="shared" si="538"/>
        <v/>
      </c>
      <c r="CP214" s="2" t="str">
        <f t="shared" si="539"/>
        <v/>
      </c>
      <c r="CQ214" s="2" t="str">
        <f t="shared" si="540"/>
        <v/>
      </c>
      <c r="CR214" s="2" t="str">
        <f t="shared" si="541"/>
        <v/>
      </c>
      <c r="CS214" s="2" t="str">
        <f t="shared" si="542"/>
        <v/>
      </c>
      <c r="CU214" s="2" t="str">
        <f t="shared" si="492"/>
        <v/>
      </c>
      <c r="CV214" s="2" t="str">
        <f t="shared" si="493"/>
        <v/>
      </c>
      <c r="CW214" s="2" t="str">
        <f t="shared" si="494"/>
        <v/>
      </c>
      <c r="CX214" s="2" t="str">
        <f t="shared" si="495"/>
        <v/>
      </c>
      <c r="CY214" s="2" t="str">
        <f t="shared" si="496"/>
        <v/>
      </c>
      <c r="CZ214" s="2" t="str">
        <f t="shared" si="497"/>
        <v/>
      </c>
      <c r="DA214" s="2" t="str">
        <f t="shared" si="498"/>
        <v/>
      </c>
      <c r="DB214" s="2" t="str">
        <f t="shared" si="499"/>
        <v/>
      </c>
      <c r="DC214" s="2" t="str">
        <f t="shared" si="500"/>
        <v/>
      </c>
      <c r="DD214" s="2" t="str">
        <f t="shared" si="501"/>
        <v/>
      </c>
      <c r="DE214" s="2" t="str">
        <f t="shared" si="502"/>
        <v/>
      </c>
      <c r="DF214" s="2" t="str">
        <f t="shared" si="503"/>
        <v/>
      </c>
      <c r="DG214" s="2">
        <f t="shared" si="504"/>
        <v>66.900000000000006</v>
      </c>
      <c r="DH214" s="2" t="str">
        <f t="shared" si="505"/>
        <v/>
      </c>
      <c r="DI214" s="2" t="str">
        <f t="shared" si="506"/>
        <v/>
      </c>
      <c r="DK214" s="2">
        <f t="shared" si="507"/>
        <v>115.00369789050049</v>
      </c>
      <c r="DL214" s="2">
        <f t="shared" si="656"/>
        <v>137.36740599013388</v>
      </c>
      <c r="DM214" s="2">
        <f t="shared" si="656"/>
        <v>122.42557877535586</v>
      </c>
      <c r="DN214" s="2">
        <f t="shared" si="656"/>
        <v>114.30539181184668</v>
      </c>
      <c r="DO214" s="2">
        <f t="shared" si="656"/>
        <v>124.92128652459286</v>
      </c>
      <c r="DP214" s="2">
        <f t="shared" si="656"/>
        <v>125.97182724252494</v>
      </c>
      <c r="DQ214" s="2">
        <f t="shared" si="656"/>
        <v>122.19281425551192</v>
      </c>
      <c r="DR214" s="2">
        <f t="shared" si="656"/>
        <v>121.47178888553304</v>
      </c>
      <c r="DS214" s="2">
        <f t="shared" si="656"/>
        <v>120.61931561461796</v>
      </c>
      <c r="DT214" s="2">
        <f t="shared" si="656"/>
        <v>115.65211960132891</v>
      </c>
      <c r="DU214" s="2">
        <f t="shared" si="656"/>
        <v>114.62031561461797</v>
      </c>
      <c r="DV214" s="2">
        <f t="shared" si="656"/>
        <v>119.12248467169059</v>
      </c>
      <c r="DW214" s="2">
        <f t="shared" si="656"/>
        <v>111.87335397160976</v>
      </c>
      <c r="DX214" s="2">
        <f t="shared" si="656"/>
        <v>96.338628048780464</v>
      </c>
      <c r="DY214" s="2">
        <f t="shared" si="656"/>
        <v>89.902490812324913</v>
      </c>
      <c r="EA214" s="2">
        <f t="shared" si="659"/>
        <v>68.162007937206894</v>
      </c>
      <c r="EB214" s="2">
        <f t="shared" si="509"/>
        <v>77.368958181818172</v>
      </c>
      <c r="EC214" s="2">
        <f t="shared" si="510"/>
        <v>76.911076191625256</v>
      </c>
      <c r="ED214" s="2">
        <f t="shared" si="511"/>
        <v>76.602838705871662</v>
      </c>
      <c r="EE214" s="2">
        <f t="shared" si="512"/>
        <v>73.361687225590629</v>
      </c>
      <c r="EF214" s="2">
        <f t="shared" si="513"/>
        <v>75.214529493396782</v>
      </c>
      <c r="EG214" s="2">
        <f t="shared" si="514"/>
        <v>73.810361235189262</v>
      </c>
      <c r="EH214" s="2">
        <f t="shared" si="515"/>
        <v>73.513110874011971</v>
      </c>
      <c r="EI214" s="2">
        <f t="shared" si="516"/>
        <v>73.357148616118636</v>
      </c>
      <c r="EJ214" s="2">
        <f t="shared" si="517"/>
        <v>72.58896068587957</v>
      </c>
      <c r="EK214" s="2">
        <f t="shared" si="518"/>
        <v>70.297002216977205</v>
      </c>
      <c r="EL214" s="2">
        <f t="shared" si="519"/>
        <v>70.457978425329216</v>
      </c>
      <c r="EM214" s="2">
        <f t="shared" si="520"/>
        <v>69.663897744149111</v>
      </c>
      <c r="EN214" s="2">
        <f t="shared" si="521"/>
        <v>71.26710366593835</v>
      </c>
      <c r="EO214" s="2">
        <f t="shared" si="522"/>
        <v>71.808744721938552</v>
      </c>
      <c r="EQ214" s="2">
        <f t="shared" si="523"/>
        <v>68.35327471853671</v>
      </c>
      <c r="ER214" s="2">
        <f t="shared" si="657"/>
        <v>76.777920846522662</v>
      </c>
      <c r="ES214" s="2">
        <f t="shared" si="657"/>
        <v>76.510200801103167</v>
      </c>
      <c r="ET214" s="2">
        <f t="shared" si="657"/>
        <v>77.293684794659754</v>
      </c>
      <c r="EU214" s="2">
        <f t="shared" si="657"/>
        <v>74.992944400371215</v>
      </c>
      <c r="EV214" s="2">
        <f t="shared" si="657"/>
        <v>75.294052651417658</v>
      </c>
      <c r="EW214" s="2">
        <f t="shared" si="657"/>
        <v>74.066809091494989</v>
      </c>
      <c r="EX214" s="2">
        <f t="shared" si="657"/>
        <v>73.114139627455629</v>
      </c>
      <c r="EY214" s="2">
        <f t="shared" si="657"/>
        <v>72.921466320921709</v>
      </c>
      <c r="EZ214" s="2">
        <f t="shared" si="657"/>
        <v>72.042206428259078</v>
      </c>
      <c r="FA214" s="2">
        <f t="shared" si="657"/>
        <v>70.301772536902575</v>
      </c>
      <c r="FB214" s="2">
        <f t="shared" si="657"/>
        <v>69.904711551347731</v>
      </c>
      <c r="FC214" s="2">
        <f t="shared" si="657"/>
        <v>67.248749575898714</v>
      </c>
      <c r="FD214" s="2">
        <f t="shared" si="657"/>
        <v>69.179955961614297</v>
      </c>
      <c r="FE214" s="2">
        <f t="shared" si="657"/>
        <v>67.668234162796068</v>
      </c>
      <c r="FG214" s="2">
        <f t="shared" si="525"/>
        <v>0.99999831856150934</v>
      </c>
      <c r="FH214" s="2">
        <f t="shared" si="658"/>
        <v>0.9999980953000327</v>
      </c>
      <c r="FI214" s="2">
        <f t="shared" si="658"/>
        <v>0.99999840120040473</v>
      </c>
      <c r="FJ214" s="2">
        <f t="shared" si="658"/>
        <v>0.99999850424225267</v>
      </c>
      <c r="FK214" s="2">
        <f t="shared" si="658"/>
        <v>0.99999842905987091</v>
      </c>
      <c r="FL214" s="2">
        <f t="shared" si="658"/>
        <v>0.99999840519143324</v>
      </c>
      <c r="FM214" s="2">
        <f t="shared" si="658"/>
        <v>0.99999830401399026</v>
      </c>
      <c r="FN214" s="2">
        <f t="shared" si="658"/>
        <v>0.99999823770662455</v>
      </c>
      <c r="FO214" s="2">
        <f t="shared" si="658"/>
        <v>0.99999827509411376</v>
      </c>
      <c r="FP214" s="2">
        <f t="shared" si="658"/>
        <v>0.99999805497011163</v>
      </c>
      <c r="FQ214" s="2">
        <f t="shared" si="658"/>
        <v>0.99999804014828675</v>
      </c>
      <c r="FR214" s="2">
        <f t="shared" si="658"/>
        <v>0.99999842051711285</v>
      </c>
      <c r="FS214" s="2">
        <f t="shared" si="658"/>
        <v>0.99999828321241491</v>
      </c>
      <c r="FT214" s="2">
        <f t="shared" si="658"/>
        <v>0.99999784180120266</v>
      </c>
      <c r="FU214" s="2">
        <f t="shared" si="658"/>
        <v>0.99999737124549659</v>
      </c>
      <c r="FW214" s="2">
        <f t="shared" si="543"/>
        <v>0.939014082140054</v>
      </c>
      <c r="FX214" s="2">
        <f t="shared" si="595"/>
        <v>0.94945593280676421</v>
      </c>
      <c r="FY214" s="2">
        <f t="shared" si="596"/>
        <v>0.94533217234248057</v>
      </c>
      <c r="FZ214" s="2">
        <f t="shared" si="597"/>
        <v>0.9520258843778121</v>
      </c>
      <c r="GA214" s="2">
        <f t="shared" si="598"/>
        <v>0.94998073884037237</v>
      </c>
      <c r="GB214" s="2">
        <f t="shared" si="599"/>
        <v>0.9556548377501114</v>
      </c>
      <c r="GC214" s="2">
        <f t="shared" si="600"/>
        <v>0.95937421626920105</v>
      </c>
      <c r="GD214" s="2">
        <f t="shared" si="601"/>
        <v>0.962569465330533</v>
      </c>
      <c r="GE214" s="2">
        <f t="shared" si="602"/>
        <v>0.96866384708653097</v>
      </c>
      <c r="GF214" s="2">
        <f t="shared" si="603"/>
        <v>0.96533458385716353</v>
      </c>
      <c r="GG214" s="2">
        <f t="shared" si="604"/>
        <v>0.96082462886712361</v>
      </c>
      <c r="GH214" s="2">
        <f t="shared" si="605"/>
        <v>0.95295701385424558</v>
      </c>
      <c r="GI214" s="2">
        <f t="shared" si="606"/>
        <v>0.94184962313426401</v>
      </c>
      <c r="GJ214" s="2">
        <f t="shared" si="607"/>
        <v>0.9169410216327113</v>
      </c>
      <c r="GK214" s="2">
        <f t="shared" si="608"/>
        <v>0.91618886846347414</v>
      </c>
      <c r="GM214" s="86">
        <f t="shared" si="544"/>
        <v>2.4140707494835402E-130</v>
      </c>
      <c r="GN214" s="86">
        <f t="shared" si="609"/>
        <v>0</v>
      </c>
      <c r="GO214" s="86">
        <f t="shared" si="610"/>
        <v>0</v>
      </c>
      <c r="GP214" s="86">
        <f t="shared" si="611"/>
        <v>0</v>
      </c>
      <c r="GQ214" s="86">
        <f t="shared" si="612"/>
        <v>0</v>
      </c>
      <c r="GR214" s="86">
        <f t="shared" si="613"/>
        <v>0</v>
      </c>
      <c r="GS214" s="86">
        <f t="shared" si="614"/>
        <v>0</v>
      </c>
      <c r="GT214" s="86">
        <f t="shared" si="615"/>
        <v>0</v>
      </c>
      <c r="GU214" s="86">
        <f t="shared" si="616"/>
        <v>0</v>
      </c>
      <c r="GV214" s="86">
        <f t="shared" si="617"/>
        <v>0</v>
      </c>
      <c r="GW214" s="86">
        <f t="shared" si="618"/>
        <v>0</v>
      </c>
      <c r="GX214" s="86">
        <f t="shared" si="619"/>
        <v>0</v>
      </c>
      <c r="GY214" s="86">
        <f t="shared" si="620"/>
        <v>0</v>
      </c>
      <c r="GZ214" s="86">
        <f t="shared" si="621"/>
        <v>3.2646764162674885E-126</v>
      </c>
      <c r="HA214" s="86">
        <f t="shared" si="622"/>
        <v>5.4795754695038216E-112</v>
      </c>
      <c r="HC214" s="86">
        <f t="shared" si="545"/>
        <v>2.6383449256682877E-94</v>
      </c>
      <c r="HD214" s="86">
        <f t="shared" si="623"/>
        <v>1.0806551218330708E-208</v>
      </c>
      <c r="HE214" s="86">
        <f t="shared" si="624"/>
        <v>0</v>
      </c>
      <c r="HF214" s="86">
        <f t="shared" si="625"/>
        <v>0</v>
      </c>
      <c r="HG214" s="86">
        <f t="shared" si="626"/>
        <v>0</v>
      </c>
      <c r="HH214" s="86">
        <f t="shared" si="627"/>
        <v>0</v>
      </c>
      <c r="HI214" s="86">
        <f t="shared" si="628"/>
        <v>0</v>
      </c>
      <c r="HJ214" s="86">
        <f t="shared" si="629"/>
        <v>0</v>
      </c>
      <c r="HK214" s="86">
        <f t="shared" si="630"/>
        <v>0</v>
      </c>
      <c r="HL214" s="86">
        <f t="shared" si="631"/>
        <v>0</v>
      </c>
      <c r="HM214" s="86">
        <f t="shared" si="632"/>
        <v>0</v>
      </c>
      <c r="HN214" s="86">
        <f t="shared" si="633"/>
        <v>0</v>
      </c>
      <c r="HO214" s="86">
        <f t="shared" si="634"/>
        <v>0</v>
      </c>
      <c r="HP214" s="86">
        <f t="shared" si="635"/>
        <v>3.1662058251989041E-82</v>
      </c>
      <c r="HQ214" s="86">
        <f t="shared" si="636"/>
        <v>1.4289136542701391E-90</v>
      </c>
      <c r="HS214" s="86">
        <f t="shared" si="546"/>
        <v>5.1452933256133455E-75</v>
      </c>
      <c r="HT214" s="86">
        <f t="shared" si="637"/>
        <v>2.8377703979217341E-80</v>
      </c>
      <c r="HU214" s="86">
        <f t="shared" si="638"/>
        <v>6.6111102126212746E-73</v>
      </c>
      <c r="HV214" s="86">
        <f t="shared" si="639"/>
        <v>7.5375423579732983E-80</v>
      </c>
      <c r="HW214" s="86">
        <f t="shared" si="640"/>
        <v>7.5421696983710424E-80</v>
      </c>
      <c r="HX214" s="86">
        <f t="shared" si="641"/>
        <v>9.8566981411121851E-93</v>
      </c>
      <c r="HY214" s="86">
        <f t="shared" si="642"/>
        <v>1.3116668326166976E-95</v>
      </c>
      <c r="HZ214" s="86">
        <f t="shared" si="643"/>
        <v>7.1978164303545215E-77</v>
      </c>
      <c r="IA214" s="86">
        <f t="shared" si="644"/>
        <v>9.834238905959324E-83</v>
      </c>
      <c r="IB214" s="86">
        <f t="shared" si="645"/>
        <v>1.7022828472004051E-96</v>
      </c>
      <c r="IC214" s="86">
        <f t="shared" si="646"/>
        <v>4.986516019083144E-93</v>
      </c>
      <c r="ID214" s="86">
        <f t="shared" si="647"/>
        <v>1.4819303392550925E-71</v>
      </c>
      <c r="IE214" s="86">
        <f t="shared" si="648"/>
        <v>1.1581084143926841E-63</v>
      </c>
      <c r="IF214" s="86">
        <f t="shared" si="649"/>
        <v>2.0066411019578177E-25</v>
      </c>
      <c r="IG214" s="86">
        <f t="shared" si="650"/>
        <v>8.626748271694449E-27</v>
      </c>
      <c r="II214" s="86">
        <f t="shared" si="547"/>
        <v>1.3671803729661256E-3</v>
      </c>
      <c r="IJ214" s="86">
        <f t="shared" si="548"/>
        <v>5.3820253661482657E-4</v>
      </c>
      <c r="IK214" s="86">
        <f t="shared" si="549"/>
        <v>1.2359130412120071E-3</v>
      </c>
      <c r="IL214" s="86">
        <f t="shared" si="550"/>
        <v>7.3391162342012907E-4</v>
      </c>
      <c r="IM214" s="86">
        <f t="shared" si="551"/>
        <v>8.7792676622967726E-4</v>
      </c>
      <c r="IN214" s="86">
        <f t="shared" si="552"/>
        <v>1.2893063734609268E-4</v>
      </c>
      <c r="IO214" s="86">
        <f t="shared" si="553"/>
        <v>8.1666611720203531E-5</v>
      </c>
      <c r="IP214" s="86">
        <f t="shared" si="554"/>
        <v>3.2344157918262324E-4</v>
      </c>
      <c r="IQ214" s="86">
        <f t="shared" si="555"/>
        <v>1.3407880465667941E-4</v>
      </c>
      <c r="IR214" s="86">
        <f t="shared" si="556"/>
        <v>5.1913391600701467E-5</v>
      </c>
      <c r="IS214" s="86">
        <f t="shared" si="557"/>
        <v>9.9271037927889039E-5</v>
      </c>
      <c r="IT214" s="86">
        <f t="shared" si="558"/>
        <v>1.0232077901616938E-3</v>
      </c>
      <c r="IU214" s="86">
        <f t="shared" si="559"/>
        <v>2.9920147417417352E-3</v>
      </c>
      <c r="IV214" s="86">
        <f t="shared" si="560"/>
        <v>4.4885188987747515E-2</v>
      </c>
      <c r="IW214" s="86">
        <f t="shared" si="561"/>
        <v>4.5774013728111115E-2</v>
      </c>
      <c r="IY214" s="86">
        <f t="shared" si="562"/>
        <v>1.3671803729661256E-3</v>
      </c>
      <c r="IZ214" s="86">
        <f t="shared" si="563"/>
        <v>5.3820253661482657E-4</v>
      </c>
      <c r="JA214" s="86">
        <f t="shared" si="564"/>
        <v>1.2359130412120071E-3</v>
      </c>
      <c r="JB214" s="86">
        <f t="shared" si="565"/>
        <v>7.3391162342012907E-4</v>
      </c>
      <c r="JC214" s="86">
        <f t="shared" si="566"/>
        <v>8.7792676622967726E-4</v>
      </c>
      <c r="JD214" s="86">
        <f t="shared" si="567"/>
        <v>1.2893063734609268E-4</v>
      </c>
      <c r="JE214" s="86">
        <f t="shared" si="568"/>
        <v>8.1666611720203531E-5</v>
      </c>
      <c r="JF214" s="86">
        <f t="shared" si="569"/>
        <v>3.2344157918262324E-4</v>
      </c>
      <c r="JG214" s="86">
        <f t="shared" si="570"/>
        <v>1.3407880465667941E-4</v>
      </c>
      <c r="JH214" s="86">
        <f t="shared" si="571"/>
        <v>5.1913391600701467E-5</v>
      </c>
      <c r="JI214" s="86">
        <f t="shared" si="572"/>
        <v>9.9271037927889039E-5</v>
      </c>
      <c r="JJ214" s="86">
        <f t="shared" si="573"/>
        <v>1.0232077901616938E-3</v>
      </c>
      <c r="JK214" s="86">
        <f t="shared" si="574"/>
        <v>2.9920147417417352E-3</v>
      </c>
      <c r="JL214" s="86">
        <f t="shared" si="575"/>
        <v>4.4885188987747515E-2</v>
      </c>
      <c r="JM214" s="86">
        <f t="shared" si="576"/>
        <v>4.5774013728111115E-2</v>
      </c>
    </row>
    <row r="215" spans="2:273" x14ac:dyDescent="0.25">
      <c r="B215" s="2">
        <v>188</v>
      </c>
      <c r="C215" s="37">
        <v>69.13</v>
      </c>
      <c r="D215" s="37">
        <v>76.39</v>
      </c>
      <c r="E215" s="37">
        <v>77.828999999999994</v>
      </c>
      <c r="F215" s="37">
        <v>77.659000000000006</v>
      </c>
      <c r="G215" s="37">
        <v>74.194999999999993</v>
      </c>
      <c r="H215" s="37">
        <v>75.097999999999999</v>
      </c>
      <c r="I215" s="37">
        <v>74.905000000000001</v>
      </c>
      <c r="J215" s="37">
        <v>73.186000000000007</v>
      </c>
      <c r="K215" s="37">
        <v>74.650999999999996</v>
      </c>
      <c r="L215" s="37">
        <v>71.256</v>
      </c>
      <c r="M215" s="37">
        <v>71.977000000000004</v>
      </c>
      <c r="N215" s="37">
        <v>69.2</v>
      </c>
      <c r="O215" s="37">
        <v>64.974999999999994</v>
      </c>
      <c r="P215" s="37">
        <v>67.8</v>
      </c>
      <c r="Q215" s="37">
        <v>66.209299999999999</v>
      </c>
      <c r="S215" s="4" t="e">
        <f t="shared" si="448"/>
        <v>#N/A</v>
      </c>
      <c r="T215" s="4" t="e">
        <f t="shared" si="449"/>
        <v>#N/A</v>
      </c>
      <c r="U215" s="4" t="e">
        <f t="shared" si="450"/>
        <v>#N/A</v>
      </c>
      <c r="V215" s="4" t="e">
        <f t="shared" si="451"/>
        <v>#N/A</v>
      </c>
      <c r="W215" s="4" t="e">
        <f t="shared" si="452"/>
        <v>#N/A</v>
      </c>
      <c r="X215" s="4" t="e">
        <f t="shared" si="453"/>
        <v>#N/A</v>
      </c>
      <c r="Y215" s="4" t="e">
        <f t="shared" si="454"/>
        <v>#N/A</v>
      </c>
      <c r="Z215" s="4" t="e">
        <f t="shared" si="455"/>
        <v>#N/A</v>
      </c>
      <c r="AA215" s="4" t="e">
        <f t="shared" si="456"/>
        <v>#N/A</v>
      </c>
      <c r="AB215" s="4" t="e">
        <f t="shared" si="457"/>
        <v>#N/A</v>
      </c>
      <c r="AC215" s="4" t="e">
        <f t="shared" si="458"/>
        <v>#N/A</v>
      </c>
      <c r="AD215" s="4" t="e">
        <f t="shared" si="459"/>
        <v>#N/A</v>
      </c>
      <c r="AE215" s="4">
        <f t="shared" si="460"/>
        <v>67.30446547241695</v>
      </c>
      <c r="AF215" s="4">
        <f t="shared" si="461"/>
        <v>69.250648560557053</v>
      </c>
      <c r="AG215" s="4">
        <f t="shared" si="462"/>
        <v>67.891137755211602</v>
      </c>
      <c r="AI215" s="4">
        <f t="shared" si="463"/>
        <v>0</v>
      </c>
      <c r="AJ215" s="4">
        <f t="shared" si="464"/>
        <v>0</v>
      </c>
      <c r="AK215" s="4">
        <f t="shared" si="465"/>
        <v>0</v>
      </c>
      <c r="AL215" s="4">
        <f t="shared" si="466"/>
        <v>0</v>
      </c>
      <c r="AM215" s="4">
        <f t="shared" si="467"/>
        <v>0</v>
      </c>
      <c r="AN215" s="4">
        <f t="shared" si="468"/>
        <v>0</v>
      </c>
      <c r="AO215" s="4">
        <f t="shared" si="469"/>
        <v>0</v>
      </c>
      <c r="AP215" s="4">
        <f t="shared" si="470"/>
        <v>0</v>
      </c>
      <c r="AQ215" s="4">
        <f t="shared" si="471"/>
        <v>0</v>
      </c>
      <c r="AR215" s="4">
        <f t="shared" si="472"/>
        <v>0</v>
      </c>
      <c r="AS215" s="4">
        <f t="shared" si="473"/>
        <v>0</v>
      </c>
      <c r="AT215" s="4">
        <f t="shared" si="474"/>
        <v>0</v>
      </c>
      <c r="AU215" s="4">
        <f t="shared" si="475"/>
        <v>-2.3294654724169561</v>
      </c>
      <c r="AV215" s="4">
        <f t="shared" si="655"/>
        <v>-1.450648560557056</v>
      </c>
      <c r="AW215" s="4">
        <f t="shared" si="655"/>
        <v>-1.6818377552116033</v>
      </c>
      <c r="AY215" s="2" t="e">
        <f t="shared" si="527"/>
        <v>#N/A</v>
      </c>
      <c r="AZ215" s="2" t="e">
        <f t="shared" si="578"/>
        <v>#N/A</v>
      </c>
      <c r="BA215" s="2" t="e">
        <f t="shared" si="579"/>
        <v>#N/A</v>
      </c>
      <c r="BB215" s="2" t="e">
        <f t="shared" si="580"/>
        <v>#N/A</v>
      </c>
      <c r="BC215" s="2" t="e">
        <f t="shared" si="581"/>
        <v>#N/A</v>
      </c>
      <c r="BD215" s="2" t="e">
        <f t="shared" si="582"/>
        <v>#N/A</v>
      </c>
      <c r="BE215" s="2" t="e">
        <f t="shared" si="583"/>
        <v>#N/A</v>
      </c>
      <c r="BF215" s="2" t="e">
        <f t="shared" si="584"/>
        <v>#N/A</v>
      </c>
      <c r="BG215" s="2" t="e">
        <f t="shared" si="585"/>
        <v>#N/A</v>
      </c>
      <c r="BH215" s="2" t="e">
        <f t="shared" si="586"/>
        <v>#N/A</v>
      </c>
      <c r="BI215" s="2" t="e">
        <f t="shared" si="587"/>
        <v>#N/A</v>
      </c>
      <c r="BJ215" s="2" t="e">
        <f t="shared" si="588"/>
        <v>#N/A</v>
      </c>
      <c r="BK215" s="2">
        <f t="shared" si="589"/>
        <v>67.30446547241695</v>
      </c>
      <c r="BL215" s="2">
        <f t="shared" si="590"/>
        <v>69.25064761592769</v>
      </c>
      <c r="BM215" s="2">
        <f t="shared" si="591"/>
        <v>67.891135506113969</v>
      </c>
      <c r="BO215" s="2" t="str">
        <f t="shared" si="477"/>
        <v/>
      </c>
      <c r="BP215" s="2" t="str">
        <f t="shared" si="478"/>
        <v/>
      </c>
      <c r="BQ215" s="2" t="str">
        <f t="shared" si="479"/>
        <v/>
      </c>
      <c r="BR215" s="2" t="str">
        <f t="shared" si="480"/>
        <v/>
      </c>
      <c r="BS215" s="2" t="str">
        <f t="shared" si="481"/>
        <v/>
      </c>
      <c r="BT215" s="2" t="str">
        <f t="shared" si="482"/>
        <v/>
      </c>
      <c r="BU215" s="2" t="str">
        <f t="shared" si="483"/>
        <v/>
      </c>
      <c r="BV215" s="2" t="str">
        <f t="shared" si="484"/>
        <v/>
      </c>
      <c r="BW215" s="2" t="str">
        <f t="shared" si="485"/>
        <v/>
      </c>
      <c r="BX215" s="2" t="str">
        <f t="shared" si="486"/>
        <v/>
      </c>
      <c r="BY215" s="2" t="str">
        <f t="shared" si="487"/>
        <v/>
      </c>
      <c r="BZ215" s="2" t="str">
        <f t="shared" si="488"/>
        <v/>
      </c>
      <c r="CA215" s="2" t="str">
        <f t="shared" si="489"/>
        <v/>
      </c>
      <c r="CB215" s="2" t="str">
        <f t="shared" si="490"/>
        <v/>
      </c>
      <c r="CC215" s="2" t="str">
        <f t="shared" si="491"/>
        <v/>
      </c>
      <c r="CE215" s="2" t="str">
        <f t="shared" si="528"/>
        <v/>
      </c>
      <c r="CF215" s="2" t="str">
        <f t="shared" si="529"/>
        <v/>
      </c>
      <c r="CG215" s="2" t="str">
        <f t="shared" si="530"/>
        <v/>
      </c>
      <c r="CH215" s="2" t="str">
        <f t="shared" si="531"/>
        <v/>
      </c>
      <c r="CI215" s="2" t="str">
        <f t="shared" si="532"/>
        <v/>
      </c>
      <c r="CJ215" s="2" t="str">
        <f t="shared" si="533"/>
        <v/>
      </c>
      <c r="CK215" s="2" t="str">
        <f t="shared" si="534"/>
        <v/>
      </c>
      <c r="CL215" s="2" t="str">
        <f t="shared" si="535"/>
        <v/>
      </c>
      <c r="CM215" s="2" t="str">
        <f t="shared" si="536"/>
        <v/>
      </c>
      <c r="CN215" s="2" t="str">
        <f t="shared" si="537"/>
        <v/>
      </c>
      <c r="CO215" s="2" t="str">
        <f t="shared" si="538"/>
        <v/>
      </c>
      <c r="CP215" s="2" t="str">
        <f t="shared" si="539"/>
        <v/>
      </c>
      <c r="CQ215" s="2" t="str">
        <f t="shared" si="540"/>
        <v/>
      </c>
      <c r="CR215" s="2" t="str">
        <f t="shared" si="541"/>
        <v/>
      </c>
      <c r="CS215" s="2" t="str">
        <f t="shared" si="542"/>
        <v/>
      </c>
      <c r="CU215" s="2" t="str">
        <f t="shared" si="492"/>
        <v/>
      </c>
      <c r="CV215" s="2" t="str">
        <f t="shared" si="493"/>
        <v/>
      </c>
      <c r="CW215" s="2" t="str">
        <f t="shared" si="494"/>
        <v/>
      </c>
      <c r="CX215" s="2" t="str">
        <f t="shared" si="495"/>
        <v/>
      </c>
      <c r="CY215" s="2" t="str">
        <f t="shared" si="496"/>
        <v/>
      </c>
      <c r="CZ215" s="2" t="str">
        <f t="shared" si="497"/>
        <v/>
      </c>
      <c r="DA215" s="2" t="str">
        <f t="shared" si="498"/>
        <v/>
      </c>
      <c r="DB215" s="2" t="str">
        <f t="shared" si="499"/>
        <v/>
      </c>
      <c r="DC215" s="2" t="str">
        <f t="shared" si="500"/>
        <v/>
      </c>
      <c r="DD215" s="2" t="str">
        <f t="shared" si="501"/>
        <v/>
      </c>
      <c r="DE215" s="2" t="str">
        <f t="shared" si="502"/>
        <v/>
      </c>
      <c r="DF215" s="2" t="str">
        <f t="shared" si="503"/>
        <v/>
      </c>
      <c r="DG215" s="2">
        <f t="shared" si="504"/>
        <v>64.974999999999994</v>
      </c>
      <c r="DH215" s="2" t="str">
        <f t="shared" si="505"/>
        <v/>
      </c>
      <c r="DI215" s="2" t="str">
        <f t="shared" si="506"/>
        <v/>
      </c>
      <c r="DK215" s="2">
        <f t="shared" si="507"/>
        <v>115.1809347432677</v>
      </c>
      <c r="DL215" s="2">
        <f t="shared" si="656"/>
        <v>137.66716194503169</v>
      </c>
      <c r="DM215" s="2">
        <f t="shared" si="656"/>
        <v>122.62011349701535</v>
      </c>
      <c r="DN215" s="2">
        <f t="shared" si="656"/>
        <v>114.44296097560974</v>
      </c>
      <c r="DO215" s="2">
        <f t="shared" si="656"/>
        <v>125.13271209788513</v>
      </c>
      <c r="DP215" s="2">
        <f t="shared" si="656"/>
        <v>126.19592358803989</v>
      </c>
      <c r="DQ215" s="2">
        <f t="shared" si="656"/>
        <v>122.40311854424644</v>
      </c>
      <c r="DR215" s="2">
        <f t="shared" si="656"/>
        <v>121.67514919963756</v>
      </c>
      <c r="DS215" s="2">
        <f t="shared" si="656"/>
        <v>120.81843687707644</v>
      </c>
      <c r="DT215" s="2">
        <f t="shared" si="656"/>
        <v>115.82186197523407</v>
      </c>
      <c r="DU215" s="2">
        <f t="shared" si="656"/>
        <v>114.79075022651769</v>
      </c>
      <c r="DV215" s="2">
        <f t="shared" si="656"/>
        <v>119.31452948167356</v>
      </c>
      <c r="DW215" s="2">
        <f t="shared" si="656"/>
        <v>112.04928269405011</v>
      </c>
      <c r="DX215" s="2">
        <f t="shared" si="656"/>
        <v>96.42146575984988</v>
      </c>
      <c r="DY215" s="2">
        <f t="shared" si="656"/>
        <v>89.967444117647034</v>
      </c>
      <c r="EA215" s="2">
        <f t="shared" si="659"/>
        <v>68.075238407935004</v>
      </c>
      <c r="EB215" s="2">
        <f t="shared" si="509"/>
        <v>77.276952272727272</v>
      </c>
      <c r="EC215" s="2">
        <f t="shared" si="510"/>
        <v>76.830011431760084</v>
      </c>
      <c r="ED215" s="2">
        <f t="shared" si="511"/>
        <v>76.529871403938643</v>
      </c>
      <c r="EE215" s="2">
        <f t="shared" si="512"/>
        <v>73.268187330127532</v>
      </c>
      <c r="EF215" s="2">
        <f t="shared" si="513"/>
        <v>75.145431710739018</v>
      </c>
      <c r="EG215" s="2">
        <f t="shared" si="514"/>
        <v>73.758000440390063</v>
      </c>
      <c r="EH215" s="2">
        <f t="shared" si="515"/>
        <v>73.466407863834959</v>
      </c>
      <c r="EI215" s="2">
        <f t="shared" si="516"/>
        <v>73.294886061875246</v>
      </c>
      <c r="EJ215" s="2">
        <f t="shared" si="517"/>
        <v>72.530489961780816</v>
      </c>
      <c r="EK215" s="2">
        <f t="shared" si="518"/>
        <v>70.20922220672179</v>
      </c>
      <c r="EL215" s="2">
        <f t="shared" si="519"/>
        <v>70.377527552068742</v>
      </c>
      <c r="EM215" s="2">
        <f t="shared" si="520"/>
        <v>69.620378834434362</v>
      </c>
      <c r="EN215" s="2">
        <f t="shared" si="521"/>
        <v>71.202670551104646</v>
      </c>
      <c r="EO215" s="2">
        <f t="shared" si="522"/>
        <v>71.761287248166397</v>
      </c>
      <c r="EQ215" s="2">
        <f t="shared" si="523"/>
        <v>68.269273143191342</v>
      </c>
      <c r="ER215" s="2">
        <f t="shared" si="657"/>
        <v>76.677906735871886</v>
      </c>
      <c r="ES215" s="2">
        <f t="shared" si="657"/>
        <v>76.423827180534062</v>
      </c>
      <c r="ET215" s="2">
        <f t="shared" si="657"/>
        <v>77.229809785334879</v>
      </c>
      <c r="EU215" s="2">
        <f t="shared" si="657"/>
        <v>74.921122335648434</v>
      </c>
      <c r="EV215" s="2">
        <f t="shared" si="657"/>
        <v>75.225995548027086</v>
      </c>
      <c r="EW215" s="2">
        <f t="shared" si="657"/>
        <v>74.017720140067468</v>
      </c>
      <c r="EX215" s="2">
        <f t="shared" si="657"/>
        <v>73.062483342499192</v>
      </c>
      <c r="EY215" s="2">
        <f t="shared" si="657"/>
        <v>72.85383576596999</v>
      </c>
      <c r="EZ215" s="2">
        <f t="shared" si="657"/>
        <v>71.976764449558502</v>
      </c>
      <c r="FA215" s="2">
        <f t="shared" si="657"/>
        <v>70.214053632562553</v>
      </c>
      <c r="FB215" s="2">
        <f t="shared" si="657"/>
        <v>69.817218430374751</v>
      </c>
      <c r="FC215" s="2">
        <f t="shared" si="657"/>
        <v>67.173990590734547</v>
      </c>
      <c r="FD215" s="2">
        <f t="shared" si="657"/>
        <v>69.089332598517558</v>
      </c>
      <c r="FE215" s="2">
        <f t="shared" si="657"/>
        <v>67.568205582831212</v>
      </c>
      <c r="FG215" s="2">
        <f t="shared" si="525"/>
        <v>0.99999846650964397</v>
      </c>
      <c r="FH215" s="2">
        <f t="shared" si="658"/>
        <v>0.999998262892693</v>
      </c>
      <c r="FI215" s="2">
        <f t="shared" si="658"/>
        <v>0.99999854187723403</v>
      </c>
      <c r="FJ215" s="2">
        <f t="shared" si="658"/>
        <v>0.9999986358525419</v>
      </c>
      <c r="FK215" s="2">
        <f t="shared" si="658"/>
        <v>0.99999856728537617</v>
      </c>
      <c r="FL215" s="2">
        <f t="shared" si="658"/>
        <v>0.99999854551709633</v>
      </c>
      <c r="FM215" s="2">
        <f t="shared" si="658"/>
        <v>0.99999845324214498</v>
      </c>
      <c r="FN215" s="2">
        <f t="shared" si="658"/>
        <v>0.99999839276909031</v>
      </c>
      <c r="FO215" s="2">
        <f t="shared" si="658"/>
        <v>0.99999842686689611</v>
      </c>
      <c r="FP215" s="2">
        <f t="shared" si="658"/>
        <v>0.99999822611135536</v>
      </c>
      <c r="FQ215" s="2">
        <f t="shared" si="658"/>
        <v>0.99999821259368571</v>
      </c>
      <c r="FR215" s="2">
        <f t="shared" si="658"/>
        <v>0.99999855949428618</v>
      </c>
      <c r="FS215" s="2">
        <f t="shared" si="658"/>
        <v>0.99999843427087698</v>
      </c>
      <c r="FT215" s="2">
        <f t="shared" si="658"/>
        <v>0.99999803169892953</v>
      </c>
      <c r="FU215" s="2">
        <f t="shared" si="658"/>
        <v>0.99999760254684433</v>
      </c>
      <c r="FW215" s="2">
        <f t="shared" si="543"/>
        <v>0.94408011015823612</v>
      </c>
      <c r="FX215" s="2">
        <f t="shared" si="595"/>
        <v>0.95369733964192871</v>
      </c>
      <c r="FY215" s="2">
        <f t="shared" si="596"/>
        <v>0.94990136534875158</v>
      </c>
      <c r="FZ215" s="2">
        <f t="shared" si="597"/>
        <v>0.95606161373275855</v>
      </c>
      <c r="GA215" s="2">
        <f t="shared" si="598"/>
        <v>0.95418023184468259</v>
      </c>
      <c r="GB215" s="2">
        <f t="shared" si="599"/>
        <v>0.9593983078722399</v>
      </c>
      <c r="GC215" s="2">
        <f t="shared" si="600"/>
        <v>0.96281592562404528</v>
      </c>
      <c r="GD215" s="2">
        <f t="shared" si="601"/>
        <v>0.9657501454019527</v>
      </c>
      <c r="GE215" s="2">
        <f t="shared" si="602"/>
        <v>0.9713420720425463</v>
      </c>
      <c r="GF215" s="2">
        <f t="shared" si="603"/>
        <v>0.96828803750560599</v>
      </c>
      <c r="GG215" s="2">
        <f t="shared" si="604"/>
        <v>0.96414805494876199</v>
      </c>
      <c r="GH215" s="2">
        <f t="shared" si="605"/>
        <v>0.95691795839360516</v>
      </c>
      <c r="GI215" s="2">
        <f t="shared" si="606"/>
        <v>0.94669347768171752</v>
      </c>
      <c r="GJ215" s="2">
        <f t="shared" si="607"/>
        <v>0.92369162772517943</v>
      </c>
      <c r="GK215" s="2">
        <f t="shared" si="608"/>
        <v>0.92299547191177589</v>
      </c>
      <c r="GM215" s="86">
        <f t="shared" si="544"/>
        <v>1.8341385524548244E-132</v>
      </c>
      <c r="GN215" s="86">
        <f t="shared" si="609"/>
        <v>0</v>
      </c>
      <c r="GO215" s="86">
        <f t="shared" si="610"/>
        <v>0</v>
      </c>
      <c r="GP215" s="86">
        <f t="shared" si="611"/>
        <v>0</v>
      </c>
      <c r="GQ215" s="86">
        <f t="shared" si="612"/>
        <v>0</v>
      </c>
      <c r="GR215" s="86">
        <f t="shared" si="613"/>
        <v>0</v>
      </c>
      <c r="GS215" s="86">
        <f t="shared" si="614"/>
        <v>0</v>
      </c>
      <c r="GT215" s="86">
        <f t="shared" si="615"/>
        <v>0</v>
      </c>
      <c r="GU215" s="86">
        <f t="shared" si="616"/>
        <v>0</v>
      </c>
      <c r="GV215" s="86">
        <f t="shared" si="617"/>
        <v>0</v>
      </c>
      <c r="GW215" s="86">
        <f t="shared" si="618"/>
        <v>0</v>
      </c>
      <c r="GX215" s="86">
        <f t="shared" si="619"/>
        <v>0</v>
      </c>
      <c r="GY215" s="86">
        <f t="shared" si="620"/>
        <v>0</v>
      </c>
      <c r="GZ215" s="86">
        <f t="shared" si="621"/>
        <v>3.0632114323966177E-128</v>
      </c>
      <c r="HA215" s="86">
        <f t="shared" si="622"/>
        <v>8.8030181626217957E-114</v>
      </c>
      <c r="HC215" s="86">
        <f t="shared" si="545"/>
        <v>3.4008276803308781E-96</v>
      </c>
      <c r="HD215" s="86">
        <f t="shared" si="623"/>
        <v>6.906672872339032E-213</v>
      </c>
      <c r="HE215" s="86">
        <f t="shared" si="624"/>
        <v>0</v>
      </c>
      <c r="HF215" s="86">
        <f t="shared" si="625"/>
        <v>0</v>
      </c>
      <c r="HG215" s="86">
        <f t="shared" si="626"/>
        <v>0</v>
      </c>
      <c r="HH215" s="86">
        <f t="shared" si="627"/>
        <v>0</v>
      </c>
      <c r="HI215" s="86">
        <f t="shared" si="628"/>
        <v>0</v>
      </c>
      <c r="HJ215" s="86">
        <f t="shared" si="629"/>
        <v>0</v>
      </c>
      <c r="HK215" s="86">
        <f t="shared" si="630"/>
        <v>0</v>
      </c>
      <c r="HL215" s="86">
        <f t="shared" si="631"/>
        <v>0</v>
      </c>
      <c r="HM215" s="86">
        <f t="shared" si="632"/>
        <v>0</v>
      </c>
      <c r="HN215" s="86">
        <f t="shared" si="633"/>
        <v>0</v>
      </c>
      <c r="HO215" s="86">
        <f t="shared" si="634"/>
        <v>0</v>
      </c>
      <c r="HP215" s="86">
        <f t="shared" si="635"/>
        <v>7.5077569382813247E-84</v>
      </c>
      <c r="HQ215" s="86">
        <f t="shared" si="636"/>
        <v>2.2285448405046075E-92</v>
      </c>
      <c r="HS215" s="86">
        <f t="shared" si="546"/>
        <v>1.3427768251340264E-77</v>
      </c>
      <c r="HT215" s="86">
        <f t="shared" si="637"/>
        <v>5.7371216008728213E-83</v>
      </c>
      <c r="HU215" s="86">
        <f t="shared" si="638"/>
        <v>2.2705413414741005E-75</v>
      </c>
      <c r="HV215" s="86">
        <f t="shared" si="639"/>
        <v>2.0171921205653523E-82</v>
      </c>
      <c r="HW215" s="86">
        <f t="shared" si="640"/>
        <v>2.0184506477768712E-82</v>
      </c>
      <c r="HX215" s="86">
        <f t="shared" si="641"/>
        <v>8.5176099356029268E-96</v>
      </c>
      <c r="HY215" s="86">
        <f t="shared" si="642"/>
        <v>1.0218169971233776E-98</v>
      </c>
      <c r="HZ215" s="86">
        <f t="shared" si="643"/>
        <v>2.4254755883541291E-79</v>
      </c>
      <c r="IA215" s="86">
        <f t="shared" si="644"/>
        <v>2.5919702125952589E-85</v>
      </c>
      <c r="IB215" s="86">
        <f t="shared" si="645"/>
        <v>1.5223608725676771E-99</v>
      </c>
      <c r="IC215" s="86">
        <f t="shared" si="646"/>
        <v>5.0696590340817679E-96</v>
      </c>
      <c r="ID215" s="86">
        <f t="shared" si="647"/>
        <v>6.6166515850008798E-74</v>
      </c>
      <c r="IE215" s="86">
        <f t="shared" si="648"/>
        <v>7.9624559038954109E-66</v>
      </c>
      <c r="IF215" s="86">
        <f t="shared" si="649"/>
        <v>2.7241170460977316E-26</v>
      </c>
      <c r="IG215" s="86">
        <f t="shared" si="650"/>
        <v>1.0156464358772498E-27</v>
      </c>
      <c r="II215" s="86">
        <f t="shared" si="547"/>
        <v>9.3517338593632833E-4</v>
      </c>
      <c r="IJ215" s="86">
        <f t="shared" si="548"/>
        <v>3.5743536358512622E-4</v>
      </c>
      <c r="IK215" s="86">
        <f t="shared" si="549"/>
        <v>8.5345758163571828E-4</v>
      </c>
      <c r="IL215" s="86">
        <f t="shared" si="550"/>
        <v>5.0015985801096666E-4</v>
      </c>
      <c r="IM215" s="86">
        <f t="shared" si="551"/>
        <v>6.0121921182816433E-4</v>
      </c>
      <c r="IN215" s="86">
        <f t="shared" si="552"/>
        <v>8.0355728237219631E-5</v>
      </c>
      <c r="IO215" s="86">
        <f t="shared" si="553"/>
        <v>5.0304093715059257E-5</v>
      </c>
      <c r="IP215" s="86">
        <f t="shared" si="554"/>
        <v>2.1751377714276829E-4</v>
      </c>
      <c r="IQ215" s="86">
        <f t="shared" si="555"/>
        <v>8.8052797056930701E-5</v>
      </c>
      <c r="IR215" s="86">
        <f t="shared" si="556"/>
        <v>3.1980957036293891E-5</v>
      </c>
      <c r="IS215" s="86">
        <f t="shared" si="557"/>
        <v>6.2173239931681893E-5</v>
      </c>
      <c r="IT215" s="86">
        <f t="shared" si="558"/>
        <v>7.1280509223854433E-4</v>
      </c>
      <c r="IU215" s="86">
        <f t="shared" si="559"/>
        <v>2.1640875284744E-3</v>
      </c>
      <c r="IV215" s="86">
        <f t="shared" si="560"/>
        <v>3.7282809626353733E-2</v>
      </c>
      <c r="IW215" s="86">
        <f t="shared" si="561"/>
        <v>3.8042698979720548E-2</v>
      </c>
      <c r="IY215" s="86">
        <f t="shared" si="562"/>
        <v>9.3517338593632833E-4</v>
      </c>
      <c r="IZ215" s="86">
        <f t="shared" si="563"/>
        <v>3.5743536358512622E-4</v>
      </c>
      <c r="JA215" s="86">
        <f t="shared" si="564"/>
        <v>8.5345758163571828E-4</v>
      </c>
      <c r="JB215" s="86">
        <f t="shared" si="565"/>
        <v>5.0015985801096666E-4</v>
      </c>
      <c r="JC215" s="86">
        <f t="shared" si="566"/>
        <v>6.0121921182816433E-4</v>
      </c>
      <c r="JD215" s="86">
        <f t="shared" si="567"/>
        <v>8.0355728237219631E-5</v>
      </c>
      <c r="JE215" s="86">
        <f t="shared" si="568"/>
        <v>5.0304093715059257E-5</v>
      </c>
      <c r="JF215" s="86">
        <f t="shared" si="569"/>
        <v>2.1751377714276829E-4</v>
      </c>
      <c r="JG215" s="86">
        <f t="shared" si="570"/>
        <v>8.8052797056930701E-5</v>
      </c>
      <c r="JH215" s="86">
        <f t="shared" si="571"/>
        <v>3.1980957036293891E-5</v>
      </c>
      <c r="JI215" s="86">
        <f t="shared" si="572"/>
        <v>6.2173239931681893E-5</v>
      </c>
      <c r="JJ215" s="86">
        <f t="shared" si="573"/>
        <v>7.1280509223854433E-4</v>
      </c>
      <c r="JK215" s="86">
        <f t="shared" si="574"/>
        <v>2.1640875284744E-3</v>
      </c>
      <c r="JL215" s="86">
        <f t="shared" si="575"/>
        <v>3.7282809626353733E-2</v>
      </c>
      <c r="JM215" s="86">
        <f t="shared" si="576"/>
        <v>3.8042698979720548E-2</v>
      </c>
    </row>
    <row r="216" spans="2:273" x14ac:dyDescent="0.25">
      <c r="B216" s="2">
        <v>189</v>
      </c>
      <c r="C216" s="37">
        <v>68.956999999999994</v>
      </c>
      <c r="D216" s="37">
        <v>76.828999999999994</v>
      </c>
      <c r="E216" s="37">
        <v>79.39</v>
      </c>
      <c r="F216" s="37">
        <v>76.902000000000001</v>
      </c>
      <c r="G216" s="37">
        <v>74.975999999999999</v>
      </c>
      <c r="H216" s="37">
        <v>75.683000000000007</v>
      </c>
      <c r="I216" s="37">
        <v>74.405000000000001</v>
      </c>
      <c r="J216" s="37">
        <v>73.744</v>
      </c>
      <c r="K216" s="37">
        <v>74.325999999999993</v>
      </c>
      <c r="L216" s="37">
        <v>72.209000000000003</v>
      </c>
      <c r="M216" s="37">
        <v>71.465000000000003</v>
      </c>
      <c r="N216" s="37">
        <v>70.099999999999994</v>
      </c>
      <c r="O216" s="37">
        <v>67.400000000000006</v>
      </c>
      <c r="P216" s="37">
        <v>68.95</v>
      </c>
      <c r="Q216" s="37">
        <v>66.511600000000001</v>
      </c>
      <c r="S216" s="4" t="e">
        <f t="shared" si="448"/>
        <v>#N/A</v>
      </c>
      <c r="T216" s="4" t="e">
        <f t="shared" si="449"/>
        <v>#N/A</v>
      </c>
      <c r="U216" s="4" t="e">
        <f t="shared" si="450"/>
        <v>#N/A</v>
      </c>
      <c r="V216" s="4" t="e">
        <f t="shared" si="451"/>
        <v>#N/A</v>
      </c>
      <c r="W216" s="4" t="e">
        <f t="shared" si="452"/>
        <v>#N/A</v>
      </c>
      <c r="X216" s="4" t="e">
        <f t="shared" si="453"/>
        <v>#N/A</v>
      </c>
      <c r="Y216" s="4" t="e">
        <f t="shared" si="454"/>
        <v>#N/A</v>
      </c>
      <c r="Z216" s="4" t="e">
        <f t="shared" si="455"/>
        <v>#N/A</v>
      </c>
      <c r="AA216" s="4" t="e">
        <f t="shared" si="456"/>
        <v>#N/A</v>
      </c>
      <c r="AB216" s="4" t="e">
        <f t="shared" si="457"/>
        <v>#N/A</v>
      </c>
      <c r="AC216" s="4" t="e">
        <f t="shared" si="458"/>
        <v>#N/A</v>
      </c>
      <c r="AD216" s="4" t="e">
        <f t="shared" si="459"/>
        <v>#N/A</v>
      </c>
      <c r="AE216" s="4" t="e">
        <f t="shared" si="460"/>
        <v>#N/A</v>
      </c>
      <c r="AF216" s="4">
        <f t="shared" si="461"/>
        <v>69.148660019211121</v>
      </c>
      <c r="AG216" s="4">
        <f t="shared" si="462"/>
        <v>67.768419563375929</v>
      </c>
      <c r="AI216" s="4">
        <f t="shared" si="463"/>
        <v>0</v>
      </c>
      <c r="AJ216" s="4">
        <f t="shared" si="464"/>
        <v>0</v>
      </c>
      <c r="AK216" s="4">
        <f t="shared" si="465"/>
        <v>0</v>
      </c>
      <c r="AL216" s="4">
        <f t="shared" si="466"/>
        <v>0</v>
      </c>
      <c r="AM216" s="4">
        <f t="shared" si="467"/>
        <v>0</v>
      </c>
      <c r="AN216" s="4">
        <f t="shared" si="468"/>
        <v>0</v>
      </c>
      <c r="AO216" s="4">
        <f t="shared" si="469"/>
        <v>0</v>
      </c>
      <c r="AP216" s="4">
        <f t="shared" si="470"/>
        <v>0</v>
      </c>
      <c r="AQ216" s="4">
        <f t="shared" si="471"/>
        <v>0</v>
      </c>
      <c r="AR216" s="4">
        <f t="shared" si="472"/>
        <v>0</v>
      </c>
      <c r="AS216" s="4">
        <f t="shared" si="473"/>
        <v>0</v>
      </c>
      <c r="AT216" s="4">
        <f t="shared" si="474"/>
        <v>0</v>
      </c>
      <c r="AU216" s="4">
        <f t="shared" si="475"/>
        <v>0</v>
      </c>
      <c r="AV216" s="4">
        <f t="shared" si="655"/>
        <v>-0.19866001921111831</v>
      </c>
      <c r="AW216" s="4">
        <f t="shared" si="655"/>
        <v>-1.2568195633759274</v>
      </c>
      <c r="AY216" s="2" t="e">
        <f t="shared" si="527"/>
        <v>#N/A</v>
      </c>
      <c r="AZ216" s="2" t="e">
        <f t="shared" si="578"/>
        <v>#N/A</v>
      </c>
      <c r="BA216" s="2" t="e">
        <f t="shared" si="579"/>
        <v>#N/A</v>
      </c>
      <c r="BB216" s="2" t="e">
        <f t="shared" si="580"/>
        <v>#N/A</v>
      </c>
      <c r="BC216" s="2" t="e">
        <f t="shared" si="581"/>
        <v>#N/A</v>
      </c>
      <c r="BD216" s="2" t="e">
        <f t="shared" si="582"/>
        <v>#N/A</v>
      </c>
      <c r="BE216" s="2" t="e">
        <f t="shared" si="583"/>
        <v>#N/A</v>
      </c>
      <c r="BF216" s="2" t="e">
        <f t="shared" si="584"/>
        <v>#N/A</v>
      </c>
      <c r="BG216" s="2" t="e">
        <f t="shared" si="585"/>
        <v>#N/A</v>
      </c>
      <c r="BH216" s="2" t="e">
        <f t="shared" si="586"/>
        <v>#N/A</v>
      </c>
      <c r="BI216" s="2" t="e">
        <f t="shared" si="587"/>
        <v>#N/A</v>
      </c>
      <c r="BJ216" s="2" t="e">
        <f t="shared" si="588"/>
        <v>#N/A</v>
      </c>
      <c r="BK216" s="2" t="e">
        <f t="shared" si="589"/>
        <v>#N/A</v>
      </c>
      <c r="BL216" s="2">
        <f t="shared" si="590"/>
        <v>69.148659738373453</v>
      </c>
      <c r="BM216" s="2">
        <f t="shared" si="591"/>
        <v>67.768418890061341</v>
      </c>
      <c r="BO216" s="2" t="str">
        <f t="shared" si="477"/>
        <v/>
      </c>
      <c r="BP216" s="2" t="str">
        <f t="shared" si="478"/>
        <v/>
      </c>
      <c r="BQ216" s="2" t="str">
        <f t="shared" si="479"/>
        <v/>
      </c>
      <c r="BR216" s="2" t="str">
        <f t="shared" si="480"/>
        <v/>
      </c>
      <c r="BS216" s="2" t="str">
        <f t="shared" si="481"/>
        <v/>
      </c>
      <c r="BT216" s="2" t="str">
        <f t="shared" si="482"/>
        <v/>
      </c>
      <c r="BU216" s="2" t="str">
        <f t="shared" si="483"/>
        <v/>
      </c>
      <c r="BV216" s="2" t="str">
        <f t="shared" si="484"/>
        <v/>
      </c>
      <c r="BW216" s="2" t="str">
        <f t="shared" si="485"/>
        <v/>
      </c>
      <c r="BX216" s="2" t="str">
        <f t="shared" si="486"/>
        <v/>
      </c>
      <c r="BY216" s="2" t="str">
        <f t="shared" si="487"/>
        <v/>
      </c>
      <c r="BZ216" s="2" t="str">
        <f t="shared" si="488"/>
        <v/>
      </c>
      <c r="CA216" s="2" t="str">
        <f t="shared" si="489"/>
        <v/>
      </c>
      <c r="CB216" s="2" t="str">
        <f t="shared" si="490"/>
        <v/>
      </c>
      <c r="CC216" s="2" t="str">
        <f t="shared" si="491"/>
        <v/>
      </c>
      <c r="CE216" s="2" t="str">
        <f t="shared" si="528"/>
        <v/>
      </c>
      <c r="CF216" s="2" t="str">
        <f t="shared" si="529"/>
        <v/>
      </c>
      <c r="CG216" s="2" t="str">
        <f t="shared" si="530"/>
        <v/>
      </c>
      <c r="CH216" s="2" t="str">
        <f t="shared" si="531"/>
        <v/>
      </c>
      <c r="CI216" s="2" t="str">
        <f t="shared" si="532"/>
        <v/>
      </c>
      <c r="CJ216" s="2" t="str">
        <f t="shared" si="533"/>
        <v/>
      </c>
      <c r="CK216" s="2" t="str">
        <f t="shared" si="534"/>
        <v/>
      </c>
      <c r="CL216" s="2" t="str">
        <f t="shared" si="535"/>
        <v/>
      </c>
      <c r="CM216" s="2" t="str">
        <f t="shared" si="536"/>
        <v/>
      </c>
      <c r="CN216" s="2" t="str">
        <f t="shared" si="537"/>
        <v/>
      </c>
      <c r="CO216" s="2" t="str">
        <f t="shared" si="538"/>
        <v/>
      </c>
      <c r="CP216" s="2" t="str">
        <f t="shared" si="539"/>
        <v/>
      </c>
      <c r="CQ216" s="2" t="str">
        <f t="shared" si="540"/>
        <v/>
      </c>
      <c r="CR216" s="2" t="str">
        <f t="shared" si="541"/>
        <v/>
      </c>
      <c r="CS216" s="2" t="str">
        <f t="shared" si="542"/>
        <v/>
      </c>
      <c r="CU216" s="2" t="str">
        <f t="shared" si="492"/>
        <v/>
      </c>
      <c r="CV216" s="2" t="str">
        <f t="shared" si="493"/>
        <v/>
      </c>
      <c r="CW216" s="2" t="str">
        <f t="shared" si="494"/>
        <v/>
      </c>
      <c r="CX216" s="2" t="str">
        <f t="shared" si="495"/>
        <v/>
      </c>
      <c r="CY216" s="2" t="str">
        <f t="shared" si="496"/>
        <v/>
      </c>
      <c r="CZ216" s="2" t="str">
        <f t="shared" si="497"/>
        <v/>
      </c>
      <c r="DA216" s="2" t="str">
        <f t="shared" si="498"/>
        <v/>
      </c>
      <c r="DB216" s="2" t="str">
        <f t="shared" si="499"/>
        <v/>
      </c>
      <c r="DC216" s="2" t="str">
        <f t="shared" si="500"/>
        <v/>
      </c>
      <c r="DD216" s="2" t="str">
        <f t="shared" si="501"/>
        <v/>
      </c>
      <c r="DE216" s="2" t="str">
        <f t="shared" si="502"/>
        <v/>
      </c>
      <c r="DF216" s="2" t="str">
        <f t="shared" si="503"/>
        <v/>
      </c>
      <c r="DG216" s="2" t="str">
        <f t="shared" si="504"/>
        <v/>
      </c>
      <c r="DH216" s="2" t="str">
        <f t="shared" si="505"/>
        <v/>
      </c>
      <c r="DI216" s="2" t="str">
        <f t="shared" si="506"/>
        <v/>
      </c>
      <c r="DK216" s="2">
        <f t="shared" si="507"/>
        <v>115.35817159603489</v>
      </c>
      <c r="DL216" s="2">
        <f t="shared" si="656"/>
        <v>137.96691789992951</v>
      </c>
      <c r="DM216" s="2">
        <f t="shared" si="656"/>
        <v>122.81464821867488</v>
      </c>
      <c r="DN216" s="2">
        <f t="shared" si="656"/>
        <v>114.5805301393728</v>
      </c>
      <c r="DO216" s="2">
        <f t="shared" si="656"/>
        <v>125.34413767117741</v>
      </c>
      <c r="DP216" s="2">
        <f t="shared" si="656"/>
        <v>126.42001993355484</v>
      </c>
      <c r="DQ216" s="2">
        <f t="shared" si="656"/>
        <v>122.61342283298097</v>
      </c>
      <c r="DR216" s="2">
        <f t="shared" si="656"/>
        <v>121.87850951374205</v>
      </c>
      <c r="DS216" s="2">
        <f t="shared" si="656"/>
        <v>121.01755813953491</v>
      </c>
      <c r="DT216" s="2">
        <f t="shared" si="656"/>
        <v>115.99160434913924</v>
      </c>
      <c r="DU216" s="2">
        <f t="shared" si="656"/>
        <v>114.96118483841741</v>
      </c>
      <c r="DV216" s="2">
        <f t="shared" si="656"/>
        <v>119.50657429165655</v>
      </c>
      <c r="DW216" s="2">
        <f t="shared" si="656"/>
        <v>112.22521141649045</v>
      </c>
      <c r="DX216" s="2">
        <f t="shared" si="656"/>
        <v>96.504303470919297</v>
      </c>
      <c r="DY216" s="2">
        <f t="shared" si="656"/>
        <v>90.032397422969169</v>
      </c>
      <c r="EA216" s="2">
        <f t="shared" si="659"/>
        <v>67.988468878663113</v>
      </c>
      <c r="EB216" s="2">
        <f t="shared" si="509"/>
        <v>77.184946363636357</v>
      </c>
      <c r="EC216" s="2">
        <f t="shared" si="510"/>
        <v>76.748946671894913</v>
      </c>
      <c r="ED216" s="2">
        <f t="shared" si="511"/>
        <v>76.456904102005609</v>
      </c>
      <c r="EE216" s="2">
        <f t="shared" si="512"/>
        <v>73.174687434664435</v>
      </c>
      <c r="EF216" s="2">
        <f t="shared" si="513"/>
        <v>75.076333928081254</v>
      </c>
      <c r="EG216" s="2">
        <f t="shared" si="514"/>
        <v>73.70563964559085</v>
      </c>
      <c r="EH216" s="2">
        <f t="shared" si="515"/>
        <v>73.419704853657933</v>
      </c>
      <c r="EI216" s="2">
        <f t="shared" si="516"/>
        <v>73.232623507631843</v>
      </c>
      <c r="EJ216" s="2">
        <f t="shared" si="517"/>
        <v>72.472019237682062</v>
      </c>
      <c r="EK216" s="2">
        <f t="shared" si="518"/>
        <v>70.12144219646639</v>
      </c>
      <c r="EL216" s="2">
        <f t="shared" si="519"/>
        <v>70.297076678808253</v>
      </c>
      <c r="EM216" s="2">
        <f t="shared" si="520"/>
        <v>69.576859924719614</v>
      </c>
      <c r="EN216" s="2">
        <f t="shared" si="521"/>
        <v>71.138237436270956</v>
      </c>
      <c r="EO216" s="2">
        <f t="shared" si="522"/>
        <v>71.713829774394227</v>
      </c>
      <c r="EQ216" s="2">
        <f t="shared" si="523"/>
        <v>68.185271567845973</v>
      </c>
      <c r="ER216" s="2">
        <f t="shared" si="657"/>
        <v>76.577892625221111</v>
      </c>
      <c r="ES216" s="2">
        <f t="shared" si="657"/>
        <v>76.337453559964942</v>
      </c>
      <c r="ET216" s="2">
        <f t="shared" si="657"/>
        <v>77.165934776009991</v>
      </c>
      <c r="EU216" s="2">
        <f t="shared" si="657"/>
        <v>74.849300270925653</v>
      </c>
      <c r="EV216" s="2">
        <f t="shared" si="657"/>
        <v>75.1579384446365</v>
      </c>
      <c r="EW216" s="2">
        <f t="shared" si="657"/>
        <v>73.968631188639932</v>
      </c>
      <c r="EX216" s="2">
        <f t="shared" si="657"/>
        <v>73.010827057542755</v>
      </c>
      <c r="EY216" s="2">
        <f t="shared" si="657"/>
        <v>72.786205211018284</v>
      </c>
      <c r="EZ216" s="2">
        <f t="shared" si="657"/>
        <v>71.911322470857939</v>
      </c>
      <c r="FA216" s="2">
        <f t="shared" si="657"/>
        <v>70.126334728222517</v>
      </c>
      <c r="FB216" s="2">
        <f t="shared" si="657"/>
        <v>69.729725309401772</v>
      </c>
      <c r="FC216" s="2">
        <f t="shared" si="657"/>
        <v>67.099231605570381</v>
      </c>
      <c r="FD216" s="2">
        <f t="shared" si="657"/>
        <v>68.998709235420804</v>
      </c>
      <c r="FE216" s="2">
        <f t="shared" si="657"/>
        <v>67.468177002866327</v>
      </c>
      <c r="FG216" s="2">
        <f t="shared" si="525"/>
        <v>0.99999860143998454</v>
      </c>
      <c r="FH216" s="2">
        <f t="shared" si="658"/>
        <v>0.99999841573906467</v>
      </c>
      <c r="FI216" s="2">
        <f t="shared" si="658"/>
        <v>0.9999986701760617</v>
      </c>
      <c r="FJ216" s="2">
        <f t="shared" si="658"/>
        <v>0.99999875588258236</v>
      </c>
      <c r="FK216" s="2">
        <f t="shared" si="658"/>
        <v>0.99999869334856872</v>
      </c>
      <c r="FL216" s="2">
        <f t="shared" si="658"/>
        <v>0.99999867349565641</v>
      </c>
      <c r="FM216" s="2">
        <f t="shared" si="658"/>
        <v>0.9999985893398784</v>
      </c>
      <c r="FN216" s="2">
        <f t="shared" si="658"/>
        <v>0.99999853418778173</v>
      </c>
      <c r="FO216" s="2">
        <f t="shared" si="658"/>
        <v>0.99999856528535891</v>
      </c>
      <c r="FP216" s="2">
        <f t="shared" si="658"/>
        <v>0.99999838219407577</v>
      </c>
      <c r="FQ216" s="2">
        <f t="shared" si="658"/>
        <v>0.9999983698658107</v>
      </c>
      <c r="FR216" s="2">
        <f t="shared" si="658"/>
        <v>0.99999868624300836</v>
      </c>
      <c r="FS216" s="2">
        <f t="shared" si="658"/>
        <v>0.99999857203787157</v>
      </c>
      <c r="FT216" s="2">
        <f t="shared" si="658"/>
        <v>0.99999820488777769</v>
      </c>
      <c r="FU216" s="2">
        <f t="shared" si="658"/>
        <v>0.99999781349627392</v>
      </c>
      <c r="FW216" s="2">
        <f t="shared" si="543"/>
        <v>0.9487482782182266</v>
      </c>
      <c r="FX216" s="2">
        <f t="shared" si="595"/>
        <v>0.9575987234554636</v>
      </c>
      <c r="FY216" s="2">
        <f t="shared" si="596"/>
        <v>0.95410720042188657</v>
      </c>
      <c r="FZ216" s="2">
        <f t="shared" si="597"/>
        <v>0.95977219065726704</v>
      </c>
      <c r="GA216" s="2">
        <f t="shared" si="598"/>
        <v>0.95804271800580487</v>
      </c>
      <c r="GB216" s="2">
        <f t="shared" si="599"/>
        <v>0.96283805530844491</v>
      </c>
      <c r="GC216" s="2">
        <f t="shared" si="600"/>
        <v>0.96597640286593134</v>
      </c>
      <c r="GD216" s="2">
        <f t="shared" si="601"/>
        <v>0.96866934279167105</v>
      </c>
      <c r="GE216" s="2">
        <f t="shared" si="602"/>
        <v>0.97379758740565336</v>
      </c>
      <c r="GF216" s="2">
        <f t="shared" si="603"/>
        <v>0.9709974203098265</v>
      </c>
      <c r="GG216" s="2">
        <f t="shared" si="604"/>
        <v>0.96719916455808541</v>
      </c>
      <c r="GH216" s="2">
        <f t="shared" si="605"/>
        <v>0.96055920075796619</v>
      </c>
      <c r="GI216" s="2">
        <f t="shared" si="606"/>
        <v>0.95115477036003393</v>
      </c>
      <c r="GJ216" s="2">
        <f t="shared" si="607"/>
        <v>0.92993550262253477</v>
      </c>
      <c r="GK216" s="2">
        <f t="shared" si="608"/>
        <v>0.92929194879246879</v>
      </c>
      <c r="GM216" s="86">
        <f t="shared" si="544"/>
        <v>1.3391137481552853E-134</v>
      </c>
      <c r="GN216" s="86">
        <f t="shared" si="609"/>
        <v>0</v>
      </c>
      <c r="GO216" s="86">
        <f t="shared" si="610"/>
        <v>0</v>
      </c>
      <c r="GP216" s="86">
        <f t="shared" si="611"/>
        <v>0</v>
      </c>
      <c r="GQ216" s="86">
        <f t="shared" si="612"/>
        <v>0</v>
      </c>
      <c r="GR216" s="86">
        <f t="shared" si="613"/>
        <v>0</v>
      </c>
      <c r="GS216" s="86">
        <f t="shared" si="614"/>
        <v>0</v>
      </c>
      <c r="GT216" s="86">
        <f t="shared" si="615"/>
        <v>0</v>
      </c>
      <c r="GU216" s="86">
        <f t="shared" si="616"/>
        <v>0</v>
      </c>
      <c r="GV216" s="86">
        <f t="shared" si="617"/>
        <v>0</v>
      </c>
      <c r="GW216" s="86">
        <f t="shared" si="618"/>
        <v>0</v>
      </c>
      <c r="GX216" s="86">
        <f t="shared" si="619"/>
        <v>0</v>
      </c>
      <c r="GY216" s="86">
        <f t="shared" si="620"/>
        <v>0</v>
      </c>
      <c r="GZ216" s="86">
        <f t="shared" si="621"/>
        <v>2.7679316401775914E-130</v>
      </c>
      <c r="HA216" s="86">
        <f t="shared" si="622"/>
        <v>1.3679262317641472E-115</v>
      </c>
      <c r="HC216" s="86">
        <f t="shared" si="545"/>
        <v>4.1955804261602275E-98</v>
      </c>
      <c r="HD216" s="86">
        <f t="shared" si="623"/>
        <v>4.0066855250637033E-217</v>
      </c>
      <c r="HE216" s="86">
        <f t="shared" si="624"/>
        <v>0</v>
      </c>
      <c r="HF216" s="86">
        <f t="shared" si="625"/>
        <v>0</v>
      </c>
      <c r="HG216" s="86">
        <f t="shared" si="626"/>
        <v>0</v>
      </c>
      <c r="HH216" s="86">
        <f t="shared" si="627"/>
        <v>0</v>
      </c>
      <c r="HI216" s="86">
        <f t="shared" si="628"/>
        <v>0</v>
      </c>
      <c r="HJ216" s="86">
        <f t="shared" si="629"/>
        <v>0</v>
      </c>
      <c r="HK216" s="86">
        <f t="shared" si="630"/>
        <v>0</v>
      </c>
      <c r="HL216" s="86">
        <f t="shared" si="631"/>
        <v>0</v>
      </c>
      <c r="HM216" s="86">
        <f t="shared" si="632"/>
        <v>0</v>
      </c>
      <c r="HN216" s="86">
        <f t="shared" si="633"/>
        <v>0</v>
      </c>
      <c r="HO216" s="86">
        <f t="shared" si="634"/>
        <v>0</v>
      </c>
      <c r="HP216" s="86">
        <f t="shared" si="635"/>
        <v>1.7151204740139371E-85</v>
      </c>
      <c r="HQ216" s="86">
        <f t="shared" si="636"/>
        <v>3.3334505491602005E-94</v>
      </c>
      <c r="HS216" s="86">
        <f t="shared" si="546"/>
        <v>3.1623992652108027E-80</v>
      </c>
      <c r="HT216" s="86">
        <f t="shared" si="637"/>
        <v>1.045025926740016E-85</v>
      </c>
      <c r="HU216" s="86">
        <f t="shared" si="638"/>
        <v>7.0830195789314008E-78</v>
      </c>
      <c r="HV216" s="86">
        <f t="shared" si="639"/>
        <v>4.9060538732811211E-85</v>
      </c>
      <c r="HW216" s="86">
        <f t="shared" si="640"/>
        <v>4.9091638024827555E-85</v>
      </c>
      <c r="HX216" s="86">
        <f t="shared" si="641"/>
        <v>6.5512054261473302E-99</v>
      </c>
      <c r="HY216" s="86">
        <f t="shared" si="642"/>
        <v>7.0862456628643715E-102</v>
      </c>
      <c r="HZ216" s="86">
        <f t="shared" si="643"/>
        <v>7.4561891443604433E-82</v>
      </c>
      <c r="IA216" s="86">
        <f t="shared" si="644"/>
        <v>6.2262881176316775E-88</v>
      </c>
      <c r="IB216" s="86">
        <f t="shared" si="645"/>
        <v>1.2185866952848468E-102</v>
      </c>
      <c r="IC216" s="86">
        <f t="shared" si="646"/>
        <v>4.613357221605075E-99</v>
      </c>
      <c r="ID216" s="86">
        <f t="shared" si="647"/>
        <v>2.7021456123480474E-76</v>
      </c>
      <c r="IE216" s="86">
        <f t="shared" si="648"/>
        <v>5.0282296841119377E-68</v>
      </c>
      <c r="IF216" s="86">
        <f t="shared" si="649"/>
        <v>3.5704361443110454E-27</v>
      </c>
      <c r="IG216" s="86">
        <f t="shared" si="650"/>
        <v>1.150947014980425E-28</v>
      </c>
      <c r="II216" s="86">
        <f t="shared" si="547"/>
        <v>6.3273075579474815E-4</v>
      </c>
      <c r="IJ216" s="86">
        <f t="shared" si="548"/>
        <v>2.3474881313809796E-4</v>
      </c>
      <c r="IK216" s="86">
        <f t="shared" si="549"/>
        <v>5.8335400170519123E-4</v>
      </c>
      <c r="IL216" s="86">
        <f t="shared" si="550"/>
        <v>3.3739533156249604E-4</v>
      </c>
      <c r="IM216" s="86">
        <f t="shared" si="551"/>
        <v>4.0754747360041682E-4</v>
      </c>
      <c r="IN216" s="86">
        <f t="shared" si="552"/>
        <v>4.945643849213567E-5</v>
      </c>
      <c r="IO216" s="86">
        <f t="shared" si="553"/>
        <v>3.059881947621942E-5</v>
      </c>
      <c r="IP216" s="86">
        <f t="shared" si="554"/>
        <v>1.44842940427185E-4</v>
      </c>
      <c r="IQ216" s="86">
        <f t="shared" si="555"/>
        <v>5.7250861742731483E-5</v>
      </c>
      <c r="IR216" s="86">
        <f t="shared" si="556"/>
        <v>1.9466660935639161E-5</v>
      </c>
      <c r="IS216" s="86">
        <f t="shared" si="557"/>
        <v>3.8475723780860461E-5</v>
      </c>
      <c r="IT216" s="86">
        <f t="shared" si="558"/>
        <v>4.9186974828582342E-4</v>
      </c>
      <c r="IU216" s="86">
        <f t="shared" si="559"/>
        <v>1.5512664632001548E-3</v>
      </c>
      <c r="IV216" s="86">
        <f t="shared" si="560"/>
        <v>3.0805319645878532E-2</v>
      </c>
      <c r="IW216" s="86">
        <f t="shared" si="561"/>
        <v>3.1451143893803594E-2</v>
      </c>
      <c r="IY216" s="86">
        <f t="shared" si="562"/>
        <v>6.3273075579474815E-4</v>
      </c>
      <c r="IZ216" s="86">
        <f t="shared" si="563"/>
        <v>2.3474881313809796E-4</v>
      </c>
      <c r="JA216" s="86">
        <f t="shared" si="564"/>
        <v>5.8335400170519123E-4</v>
      </c>
      <c r="JB216" s="86">
        <f t="shared" si="565"/>
        <v>3.3739533156249604E-4</v>
      </c>
      <c r="JC216" s="86">
        <f t="shared" si="566"/>
        <v>4.0754747360041682E-4</v>
      </c>
      <c r="JD216" s="86">
        <f t="shared" si="567"/>
        <v>4.945643849213567E-5</v>
      </c>
      <c r="JE216" s="86">
        <f t="shared" si="568"/>
        <v>3.059881947621942E-5</v>
      </c>
      <c r="JF216" s="86">
        <f t="shared" si="569"/>
        <v>1.44842940427185E-4</v>
      </c>
      <c r="JG216" s="86">
        <f t="shared" si="570"/>
        <v>5.7250861742731483E-5</v>
      </c>
      <c r="JH216" s="86">
        <f t="shared" si="571"/>
        <v>1.9466660935639161E-5</v>
      </c>
      <c r="JI216" s="86">
        <f t="shared" si="572"/>
        <v>3.8475723780860461E-5</v>
      </c>
      <c r="JJ216" s="86">
        <f t="shared" si="573"/>
        <v>4.9186974828582342E-4</v>
      </c>
      <c r="JK216" s="86">
        <f t="shared" si="574"/>
        <v>1.5512664632001548E-3</v>
      </c>
      <c r="JL216" s="86">
        <f t="shared" si="575"/>
        <v>3.0805319645878532E-2</v>
      </c>
      <c r="JM216" s="86">
        <f t="shared" si="576"/>
        <v>3.1451143893803594E-2</v>
      </c>
    </row>
    <row r="217" spans="2:273" x14ac:dyDescent="0.25">
      <c r="B217" s="2">
        <v>190</v>
      </c>
      <c r="C217" s="37">
        <v>68.739000000000004</v>
      </c>
      <c r="D217" s="37">
        <v>75.828999999999994</v>
      </c>
      <c r="E217" s="37">
        <v>76.731999999999999</v>
      </c>
      <c r="F217" s="37">
        <v>77.39</v>
      </c>
      <c r="G217" s="37">
        <v>76.146000000000001</v>
      </c>
      <c r="H217" s="37">
        <v>76.828999999999994</v>
      </c>
      <c r="I217" s="37">
        <v>73.451999999999998</v>
      </c>
      <c r="J217" s="37">
        <v>73.209000000000003</v>
      </c>
      <c r="K217" s="37">
        <v>75</v>
      </c>
      <c r="L217" s="37">
        <v>71.953000000000003</v>
      </c>
      <c r="M217" s="37">
        <v>71.372</v>
      </c>
      <c r="N217" s="37">
        <v>69.775000000000006</v>
      </c>
      <c r="O217" s="37">
        <v>67.349999999999994</v>
      </c>
      <c r="P217" s="37">
        <v>68.075000000000003</v>
      </c>
      <c r="Q217" s="37">
        <v>66.906999999999996</v>
      </c>
      <c r="S217" s="4" t="e">
        <f t="shared" si="448"/>
        <v>#N/A</v>
      </c>
      <c r="T217" s="4" t="e">
        <f t="shared" si="449"/>
        <v>#N/A</v>
      </c>
      <c r="U217" s="4" t="e">
        <f t="shared" si="450"/>
        <v>#N/A</v>
      </c>
      <c r="V217" s="4" t="e">
        <f t="shared" si="451"/>
        <v>#N/A</v>
      </c>
      <c r="W217" s="4" t="e">
        <f t="shared" si="452"/>
        <v>#N/A</v>
      </c>
      <c r="X217" s="4" t="e">
        <f t="shared" si="453"/>
        <v>#N/A</v>
      </c>
      <c r="Y217" s="4" t="e">
        <f t="shared" si="454"/>
        <v>#N/A</v>
      </c>
      <c r="Z217" s="4" t="e">
        <f t="shared" si="455"/>
        <v>#N/A</v>
      </c>
      <c r="AA217" s="4" t="e">
        <f t="shared" si="456"/>
        <v>#N/A</v>
      </c>
      <c r="AB217" s="4" t="e">
        <f t="shared" si="457"/>
        <v>#N/A</v>
      </c>
      <c r="AC217" s="4" t="e">
        <f t="shared" si="458"/>
        <v>#N/A</v>
      </c>
      <c r="AD217" s="4" t="e">
        <f t="shared" si="459"/>
        <v>#N/A</v>
      </c>
      <c r="AE217" s="4" t="e">
        <f t="shared" si="460"/>
        <v>#N/A</v>
      </c>
      <c r="AF217" s="4">
        <f t="shared" si="461"/>
        <v>69.047374669195747</v>
      </c>
      <c r="AG217" s="4">
        <f t="shared" si="462"/>
        <v>67.647098090192571</v>
      </c>
      <c r="AI217" s="4">
        <f t="shared" si="463"/>
        <v>0</v>
      </c>
      <c r="AJ217" s="4">
        <f t="shared" si="464"/>
        <v>0</v>
      </c>
      <c r="AK217" s="4">
        <f t="shared" si="465"/>
        <v>0</v>
      </c>
      <c r="AL217" s="4">
        <f t="shared" si="466"/>
        <v>0</v>
      </c>
      <c r="AM217" s="4">
        <f t="shared" si="467"/>
        <v>0</v>
      </c>
      <c r="AN217" s="4">
        <f t="shared" si="468"/>
        <v>0</v>
      </c>
      <c r="AO217" s="4">
        <f t="shared" si="469"/>
        <v>0</v>
      </c>
      <c r="AP217" s="4">
        <f t="shared" si="470"/>
        <v>0</v>
      </c>
      <c r="AQ217" s="4">
        <f t="shared" si="471"/>
        <v>0</v>
      </c>
      <c r="AR217" s="4">
        <f t="shared" si="472"/>
        <v>0</v>
      </c>
      <c r="AS217" s="4">
        <f t="shared" si="473"/>
        <v>0</v>
      </c>
      <c r="AT217" s="4">
        <f t="shared" si="474"/>
        <v>0</v>
      </c>
      <c r="AU217" s="4">
        <f t="shared" si="475"/>
        <v>0</v>
      </c>
      <c r="AV217" s="4">
        <f t="shared" si="655"/>
        <v>-0.97237466919574445</v>
      </c>
      <c r="AW217" s="4">
        <f t="shared" si="655"/>
        <v>-0.74009809019257489</v>
      </c>
      <c r="AY217" s="2" t="e">
        <f t="shared" si="527"/>
        <v>#N/A</v>
      </c>
      <c r="AZ217" s="2" t="e">
        <f t="shared" si="578"/>
        <v>#N/A</v>
      </c>
      <c r="BA217" s="2" t="e">
        <f t="shared" si="579"/>
        <v>#N/A</v>
      </c>
      <c r="BB217" s="2" t="e">
        <f t="shared" si="580"/>
        <v>#N/A</v>
      </c>
      <c r="BC217" s="2" t="e">
        <f t="shared" si="581"/>
        <v>#N/A</v>
      </c>
      <c r="BD217" s="2" t="e">
        <f t="shared" si="582"/>
        <v>#N/A</v>
      </c>
      <c r="BE217" s="2" t="e">
        <f t="shared" si="583"/>
        <v>#N/A</v>
      </c>
      <c r="BF217" s="2" t="e">
        <f t="shared" si="584"/>
        <v>#N/A</v>
      </c>
      <c r="BG217" s="2" t="e">
        <f t="shared" si="585"/>
        <v>#N/A</v>
      </c>
      <c r="BH217" s="2" t="e">
        <f t="shared" si="586"/>
        <v>#N/A</v>
      </c>
      <c r="BI217" s="2" t="e">
        <f t="shared" si="587"/>
        <v>#N/A</v>
      </c>
      <c r="BJ217" s="2" t="e">
        <f t="shared" si="588"/>
        <v>#N/A</v>
      </c>
      <c r="BK217" s="2" t="e">
        <f t="shared" si="589"/>
        <v>#N/A</v>
      </c>
      <c r="BL217" s="2">
        <f t="shared" si="590"/>
        <v>69.047374589166154</v>
      </c>
      <c r="BM217" s="2">
        <f t="shared" si="591"/>
        <v>67.647097896965278</v>
      </c>
      <c r="BO217" s="2" t="str">
        <f t="shared" si="477"/>
        <v/>
      </c>
      <c r="BP217" s="2" t="str">
        <f t="shared" si="478"/>
        <v/>
      </c>
      <c r="BQ217" s="2" t="str">
        <f t="shared" si="479"/>
        <v/>
      </c>
      <c r="BR217" s="2" t="str">
        <f t="shared" si="480"/>
        <v/>
      </c>
      <c r="BS217" s="2" t="str">
        <f t="shared" si="481"/>
        <v/>
      </c>
      <c r="BT217" s="2" t="str">
        <f t="shared" si="482"/>
        <v/>
      </c>
      <c r="BU217" s="2" t="str">
        <f t="shared" si="483"/>
        <v/>
      </c>
      <c r="BV217" s="2" t="str">
        <f t="shared" si="484"/>
        <v/>
      </c>
      <c r="BW217" s="2" t="str">
        <f t="shared" si="485"/>
        <v/>
      </c>
      <c r="BX217" s="2" t="str">
        <f t="shared" si="486"/>
        <v/>
      </c>
      <c r="BY217" s="2" t="str">
        <f t="shared" si="487"/>
        <v/>
      </c>
      <c r="BZ217" s="2" t="str">
        <f t="shared" si="488"/>
        <v/>
      </c>
      <c r="CA217" s="2" t="str">
        <f t="shared" si="489"/>
        <v/>
      </c>
      <c r="CB217" s="2" t="str">
        <f t="shared" si="490"/>
        <v/>
      </c>
      <c r="CC217" s="2" t="str">
        <f t="shared" si="491"/>
        <v/>
      </c>
      <c r="CE217" s="2" t="str">
        <f t="shared" si="528"/>
        <v/>
      </c>
      <c r="CF217" s="2" t="str">
        <f t="shared" si="529"/>
        <v/>
      </c>
      <c r="CG217" s="2" t="str">
        <f t="shared" si="530"/>
        <v/>
      </c>
      <c r="CH217" s="2" t="str">
        <f t="shared" si="531"/>
        <v/>
      </c>
      <c r="CI217" s="2" t="str">
        <f t="shared" si="532"/>
        <v/>
      </c>
      <c r="CJ217" s="2" t="str">
        <f t="shared" si="533"/>
        <v/>
      </c>
      <c r="CK217" s="2" t="str">
        <f t="shared" si="534"/>
        <v/>
      </c>
      <c r="CL217" s="2" t="str">
        <f t="shared" si="535"/>
        <v/>
      </c>
      <c r="CM217" s="2" t="str">
        <f t="shared" si="536"/>
        <v/>
      </c>
      <c r="CN217" s="2" t="str">
        <f t="shared" si="537"/>
        <v/>
      </c>
      <c r="CO217" s="2" t="str">
        <f t="shared" si="538"/>
        <v/>
      </c>
      <c r="CP217" s="2" t="str">
        <f t="shared" si="539"/>
        <v/>
      </c>
      <c r="CQ217" s="2" t="str">
        <f t="shared" si="540"/>
        <v/>
      </c>
      <c r="CR217" s="2" t="str">
        <f t="shared" si="541"/>
        <v/>
      </c>
      <c r="CS217" s="2" t="str">
        <f t="shared" si="542"/>
        <v/>
      </c>
      <c r="CU217" s="2" t="str">
        <f t="shared" si="492"/>
        <v/>
      </c>
      <c r="CV217" s="2" t="str">
        <f t="shared" si="493"/>
        <v/>
      </c>
      <c r="CW217" s="2" t="str">
        <f t="shared" si="494"/>
        <v/>
      </c>
      <c r="CX217" s="2" t="str">
        <f t="shared" si="495"/>
        <v/>
      </c>
      <c r="CY217" s="2" t="str">
        <f t="shared" si="496"/>
        <v/>
      </c>
      <c r="CZ217" s="2" t="str">
        <f t="shared" si="497"/>
        <v/>
      </c>
      <c r="DA217" s="2" t="str">
        <f t="shared" si="498"/>
        <v/>
      </c>
      <c r="DB217" s="2" t="str">
        <f t="shared" si="499"/>
        <v/>
      </c>
      <c r="DC217" s="2" t="str">
        <f t="shared" si="500"/>
        <v/>
      </c>
      <c r="DD217" s="2" t="str">
        <f t="shared" si="501"/>
        <v/>
      </c>
      <c r="DE217" s="2" t="str">
        <f t="shared" si="502"/>
        <v/>
      </c>
      <c r="DF217" s="2" t="str">
        <f t="shared" si="503"/>
        <v/>
      </c>
      <c r="DG217" s="2" t="str">
        <f t="shared" si="504"/>
        <v/>
      </c>
      <c r="DH217" s="2" t="str">
        <f t="shared" si="505"/>
        <v/>
      </c>
      <c r="DI217" s="2" t="str">
        <f t="shared" si="506"/>
        <v/>
      </c>
      <c r="DK217" s="2">
        <f t="shared" si="507"/>
        <v>115.53540844880209</v>
      </c>
      <c r="DL217" s="2">
        <f t="shared" si="656"/>
        <v>138.26667385482733</v>
      </c>
      <c r="DM217" s="2">
        <f t="shared" si="656"/>
        <v>123.00918294033437</v>
      </c>
      <c r="DN217" s="2">
        <f t="shared" si="656"/>
        <v>114.71809930313586</v>
      </c>
      <c r="DO217" s="2">
        <f t="shared" si="656"/>
        <v>125.55556324446968</v>
      </c>
      <c r="DP217" s="2">
        <f t="shared" si="656"/>
        <v>126.64411627906979</v>
      </c>
      <c r="DQ217" s="2">
        <f t="shared" si="656"/>
        <v>122.82372712171548</v>
      </c>
      <c r="DR217" s="2">
        <f t="shared" si="656"/>
        <v>122.08186982784656</v>
      </c>
      <c r="DS217" s="2">
        <f t="shared" si="656"/>
        <v>121.21667940199337</v>
      </c>
      <c r="DT217" s="2">
        <f t="shared" si="656"/>
        <v>116.1613467230444</v>
      </c>
      <c r="DU217" s="2">
        <f t="shared" si="656"/>
        <v>115.13161945031715</v>
      </c>
      <c r="DV217" s="2">
        <f t="shared" si="656"/>
        <v>119.69861910163954</v>
      </c>
      <c r="DW217" s="2">
        <f t="shared" si="656"/>
        <v>112.4011401389308</v>
      </c>
      <c r="DX217" s="2">
        <f t="shared" si="656"/>
        <v>96.587141181988713</v>
      </c>
      <c r="DY217" s="2">
        <f t="shared" si="656"/>
        <v>90.097350728291303</v>
      </c>
      <c r="EA217" s="2">
        <f t="shared" si="659"/>
        <v>67.901699349391222</v>
      </c>
      <c r="EB217" s="2">
        <f t="shared" si="509"/>
        <v>77.092940454545442</v>
      </c>
      <c r="EC217" s="2">
        <f t="shared" si="510"/>
        <v>76.667881912029742</v>
      </c>
      <c r="ED217" s="2">
        <f t="shared" si="511"/>
        <v>76.38393680007259</v>
      </c>
      <c r="EE217" s="2">
        <f t="shared" si="512"/>
        <v>73.081187539201338</v>
      </c>
      <c r="EF217" s="2">
        <f t="shared" si="513"/>
        <v>75.007236145423491</v>
      </c>
      <c r="EG217" s="2">
        <f t="shared" si="514"/>
        <v>73.653278850791651</v>
      </c>
      <c r="EH217" s="2">
        <f t="shared" si="515"/>
        <v>73.373001843480907</v>
      </c>
      <c r="EI217" s="2">
        <f t="shared" si="516"/>
        <v>73.170360953388439</v>
      </c>
      <c r="EJ217" s="2">
        <f t="shared" si="517"/>
        <v>72.413548513583322</v>
      </c>
      <c r="EK217" s="2">
        <f t="shared" si="518"/>
        <v>70.033662186210989</v>
      </c>
      <c r="EL217" s="2">
        <f t="shared" si="519"/>
        <v>70.216625805547764</v>
      </c>
      <c r="EM217" s="2">
        <f t="shared" si="520"/>
        <v>69.533341015004851</v>
      </c>
      <c r="EN217" s="2">
        <f t="shared" si="521"/>
        <v>71.073804321437251</v>
      </c>
      <c r="EO217" s="2">
        <f t="shared" si="522"/>
        <v>71.666372300622058</v>
      </c>
      <c r="EQ217" s="2">
        <f t="shared" si="523"/>
        <v>68.10126999250059</v>
      </c>
      <c r="ER217" s="2">
        <f t="shared" si="657"/>
        <v>76.477878514570335</v>
      </c>
      <c r="ES217" s="2">
        <f t="shared" si="657"/>
        <v>76.251079939395822</v>
      </c>
      <c r="ET217" s="2">
        <f t="shared" si="657"/>
        <v>77.102059766685116</v>
      </c>
      <c r="EU217" s="2">
        <f t="shared" si="657"/>
        <v>74.777478206202858</v>
      </c>
      <c r="EV217" s="2">
        <f t="shared" si="657"/>
        <v>75.089881341245928</v>
      </c>
      <c r="EW217" s="2">
        <f t="shared" si="657"/>
        <v>73.919542237212411</v>
      </c>
      <c r="EX217" s="2">
        <f t="shared" si="657"/>
        <v>72.959170772586319</v>
      </c>
      <c r="EY217" s="2">
        <f t="shared" si="657"/>
        <v>72.718574656066579</v>
      </c>
      <c r="EZ217" s="2">
        <f t="shared" si="657"/>
        <v>71.845880492157377</v>
      </c>
      <c r="FA217" s="2">
        <f t="shared" si="657"/>
        <v>70.038615823882481</v>
      </c>
      <c r="FB217" s="2">
        <f t="shared" si="657"/>
        <v>69.642232188428792</v>
      </c>
      <c r="FC217" s="2">
        <f t="shared" si="657"/>
        <v>67.024472620406215</v>
      </c>
      <c r="FD217" s="2">
        <f t="shared" si="657"/>
        <v>68.908085872324065</v>
      </c>
      <c r="FE217" s="2">
        <f t="shared" si="657"/>
        <v>67.368148422901456</v>
      </c>
      <c r="FG217" s="2">
        <f t="shared" si="525"/>
        <v>0.99999872449794946</v>
      </c>
      <c r="FH217" s="2">
        <f t="shared" si="658"/>
        <v>0.99999855513665326</v>
      </c>
      <c r="FI217" s="2">
        <f t="shared" si="658"/>
        <v>0.99999878718601198</v>
      </c>
      <c r="FJ217" s="2">
        <f t="shared" si="658"/>
        <v>0.99999886535130544</v>
      </c>
      <c r="FK217" s="2">
        <f t="shared" si="658"/>
        <v>0.99999880831959442</v>
      </c>
      <c r="FL217" s="2">
        <f t="shared" si="658"/>
        <v>0.99999879021351901</v>
      </c>
      <c r="FM217" s="2">
        <f t="shared" si="658"/>
        <v>0.99999871346251867</v>
      </c>
      <c r="FN217" s="2">
        <f t="shared" si="658"/>
        <v>0.99999866316319597</v>
      </c>
      <c r="FO217" s="2">
        <f t="shared" si="658"/>
        <v>0.9999986915245308</v>
      </c>
      <c r="FP217" s="2">
        <f t="shared" si="658"/>
        <v>0.99999852454325111</v>
      </c>
      <c r="FQ217" s="2">
        <f t="shared" si="658"/>
        <v>0.99999851329973644</v>
      </c>
      <c r="FR217" s="2">
        <f t="shared" si="658"/>
        <v>0.99999880183924483</v>
      </c>
      <c r="FS217" s="2">
        <f t="shared" si="658"/>
        <v>0.99999869768289706</v>
      </c>
      <c r="FT217" s="2">
        <f t="shared" si="658"/>
        <v>0.99999836283793686</v>
      </c>
      <c r="FU217" s="2">
        <f t="shared" si="658"/>
        <v>0.99999800588451793</v>
      </c>
      <c r="FW217" s="2">
        <f t="shared" si="543"/>
        <v>0.95304613122142634</v>
      </c>
      <c r="FX217" s="2">
        <f t="shared" si="595"/>
        <v>0.96118476225300964</v>
      </c>
      <c r="FY217" s="2">
        <f t="shared" si="596"/>
        <v>0.95797557179920556</v>
      </c>
      <c r="FZ217" s="2">
        <f t="shared" si="597"/>
        <v>0.96318147858590708</v>
      </c>
      <c r="GA217" s="2">
        <f t="shared" si="598"/>
        <v>0.96159271254427214</v>
      </c>
      <c r="GB217" s="2">
        <f t="shared" si="599"/>
        <v>0.96599671805537113</v>
      </c>
      <c r="GC217" s="2">
        <f t="shared" si="600"/>
        <v>0.96887693726561719</v>
      </c>
      <c r="GD217" s="2">
        <f t="shared" si="601"/>
        <v>0.97134711193687295</v>
      </c>
      <c r="GE217" s="2">
        <f t="shared" si="602"/>
        <v>0.97604789343737031</v>
      </c>
      <c r="GF217" s="2">
        <f t="shared" si="603"/>
        <v>0.97348166046734153</v>
      </c>
      <c r="GG217" s="2">
        <f t="shared" si="604"/>
        <v>0.96999869523196114</v>
      </c>
      <c r="GH217" s="2">
        <f t="shared" si="605"/>
        <v>0.96390429839758618</v>
      </c>
      <c r="GI217" s="2">
        <f t="shared" si="606"/>
        <v>0.95526033672181243</v>
      </c>
      <c r="GJ217" s="2">
        <f t="shared" si="607"/>
        <v>0.9357040397232167</v>
      </c>
      <c r="GK217" s="2">
        <f t="shared" si="608"/>
        <v>0.93510977359506486</v>
      </c>
      <c r="GM217" s="86">
        <f t="shared" si="544"/>
        <v>9.3951890882211411E-137</v>
      </c>
      <c r="GN217" s="86">
        <f t="shared" si="609"/>
        <v>0</v>
      </c>
      <c r="GO217" s="86">
        <f t="shared" si="610"/>
        <v>0</v>
      </c>
      <c r="GP217" s="86">
        <f t="shared" si="611"/>
        <v>0</v>
      </c>
      <c r="GQ217" s="86">
        <f t="shared" si="612"/>
        <v>0</v>
      </c>
      <c r="GR217" s="86">
        <f t="shared" si="613"/>
        <v>0</v>
      </c>
      <c r="GS217" s="86">
        <f t="shared" si="614"/>
        <v>0</v>
      </c>
      <c r="GT217" s="86">
        <f t="shared" si="615"/>
        <v>0</v>
      </c>
      <c r="GU217" s="86">
        <f t="shared" si="616"/>
        <v>0</v>
      </c>
      <c r="GV217" s="86">
        <f t="shared" si="617"/>
        <v>0</v>
      </c>
      <c r="GW217" s="86">
        <f t="shared" si="618"/>
        <v>0</v>
      </c>
      <c r="GX217" s="86">
        <f t="shared" si="619"/>
        <v>0</v>
      </c>
      <c r="GY217" s="86">
        <f t="shared" si="620"/>
        <v>0</v>
      </c>
      <c r="GZ217" s="86">
        <f t="shared" si="621"/>
        <v>2.4086564415147594E-132</v>
      </c>
      <c r="HA217" s="86">
        <f t="shared" si="622"/>
        <v>2.0560786055496044E-117</v>
      </c>
      <c r="HC217" s="86">
        <f t="shared" si="545"/>
        <v>4.9539656684650231E-100</v>
      </c>
      <c r="HD217" s="86">
        <f t="shared" si="623"/>
        <v>2.1097713105664929E-221</v>
      </c>
      <c r="HE217" s="86">
        <f t="shared" si="624"/>
        <v>0</v>
      </c>
      <c r="HF217" s="86">
        <f t="shared" si="625"/>
        <v>0</v>
      </c>
      <c r="HG217" s="86">
        <f t="shared" si="626"/>
        <v>0</v>
      </c>
      <c r="HH217" s="86">
        <f t="shared" si="627"/>
        <v>0</v>
      </c>
      <c r="HI217" s="86">
        <f t="shared" si="628"/>
        <v>0</v>
      </c>
      <c r="HJ217" s="86">
        <f t="shared" si="629"/>
        <v>0</v>
      </c>
      <c r="HK217" s="86">
        <f t="shared" si="630"/>
        <v>0</v>
      </c>
      <c r="HL217" s="86">
        <f t="shared" si="631"/>
        <v>0</v>
      </c>
      <c r="HM217" s="86">
        <f t="shared" si="632"/>
        <v>0</v>
      </c>
      <c r="HN217" s="86">
        <f t="shared" si="633"/>
        <v>0</v>
      </c>
      <c r="HO217" s="86">
        <f t="shared" si="634"/>
        <v>0</v>
      </c>
      <c r="HP217" s="86">
        <f t="shared" si="635"/>
        <v>3.7747796471363397E-87</v>
      </c>
      <c r="HQ217" s="86">
        <f t="shared" si="636"/>
        <v>4.7821485702721564E-96</v>
      </c>
      <c r="HS217" s="86">
        <f t="shared" si="546"/>
        <v>6.7211649668487039E-83</v>
      </c>
      <c r="HT217" s="86">
        <f t="shared" si="637"/>
        <v>1.7150327599451612E-88</v>
      </c>
      <c r="HU217" s="86">
        <f t="shared" si="638"/>
        <v>2.0069545012091829E-80</v>
      </c>
      <c r="HV217" s="86">
        <f t="shared" si="639"/>
        <v>1.0843799614593468E-87</v>
      </c>
      <c r="HW217" s="86">
        <f t="shared" si="640"/>
        <v>1.085078186025081E-87</v>
      </c>
      <c r="HX217" s="86">
        <f t="shared" si="641"/>
        <v>4.484749520164682E-102</v>
      </c>
      <c r="HY217" s="86">
        <f t="shared" si="642"/>
        <v>4.3747100726242474E-105</v>
      </c>
      <c r="HZ217" s="86">
        <f t="shared" si="643"/>
        <v>2.0910160801665024E-84</v>
      </c>
      <c r="IA217" s="86">
        <f t="shared" si="644"/>
        <v>1.3631236769552349E-90</v>
      </c>
      <c r="IB217" s="86">
        <f t="shared" si="645"/>
        <v>8.7306173742455897E-106</v>
      </c>
      <c r="IC217" s="86">
        <f t="shared" si="646"/>
        <v>3.7575850116926388E-102</v>
      </c>
      <c r="ID217" s="86">
        <f t="shared" si="647"/>
        <v>1.0093356038864924E-78</v>
      </c>
      <c r="IE217" s="86">
        <f t="shared" si="648"/>
        <v>2.9164154191787506E-70</v>
      </c>
      <c r="IF217" s="86">
        <f t="shared" si="649"/>
        <v>4.5180594543189351E-28</v>
      </c>
      <c r="IG217" s="86">
        <f t="shared" si="650"/>
        <v>1.2553967390771443E-29</v>
      </c>
      <c r="II217" s="86">
        <f t="shared" si="547"/>
        <v>4.234404907797058E-4</v>
      </c>
      <c r="IJ217" s="86">
        <f t="shared" si="548"/>
        <v>1.5245833592826522E-4</v>
      </c>
      <c r="IK217" s="86">
        <f t="shared" si="549"/>
        <v>3.9466284946260144E-4</v>
      </c>
      <c r="IL217" s="86">
        <f t="shared" si="550"/>
        <v>2.2528027655538695E-4</v>
      </c>
      <c r="IM217" s="86">
        <f t="shared" si="551"/>
        <v>2.7345302414475694E-4</v>
      </c>
      <c r="IN217" s="86">
        <f t="shared" si="552"/>
        <v>3.0058158625480636E-5</v>
      </c>
      <c r="IO217" s="86">
        <f t="shared" si="553"/>
        <v>1.8379661593398096E-5</v>
      </c>
      <c r="IP217" s="86">
        <f t="shared" si="554"/>
        <v>9.5503240346295353E-5</v>
      </c>
      <c r="IQ217" s="86">
        <f t="shared" si="555"/>
        <v>3.6852611135728773E-5</v>
      </c>
      <c r="IR217" s="86">
        <f t="shared" si="556"/>
        <v>1.1707648663852639E-5</v>
      </c>
      <c r="IS217" s="86">
        <f t="shared" si="557"/>
        <v>2.352674741908713E-5</v>
      </c>
      <c r="IT217" s="86">
        <f t="shared" si="558"/>
        <v>3.3619482660721361E-4</v>
      </c>
      <c r="IU217" s="86">
        <f t="shared" si="559"/>
        <v>1.1020121857980496E-3</v>
      </c>
      <c r="IV217" s="86">
        <f t="shared" si="560"/>
        <v>2.5318822850230092E-2</v>
      </c>
      <c r="IW217" s="86">
        <f t="shared" si="561"/>
        <v>2.5864465528613562E-2</v>
      </c>
      <c r="IY217" s="86">
        <f t="shared" si="562"/>
        <v>4.234404907797058E-4</v>
      </c>
      <c r="IZ217" s="86">
        <f t="shared" si="563"/>
        <v>1.5245833592826522E-4</v>
      </c>
      <c r="JA217" s="86">
        <f t="shared" si="564"/>
        <v>3.9466284946260144E-4</v>
      </c>
      <c r="JB217" s="86">
        <f t="shared" si="565"/>
        <v>2.2528027655538695E-4</v>
      </c>
      <c r="JC217" s="86">
        <f t="shared" si="566"/>
        <v>2.7345302414475694E-4</v>
      </c>
      <c r="JD217" s="86">
        <f t="shared" si="567"/>
        <v>3.0058158625480636E-5</v>
      </c>
      <c r="JE217" s="86">
        <f t="shared" si="568"/>
        <v>1.8379661593398096E-5</v>
      </c>
      <c r="JF217" s="86">
        <f t="shared" si="569"/>
        <v>9.5503240346295353E-5</v>
      </c>
      <c r="JG217" s="86">
        <f t="shared" si="570"/>
        <v>3.6852611135728773E-5</v>
      </c>
      <c r="JH217" s="86">
        <f t="shared" si="571"/>
        <v>1.1707648663852639E-5</v>
      </c>
      <c r="JI217" s="86">
        <f t="shared" si="572"/>
        <v>2.352674741908713E-5</v>
      </c>
      <c r="JJ217" s="86">
        <f t="shared" si="573"/>
        <v>3.3619482660721361E-4</v>
      </c>
      <c r="JK217" s="86">
        <f t="shared" si="574"/>
        <v>1.1020121857980496E-3</v>
      </c>
      <c r="JL217" s="86">
        <f t="shared" si="575"/>
        <v>2.5318822850230092E-2</v>
      </c>
      <c r="JM217" s="86">
        <f t="shared" si="576"/>
        <v>2.5864465528613562E-2</v>
      </c>
    </row>
    <row r="218" spans="2:273" x14ac:dyDescent="0.25">
      <c r="B218" s="2">
        <v>191</v>
      </c>
      <c r="C218" s="37">
        <v>68.608999999999995</v>
      </c>
      <c r="D218" s="37">
        <v>75.950999999999993</v>
      </c>
      <c r="E218" s="37">
        <v>77.438999999999993</v>
      </c>
      <c r="F218" s="37">
        <v>79.340999999999994</v>
      </c>
      <c r="G218" s="37">
        <v>75.22</v>
      </c>
      <c r="H218" s="37">
        <v>75.683000000000007</v>
      </c>
      <c r="I218" s="37">
        <v>74.19</v>
      </c>
      <c r="J218" s="37">
        <v>74.697999999999993</v>
      </c>
      <c r="K218" s="37">
        <v>73.488</v>
      </c>
      <c r="L218" s="37">
        <v>72.093000000000004</v>
      </c>
      <c r="M218" s="37">
        <v>72.093000000000004</v>
      </c>
      <c r="N218" s="37">
        <v>69.7</v>
      </c>
      <c r="O218" s="37">
        <v>67.900000000000006</v>
      </c>
      <c r="P218" s="37">
        <v>68.575000000000003</v>
      </c>
      <c r="Q218" s="37">
        <v>66.976699999999994</v>
      </c>
      <c r="S218" s="4" t="e">
        <f t="shared" si="448"/>
        <v>#N/A</v>
      </c>
      <c r="T218" s="4" t="e">
        <f t="shared" si="449"/>
        <v>#N/A</v>
      </c>
      <c r="U218" s="4" t="e">
        <f t="shared" si="450"/>
        <v>#N/A</v>
      </c>
      <c r="V218" s="4" t="e">
        <f t="shared" si="451"/>
        <v>#N/A</v>
      </c>
      <c r="W218" s="4" t="e">
        <f t="shared" si="452"/>
        <v>#N/A</v>
      </c>
      <c r="X218" s="4" t="e">
        <f t="shared" si="453"/>
        <v>#N/A</v>
      </c>
      <c r="Y218" s="4" t="e">
        <f t="shared" si="454"/>
        <v>#N/A</v>
      </c>
      <c r="Z218" s="4" t="e">
        <f t="shared" si="455"/>
        <v>#N/A</v>
      </c>
      <c r="AA218" s="4" t="e">
        <f t="shared" si="456"/>
        <v>#N/A</v>
      </c>
      <c r="AB218" s="4" t="e">
        <f t="shared" si="457"/>
        <v>#N/A</v>
      </c>
      <c r="AC218" s="4" t="e">
        <f t="shared" si="458"/>
        <v>#N/A</v>
      </c>
      <c r="AD218" s="4" t="e">
        <f t="shared" si="459"/>
        <v>#N/A</v>
      </c>
      <c r="AE218" s="4" t="e">
        <f t="shared" si="460"/>
        <v>#N/A</v>
      </c>
      <c r="AF218" s="4">
        <f t="shared" si="461"/>
        <v>68.94676260909489</v>
      </c>
      <c r="AG218" s="4">
        <f t="shared" si="462"/>
        <v>67.527114807850779</v>
      </c>
      <c r="AI218" s="4">
        <f t="shared" si="463"/>
        <v>0</v>
      </c>
      <c r="AJ218" s="4">
        <f t="shared" si="464"/>
        <v>0</v>
      </c>
      <c r="AK218" s="4">
        <f t="shared" si="465"/>
        <v>0</v>
      </c>
      <c r="AL218" s="4">
        <f t="shared" si="466"/>
        <v>0</v>
      </c>
      <c r="AM218" s="4">
        <f t="shared" si="467"/>
        <v>0</v>
      </c>
      <c r="AN218" s="4">
        <f t="shared" si="468"/>
        <v>0</v>
      </c>
      <c r="AO218" s="4">
        <f t="shared" si="469"/>
        <v>0</v>
      </c>
      <c r="AP218" s="4">
        <f t="shared" si="470"/>
        <v>0</v>
      </c>
      <c r="AQ218" s="4">
        <f t="shared" si="471"/>
        <v>0</v>
      </c>
      <c r="AR218" s="4">
        <f t="shared" si="472"/>
        <v>0</v>
      </c>
      <c r="AS218" s="4">
        <f t="shared" si="473"/>
        <v>0</v>
      </c>
      <c r="AT218" s="4">
        <f t="shared" si="474"/>
        <v>0</v>
      </c>
      <c r="AU218" s="4">
        <f t="shared" si="475"/>
        <v>0</v>
      </c>
      <c r="AV218" s="4">
        <f t="shared" si="655"/>
        <v>-0.3717626090948869</v>
      </c>
      <c r="AW218" s="4">
        <f t="shared" si="655"/>
        <v>-0.55041480785078534</v>
      </c>
      <c r="AY218" s="2" t="e">
        <f t="shared" si="527"/>
        <v>#N/A</v>
      </c>
      <c r="AZ218" s="2" t="e">
        <f t="shared" si="578"/>
        <v>#N/A</v>
      </c>
      <c r="BA218" s="2" t="e">
        <f t="shared" si="579"/>
        <v>#N/A</v>
      </c>
      <c r="BB218" s="2" t="e">
        <f t="shared" si="580"/>
        <v>#N/A</v>
      </c>
      <c r="BC218" s="2" t="e">
        <f t="shared" si="581"/>
        <v>#N/A</v>
      </c>
      <c r="BD218" s="2" t="e">
        <f t="shared" si="582"/>
        <v>#N/A</v>
      </c>
      <c r="BE218" s="2" t="e">
        <f t="shared" si="583"/>
        <v>#N/A</v>
      </c>
      <c r="BF218" s="2" t="e">
        <f t="shared" si="584"/>
        <v>#N/A</v>
      </c>
      <c r="BG218" s="2" t="e">
        <f t="shared" si="585"/>
        <v>#N/A</v>
      </c>
      <c r="BH218" s="2" t="e">
        <f t="shared" si="586"/>
        <v>#N/A</v>
      </c>
      <c r="BI218" s="2" t="e">
        <f t="shared" si="587"/>
        <v>#N/A</v>
      </c>
      <c r="BJ218" s="2" t="e">
        <f t="shared" si="588"/>
        <v>#N/A</v>
      </c>
      <c r="BK218" s="2" t="e">
        <f t="shared" si="589"/>
        <v>#N/A</v>
      </c>
      <c r="BL218" s="2">
        <f t="shared" si="590"/>
        <v>68.946762587235568</v>
      </c>
      <c r="BM218" s="2">
        <f t="shared" si="591"/>
        <v>67.527114754695148</v>
      </c>
      <c r="BO218" s="2" t="str">
        <f t="shared" si="477"/>
        <v/>
      </c>
      <c r="BP218" s="2" t="str">
        <f t="shared" si="478"/>
        <v/>
      </c>
      <c r="BQ218" s="2" t="str">
        <f t="shared" si="479"/>
        <v/>
      </c>
      <c r="BR218" s="2" t="str">
        <f t="shared" si="480"/>
        <v/>
      </c>
      <c r="BS218" s="2" t="str">
        <f t="shared" si="481"/>
        <v/>
      </c>
      <c r="BT218" s="2" t="str">
        <f t="shared" si="482"/>
        <v/>
      </c>
      <c r="BU218" s="2" t="str">
        <f t="shared" si="483"/>
        <v/>
      </c>
      <c r="BV218" s="2" t="str">
        <f t="shared" si="484"/>
        <v/>
      </c>
      <c r="BW218" s="2" t="str">
        <f t="shared" si="485"/>
        <v/>
      </c>
      <c r="BX218" s="2" t="str">
        <f t="shared" si="486"/>
        <v/>
      </c>
      <c r="BY218" s="2" t="str">
        <f t="shared" si="487"/>
        <v/>
      </c>
      <c r="BZ218" s="2" t="str">
        <f t="shared" si="488"/>
        <v/>
      </c>
      <c r="CA218" s="2" t="str">
        <f t="shared" si="489"/>
        <v/>
      </c>
      <c r="CB218" s="2" t="str">
        <f t="shared" si="490"/>
        <v/>
      </c>
      <c r="CC218" s="2" t="str">
        <f t="shared" si="491"/>
        <v/>
      </c>
      <c r="CE218" s="2" t="str">
        <f t="shared" si="528"/>
        <v/>
      </c>
      <c r="CF218" s="2" t="str">
        <f t="shared" si="529"/>
        <v/>
      </c>
      <c r="CG218" s="2" t="str">
        <f t="shared" si="530"/>
        <v/>
      </c>
      <c r="CH218" s="2" t="str">
        <f t="shared" si="531"/>
        <v/>
      </c>
      <c r="CI218" s="2" t="str">
        <f t="shared" si="532"/>
        <v/>
      </c>
      <c r="CJ218" s="2" t="str">
        <f t="shared" si="533"/>
        <v/>
      </c>
      <c r="CK218" s="2" t="str">
        <f t="shared" si="534"/>
        <v/>
      </c>
      <c r="CL218" s="2" t="str">
        <f t="shared" si="535"/>
        <v/>
      </c>
      <c r="CM218" s="2" t="str">
        <f t="shared" si="536"/>
        <v/>
      </c>
      <c r="CN218" s="2" t="str">
        <f t="shared" si="537"/>
        <v/>
      </c>
      <c r="CO218" s="2" t="str">
        <f t="shared" si="538"/>
        <v/>
      </c>
      <c r="CP218" s="2" t="str">
        <f t="shared" si="539"/>
        <v/>
      </c>
      <c r="CQ218" s="2" t="str">
        <f t="shared" si="540"/>
        <v/>
      </c>
      <c r="CR218" s="2" t="str">
        <f t="shared" si="541"/>
        <v/>
      </c>
      <c r="CS218" s="2" t="str">
        <f t="shared" si="542"/>
        <v/>
      </c>
      <c r="CU218" s="2" t="str">
        <f t="shared" si="492"/>
        <v/>
      </c>
      <c r="CV218" s="2" t="str">
        <f t="shared" si="493"/>
        <v/>
      </c>
      <c r="CW218" s="2" t="str">
        <f t="shared" si="494"/>
        <v/>
      </c>
      <c r="CX218" s="2" t="str">
        <f t="shared" si="495"/>
        <v/>
      </c>
      <c r="CY218" s="2" t="str">
        <f t="shared" si="496"/>
        <v/>
      </c>
      <c r="CZ218" s="2" t="str">
        <f t="shared" si="497"/>
        <v/>
      </c>
      <c r="DA218" s="2" t="str">
        <f t="shared" si="498"/>
        <v/>
      </c>
      <c r="DB218" s="2" t="str">
        <f t="shared" si="499"/>
        <v/>
      </c>
      <c r="DC218" s="2" t="str">
        <f t="shared" si="500"/>
        <v/>
      </c>
      <c r="DD218" s="2" t="str">
        <f t="shared" si="501"/>
        <v/>
      </c>
      <c r="DE218" s="2" t="str">
        <f t="shared" si="502"/>
        <v/>
      </c>
      <c r="DF218" s="2" t="str">
        <f t="shared" si="503"/>
        <v/>
      </c>
      <c r="DG218" s="2" t="str">
        <f t="shared" si="504"/>
        <v/>
      </c>
      <c r="DH218" s="2" t="str">
        <f t="shared" si="505"/>
        <v/>
      </c>
      <c r="DI218" s="2" t="str">
        <f t="shared" si="506"/>
        <v/>
      </c>
      <c r="DK218" s="2">
        <f t="shared" si="507"/>
        <v>115.7126453015693</v>
      </c>
      <c r="DL218" s="2">
        <f t="shared" si="656"/>
        <v>138.56642980972515</v>
      </c>
      <c r="DM218" s="2">
        <f t="shared" si="656"/>
        <v>123.20371766199389</v>
      </c>
      <c r="DN218" s="2">
        <f t="shared" si="656"/>
        <v>114.85566846689893</v>
      </c>
      <c r="DO218" s="2">
        <f t="shared" si="656"/>
        <v>125.76698881776196</v>
      </c>
      <c r="DP218" s="2">
        <f t="shared" si="656"/>
        <v>126.86821262458474</v>
      </c>
      <c r="DQ218" s="2">
        <f t="shared" si="656"/>
        <v>123.03403141045001</v>
      </c>
      <c r="DR218" s="2">
        <f t="shared" si="656"/>
        <v>122.28523014195105</v>
      </c>
      <c r="DS218" s="2">
        <f t="shared" si="656"/>
        <v>121.41580066445185</v>
      </c>
      <c r="DT218" s="2">
        <f t="shared" si="656"/>
        <v>116.33108909694957</v>
      </c>
      <c r="DU218" s="2">
        <f t="shared" si="656"/>
        <v>115.30205406221688</v>
      </c>
      <c r="DV218" s="2">
        <f t="shared" si="656"/>
        <v>119.89066391162251</v>
      </c>
      <c r="DW218" s="2">
        <f t="shared" si="656"/>
        <v>112.57706886137115</v>
      </c>
      <c r="DX218" s="2">
        <f t="shared" si="656"/>
        <v>96.669978893058129</v>
      </c>
      <c r="DY218" s="2">
        <f t="shared" si="656"/>
        <v>90.162304033613424</v>
      </c>
      <c r="EA218" s="2">
        <f t="shared" si="659"/>
        <v>67.814929820119332</v>
      </c>
      <c r="EB218" s="2">
        <f t="shared" si="509"/>
        <v>77.000934545454527</v>
      </c>
      <c r="EC218" s="2">
        <f t="shared" si="510"/>
        <v>76.586817152164571</v>
      </c>
      <c r="ED218" s="2">
        <f t="shared" si="511"/>
        <v>76.310969498139571</v>
      </c>
      <c r="EE218" s="2">
        <f t="shared" si="512"/>
        <v>72.987687643738241</v>
      </c>
      <c r="EF218" s="2">
        <f t="shared" si="513"/>
        <v>74.938138362765727</v>
      </c>
      <c r="EG218" s="2">
        <f t="shared" si="514"/>
        <v>73.600918055992452</v>
      </c>
      <c r="EH218" s="2">
        <f t="shared" si="515"/>
        <v>73.326298833303881</v>
      </c>
      <c r="EI218" s="2">
        <f t="shared" si="516"/>
        <v>73.108098399145049</v>
      </c>
      <c r="EJ218" s="2">
        <f t="shared" si="517"/>
        <v>72.355077789484568</v>
      </c>
      <c r="EK218" s="2">
        <f t="shared" si="518"/>
        <v>69.945882175955575</v>
      </c>
      <c r="EL218" s="2">
        <f t="shared" si="519"/>
        <v>70.13617493228729</v>
      </c>
      <c r="EM218" s="2">
        <f t="shared" si="520"/>
        <v>69.489822105290102</v>
      </c>
      <c r="EN218" s="2">
        <f t="shared" si="521"/>
        <v>71.009371206603561</v>
      </c>
      <c r="EO218" s="2">
        <f t="shared" si="522"/>
        <v>71.618914826849903</v>
      </c>
      <c r="EQ218" s="2">
        <f t="shared" si="523"/>
        <v>68.017268417155222</v>
      </c>
      <c r="ER218" s="2">
        <f t="shared" si="657"/>
        <v>76.377864403919546</v>
      </c>
      <c r="ES218" s="2">
        <f t="shared" si="657"/>
        <v>76.164706318826717</v>
      </c>
      <c r="ET218" s="2">
        <f t="shared" si="657"/>
        <v>77.038184757360227</v>
      </c>
      <c r="EU218" s="2">
        <f t="shared" si="657"/>
        <v>74.705656141480063</v>
      </c>
      <c r="EV218" s="2">
        <f t="shared" si="657"/>
        <v>75.021824237855341</v>
      </c>
      <c r="EW218" s="2">
        <f t="shared" si="657"/>
        <v>73.870453285784876</v>
      </c>
      <c r="EX218" s="2">
        <f t="shared" si="657"/>
        <v>72.907514487629896</v>
      </c>
      <c r="EY218" s="2">
        <f t="shared" si="657"/>
        <v>72.650944101114874</v>
      </c>
      <c r="EZ218" s="2">
        <f t="shared" si="657"/>
        <v>71.780438513456801</v>
      </c>
      <c r="FA218" s="2">
        <f t="shared" si="657"/>
        <v>69.950896919542458</v>
      </c>
      <c r="FB218" s="2">
        <f t="shared" si="657"/>
        <v>69.554739067455813</v>
      </c>
      <c r="FC218" s="2">
        <f t="shared" si="657"/>
        <v>66.949713635242048</v>
      </c>
      <c r="FD218" s="2">
        <f t="shared" si="657"/>
        <v>68.817462509227326</v>
      </c>
      <c r="FE218" s="2">
        <f t="shared" si="657"/>
        <v>67.268119842936585</v>
      </c>
      <c r="FG218" s="2">
        <f t="shared" si="525"/>
        <v>0.99999883672817369</v>
      </c>
      <c r="FH218" s="2">
        <f t="shared" si="658"/>
        <v>0.99999868226879884</v>
      </c>
      <c r="FI218" s="2">
        <f t="shared" si="658"/>
        <v>0.99999889390037877</v>
      </c>
      <c r="FJ218" s="2">
        <f t="shared" si="658"/>
        <v>0.99999896518798848</v>
      </c>
      <c r="FK218" s="2">
        <f t="shared" si="658"/>
        <v>0.99999891317443912</v>
      </c>
      <c r="FL218" s="2">
        <f t="shared" si="658"/>
        <v>0.99999889666149855</v>
      </c>
      <c r="FM218" s="2">
        <f t="shared" si="658"/>
        <v>0.99999882666373896</v>
      </c>
      <c r="FN218" s="2">
        <f t="shared" si="658"/>
        <v>0.99999878079020088</v>
      </c>
      <c r="FO218" s="2">
        <f t="shared" si="658"/>
        <v>0.99999880665605168</v>
      </c>
      <c r="FP218" s="2">
        <f t="shared" si="658"/>
        <v>0.99999865436727731</v>
      </c>
      <c r="FQ218" s="2">
        <f t="shared" si="658"/>
        <v>0.99999864411306738</v>
      </c>
      <c r="FR218" s="2">
        <f t="shared" si="658"/>
        <v>0.99999890726428875</v>
      </c>
      <c r="FS218" s="2">
        <f t="shared" si="658"/>
        <v>0.99999881227254972</v>
      </c>
      <c r="FT218" s="2">
        <f t="shared" si="658"/>
        <v>0.9999985068902375</v>
      </c>
      <c r="FU218" s="2">
        <f t="shared" si="658"/>
        <v>0.99999818134474627</v>
      </c>
      <c r="FW218" s="2">
        <f t="shared" si="543"/>
        <v>0.95699991080110536</v>
      </c>
      <c r="FX218" s="2">
        <f t="shared" si="595"/>
        <v>0.96447876605511818</v>
      </c>
      <c r="FY218" s="2">
        <f t="shared" si="596"/>
        <v>0.96153101943822539</v>
      </c>
      <c r="FZ218" s="2">
        <f t="shared" si="597"/>
        <v>0.96631197261032231</v>
      </c>
      <c r="GA218" s="2">
        <f t="shared" si="598"/>
        <v>0.9648533621038432</v>
      </c>
      <c r="GB218" s="2">
        <f t="shared" si="599"/>
        <v>0.96889557633819534</v>
      </c>
      <c r="GC218" s="2">
        <f t="shared" si="600"/>
        <v>0.97153748505807658</v>
      </c>
      <c r="GD218" s="2">
        <f t="shared" si="601"/>
        <v>0.9738022071104665</v>
      </c>
      <c r="GE218" s="2">
        <f t="shared" si="602"/>
        <v>0.97810928394164887</v>
      </c>
      <c r="GF218" s="2">
        <f t="shared" si="603"/>
        <v>0.97575842339291952</v>
      </c>
      <c r="GG218" s="2">
        <f t="shared" si="604"/>
        <v>0.9725660650398541</v>
      </c>
      <c r="GH218" s="2">
        <f t="shared" si="605"/>
        <v>0.96697544188104134</v>
      </c>
      <c r="GI218" s="2">
        <f t="shared" si="606"/>
        <v>0.95903568178407073</v>
      </c>
      <c r="GJ218" s="2">
        <f t="shared" si="607"/>
        <v>0.94102776084645789</v>
      </c>
      <c r="GK218" s="2">
        <f t="shared" si="608"/>
        <v>0.94047957012825278</v>
      </c>
      <c r="GM218" s="86">
        <f t="shared" si="544"/>
        <v>6.3342596696601027E-139</v>
      </c>
      <c r="GN218" s="86">
        <f t="shared" si="609"/>
        <v>0</v>
      </c>
      <c r="GO218" s="86">
        <f t="shared" si="610"/>
        <v>0</v>
      </c>
      <c r="GP218" s="86">
        <f t="shared" si="611"/>
        <v>0</v>
      </c>
      <c r="GQ218" s="86">
        <f t="shared" si="612"/>
        <v>0</v>
      </c>
      <c r="GR218" s="86">
        <f t="shared" si="613"/>
        <v>0</v>
      </c>
      <c r="GS218" s="86">
        <f t="shared" si="614"/>
        <v>0</v>
      </c>
      <c r="GT218" s="86">
        <f t="shared" si="615"/>
        <v>0</v>
      </c>
      <c r="GU218" s="86">
        <f t="shared" si="616"/>
        <v>0</v>
      </c>
      <c r="GV218" s="86">
        <f t="shared" si="617"/>
        <v>0</v>
      </c>
      <c r="GW218" s="86">
        <f t="shared" si="618"/>
        <v>0</v>
      </c>
      <c r="GX218" s="86">
        <f t="shared" si="619"/>
        <v>0</v>
      </c>
      <c r="GY218" s="86">
        <f t="shared" si="620"/>
        <v>0</v>
      </c>
      <c r="GZ218" s="86">
        <f t="shared" si="621"/>
        <v>2.0185292170324724E-134</v>
      </c>
      <c r="HA218" s="86">
        <f t="shared" si="622"/>
        <v>2.9892502799332461E-119</v>
      </c>
      <c r="HC218" s="86">
        <f t="shared" si="545"/>
        <v>5.598434814083019E-102</v>
      </c>
      <c r="HD218" s="86">
        <f t="shared" si="623"/>
        <v>1.0083665755933129E-225</v>
      </c>
      <c r="HE218" s="86">
        <f t="shared" si="624"/>
        <v>0</v>
      </c>
      <c r="HF218" s="86">
        <f t="shared" si="625"/>
        <v>0</v>
      </c>
      <c r="HG218" s="86">
        <f t="shared" si="626"/>
        <v>0</v>
      </c>
      <c r="HH218" s="86">
        <f t="shared" si="627"/>
        <v>0</v>
      </c>
      <c r="HI218" s="86">
        <f t="shared" si="628"/>
        <v>0</v>
      </c>
      <c r="HJ218" s="86">
        <f t="shared" si="629"/>
        <v>0</v>
      </c>
      <c r="HK218" s="86">
        <f t="shared" si="630"/>
        <v>0</v>
      </c>
      <c r="HL218" s="86">
        <f t="shared" si="631"/>
        <v>0</v>
      </c>
      <c r="HM218" s="86">
        <f t="shared" si="632"/>
        <v>0</v>
      </c>
      <c r="HN218" s="86">
        <f t="shared" si="633"/>
        <v>0</v>
      </c>
      <c r="HO218" s="86">
        <f t="shared" si="634"/>
        <v>0</v>
      </c>
      <c r="HP218" s="86">
        <f t="shared" si="635"/>
        <v>8.0038755471008403E-89</v>
      </c>
      <c r="HQ218" s="86">
        <f t="shared" si="636"/>
        <v>6.5797243941451256E-98</v>
      </c>
      <c r="HS218" s="86">
        <f t="shared" si="546"/>
        <v>1.2890905663353251E-85</v>
      </c>
      <c r="HT218" s="86">
        <f t="shared" si="637"/>
        <v>2.535866800910667E-91</v>
      </c>
      <c r="HU218" s="86">
        <f t="shared" si="638"/>
        <v>5.1651495487770771E-83</v>
      </c>
      <c r="HV218" s="86">
        <f t="shared" si="639"/>
        <v>2.1781686333037098E-90</v>
      </c>
      <c r="HW218" s="86">
        <f t="shared" si="640"/>
        <v>2.1795929169158653E-90</v>
      </c>
      <c r="HX218" s="86">
        <f t="shared" si="641"/>
        <v>2.7325314344035065E-105</v>
      </c>
      <c r="HY218" s="86">
        <f t="shared" si="642"/>
        <v>2.4041911462864708E-108</v>
      </c>
      <c r="HZ218" s="86">
        <f t="shared" si="643"/>
        <v>5.3495224283046645E-87</v>
      </c>
      <c r="IA218" s="86">
        <f t="shared" si="644"/>
        <v>2.7198513717866844E-93</v>
      </c>
      <c r="IB218" s="86">
        <f t="shared" si="645"/>
        <v>5.5986085467743982E-109</v>
      </c>
      <c r="IC218" s="86">
        <f t="shared" si="646"/>
        <v>2.7393700017167286E-105</v>
      </c>
      <c r="ID218" s="86">
        <f t="shared" si="647"/>
        <v>3.448381663073899E-81</v>
      </c>
      <c r="IE218" s="86">
        <f t="shared" si="648"/>
        <v>1.5536244031238656E-72</v>
      </c>
      <c r="IF218" s="86">
        <f t="shared" si="649"/>
        <v>5.5196774674818831E-29</v>
      </c>
      <c r="IG218" s="86">
        <f t="shared" si="650"/>
        <v>1.3179996261176377E-30</v>
      </c>
      <c r="II218" s="86">
        <f t="shared" si="547"/>
        <v>2.8028472843669866E-4</v>
      </c>
      <c r="IJ218" s="86">
        <f t="shared" si="548"/>
        <v>9.7910510812567513E-5</v>
      </c>
      <c r="IK218" s="86">
        <f t="shared" si="549"/>
        <v>2.6427279949516134E-4</v>
      </c>
      <c r="IL218" s="86">
        <f t="shared" si="550"/>
        <v>1.4888483878025446E-4</v>
      </c>
      <c r="IM218" s="86">
        <f t="shared" si="551"/>
        <v>1.8160820406185282E-4</v>
      </c>
      <c r="IN218" s="86">
        <f t="shared" si="552"/>
        <v>1.8039495433105471E-5</v>
      </c>
      <c r="IO218" s="86">
        <f t="shared" si="553"/>
        <v>1.0901629946276535E-5</v>
      </c>
      <c r="IP218" s="86">
        <f t="shared" si="554"/>
        <v>6.2350533505831754E-5</v>
      </c>
      <c r="IQ218" s="86">
        <f t="shared" si="555"/>
        <v>2.348517681345933E-5</v>
      </c>
      <c r="IR218" s="86">
        <f t="shared" si="556"/>
        <v>6.9569183199401612E-6</v>
      </c>
      <c r="IS218" s="86">
        <f t="shared" si="557"/>
        <v>1.4214081776699607E-5</v>
      </c>
      <c r="IT218" s="86">
        <f t="shared" si="558"/>
        <v>2.2760581960052184E-4</v>
      </c>
      <c r="IU218" s="86">
        <f t="shared" si="559"/>
        <v>7.7582434892380949E-4</v>
      </c>
      <c r="IV218" s="86">
        <f t="shared" si="560"/>
        <v>2.0699111975809023E-2</v>
      </c>
      <c r="IW218" s="86">
        <f t="shared" si="561"/>
        <v>2.115739356211304E-2</v>
      </c>
      <c r="IY218" s="86">
        <f t="shared" si="562"/>
        <v>2.8028472843669866E-4</v>
      </c>
      <c r="IZ218" s="86">
        <f t="shared" si="563"/>
        <v>9.7910510812567513E-5</v>
      </c>
      <c r="JA218" s="86">
        <f t="shared" si="564"/>
        <v>2.6427279949516134E-4</v>
      </c>
      <c r="JB218" s="86">
        <f t="shared" si="565"/>
        <v>1.4888483878025446E-4</v>
      </c>
      <c r="JC218" s="86">
        <f t="shared" si="566"/>
        <v>1.8160820406185282E-4</v>
      </c>
      <c r="JD218" s="86">
        <f t="shared" si="567"/>
        <v>1.8039495433105471E-5</v>
      </c>
      <c r="JE218" s="86">
        <f t="shared" si="568"/>
        <v>1.0901629946276535E-5</v>
      </c>
      <c r="JF218" s="86">
        <f t="shared" si="569"/>
        <v>6.2350533505831754E-5</v>
      </c>
      <c r="JG218" s="86">
        <f t="shared" si="570"/>
        <v>2.348517681345933E-5</v>
      </c>
      <c r="JH218" s="86">
        <f t="shared" si="571"/>
        <v>6.9569183199401612E-6</v>
      </c>
      <c r="JI218" s="86">
        <f t="shared" si="572"/>
        <v>1.4214081776699607E-5</v>
      </c>
      <c r="JJ218" s="86">
        <f t="shared" si="573"/>
        <v>2.2760581960052184E-4</v>
      </c>
      <c r="JK218" s="86">
        <f t="shared" si="574"/>
        <v>7.7582434892380949E-4</v>
      </c>
      <c r="JL218" s="86">
        <f t="shared" si="575"/>
        <v>2.0699111975809023E-2</v>
      </c>
      <c r="JM218" s="86">
        <f t="shared" si="576"/>
        <v>2.115739356211304E-2</v>
      </c>
    </row>
    <row r="219" spans="2:273" x14ac:dyDescent="0.25">
      <c r="B219" s="2">
        <v>192</v>
      </c>
      <c r="C219" s="37">
        <v>67.087000000000003</v>
      </c>
      <c r="D219" s="37">
        <v>77.438999999999993</v>
      </c>
      <c r="E219" s="37">
        <v>75.950999999999993</v>
      </c>
      <c r="F219" s="37">
        <v>77.61</v>
      </c>
      <c r="G219" s="37">
        <v>74.731999999999999</v>
      </c>
      <c r="H219" s="37">
        <v>75.731999999999999</v>
      </c>
      <c r="I219" s="37">
        <v>74.143000000000001</v>
      </c>
      <c r="J219" s="37">
        <v>73.953000000000003</v>
      </c>
      <c r="K219" s="37">
        <v>73.674000000000007</v>
      </c>
      <c r="L219" s="37">
        <v>71.86</v>
      </c>
      <c r="M219" s="37">
        <v>71.86</v>
      </c>
      <c r="N219" s="37">
        <v>72.8</v>
      </c>
      <c r="O219" s="37">
        <v>68.5</v>
      </c>
      <c r="P219" s="37">
        <v>68.724999999999994</v>
      </c>
      <c r="Q219" s="37">
        <v>66.488399999999999</v>
      </c>
      <c r="S219" s="4" t="e">
        <f t="shared" ref="S219:S227" si="660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61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62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63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64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65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66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7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8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9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70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71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72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73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68.846793273335209</v>
      </c>
      <c r="AG219" s="4">
        <f t="shared" ref="AG219:AG227" si="674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67.408409784894445</v>
      </c>
      <c r="AI219" s="4">
        <f t="shared" ref="AI219:AI227" si="675">IF(OR($B219 &lt; C$230, $B219 &gt; C$233), 0, C219-S219)</f>
        <v>0</v>
      </c>
      <c r="AJ219" s="4">
        <f t="shared" ref="AJ219:AJ227" si="676">IF(OR($B219 &lt; D$230, $B219 &gt; D$233), 0, D219-T219)</f>
        <v>0</v>
      </c>
      <c r="AK219" s="4">
        <f t="shared" ref="AK219:AK227" si="677">IF(OR($B219 &lt; E$230, $B219 &gt; E$233), 0, E219-U219)</f>
        <v>0</v>
      </c>
      <c r="AL219" s="4">
        <f t="shared" ref="AL219:AL227" si="678">IF(OR($B219 &lt; F$230, $B219 &gt; F$233), 0, F219-V219)</f>
        <v>0</v>
      </c>
      <c r="AM219" s="4">
        <f t="shared" ref="AM219:AM227" si="679">IF(OR($B219 &lt; G$230, $B219 &gt; G$233), 0, G219-W219)</f>
        <v>0</v>
      </c>
      <c r="AN219" s="4">
        <f t="shared" ref="AN219:AN227" si="680">IF(OR($B219 &lt; H$230, $B219 &gt; H$233), 0, H219-X219)</f>
        <v>0</v>
      </c>
      <c r="AO219" s="4">
        <f t="shared" ref="AO219:AO227" si="681">IF(OR($B219 &lt; I$230, $B219 &gt; I$233), 0, I219-Y219)</f>
        <v>0</v>
      </c>
      <c r="AP219" s="4">
        <f t="shared" ref="AP219:AP227" si="682">IF(OR($B219 &lt; J$230, $B219 &gt; J$233), 0, J219-Z219)</f>
        <v>0</v>
      </c>
      <c r="AQ219" s="4">
        <f t="shared" ref="AQ219:AQ227" si="683">IF(OR($B219 &lt; K$230, $B219 &gt; K$233), 0, K219-AA219)</f>
        <v>0</v>
      </c>
      <c r="AR219" s="4">
        <f t="shared" ref="AR219:AR227" si="684">IF(OR($B219 &lt; L$230, $B219 &gt; L$233), 0, L219-AB219)</f>
        <v>0</v>
      </c>
      <c r="AS219" s="4">
        <f t="shared" ref="AS219:AS227" si="685">IF(OR($B219 &lt; M$230, $B219 &gt; M$233), 0, M219-AC219)</f>
        <v>0</v>
      </c>
      <c r="AT219" s="4">
        <f t="shared" ref="AT219:AT227" si="686">IF(OR($B219 &lt; N$230, $B219 &gt; N$233), 0, N219-AD219)</f>
        <v>0</v>
      </c>
      <c r="AU219" s="4">
        <f t="shared" ref="AU219:AU227" si="687">IF(OR($B219 &lt; O$230, $B219 &gt; O$233), 0, O219-AE219)</f>
        <v>0</v>
      </c>
      <c r="AV219" s="4">
        <f t="shared" ref="AV219:AW227" si="688">IF(OR($B219 &lt; P$230, $B219 &gt; P$233), 0, P219-AF219)</f>
        <v>-0.12179327333521428</v>
      </c>
      <c r="AW219" s="4">
        <f t="shared" si="688"/>
        <v>-0.92000978489444663</v>
      </c>
      <c r="AY219" s="2" t="e">
        <f t="shared" si="527"/>
        <v>#N/A</v>
      </c>
      <c r="AZ219" s="2" t="e">
        <f t="shared" si="578"/>
        <v>#N/A</v>
      </c>
      <c r="BA219" s="2" t="e">
        <f t="shared" si="579"/>
        <v>#N/A</v>
      </c>
      <c r="BB219" s="2" t="e">
        <f t="shared" si="580"/>
        <v>#N/A</v>
      </c>
      <c r="BC219" s="2" t="e">
        <f t="shared" si="581"/>
        <v>#N/A</v>
      </c>
      <c r="BD219" s="2" t="e">
        <f t="shared" si="582"/>
        <v>#N/A</v>
      </c>
      <c r="BE219" s="2" t="e">
        <f t="shared" si="583"/>
        <v>#N/A</v>
      </c>
      <c r="BF219" s="2" t="e">
        <f t="shared" si="584"/>
        <v>#N/A</v>
      </c>
      <c r="BG219" s="2" t="e">
        <f t="shared" si="585"/>
        <v>#N/A</v>
      </c>
      <c r="BH219" s="2" t="e">
        <f t="shared" si="586"/>
        <v>#N/A</v>
      </c>
      <c r="BI219" s="2" t="e">
        <f t="shared" si="587"/>
        <v>#N/A</v>
      </c>
      <c r="BJ219" s="2" t="e">
        <f t="shared" si="588"/>
        <v>#N/A</v>
      </c>
      <c r="BK219" s="2" t="e">
        <f t="shared" si="589"/>
        <v>#N/A</v>
      </c>
      <c r="BL219" s="2">
        <f t="shared" si="590"/>
        <v>68.846793267612469</v>
      </c>
      <c r="BM219" s="2">
        <f t="shared" si="591"/>
        <v>67.408409770877597</v>
      </c>
      <c r="BO219" s="2" t="str">
        <f t="shared" ref="BO219:BO227" si="689">IF(AND(IY219 &lt; $CC$22, $B219 &lt; C$7, $B219 &gt; C$230), C219, "")</f>
        <v/>
      </c>
      <c r="BP219" s="2" t="str">
        <f t="shared" ref="BP219:BP227" si="690">IF(AND(IZ219 &lt; $CC$22, $B219 &lt; D$7, $B219 &gt; D$230), D219, "")</f>
        <v/>
      </c>
      <c r="BQ219" s="2" t="str">
        <f t="shared" ref="BQ219:BQ227" si="691">IF(AND(JA219 &lt; $CC$22, $B219 &lt; E$7, $B219 &gt; E$230), E219, "")</f>
        <v/>
      </c>
      <c r="BR219" s="2" t="str">
        <f t="shared" ref="BR219:BR227" si="692">IF(AND(JB219 &lt; $CC$22, $B219 &lt; F$7, $B219 &gt; F$230), F219, "")</f>
        <v/>
      </c>
      <c r="BS219" s="2" t="str">
        <f t="shared" ref="BS219:BS227" si="693">IF(AND(JC219 &lt; $CC$22, $B219 &lt; G$7, $B219 &gt; G$230), G219, "")</f>
        <v/>
      </c>
      <c r="BT219" s="2" t="str">
        <f t="shared" ref="BT219:BT227" si="694">IF(AND(JD219 &lt; $CC$22, $B219 &lt; H$7, $B219 &gt; H$230), H219, "")</f>
        <v/>
      </c>
      <c r="BU219" s="2" t="str">
        <f t="shared" ref="BU219:BU227" si="695">IF(AND(JE219 &lt; $CC$22, $B219 &lt; I$7, $B219 &gt; I$230), I219, "")</f>
        <v/>
      </c>
      <c r="BV219" s="2" t="str">
        <f t="shared" ref="BV219:BV227" si="696">IF(AND(JF219 &lt; $CC$22, $B219 &lt; J$7, $B219 &gt; J$230), J219, "")</f>
        <v/>
      </c>
      <c r="BW219" s="2" t="str">
        <f t="shared" ref="BW219:BW227" si="697">IF(AND(JG219 &lt; $CC$22, $B219 &lt; K$7, $B219 &gt; K$230), K219, "")</f>
        <v/>
      </c>
      <c r="BX219" s="2" t="str">
        <f t="shared" ref="BX219:BX227" si="698">IF(AND(JH219 &lt; $CC$22, $B219 &lt; L$7, $B219 &gt; L$230), L219, "")</f>
        <v/>
      </c>
      <c r="BY219" s="2" t="str">
        <f t="shared" ref="BY219:BY227" si="699">IF(AND(JI219 &lt; $CC$22, $B219 &lt; M$7, $B219 &gt; M$230), M219, "")</f>
        <v/>
      </c>
      <c r="BZ219" s="2" t="str">
        <f t="shared" ref="BZ219:BZ227" si="700">IF(AND(JJ219 &lt; $CC$22, $B219 &lt; N$7, $B219 &gt; N$230), N219, "")</f>
        <v/>
      </c>
      <c r="CA219" s="2" t="str">
        <f t="shared" ref="CA219:CA227" si="701">IF(AND(JK219 &lt; $CC$22, $B219 &lt; O$7, $B219 &gt; O$230), O219, "")</f>
        <v/>
      </c>
      <c r="CB219" s="2" t="str">
        <f t="shared" ref="CB219:CB227" si="702">IF(AND(JL219 &lt; $CC$22, $B219 &lt; P$7, $B219 &gt; P$230), P219, "")</f>
        <v/>
      </c>
      <c r="CC219" s="2" t="str">
        <f t="shared" ref="CC219:CC227" si="703">IF(AND(JM219 &lt; $CC$22, $B219 &lt; Q$7, $B219 &gt; Q$230), Q219, "")</f>
        <v/>
      </c>
      <c r="CE219" s="2" t="str">
        <f t="shared" si="528"/>
        <v/>
      </c>
      <c r="CF219" s="2" t="str">
        <f t="shared" si="529"/>
        <v/>
      </c>
      <c r="CG219" s="2" t="str">
        <f t="shared" si="530"/>
        <v/>
      </c>
      <c r="CH219" s="2" t="str">
        <f t="shared" si="531"/>
        <v/>
      </c>
      <c r="CI219" s="2" t="str">
        <f t="shared" si="532"/>
        <v/>
      </c>
      <c r="CJ219" s="2" t="str">
        <f t="shared" si="533"/>
        <v/>
      </c>
      <c r="CK219" s="2" t="str">
        <f t="shared" si="534"/>
        <v/>
      </c>
      <c r="CL219" s="2" t="str">
        <f t="shared" si="535"/>
        <v/>
      </c>
      <c r="CM219" s="2" t="str">
        <f t="shared" si="536"/>
        <v/>
      </c>
      <c r="CN219" s="2" t="str">
        <f t="shared" si="537"/>
        <v/>
      </c>
      <c r="CO219" s="2" t="str">
        <f t="shared" si="538"/>
        <v/>
      </c>
      <c r="CP219" s="2" t="str">
        <f t="shared" si="539"/>
        <v/>
      </c>
      <c r="CQ219" s="2" t="str">
        <f t="shared" si="540"/>
        <v/>
      </c>
      <c r="CR219" s="2" t="str">
        <f t="shared" si="541"/>
        <v/>
      </c>
      <c r="CS219" s="2" t="str">
        <f t="shared" si="542"/>
        <v/>
      </c>
      <c r="CU219" s="2" t="str">
        <f t="shared" ref="CU219:CU227" si="704">IF(AND(IY219 &lt; $DI$22, $B219 &gt; C$7, $B219 &lt; C$233), C219, "")</f>
        <v/>
      </c>
      <c r="CV219" s="2" t="str">
        <f t="shared" ref="CV219:CV227" si="705">IF(AND(IZ219 &lt; $DI$22, $B219 &gt; D$7, $B219 &lt; D$233), D219, "")</f>
        <v/>
      </c>
      <c r="CW219" s="2" t="str">
        <f t="shared" ref="CW219:CW227" si="706">IF(AND(JA219 &lt; $DI$22, $B219 &gt; E$7, $B219 &lt; E$233), E219, "")</f>
        <v/>
      </c>
      <c r="CX219" s="2" t="str">
        <f t="shared" ref="CX219:CX227" si="707">IF(AND(JB219 &lt; $DI$22, $B219 &gt; F$7, $B219 &lt; F$233), F219, "")</f>
        <v/>
      </c>
      <c r="CY219" s="2" t="str">
        <f t="shared" ref="CY219:CY227" si="708">IF(AND(JC219 &lt; $DI$22, $B219 &gt; G$7, $B219 &lt; G$233), G219, "")</f>
        <v/>
      </c>
      <c r="CZ219" s="2" t="str">
        <f t="shared" ref="CZ219:CZ227" si="709">IF(AND(JD219 &lt; $DI$22, $B219 &gt; H$7, $B219 &lt; H$233), H219, "")</f>
        <v/>
      </c>
      <c r="DA219" s="2" t="str">
        <f t="shared" ref="DA219:DA227" si="710">IF(AND(JE219 &lt; $DI$22, $B219 &gt; I$7, $B219 &lt; I$233), I219, "")</f>
        <v/>
      </c>
      <c r="DB219" s="2" t="str">
        <f t="shared" ref="DB219:DB227" si="711">IF(AND(JF219 &lt; $DI$22, $B219 &gt; J$7, $B219 &lt; J$233), J219, "")</f>
        <v/>
      </c>
      <c r="DC219" s="2" t="str">
        <f t="shared" ref="DC219:DC227" si="712">IF(AND(JG219 &lt; $DI$22, $B219 &gt; K$7, $B219 &lt; K$233), K219, "")</f>
        <v/>
      </c>
      <c r="DD219" s="2" t="str">
        <f t="shared" ref="DD219:DD227" si="713">IF(AND(JH219 &lt; $DI$22, $B219 &gt; L$7, $B219 &lt; L$233), L219, "")</f>
        <v/>
      </c>
      <c r="DE219" s="2" t="str">
        <f t="shared" ref="DE219:DE227" si="714">IF(AND(JI219 &lt; $DI$22, $B219 &gt; M$7, $B219 &lt; M$233), M219, "")</f>
        <v/>
      </c>
      <c r="DF219" s="2" t="str">
        <f t="shared" ref="DF219:DF227" si="715">IF(AND(JJ219 &lt; $DI$22, $B219 &gt; N$7, $B219 &lt; N$233), N219, "")</f>
        <v/>
      </c>
      <c r="DG219" s="2" t="str">
        <f t="shared" ref="DG219:DG227" si="716">IF(AND(JK219 &lt; $DI$22, $B219 &gt; O$7, $B219 &lt; O$233), O219, "")</f>
        <v/>
      </c>
      <c r="DH219" s="2" t="str">
        <f t="shared" ref="DH219:DH227" si="717">IF(AND(JL219 &lt; $DI$22, $B219 &gt; P$7, $B219 &lt; P$233), P219, "")</f>
        <v/>
      </c>
      <c r="DI219" s="2" t="str">
        <f t="shared" ref="DI219:DI227" si="718">IF(AND(JM219 &lt; $DI$22, $B219 &gt; Q$7, $B219 &lt; Q$233), Q219, "")</f>
        <v/>
      </c>
      <c r="DK219" s="2">
        <f t="shared" ref="DK219:DK227" si="719">BO$228*$B219+BO$229</f>
        <v>115.88988215433649</v>
      </c>
      <c r="DL219" s="2">
        <f t="shared" ref="DL219:DY227" si="720">BP$228*$B219+BP$229</f>
        <v>138.86618576462297</v>
      </c>
      <c r="DM219" s="2">
        <f t="shared" si="720"/>
        <v>123.3982523836534</v>
      </c>
      <c r="DN219" s="2">
        <f t="shared" si="720"/>
        <v>114.99323763066199</v>
      </c>
      <c r="DO219" s="2">
        <f t="shared" si="720"/>
        <v>125.97841439105423</v>
      </c>
      <c r="DP219" s="2">
        <f t="shared" si="720"/>
        <v>127.09230897009969</v>
      </c>
      <c r="DQ219" s="2">
        <f t="shared" si="720"/>
        <v>123.24433569918453</v>
      </c>
      <c r="DR219" s="2">
        <f t="shared" si="720"/>
        <v>122.48859045605555</v>
      </c>
      <c r="DS219" s="2">
        <f t="shared" si="720"/>
        <v>121.61492192691031</v>
      </c>
      <c r="DT219" s="2">
        <f t="shared" si="720"/>
        <v>116.50083147085473</v>
      </c>
      <c r="DU219" s="2">
        <f t="shared" si="720"/>
        <v>115.4724886741166</v>
      </c>
      <c r="DV219" s="2">
        <f t="shared" si="720"/>
        <v>120.0827087216055</v>
      </c>
      <c r="DW219" s="2">
        <f t="shared" si="720"/>
        <v>112.75299758381151</v>
      </c>
      <c r="DX219" s="2">
        <f t="shared" si="720"/>
        <v>96.752816604127545</v>
      </c>
      <c r="DY219" s="2">
        <f t="shared" si="720"/>
        <v>90.227257338935559</v>
      </c>
      <c r="EA219" s="2">
        <f t="shared" si="659"/>
        <v>67.728160290847455</v>
      </c>
      <c r="EB219" s="2">
        <f t="shared" ref="EB219:EB227" si="721">CF$228*$B219+CF$229</f>
        <v>76.908928636363626</v>
      </c>
      <c r="EC219" s="2">
        <f t="shared" ref="EC219:EC227" si="722">CG$228*$B219+CG$229</f>
        <v>76.505752392299399</v>
      </c>
      <c r="ED219" s="2">
        <f t="shared" ref="ED219:ED227" si="723">CH$228*$B219+CH$229</f>
        <v>76.238002196206537</v>
      </c>
      <c r="EE219" s="2">
        <f t="shared" ref="EE219:EE227" si="724">CI$228*$B219+CI$229</f>
        <v>72.894187748275144</v>
      </c>
      <c r="EF219" s="2">
        <f t="shared" ref="EF219:EF227" si="725">CJ$228*$B219+CJ$229</f>
        <v>74.869040580107978</v>
      </c>
      <c r="EG219" s="2">
        <f t="shared" ref="EG219:EG227" si="726">CK$228*$B219+CK$229</f>
        <v>73.548557261193253</v>
      </c>
      <c r="EH219" s="2">
        <f t="shared" ref="EH219:EH227" si="727">CL$228*$B219+CL$229</f>
        <v>73.279595823126854</v>
      </c>
      <c r="EI219" s="2">
        <f t="shared" ref="EI219:EI227" si="728">CM$228*$B219+CM$229</f>
        <v>73.045835844901646</v>
      </c>
      <c r="EJ219" s="2">
        <f t="shared" ref="EJ219:EJ227" si="729">CN$228*$B219+CN$229</f>
        <v>72.296607065385814</v>
      </c>
      <c r="EK219" s="2">
        <f t="shared" ref="EK219:EK227" si="730">CO$228*$B219+CO$229</f>
        <v>69.858102165700174</v>
      </c>
      <c r="EL219" s="2">
        <f t="shared" ref="EL219:EL227" si="731">CP$228*$B219+CP$229</f>
        <v>70.055724059026801</v>
      </c>
      <c r="EM219" s="2">
        <f t="shared" ref="EM219:EM227" si="732">CQ$228*$B219+CQ$229</f>
        <v>69.446303195575354</v>
      </c>
      <c r="EN219" s="2">
        <f t="shared" ref="EN219:EN227" si="733">CR$228*$B219+CR$229</f>
        <v>70.944938091769856</v>
      </c>
      <c r="EO219" s="2">
        <f t="shared" ref="EO219:EO227" si="734">CS$228*$B219+CS$229</f>
        <v>71.571457353077733</v>
      </c>
      <c r="EQ219" s="2">
        <f t="shared" ref="EQ219:EQ227" si="735">CU$228*$B219+CU$229</f>
        <v>67.933266841809854</v>
      </c>
      <c r="ER219" s="2">
        <f t="shared" ref="ER219:FE227" si="736">CV$228*$B219+CV$229</f>
        <v>76.27785029326877</v>
      </c>
      <c r="ES219" s="2">
        <f t="shared" si="736"/>
        <v>76.078332698257597</v>
      </c>
      <c r="ET219" s="2">
        <f t="shared" si="736"/>
        <v>76.974309748035353</v>
      </c>
      <c r="EU219" s="2">
        <f t="shared" si="736"/>
        <v>74.633834076757282</v>
      </c>
      <c r="EV219" s="2">
        <f t="shared" si="736"/>
        <v>74.953767134464769</v>
      </c>
      <c r="EW219" s="2">
        <f t="shared" si="736"/>
        <v>73.821364334357355</v>
      </c>
      <c r="EX219" s="2">
        <f t="shared" si="736"/>
        <v>72.85585820267346</v>
      </c>
      <c r="EY219" s="2">
        <f t="shared" si="736"/>
        <v>72.583313546163154</v>
      </c>
      <c r="EZ219" s="2">
        <f t="shared" si="736"/>
        <v>71.714996534756239</v>
      </c>
      <c r="FA219" s="2">
        <f t="shared" si="736"/>
        <v>69.863178015202436</v>
      </c>
      <c r="FB219" s="2">
        <f t="shared" si="736"/>
        <v>69.467245946482848</v>
      </c>
      <c r="FC219" s="2">
        <f t="shared" si="736"/>
        <v>66.874954650077882</v>
      </c>
      <c r="FD219" s="2">
        <f t="shared" si="736"/>
        <v>68.726839146130573</v>
      </c>
      <c r="FE219" s="2">
        <f t="shared" si="736"/>
        <v>67.168091262971714</v>
      </c>
      <c r="FG219" s="2">
        <f t="shared" ref="FG219:FG227" si="737">POWER(10,($B219-C$231)/C$229)/(1+POWER(10,($B219-C$231)/C$229))</f>
        <v>0.99999893908337667</v>
      </c>
      <c r="FH219" s="2">
        <f t="shared" ref="FH219:FU227" si="738">POWER(10,($B219-D$231)/D$229)/(1+POWER(10,($B219-D$231)/D$229))</f>
        <v>0.99999879821472182</v>
      </c>
      <c r="FI219" s="2">
        <f t="shared" si="738"/>
        <v>0.99999899122505786</v>
      </c>
      <c r="FJ219" s="2">
        <f t="shared" si="738"/>
        <v>0.99999905624014285</v>
      </c>
      <c r="FK219" s="2">
        <f t="shared" si="738"/>
        <v>0.99999900880321313</v>
      </c>
      <c r="FL219" s="2">
        <f t="shared" si="738"/>
        <v>0.99999899374322954</v>
      </c>
      <c r="FM219" s="2">
        <f t="shared" si="738"/>
        <v>0.99999892990450134</v>
      </c>
      <c r="FN219" s="2">
        <f t="shared" si="738"/>
        <v>0.99999888806732851</v>
      </c>
      <c r="FO219" s="2">
        <f t="shared" si="738"/>
        <v>0.99999891165726973</v>
      </c>
      <c r="FP219" s="2">
        <f t="shared" si="738"/>
        <v>0.9999987727682258</v>
      </c>
      <c r="FQ219" s="2">
        <f t="shared" si="738"/>
        <v>0.99999876341627303</v>
      </c>
      <c r="FR219" s="2">
        <f t="shared" si="738"/>
        <v>0.999999003413091</v>
      </c>
      <c r="FS219" s="2">
        <f t="shared" si="738"/>
        <v>0.99999891677957797</v>
      </c>
      <c r="FT219" s="2">
        <f t="shared" si="738"/>
        <v>0.99999863826753332</v>
      </c>
      <c r="FU219" s="2">
        <f t="shared" si="738"/>
        <v>0.99999834136643018</v>
      </c>
      <c r="FW219" s="2">
        <f t="shared" si="543"/>
        <v>0.96063451158817659</v>
      </c>
      <c r="FX219" s="2">
        <f t="shared" si="595"/>
        <v>0.96750267977486781</v>
      </c>
      <c r="FY219" s="2">
        <f t="shared" si="596"/>
        <v>0.96479671479221496</v>
      </c>
      <c r="FZ219" s="2">
        <f t="shared" si="597"/>
        <v>0.96918481206167684</v>
      </c>
      <c r="GA219" s="2">
        <f t="shared" si="598"/>
        <v>0.96784644967246825</v>
      </c>
      <c r="GB219" s="2">
        <f t="shared" si="599"/>
        <v>0.97155457755349517</v>
      </c>
      <c r="GC219" s="2">
        <f t="shared" si="600"/>
        <v>0.97397670530578329</v>
      </c>
      <c r="GD219" s="2">
        <f t="shared" si="601"/>
        <v>0.97605212615130243</v>
      </c>
      <c r="GE219" s="2">
        <f t="shared" si="602"/>
        <v>0.97999690078935253</v>
      </c>
      <c r="GF219" s="2">
        <f t="shared" si="603"/>
        <v>0.97784416105590133</v>
      </c>
      <c r="GG219" s="2">
        <f t="shared" si="604"/>
        <v>0.97491941219740119</v>
      </c>
      <c r="GH219" s="2">
        <f t="shared" si="605"/>
        <v>0.96979347080289324</v>
      </c>
      <c r="GI219" s="2">
        <f t="shared" si="606"/>
        <v>0.96250495000301106</v>
      </c>
      <c r="GJ219" s="2">
        <f t="shared" si="607"/>
        <v>0.94593614577403062</v>
      </c>
      <c r="GK219" s="2">
        <f t="shared" si="608"/>
        <v>0.94543093627630392</v>
      </c>
      <c r="GM219" s="86">
        <f t="shared" si="544"/>
        <v>4.103817578265315E-141</v>
      </c>
      <c r="GN219" s="86">
        <f t="shared" si="609"/>
        <v>0</v>
      </c>
      <c r="GO219" s="86">
        <f t="shared" si="610"/>
        <v>0</v>
      </c>
      <c r="GP219" s="86">
        <f t="shared" si="611"/>
        <v>0</v>
      </c>
      <c r="GQ219" s="86">
        <f t="shared" si="612"/>
        <v>0</v>
      </c>
      <c r="GR219" s="86">
        <f t="shared" si="613"/>
        <v>0</v>
      </c>
      <c r="GS219" s="86">
        <f t="shared" si="614"/>
        <v>0</v>
      </c>
      <c r="GT219" s="86">
        <f t="shared" si="615"/>
        <v>0</v>
      </c>
      <c r="GU219" s="86">
        <f t="shared" si="616"/>
        <v>0</v>
      </c>
      <c r="GV219" s="86">
        <f t="shared" si="617"/>
        <v>0</v>
      </c>
      <c r="GW219" s="86">
        <f t="shared" si="618"/>
        <v>0</v>
      </c>
      <c r="GX219" s="86">
        <f t="shared" si="619"/>
        <v>0</v>
      </c>
      <c r="GY219" s="86">
        <f t="shared" si="620"/>
        <v>0</v>
      </c>
      <c r="GZ219" s="86">
        <f t="shared" si="621"/>
        <v>1.6290540086323643E-136</v>
      </c>
      <c r="HA219" s="86">
        <f t="shared" si="622"/>
        <v>4.203682948594404E-121</v>
      </c>
      <c r="HC219" s="86">
        <f t="shared" si="545"/>
        <v>6.0552509619142199E-104</v>
      </c>
      <c r="HD219" s="86">
        <f t="shared" si="623"/>
        <v>4.3745525490650784E-230</v>
      </c>
      <c r="HE219" s="86">
        <f t="shared" si="624"/>
        <v>0</v>
      </c>
      <c r="HF219" s="86">
        <f t="shared" si="625"/>
        <v>0</v>
      </c>
      <c r="HG219" s="86">
        <f t="shared" si="626"/>
        <v>0</v>
      </c>
      <c r="HH219" s="86">
        <f t="shared" si="627"/>
        <v>0</v>
      </c>
      <c r="HI219" s="86">
        <f t="shared" si="628"/>
        <v>0</v>
      </c>
      <c r="HJ219" s="86">
        <f t="shared" si="629"/>
        <v>0</v>
      </c>
      <c r="HK219" s="86">
        <f t="shared" si="630"/>
        <v>0</v>
      </c>
      <c r="HL219" s="86">
        <f t="shared" si="631"/>
        <v>0</v>
      </c>
      <c r="HM219" s="86">
        <f t="shared" si="632"/>
        <v>0</v>
      </c>
      <c r="HN219" s="86">
        <f t="shared" si="633"/>
        <v>0</v>
      </c>
      <c r="HO219" s="86">
        <f t="shared" si="634"/>
        <v>0</v>
      </c>
      <c r="HP219" s="86">
        <f t="shared" si="635"/>
        <v>1.6350085338684687E-90</v>
      </c>
      <c r="HQ219" s="86">
        <f t="shared" si="636"/>
        <v>8.6825468895942396E-100</v>
      </c>
      <c r="HS219" s="86">
        <f t="shared" si="546"/>
        <v>2.2311539857005071E-88</v>
      </c>
      <c r="HT219" s="86">
        <f t="shared" si="637"/>
        <v>3.3782019519678604E-94</v>
      </c>
      <c r="HU219" s="86">
        <f t="shared" si="638"/>
        <v>1.2073994451227788E-85</v>
      </c>
      <c r="HV219" s="86">
        <f t="shared" si="639"/>
        <v>3.9761177099873355E-93</v>
      </c>
      <c r="HW219" s="86">
        <f t="shared" si="640"/>
        <v>3.9787574099128756E-93</v>
      </c>
      <c r="HX219" s="86">
        <f t="shared" si="641"/>
        <v>1.4818314185878132E-108</v>
      </c>
      <c r="HY219" s="86">
        <f t="shared" si="642"/>
        <v>1.1761755924247532E-111</v>
      </c>
      <c r="HZ219" s="86">
        <f t="shared" si="643"/>
        <v>1.2484947456811396E-89</v>
      </c>
      <c r="IA219" s="86">
        <f t="shared" si="644"/>
        <v>4.9460226220158671E-96</v>
      </c>
      <c r="IB219" s="86">
        <f t="shared" si="645"/>
        <v>3.2133566455910726E-112</v>
      </c>
      <c r="IC219" s="86">
        <f t="shared" si="646"/>
        <v>1.7874735503027484E-108</v>
      </c>
      <c r="ID219" s="86">
        <f t="shared" si="647"/>
        <v>1.0775678752341427E-83</v>
      </c>
      <c r="IE219" s="86">
        <f t="shared" si="648"/>
        <v>7.6015366455238784E-75</v>
      </c>
      <c r="IF219" s="86">
        <f t="shared" si="649"/>
        <v>6.5103249356619732E-30</v>
      </c>
      <c r="IG219" s="86">
        <f t="shared" si="650"/>
        <v>1.3318464263531665E-31</v>
      </c>
      <c r="II219" s="86">
        <f t="shared" si="547"/>
        <v>1.8349652638668427E-4</v>
      </c>
      <c r="IJ219" s="86">
        <f t="shared" si="548"/>
        <v>6.2176601650753587E-5</v>
      </c>
      <c r="IK219" s="86">
        <f t="shared" si="549"/>
        <v>1.7514584138640437E-4</v>
      </c>
      <c r="IL219" s="86">
        <f t="shared" si="550"/>
        <v>9.7389226533698713E-5</v>
      </c>
      <c r="IM219" s="86">
        <f t="shared" si="551"/>
        <v>1.1937848401270175E-4</v>
      </c>
      <c r="IN219" s="86">
        <f t="shared" si="552"/>
        <v>1.0690511042113701E-5</v>
      </c>
      <c r="IO219" s="86">
        <f t="shared" si="553"/>
        <v>6.3849372154410302E-6</v>
      </c>
      <c r="IP219" s="86">
        <f t="shared" si="554"/>
        <v>4.0304644161273854E-5</v>
      </c>
      <c r="IQ219" s="86">
        <f t="shared" si="555"/>
        <v>1.4816687654854252E-5</v>
      </c>
      <c r="IR219" s="86">
        <f t="shared" si="556"/>
        <v>4.0843640173849058E-6</v>
      </c>
      <c r="IS219" s="86">
        <f t="shared" si="557"/>
        <v>8.4849278500312164E-6</v>
      </c>
      <c r="IT219" s="86">
        <f t="shared" si="558"/>
        <v>1.5262212874154961E-4</v>
      </c>
      <c r="IU219" s="86">
        <f t="shared" si="559"/>
        <v>5.4126091535380068E-4</v>
      </c>
      <c r="IV219" s="86">
        <f t="shared" si="560"/>
        <v>1.6832186580527448E-2</v>
      </c>
      <c r="IW219" s="86">
        <f t="shared" si="561"/>
        <v>1.7214823268313757E-2</v>
      </c>
      <c r="IY219" s="86">
        <f t="shared" si="562"/>
        <v>1.8349652638668427E-4</v>
      </c>
      <c r="IZ219" s="86">
        <f t="shared" si="563"/>
        <v>6.2176601650753587E-5</v>
      </c>
      <c r="JA219" s="86">
        <f t="shared" si="564"/>
        <v>1.7514584138640437E-4</v>
      </c>
      <c r="JB219" s="86">
        <f t="shared" si="565"/>
        <v>9.7389226533698713E-5</v>
      </c>
      <c r="JC219" s="86">
        <f t="shared" si="566"/>
        <v>1.1937848401270175E-4</v>
      </c>
      <c r="JD219" s="86">
        <f t="shared" si="567"/>
        <v>1.0690511042113701E-5</v>
      </c>
      <c r="JE219" s="86">
        <f t="shared" si="568"/>
        <v>6.3849372154410302E-6</v>
      </c>
      <c r="JF219" s="86">
        <f t="shared" si="569"/>
        <v>4.0304644161273854E-5</v>
      </c>
      <c r="JG219" s="86">
        <f t="shared" si="570"/>
        <v>1.4816687654854252E-5</v>
      </c>
      <c r="JH219" s="86">
        <f t="shared" si="571"/>
        <v>4.0843640173849058E-6</v>
      </c>
      <c r="JI219" s="86">
        <f t="shared" si="572"/>
        <v>8.4849278500312164E-6</v>
      </c>
      <c r="JJ219" s="86">
        <f t="shared" si="573"/>
        <v>1.5262212874154961E-4</v>
      </c>
      <c r="JK219" s="86">
        <f t="shared" si="574"/>
        <v>5.4126091535380068E-4</v>
      </c>
      <c r="JL219" s="86">
        <f t="shared" si="575"/>
        <v>1.6832186580527448E-2</v>
      </c>
      <c r="JM219" s="86">
        <f t="shared" si="576"/>
        <v>1.7214823268313757E-2</v>
      </c>
    </row>
    <row r="220" spans="2:273" x14ac:dyDescent="0.25">
      <c r="B220" s="2">
        <v>193</v>
      </c>
      <c r="C220" s="37">
        <v>66.783000000000001</v>
      </c>
      <c r="D220" s="37">
        <v>76.366</v>
      </c>
      <c r="E220" s="37">
        <v>76.268000000000001</v>
      </c>
      <c r="F220" s="37">
        <v>76.634</v>
      </c>
      <c r="G220" s="37">
        <v>75.756</v>
      </c>
      <c r="H220" s="37">
        <v>75.756</v>
      </c>
      <c r="I220" s="37">
        <v>73.667000000000002</v>
      </c>
      <c r="J220" s="37">
        <v>73.488</v>
      </c>
      <c r="K220" s="37">
        <v>73.069999999999993</v>
      </c>
      <c r="L220" s="37">
        <v>70.650999999999996</v>
      </c>
      <c r="M220" s="37">
        <v>72.14</v>
      </c>
      <c r="N220" s="37">
        <v>70.650000000000006</v>
      </c>
      <c r="O220" s="37">
        <v>67</v>
      </c>
      <c r="P220" s="37">
        <v>68.8</v>
      </c>
      <c r="Q220" s="37">
        <v>65.488399999999999</v>
      </c>
      <c r="S220" s="4" t="e">
        <f t="shared" si="660"/>
        <v>#N/A</v>
      </c>
      <c r="T220" s="4" t="e">
        <f t="shared" si="661"/>
        <v>#N/A</v>
      </c>
      <c r="U220" s="4" t="e">
        <f t="shared" si="662"/>
        <v>#N/A</v>
      </c>
      <c r="V220" s="4" t="e">
        <f t="shared" si="663"/>
        <v>#N/A</v>
      </c>
      <c r="W220" s="4" t="e">
        <f t="shared" si="664"/>
        <v>#N/A</v>
      </c>
      <c r="X220" s="4" t="e">
        <f t="shared" si="665"/>
        <v>#N/A</v>
      </c>
      <c r="Y220" s="4" t="e">
        <f t="shared" si="666"/>
        <v>#N/A</v>
      </c>
      <c r="Z220" s="4" t="e">
        <f t="shared" si="667"/>
        <v>#N/A</v>
      </c>
      <c r="AA220" s="4" t="e">
        <f t="shared" si="668"/>
        <v>#N/A</v>
      </c>
      <c r="AB220" s="4" t="e">
        <f t="shared" si="669"/>
        <v>#N/A</v>
      </c>
      <c r="AC220" s="4" t="e">
        <f t="shared" si="670"/>
        <v>#N/A</v>
      </c>
      <c r="AD220" s="4" t="e">
        <f t="shared" si="671"/>
        <v>#N/A</v>
      </c>
      <c r="AE220" s="4" t="e">
        <f t="shared" si="672"/>
        <v>#N/A</v>
      </c>
      <c r="AF220" s="4">
        <f t="shared" si="673"/>
        <v>68.747435707797379</v>
      </c>
      <c r="AG220" s="4">
        <f t="shared" si="674"/>
        <v>67.290922197844452</v>
      </c>
      <c r="AI220" s="4">
        <f t="shared" si="675"/>
        <v>0</v>
      </c>
      <c r="AJ220" s="4">
        <f t="shared" si="676"/>
        <v>0</v>
      </c>
      <c r="AK220" s="4">
        <f t="shared" si="677"/>
        <v>0</v>
      </c>
      <c r="AL220" s="4">
        <f t="shared" si="678"/>
        <v>0</v>
      </c>
      <c r="AM220" s="4">
        <f t="shared" si="679"/>
        <v>0</v>
      </c>
      <c r="AN220" s="4">
        <f t="shared" si="680"/>
        <v>0</v>
      </c>
      <c r="AO220" s="4">
        <f t="shared" si="681"/>
        <v>0</v>
      </c>
      <c r="AP220" s="4">
        <f t="shared" si="682"/>
        <v>0</v>
      </c>
      <c r="AQ220" s="4">
        <f t="shared" si="683"/>
        <v>0</v>
      </c>
      <c r="AR220" s="4">
        <f t="shared" si="684"/>
        <v>0</v>
      </c>
      <c r="AS220" s="4">
        <f t="shared" si="685"/>
        <v>0</v>
      </c>
      <c r="AT220" s="4">
        <f t="shared" si="686"/>
        <v>0</v>
      </c>
      <c r="AU220" s="4">
        <f t="shared" si="687"/>
        <v>0</v>
      </c>
      <c r="AV220" s="4">
        <f t="shared" si="688"/>
        <v>5.2564292202617935E-2</v>
      </c>
      <c r="AW220" s="4">
        <f t="shared" si="688"/>
        <v>-1.8025221978444534</v>
      </c>
      <c r="AY220" s="2" t="e">
        <f t="shared" ref="AY220:AY227" si="739">IF(OR($B220 &lt; C$230, $B220 &gt; C$233), #N/A, ((1-FG220)*DK220) + (FG220 - FW220)*EA220 + (FW220*EQ220))</f>
        <v>#N/A</v>
      </c>
      <c r="AZ220" s="2" t="e">
        <f t="shared" si="578"/>
        <v>#N/A</v>
      </c>
      <c r="BA220" s="2" t="e">
        <f t="shared" si="579"/>
        <v>#N/A</v>
      </c>
      <c r="BB220" s="2" t="e">
        <f t="shared" si="580"/>
        <v>#N/A</v>
      </c>
      <c r="BC220" s="2" t="e">
        <f t="shared" si="581"/>
        <v>#N/A</v>
      </c>
      <c r="BD220" s="2" t="e">
        <f t="shared" si="582"/>
        <v>#N/A</v>
      </c>
      <c r="BE220" s="2" t="e">
        <f t="shared" si="583"/>
        <v>#N/A</v>
      </c>
      <c r="BF220" s="2" t="e">
        <f t="shared" si="584"/>
        <v>#N/A</v>
      </c>
      <c r="BG220" s="2" t="e">
        <f t="shared" si="585"/>
        <v>#N/A</v>
      </c>
      <c r="BH220" s="2" t="e">
        <f t="shared" si="586"/>
        <v>#N/A</v>
      </c>
      <c r="BI220" s="2" t="e">
        <f t="shared" si="587"/>
        <v>#N/A</v>
      </c>
      <c r="BJ220" s="2" t="e">
        <f t="shared" si="588"/>
        <v>#N/A</v>
      </c>
      <c r="BK220" s="2" t="e">
        <f t="shared" si="589"/>
        <v>#N/A</v>
      </c>
      <c r="BL220" s="2">
        <f t="shared" si="590"/>
        <v>68.747435706361415</v>
      </c>
      <c r="BM220" s="2">
        <f t="shared" si="591"/>
        <v>67.290922194301515</v>
      </c>
      <c r="BO220" s="2" t="str">
        <f t="shared" si="689"/>
        <v/>
      </c>
      <c r="BP220" s="2" t="str">
        <f t="shared" si="690"/>
        <v/>
      </c>
      <c r="BQ220" s="2" t="str">
        <f t="shared" si="691"/>
        <v/>
      </c>
      <c r="BR220" s="2" t="str">
        <f t="shared" si="692"/>
        <v/>
      </c>
      <c r="BS220" s="2" t="str">
        <f t="shared" si="693"/>
        <v/>
      </c>
      <c r="BT220" s="2" t="str">
        <f t="shared" si="694"/>
        <v/>
      </c>
      <c r="BU220" s="2" t="str">
        <f t="shared" si="695"/>
        <v/>
      </c>
      <c r="BV220" s="2" t="str">
        <f t="shared" si="696"/>
        <v/>
      </c>
      <c r="BW220" s="2" t="str">
        <f t="shared" si="697"/>
        <v/>
      </c>
      <c r="BX220" s="2" t="str">
        <f t="shared" si="698"/>
        <v/>
      </c>
      <c r="BY220" s="2" t="str">
        <f t="shared" si="699"/>
        <v/>
      </c>
      <c r="BZ220" s="2" t="str">
        <f t="shared" si="700"/>
        <v/>
      </c>
      <c r="CA220" s="2" t="str">
        <f t="shared" si="701"/>
        <v/>
      </c>
      <c r="CB220" s="2" t="str">
        <f t="shared" si="702"/>
        <v/>
      </c>
      <c r="CC220" s="2" t="str">
        <f t="shared" si="703"/>
        <v/>
      </c>
      <c r="CE220" s="2" t="str">
        <f t="shared" ref="CE220:CE227" si="740">IF(AND(IY220 &lt; $CS$22, $B220 &gt; C$231, $B220 &lt; C$232), C220, "")</f>
        <v/>
      </c>
      <c r="CF220" s="2" t="str">
        <f t="shared" ref="CF220:CF227" si="741">IF(AND(IZ220 &lt; $CS$22, $B220 &gt; D$231, $B220 &lt; D$232), D220, "")</f>
        <v/>
      </c>
      <c r="CG220" s="2" t="str">
        <f t="shared" ref="CG220:CG227" si="742">IF(AND(JA220 &lt; $CS$22, $B220 &gt; E$231, $B220 &lt; E$232), E220, "")</f>
        <v/>
      </c>
      <c r="CH220" s="2" t="str">
        <f t="shared" ref="CH220:CH227" si="743">IF(AND(JB220 &lt; $CS$22, $B220 &gt; F$231, $B220 &lt; F$232), F220, "")</f>
        <v/>
      </c>
      <c r="CI220" s="2" t="str">
        <f t="shared" ref="CI220:CI227" si="744">IF(AND(JC220 &lt; $CS$22, $B220 &gt; G$231, $B220 &lt; G$232), G220, "")</f>
        <v/>
      </c>
      <c r="CJ220" s="2" t="str">
        <f t="shared" ref="CJ220:CJ227" si="745">IF(AND(JD220 &lt; $CS$22, $B220 &gt; H$231, $B220 &lt; H$232), H220, "")</f>
        <v/>
      </c>
      <c r="CK220" s="2" t="str">
        <f t="shared" ref="CK220:CK227" si="746">IF(AND(JE220 &lt; $CS$22, $B220 &gt; I$231, $B220 &lt; I$232), I220, "")</f>
        <v/>
      </c>
      <c r="CL220" s="2" t="str">
        <f t="shared" ref="CL220:CL227" si="747">IF(AND(JF220 &lt; $CS$22, $B220 &gt; J$231, $B220 &lt; J$232), J220, "")</f>
        <v/>
      </c>
      <c r="CM220" s="2" t="str">
        <f t="shared" ref="CM220:CM227" si="748">IF(AND(JG220 &lt; $CS$22, $B220 &gt; K$231, $B220 &lt; K$232), K220, "")</f>
        <v/>
      </c>
      <c r="CN220" s="2" t="str">
        <f t="shared" ref="CN220:CN227" si="749">IF(AND(JH220 &lt; $CS$22, $B220 &gt; L$231, $B220 &lt; L$232), L220, "")</f>
        <v/>
      </c>
      <c r="CO220" s="2" t="str">
        <f t="shared" ref="CO220:CO227" si="750">IF(AND(JI220 &lt; $CS$22, $B220 &gt; M$231, $B220 &lt; M$232), M220, "")</f>
        <v/>
      </c>
      <c r="CP220" s="2" t="str">
        <f t="shared" ref="CP220:CP227" si="751">IF(AND(JJ220 &lt; $CS$22, $B220 &gt; N$231, $B220 &lt; N$232), N220, "")</f>
        <v/>
      </c>
      <c r="CQ220" s="2" t="str">
        <f t="shared" ref="CQ220:CQ227" si="752">IF(AND(JK220 &lt; $CS$22, $B220 &gt; O$231, $B220 &lt; O$232), O220, "")</f>
        <v/>
      </c>
      <c r="CR220" s="2" t="str">
        <f t="shared" ref="CR220:CR227" si="753">IF(AND(JL220 &lt; $CS$22, $B220 &gt; P$231, $B220 &lt; P$232), P220, "")</f>
        <v/>
      </c>
      <c r="CS220" s="2" t="str">
        <f t="shared" ref="CS220:CS227" si="754">IF(AND(JM220 &lt; $CS$22, $B220 &gt; Q$231, $B220 &lt; Q$232), Q220, "")</f>
        <v/>
      </c>
      <c r="CU220" s="2" t="str">
        <f t="shared" si="704"/>
        <v/>
      </c>
      <c r="CV220" s="2" t="str">
        <f t="shared" si="705"/>
        <v/>
      </c>
      <c r="CW220" s="2" t="str">
        <f t="shared" si="706"/>
        <v/>
      </c>
      <c r="CX220" s="2" t="str">
        <f t="shared" si="707"/>
        <v/>
      </c>
      <c r="CY220" s="2" t="str">
        <f t="shared" si="708"/>
        <v/>
      </c>
      <c r="CZ220" s="2" t="str">
        <f t="shared" si="709"/>
        <v/>
      </c>
      <c r="DA220" s="2" t="str">
        <f t="shared" si="710"/>
        <v/>
      </c>
      <c r="DB220" s="2" t="str">
        <f t="shared" si="711"/>
        <v/>
      </c>
      <c r="DC220" s="2" t="str">
        <f t="shared" si="712"/>
        <v/>
      </c>
      <c r="DD220" s="2" t="str">
        <f t="shared" si="713"/>
        <v/>
      </c>
      <c r="DE220" s="2" t="str">
        <f t="shared" si="714"/>
        <v/>
      </c>
      <c r="DF220" s="2" t="str">
        <f t="shared" si="715"/>
        <v/>
      </c>
      <c r="DG220" s="2" t="str">
        <f t="shared" si="716"/>
        <v/>
      </c>
      <c r="DH220" s="2" t="str">
        <f t="shared" si="717"/>
        <v/>
      </c>
      <c r="DI220" s="2" t="str">
        <f t="shared" si="718"/>
        <v/>
      </c>
      <c r="DK220" s="2">
        <f t="shared" si="719"/>
        <v>116.06711900710368</v>
      </c>
      <c r="DL220" s="2">
        <f t="shared" si="720"/>
        <v>139.16594171952076</v>
      </c>
      <c r="DM220" s="2">
        <f t="shared" si="720"/>
        <v>123.59278710531291</v>
      </c>
      <c r="DN220" s="2">
        <f t="shared" si="720"/>
        <v>115.13080679442507</v>
      </c>
      <c r="DO220" s="2">
        <f t="shared" si="720"/>
        <v>126.18983996434652</v>
      </c>
      <c r="DP220" s="2">
        <f t="shared" si="720"/>
        <v>127.31640531561465</v>
      </c>
      <c r="DQ220" s="2">
        <f t="shared" si="720"/>
        <v>123.45463998791905</v>
      </c>
      <c r="DR220" s="2">
        <f t="shared" si="720"/>
        <v>122.69195077016005</v>
      </c>
      <c r="DS220" s="2">
        <f t="shared" si="720"/>
        <v>121.81404318936879</v>
      </c>
      <c r="DT220" s="2">
        <f t="shared" si="720"/>
        <v>116.6705738447599</v>
      </c>
      <c r="DU220" s="2">
        <f t="shared" si="720"/>
        <v>115.64292328601633</v>
      </c>
      <c r="DV220" s="2">
        <f t="shared" si="720"/>
        <v>120.27475353158849</v>
      </c>
      <c r="DW220" s="2">
        <f t="shared" si="720"/>
        <v>112.92892630625185</v>
      </c>
      <c r="DX220" s="2">
        <f t="shared" si="720"/>
        <v>96.835654315196962</v>
      </c>
      <c r="DY220" s="2">
        <f t="shared" si="720"/>
        <v>90.292210644257679</v>
      </c>
      <c r="EA220" s="2">
        <f t="shared" si="659"/>
        <v>67.641390761575565</v>
      </c>
      <c r="EB220" s="2">
        <f t="shared" si="721"/>
        <v>76.816922727272726</v>
      </c>
      <c r="EC220" s="2">
        <f t="shared" si="722"/>
        <v>76.424687632434228</v>
      </c>
      <c r="ED220" s="2">
        <f t="shared" si="723"/>
        <v>76.165034894273518</v>
      </c>
      <c r="EE220" s="2">
        <f t="shared" si="724"/>
        <v>72.800687852812047</v>
      </c>
      <c r="EF220" s="2">
        <f t="shared" si="725"/>
        <v>74.799942797450214</v>
      </c>
      <c r="EG220" s="2">
        <f t="shared" si="726"/>
        <v>73.496196466394039</v>
      </c>
      <c r="EH220" s="2">
        <f t="shared" si="727"/>
        <v>73.232892812949828</v>
      </c>
      <c r="EI220" s="2">
        <f t="shared" si="728"/>
        <v>72.983573290658242</v>
      </c>
      <c r="EJ220" s="2">
        <f t="shared" si="729"/>
        <v>72.23813634128706</v>
      </c>
      <c r="EK220" s="2">
        <f t="shared" si="730"/>
        <v>69.770322155444774</v>
      </c>
      <c r="EL220" s="2">
        <f t="shared" si="731"/>
        <v>69.975273185766312</v>
      </c>
      <c r="EM220" s="2">
        <f t="shared" si="732"/>
        <v>69.402784285860591</v>
      </c>
      <c r="EN220" s="2">
        <f t="shared" si="733"/>
        <v>70.880504976936166</v>
      </c>
      <c r="EO220" s="2">
        <f t="shared" si="734"/>
        <v>71.523999879305563</v>
      </c>
      <c r="EQ220" s="2">
        <f t="shared" si="735"/>
        <v>67.849265266464471</v>
      </c>
      <c r="ER220" s="2">
        <f t="shared" si="736"/>
        <v>76.177836182617995</v>
      </c>
      <c r="ES220" s="2">
        <f t="shared" si="736"/>
        <v>75.991959077688477</v>
      </c>
      <c r="ET220" s="2">
        <f t="shared" si="736"/>
        <v>76.910434738710478</v>
      </c>
      <c r="EU220" s="2">
        <f t="shared" si="736"/>
        <v>74.562012012034501</v>
      </c>
      <c r="EV220" s="2">
        <f t="shared" si="736"/>
        <v>74.885710031074183</v>
      </c>
      <c r="EW220" s="2">
        <f t="shared" si="736"/>
        <v>73.77227538292982</v>
      </c>
      <c r="EX220" s="2">
        <f t="shared" si="736"/>
        <v>72.804201917717023</v>
      </c>
      <c r="EY220" s="2">
        <f t="shared" si="736"/>
        <v>72.515682991211449</v>
      </c>
      <c r="EZ220" s="2">
        <f t="shared" si="736"/>
        <v>71.649554556055676</v>
      </c>
      <c r="FA220" s="2">
        <f t="shared" si="736"/>
        <v>69.7754591108624</v>
      </c>
      <c r="FB220" s="2">
        <f t="shared" si="736"/>
        <v>69.379752825509868</v>
      </c>
      <c r="FC220" s="2">
        <f t="shared" si="736"/>
        <v>66.800195664913716</v>
      </c>
      <c r="FD220" s="2">
        <f t="shared" si="736"/>
        <v>68.636215783033833</v>
      </c>
      <c r="FE220" s="2">
        <f t="shared" si="736"/>
        <v>67.068062683006843</v>
      </c>
      <c r="FG220" s="2">
        <f t="shared" si="737"/>
        <v>0.99999903243244959</v>
      </c>
      <c r="FH220" s="2">
        <f t="shared" si="738"/>
        <v>0.99999890395868385</v>
      </c>
      <c r="FI220" s="2">
        <f t="shared" si="738"/>
        <v>0.99999907998623661</v>
      </c>
      <c r="FJ220" s="2">
        <f t="shared" si="738"/>
        <v>0.99999913928070905</v>
      </c>
      <c r="FK220" s="2">
        <f t="shared" si="738"/>
        <v>0.99999909601770764</v>
      </c>
      <c r="FL220" s="2">
        <f t="shared" si="738"/>
        <v>0.99999908228283685</v>
      </c>
      <c r="FM220" s="2">
        <f t="shared" si="738"/>
        <v>0.9999990240612141</v>
      </c>
      <c r="FN220" s="2">
        <f t="shared" si="738"/>
        <v>0.99999898590525171</v>
      </c>
      <c r="FO220" s="2">
        <f t="shared" si="738"/>
        <v>0.99999900741953807</v>
      </c>
      <c r="FP220" s="2">
        <f t="shared" si="738"/>
        <v>0.99999888075119869</v>
      </c>
      <c r="FQ220" s="2">
        <f t="shared" si="738"/>
        <v>0.99999887222211448</v>
      </c>
      <c r="FR220" s="2">
        <f t="shared" si="738"/>
        <v>0.99999909110185692</v>
      </c>
      <c r="FS220" s="2">
        <f t="shared" si="738"/>
        <v>0.99999901209113951</v>
      </c>
      <c r="FT220" s="2">
        <f t="shared" si="738"/>
        <v>0.99999875808508132</v>
      </c>
      <c r="FU220" s="2">
        <f t="shared" si="738"/>
        <v>0.99999848730798502</v>
      </c>
      <c r="FW220" s="2">
        <f t="shared" ref="FW220:FW227" si="755">POWER(10,($B220-C$232)/C$229)/(1+POWER(10,($B220-C$232)/C$229))</f>
        <v>0.96397346144310192</v>
      </c>
      <c r="FX220" s="2">
        <f t="shared" si="595"/>
        <v>0.97027710169465708</v>
      </c>
      <c r="FY220" s="2">
        <f t="shared" si="596"/>
        <v>0.96779446542411351</v>
      </c>
      <c r="FZ220" s="2">
        <f t="shared" si="597"/>
        <v>0.97181980673638058</v>
      </c>
      <c r="GA220" s="2">
        <f t="shared" si="598"/>
        <v>0.9705924146986461</v>
      </c>
      <c r="GB220" s="2">
        <f t="shared" si="599"/>
        <v>0.97399237219721102</v>
      </c>
      <c r="GC220" s="2">
        <f t="shared" si="600"/>
        <v>0.9762120041748904</v>
      </c>
      <c r="GD220" s="2">
        <f t="shared" si="601"/>
        <v>0.97811316054405451</v>
      </c>
      <c r="GE220" s="2">
        <f t="shared" si="602"/>
        <v>0.98172479131011992</v>
      </c>
      <c r="GF220" s="2">
        <f t="shared" si="603"/>
        <v>0.97975416600762122</v>
      </c>
      <c r="GG220" s="2">
        <f t="shared" si="604"/>
        <v>0.97707564213819398</v>
      </c>
      <c r="GH220" s="2">
        <f t="shared" si="605"/>
        <v>0.97237790264017232</v>
      </c>
      <c r="GI220" s="2">
        <f t="shared" si="606"/>
        <v>0.96569091689532738</v>
      </c>
      <c r="GJ220" s="2">
        <f t="shared" si="607"/>
        <v>0.95045750363077164</v>
      </c>
      <c r="GK220" s="2">
        <f t="shared" si="608"/>
        <v>0.9499923111669516</v>
      </c>
      <c r="GM220" s="86">
        <f t="shared" ref="GM220:GM227" si="756" xml:space="preserve"> _xlfn.NORM.DIST($B220, C$7, ABS(C$11), TRUE) * _xlfn.NORM.DIST(($B220 - C$7)*C$15, 0, ABS(C$11), TRUE) * 2</f>
        <v>2.55494557405064E-143</v>
      </c>
      <c r="GN220" s="86">
        <f t="shared" si="609"/>
        <v>0</v>
      </c>
      <c r="GO220" s="86">
        <f t="shared" si="610"/>
        <v>0</v>
      </c>
      <c r="GP220" s="86">
        <f t="shared" si="611"/>
        <v>0</v>
      </c>
      <c r="GQ220" s="86">
        <f t="shared" si="612"/>
        <v>0</v>
      </c>
      <c r="GR220" s="86">
        <f t="shared" si="613"/>
        <v>0</v>
      </c>
      <c r="GS220" s="86">
        <f t="shared" si="614"/>
        <v>0</v>
      </c>
      <c r="GT220" s="86">
        <f t="shared" si="615"/>
        <v>0</v>
      </c>
      <c r="GU220" s="86">
        <f t="shared" si="616"/>
        <v>0</v>
      </c>
      <c r="GV220" s="86">
        <f t="shared" si="617"/>
        <v>0</v>
      </c>
      <c r="GW220" s="86">
        <f t="shared" si="618"/>
        <v>0</v>
      </c>
      <c r="GX220" s="86">
        <f t="shared" si="619"/>
        <v>0</v>
      </c>
      <c r="GY220" s="86">
        <f t="shared" si="620"/>
        <v>0</v>
      </c>
      <c r="GZ220" s="86">
        <f t="shared" si="621"/>
        <v>1.2661226463627057E-138</v>
      </c>
      <c r="HA220" s="86">
        <f t="shared" si="622"/>
        <v>5.7179760110438657E-123</v>
      </c>
      <c r="HC220" s="86">
        <f t="shared" ref="HC220:HC227" si="757" xml:space="preserve"> _xlfn.NORM.DIST($B220, C$8, ABS(C$12), TRUE) * _xlfn.NORM.DIST(($B220 - C$8)*C$16, 0, ABS(C$12), TRUE) * 2</f>
        <v>6.2682856135306214E-106</v>
      </c>
      <c r="HD220" s="86">
        <f t="shared" si="623"/>
        <v>1.7225831569310961E-234</v>
      </c>
      <c r="HE220" s="86">
        <f t="shared" si="624"/>
        <v>0</v>
      </c>
      <c r="HF220" s="86">
        <f t="shared" si="625"/>
        <v>0</v>
      </c>
      <c r="HG220" s="86">
        <f t="shared" si="626"/>
        <v>0</v>
      </c>
      <c r="HH220" s="86">
        <f t="shared" si="627"/>
        <v>0</v>
      </c>
      <c r="HI220" s="86">
        <f t="shared" si="628"/>
        <v>0</v>
      </c>
      <c r="HJ220" s="86">
        <f t="shared" si="629"/>
        <v>0</v>
      </c>
      <c r="HK220" s="86">
        <f t="shared" si="630"/>
        <v>0</v>
      </c>
      <c r="HL220" s="86">
        <f t="shared" si="631"/>
        <v>0</v>
      </c>
      <c r="HM220" s="86">
        <f t="shared" si="632"/>
        <v>0</v>
      </c>
      <c r="HN220" s="86">
        <f t="shared" si="633"/>
        <v>0</v>
      </c>
      <c r="HO220" s="86">
        <f t="shared" si="634"/>
        <v>0</v>
      </c>
      <c r="HP220" s="86">
        <f t="shared" si="635"/>
        <v>3.2177325352061966E-92</v>
      </c>
      <c r="HQ220" s="86">
        <f t="shared" si="636"/>
        <v>1.0988555279555536E-101</v>
      </c>
      <c r="HS220" s="86">
        <f t="shared" ref="HS220:HS227" si="758" xml:space="preserve"> _xlfn.NORM.DIST($B220, C$9, ABS(C$13), TRUE) * _xlfn.NORM.DIST(($B220 - C$9)*C$17, 0, ABS(C$13), TRUE) * 2</f>
        <v>3.4848115269927986E-91</v>
      </c>
      <c r="HT220" s="86">
        <f t="shared" si="637"/>
        <v>4.0545866163711855E-97</v>
      </c>
      <c r="HU220" s="86">
        <f t="shared" si="638"/>
        <v>2.5635294838835138E-88</v>
      </c>
      <c r="HV220" s="86">
        <f t="shared" si="639"/>
        <v>6.596015885485739E-96</v>
      </c>
      <c r="HW220" s="86">
        <f t="shared" si="640"/>
        <v>6.6004608610047253E-96</v>
      </c>
      <c r="HX220" s="86">
        <f t="shared" si="641"/>
        <v>7.1521381781811807E-112</v>
      </c>
      <c r="HY220" s="86">
        <f t="shared" si="642"/>
        <v>5.1221905784112553E-115</v>
      </c>
      <c r="HZ220" s="86">
        <f t="shared" si="643"/>
        <v>2.658088958292029E-92</v>
      </c>
      <c r="IA220" s="86">
        <f t="shared" si="644"/>
        <v>8.1971958914135159E-99</v>
      </c>
      <c r="IB220" s="86">
        <f t="shared" si="645"/>
        <v>1.6507397907832717E-115</v>
      </c>
      <c r="IC220" s="86">
        <f t="shared" si="646"/>
        <v>1.0439330214293628E-111</v>
      </c>
      <c r="ID220" s="86">
        <f t="shared" si="647"/>
        <v>3.0797846715046373E-86</v>
      </c>
      <c r="IE220" s="86">
        <f t="shared" si="648"/>
        <v>3.4159536866874827E-77</v>
      </c>
      <c r="IF220" s="86">
        <f t="shared" si="649"/>
        <v>7.4133606708785764E-31</v>
      </c>
      <c r="IG220" s="86">
        <f t="shared" si="650"/>
        <v>1.2953696634086625E-32</v>
      </c>
      <c r="II220" s="86">
        <f t="shared" ref="II220:II227" si="759" xml:space="preserve"> _xlfn.NORM.DIST($B220, C$10, ABS(C$14), TRUE) * _xlfn.NORM.DIST(($B220 - C$10)*C$18, 0, ABS(C$14), TRUE) * 2</f>
        <v>1.1881358051717062E-4</v>
      </c>
      <c r="IJ220" s="86">
        <f t="shared" ref="IJ220:IJ227" si="760" xml:space="preserve"> _xlfn.NORM.DIST($B220, D$10, ABS(D$14), TRUE) * _xlfn.NORM.DIST(($B220 - D$10)*D$18, 0, ABS(D$14), TRUE) * 2</f>
        <v>3.9042169326242152E-5</v>
      </c>
      <c r="IK220" s="86">
        <f t="shared" ref="IK220:IK227" si="761" xml:space="preserve"> _xlfn.NORM.DIST($B220, E$10, ABS(E$14), TRUE) * _xlfn.NORM.DIST(($B220 - E$10)*E$18, 0, ABS(E$14), TRUE) * 2</f>
        <v>1.1488357893146981E-4</v>
      </c>
      <c r="IL220" s="86">
        <f t="shared" ref="IL220:IL227" si="762" xml:space="preserve"> _xlfn.NORM.DIST($B220, F$10, ABS(F$14), TRUE) * _xlfn.NORM.DIST(($B220 - F$10)*F$18, 0, ABS(F$14), TRUE) * 2</f>
        <v>6.3051436657804631E-5</v>
      </c>
      <c r="IM220" s="86">
        <f t="shared" ref="IM220:IM227" si="763" xml:space="preserve"> _xlfn.NORM.DIST($B220, G$10, ABS(G$14), TRUE) * _xlfn.NORM.DIST(($B220 - G$10)*G$18, 0, ABS(G$14), TRUE) * 2</f>
        <v>7.766846975588434E-5</v>
      </c>
      <c r="IN220" s="86">
        <f t="shared" ref="IN220:IN227" si="764" xml:space="preserve"> _xlfn.NORM.DIST($B220, H$10, ABS(H$14), TRUE) * _xlfn.NORM.DIST(($B220 - H$10)*H$18, 0, ABS(H$14), TRUE) * 2</f>
        <v>6.2556838960159235E-6</v>
      </c>
      <c r="IO220" s="86">
        <f t="shared" ref="IO220:IO227" si="765" xml:space="preserve"> _xlfn.NORM.DIST($B220, I$10, ABS(I$14), TRUE) * _xlfn.NORM.DIST(($B220 - I$10)*I$18, 0, ABS(I$14), TRUE) * 2</f>
        <v>3.6925283251876957E-6</v>
      </c>
      <c r="IP220" s="86">
        <f t="shared" ref="IP220:IP227" si="766" xml:space="preserve"> _xlfn.NORM.DIST($B220, J$10, ABS(J$14), TRUE) * _xlfn.NORM.DIST(($B220 - J$10)*J$18, 0, ABS(J$14), TRUE) * 2</f>
        <v>2.5796148195011829E-5</v>
      </c>
      <c r="IQ220" s="86">
        <f t="shared" ref="IQ220:IQ227" si="767" xml:space="preserve"> _xlfn.NORM.DIST($B220, K$10, ABS(K$14), TRUE) * _xlfn.NORM.DIST(($B220 - K$10)*K$18, 0, ABS(K$14), TRUE) * 2</f>
        <v>9.2540730018643902E-6</v>
      </c>
      <c r="IR220" s="86">
        <f t="shared" ref="IR220:IR227" si="768" xml:space="preserve"> _xlfn.NORM.DIST($B220, L$10, ABS(L$14), TRUE) * _xlfn.NORM.DIST(($B220 - L$10)*L$18, 0, ABS(L$14), TRUE) * 2</f>
        <v>2.3691037141373401E-6</v>
      </c>
      <c r="IS220" s="86">
        <f t="shared" ref="IS220:IS227" si="769" xml:space="preserve"> _xlfn.NORM.DIST($B220, M$10, ABS(M$14), TRUE) * _xlfn.NORM.DIST(($B220 - M$10)*M$18, 0, ABS(M$14), TRUE) * 2</f>
        <v>5.0042735406731225E-6</v>
      </c>
      <c r="IT220" s="86">
        <f t="shared" ref="IT220:IT227" si="770" xml:space="preserve"> _xlfn.NORM.DIST($B220, N$10, ABS(N$14), TRUE) * _xlfn.NORM.DIST(($B220 - N$10)*N$18, 0, ABS(N$14), TRUE) * 2</f>
        <v>1.0136414607458261E-4</v>
      </c>
      <c r="IU220" s="86">
        <f t="shared" ref="IU220:IU227" si="771" xml:space="preserve"> _xlfn.NORM.DIST($B220, O$10, ABS(O$14), TRUE) * _xlfn.NORM.DIST(($B220 - O$10)*O$18, 0, ABS(O$14), TRUE) * 2</f>
        <v>3.7420192115781659E-4</v>
      </c>
      <c r="IV220" s="86">
        <f t="shared" ref="IV220:IV227" si="772" xml:space="preserve"> _xlfn.NORM.DIST($B220, P$10, ABS(P$14), TRUE) * _xlfn.NORM.DIST(($B220 - P$10)*P$18, 0, ABS(P$14), TRUE) * 2</f>
        <v>1.3614467408208871E-2</v>
      </c>
      <c r="IW220" s="86">
        <f t="shared" ref="IW220:IW227" si="773" xml:space="preserve"> _xlfn.NORM.DIST($B220, Q$10, ABS(Q$14), TRUE) * _xlfn.NORM.DIST(($B220 - Q$10)*Q$18, 0, ABS(Q$14), TRUE) * 2</f>
        <v>1.3932060426763754E-2</v>
      </c>
      <c r="IY220" s="86">
        <f t="shared" ref="IY220:IY227" si="774">GM220+HC220+HS220+II220</f>
        <v>1.1881358051717062E-4</v>
      </c>
      <c r="IZ220" s="86">
        <f t="shared" ref="IZ220:IZ227" si="775">GN220+HD220+HT220+IJ220</f>
        <v>3.9042169326242152E-5</v>
      </c>
      <c r="JA220" s="86">
        <f t="shared" ref="JA220:JA227" si="776">GO220+HE220+HU220+IK220</f>
        <v>1.1488357893146981E-4</v>
      </c>
      <c r="JB220" s="86">
        <f t="shared" ref="JB220:JB227" si="777">GP220+HF220+HV220+IL220</f>
        <v>6.3051436657804631E-5</v>
      </c>
      <c r="JC220" s="86">
        <f t="shared" ref="JC220:JC227" si="778">GQ220+HG220+HW220+IM220</f>
        <v>7.766846975588434E-5</v>
      </c>
      <c r="JD220" s="86">
        <f t="shared" ref="JD220:JD227" si="779">GR220+HH220+HX220+IN220</f>
        <v>6.2556838960159235E-6</v>
      </c>
      <c r="JE220" s="86">
        <f t="shared" ref="JE220:JE227" si="780">GS220+HI220+HY220+IO220</f>
        <v>3.6925283251876957E-6</v>
      </c>
      <c r="JF220" s="86">
        <f t="shared" ref="JF220:JF227" si="781">GT220+HJ220+HZ220+IP220</f>
        <v>2.5796148195011829E-5</v>
      </c>
      <c r="JG220" s="86">
        <f t="shared" ref="JG220:JG227" si="782">GU220+HK220+IA220+IQ220</f>
        <v>9.2540730018643902E-6</v>
      </c>
      <c r="JH220" s="86">
        <f t="shared" ref="JH220:JH227" si="783">GV220+HL220+IB220+IR220</f>
        <v>2.3691037141373401E-6</v>
      </c>
      <c r="JI220" s="86">
        <f t="shared" ref="JI220:JI227" si="784">GW220+HM220+IC220+IS220</f>
        <v>5.0042735406731225E-6</v>
      </c>
      <c r="JJ220" s="86">
        <f t="shared" ref="JJ220:JJ227" si="785">GX220+HN220+ID220+IT220</f>
        <v>1.0136414607458261E-4</v>
      </c>
      <c r="JK220" s="86">
        <f t="shared" ref="JK220:JK227" si="786">GY220+HO220+IE220+IU220</f>
        <v>3.7420192115781659E-4</v>
      </c>
      <c r="JL220" s="86">
        <f t="shared" ref="JL220:JL227" si="787">GZ220+HP220+IF220+IV220</f>
        <v>1.3614467408208871E-2</v>
      </c>
      <c r="JM220" s="86">
        <f t="shared" ref="JM220:JM227" si="788">HA220+HQ220+IG220+IW220</f>
        <v>1.3932060426763754E-2</v>
      </c>
    </row>
    <row r="221" spans="2:273" x14ac:dyDescent="0.25">
      <c r="B221" s="2">
        <v>194</v>
      </c>
      <c r="C221" s="37">
        <v>68.522000000000006</v>
      </c>
      <c r="D221" s="37">
        <v>77.584999999999994</v>
      </c>
      <c r="E221" s="37">
        <v>76.512</v>
      </c>
      <c r="F221" s="37">
        <v>77.706999999999994</v>
      </c>
      <c r="G221" s="37">
        <v>74.340999999999994</v>
      </c>
      <c r="H221" s="37">
        <v>76.634</v>
      </c>
      <c r="I221" s="37">
        <v>73.094999999999999</v>
      </c>
      <c r="J221" s="37">
        <v>72.813999999999993</v>
      </c>
      <c r="K221" s="37">
        <v>73.418999999999997</v>
      </c>
      <c r="L221" s="37">
        <v>71.930000000000007</v>
      </c>
      <c r="M221" s="37">
        <v>70.558000000000007</v>
      </c>
      <c r="N221" s="37">
        <v>70.224999999999994</v>
      </c>
      <c r="O221" s="37">
        <v>68</v>
      </c>
      <c r="P221" s="37">
        <v>68.650000000000006</v>
      </c>
      <c r="Q221" s="37">
        <v>66.790700000000001</v>
      </c>
      <c r="S221" s="4" t="e">
        <f t="shared" si="660"/>
        <v>#N/A</v>
      </c>
      <c r="T221" s="4" t="e">
        <f t="shared" si="661"/>
        <v>#N/A</v>
      </c>
      <c r="U221" s="4" t="e">
        <f t="shared" si="662"/>
        <v>#N/A</v>
      </c>
      <c r="V221" s="4" t="e">
        <f t="shared" si="663"/>
        <v>#N/A</v>
      </c>
      <c r="W221" s="4" t="e">
        <f t="shared" si="664"/>
        <v>#N/A</v>
      </c>
      <c r="X221" s="4" t="e">
        <f t="shared" si="665"/>
        <v>#N/A</v>
      </c>
      <c r="Y221" s="4" t="e">
        <f t="shared" si="666"/>
        <v>#N/A</v>
      </c>
      <c r="Z221" s="4" t="e">
        <f t="shared" si="667"/>
        <v>#N/A</v>
      </c>
      <c r="AA221" s="4" t="e">
        <f t="shared" si="668"/>
        <v>#N/A</v>
      </c>
      <c r="AB221" s="4" t="e">
        <f t="shared" si="669"/>
        <v>#N/A</v>
      </c>
      <c r="AC221" s="4" t="e">
        <f t="shared" si="670"/>
        <v>#N/A</v>
      </c>
      <c r="AD221" s="4" t="e">
        <f t="shared" si="671"/>
        <v>#N/A</v>
      </c>
      <c r="AE221" s="4" t="e">
        <f t="shared" si="672"/>
        <v>#N/A</v>
      </c>
      <c r="AF221" s="4">
        <f t="shared" si="673"/>
        <v>68.648658883118728</v>
      </c>
      <c r="AG221" s="4">
        <f t="shared" si="674"/>
        <v>67.174590951831362</v>
      </c>
      <c r="AI221" s="4">
        <f t="shared" si="675"/>
        <v>0</v>
      </c>
      <c r="AJ221" s="4">
        <f t="shared" si="676"/>
        <v>0</v>
      </c>
      <c r="AK221" s="4">
        <f t="shared" si="677"/>
        <v>0</v>
      </c>
      <c r="AL221" s="4">
        <f t="shared" si="678"/>
        <v>0</v>
      </c>
      <c r="AM221" s="4">
        <f t="shared" si="679"/>
        <v>0</v>
      </c>
      <c r="AN221" s="4">
        <f t="shared" si="680"/>
        <v>0</v>
      </c>
      <c r="AO221" s="4">
        <f t="shared" si="681"/>
        <v>0</v>
      </c>
      <c r="AP221" s="4">
        <f t="shared" si="682"/>
        <v>0</v>
      </c>
      <c r="AQ221" s="4">
        <f t="shared" si="683"/>
        <v>0</v>
      </c>
      <c r="AR221" s="4">
        <f t="shared" si="684"/>
        <v>0</v>
      </c>
      <c r="AS221" s="4">
        <f t="shared" si="685"/>
        <v>0</v>
      </c>
      <c r="AT221" s="4">
        <f t="shared" si="686"/>
        <v>0</v>
      </c>
      <c r="AU221" s="4">
        <f t="shared" si="687"/>
        <v>0</v>
      </c>
      <c r="AV221" s="4">
        <f t="shared" si="688"/>
        <v>1.3411168812780261E-3</v>
      </c>
      <c r="AW221" s="4">
        <f t="shared" si="688"/>
        <v>-0.38389095183136135</v>
      </c>
      <c r="AY221" s="2" t="e">
        <f t="shared" si="739"/>
        <v>#N/A</v>
      </c>
      <c r="AZ221" s="2" t="e">
        <f t="shared" si="578"/>
        <v>#N/A</v>
      </c>
      <c r="BA221" s="2" t="e">
        <f t="shared" si="579"/>
        <v>#N/A</v>
      </c>
      <c r="BB221" s="2" t="e">
        <f t="shared" si="580"/>
        <v>#N/A</v>
      </c>
      <c r="BC221" s="2" t="e">
        <f t="shared" si="581"/>
        <v>#N/A</v>
      </c>
      <c r="BD221" s="2" t="e">
        <f t="shared" si="582"/>
        <v>#N/A</v>
      </c>
      <c r="BE221" s="2" t="e">
        <f t="shared" si="583"/>
        <v>#N/A</v>
      </c>
      <c r="BF221" s="2" t="e">
        <f t="shared" si="584"/>
        <v>#N/A</v>
      </c>
      <c r="BG221" s="2" t="e">
        <f t="shared" si="585"/>
        <v>#N/A</v>
      </c>
      <c r="BH221" s="2" t="e">
        <f t="shared" si="586"/>
        <v>#N/A</v>
      </c>
      <c r="BI221" s="2" t="e">
        <f t="shared" si="587"/>
        <v>#N/A</v>
      </c>
      <c r="BJ221" s="2" t="e">
        <f t="shared" si="588"/>
        <v>#N/A</v>
      </c>
      <c r="BK221" s="2" t="e">
        <f t="shared" si="589"/>
        <v>#N/A</v>
      </c>
      <c r="BL221" s="2">
        <f t="shared" si="590"/>
        <v>68.64865888277339</v>
      </c>
      <c r="BM221" s="2">
        <f t="shared" si="591"/>
        <v>67.174590950972984</v>
      </c>
      <c r="BO221" s="2" t="str">
        <f t="shared" si="689"/>
        <v/>
      </c>
      <c r="BP221" s="2" t="str">
        <f t="shared" si="690"/>
        <v/>
      </c>
      <c r="BQ221" s="2" t="str">
        <f t="shared" si="691"/>
        <v/>
      </c>
      <c r="BR221" s="2" t="str">
        <f t="shared" si="692"/>
        <v/>
      </c>
      <c r="BS221" s="2" t="str">
        <f t="shared" si="693"/>
        <v/>
      </c>
      <c r="BT221" s="2" t="str">
        <f t="shared" si="694"/>
        <v/>
      </c>
      <c r="BU221" s="2" t="str">
        <f t="shared" si="695"/>
        <v/>
      </c>
      <c r="BV221" s="2" t="str">
        <f t="shared" si="696"/>
        <v/>
      </c>
      <c r="BW221" s="2" t="str">
        <f t="shared" si="697"/>
        <v/>
      </c>
      <c r="BX221" s="2" t="str">
        <f t="shared" si="698"/>
        <v/>
      </c>
      <c r="BY221" s="2" t="str">
        <f t="shared" si="699"/>
        <v/>
      </c>
      <c r="BZ221" s="2" t="str">
        <f t="shared" si="700"/>
        <v/>
      </c>
      <c r="CA221" s="2" t="str">
        <f t="shared" si="701"/>
        <v/>
      </c>
      <c r="CB221" s="2" t="str">
        <f t="shared" si="702"/>
        <v/>
      </c>
      <c r="CC221" s="2" t="str">
        <f t="shared" si="703"/>
        <v/>
      </c>
      <c r="CE221" s="2" t="str">
        <f t="shared" si="740"/>
        <v/>
      </c>
      <c r="CF221" s="2" t="str">
        <f t="shared" si="741"/>
        <v/>
      </c>
      <c r="CG221" s="2" t="str">
        <f t="shared" si="742"/>
        <v/>
      </c>
      <c r="CH221" s="2" t="str">
        <f t="shared" si="743"/>
        <v/>
      </c>
      <c r="CI221" s="2" t="str">
        <f t="shared" si="744"/>
        <v/>
      </c>
      <c r="CJ221" s="2" t="str">
        <f t="shared" si="745"/>
        <v/>
      </c>
      <c r="CK221" s="2" t="str">
        <f t="shared" si="746"/>
        <v/>
      </c>
      <c r="CL221" s="2" t="str">
        <f t="shared" si="747"/>
        <v/>
      </c>
      <c r="CM221" s="2" t="str">
        <f t="shared" si="748"/>
        <v/>
      </c>
      <c r="CN221" s="2" t="str">
        <f t="shared" si="749"/>
        <v/>
      </c>
      <c r="CO221" s="2" t="str">
        <f t="shared" si="750"/>
        <v/>
      </c>
      <c r="CP221" s="2" t="str">
        <f t="shared" si="751"/>
        <v/>
      </c>
      <c r="CQ221" s="2" t="str">
        <f t="shared" si="752"/>
        <v/>
      </c>
      <c r="CR221" s="2" t="str">
        <f t="shared" si="753"/>
        <v/>
      </c>
      <c r="CS221" s="2" t="str">
        <f t="shared" si="754"/>
        <v/>
      </c>
      <c r="CU221" s="2" t="str">
        <f t="shared" si="704"/>
        <v/>
      </c>
      <c r="CV221" s="2" t="str">
        <f t="shared" si="705"/>
        <v/>
      </c>
      <c r="CW221" s="2" t="str">
        <f t="shared" si="706"/>
        <v/>
      </c>
      <c r="CX221" s="2" t="str">
        <f t="shared" si="707"/>
        <v/>
      </c>
      <c r="CY221" s="2" t="str">
        <f t="shared" si="708"/>
        <v/>
      </c>
      <c r="CZ221" s="2" t="str">
        <f t="shared" si="709"/>
        <v/>
      </c>
      <c r="DA221" s="2" t="str">
        <f t="shared" si="710"/>
        <v/>
      </c>
      <c r="DB221" s="2" t="str">
        <f t="shared" si="711"/>
        <v/>
      </c>
      <c r="DC221" s="2" t="str">
        <f t="shared" si="712"/>
        <v/>
      </c>
      <c r="DD221" s="2" t="str">
        <f t="shared" si="713"/>
        <v/>
      </c>
      <c r="DE221" s="2" t="str">
        <f t="shared" si="714"/>
        <v/>
      </c>
      <c r="DF221" s="2" t="str">
        <f t="shared" si="715"/>
        <v/>
      </c>
      <c r="DG221" s="2" t="str">
        <f t="shared" si="716"/>
        <v/>
      </c>
      <c r="DH221" s="2" t="str">
        <f t="shared" si="717"/>
        <v/>
      </c>
      <c r="DI221" s="2" t="str">
        <f t="shared" si="718"/>
        <v/>
      </c>
      <c r="DK221" s="2">
        <f t="shared" si="719"/>
        <v>116.24435585987089</v>
      </c>
      <c r="DL221" s="2">
        <f t="shared" si="720"/>
        <v>139.46569767441858</v>
      </c>
      <c r="DM221" s="2">
        <f t="shared" si="720"/>
        <v>123.78732182697242</v>
      </c>
      <c r="DN221" s="2">
        <f t="shared" si="720"/>
        <v>115.26837595818813</v>
      </c>
      <c r="DO221" s="2">
        <f t="shared" si="720"/>
        <v>126.40126553763879</v>
      </c>
      <c r="DP221" s="2">
        <f t="shared" si="720"/>
        <v>127.54050166112958</v>
      </c>
      <c r="DQ221" s="2">
        <f t="shared" si="720"/>
        <v>123.66494427665357</v>
      </c>
      <c r="DR221" s="2">
        <f t="shared" si="720"/>
        <v>122.89531108426455</v>
      </c>
      <c r="DS221" s="2">
        <f t="shared" si="720"/>
        <v>122.01316445182727</v>
      </c>
      <c r="DT221" s="2">
        <f t="shared" si="720"/>
        <v>116.84031621866507</v>
      </c>
      <c r="DU221" s="2">
        <f t="shared" si="720"/>
        <v>115.81335789791606</v>
      </c>
      <c r="DV221" s="2">
        <f t="shared" si="720"/>
        <v>120.46679834157146</v>
      </c>
      <c r="DW221" s="2">
        <f t="shared" si="720"/>
        <v>113.10485502869221</v>
      </c>
      <c r="DX221" s="2">
        <f t="shared" si="720"/>
        <v>96.918492026266392</v>
      </c>
      <c r="DY221" s="2">
        <f t="shared" si="720"/>
        <v>90.357163949579814</v>
      </c>
      <c r="EA221" s="2">
        <f t="shared" si="659"/>
        <v>67.554621232303674</v>
      </c>
      <c r="EB221" s="2">
        <f t="shared" si="721"/>
        <v>76.724916818181811</v>
      </c>
      <c r="EC221" s="2">
        <f t="shared" si="722"/>
        <v>76.343622872569057</v>
      </c>
      <c r="ED221" s="2">
        <f t="shared" si="723"/>
        <v>76.092067592340484</v>
      </c>
      <c r="EE221" s="2">
        <f t="shared" si="724"/>
        <v>72.70718795734895</v>
      </c>
      <c r="EF221" s="2">
        <f t="shared" si="725"/>
        <v>74.73084501479245</v>
      </c>
      <c r="EG221" s="2">
        <f t="shared" si="726"/>
        <v>73.44383567159484</v>
      </c>
      <c r="EH221" s="2">
        <f t="shared" si="727"/>
        <v>73.186189802772802</v>
      </c>
      <c r="EI221" s="2">
        <f t="shared" si="728"/>
        <v>72.921310736414853</v>
      </c>
      <c r="EJ221" s="2">
        <f t="shared" si="729"/>
        <v>72.17966561718832</v>
      </c>
      <c r="EK221" s="2">
        <f t="shared" si="730"/>
        <v>69.682542145189359</v>
      </c>
      <c r="EL221" s="2">
        <f t="shared" si="731"/>
        <v>69.894822312505838</v>
      </c>
      <c r="EM221" s="2">
        <f t="shared" si="732"/>
        <v>69.359265376145842</v>
      </c>
      <c r="EN221" s="2">
        <f t="shared" si="733"/>
        <v>70.816071862102461</v>
      </c>
      <c r="EO221" s="2">
        <f t="shared" si="734"/>
        <v>71.476542405533394</v>
      </c>
      <c r="EQ221" s="2">
        <f t="shared" si="735"/>
        <v>67.765263691119102</v>
      </c>
      <c r="ER221" s="2">
        <f t="shared" si="736"/>
        <v>76.077822071967219</v>
      </c>
      <c r="ES221" s="2">
        <f t="shared" si="736"/>
        <v>75.905585457119372</v>
      </c>
      <c r="ET221" s="2">
        <f t="shared" si="736"/>
        <v>76.846559729385604</v>
      </c>
      <c r="EU221" s="2">
        <f t="shared" si="736"/>
        <v>74.490189947311706</v>
      </c>
      <c r="EV221" s="2">
        <f t="shared" si="736"/>
        <v>74.817652927683611</v>
      </c>
      <c r="EW221" s="2">
        <f t="shared" si="736"/>
        <v>73.723186431502299</v>
      </c>
      <c r="EX221" s="2">
        <f t="shared" si="736"/>
        <v>72.752545632760587</v>
      </c>
      <c r="EY221" s="2">
        <f t="shared" si="736"/>
        <v>72.448052436259744</v>
      </c>
      <c r="EZ221" s="2">
        <f t="shared" si="736"/>
        <v>71.5841125773551</v>
      </c>
      <c r="FA221" s="2">
        <f t="shared" si="736"/>
        <v>69.687740206522378</v>
      </c>
      <c r="FB221" s="2">
        <f t="shared" si="736"/>
        <v>69.292259704536889</v>
      </c>
      <c r="FC221" s="2">
        <f t="shared" si="736"/>
        <v>66.725436679749549</v>
      </c>
      <c r="FD221" s="2">
        <f t="shared" si="736"/>
        <v>68.545592419937094</v>
      </c>
      <c r="FE221" s="2">
        <f t="shared" si="736"/>
        <v>66.968034103041958</v>
      </c>
      <c r="FG221" s="2">
        <f t="shared" si="737"/>
        <v>0.99999911756783111</v>
      </c>
      <c r="FH221" s="2">
        <f t="shared" si="738"/>
        <v>0.99999900039834289</v>
      </c>
      <c r="FI221" s="2">
        <f t="shared" si="738"/>
        <v>0.99999916093740748</v>
      </c>
      <c r="FJ221" s="2">
        <f t="shared" si="738"/>
        <v>0.99999921501461753</v>
      </c>
      <c r="FK221" s="2">
        <f t="shared" si="738"/>
        <v>0.99999917555828521</v>
      </c>
      <c r="FL221" s="2">
        <f t="shared" si="738"/>
        <v>0.99999916303193215</v>
      </c>
      <c r="FM221" s="2">
        <f t="shared" si="738"/>
        <v>0.99999910993317231</v>
      </c>
      <c r="FN221" s="2">
        <f t="shared" si="738"/>
        <v>0.99999907513451491</v>
      </c>
      <c r="FO221" s="2">
        <f t="shared" si="738"/>
        <v>0.99999909475578075</v>
      </c>
      <c r="FP221" s="2">
        <f t="shared" si="738"/>
        <v>0.99999897923286074</v>
      </c>
      <c r="FQ221" s="2">
        <f t="shared" si="738"/>
        <v>0.99999897145424199</v>
      </c>
      <c r="FR221" s="2">
        <f t="shared" si="738"/>
        <v>0.99999917107497538</v>
      </c>
      <c r="FS221" s="2">
        <f t="shared" si="738"/>
        <v>0.99999909901633266</v>
      </c>
      <c r="FT221" s="2">
        <f t="shared" si="738"/>
        <v>0.99999886736000887</v>
      </c>
      <c r="FU221" s="2">
        <f t="shared" si="738"/>
        <v>0.99999862040830212</v>
      </c>
      <c r="FW221" s="2">
        <f t="shared" si="755"/>
        <v>0.96703892152941695</v>
      </c>
      <c r="FX221" s="2">
        <f t="shared" si="595"/>
        <v>0.97282131434554264</v>
      </c>
      <c r="FY221" s="2">
        <f t="shared" si="596"/>
        <v>0.97054473487677317</v>
      </c>
      <c r="FZ221" s="2">
        <f t="shared" si="597"/>
        <v>0.97423547381755105</v>
      </c>
      <c r="GA221" s="2">
        <f t="shared" si="598"/>
        <v>0.9731103852569396</v>
      </c>
      <c r="GB221" s="2">
        <f t="shared" si="599"/>
        <v>0.97622635818941317</v>
      </c>
      <c r="GC221" s="2">
        <f t="shared" si="600"/>
        <v>0.97825958540818181</v>
      </c>
      <c r="GD221" s="2">
        <f t="shared" si="601"/>
        <v>0.98000044995079483</v>
      </c>
      <c r="GE221" s="2">
        <f t="shared" si="602"/>
        <v>0.98330596724021857</v>
      </c>
      <c r="GF221" s="2">
        <f t="shared" si="603"/>
        <v>0.98150262847166503</v>
      </c>
      <c r="GG221" s="2">
        <f t="shared" si="604"/>
        <v>0.9790504799725217</v>
      </c>
      <c r="GH221" s="2">
        <f t="shared" si="605"/>
        <v>0.97474697170164126</v>
      </c>
      <c r="GI221" s="2">
        <f t="shared" si="606"/>
        <v>0.96861499841666709</v>
      </c>
      <c r="GJ221" s="2">
        <f t="shared" si="607"/>
        <v>0.95461888080647794</v>
      </c>
      <c r="GK221" s="2">
        <f t="shared" si="608"/>
        <v>0.95419087943829295</v>
      </c>
      <c r="GM221" s="86">
        <f t="shared" si="756"/>
        <v>1.5285380888508461E-145</v>
      </c>
      <c r="GN221" s="86">
        <f t="shared" si="609"/>
        <v>0</v>
      </c>
      <c r="GO221" s="86">
        <f t="shared" si="610"/>
        <v>0</v>
      </c>
      <c r="GP221" s="86">
        <f t="shared" si="611"/>
        <v>0</v>
      </c>
      <c r="GQ221" s="86">
        <f t="shared" si="612"/>
        <v>0</v>
      </c>
      <c r="GR221" s="86">
        <f t="shared" si="613"/>
        <v>0</v>
      </c>
      <c r="GS221" s="86">
        <f t="shared" si="614"/>
        <v>0</v>
      </c>
      <c r="GT221" s="86">
        <f t="shared" si="615"/>
        <v>0</v>
      </c>
      <c r="GU221" s="86">
        <f t="shared" si="616"/>
        <v>0</v>
      </c>
      <c r="GV221" s="86">
        <f t="shared" si="617"/>
        <v>0</v>
      </c>
      <c r="GW221" s="86">
        <f t="shared" si="618"/>
        <v>0</v>
      </c>
      <c r="GX221" s="86">
        <f t="shared" si="619"/>
        <v>0</v>
      </c>
      <c r="GY221" s="86">
        <f t="shared" si="620"/>
        <v>0</v>
      </c>
      <c r="GZ221" s="86">
        <f t="shared" si="621"/>
        <v>9.4766648205488695E-141</v>
      </c>
      <c r="HA221" s="86">
        <f t="shared" si="622"/>
        <v>7.5231376301575077E-125</v>
      </c>
      <c r="HC221" s="86">
        <f t="shared" si="757"/>
        <v>6.210345414681791E-108</v>
      </c>
      <c r="HD221" s="86">
        <f t="shared" si="623"/>
        <v>6.1568328742084178E-239</v>
      </c>
      <c r="HE221" s="86">
        <f t="shared" si="624"/>
        <v>0</v>
      </c>
      <c r="HF221" s="86">
        <f t="shared" si="625"/>
        <v>0</v>
      </c>
      <c r="HG221" s="86">
        <f t="shared" si="626"/>
        <v>0</v>
      </c>
      <c r="HH221" s="86">
        <f t="shared" si="627"/>
        <v>0</v>
      </c>
      <c r="HI221" s="86">
        <f t="shared" si="628"/>
        <v>0</v>
      </c>
      <c r="HJ221" s="86">
        <f t="shared" si="629"/>
        <v>0</v>
      </c>
      <c r="HK221" s="86">
        <f t="shared" si="630"/>
        <v>0</v>
      </c>
      <c r="HL221" s="86">
        <f t="shared" si="631"/>
        <v>0</v>
      </c>
      <c r="HM221" s="86">
        <f t="shared" si="632"/>
        <v>0</v>
      </c>
      <c r="HN221" s="86">
        <f t="shared" si="633"/>
        <v>0</v>
      </c>
      <c r="HO221" s="86">
        <f t="shared" si="634"/>
        <v>0</v>
      </c>
      <c r="HP221" s="86">
        <f t="shared" si="635"/>
        <v>6.1008359788323493E-94</v>
      </c>
      <c r="HQ221" s="86">
        <f t="shared" si="636"/>
        <v>1.3337896181730438E-103</v>
      </c>
      <c r="HS221" s="86">
        <f t="shared" si="758"/>
        <v>4.9116707114481237E-94</v>
      </c>
      <c r="HT221" s="86">
        <f t="shared" si="637"/>
        <v>4.3843595484798274E-100</v>
      </c>
      <c r="HU221" s="86">
        <f t="shared" si="638"/>
        <v>4.9435811287554903E-91</v>
      </c>
      <c r="HV221" s="86">
        <f t="shared" si="639"/>
        <v>9.9438833239882373E-99</v>
      </c>
      <c r="HW221" s="86">
        <f t="shared" si="640"/>
        <v>9.9506838251153103E-99</v>
      </c>
      <c r="HX221" s="86">
        <f t="shared" si="641"/>
        <v>3.0723692527316494E-115</v>
      </c>
      <c r="HY221" s="86">
        <f t="shared" si="642"/>
        <v>1.9857144069179753E-118</v>
      </c>
      <c r="HZ221" s="86">
        <f t="shared" si="643"/>
        <v>5.1625056454418531E-95</v>
      </c>
      <c r="IA221" s="86">
        <f t="shared" si="644"/>
        <v>1.2381412925560322E-101</v>
      </c>
      <c r="IB221" s="86">
        <f t="shared" si="645"/>
        <v>7.5899073926649256E-119</v>
      </c>
      <c r="IC221" s="86">
        <f t="shared" si="646"/>
        <v>5.4569112772969881E-115</v>
      </c>
      <c r="ID221" s="86">
        <f t="shared" si="647"/>
        <v>8.0508077193365396E-89</v>
      </c>
      <c r="IE221" s="86">
        <f t="shared" si="648"/>
        <v>1.4098549881476317E-79</v>
      </c>
      <c r="IF221" s="86">
        <f t="shared" si="649"/>
        <v>8.149811450921652E-32</v>
      </c>
      <c r="IG221" s="86">
        <f t="shared" si="650"/>
        <v>1.2126356204540728E-33</v>
      </c>
      <c r="II221" s="86">
        <f t="shared" si="759"/>
        <v>7.6085740676962011E-5</v>
      </c>
      <c r="IJ221" s="86">
        <f t="shared" si="760"/>
        <v>2.4240442279046948E-5</v>
      </c>
      <c r="IK221" s="86">
        <f t="shared" si="761"/>
        <v>7.4579082949267753E-5</v>
      </c>
      <c r="IL221" s="86">
        <f t="shared" si="762"/>
        <v>4.0401146997540518E-5</v>
      </c>
      <c r="IM221" s="86">
        <f t="shared" si="763"/>
        <v>5.0012929999010746E-5</v>
      </c>
      <c r="IN221" s="86">
        <f t="shared" si="764"/>
        <v>3.6144657185299036E-6</v>
      </c>
      <c r="IO221" s="86">
        <f t="shared" si="765"/>
        <v>2.1085519408357621E-6</v>
      </c>
      <c r="IP221" s="86">
        <f t="shared" si="766"/>
        <v>1.634676846151797E-5</v>
      </c>
      <c r="IQ221" s="86">
        <f t="shared" si="767"/>
        <v>5.7217960099658253E-6</v>
      </c>
      <c r="IR221" s="86">
        <f t="shared" si="768"/>
        <v>1.3576506257975307E-6</v>
      </c>
      <c r="IS221" s="86">
        <f t="shared" si="769"/>
        <v>2.9160104537155576E-6</v>
      </c>
      <c r="IT221" s="86">
        <f t="shared" si="770"/>
        <v>6.6676889762983435E-5</v>
      </c>
      <c r="IU221" s="86">
        <f t="shared" si="771"/>
        <v>2.5636092154299688E-4</v>
      </c>
      <c r="IV221" s="86">
        <f t="shared" si="772"/>
        <v>1.0952750665657282E-2</v>
      </c>
      <c r="IW221" s="86">
        <f t="shared" si="773"/>
        <v>1.12148014281374E-2</v>
      </c>
      <c r="IY221" s="86">
        <f t="shared" si="774"/>
        <v>7.6085740676962011E-5</v>
      </c>
      <c r="IZ221" s="86">
        <f t="shared" si="775"/>
        <v>2.4240442279046948E-5</v>
      </c>
      <c r="JA221" s="86">
        <f t="shared" si="776"/>
        <v>7.4579082949267753E-5</v>
      </c>
      <c r="JB221" s="86">
        <f t="shared" si="777"/>
        <v>4.0401146997540518E-5</v>
      </c>
      <c r="JC221" s="86">
        <f t="shared" si="778"/>
        <v>5.0012929999010746E-5</v>
      </c>
      <c r="JD221" s="86">
        <f t="shared" si="779"/>
        <v>3.6144657185299036E-6</v>
      </c>
      <c r="JE221" s="86">
        <f t="shared" si="780"/>
        <v>2.1085519408357621E-6</v>
      </c>
      <c r="JF221" s="86">
        <f t="shared" si="781"/>
        <v>1.634676846151797E-5</v>
      </c>
      <c r="JG221" s="86">
        <f t="shared" si="782"/>
        <v>5.7217960099658253E-6</v>
      </c>
      <c r="JH221" s="86">
        <f t="shared" si="783"/>
        <v>1.3576506257975307E-6</v>
      </c>
      <c r="JI221" s="86">
        <f t="shared" si="784"/>
        <v>2.9160104537155576E-6</v>
      </c>
      <c r="JJ221" s="86">
        <f t="shared" si="785"/>
        <v>6.6676889762983435E-5</v>
      </c>
      <c r="JK221" s="86">
        <f t="shared" si="786"/>
        <v>2.5636092154299688E-4</v>
      </c>
      <c r="JL221" s="86">
        <f t="shared" si="787"/>
        <v>1.0952750665657282E-2</v>
      </c>
      <c r="JM221" s="86">
        <f t="shared" si="788"/>
        <v>1.12148014281374E-2</v>
      </c>
    </row>
    <row r="222" spans="2:273" x14ac:dyDescent="0.25">
      <c r="B222" s="2">
        <v>195</v>
      </c>
      <c r="C222" s="37">
        <v>67.912999999999997</v>
      </c>
      <c r="D222" s="37">
        <v>75.902000000000001</v>
      </c>
      <c r="E222" s="37">
        <v>76.194999999999993</v>
      </c>
      <c r="F222" s="37">
        <v>78.902000000000001</v>
      </c>
      <c r="G222" s="37">
        <v>75.828999999999994</v>
      </c>
      <c r="H222" s="37">
        <v>76.366</v>
      </c>
      <c r="I222" s="37">
        <v>73.429000000000002</v>
      </c>
      <c r="J222" s="37">
        <v>74.441999999999993</v>
      </c>
      <c r="K222" s="37">
        <v>74.628</v>
      </c>
      <c r="L222" s="37">
        <v>71.441999999999993</v>
      </c>
      <c r="M222" s="37">
        <v>71.650999999999996</v>
      </c>
      <c r="N222" s="37">
        <v>70</v>
      </c>
      <c r="O222" s="37">
        <v>67.45</v>
      </c>
      <c r="P222" s="37">
        <v>69.025000000000006</v>
      </c>
      <c r="Q222" s="37">
        <v>66.534899999999993</v>
      </c>
      <c r="S222" s="4" t="e">
        <f t="shared" si="660"/>
        <v>#N/A</v>
      </c>
      <c r="T222" s="4" t="e">
        <f t="shared" si="661"/>
        <v>#N/A</v>
      </c>
      <c r="U222" s="4" t="e">
        <f t="shared" si="662"/>
        <v>#N/A</v>
      </c>
      <c r="V222" s="4" t="e">
        <f t="shared" si="663"/>
        <v>#N/A</v>
      </c>
      <c r="W222" s="4" t="e">
        <f t="shared" si="664"/>
        <v>#N/A</v>
      </c>
      <c r="X222" s="4" t="e">
        <f t="shared" si="665"/>
        <v>#N/A</v>
      </c>
      <c r="Y222" s="4" t="e">
        <f t="shared" si="666"/>
        <v>#N/A</v>
      </c>
      <c r="Z222" s="4" t="e">
        <f t="shared" si="667"/>
        <v>#N/A</v>
      </c>
      <c r="AA222" s="4" t="e">
        <f t="shared" si="668"/>
        <v>#N/A</v>
      </c>
      <c r="AB222" s="4" t="e">
        <f t="shared" si="669"/>
        <v>#N/A</v>
      </c>
      <c r="AC222" s="4" t="e">
        <f t="shared" si="670"/>
        <v>#N/A</v>
      </c>
      <c r="AD222" s="4" t="e">
        <f t="shared" si="671"/>
        <v>#N/A</v>
      </c>
      <c r="AE222" s="4" t="e">
        <f t="shared" si="672"/>
        <v>#N/A</v>
      </c>
      <c r="AF222" s="4">
        <f t="shared" si="673"/>
        <v>68.550431983869487</v>
      </c>
      <c r="AG222" s="4">
        <f t="shared" si="674"/>
        <v>67.05935526467772</v>
      </c>
      <c r="AI222" s="4">
        <f t="shared" si="675"/>
        <v>0</v>
      </c>
      <c r="AJ222" s="4">
        <f t="shared" si="676"/>
        <v>0</v>
      </c>
      <c r="AK222" s="4">
        <f t="shared" si="677"/>
        <v>0</v>
      </c>
      <c r="AL222" s="4">
        <f t="shared" si="678"/>
        <v>0</v>
      </c>
      <c r="AM222" s="4">
        <f t="shared" si="679"/>
        <v>0</v>
      </c>
      <c r="AN222" s="4">
        <f t="shared" si="680"/>
        <v>0</v>
      </c>
      <c r="AO222" s="4">
        <f t="shared" si="681"/>
        <v>0</v>
      </c>
      <c r="AP222" s="4">
        <f t="shared" si="682"/>
        <v>0</v>
      </c>
      <c r="AQ222" s="4">
        <f t="shared" si="683"/>
        <v>0</v>
      </c>
      <c r="AR222" s="4">
        <f t="shared" si="684"/>
        <v>0</v>
      </c>
      <c r="AS222" s="4">
        <f t="shared" si="685"/>
        <v>0</v>
      </c>
      <c r="AT222" s="4">
        <f t="shared" si="686"/>
        <v>0</v>
      </c>
      <c r="AU222" s="4">
        <f t="shared" si="687"/>
        <v>0</v>
      </c>
      <c r="AV222" s="4">
        <f t="shared" si="688"/>
        <v>0.4745680161305188</v>
      </c>
      <c r="AW222" s="4">
        <f t="shared" si="688"/>
        <v>-0.52445526467772652</v>
      </c>
      <c r="AY222" s="2" t="e">
        <f t="shared" si="739"/>
        <v>#N/A</v>
      </c>
      <c r="AZ222" s="2" t="e">
        <f t="shared" si="578"/>
        <v>#N/A</v>
      </c>
      <c r="BA222" s="2" t="e">
        <f t="shared" si="579"/>
        <v>#N/A</v>
      </c>
      <c r="BB222" s="2" t="e">
        <f t="shared" si="580"/>
        <v>#N/A</v>
      </c>
      <c r="BC222" s="2" t="e">
        <f t="shared" si="581"/>
        <v>#N/A</v>
      </c>
      <c r="BD222" s="2" t="e">
        <f t="shared" si="582"/>
        <v>#N/A</v>
      </c>
      <c r="BE222" s="2" t="e">
        <f t="shared" si="583"/>
        <v>#N/A</v>
      </c>
      <c r="BF222" s="2" t="e">
        <f t="shared" si="584"/>
        <v>#N/A</v>
      </c>
      <c r="BG222" s="2" t="e">
        <f t="shared" si="585"/>
        <v>#N/A</v>
      </c>
      <c r="BH222" s="2" t="e">
        <f t="shared" si="586"/>
        <v>#N/A</v>
      </c>
      <c r="BI222" s="2" t="e">
        <f t="shared" si="587"/>
        <v>#N/A</v>
      </c>
      <c r="BJ222" s="2" t="e">
        <f t="shared" si="588"/>
        <v>#N/A</v>
      </c>
      <c r="BK222" s="2" t="e">
        <f t="shared" si="589"/>
        <v>#N/A</v>
      </c>
      <c r="BL222" s="2">
        <f t="shared" si="590"/>
        <v>68.550431983789892</v>
      </c>
      <c r="BM222" s="2">
        <f t="shared" si="591"/>
        <v>67.059355264478384</v>
      </c>
      <c r="BO222" s="2" t="str">
        <f t="shared" si="689"/>
        <v/>
      </c>
      <c r="BP222" s="2" t="str">
        <f t="shared" si="690"/>
        <v/>
      </c>
      <c r="BQ222" s="2" t="str">
        <f t="shared" si="691"/>
        <v/>
      </c>
      <c r="BR222" s="2" t="str">
        <f t="shared" si="692"/>
        <v/>
      </c>
      <c r="BS222" s="2" t="str">
        <f t="shared" si="693"/>
        <v/>
      </c>
      <c r="BT222" s="2" t="str">
        <f t="shared" si="694"/>
        <v/>
      </c>
      <c r="BU222" s="2" t="str">
        <f t="shared" si="695"/>
        <v/>
      </c>
      <c r="BV222" s="2" t="str">
        <f t="shared" si="696"/>
        <v/>
      </c>
      <c r="BW222" s="2" t="str">
        <f t="shared" si="697"/>
        <v/>
      </c>
      <c r="BX222" s="2" t="str">
        <f t="shared" si="698"/>
        <v/>
      </c>
      <c r="BY222" s="2" t="str">
        <f t="shared" si="699"/>
        <v/>
      </c>
      <c r="BZ222" s="2" t="str">
        <f t="shared" si="700"/>
        <v/>
      </c>
      <c r="CA222" s="2" t="str">
        <f t="shared" si="701"/>
        <v/>
      </c>
      <c r="CB222" s="2" t="str">
        <f t="shared" si="702"/>
        <v/>
      </c>
      <c r="CC222" s="2" t="str">
        <f t="shared" si="703"/>
        <v/>
      </c>
      <c r="CE222" s="2" t="str">
        <f t="shared" si="740"/>
        <v/>
      </c>
      <c r="CF222" s="2" t="str">
        <f t="shared" si="741"/>
        <v/>
      </c>
      <c r="CG222" s="2" t="str">
        <f t="shared" si="742"/>
        <v/>
      </c>
      <c r="CH222" s="2" t="str">
        <f t="shared" si="743"/>
        <v/>
      </c>
      <c r="CI222" s="2" t="str">
        <f t="shared" si="744"/>
        <v/>
      </c>
      <c r="CJ222" s="2" t="str">
        <f t="shared" si="745"/>
        <v/>
      </c>
      <c r="CK222" s="2" t="str">
        <f t="shared" si="746"/>
        <v/>
      </c>
      <c r="CL222" s="2" t="str">
        <f t="shared" si="747"/>
        <v/>
      </c>
      <c r="CM222" s="2" t="str">
        <f t="shared" si="748"/>
        <v/>
      </c>
      <c r="CN222" s="2" t="str">
        <f t="shared" si="749"/>
        <v/>
      </c>
      <c r="CO222" s="2" t="str">
        <f t="shared" si="750"/>
        <v/>
      </c>
      <c r="CP222" s="2" t="str">
        <f t="shared" si="751"/>
        <v/>
      </c>
      <c r="CQ222" s="2" t="str">
        <f t="shared" si="752"/>
        <v/>
      </c>
      <c r="CR222" s="2" t="str">
        <f t="shared" si="753"/>
        <v/>
      </c>
      <c r="CS222" s="2" t="str">
        <f t="shared" si="754"/>
        <v/>
      </c>
      <c r="CU222" s="2" t="str">
        <f t="shared" si="704"/>
        <v/>
      </c>
      <c r="CV222" s="2" t="str">
        <f t="shared" si="705"/>
        <v/>
      </c>
      <c r="CW222" s="2" t="str">
        <f t="shared" si="706"/>
        <v/>
      </c>
      <c r="CX222" s="2" t="str">
        <f t="shared" si="707"/>
        <v/>
      </c>
      <c r="CY222" s="2" t="str">
        <f t="shared" si="708"/>
        <v/>
      </c>
      <c r="CZ222" s="2" t="str">
        <f t="shared" si="709"/>
        <v/>
      </c>
      <c r="DA222" s="2" t="str">
        <f t="shared" si="710"/>
        <v/>
      </c>
      <c r="DB222" s="2" t="str">
        <f t="shared" si="711"/>
        <v/>
      </c>
      <c r="DC222" s="2" t="str">
        <f t="shared" si="712"/>
        <v/>
      </c>
      <c r="DD222" s="2" t="str">
        <f t="shared" si="713"/>
        <v/>
      </c>
      <c r="DE222" s="2" t="str">
        <f t="shared" si="714"/>
        <v/>
      </c>
      <c r="DF222" s="2" t="str">
        <f t="shared" si="715"/>
        <v/>
      </c>
      <c r="DG222" s="2" t="str">
        <f t="shared" si="716"/>
        <v/>
      </c>
      <c r="DH222" s="2">
        <f t="shared" si="717"/>
        <v>69.025000000000006</v>
      </c>
      <c r="DI222" s="2">
        <f t="shared" si="718"/>
        <v>66.534899999999993</v>
      </c>
      <c r="DK222" s="2">
        <f t="shared" si="719"/>
        <v>116.42159271263809</v>
      </c>
      <c r="DL222" s="2">
        <f t="shared" si="720"/>
        <v>139.7654536293164</v>
      </c>
      <c r="DM222" s="2">
        <f t="shared" si="720"/>
        <v>123.98185654863192</v>
      </c>
      <c r="DN222" s="2">
        <f t="shared" si="720"/>
        <v>115.40594512195119</v>
      </c>
      <c r="DO222" s="2">
        <f t="shared" si="720"/>
        <v>126.61269111093108</v>
      </c>
      <c r="DP222" s="2">
        <f t="shared" si="720"/>
        <v>127.76459800664455</v>
      </c>
      <c r="DQ222" s="2">
        <f t="shared" si="720"/>
        <v>123.87524856538809</v>
      </c>
      <c r="DR222" s="2">
        <f t="shared" si="720"/>
        <v>123.09867139836905</v>
      </c>
      <c r="DS222" s="2">
        <f t="shared" si="720"/>
        <v>122.21228571428574</v>
      </c>
      <c r="DT222" s="2">
        <f t="shared" si="720"/>
        <v>117.01005859257023</v>
      </c>
      <c r="DU222" s="2">
        <f t="shared" si="720"/>
        <v>115.98379250981579</v>
      </c>
      <c r="DV222" s="2">
        <f t="shared" si="720"/>
        <v>120.65884315155445</v>
      </c>
      <c r="DW222" s="2">
        <f t="shared" si="720"/>
        <v>113.28078375113256</v>
      </c>
      <c r="DX222" s="2">
        <f t="shared" si="720"/>
        <v>97.001329737335809</v>
      </c>
      <c r="DY222" s="2">
        <f t="shared" si="720"/>
        <v>90.422117254901934</v>
      </c>
      <c r="EA222" s="2">
        <f t="shared" si="659"/>
        <v>67.467851703031783</v>
      </c>
      <c r="EB222" s="2">
        <f t="shared" si="721"/>
        <v>76.632910909090896</v>
      </c>
      <c r="EC222" s="2">
        <f t="shared" si="722"/>
        <v>76.262558112703886</v>
      </c>
      <c r="ED222" s="2">
        <f t="shared" si="723"/>
        <v>76.019100290407465</v>
      </c>
      <c r="EE222" s="2">
        <f t="shared" si="724"/>
        <v>72.613688061885853</v>
      </c>
      <c r="EF222" s="2">
        <f t="shared" si="725"/>
        <v>74.661747232134687</v>
      </c>
      <c r="EG222" s="2">
        <f t="shared" si="726"/>
        <v>73.391474876795641</v>
      </c>
      <c r="EH222" s="2">
        <f t="shared" si="727"/>
        <v>73.139486792595775</v>
      </c>
      <c r="EI222" s="2">
        <f t="shared" si="728"/>
        <v>72.859048182171449</v>
      </c>
      <c r="EJ222" s="2">
        <f t="shared" si="729"/>
        <v>72.121194893089566</v>
      </c>
      <c r="EK222" s="2">
        <f t="shared" si="730"/>
        <v>69.594762134933958</v>
      </c>
      <c r="EL222" s="2">
        <f t="shared" si="731"/>
        <v>69.814371439245349</v>
      </c>
      <c r="EM222" s="2">
        <f t="shared" si="732"/>
        <v>69.315746466431079</v>
      </c>
      <c r="EN222" s="2">
        <f t="shared" si="733"/>
        <v>70.751638747268771</v>
      </c>
      <c r="EO222" s="2">
        <f t="shared" si="734"/>
        <v>71.429084931761224</v>
      </c>
      <c r="EQ222" s="2">
        <f t="shared" si="735"/>
        <v>67.681262115773734</v>
      </c>
      <c r="ER222" s="2">
        <f t="shared" si="736"/>
        <v>75.977807961316444</v>
      </c>
      <c r="ES222" s="2">
        <f t="shared" si="736"/>
        <v>75.819211836550252</v>
      </c>
      <c r="ET222" s="2">
        <f t="shared" si="736"/>
        <v>76.782684720060715</v>
      </c>
      <c r="EU222" s="2">
        <f t="shared" si="736"/>
        <v>74.418367882588925</v>
      </c>
      <c r="EV222" s="2">
        <f t="shared" si="736"/>
        <v>74.749595824293039</v>
      </c>
      <c r="EW222" s="2">
        <f t="shared" si="736"/>
        <v>73.674097480074764</v>
      </c>
      <c r="EX222" s="2">
        <f t="shared" si="736"/>
        <v>72.70088934780415</v>
      </c>
      <c r="EY222" s="2">
        <f t="shared" si="736"/>
        <v>72.380421881308024</v>
      </c>
      <c r="EZ222" s="2">
        <f t="shared" si="736"/>
        <v>71.518670598654538</v>
      </c>
      <c r="FA222" s="2">
        <f t="shared" si="736"/>
        <v>69.600021302182341</v>
      </c>
      <c r="FB222" s="2">
        <f t="shared" si="736"/>
        <v>69.204766583563909</v>
      </c>
      <c r="FC222" s="2">
        <f t="shared" si="736"/>
        <v>66.650677694585383</v>
      </c>
      <c r="FD222" s="2">
        <f t="shared" si="736"/>
        <v>68.454969056840355</v>
      </c>
      <c r="FE222" s="2">
        <f t="shared" si="736"/>
        <v>66.868005523077102</v>
      </c>
      <c r="FG222" s="2">
        <f t="shared" si="737"/>
        <v>0.99999919521223446</v>
      </c>
      <c r="FH222" s="2">
        <f t="shared" si="738"/>
        <v>0.9999990883523735</v>
      </c>
      <c r="FI222" s="2">
        <f t="shared" si="738"/>
        <v>0.99999923476576424</v>
      </c>
      <c r="FJ222" s="2">
        <f t="shared" si="738"/>
        <v>0.99999928408477301</v>
      </c>
      <c r="FK222" s="2">
        <f t="shared" si="738"/>
        <v>0.99999924810016516</v>
      </c>
      <c r="FL222" s="2">
        <f t="shared" si="738"/>
        <v>0.99999923667599377</v>
      </c>
      <c r="FM222" s="2">
        <f t="shared" si="738"/>
        <v>0.99999918824934186</v>
      </c>
      <c r="FN222" s="2">
        <f t="shared" si="738"/>
        <v>0.99999915651258398</v>
      </c>
      <c r="FO222" s="2">
        <f t="shared" si="738"/>
        <v>0.99999917440739394</v>
      </c>
      <c r="FP222" s="2">
        <f t="shared" si="738"/>
        <v>0.99999906904922087</v>
      </c>
      <c r="FQ222" s="2">
        <f t="shared" si="738"/>
        <v>0.99999906195503507</v>
      </c>
      <c r="FR222" s="2">
        <f t="shared" si="738"/>
        <v>0.99999924401133733</v>
      </c>
      <c r="FS222" s="2">
        <f t="shared" si="738"/>
        <v>0.99999917829306417</v>
      </c>
      <c r="FT222" s="2">
        <f t="shared" si="738"/>
        <v>0.99999896701994806</v>
      </c>
      <c r="FU222" s="2">
        <f t="shared" si="738"/>
        <v>0.99999874179726489</v>
      </c>
      <c r="FW222" s="2">
        <f t="shared" si="755"/>
        <v>0.9698517025341864</v>
      </c>
      <c r="FX222" s="2">
        <f t="shared" si="595"/>
        <v>0.97515332500621366</v>
      </c>
      <c r="FY222" s="2">
        <f t="shared" si="596"/>
        <v>0.97306667464565344</v>
      </c>
      <c r="FZ222" s="2">
        <f t="shared" si="597"/>
        <v>0.97644908294454202</v>
      </c>
      <c r="GA222" s="2">
        <f t="shared" si="598"/>
        <v>0.97541821952759933</v>
      </c>
      <c r="GB222" s="2">
        <f t="shared" si="599"/>
        <v>0.9782727313821562</v>
      </c>
      <c r="GC222" s="2">
        <f t="shared" si="600"/>
        <v>0.98013450512117894</v>
      </c>
      <c r="GD222" s="2">
        <f t="shared" si="601"/>
        <v>0.98172803960711941</v>
      </c>
      <c r="GE222" s="2">
        <f t="shared" si="602"/>
        <v>0.98475246415766582</v>
      </c>
      <c r="GF222" s="2">
        <f t="shared" si="603"/>
        <v>0.98310269515061266</v>
      </c>
      <c r="GG222" s="2">
        <f t="shared" si="604"/>
        <v>0.98085852659038009</v>
      </c>
      <c r="GH222" s="2">
        <f t="shared" si="605"/>
        <v>0.97691767570778876</v>
      </c>
      <c r="GI222" s="2">
        <f t="shared" si="606"/>
        <v>0.97129727464015403</v>
      </c>
      <c r="GJ222" s="2">
        <f t="shared" si="607"/>
        <v>0.95844600033687732</v>
      </c>
      <c r="GK222" s="2">
        <f t="shared" si="608"/>
        <v>0.95805250749377635</v>
      </c>
      <c r="GM222" s="86">
        <f t="shared" si="756"/>
        <v>8.7876242330684914E-148</v>
      </c>
      <c r="GN222" s="86">
        <f t="shared" si="609"/>
        <v>0</v>
      </c>
      <c r="GO222" s="86">
        <f t="shared" si="610"/>
        <v>0</v>
      </c>
      <c r="GP222" s="86">
        <f t="shared" si="611"/>
        <v>0</v>
      </c>
      <c r="GQ222" s="86">
        <f t="shared" si="612"/>
        <v>0</v>
      </c>
      <c r="GR222" s="86">
        <f t="shared" si="613"/>
        <v>0</v>
      </c>
      <c r="GS222" s="86">
        <f t="shared" si="614"/>
        <v>0</v>
      </c>
      <c r="GT222" s="86">
        <f t="shared" si="615"/>
        <v>0</v>
      </c>
      <c r="GU222" s="86">
        <f t="shared" si="616"/>
        <v>0</v>
      </c>
      <c r="GV222" s="86">
        <f t="shared" si="617"/>
        <v>0</v>
      </c>
      <c r="GW222" s="86">
        <f t="shared" si="618"/>
        <v>0</v>
      </c>
      <c r="GX222" s="86">
        <f t="shared" si="619"/>
        <v>0</v>
      </c>
      <c r="GY222" s="86">
        <f t="shared" si="620"/>
        <v>0</v>
      </c>
      <c r="GZ222" s="86">
        <f t="shared" si="621"/>
        <v>6.8308432766173276E-143</v>
      </c>
      <c r="HA222" s="86">
        <f t="shared" si="622"/>
        <v>9.5741360984760702E-127</v>
      </c>
      <c r="HC222" s="86">
        <f t="shared" si="757"/>
        <v>5.8888751602683636E-110</v>
      </c>
      <c r="HD222" s="86">
        <f t="shared" si="623"/>
        <v>1.9973970849046777E-243</v>
      </c>
      <c r="HE222" s="86">
        <f t="shared" si="624"/>
        <v>0</v>
      </c>
      <c r="HF222" s="86">
        <f t="shared" si="625"/>
        <v>0</v>
      </c>
      <c r="HG222" s="86">
        <f t="shared" si="626"/>
        <v>0</v>
      </c>
      <c r="HH222" s="86">
        <f t="shared" si="627"/>
        <v>0</v>
      </c>
      <c r="HI222" s="86">
        <f t="shared" si="628"/>
        <v>0</v>
      </c>
      <c r="HJ222" s="86">
        <f t="shared" si="629"/>
        <v>0</v>
      </c>
      <c r="HK222" s="86">
        <f t="shared" si="630"/>
        <v>0</v>
      </c>
      <c r="HL222" s="86">
        <f t="shared" si="631"/>
        <v>0</v>
      </c>
      <c r="HM222" s="86">
        <f t="shared" si="632"/>
        <v>0</v>
      </c>
      <c r="HN222" s="86">
        <f t="shared" si="633"/>
        <v>0</v>
      </c>
      <c r="HO222" s="86">
        <f t="shared" si="634"/>
        <v>0</v>
      </c>
      <c r="HP222" s="86">
        <f t="shared" si="635"/>
        <v>1.1143908409611228E-95</v>
      </c>
      <c r="HQ222" s="86">
        <f t="shared" si="636"/>
        <v>1.5526966448614354E-105</v>
      </c>
      <c r="HS222" s="86">
        <f t="shared" si="758"/>
        <v>6.2470662222036871E-97</v>
      </c>
      <c r="HT222" s="86">
        <f t="shared" si="637"/>
        <v>4.2713119639327059E-103</v>
      </c>
      <c r="HU222" s="86">
        <f t="shared" si="638"/>
        <v>8.6588037452960465E-94</v>
      </c>
      <c r="HV222" s="86">
        <f t="shared" si="639"/>
        <v>1.3623210801668728E-101</v>
      </c>
      <c r="HW222" s="86">
        <f t="shared" si="640"/>
        <v>1.363266379150038E-101</v>
      </c>
      <c r="HX222" s="86">
        <f t="shared" si="641"/>
        <v>1.1746498417880978E-118</v>
      </c>
      <c r="HY222" s="86">
        <f t="shared" si="642"/>
        <v>6.8525550526194612E-122</v>
      </c>
      <c r="HZ222" s="86">
        <f t="shared" si="643"/>
        <v>9.146545000757448E-98</v>
      </c>
      <c r="IA222" s="86">
        <f t="shared" si="644"/>
        <v>1.7043872586284998E-104</v>
      </c>
      <c r="IB222" s="86">
        <f t="shared" si="645"/>
        <v>3.1234166308033854E-122</v>
      </c>
      <c r="IC222" s="86">
        <f t="shared" si="646"/>
        <v>2.5530521257631407E-118</v>
      </c>
      <c r="ID222" s="86">
        <f t="shared" si="647"/>
        <v>1.9248595506324369E-91</v>
      </c>
      <c r="IE222" s="86">
        <f t="shared" si="648"/>
        <v>5.3442359868700194E-82</v>
      </c>
      <c r="IF222" s="86">
        <f t="shared" si="649"/>
        <v>8.6496111877290935E-33</v>
      </c>
      <c r="IG222" s="86">
        <f t="shared" si="650"/>
        <v>1.092598081855537E-34</v>
      </c>
      <c r="II222" s="86">
        <f t="shared" si="759"/>
        <v>4.8186919144022221E-5</v>
      </c>
      <c r="IJ222" s="86">
        <f t="shared" si="760"/>
        <v>1.4881189894928531E-5</v>
      </c>
      <c r="IK222" s="86">
        <f t="shared" si="761"/>
        <v>4.7914593750855986E-5</v>
      </c>
      <c r="IL222" s="86">
        <f t="shared" si="762"/>
        <v>2.562114513274013E-5</v>
      </c>
      <c r="IM222" s="86">
        <f t="shared" si="763"/>
        <v>3.1873516216229849E-5</v>
      </c>
      <c r="IN222" s="86">
        <f t="shared" si="764"/>
        <v>2.0620427428303478E-6</v>
      </c>
      <c r="IO222" s="86">
        <f t="shared" si="765"/>
        <v>1.188857414546544E-6</v>
      </c>
      <c r="IP222" s="86">
        <f t="shared" si="766"/>
        <v>1.0256024443630923E-5</v>
      </c>
      <c r="IQ222" s="86">
        <f t="shared" si="767"/>
        <v>3.5022163338393829E-6</v>
      </c>
      <c r="IR222" s="86">
        <f t="shared" si="768"/>
        <v>7.6865052677247673E-7</v>
      </c>
      <c r="IS222" s="86">
        <f t="shared" si="769"/>
        <v>1.6787434085353204E-6</v>
      </c>
      <c r="IT222" s="86">
        <f t="shared" si="770"/>
        <v>4.3439243801599909E-5</v>
      </c>
      <c r="IU222" s="86">
        <f t="shared" si="771"/>
        <v>1.7403436025034832E-4</v>
      </c>
      <c r="IV222" s="86">
        <f t="shared" si="772"/>
        <v>8.7639465852603141E-3</v>
      </c>
      <c r="IW222" s="86">
        <f t="shared" si="773"/>
        <v>8.9788929239577701E-3</v>
      </c>
      <c r="IY222" s="86">
        <f t="shared" si="774"/>
        <v>4.8186919144022221E-5</v>
      </c>
      <c r="IZ222" s="86">
        <f t="shared" si="775"/>
        <v>1.4881189894928531E-5</v>
      </c>
      <c r="JA222" s="86">
        <f t="shared" si="776"/>
        <v>4.7914593750855986E-5</v>
      </c>
      <c r="JB222" s="86">
        <f t="shared" si="777"/>
        <v>2.562114513274013E-5</v>
      </c>
      <c r="JC222" s="86">
        <f t="shared" si="778"/>
        <v>3.1873516216229849E-5</v>
      </c>
      <c r="JD222" s="86">
        <f t="shared" si="779"/>
        <v>2.0620427428303478E-6</v>
      </c>
      <c r="JE222" s="86">
        <f t="shared" si="780"/>
        <v>1.188857414546544E-6</v>
      </c>
      <c r="JF222" s="86">
        <f t="shared" si="781"/>
        <v>1.0256024443630923E-5</v>
      </c>
      <c r="JG222" s="86">
        <f t="shared" si="782"/>
        <v>3.5022163338393829E-6</v>
      </c>
      <c r="JH222" s="86">
        <f t="shared" si="783"/>
        <v>7.6865052677247673E-7</v>
      </c>
      <c r="JI222" s="86">
        <f t="shared" si="784"/>
        <v>1.6787434085353204E-6</v>
      </c>
      <c r="JJ222" s="86">
        <f t="shared" si="785"/>
        <v>4.3439243801599909E-5</v>
      </c>
      <c r="JK222" s="86">
        <f t="shared" si="786"/>
        <v>1.7403436025034832E-4</v>
      </c>
      <c r="JL222" s="86">
        <f t="shared" si="787"/>
        <v>8.7639465852603141E-3</v>
      </c>
      <c r="JM222" s="86">
        <f t="shared" si="788"/>
        <v>8.9788929239577701E-3</v>
      </c>
    </row>
    <row r="223" spans="2:273" x14ac:dyDescent="0.25">
      <c r="B223" s="2">
        <v>196</v>
      </c>
      <c r="C223" s="37">
        <v>66.956999999999994</v>
      </c>
      <c r="D223" s="37">
        <v>76.902000000000001</v>
      </c>
      <c r="E223" s="37">
        <v>76.512</v>
      </c>
      <c r="F223" s="37">
        <v>77.194999999999993</v>
      </c>
      <c r="G223" s="37">
        <v>74.097999999999999</v>
      </c>
      <c r="H223" s="37">
        <v>76.462999999999994</v>
      </c>
      <c r="I223" s="37">
        <v>73.332999999999998</v>
      </c>
      <c r="J223" s="37">
        <v>72</v>
      </c>
      <c r="K223" s="37">
        <v>73.534999999999997</v>
      </c>
      <c r="L223" s="37">
        <v>71.884</v>
      </c>
      <c r="M223" s="37">
        <v>72</v>
      </c>
      <c r="N223" s="37">
        <v>70.349999999999994</v>
      </c>
      <c r="O223" s="37">
        <v>67.224999999999994</v>
      </c>
      <c r="P223" s="37">
        <v>67.825000000000003</v>
      </c>
      <c r="Q223" s="37">
        <v>68.116299999999995</v>
      </c>
      <c r="S223" s="4" t="e">
        <f t="shared" si="660"/>
        <v>#N/A</v>
      </c>
      <c r="T223" s="4" t="e">
        <f t="shared" si="661"/>
        <v>#N/A</v>
      </c>
      <c r="U223" s="4" t="e">
        <f t="shared" si="662"/>
        <v>#N/A</v>
      </c>
      <c r="V223" s="4" t="e">
        <f t="shared" si="663"/>
        <v>#N/A</v>
      </c>
      <c r="W223" s="4" t="e">
        <f t="shared" si="664"/>
        <v>#N/A</v>
      </c>
      <c r="X223" s="4" t="e">
        <f t="shared" si="665"/>
        <v>#N/A</v>
      </c>
      <c r="Y223" s="4" t="e">
        <f t="shared" si="666"/>
        <v>#N/A</v>
      </c>
      <c r="Z223" s="4" t="e">
        <f t="shared" si="667"/>
        <v>#N/A</v>
      </c>
      <c r="AA223" s="4" t="e">
        <f t="shared" si="668"/>
        <v>#N/A</v>
      </c>
      <c r="AB223" s="4" t="e">
        <f t="shared" si="669"/>
        <v>#N/A</v>
      </c>
      <c r="AC223" s="4" t="e">
        <f t="shared" si="670"/>
        <v>#N/A</v>
      </c>
      <c r="AD223" s="4" t="e">
        <f t="shared" si="671"/>
        <v>#N/A</v>
      </c>
      <c r="AE223" s="4" t="e">
        <f t="shared" si="672"/>
        <v>#N/A</v>
      </c>
      <c r="AF223" s="4">
        <f t="shared" si="673"/>
        <v>68.452724655973128</v>
      </c>
      <c r="AG223" s="4">
        <f t="shared" si="674"/>
        <v>66.945155171079151</v>
      </c>
      <c r="AI223" s="4">
        <f t="shared" si="675"/>
        <v>0</v>
      </c>
      <c r="AJ223" s="4">
        <f t="shared" si="676"/>
        <v>0</v>
      </c>
      <c r="AK223" s="4">
        <f t="shared" si="677"/>
        <v>0</v>
      </c>
      <c r="AL223" s="4">
        <f t="shared" si="678"/>
        <v>0</v>
      </c>
      <c r="AM223" s="4">
        <f t="shared" si="679"/>
        <v>0</v>
      </c>
      <c r="AN223" s="4">
        <f t="shared" si="680"/>
        <v>0</v>
      </c>
      <c r="AO223" s="4">
        <f t="shared" si="681"/>
        <v>0</v>
      </c>
      <c r="AP223" s="4">
        <f t="shared" si="682"/>
        <v>0</v>
      </c>
      <c r="AQ223" s="4">
        <f t="shared" si="683"/>
        <v>0</v>
      </c>
      <c r="AR223" s="4">
        <f t="shared" si="684"/>
        <v>0</v>
      </c>
      <c r="AS223" s="4">
        <f t="shared" si="685"/>
        <v>0</v>
      </c>
      <c r="AT223" s="4">
        <f t="shared" si="686"/>
        <v>0</v>
      </c>
      <c r="AU223" s="4">
        <f t="shared" si="687"/>
        <v>0</v>
      </c>
      <c r="AV223" s="4">
        <f t="shared" si="688"/>
        <v>-0.62772465597312532</v>
      </c>
      <c r="AW223" s="4">
        <f t="shared" si="688"/>
        <v>1.1711448289208448</v>
      </c>
      <c r="AY223" s="2" t="e">
        <f t="shared" si="739"/>
        <v>#N/A</v>
      </c>
      <c r="AZ223" s="2" t="e">
        <f t="shared" si="578"/>
        <v>#N/A</v>
      </c>
      <c r="BA223" s="2" t="e">
        <f t="shared" si="579"/>
        <v>#N/A</v>
      </c>
      <c r="BB223" s="2" t="e">
        <f t="shared" si="580"/>
        <v>#N/A</v>
      </c>
      <c r="BC223" s="2" t="e">
        <f t="shared" si="581"/>
        <v>#N/A</v>
      </c>
      <c r="BD223" s="2" t="e">
        <f t="shared" si="582"/>
        <v>#N/A</v>
      </c>
      <c r="BE223" s="2" t="e">
        <f t="shared" si="583"/>
        <v>#N/A</v>
      </c>
      <c r="BF223" s="2" t="e">
        <f t="shared" si="584"/>
        <v>#N/A</v>
      </c>
      <c r="BG223" s="2" t="e">
        <f t="shared" si="585"/>
        <v>#N/A</v>
      </c>
      <c r="BH223" s="2" t="e">
        <f t="shared" si="586"/>
        <v>#N/A</v>
      </c>
      <c r="BI223" s="2" t="e">
        <f t="shared" si="587"/>
        <v>#N/A</v>
      </c>
      <c r="BJ223" s="2" t="e">
        <f t="shared" si="588"/>
        <v>#N/A</v>
      </c>
      <c r="BK223" s="2" t="e">
        <f t="shared" si="589"/>
        <v>#N/A</v>
      </c>
      <c r="BL223" s="2">
        <f t="shared" si="590"/>
        <v>68.452724655955549</v>
      </c>
      <c r="BM223" s="2">
        <f t="shared" si="591"/>
        <v>66.945155171034784</v>
      </c>
      <c r="BO223" s="2" t="str">
        <f t="shared" si="689"/>
        <v/>
      </c>
      <c r="BP223" s="2" t="str">
        <f t="shared" si="690"/>
        <v/>
      </c>
      <c r="BQ223" s="2" t="str">
        <f t="shared" si="691"/>
        <v/>
      </c>
      <c r="BR223" s="2" t="str">
        <f t="shared" si="692"/>
        <v/>
      </c>
      <c r="BS223" s="2" t="str">
        <f t="shared" si="693"/>
        <v/>
      </c>
      <c r="BT223" s="2" t="str">
        <f t="shared" si="694"/>
        <v/>
      </c>
      <c r="BU223" s="2" t="str">
        <f t="shared" si="695"/>
        <v/>
      </c>
      <c r="BV223" s="2" t="str">
        <f t="shared" si="696"/>
        <v/>
      </c>
      <c r="BW223" s="2" t="str">
        <f t="shared" si="697"/>
        <v/>
      </c>
      <c r="BX223" s="2" t="str">
        <f t="shared" si="698"/>
        <v/>
      </c>
      <c r="BY223" s="2" t="str">
        <f t="shared" si="699"/>
        <v/>
      </c>
      <c r="BZ223" s="2" t="str">
        <f t="shared" si="700"/>
        <v/>
      </c>
      <c r="CA223" s="2" t="str">
        <f t="shared" si="701"/>
        <v/>
      </c>
      <c r="CB223" s="2" t="str">
        <f t="shared" si="702"/>
        <v/>
      </c>
      <c r="CC223" s="2" t="str">
        <f t="shared" si="703"/>
        <v/>
      </c>
      <c r="CE223" s="2" t="str">
        <f t="shared" si="740"/>
        <v/>
      </c>
      <c r="CF223" s="2" t="str">
        <f t="shared" si="741"/>
        <v/>
      </c>
      <c r="CG223" s="2" t="str">
        <f t="shared" si="742"/>
        <v/>
      </c>
      <c r="CH223" s="2" t="str">
        <f t="shared" si="743"/>
        <v/>
      </c>
      <c r="CI223" s="2" t="str">
        <f t="shared" si="744"/>
        <v/>
      </c>
      <c r="CJ223" s="2" t="str">
        <f t="shared" si="745"/>
        <v/>
      </c>
      <c r="CK223" s="2" t="str">
        <f t="shared" si="746"/>
        <v/>
      </c>
      <c r="CL223" s="2" t="str">
        <f t="shared" si="747"/>
        <v/>
      </c>
      <c r="CM223" s="2" t="str">
        <f t="shared" si="748"/>
        <v/>
      </c>
      <c r="CN223" s="2" t="str">
        <f t="shared" si="749"/>
        <v/>
      </c>
      <c r="CO223" s="2" t="str">
        <f t="shared" si="750"/>
        <v/>
      </c>
      <c r="CP223" s="2" t="str">
        <f t="shared" si="751"/>
        <v/>
      </c>
      <c r="CQ223" s="2" t="str">
        <f t="shared" si="752"/>
        <v/>
      </c>
      <c r="CR223" s="2" t="str">
        <f t="shared" si="753"/>
        <v/>
      </c>
      <c r="CS223" s="2" t="str">
        <f t="shared" si="754"/>
        <v/>
      </c>
      <c r="CU223" s="2" t="str">
        <f t="shared" si="704"/>
        <v/>
      </c>
      <c r="CV223" s="2" t="str">
        <f t="shared" si="705"/>
        <v/>
      </c>
      <c r="CW223" s="2" t="str">
        <f t="shared" si="706"/>
        <v/>
      </c>
      <c r="CX223" s="2" t="str">
        <f t="shared" si="707"/>
        <v/>
      </c>
      <c r="CY223" s="2" t="str">
        <f t="shared" si="708"/>
        <v/>
      </c>
      <c r="CZ223" s="2" t="str">
        <f t="shared" si="709"/>
        <v/>
      </c>
      <c r="DA223" s="2" t="str">
        <f t="shared" si="710"/>
        <v/>
      </c>
      <c r="DB223" s="2" t="str">
        <f t="shared" si="711"/>
        <v/>
      </c>
      <c r="DC223" s="2" t="str">
        <f t="shared" si="712"/>
        <v/>
      </c>
      <c r="DD223" s="2" t="str">
        <f t="shared" si="713"/>
        <v/>
      </c>
      <c r="DE223" s="2" t="str">
        <f t="shared" si="714"/>
        <v/>
      </c>
      <c r="DF223" s="2" t="str">
        <f t="shared" si="715"/>
        <v/>
      </c>
      <c r="DG223" s="2" t="str">
        <f t="shared" si="716"/>
        <v/>
      </c>
      <c r="DH223" s="2">
        <f t="shared" si="717"/>
        <v>67.825000000000003</v>
      </c>
      <c r="DI223" s="2">
        <f t="shared" si="718"/>
        <v>68.116299999999995</v>
      </c>
      <c r="DK223" s="2">
        <f t="shared" si="719"/>
        <v>116.59882956540528</v>
      </c>
      <c r="DL223" s="2">
        <f t="shared" si="720"/>
        <v>140.06520958421422</v>
      </c>
      <c r="DM223" s="2">
        <f t="shared" si="720"/>
        <v>124.17639127029143</v>
      </c>
      <c r="DN223" s="2">
        <f t="shared" si="720"/>
        <v>115.54351428571427</v>
      </c>
      <c r="DO223" s="2">
        <f t="shared" si="720"/>
        <v>126.82411668422336</v>
      </c>
      <c r="DP223" s="2">
        <f t="shared" si="720"/>
        <v>127.98869435215948</v>
      </c>
      <c r="DQ223" s="2">
        <f t="shared" si="720"/>
        <v>124.08555285412261</v>
      </c>
      <c r="DR223" s="2">
        <f t="shared" si="720"/>
        <v>123.30203171247355</v>
      </c>
      <c r="DS223" s="2">
        <f t="shared" si="720"/>
        <v>122.41140697674422</v>
      </c>
      <c r="DT223" s="2">
        <f t="shared" si="720"/>
        <v>117.1798009664754</v>
      </c>
      <c r="DU223" s="2">
        <f t="shared" si="720"/>
        <v>116.15422712171551</v>
      </c>
      <c r="DV223" s="2">
        <f t="shared" si="720"/>
        <v>120.85088796153744</v>
      </c>
      <c r="DW223" s="2">
        <f t="shared" si="720"/>
        <v>113.45671247357291</v>
      </c>
      <c r="DX223" s="2">
        <f t="shared" si="720"/>
        <v>97.084167448405225</v>
      </c>
      <c r="DY223" s="2">
        <f t="shared" si="720"/>
        <v>90.487070560224069</v>
      </c>
      <c r="EA223" s="2">
        <f t="shared" si="659"/>
        <v>67.381082173759893</v>
      </c>
      <c r="EB223" s="2">
        <f t="shared" si="721"/>
        <v>76.540904999999981</v>
      </c>
      <c r="EC223" s="2">
        <f t="shared" si="722"/>
        <v>76.181493352838714</v>
      </c>
      <c r="ED223" s="2">
        <f t="shared" si="723"/>
        <v>75.946132988474446</v>
      </c>
      <c r="EE223" s="2">
        <f t="shared" si="724"/>
        <v>72.520188166422741</v>
      </c>
      <c r="EF223" s="2">
        <f t="shared" si="725"/>
        <v>74.592649449476937</v>
      </c>
      <c r="EG223" s="2">
        <f t="shared" si="726"/>
        <v>73.339114081996428</v>
      </c>
      <c r="EH223" s="2">
        <f t="shared" si="727"/>
        <v>73.092783782418763</v>
      </c>
      <c r="EI223" s="2">
        <f t="shared" si="728"/>
        <v>72.796785627928045</v>
      </c>
      <c r="EJ223" s="2">
        <f t="shared" si="729"/>
        <v>72.062724168990812</v>
      </c>
      <c r="EK223" s="2">
        <f t="shared" si="730"/>
        <v>69.506982124678558</v>
      </c>
      <c r="EL223" s="2">
        <f t="shared" si="731"/>
        <v>69.73392056598486</v>
      </c>
      <c r="EM223" s="2">
        <f t="shared" si="732"/>
        <v>69.272227556716331</v>
      </c>
      <c r="EN223" s="2">
        <f t="shared" si="733"/>
        <v>70.687205632435067</v>
      </c>
      <c r="EO223" s="2">
        <f t="shared" si="734"/>
        <v>71.381627457989069</v>
      </c>
      <c r="EQ223" s="2">
        <f t="shared" si="735"/>
        <v>67.597260540428351</v>
      </c>
      <c r="ER223" s="2">
        <f t="shared" si="736"/>
        <v>75.877793850665668</v>
      </c>
      <c r="ES223" s="2">
        <f t="shared" si="736"/>
        <v>75.732838215981133</v>
      </c>
      <c r="ET223" s="2">
        <f t="shared" si="736"/>
        <v>76.71880971073584</v>
      </c>
      <c r="EU223" s="2">
        <f t="shared" si="736"/>
        <v>74.346545817866129</v>
      </c>
      <c r="EV223" s="2">
        <f t="shared" si="736"/>
        <v>74.681538720902452</v>
      </c>
      <c r="EW223" s="2">
        <f t="shared" si="736"/>
        <v>73.625008528647243</v>
      </c>
      <c r="EX223" s="2">
        <f t="shared" si="736"/>
        <v>72.649233062847713</v>
      </c>
      <c r="EY223" s="2">
        <f t="shared" si="736"/>
        <v>72.312791326356319</v>
      </c>
      <c r="EZ223" s="2">
        <f t="shared" si="736"/>
        <v>71.453228619953975</v>
      </c>
      <c r="FA223" s="2">
        <f t="shared" si="736"/>
        <v>69.512302397842319</v>
      </c>
      <c r="FB223" s="2">
        <f t="shared" si="736"/>
        <v>69.11727346259093</v>
      </c>
      <c r="FC223" s="2">
        <f t="shared" si="736"/>
        <v>66.575918709421217</v>
      </c>
      <c r="FD223" s="2">
        <f t="shared" si="736"/>
        <v>68.364345693743616</v>
      </c>
      <c r="FE223" s="2">
        <f t="shared" si="736"/>
        <v>66.767976943112217</v>
      </c>
      <c r="FG223" s="2">
        <f t="shared" si="737"/>
        <v>0.99999926602478251</v>
      </c>
      <c r="FH223" s="2">
        <f t="shared" si="738"/>
        <v>0.99999916856741622</v>
      </c>
      <c r="FI223" s="2">
        <f t="shared" si="738"/>
        <v>0.99999930209803534</v>
      </c>
      <c r="FJ223" s="2">
        <f t="shared" si="738"/>
        <v>0.99999934707751181</v>
      </c>
      <c r="FK223" s="2">
        <f t="shared" si="738"/>
        <v>0.99999931425915511</v>
      </c>
      <c r="FL223" s="2">
        <f t="shared" si="738"/>
        <v>0.99999930384018565</v>
      </c>
      <c r="FM223" s="2">
        <f t="shared" si="738"/>
        <v>0.99999925967454806</v>
      </c>
      <c r="FN223" s="2">
        <f t="shared" si="738"/>
        <v>0.99999923073027663</v>
      </c>
      <c r="FO223" s="2">
        <f t="shared" si="738"/>
        <v>0.99999924705053966</v>
      </c>
      <c r="FP223" s="2">
        <f t="shared" si="738"/>
        <v>0.99999915096272896</v>
      </c>
      <c r="FQ223" s="2">
        <f t="shared" si="738"/>
        <v>0.99999914449275351</v>
      </c>
      <c r="FR223" s="2">
        <f t="shared" si="738"/>
        <v>0.99999931053009938</v>
      </c>
      <c r="FS223" s="2">
        <f t="shared" si="738"/>
        <v>0.99999925059431349</v>
      </c>
      <c r="FT223" s="2">
        <f t="shared" si="738"/>
        <v>0.99999905791091015</v>
      </c>
      <c r="FU223" s="2">
        <f t="shared" si="738"/>
        <v>0.99999885250534049</v>
      </c>
      <c r="FW223" s="2">
        <f t="shared" si="755"/>
        <v>0.97243129377123783</v>
      </c>
      <c r="FX223" s="2">
        <f t="shared" si="595"/>
        <v>0.97728991342770577</v>
      </c>
      <c r="FY223" s="2">
        <f t="shared" si="596"/>
        <v>0.97537816551167211</v>
      </c>
      <c r="FZ223" s="2">
        <f t="shared" si="597"/>
        <v>0.97847670725421199</v>
      </c>
      <c r="GA223" s="2">
        <f t="shared" si="598"/>
        <v>0.9775325542408595</v>
      </c>
      <c r="GB223" s="2">
        <f t="shared" si="599"/>
        <v>0.9801465403789934</v>
      </c>
      <c r="GC223" s="2">
        <f t="shared" si="600"/>
        <v>0.98185072935602646</v>
      </c>
      <c r="GD223" s="2">
        <f t="shared" si="601"/>
        <v>0.98330893927193308</v>
      </c>
      <c r="GE223" s="2">
        <f t="shared" si="602"/>
        <v>0.98607540054671605</v>
      </c>
      <c r="GF223" s="2">
        <f t="shared" si="603"/>
        <v>0.98456652865000371</v>
      </c>
      <c r="GG223" s="2">
        <f t="shared" si="604"/>
        <v>0.98251331696004041</v>
      </c>
      <c r="GH223" s="2">
        <f t="shared" si="605"/>
        <v>0.97890582790383696</v>
      </c>
      <c r="GI223" s="2">
        <f t="shared" si="606"/>
        <v>0.97375652470238183</v>
      </c>
      <c r="GJ223" s="2">
        <f t="shared" si="607"/>
        <v>0.96196322798007983</v>
      </c>
      <c r="GK223" s="2">
        <f t="shared" si="608"/>
        <v>0.96160170694390545</v>
      </c>
      <c r="GM223" s="86">
        <f t="shared" si="756"/>
        <v>4.8547502718283527E-150</v>
      </c>
      <c r="GN223" s="86">
        <f t="shared" si="609"/>
        <v>0</v>
      </c>
      <c r="GO223" s="86">
        <f t="shared" si="610"/>
        <v>0</v>
      </c>
      <c r="GP223" s="86">
        <f t="shared" si="611"/>
        <v>0</v>
      </c>
      <c r="GQ223" s="86">
        <f t="shared" si="612"/>
        <v>0</v>
      </c>
      <c r="GR223" s="86">
        <f t="shared" si="613"/>
        <v>0</v>
      </c>
      <c r="GS223" s="86">
        <f t="shared" si="614"/>
        <v>0</v>
      </c>
      <c r="GT223" s="86">
        <f t="shared" si="615"/>
        <v>0</v>
      </c>
      <c r="GU223" s="86">
        <f t="shared" si="616"/>
        <v>0</v>
      </c>
      <c r="GV223" s="86">
        <f t="shared" si="617"/>
        <v>0</v>
      </c>
      <c r="GW223" s="86">
        <f t="shared" si="618"/>
        <v>0</v>
      </c>
      <c r="GX223" s="86">
        <f t="shared" si="619"/>
        <v>0</v>
      </c>
      <c r="GY223" s="86">
        <f t="shared" si="620"/>
        <v>0</v>
      </c>
      <c r="GZ223" s="86">
        <f t="shared" si="621"/>
        <v>4.7416751342857273E-145</v>
      </c>
      <c r="HA223" s="86">
        <f t="shared" si="622"/>
        <v>1.1785383438904238E-128</v>
      </c>
      <c r="HC223" s="86">
        <f t="shared" si="757"/>
        <v>5.3443862164214918E-112</v>
      </c>
      <c r="HD223" s="86">
        <f t="shared" si="623"/>
        <v>5.8816696130251888E-248</v>
      </c>
      <c r="HE223" s="86">
        <f t="shared" si="624"/>
        <v>0</v>
      </c>
      <c r="HF223" s="86">
        <f t="shared" si="625"/>
        <v>0</v>
      </c>
      <c r="HG223" s="86">
        <f t="shared" si="626"/>
        <v>0</v>
      </c>
      <c r="HH223" s="86">
        <f t="shared" si="627"/>
        <v>0</v>
      </c>
      <c r="HI223" s="86">
        <f t="shared" si="628"/>
        <v>0</v>
      </c>
      <c r="HJ223" s="86">
        <f t="shared" si="629"/>
        <v>0</v>
      </c>
      <c r="HK223" s="86">
        <f t="shared" si="630"/>
        <v>0</v>
      </c>
      <c r="HL223" s="86">
        <f t="shared" si="631"/>
        <v>0</v>
      </c>
      <c r="HM223" s="86">
        <f t="shared" si="632"/>
        <v>0</v>
      </c>
      <c r="HN223" s="86">
        <f t="shared" si="633"/>
        <v>0</v>
      </c>
      <c r="HO223" s="86">
        <f t="shared" si="634"/>
        <v>0</v>
      </c>
      <c r="HP223" s="86">
        <f t="shared" si="635"/>
        <v>1.9610731973346195E-97</v>
      </c>
      <c r="HQ223" s="86">
        <f t="shared" si="636"/>
        <v>1.7335554357892871E-107</v>
      </c>
      <c r="HS223" s="86">
        <f t="shared" si="758"/>
        <v>7.1699604715689081E-100</v>
      </c>
      <c r="HT223" s="86">
        <f t="shared" si="637"/>
        <v>3.7489448473276579E-106</v>
      </c>
      <c r="HU223" s="86">
        <f t="shared" si="638"/>
        <v>1.3774759465759551E-96</v>
      </c>
      <c r="HV223" s="86">
        <f t="shared" si="639"/>
        <v>1.6960921441637409E-104</v>
      </c>
      <c r="HW223" s="86">
        <f t="shared" si="640"/>
        <v>1.6972860063446E-104</v>
      </c>
      <c r="HX223" s="86">
        <f t="shared" si="641"/>
        <v>3.9970368301972122E-122</v>
      </c>
      <c r="HY223" s="86">
        <f t="shared" si="642"/>
        <v>2.1050397489557244E-125</v>
      </c>
      <c r="HZ223" s="86">
        <f t="shared" si="643"/>
        <v>1.4782793361581821E-100</v>
      </c>
      <c r="IA223" s="86">
        <f t="shared" si="644"/>
        <v>2.1382433426737752E-107</v>
      </c>
      <c r="IB223" s="86">
        <f t="shared" si="645"/>
        <v>1.1504201225560381E-125</v>
      </c>
      <c r="IC223" s="86">
        <f t="shared" si="646"/>
        <v>1.0690755642041993E-121</v>
      </c>
      <c r="ID223" s="86">
        <f t="shared" si="647"/>
        <v>4.2091689736955205E-94</v>
      </c>
      <c r="IE223" s="86">
        <f t="shared" si="648"/>
        <v>1.8605548622709377E-84</v>
      </c>
      <c r="IF223" s="86">
        <f t="shared" si="649"/>
        <v>8.8625557329347893E-34</v>
      </c>
      <c r="IG223" s="86">
        <f t="shared" si="650"/>
        <v>9.4750324188743419E-36</v>
      </c>
      <c r="II223" s="86">
        <f t="shared" si="759"/>
        <v>3.0181030768869848E-5</v>
      </c>
      <c r="IJ223" s="86">
        <f t="shared" si="760"/>
        <v>9.0326811067075374E-6</v>
      </c>
      <c r="IK223" s="86">
        <f t="shared" si="761"/>
        <v>3.0465022823845546E-5</v>
      </c>
      <c r="IL223" s="86">
        <f t="shared" si="762"/>
        <v>1.6080570737209126E-5</v>
      </c>
      <c r="IM223" s="86">
        <f t="shared" si="763"/>
        <v>2.0103863123661177E-5</v>
      </c>
      <c r="IN223" s="86">
        <f t="shared" si="764"/>
        <v>1.1615213275622314E-6</v>
      </c>
      <c r="IO223" s="86">
        <f t="shared" si="765"/>
        <v>6.6183909777585117E-7</v>
      </c>
      <c r="IP223" s="86">
        <f t="shared" si="766"/>
        <v>6.370733661208464E-6</v>
      </c>
      <c r="IQ223" s="86">
        <f t="shared" si="767"/>
        <v>2.1220642846185047E-6</v>
      </c>
      <c r="IR223" s="86">
        <f t="shared" si="768"/>
        <v>4.2993203882658242E-7</v>
      </c>
      <c r="IS223" s="86">
        <f t="shared" si="769"/>
        <v>9.5481504934457873E-7</v>
      </c>
      <c r="IT223" s="86">
        <f t="shared" si="770"/>
        <v>2.8028342031973734E-5</v>
      </c>
      <c r="IU223" s="86">
        <f t="shared" si="771"/>
        <v>1.17070352782243E-4</v>
      </c>
      <c r="IV223" s="86">
        <f t="shared" si="772"/>
        <v>6.9746460224720851E-3</v>
      </c>
      <c r="IW223" s="86">
        <f t="shared" si="773"/>
        <v>7.149914906024471E-3</v>
      </c>
      <c r="IY223" s="86">
        <f t="shared" si="774"/>
        <v>3.0181030768869848E-5</v>
      </c>
      <c r="IZ223" s="86">
        <f t="shared" si="775"/>
        <v>9.0326811067075374E-6</v>
      </c>
      <c r="JA223" s="86">
        <f t="shared" si="776"/>
        <v>3.0465022823845546E-5</v>
      </c>
      <c r="JB223" s="86">
        <f t="shared" si="777"/>
        <v>1.6080570737209126E-5</v>
      </c>
      <c r="JC223" s="86">
        <f t="shared" si="778"/>
        <v>2.0103863123661177E-5</v>
      </c>
      <c r="JD223" s="86">
        <f t="shared" si="779"/>
        <v>1.1615213275622314E-6</v>
      </c>
      <c r="JE223" s="86">
        <f t="shared" si="780"/>
        <v>6.6183909777585117E-7</v>
      </c>
      <c r="JF223" s="86">
        <f t="shared" si="781"/>
        <v>6.370733661208464E-6</v>
      </c>
      <c r="JG223" s="86">
        <f t="shared" si="782"/>
        <v>2.1220642846185047E-6</v>
      </c>
      <c r="JH223" s="86">
        <f t="shared" si="783"/>
        <v>4.2993203882658242E-7</v>
      </c>
      <c r="JI223" s="86">
        <f t="shared" si="784"/>
        <v>9.5481504934457873E-7</v>
      </c>
      <c r="JJ223" s="86">
        <f t="shared" si="785"/>
        <v>2.8028342031973734E-5</v>
      </c>
      <c r="JK223" s="86">
        <f t="shared" si="786"/>
        <v>1.17070352782243E-4</v>
      </c>
      <c r="JL223" s="86">
        <f t="shared" si="787"/>
        <v>6.9746460224720851E-3</v>
      </c>
      <c r="JM223" s="86">
        <f t="shared" si="788"/>
        <v>7.149914906024471E-3</v>
      </c>
    </row>
    <row r="224" spans="2:273" x14ac:dyDescent="0.25">
      <c r="B224" s="2">
        <v>197</v>
      </c>
      <c r="C224" s="37">
        <v>67.847999999999999</v>
      </c>
      <c r="D224" s="37">
        <v>78.122</v>
      </c>
      <c r="E224" s="37">
        <v>76.488</v>
      </c>
      <c r="F224" s="37">
        <v>77.975999999999999</v>
      </c>
      <c r="G224" s="37">
        <v>75.122</v>
      </c>
      <c r="H224" s="37">
        <v>75.634</v>
      </c>
      <c r="I224" s="37">
        <v>72.713999999999999</v>
      </c>
      <c r="J224" s="37">
        <v>72.394999999999996</v>
      </c>
      <c r="K224" s="37">
        <v>72.977000000000004</v>
      </c>
      <c r="L224" s="37">
        <v>71.977000000000004</v>
      </c>
      <c r="M224" s="37">
        <v>71.488</v>
      </c>
      <c r="N224" s="37">
        <v>69.5</v>
      </c>
      <c r="O224" s="37">
        <v>68.25</v>
      </c>
      <c r="P224" s="37">
        <v>67.224999999999994</v>
      </c>
      <c r="Q224" s="37">
        <v>66.674400000000006</v>
      </c>
      <c r="S224" s="4" t="e">
        <f t="shared" si="660"/>
        <v>#N/A</v>
      </c>
      <c r="T224" s="4" t="e">
        <f t="shared" si="661"/>
        <v>#N/A</v>
      </c>
      <c r="U224" s="4" t="e">
        <f t="shared" si="662"/>
        <v>#N/A</v>
      </c>
      <c r="V224" s="4" t="e">
        <f t="shared" si="663"/>
        <v>#N/A</v>
      </c>
      <c r="W224" s="4" t="e">
        <f t="shared" si="664"/>
        <v>#N/A</v>
      </c>
      <c r="X224" s="4" t="e">
        <f t="shared" si="665"/>
        <v>#N/A</v>
      </c>
      <c r="Y224" s="4" t="e">
        <f t="shared" si="666"/>
        <v>#N/A</v>
      </c>
      <c r="Z224" s="4" t="e">
        <f t="shared" si="667"/>
        <v>#N/A</v>
      </c>
      <c r="AA224" s="4" t="e">
        <f t="shared" si="668"/>
        <v>#N/A</v>
      </c>
      <c r="AB224" s="4" t="e">
        <f t="shared" si="669"/>
        <v>#N/A</v>
      </c>
      <c r="AC224" s="4" t="e">
        <f t="shared" si="670"/>
        <v>#N/A</v>
      </c>
      <c r="AD224" s="4" t="e">
        <f t="shared" si="671"/>
        <v>#N/A</v>
      </c>
      <c r="AE224" s="4" t="e">
        <f t="shared" si="672"/>
        <v>#N/A</v>
      </c>
      <c r="AF224" s="4">
        <f t="shared" si="673"/>
        <v>68.355507210294348</v>
      </c>
      <c r="AG224" s="4">
        <f t="shared" si="674"/>
        <v>66.831931939867502</v>
      </c>
      <c r="AI224" s="4">
        <f t="shared" si="675"/>
        <v>0</v>
      </c>
      <c r="AJ224" s="4">
        <f t="shared" si="676"/>
        <v>0</v>
      </c>
      <c r="AK224" s="4">
        <f t="shared" si="677"/>
        <v>0</v>
      </c>
      <c r="AL224" s="4">
        <f t="shared" si="678"/>
        <v>0</v>
      </c>
      <c r="AM224" s="4">
        <f t="shared" si="679"/>
        <v>0</v>
      </c>
      <c r="AN224" s="4">
        <f t="shared" si="680"/>
        <v>0</v>
      </c>
      <c r="AO224" s="4">
        <f t="shared" si="681"/>
        <v>0</v>
      </c>
      <c r="AP224" s="4">
        <f t="shared" si="682"/>
        <v>0</v>
      </c>
      <c r="AQ224" s="4">
        <f t="shared" si="683"/>
        <v>0</v>
      </c>
      <c r="AR224" s="4">
        <f t="shared" si="684"/>
        <v>0</v>
      </c>
      <c r="AS224" s="4">
        <f t="shared" si="685"/>
        <v>0</v>
      </c>
      <c r="AT224" s="4">
        <f t="shared" si="686"/>
        <v>0</v>
      </c>
      <c r="AU224" s="4">
        <f t="shared" si="687"/>
        <v>0</v>
      </c>
      <c r="AV224" s="4">
        <f t="shared" si="688"/>
        <v>-1.1305072102943541</v>
      </c>
      <c r="AW224" s="4">
        <f t="shared" si="688"/>
        <v>-0.15753193986749636</v>
      </c>
      <c r="AY224" s="2" t="e">
        <f t="shared" si="739"/>
        <v>#N/A</v>
      </c>
      <c r="AZ224" s="2" t="e">
        <f t="shared" si="578"/>
        <v>#N/A</v>
      </c>
      <c r="BA224" s="2" t="e">
        <f t="shared" si="579"/>
        <v>#N/A</v>
      </c>
      <c r="BB224" s="2" t="e">
        <f t="shared" si="580"/>
        <v>#N/A</v>
      </c>
      <c r="BC224" s="2" t="e">
        <f t="shared" si="581"/>
        <v>#N/A</v>
      </c>
      <c r="BD224" s="2" t="e">
        <f t="shared" si="582"/>
        <v>#N/A</v>
      </c>
      <c r="BE224" s="2" t="e">
        <f t="shared" si="583"/>
        <v>#N/A</v>
      </c>
      <c r="BF224" s="2" t="e">
        <f t="shared" si="584"/>
        <v>#N/A</v>
      </c>
      <c r="BG224" s="2" t="e">
        <f t="shared" si="585"/>
        <v>#N/A</v>
      </c>
      <c r="BH224" s="2" t="e">
        <f t="shared" si="586"/>
        <v>#N/A</v>
      </c>
      <c r="BI224" s="2" t="e">
        <f t="shared" si="587"/>
        <v>#N/A</v>
      </c>
      <c r="BJ224" s="2" t="e">
        <f t="shared" si="588"/>
        <v>#N/A</v>
      </c>
      <c r="BK224" s="2" t="e">
        <f t="shared" si="589"/>
        <v>#N/A</v>
      </c>
      <c r="BL224" s="2">
        <f t="shared" si="590"/>
        <v>68.355507210290625</v>
      </c>
      <c r="BM224" s="2">
        <f t="shared" si="591"/>
        <v>66.831931939858038</v>
      </c>
      <c r="BO224" s="2" t="str">
        <f t="shared" si="689"/>
        <v/>
      </c>
      <c r="BP224" s="2" t="str">
        <f t="shared" si="690"/>
        <v/>
      </c>
      <c r="BQ224" s="2" t="str">
        <f t="shared" si="691"/>
        <v/>
      </c>
      <c r="BR224" s="2" t="str">
        <f t="shared" si="692"/>
        <v/>
      </c>
      <c r="BS224" s="2" t="str">
        <f t="shared" si="693"/>
        <v/>
      </c>
      <c r="BT224" s="2" t="str">
        <f t="shared" si="694"/>
        <v/>
      </c>
      <c r="BU224" s="2" t="str">
        <f t="shared" si="695"/>
        <v/>
      </c>
      <c r="BV224" s="2" t="str">
        <f t="shared" si="696"/>
        <v/>
      </c>
      <c r="BW224" s="2" t="str">
        <f t="shared" si="697"/>
        <v/>
      </c>
      <c r="BX224" s="2" t="str">
        <f t="shared" si="698"/>
        <v/>
      </c>
      <c r="BY224" s="2" t="str">
        <f t="shared" si="699"/>
        <v/>
      </c>
      <c r="BZ224" s="2" t="str">
        <f t="shared" si="700"/>
        <v/>
      </c>
      <c r="CA224" s="2" t="str">
        <f t="shared" si="701"/>
        <v/>
      </c>
      <c r="CB224" s="2" t="str">
        <f t="shared" si="702"/>
        <v/>
      </c>
      <c r="CC224" s="2" t="str">
        <f t="shared" si="703"/>
        <v/>
      </c>
      <c r="CE224" s="2" t="str">
        <f t="shared" si="740"/>
        <v/>
      </c>
      <c r="CF224" s="2" t="str">
        <f t="shared" si="741"/>
        <v/>
      </c>
      <c r="CG224" s="2" t="str">
        <f t="shared" si="742"/>
        <v/>
      </c>
      <c r="CH224" s="2" t="str">
        <f t="shared" si="743"/>
        <v/>
      </c>
      <c r="CI224" s="2" t="str">
        <f t="shared" si="744"/>
        <v/>
      </c>
      <c r="CJ224" s="2" t="str">
        <f t="shared" si="745"/>
        <v/>
      </c>
      <c r="CK224" s="2" t="str">
        <f t="shared" si="746"/>
        <v/>
      </c>
      <c r="CL224" s="2" t="str">
        <f t="shared" si="747"/>
        <v/>
      </c>
      <c r="CM224" s="2" t="str">
        <f t="shared" si="748"/>
        <v/>
      </c>
      <c r="CN224" s="2" t="str">
        <f t="shared" si="749"/>
        <v/>
      </c>
      <c r="CO224" s="2" t="str">
        <f t="shared" si="750"/>
        <v/>
      </c>
      <c r="CP224" s="2" t="str">
        <f t="shared" si="751"/>
        <v/>
      </c>
      <c r="CQ224" s="2" t="str">
        <f t="shared" si="752"/>
        <v/>
      </c>
      <c r="CR224" s="2" t="str">
        <f t="shared" si="753"/>
        <v/>
      </c>
      <c r="CS224" s="2" t="str">
        <f t="shared" si="754"/>
        <v/>
      </c>
      <c r="CU224" s="2" t="str">
        <f t="shared" si="704"/>
        <v/>
      </c>
      <c r="CV224" s="2" t="str">
        <f t="shared" si="705"/>
        <v/>
      </c>
      <c r="CW224" s="2" t="str">
        <f t="shared" si="706"/>
        <v/>
      </c>
      <c r="CX224" s="2" t="str">
        <f t="shared" si="707"/>
        <v/>
      </c>
      <c r="CY224" s="2" t="str">
        <f t="shared" si="708"/>
        <v/>
      </c>
      <c r="CZ224" s="2" t="str">
        <f t="shared" si="709"/>
        <v/>
      </c>
      <c r="DA224" s="2" t="str">
        <f t="shared" si="710"/>
        <v/>
      </c>
      <c r="DB224" s="2" t="str">
        <f t="shared" si="711"/>
        <v/>
      </c>
      <c r="DC224" s="2" t="str">
        <f t="shared" si="712"/>
        <v/>
      </c>
      <c r="DD224" s="2" t="str">
        <f t="shared" si="713"/>
        <v/>
      </c>
      <c r="DE224" s="2" t="str">
        <f t="shared" si="714"/>
        <v/>
      </c>
      <c r="DF224" s="2" t="str">
        <f t="shared" si="715"/>
        <v/>
      </c>
      <c r="DG224" s="2" t="str">
        <f t="shared" si="716"/>
        <v/>
      </c>
      <c r="DH224" s="2">
        <f t="shared" si="717"/>
        <v>67.224999999999994</v>
      </c>
      <c r="DI224" s="2">
        <f t="shared" si="718"/>
        <v>66.674400000000006</v>
      </c>
      <c r="DK224" s="2">
        <f t="shared" si="719"/>
        <v>116.77606641817249</v>
      </c>
      <c r="DL224" s="2">
        <f t="shared" si="720"/>
        <v>140.36496553911203</v>
      </c>
      <c r="DM224" s="2">
        <f t="shared" si="720"/>
        <v>124.37092599195094</v>
      </c>
      <c r="DN224" s="2">
        <f t="shared" si="720"/>
        <v>115.68108344947733</v>
      </c>
      <c r="DO224" s="2">
        <f t="shared" si="720"/>
        <v>127.03554225751563</v>
      </c>
      <c r="DP224" s="2">
        <f t="shared" si="720"/>
        <v>128.21279069767445</v>
      </c>
      <c r="DQ224" s="2">
        <f t="shared" si="720"/>
        <v>124.29585714285713</v>
      </c>
      <c r="DR224" s="2">
        <f t="shared" si="720"/>
        <v>123.50539202657805</v>
      </c>
      <c r="DS224" s="2">
        <f t="shared" si="720"/>
        <v>122.61052823920268</v>
      </c>
      <c r="DT224" s="2">
        <f t="shared" si="720"/>
        <v>117.34954334038055</v>
      </c>
      <c r="DU224" s="2">
        <f t="shared" si="720"/>
        <v>116.32466173361524</v>
      </c>
      <c r="DV224" s="2">
        <f t="shared" si="720"/>
        <v>121.04293277152041</v>
      </c>
      <c r="DW224" s="2">
        <f t="shared" si="720"/>
        <v>113.63264119601325</v>
      </c>
      <c r="DX224" s="2">
        <f t="shared" si="720"/>
        <v>97.167005159474641</v>
      </c>
      <c r="DY224" s="2">
        <f t="shared" si="720"/>
        <v>90.552023865546204</v>
      </c>
      <c r="EA224" s="2">
        <f t="shared" si="659"/>
        <v>67.294312644488002</v>
      </c>
      <c r="EB224" s="2">
        <f t="shared" si="721"/>
        <v>76.44889909090908</v>
      </c>
      <c r="EC224" s="2">
        <f t="shared" si="722"/>
        <v>76.100428592973543</v>
      </c>
      <c r="ED224" s="2">
        <f t="shared" si="723"/>
        <v>75.873165686541412</v>
      </c>
      <c r="EE224" s="2">
        <f t="shared" si="724"/>
        <v>72.426688270959659</v>
      </c>
      <c r="EF224" s="2">
        <f t="shared" si="725"/>
        <v>74.523551666819174</v>
      </c>
      <c r="EG224" s="2">
        <f t="shared" si="726"/>
        <v>73.286753287197229</v>
      </c>
      <c r="EH224" s="2">
        <f t="shared" si="727"/>
        <v>73.046080772241737</v>
      </c>
      <c r="EI224" s="2">
        <f t="shared" si="728"/>
        <v>72.734523073684656</v>
      </c>
      <c r="EJ224" s="2">
        <f t="shared" si="729"/>
        <v>72.004253444892072</v>
      </c>
      <c r="EK224" s="2">
        <f t="shared" si="730"/>
        <v>69.419202114423143</v>
      </c>
      <c r="EL224" s="2">
        <f t="shared" si="731"/>
        <v>69.653469692724386</v>
      </c>
      <c r="EM224" s="2">
        <f t="shared" si="732"/>
        <v>69.228708647001582</v>
      </c>
      <c r="EN224" s="2">
        <f t="shared" si="733"/>
        <v>70.622772517601376</v>
      </c>
      <c r="EO224" s="2">
        <f t="shared" si="734"/>
        <v>71.334169984216899</v>
      </c>
      <c r="EQ224" s="2">
        <f t="shared" si="735"/>
        <v>67.513258965082983</v>
      </c>
      <c r="ER224" s="2">
        <f t="shared" si="736"/>
        <v>75.777779740014893</v>
      </c>
      <c r="ES224" s="2">
        <f t="shared" si="736"/>
        <v>75.646464595412013</v>
      </c>
      <c r="ET224" s="2">
        <f t="shared" si="736"/>
        <v>76.654934701410966</v>
      </c>
      <c r="EU224" s="2">
        <f t="shared" si="736"/>
        <v>74.274723753143348</v>
      </c>
      <c r="EV224" s="2">
        <f t="shared" si="736"/>
        <v>74.61348161751188</v>
      </c>
      <c r="EW224" s="2">
        <f t="shared" si="736"/>
        <v>73.575919577219707</v>
      </c>
      <c r="EX224" s="2">
        <f t="shared" si="736"/>
        <v>72.597576777891277</v>
      </c>
      <c r="EY224" s="2">
        <f t="shared" si="736"/>
        <v>72.245160771404613</v>
      </c>
      <c r="EZ224" s="2">
        <f t="shared" si="736"/>
        <v>71.387786641253399</v>
      </c>
      <c r="FA224" s="2">
        <f t="shared" si="736"/>
        <v>69.424583493502283</v>
      </c>
      <c r="FB224" s="2">
        <f t="shared" si="736"/>
        <v>69.029780341617951</v>
      </c>
      <c r="FC224" s="2">
        <f t="shared" si="736"/>
        <v>66.50115972425705</v>
      </c>
      <c r="FD224" s="2">
        <f t="shared" si="736"/>
        <v>68.273722330646862</v>
      </c>
      <c r="FE224" s="2">
        <f t="shared" si="736"/>
        <v>66.667948363147346</v>
      </c>
      <c r="FG224" s="2">
        <f t="shared" si="737"/>
        <v>0.99999933060660262</v>
      </c>
      <c r="FH224" s="2">
        <f t="shared" si="738"/>
        <v>0.9999992417244159</v>
      </c>
      <c r="FI224" s="2">
        <f t="shared" si="738"/>
        <v>0.99999936350580432</v>
      </c>
      <c r="FJ224" s="2">
        <f t="shared" si="738"/>
        <v>0.99999940452757929</v>
      </c>
      <c r="FK224" s="2">
        <f t="shared" si="738"/>
        <v>0.99999937459687871</v>
      </c>
      <c r="FL224" s="2">
        <f t="shared" si="738"/>
        <v>0.99999936509466447</v>
      </c>
      <c r="FM224" s="2">
        <f t="shared" si="738"/>
        <v>0.99999932481511911</v>
      </c>
      <c r="FN224" s="2">
        <f t="shared" si="738"/>
        <v>0.99999929841762647</v>
      </c>
      <c r="FO224" s="2">
        <f t="shared" si="738"/>
        <v>0.99999931330188518</v>
      </c>
      <c r="FP224" s="2">
        <f t="shared" si="738"/>
        <v>0.99999922566874799</v>
      </c>
      <c r="FQ224" s="2">
        <f t="shared" si="738"/>
        <v>0.99999921976805939</v>
      </c>
      <c r="FR224" s="2">
        <f t="shared" si="738"/>
        <v>0.99999937119593907</v>
      </c>
      <c r="FS224" s="2">
        <f t="shared" si="738"/>
        <v>0.99999931653384577</v>
      </c>
      <c r="FT224" s="2">
        <f t="shared" si="738"/>
        <v>0.99999914080446717</v>
      </c>
      <c r="FU224" s="2">
        <f t="shared" si="738"/>
        <v>0.9999989534723267</v>
      </c>
      <c r="FW224" s="2">
        <f t="shared" si="755"/>
        <v>0.97479590231992164</v>
      </c>
      <c r="FX224" s="2">
        <f t="shared" si="595"/>
        <v>0.97924668474847887</v>
      </c>
      <c r="FY224" s="2">
        <f t="shared" si="596"/>
        <v>0.97749586587805226</v>
      </c>
      <c r="FZ224" s="2">
        <f t="shared" si="597"/>
        <v>0.98033327855636776</v>
      </c>
      <c r="GA224" s="2">
        <f t="shared" si="598"/>
        <v>0.97946885809111162</v>
      </c>
      <c r="GB224" s="2">
        <f t="shared" si="599"/>
        <v>0.98186174410272387</v>
      </c>
      <c r="GC224" s="2">
        <f t="shared" si="600"/>
        <v>0.9834211931014859</v>
      </c>
      <c r="GD224" s="2">
        <f t="shared" si="601"/>
        <v>0.98475518266261985</v>
      </c>
      <c r="GE224" s="2">
        <f t="shared" si="602"/>
        <v>0.98728503581509841</v>
      </c>
      <c r="GF224" s="2">
        <f t="shared" si="603"/>
        <v>0.98590536663521045</v>
      </c>
      <c r="GG224" s="2">
        <f t="shared" si="604"/>
        <v>0.98402737943321739</v>
      </c>
      <c r="GH224" s="2">
        <f t="shared" si="605"/>
        <v>0.98072611293920664</v>
      </c>
      <c r="GI224" s="2">
        <f t="shared" si="606"/>
        <v>0.97601027038925214</v>
      </c>
      <c r="GJ224" s="2">
        <f t="shared" si="607"/>
        <v>0.96519356060941974</v>
      </c>
      <c r="GK224" s="2">
        <f t="shared" si="608"/>
        <v>0.96486162081234139</v>
      </c>
      <c r="GM224" s="86">
        <f t="shared" si="756"/>
        <v>2.5772831149131533E-152</v>
      </c>
      <c r="GN224" s="86">
        <f t="shared" si="609"/>
        <v>0</v>
      </c>
      <c r="GO224" s="86">
        <f t="shared" si="610"/>
        <v>0</v>
      </c>
      <c r="GP224" s="86">
        <f t="shared" si="611"/>
        <v>0</v>
      </c>
      <c r="GQ224" s="86">
        <f t="shared" si="612"/>
        <v>0</v>
      </c>
      <c r="GR224" s="86">
        <f t="shared" si="613"/>
        <v>0</v>
      </c>
      <c r="GS224" s="86">
        <f t="shared" si="614"/>
        <v>0</v>
      </c>
      <c r="GT224" s="86">
        <f t="shared" si="615"/>
        <v>0</v>
      </c>
      <c r="GU224" s="86">
        <f t="shared" si="616"/>
        <v>0</v>
      </c>
      <c r="GV224" s="86">
        <f t="shared" si="617"/>
        <v>0</v>
      </c>
      <c r="GW224" s="86">
        <f t="shared" si="618"/>
        <v>0</v>
      </c>
      <c r="GX224" s="86">
        <f t="shared" si="619"/>
        <v>0</v>
      </c>
      <c r="GY224" s="86">
        <f t="shared" si="620"/>
        <v>0</v>
      </c>
      <c r="GZ224" s="86">
        <f t="shared" si="621"/>
        <v>3.1697686774210066E-147</v>
      </c>
      <c r="HA224" s="86">
        <f t="shared" si="622"/>
        <v>1.4032368931340124E-130</v>
      </c>
      <c r="HC224" s="86">
        <f t="shared" si="757"/>
        <v>4.6420682514803955E-114</v>
      </c>
      <c r="HD224" s="86">
        <f t="shared" si="623"/>
        <v>1.5720462344393766E-252</v>
      </c>
      <c r="HE224" s="86">
        <f t="shared" si="624"/>
        <v>0</v>
      </c>
      <c r="HF224" s="86">
        <f t="shared" si="625"/>
        <v>0</v>
      </c>
      <c r="HG224" s="86">
        <f t="shared" si="626"/>
        <v>0</v>
      </c>
      <c r="HH224" s="86">
        <f t="shared" si="627"/>
        <v>0</v>
      </c>
      <c r="HI224" s="86">
        <f t="shared" si="628"/>
        <v>0</v>
      </c>
      <c r="HJ224" s="86">
        <f t="shared" si="629"/>
        <v>0</v>
      </c>
      <c r="HK224" s="86">
        <f t="shared" si="630"/>
        <v>0</v>
      </c>
      <c r="HL224" s="86">
        <f t="shared" si="631"/>
        <v>0</v>
      </c>
      <c r="HM224" s="86">
        <f t="shared" si="632"/>
        <v>0</v>
      </c>
      <c r="HN224" s="86">
        <f t="shared" si="633"/>
        <v>0</v>
      </c>
      <c r="HO224" s="86">
        <f t="shared" si="634"/>
        <v>0</v>
      </c>
      <c r="HP224" s="86">
        <f t="shared" si="635"/>
        <v>3.3247384475831403E-99</v>
      </c>
      <c r="HQ224" s="86">
        <f t="shared" si="636"/>
        <v>1.8562651101250191E-109</v>
      </c>
      <c r="HS224" s="86">
        <f t="shared" si="758"/>
        <v>7.4258847325710419E-103</v>
      </c>
      <c r="HT224" s="86">
        <f t="shared" si="637"/>
        <v>2.9644671687342287E-109</v>
      </c>
      <c r="HU224" s="86">
        <f t="shared" si="638"/>
        <v>1.9902938178556843E-99</v>
      </c>
      <c r="HV224" s="86">
        <f t="shared" si="639"/>
        <v>1.9189488812662418E-107</v>
      </c>
      <c r="HW224" s="86">
        <f t="shared" si="640"/>
        <v>1.920318803547004E-107</v>
      </c>
      <c r="HX224" s="86">
        <f t="shared" si="641"/>
        <v>1.2104864054176513E-125</v>
      </c>
      <c r="HY224" s="86">
        <f t="shared" si="642"/>
        <v>5.7562219393206441E-129</v>
      </c>
      <c r="HZ224" s="86">
        <f t="shared" si="643"/>
        <v>2.179497264847362E-103</v>
      </c>
      <c r="IA224" s="86">
        <f t="shared" si="644"/>
        <v>2.4447500033884454E-110</v>
      </c>
      <c r="IB224" s="86">
        <f t="shared" si="645"/>
        <v>3.7923966762004608E-129</v>
      </c>
      <c r="IC224" s="86">
        <f t="shared" si="646"/>
        <v>4.0067344931972819E-125</v>
      </c>
      <c r="ID224" s="86">
        <f t="shared" si="647"/>
        <v>8.4183842786952738E-97</v>
      </c>
      <c r="IE224" s="86">
        <f t="shared" si="648"/>
        <v>5.9489743919178007E-87</v>
      </c>
      <c r="IF224" s="86">
        <f t="shared" si="649"/>
        <v>8.766609458737556E-35</v>
      </c>
      <c r="IG224" s="86">
        <f t="shared" si="650"/>
        <v>7.9083872691406949E-37</v>
      </c>
      <c r="II224" s="86">
        <f t="shared" si="759"/>
        <v>1.8694284743647627E-5</v>
      </c>
      <c r="IJ224" s="86">
        <f t="shared" si="760"/>
        <v>5.4208756247312306E-6</v>
      </c>
      <c r="IK224" s="86">
        <f t="shared" si="761"/>
        <v>1.9169458204213743E-5</v>
      </c>
      <c r="IL224" s="86">
        <f t="shared" si="762"/>
        <v>9.9883748508166244E-6</v>
      </c>
      <c r="IM224" s="86">
        <f t="shared" si="763"/>
        <v>1.2549403908064285E-5</v>
      </c>
      <c r="IN224" s="86">
        <f t="shared" si="764"/>
        <v>6.4598862009003923E-7</v>
      </c>
      <c r="IO224" s="86">
        <f t="shared" si="765"/>
        <v>3.6378505188298928E-7</v>
      </c>
      <c r="IP224" s="86">
        <f t="shared" si="766"/>
        <v>3.9179296856749957E-6</v>
      </c>
      <c r="IQ224" s="86">
        <f t="shared" si="767"/>
        <v>1.27283817957261E-6</v>
      </c>
      <c r="IR224" s="86">
        <f t="shared" si="768"/>
        <v>2.3757134120388496E-7</v>
      </c>
      <c r="IS224" s="86">
        <f t="shared" si="769"/>
        <v>5.365210433062695E-7</v>
      </c>
      <c r="IT224" s="86">
        <f t="shared" si="770"/>
        <v>1.7910737211051634E-5</v>
      </c>
      <c r="IU224" s="86">
        <f t="shared" si="771"/>
        <v>7.8033203658686828E-5</v>
      </c>
      <c r="IV224" s="86">
        <f t="shared" si="772"/>
        <v>5.5205567747981851E-3</v>
      </c>
      <c r="IW224" s="86">
        <f t="shared" si="773"/>
        <v>5.6626291799829927E-3</v>
      </c>
      <c r="IY224" s="86">
        <f t="shared" si="774"/>
        <v>1.8694284743647627E-5</v>
      </c>
      <c r="IZ224" s="86">
        <f t="shared" si="775"/>
        <v>5.4208756247312306E-6</v>
      </c>
      <c r="JA224" s="86">
        <f t="shared" si="776"/>
        <v>1.9169458204213743E-5</v>
      </c>
      <c r="JB224" s="86">
        <f t="shared" si="777"/>
        <v>9.9883748508166244E-6</v>
      </c>
      <c r="JC224" s="86">
        <f t="shared" si="778"/>
        <v>1.2549403908064285E-5</v>
      </c>
      <c r="JD224" s="86">
        <f t="shared" si="779"/>
        <v>6.4598862009003923E-7</v>
      </c>
      <c r="JE224" s="86">
        <f t="shared" si="780"/>
        <v>3.6378505188298928E-7</v>
      </c>
      <c r="JF224" s="86">
        <f t="shared" si="781"/>
        <v>3.9179296856749957E-6</v>
      </c>
      <c r="JG224" s="86">
        <f t="shared" si="782"/>
        <v>1.27283817957261E-6</v>
      </c>
      <c r="JH224" s="86">
        <f t="shared" si="783"/>
        <v>2.3757134120388496E-7</v>
      </c>
      <c r="JI224" s="86">
        <f t="shared" si="784"/>
        <v>5.365210433062695E-7</v>
      </c>
      <c r="JJ224" s="86">
        <f t="shared" si="785"/>
        <v>1.7910737211051634E-5</v>
      </c>
      <c r="JK224" s="86">
        <f t="shared" si="786"/>
        <v>7.8033203658686828E-5</v>
      </c>
      <c r="JL224" s="86">
        <f t="shared" si="787"/>
        <v>5.5205567747981851E-3</v>
      </c>
      <c r="JM224" s="86">
        <f t="shared" si="788"/>
        <v>5.6626291799829927E-3</v>
      </c>
    </row>
    <row r="225" spans="1:273" x14ac:dyDescent="0.25">
      <c r="B225" s="2">
        <v>198</v>
      </c>
      <c r="C225" s="37">
        <v>67.152000000000001</v>
      </c>
      <c r="D225" s="37">
        <v>76.488</v>
      </c>
      <c r="E225" s="37">
        <v>76.561000000000007</v>
      </c>
      <c r="F225" s="37">
        <v>77.072999999999993</v>
      </c>
      <c r="G225" s="37">
        <v>74.902000000000001</v>
      </c>
      <c r="H225" s="37">
        <v>76.22</v>
      </c>
      <c r="I225" s="37">
        <v>72.81</v>
      </c>
      <c r="J225" s="37">
        <v>73.022999999999996</v>
      </c>
      <c r="K225" s="37">
        <v>72.813999999999993</v>
      </c>
      <c r="L225" s="37">
        <v>71.628</v>
      </c>
      <c r="M225" s="37">
        <v>70.721000000000004</v>
      </c>
      <c r="N225" s="37">
        <v>69.45</v>
      </c>
      <c r="O225" s="37">
        <v>67.424999999999997</v>
      </c>
      <c r="P225" s="37">
        <v>68.599999999999994</v>
      </c>
      <c r="Q225" s="37">
        <v>66.418599999999998</v>
      </c>
      <c r="S225" s="4" t="e">
        <f t="shared" si="660"/>
        <v>#N/A</v>
      </c>
      <c r="T225" s="4" t="e">
        <f t="shared" si="661"/>
        <v>#N/A</v>
      </c>
      <c r="U225" s="4" t="e">
        <f t="shared" si="662"/>
        <v>#N/A</v>
      </c>
      <c r="V225" s="4" t="e">
        <f t="shared" si="663"/>
        <v>#N/A</v>
      </c>
      <c r="W225" s="4" t="e">
        <f t="shared" si="664"/>
        <v>#N/A</v>
      </c>
      <c r="X225" s="4" t="e">
        <f t="shared" si="665"/>
        <v>#N/A</v>
      </c>
      <c r="Y225" s="4" t="e">
        <f t="shared" si="666"/>
        <v>#N/A</v>
      </c>
      <c r="Z225" s="4" t="e">
        <f t="shared" si="667"/>
        <v>#N/A</v>
      </c>
      <c r="AA225" s="4" t="e">
        <f t="shared" si="668"/>
        <v>#N/A</v>
      </c>
      <c r="AB225" s="4" t="e">
        <f t="shared" si="669"/>
        <v>#N/A</v>
      </c>
      <c r="AC225" s="4" t="e">
        <f t="shared" si="670"/>
        <v>#N/A</v>
      </c>
      <c r="AD225" s="4" t="e">
        <f t="shared" si="671"/>
        <v>#N/A</v>
      </c>
      <c r="AE225" s="4" t="e">
        <f t="shared" si="672"/>
        <v>#N/A</v>
      </c>
      <c r="AF225" s="4">
        <f t="shared" si="673"/>
        <v>68.258750785395506</v>
      </c>
      <c r="AG225" s="4">
        <f t="shared" si="674"/>
        <v>66.719628409370031</v>
      </c>
      <c r="AI225" s="4">
        <f t="shared" si="675"/>
        <v>0</v>
      </c>
      <c r="AJ225" s="4">
        <f t="shared" si="676"/>
        <v>0</v>
      </c>
      <c r="AK225" s="4">
        <f t="shared" si="677"/>
        <v>0</v>
      </c>
      <c r="AL225" s="4">
        <f t="shared" si="678"/>
        <v>0</v>
      </c>
      <c r="AM225" s="4">
        <f t="shared" si="679"/>
        <v>0</v>
      </c>
      <c r="AN225" s="4">
        <f t="shared" si="680"/>
        <v>0</v>
      </c>
      <c r="AO225" s="4">
        <f t="shared" si="681"/>
        <v>0</v>
      </c>
      <c r="AP225" s="4">
        <f t="shared" si="682"/>
        <v>0</v>
      </c>
      <c r="AQ225" s="4">
        <f t="shared" si="683"/>
        <v>0</v>
      </c>
      <c r="AR225" s="4">
        <f t="shared" si="684"/>
        <v>0</v>
      </c>
      <c r="AS225" s="4">
        <f t="shared" si="685"/>
        <v>0</v>
      </c>
      <c r="AT225" s="4">
        <f t="shared" si="686"/>
        <v>0</v>
      </c>
      <c r="AU225" s="4">
        <f t="shared" si="687"/>
        <v>0</v>
      </c>
      <c r="AV225" s="4">
        <f t="shared" si="688"/>
        <v>0.34124921460448832</v>
      </c>
      <c r="AW225" s="4">
        <f t="shared" si="688"/>
        <v>-0.3010284093700335</v>
      </c>
      <c r="AY225" s="2" t="e">
        <f t="shared" si="739"/>
        <v>#N/A</v>
      </c>
      <c r="AZ225" s="2" t="e">
        <f t="shared" si="578"/>
        <v>#N/A</v>
      </c>
      <c r="BA225" s="2" t="e">
        <f t="shared" si="579"/>
        <v>#N/A</v>
      </c>
      <c r="BB225" s="2" t="e">
        <f t="shared" si="580"/>
        <v>#N/A</v>
      </c>
      <c r="BC225" s="2" t="e">
        <f t="shared" si="581"/>
        <v>#N/A</v>
      </c>
      <c r="BD225" s="2" t="e">
        <f t="shared" si="582"/>
        <v>#N/A</v>
      </c>
      <c r="BE225" s="2" t="e">
        <f t="shared" si="583"/>
        <v>#N/A</v>
      </c>
      <c r="BF225" s="2" t="e">
        <f t="shared" si="584"/>
        <v>#N/A</v>
      </c>
      <c r="BG225" s="2" t="e">
        <f t="shared" si="585"/>
        <v>#N/A</v>
      </c>
      <c r="BH225" s="2" t="e">
        <f t="shared" si="586"/>
        <v>#N/A</v>
      </c>
      <c r="BI225" s="2" t="e">
        <f t="shared" si="587"/>
        <v>#N/A</v>
      </c>
      <c r="BJ225" s="2" t="e">
        <f t="shared" si="588"/>
        <v>#N/A</v>
      </c>
      <c r="BK225" s="2" t="e">
        <f t="shared" si="589"/>
        <v>#N/A</v>
      </c>
      <c r="BL225" s="2">
        <f t="shared" si="590"/>
        <v>68.258750785394753</v>
      </c>
      <c r="BM225" s="2">
        <f t="shared" si="591"/>
        <v>66.719628409368099</v>
      </c>
      <c r="BO225" s="2" t="str">
        <f t="shared" si="689"/>
        <v/>
      </c>
      <c r="BP225" s="2" t="str">
        <f t="shared" si="690"/>
        <v/>
      </c>
      <c r="BQ225" s="2" t="str">
        <f t="shared" si="691"/>
        <v/>
      </c>
      <c r="BR225" s="2" t="str">
        <f t="shared" si="692"/>
        <v/>
      </c>
      <c r="BS225" s="2" t="str">
        <f t="shared" si="693"/>
        <v/>
      </c>
      <c r="BT225" s="2" t="str">
        <f t="shared" si="694"/>
        <v/>
      </c>
      <c r="BU225" s="2" t="str">
        <f t="shared" si="695"/>
        <v/>
      </c>
      <c r="BV225" s="2" t="str">
        <f t="shared" si="696"/>
        <v/>
      </c>
      <c r="BW225" s="2" t="str">
        <f t="shared" si="697"/>
        <v/>
      </c>
      <c r="BX225" s="2" t="str">
        <f t="shared" si="698"/>
        <v/>
      </c>
      <c r="BY225" s="2" t="str">
        <f t="shared" si="699"/>
        <v/>
      </c>
      <c r="BZ225" s="2" t="str">
        <f t="shared" si="700"/>
        <v/>
      </c>
      <c r="CA225" s="2" t="str">
        <f t="shared" si="701"/>
        <v/>
      </c>
      <c r="CB225" s="2" t="str">
        <f t="shared" si="702"/>
        <v/>
      </c>
      <c r="CC225" s="2" t="str">
        <f t="shared" si="703"/>
        <v/>
      </c>
      <c r="CE225" s="2" t="str">
        <f t="shared" si="740"/>
        <v/>
      </c>
      <c r="CF225" s="2" t="str">
        <f t="shared" si="741"/>
        <v/>
      </c>
      <c r="CG225" s="2" t="str">
        <f t="shared" si="742"/>
        <v/>
      </c>
      <c r="CH225" s="2" t="str">
        <f t="shared" si="743"/>
        <v/>
      </c>
      <c r="CI225" s="2" t="str">
        <f t="shared" si="744"/>
        <v/>
      </c>
      <c r="CJ225" s="2" t="str">
        <f t="shared" si="745"/>
        <v/>
      </c>
      <c r="CK225" s="2" t="str">
        <f t="shared" si="746"/>
        <v/>
      </c>
      <c r="CL225" s="2" t="str">
        <f t="shared" si="747"/>
        <v/>
      </c>
      <c r="CM225" s="2" t="str">
        <f t="shared" si="748"/>
        <v/>
      </c>
      <c r="CN225" s="2" t="str">
        <f t="shared" si="749"/>
        <v/>
      </c>
      <c r="CO225" s="2" t="str">
        <f t="shared" si="750"/>
        <v/>
      </c>
      <c r="CP225" s="2" t="str">
        <f t="shared" si="751"/>
        <v/>
      </c>
      <c r="CQ225" s="2" t="str">
        <f t="shared" si="752"/>
        <v/>
      </c>
      <c r="CR225" s="2" t="str">
        <f t="shared" si="753"/>
        <v/>
      </c>
      <c r="CS225" s="2" t="str">
        <f t="shared" si="754"/>
        <v/>
      </c>
      <c r="CU225" s="2" t="str">
        <f t="shared" si="704"/>
        <v/>
      </c>
      <c r="CV225" s="2" t="str">
        <f t="shared" si="705"/>
        <v/>
      </c>
      <c r="CW225" s="2" t="str">
        <f t="shared" si="706"/>
        <v/>
      </c>
      <c r="CX225" s="2" t="str">
        <f t="shared" si="707"/>
        <v/>
      </c>
      <c r="CY225" s="2" t="str">
        <f t="shared" si="708"/>
        <v/>
      </c>
      <c r="CZ225" s="2" t="str">
        <f t="shared" si="709"/>
        <v/>
      </c>
      <c r="DA225" s="2" t="str">
        <f t="shared" si="710"/>
        <v/>
      </c>
      <c r="DB225" s="2" t="str">
        <f t="shared" si="711"/>
        <v/>
      </c>
      <c r="DC225" s="2" t="str">
        <f t="shared" si="712"/>
        <v/>
      </c>
      <c r="DD225" s="2" t="str">
        <f t="shared" si="713"/>
        <v/>
      </c>
      <c r="DE225" s="2" t="str">
        <f t="shared" si="714"/>
        <v/>
      </c>
      <c r="DF225" s="2" t="str">
        <f t="shared" si="715"/>
        <v/>
      </c>
      <c r="DG225" s="2" t="str">
        <f t="shared" si="716"/>
        <v/>
      </c>
      <c r="DH225" s="2">
        <f t="shared" si="717"/>
        <v>68.599999999999994</v>
      </c>
      <c r="DI225" s="2">
        <f t="shared" si="718"/>
        <v>66.418599999999998</v>
      </c>
      <c r="DK225" s="2">
        <f t="shared" si="719"/>
        <v>116.95330327093967</v>
      </c>
      <c r="DL225" s="2">
        <f t="shared" si="720"/>
        <v>140.66472149400985</v>
      </c>
      <c r="DM225" s="2">
        <f t="shared" si="720"/>
        <v>124.56546071361045</v>
      </c>
      <c r="DN225" s="2">
        <f t="shared" si="720"/>
        <v>115.8186526132404</v>
      </c>
      <c r="DO225" s="2">
        <f t="shared" si="720"/>
        <v>127.2469678308079</v>
      </c>
      <c r="DP225" s="2">
        <f t="shared" si="720"/>
        <v>128.43688704318939</v>
      </c>
      <c r="DQ225" s="2">
        <f t="shared" si="720"/>
        <v>124.50616143159166</v>
      </c>
      <c r="DR225" s="2">
        <f t="shared" si="720"/>
        <v>123.70875234068255</v>
      </c>
      <c r="DS225" s="2">
        <f t="shared" si="720"/>
        <v>122.80964950166114</v>
      </c>
      <c r="DT225" s="2">
        <f t="shared" si="720"/>
        <v>117.51928571428572</v>
      </c>
      <c r="DU225" s="2">
        <f t="shared" si="720"/>
        <v>116.49509634551498</v>
      </c>
      <c r="DV225" s="2">
        <f t="shared" si="720"/>
        <v>121.2349775815034</v>
      </c>
      <c r="DW225" s="2">
        <f t="shared" si="720"/>
        <v>113.8085699184536</v>
      </c>
      <c r="DX225" s="2">
        <f t="shared" si="720"/>
        <v>97.249842870544057</v>
      </c>
      <c r="DY225" s="2">
        <f t="shared" si="720"/>
        <v>90.616977170868324</v>
      </c>
      <c r="EA225" s="2">
        <f t="shared" si="659"/>
        <v>67.207543115216112</v>
      </c>
      <c r="EB225" s="2">
        <f t="shared" si="721"/>
        <v>76.35689318181818</v>
      </c>
      <c r="EC225" s="2">
        <f t="shared" si="722"/>
        <v>76.019363833108372</v>
      </c>
      <c r="ED225" s="2">
        <f t="shared" si="723"/>
        <v>75.800198384608393</v>
      </c>
      <c r="EE225" s="2">
        <f t="shared" si="724"/>
        <v>72.333188375496547</v>
      </c>
      <c r="EF225" s="2">
        <f t="shared" si="725"/>
        <v>74.45445388416141</v>
      </c>
      <c r="EG225" s="2">
        <f t="shared" si="726"/>
        <v>73.23439249239803</v>
      </c>
      <c r="EH225" s="2">
        <f t="shared" si="727"/>
        <v>72.999377762064711</v>
      </c>
      <c r="EI225" s="2">
        <f t="shared" si="728"/>
        <v>72.672260519441252</v>
      </c>
      <c r="EJ225" s="2">
        <f t="shared" si="729"/>
        <v>71.945782720793318</v>
      </c>
      <c r="EK225" s="2">
        <f t="shared" si="730"/>
        <v>69.331422104167743</v>
      </c>
      <c r="EL225" s="2">
        <f t="shared" si="731"/>
        <v>69.573018819463897</v>
      </c>
      <c r="EM225" s="2">
        <f t="shared" si="732"/>
        <v>69.185189737286819</v>
      </c>
      <c r="EN225" s="2">
        <f t="shared" si="733"/>
        <v>70.558339402767672</v>
      </c>
      <c r="EO225" s="2">
        <f t="shared" si="734"/>
        <v>71.28671251044473</v>
      </c>
      <c r="EQ225" s="2">
        <f t="shared" si="735"/>
        <v>67.429257389737614</v>
      </c>
      <c r="ER225" s="2">
        <f t="shared" si="736"/>
        <v>75.677765629364103</v>
      </c>
      <c r="ES225" s="2">
        <f t="shared" si="736"/>
        <v>75.560090974842893</v>
      </c>
      <c r="ET225" s="2">
        <f t="shared" si="736"/>
        <v>76.591059692086077</v>
      </c>
      <c r="EU225" s="2">
        <f t="shared" si="736"/>
        <v>74.202901688420553</v>
      </c>
      <c r="EV225" s="2">
        <f t="shared" si="736"/>
        <v>74.545424514121294</v>
      </c>
      <c r="EW225" s="2">
        <f t="shared" si="736"/>
        <v>73.526830625792186</v>
      </c>
      <c r="EX225" s="2">
        <f t="shared" si="736"/>
        <v>72.545920492934854</v>
      </c>
      <c r="EY225" s="2">
        <f t="shared" si="736"/>
        <v>72.177530216452908</v>
      </c>
      <c r="EZ225" s="2">
        <f t="shared" si="736"/>
        <v>71.322344662552837</v>
      </c>
      <c r="FA225" s="2">
        <f t="shared" si="736"/>
        <v>69.336864589162261</v>
      </c>
      <c r="FB225" s="2">
        <f t="shared" si="736"/>
        <v>68.942287220644971</v>
      </c>
      <c r="FC225" s="2">
        <f t="shared" si="736"/>
        <v>66.426400739092884</v>
      </c>
      <c r="FD225" s="2">
        <f t="shared" si="736"/>
        <v>68.183098967550123</v>
      </c>
      <c r="FE225" s="2">
        <f t="shared" si="736"/>
        <v>66.567919783182475</v>
      </c>
      <c r="FG225" s="2">
        <f t="shared" si="737"/>
        <v>0.99999938950592981</v>
      </c>
      <c r="FH225" s="2">
        <f t="shared" si="738"/>
        <v>0.99999930844440199</v>
      </c>
      <c r="FI225" s="2">
        <f t="shared" si="738"/>
        <v>0.99999941951036186</v>
      </c>
      <c r="FJ225" s="2">
        <f t="shared" si="738"/>
        <v>0.99999945692266934</v>
      </c>
      <c r="FK225" s="2">
        <f t="shared" si="738"/>
        <v>0.99999942962554311</v>
      </c>
      <c r="FL225" s="2">
        <f t="shared" si="738"/>
        <v>0.99999942095941963</v>
      </c>
      <c r="FM225" s="2">
        <f t="shared" si="738"/>
        <v>0.99999938422403356</v>
      </c>
      <c r="FN225" s="2">
        <f t="shared" si="738"/>
        <v>0.99999936014923108</v>
      </c>
      <c r="FO225" s="2">
        <f t="shared" si="738"/>
        <v>0.99999937372383818</v>
      </c>
      <c r="FP225" s="2">
        <f t="shared" si="738"/>
        <v>0.9999992938014568</v>
      </c>
      <c r="FQ225" s="2">
        <f t="shared" si="738"/>
        <v>0.99999928841996411</v>
      </c>
      <c r="FR225" s="2">
        <f t="shared" si="738"/>
        <v>0.99999942652384888</v>
      </c>
      <c r="FS225" s="2">
        <f t="shared" si="738"/>
        <v>0.99999937667142158</v>
      </c>
      <c r="FT225" s="2">
        <f t="shared" si="738"/>
        <v>0.99999921640430167</v>
      </c>
      <c r="FU225" s="2">
        <f t="shared" si="738"/>
        <v>0.99999904555533037</v>
      </c>
      <c r="FW225" s="2">
        <f t="shared" si="755"/>
        <v>0.97696249974554938</v>
      </c>
      <c r="FX225" s="2">
        <f t="shared" si="595"/>
        <v>0.98103812588946127</v>
      </c>
      <c r="FY225" s="2">
        <f t="shared" si="596"/>
        <v>0.97943526511023837</v>
      </c>
      <c r="FZ225" s="2">
        <f t="shared" si="597"/>
        <v>0.98203264511019239</v>
      </c>
      <c r="GA225" s="2">
        <f t="shared" si="598"/>
        <v>0.98124148844702319</v>
      </c>
      <c r="GB225" s="2">
        <f t="shared" si="599"/>
        <v>0.98343127082142467</v>
      </c>
      <c r="GC225" s="2">
        <f t="shared" si="600"/>
        <v>0.98485785972753803</v>
      </c>
      <c r="GD225" s="2">
        <f t="shared" si="601"/>
        <v>0.9860778865180797</v>
      </c>
      <c r="GE225" s="2">
        <f t="shared" si="602"/>
        <v>0.98839082674179413</v>
      </c>
      <c r="GF225" s="2">
        <f t="shared" si="603"/>
        <v>0.98712958002199136</v>
      </c>
      <c r="GG225" s="2">
        <f t="shared" si="604"/>
        <v>0.98541229509475259</v>
      </c>
      <c r="GH225" s="2">
        <f t="shared" si="605"/>
        <v>0.98239214504351902</v>
      </c>
      <c r="GI225" s="2">
        <f t="shared" si="606"/>
        <v>0.97807482611164798</v>
      </c>
      <c r="GJ225" s="2">
        <f t="shared" si="607"/>
        <v>0.96815863296365368</v>
      </c>
      <c r="GK225" s="2">
        <f t="shared" si="608"/>
        <v>0.96785402850157487</v>
      </c>
      <c r="GM225" s="86">
        <f t="shared" si="756"/>
        <v>1.3147912354268267E-154</v>
      </c>
      <c r="GN225" s="86">
        <f t="shared" si="609"/>
        <v>0</v>
      </c>
      <c r="GO225" s="86">
        <f t="shared" si="610"/>
        <v>0</v>
      </c>
      <c r="GP225" s="86">
        <f t="shared" si="611"/>
        <v>0</v>
      </c>
      <c r="GQ225" s="86">
        <f t="shared" si="612"/>
        <v>0</v>
      </c>
      <c r="GR225" s="86">
        <f t="shared" si="613"/>
        <v>0</v>
      </c>
      <c r="GS225" s="86">
        <f t="shared" si="614"/>
        <v>0</v>
      </c>
      <c r="GT225" s="86">
        <f t="shared" si="615"/>
        <v>0</v>
      </c>
      <c r="GU225" s="86">
        <f t="shared" si="616"/>
        <v>0</v>
      </c>
      <c r="GV225" s="86">
        <f t="shared" si="617"/>
        <v>0</v>
      </c>
      <c r="GW225" s="86">
        <f t="shared" si="618"/>
        <v>0</v>
      </c>
      <c r="GX225" s="86">
        <f t="shared" si="619"/>
        <v>0</v>
      </c>
      <c r="GY225" s="86">
        <f t="shared" si="620"/>
        <v>0</v>
      </c>
      <c r="GZ225" s="86">
        <f t="shared" si="621"/>
        <v>2.0406159437468634E-149</v>
      </c>
      <c r="HA225" s="86">
        <f t="shared" si="622"/>
        <v>1.616073335051188E-132</v>
      </c>
      <c r="HC225" s="86">
        <f t="shared" si="757"/>
        <v>3.8589817825391765E-116</v>
      </c>
      <c r="HD225" s="86">
        <f t="shared" si="623"/>
        <v>3.8137990491417329E-257</v>
      </c>
      <c r="HE225" s="86">
        <f t="shared" si="624"/>
        <v>0</v>
      </c>
      <c r="HF225" s="86">
        <f t="shared" si="625"/>
        <v>0</v>
      </c>
      <c r="HG225" s="86">
        <f t="shared" si="626"/>
        <v>0</v>
      </c>
      <c r="HH225" s="86">
        <f t="shared" si="627"/>
        <v>0</v>
      </c>
      <c r="HI225" s="86">
        <f t="shared" si="628"/>
        <v>0</v>
      </c>
      <c r="HJ225" s="86">
        <f t="shared" si="629"/>
        <v>0</v>
      </c>
      <c r="HK225" s="86">
        <f t="shared" si="630"/>
        <v>0</v>
      </c>
      <c r="HL225" s="86">
        <f t="shared" si="631"/>
        <v>0</v>
      </c>
      <c r="HM225" s="86">
        <f t="shared" si="632"/>
        <v>0</v>
      </c>
      <c r="HN225" s="86">
        <f t="shared" si="633"/>
        <v>0</v>
      </c>
      <c r="HO225" s="86">
        <f t="shared" si="634"/>
        <v>0</v>
      </c>
      <c r="HP225" s="86">
        <f t="shared" si="635"/>
        <v>5.4303512669380454E-101</v>
      </c>
      <c r="HQ225" s="86">
        <f t="shared" si="636"/>
        <v>1.9063065800779052E-111</v>
      </c>
      <c r="HS225" s="86">
        <f t="shared" si="758"/>
        <v>6.9401294750533291E-106</v>
      </c>
      <c r="HT225" s="86">
        <f t="shared" si="637"/>
        <v>2.1118905042168291E-112</v>
      </c>
      <c r="HU225" s="86">
        <f t="shared" si="638"/>
        <v>2.6118887481829843E-102</v>
      </c>
      <c r="HV225" s="86">
        <f t="shared" si="639"/>
        <v>1.9729630790952568E-110</v>
      </c>
      <c r="HW225" s="86">
        <f t="shared" si="640"/>
        <v>1.9743912967387074E-110</v>
      </c>
      <c r="HX225" s="86">
        <f t="shared" si="641"/>
        <v>3.2626550953143348E-129</v>
      </c>
      <c r="HY225" s="86">
        <f t="shared" si="642"/>
        <v>1.4011407655973081E-132</v>
      </c>
      <c r="HZ225" s="86">
        <f t="shared" si="643"/>
        <v>2.9312586464117953E-106</v>
      </c>
      <c r="IA225" s="86">
        <f t="shared" si="644"/>
        <v>2.5474053141939734E-113</v>
      </c>
      <c r="IB225" s="86">
        <f t="shared" si="645"/>
        <v>1.1189212054294153E-132</v>
      </c>
      <c r="IC225" s="86">
        <f t="shared" si="646"/>
        <v>1.3440139564264999E-128</v>
      </c>
      <c r="ID225" s="86">
        <f t="shared" si="647"/>
        <v>1.5399040605424416E-99</v>
      </c>
      <c r="IE225" s="86">
        <f t="shared" si="648"/>
        <v>1.7469549389123209E-89</v>
      </c>
      <c r="IF225" s="86">
        <f t="shared" si="649"/>
        <v>8.3716618586181297E-36</v>
      </c>
      <c r="IG225" s="86">
        <f t="shared" si="650"/>
        <v>6.3530027057973131E-38</v>
      </c>
      <c r="II225" s="86">
        <f t="shared" si="759"/>
        <v>1.1451038460170674E-5</v>
      </c>
      <c r="IJ225" s="86">
        <f t="shared" si="760"/>
        <v>3.2165346478118091E-6</v>
      </c>
      <c r="IK225" s="86">
        <f t="shared" si="761"/>
        <v>1.1936718387882961E-5</v>
      </c>
      <c r="IL225" s="86">
        <f t="shared" si="762"/>
        <v>6.140043164433951E-6</v>
      </c>
      <c r="IM225" s="86">
        <f t="shared" si="763"/>
        <v>7.7527056283528316E-6</v>
      </c>
      <c r="IN225" s="86">
        <f t="shared" si="764"/>
        <v>3.5471805853443262E-7</v>
      </c>
      <c r="IO225" s="86">
        <f t="shared" si="765"/>
        <v>1.9742404784398346E-7</v>
      </c>
      <c r="IP225" s="86">
        <f t="shared" si="766"/>
        <v>2.3854727238130412E-6</v>
      </c>
      <c r="IQ225" s="86">
        <f t="shared" si="767"/>
        <v>7.5575555893670268E-7</v>
      </c>
      <c r="IR225" s="86">
        <f t="shared" si="768"/>
        <v>1.29689664356241E-7</v>
      </c>
      <c r="IS225" s="86">
        <f t="shared" si="769"/>
        <v>2.9783798396752462E-7</v>
      </c>
      <c r="IT225" s="86">
        <f t="shared" si="770"/>
        <v>1.1335050556985843E-5</v>
      </c>
      <c r="IU225" s="86">
        <f t="shared" si="771"/>
        <v>5.1537671207232283E-5</v>
      </c>
      <c r="IV225" s="86">
        <f t="shared" si="772"/>
        <v>4.3458480804335585E-3</v>
      </c>
      <c r="IW225" s="86">
        <f t="shared" si="773"/>
        <v>4.4603320790381215E-3</v>
      </c>
      <c r="IY225" s="86">
        <f t="shared" si="774"/>
        <v>1.1451038460170674E-5</v>
      </c>
      <c r="IZ225" s="86">
        <f t="shared" si="775"/>
        <v>3.2165346478118091E-6</v>
      </c>
      <c r="JA225" s="86">
        <f t="shared" si="776"/>
        <v>1.1936718387882961E-5</v>
      </c>
      <c r="JB225" s="86">
        <f t="shared" si="777"/>
        <v>6.140043164433951E-6</v>
      </c>
      <c r="JC225" s="86">
        <f t="shared" si="778"/>
        <v>7.7527056283528316E-6</v>
      </c>
      <c r="JD225" s="86">
        <f t="shared" si="779"/>
        <v>3.5471805853443262E-7</v>
      </c>
      <c r="JE225" s="86">
        <f t="shared" si="780"/>
        <v>1.9742404784398346E-7</v>
      </c>
      <c r="JF225" s="86">
        <f t="shared" si="781"/>
        <v>2.3854727238130412E-6</v>
      </c>
      <c r="JG225" s="86">
        <f t="shared" si="782"/>
        <v>7.5575555893670268E-7</v>
      </c>
      <c r="JH225" s="86">
        <f t="shared" si="783"/>
        <v>1.29689664356241E-7</v>
      </c>
      <c r="JI225" s="86">
        <f t="shared" si="784"/>
        <v>2.9783798396752462E-7</v>
      </c>
      <c r="JJ225" s="86">
        <f t="shared" si="785"/>
        <v>1.1335050556985843E-5</v>
      </c>
      <c r="JK225" s="86">
        <f t="shared" si="786"/>
        <v>5.1537671207232283E-5</v>
      </c>
      <c r="JL225" s="86">
        <f t="shared" si="787"/>
        <v>4.3458480804335585E-3</v>
      </c>
      <c r="JM225" s="86">
        <f t="shared" si="788"/>
        <v>4.4603320790381215E-3</v>
      </c>
    </row>
    <row r="226" spans="1:273" x14ac:dyDescent="0.25">
      <c r="B226" s="2">
        <v>199</v>
      </c>
      <c r="C226" s="37">
        <v>68.195999999999998</v>
      </c>
      <c r="D226" s="37">
        <v>75.584999999999994</v>
      </c>
      <c r="E226" s="37">
        <v>76.072999999999993</v>
      </c>
      <c r="F226" s="37">
        <v>76.853999999999999</v>
      </c>
      <c r="G226" s="37">
        <v>74.438999999999993</v>
      </c>
      <c r="H226" s="37">
        <v>75.706999999999994</v>
      </c>
      <c r="I226" s="37">
        <v>73.667000000000002</v>
      </c>
      <c r="J226" s="37">
        <v>74.418999999999997</v>
      </c>
      <c r="K226" s="37">
        <v>73.581000000000003</v>
      </c>
      <c r="L226" s="37">
        <v>72.394999999999996</v>
      </c>
      <c r="M226" s="37">
        <v>70.394999999999996</v>
      </c>
      <c r="N226" s="37">
        <v>67.95</v>
      </c>
      <c r="O226" s="37">
        <v>68.474999999999994</v>
      </c>
      <c r="P226" s="37">
        <v>67.875</v>
      </c>
      <c r="Q226" s="37">
        <v>65.162800000000004</v>
      </c>
      <c r="S226" s="4" t="e">
        <f t="shared" si="660"/>
        <v>#N/A</v>
      </c>
      <c r="T226" s="4" t="e">
        <f t="shared" si="661"/>
        <v>#N/A</v>
      </c>
      <c r="U226" s="4" t="e">
        <f t="shared" si="662"/>
        <v>#N/A</v>
      </c>
      <c r="V226" s="4" t="e">
        <f t="shared" si="663"/>
        <v>#N/A</v>
      </c>
      <c r="W226" s="4" t="e">
        <f t="shared" si="664"/>
        <v>#N/A</v>
      </c>
      <c r="X226" s="4" t="e">
        <f t="shared" si="665"/>
        <v>#N/A</v>
      </c>
      <c r="Y226" s="4" t="e">
        <f t="shared" si="666"/>
        <v>#N/A</v>
      </c>
      <c r="Z226" s="4" t="e">
        <f t="shared" si="667"/>
        <v>#N/A</v>
      </c>
      <c r="AA226" s="4" t="e">
        <f t="shared" si="668"/>
        <v>#N/A</v>
      </c>
      <c r="AB226" s="4" t="e">
        <f t="shared" si="669"/>
        <v>#N/A</v>
      </c>
      <c r="AC226" s="4" t="e">
        <f t="shared" si="670"/>
        <v>#N/A</v>
      </c>
      <c r="AD226" s="4" t="e">
        <f t="shared" si="671"/>
        <v>#N/A</v>
      </c>
      <c r="AE226" s="4" t="e">
        <f t="shared" si="672"/>
        <v>#N/A</v>
      </c>
      <c r="AF226" s="4">
        <f t="shared" si="673"/>
        <v>68.162427473885529</v>
      </c>
      <c r="AG226" s="4">
        <f t="shared" si="674"/>
        <v>66.608189249376338</v>
      </c>
      <c r="AI226" s="4">
        <f t="shared" si="675"/>
        <v>0</v>
      </c>
      <c r="AJ226" s="4">
        <f t="shared" si="676"/>
        <v>0</v>
      </c>
      <c r="AK226" s="4">
        <f t="shared" si="677"/>
        <v>0</v>
      </c>
      <c r="AL226" s="4">
        <f t="shared" si="678"/>
        <v>0</v>
      </c>
      <c r="AM226" s="4">
        <f t="shared" si="679"/>
        <v>0</v>
      </c>
      <c r="AN226" s="4">
        <f t="shared" si="680"/>
        <v>0</v>
      </c>
      <c r="AO226" s="4">
        <f t="shared" si="681"/>
        <v>0</v>
      </c>
      <c r="AP226" s="4">
        <f t="shared" si="682"/>
        <v>0</v>
      </c>
      <c r="AQ226" s="4">
        <f t="shared" si="683"/>
        <v>0</v>
      </c>
      <c r="AR226" s="4">
        <f t="shared" si="684"/>
        <v>0</v>
      </c>
      <c r="AS226" s="4">
        <f t="shared" si="685"/>
        <v>0</v>
      </c>
      <c r="AT226" s="4">
        <f t="shared" si="686"/>
        <v>0</v>
      </c>
      <c r="AU226" s="4">
        <f t="shared" si="687"/>
        <v>0</v>
      </c>
      <c r="AV226" s="4">
        <f t="shared" si="688"/>
        <v>-0.28742747388552914</v>
      </c>
      <c r="AW226" s="4">
        <f t="shared" si="688"/>
        <v>-1.4453892493763334</v>
      </c>
      <c r="AY226" s="2" t="e">
        <f t="shared" si="739"/>
        <v>#N/A</v>
      </c>
      <c r="AZ226" s="2" t="e">
        <f t="shared" si="578"/>
        <v>#N/A</v>
      </c>
      <c r="BA226" s="2" t="e">
        <f t="shared" si="579"/>
        <v>#N/A</v>
      </c>
      <c r="BB226" s="2" t="e">
        <f t="shared" si="580"/>
        <v>#N/A</v>
      </c>
      <c r="BC226" s="2" t="e">
        <f t="shared" si="581"/>
        <v>#N/A</v>
      </c>
      <c r="BD226" s="2" t="e">
        <f t="shared" si="582"/>
        <v>#N/A</v>
      </c>
      <c r="BE226" s="2" t="e">
        <f t="shared" si="583"/>
        <v>#N/A</v>
      </c>
      <c r="BF226" s="2" t="e">
        <f t="shared" si="584"/>
        <v>#N/A</v>
      </c>
      <c r="BG226" s="2" t="e">
        <f t="shared" si="585"/>
        <v>#N/A</v>
      </c>
      <c r="BH226" s="2" t="e">
        <f t="shared" si="586"/>
        <v>#N/A</v>
      </c>
      <c r="BI226" s="2" t="e">
        <f t="shared" si="587"/>
        <v>#N/A</v>
      </c>
      <c r="BJ226" s="2" t="e">
        <f t="shared" si="588"/>
        <v>#N/A</v>
      </c>
      <c r="BK226" s="2" t="e">
        <f t="shared" si="589"/>
        <v>#N/A</v>
      </c>
      <c r="BL226" s="2">
        <f t="shared" si="590"/>
        <v>68.162427473885387</v>
      </c>
      <c r="BM226" s="2">
        <f t="shared" si="591"/>
        <v>66.608189249375954</v>
      </c>
      <c r="BO226" s="2" t="str">
        <f t="shared" si="689"/>
        <v/>
      </c>
      <c r="BP226" s="2" t="str">
        <f t="shared" si="690"/>
        <v/>
      </c>
      <c r="BQ226" s="2" t="str">
        <f t="shared" si="691"/>
        <v/>
      </c>
      <c r="BR226" s="2" t="str">
        <f t="shared" si="692"/>
        <v/>
      </c>
      <c r="BS226" s="2" t="str">
        <f t="shared" si="693"/>
        <v/>
      </c>
      <c r="BT226" s="2" t="str">
        <f t="shared" si="694"/>
        <v/>
      </c>
      <c r="BU226" s="2" t="str">
        <f t="shared" si="695"/>
        <v/>
      </c>
      <c r="BV226" s="2" t="str">
        <f t="shared" si="696"/>
        <v/>
      </c>
      <c r="BW226" s="2" t="str">
        <f t="shared" si="697"/>
        <v/>
      </c>
      <c r="BX226" s="2" t="str">
        <f t="shared" si="698"/>
        <v/>
      </c>
      <c r="BY226" s="2" t="str">
        <f t="shared" si="699"/>
        <v/>
      </c>
      <c r="BZ226" s="2" t="str">
        <f t="shared" si="700"/>
        <v/>
      </c>
      <c r="CA226" s="2" t="str">
        <f t="shared" si="701"/>
        <v/>
      </c>
      <c r="CB226" s="2" t="str">
        <f t="shared" si="702"/>
        <v/>
      </c>
      <c r="CC226" s="2" t="str">
        <f t="shared" si="703"/>
        <v/>
      </c>
      <c r="CE226" s="2" t="str">
        <f t="shared" si="740"/>
        <v/>
      </c>
      <c r="CF226" s="2" t="str">
        <f t="shared" si="741"/>
        <v/>
      </c>
      <c r="CG226" s="2" t="str">
        <f t="shared" si="742"/>
        <v/>
      </c>
      <c r="CH226" s="2" t="str">
        <f t="shared" si="743"/>
        <v/>
      </c>
      <c r="CI226" s="2" t="str">
        <f t="shared" si="744"/>
        <v/>
      </c>
      <c r="CJ226" s="2" t="str">
        <f t="shared" si="745"/>
        <v/>
      </c>
      <c r="CK226" s="2" t="str">
        <f t="shared" si="746"/>
        <v/>
      </c>
      <c r="CL226" s="2" t="str">
        <f t="shared" si="747"/>
        <v/>
      </c>
      <c r="CM226" s="2" t="str">
        <f t="shared" si="748"/>
        <v/>
      </c>
      <c r="CN226" s="2" t="str">
        <f t="shared" si="749"/>
        <v/>
      </c>
      <c r="CO226" s="2" t="str">
        <f t="shared" si="750"/>
        <v/>
      </c>
      <c r="CP226" s="2" t="str">
        <f t="shared" si="751"/>
        <v/>
      </c>
      <c r="CQ226" s="2" t="str">
        <f t="shared" si="752"/>
        <v/>
      </c>
      <c r="CR226" s="2" t="str">
        <f t="shared" si="753"/>
        <v/>
      </c>
      <c r="CS226" s="2" t="str">
        <f t="shared" si="754"/>
        <v/>
      </c>
      <c r="CU226" s="2" t="str">
        <f t="shared" si="704"/>
        <v/>
      </c>
      <c r="CV226" s="2" t="str">
        <f t="shared" si="705"/>
        <v/>
      </c>
      <c r="CW226" s="2" t="str">
        <f t="shared" si="706"/>
        <v/>
      </c>
      <c r="CX226" s="2" t="str">
        <f t="shared" si="707"/>
        <v/>
      </c>
      <c r="CY226" s="2" t="str">
        <f t="shared" si="708"/>
        <v/>
      </c>
      <c r="CZ226" s="2" t="str">
        <f t="shared" si="709"/>
        <v/>
      </c>
      <c r="DA226" s="2" t="str">
        <f t="shared" si="710"/>
        <v/>
      </c>
      <c r="DB226" s="2" t="str">
        <f t="shared" si="711"/>
        <v/>
      </c>
      <c r="DC226" s="2" t="str">
        <f t="shared" si="712"/>
        <v/>
      </c>
      <c r="DD226" s="2" t="str">
        <f t="shared" si="713"/>
        <v/>
      </c>
      <c r="DE226" s="2" t="str">
        <f t="shared" si="714"/>
        <v/>
      </c>
      <c r="DF226" s="2" t="str">
        <f t="shared" si="715"/>
        <v/>
      </c>
      <c r="DG226" s="2" t="str">
        <f t="shared" si="716"/>
        <v/>
      </c>
      <c r="DH226" s="2">
        <f t="shared" si="717"/>
        <v>67.875</v>
      </c>
      <c r="DI226" s="2">
        <f t="shared" si="718"/>
        <v>65.162800000000004</v>
      </c>
      <c r="DK226" s="2">
        <f t="shared" si="719"/>
        <v>117.13054012370688</v>
      </c>
      <c r="DL226" s="2">
        <f t="shared" si="720"/>
        <v>140.96447744890764</v>
      </c>
      <c r="DM226" s="2">
        <f t="shared" si="720"/>
        <v>124.75999543526996</v>
      </c>
      <c r="DN226" s="2">
        <f t="shared" si="720"/>
        <v>115.95622177700346</v>
      </c>
      <c r="DO226" s="2">
        <f t="shared" si="720"/>
        <v>127.45839340410018</v>
      </c>
      <c r="DP226" s="2">
        <f t="shared" si="720"/>
        <v>128.66098338870435</v>
      </c>
      <c r="DQ226" s="2">
        <f t="shared" si="720"/>
        <v>124.71646572032617</v>
      </c>
      <c r="DR226" s="2">
        <f t="shared" si="720"/>
        <v>123.91211265478705</v>
      </c>
      <c r="DS226" s="2">
        <f t="shared" si="720"/>
        <v>123.00877076411962</v>
      </c>
      <c r="DT226" s="2">
        <f t="shared" si="720"/>
        <v>117.68902808819088</v>
      </c>
      <c r="DU226" s="2">
        <f t="shared" si="720"/>
        <v>116.66553095741469</v>
      </c>
      <c r="DV226" s="2">
        <f t="shared" si="720"/>
        <v>121.42702239148639</v>
      </c>
      <c r="DW226" s="2">
        <f t="shared" si="720"/>
        <v>113.98449864089395</v>
      </c>
      <c r="DX226" s="2">
        <f t="shared" si="720"/>
        <v>97.332680581613474</v>
      </c>
      <c r="DY226" s="2">
        <f t="shared" si="720"/>
        <v>90.681930476190459</v>
      </c>
      <c r="EA226" s="2">
        <f t="shared" si="659"/>
        <v>67.120773585944221</v>
      </c>
      <c r="EB226" s="2">
        <f t="shared" si="721"/>
        <v>76.264887272727265</v>
      </c>
      <c r="EC226" s="2">
        <f t="shared" si="722"/>
        <v>75.938299073243201</v>
      </c>
      <c r="ED226" s="2">
        <f t="shared" si="723"/>
        <v>75.72723108267536</v>
      </c>
      <c r="EE226" s="2">
        <f t="shared" si="724"/>
        <v>72.23968848003345</v>
      </c>
      <c r="EF226" s="2">
        <f t="shared" si="725"/>
        <v>74.385356101503646</v>
      </c>
      <c r="EG226" s="2">
        <f t="shared" si="726"/>
        <v>73.182031697598831</v>
      </c>
      <c r="EH226" s="2">
        <f t="shared" si="727"/>
        <v>72.952674751887685</v>
      </c>
      <c r="EI226" s="2">
        <f t="shared" si="728"/>
        <v>72.609997965197849</v>
      </c>
      <c r="EJ226" s="2">
        <f t="shared" si="729"/>
        <v>71.887311996694564</v>
      </c>
      <c r="EK226" s="2">
        <f t="shared" si="730"/>
        <v>69.243642093912342</v>
      </c>
      <c r="EL226" s="2">
        <f t="shared" si="731"/>
        <v>69.492567946203422</v>
      </c>
      <c r="EM226" s="2">
        <f t="shared" si="732"/>
        <v>69.141670827572071</v>
      </c>
      <c r="EN226" s="2">
        <f t="shared" si="733"/>
        <v>70.493906287933982</v>
      </c>
      <c r="EO226" s="2">
        <f t="shared" si="734"/>
        <v>71.239255036672574</v>
      </c>
      <c r="EQ226" s="2">
        <f t="shared" si="735"/>
        <v>67.345255814392232</v>
      </c>
      <c r="ER226" s="2">
        <f t="shared" si="736"/>
        <v>75.577751518713342</v>
      </c>
      <c r="ES226" s="2">
        <f t="shared" si="736"/>
        <v>75.473717354273788</v>
      </c>
      <c r="ET226" s="2">
        <f t="shared" si="736"/>
        <v>76.527184682761202</v>
      </c>
      <c r="EU226" s="2">
        <f t="shared" si="736"/>
        <v>74.131079623697772</v>
      </c>
      <c r="EV226" s="2">
        <f t="shared" si="736"/>
        <v>74.477367410730722</v>
      </c>
      <c r="EW226" s="2">
        <f t="shared" si="736"/>
        <v>73.477741674364651</v>
      </c>
      <c r="EX226" s="2">
        <f t="shared" si="736"/>
        <v>72.494264207978418</v>
      </c>
      <c r="EY226" s="2">
        <f t="shared" si="736"/>
        <v>72.109899661501188</v>
      </c>
      <c r="EZ226" s="2">
        <f t="shared" si="736"/>
        <v>71.256902683852275</v>
      </c>
      <c r="FA226" s="2">
        <f t="shared" si="736"/>
        <v>69.249145684822224</v>
      </c>
      <c r="FB226" s="2">
        <f t="shared" si="736"/>
        <v>68.854794099672006</v>
      </c>
      <c r="FC226" s="2">
        <f t="shared" si="736"/>
        <v>66.351641753928718</v>
      </c>
      <c r="FD226" s="2">
        <f t="shared" si="736"/>
        <v>68.092475604453384</v>
      </c>
      <c r="FE226" s="2">
        <f t="shared" si="736"/>
        <v>66.467891203217604</v>
      </c>
      <c r="FG226" s="2">
        <f t="shared" si="737"/>
        <v>0.99999944322276069</v>
      </c>
      <c r="FH226" s="2">
        <f t="shared" si="738"/>
        <v>0.99999936929376021</v>
      </c>
      <c r="FI226" s="2">
        <f t="shared" si="738"/>
        <v>0.9999994705871309</v>
      </c>
      <c r="FJ226" s="2">
        <f t="shared" si="738"/>
        <v>0.99999950470756416</v>
      </c>
      <c r="FK226" s="2">
        <f t="shared" si="738"/>
        <v>0.99999947981228665</v>
      </c>
      <c r="FL226" s="2">
        <f t="shared" si="738"/>
        <v>0.99999947190868743</v>
      </c>
      <c r="FM226" s="2">
        <f t="shared" si="738"/>
        <v>0.99999943840561356</v>
      </c>
      <c r="FN226" s="2">
        <f t="shared" si="738"/>
        <v>0.99999941644913037</v>
      </c>
      <c r="FO226" s="2">
        <f t="shared" si="738"/>
        <v>0.99999942882932047</v>
      </c>
      <c r="FP226" s="2">
        <f t="shared" si="738"/>
        <v>0.99999935593923384</v>
      </c>
      <c r="FQ226" s="2">
        <f t="shared" si="738"/>
        <v>0.99999935103125348</v>
      </c>
      <c r="FR226" s="2">
        <f t="shared" si="738"/>
        <v>0.99999947698350766</v>
      </c>
      <c r="FS226" s="2">
        <f t="shared" si="738"/>
        <v>0.99999943151754878</v>
      </c>
      <c r="FT226" s="2">
        <f t="shared" si="738"/>
        <v>0.99999928535218019</v>
      </c>
      <c r="FU226" s="2">
        <f t="shared" si="738"/>
        <v>0.99999912953604264</v>
      </c>
      <c r="FW226" s="2">
        <f t="shared" si="755"/>
        <v>0.97894687431130756</v>
      </c>
      <c r="FX226" s="2">
        <f t="shared" si="595"/>
        <v>0.98267766400904033</v>
      </c>
      <c r="FY226" s="2">
        <f t="shared" si="596"/>
        <v>0.98121074019944365</v>
      </c>
      <c r="FZ226" s="2">
        <f t="shared" si="597"/>
        <v>0.9835876307383713</v>
      </c>
      <c r="GA226" s="2">
        <f t="shared" si="598"/>
        <v>0.98286374996993253</v>
      </c>
      <c r="GB226" s="2">
        <f t="shared" si="599"/>
        <v>0.98486707758277159</v>
      </c>
      <c r="GC226" s="2">
        <f t="shared" si="600"/>
        <v>0.98617177999156369</v>
      </c>
      <c r="GD226" s="2">
        <f t="shared" si="601"/>
        <v>0.98728730861334768</v>
      </c>
      <c r="GE226" s="2">
        <f t="shared" si="602"/>
        <v>0.9894014819633995</v>
      </c>
      <c r="GF226" s="2">
        <f t="shared" si="603"/>
        <v>0.9882487296593373</v>
      </c>
      <c r="GG226" s="2">
        <f t="shared" si="604"/>
        <v>0.98667875639083635</v>
      </c>
      <c r="GH226" s="2">
        <f t="shared" si="605"/>
        <v>0.98391652729153001</v>
      </c>
      <c r="GI226" s="2">
        <f t="shared" si="606"/>
        <v>0.97996535336660084</v>
      </c>
      <c r="GJ226" s="2">
        <f t="shared" si="607"/>
        <v>0.97087873922760382</v>
      </c>
      <c r="GK226" s="2">
        <f t="shared" si="608"/>
        <v>0.97059936594511087</v>
      </c>
      <c r="GM226" s="86">
        <f t="shared" si="756"/>
        <v>6.4454098741409226E-157</v>
      </c>
      <c r="GN226" s="86">
        <f t="shared" si="609"/>
        <v>0</v>
      </c>
      <c r="GO226" s="86">
        <f t="shared" si="610"/>
        <v>0</v>
      </c>
      <c r="GP226" s="86">
        <f t="shared" si="611"/>
        <v>0</v>
      </c>
      <c r="GQ226" s="86">
        <f t="shared" si="612"/>
        <v>0</v>
      </c>
      <c r="GR226" s="86">
        <f t="shared" si="613"/>
        <v>0</v>
      </c>
      <c r="GS226" s="86">
        <f t="shared" si="614"/>
        <v>0</v>
      </c>
      <c r="GT226" s="86">
        <f t="shared" si="615"/>
        <v>0</v>
      </c>
      <c r="GU226" s="86">
        <f t="shared" si="616"/>
        <v>0</v>
      </c>
      <c r="GV226" s="86">
        <f t="shared" si="617"/>
        <v>0</v>
      </c>
      <c r="GW226" s="86">
        <f t="shared" si="618"/>
        <v>0</v>
      </c>
      <c r="GX226" s="86">
        <f t="shared" si="619"/>
        <v>0</v>
      </c>
      <c r="GY226" s="86">
        <f t="shared" si="620"/>
        <v>0</v>
      </c>
      <c r="GZ226" s="86">
        <f t="shared" si="621"/>
        <v>1.2651224295584165E-151</v>
      </c>
      <c r="HA226" s="86">
        <f t="shared" si="622"/>
        <v>1.8002531131608105E-134</v>
      </c>
      <c r="HC226" s="86">
        <f t="shared" si="757"/>
        <v>3.070299881702355E-118</v>
      </c>
      <c r="HD226" s="86">
        <f t="shared" si="623"/>
        <v>8.398030454278947E-262</v>
      </c>
      <c r="HE226" s="86">
        <f t="shared" si="624"/>
        <v>0</v>
      </c>
      <c r="HF226" s="86">
        <f t="shared" si="625"/>
        <v>0</v>
      </c>
      <c r="HG226" s="86">
        <f t="shared" si="626"/>
        <v>0</v>
      </c>
      <c r="HH226" s="86">
        <f t="shared" si="627"/>
        <v>0</v>
      </c>
      <c r="HI226" s="86">
        <f t="shared" si="628"/>
        <v>0</v>
      </c>
      <c r="HJ226" s="86">
        <f t="shared" si="629"/>
        <v>0</v>
      </c>
      <c r="HK226" s="86">
        <f t="shared" si="630"/>
        <v>0</v>
      </c>
      <c r="HL226" s="86">
        <f t="shared" si="631"/>
        <v>0</v>
      </c>
      <c r="HM226" s="86">
        <f t="shared" si="632"/>
        <v>0</v>
      </c>
      <c r="HN226" s="86">
        <f t="shared" si="633"/>
        <v>0</v>
      </c>
      <c r="HO226" s="86">
        <f t="shared" si="634"/>
        <v>0</v>
      </c>
      <c r="HP226" s="86">
        <f t="shared" si="635"/>
        <v>8.5448506940001855E-103</v>
      </c>
      <c r="HQ226" s="86">
        <f t="shared" si="636"/>
        <v>1.8775664509696205E-113</v>
      </c>
      <c r="HS226" s="86">
        <f t="shared" si="758"/>
        <v>5.8529137991704442E-109</v>
      </c>
      <c r="HT226" s="86">
        <f t="shared" si="637"/>
        <v>1.3554413989214604E-115</v>
      </c>
      <c r="HU226" s="86">
        <f t="shared" si="638"/>
        <v>3.1131055735337614E-105</v>
      </c>
      <c r="HV226" s="86">
        <f t="shared" si="639"/>
        <v>1.8433754099999303E-113</v>
      </c>
      <c r="HW226" s="86">
        <f t="shared" si="640"/>
        <v>1.8447282598217583E-113</v>
      </c>
      <c r="HX226" s="86">
        <f t="shared" si="641"/>
        <v>7.8265334597504537E-133</v>
      </c>
      <c r="HY226" s="86">
        <f t="shared" si="642"/>
        <v>3.0359223809421384E-136</v>
      </c>
      <c r="HZ226" s="86">
        <f t="shared" si="643"/>
        <v>3.5962315057144478E-109</v>
      </c>
      <c r="IA226" s="86">
        <f t="shared" si="644"/>
        <v>2.4190552753914039E-116</v>
      </c>
      <c r="IB226" s="86">
        <f t="shared" si="645"/>
        <v>2.9546872996401124E-136</v>
      </c>
      <c r="IC226" s="86">
        <f t="shared" si="646"/>
        <v>4.0350205641616005E-132</v>
      </c>
      <c r="ID226" s="86">
        <f t="shared" si="647"/>
        <v>2.5762540013135205E-102</v>
      </c>
      <c r="IE226" s="86">
        <f t="shared" si="648"/>
        <v>4.7114938486902601E-92</v>
      </c>
      <c r="IF226" s="86">
        <f t="shared" si="649"/>
        <v>7.7178478484362704E-37</v>
      </c>
      <c r="IG226" s="86">
        <f t="shared" si="650"/>
        <v>4.9119180078187255E-39</v>
      </c>
      <c r="II226" s="86">
        <f t="shared" si="759"/>
        <v>6.9363971497788205E-6</v>
      </c>
      <c r="IJ226" s="86">
        <f t="shared" si="760"/>
        <v>1.8869732201087757E-6</v>
      </c>
      <c r="IK226" s="86">
        <f t="shared" si="761"/>
        <v>7.3556218421775362E-6</v>
      </c>
      <c r="IL226" s="86">
        <f t="shared" si="762"/>
        <v>3.7352903968561283E-6</v>
      </c>
      <c r="IM226" s="86">
        <f t="shared" si="763"/>
        <v>4.7398333463558559E-6</v>
      </c>
      <c r="IN226" s="86">
        <f t="shared" si="764"/>
        <v>1.9230716778534759E-7</v>
      </c>
      <c r="IO226" s="86">
        <f t="shared" si="765"/>
        <v>1.0578190431661328E-7</v>
      </c>
      <c r="IP226" s="86">
        <f t="shared" si="766"/>
        <v>1.4379276873147926E-6</v>
      </c>
      <c r="IQ226" s="86">
        <f t="shared" si="767"/>
        <v>4.4419910751073499E-7</v>
      </c>
      <c r="IR226" s="86">
        <f t="shared" si="768"/>
        <v>6.9940349119540951E-8</v>
      </c>
      <c r="IS226" s="86">
        <f t="shared" si="769"/>
        <v>1.6334010071839159E-7</v>
      </c>
      <c r="IT226" s="86">
        <f t="shared" si="770"/>
        <v>7.1042919855549979E-6</v>
      </c>
      <c r="IU226" s="86">
        <f t="shared" si="771"/>
        <v>3.3726839224133175E-5</v>
      </c>
      <c r="IV226" s="86">
        <f t="shared" si="772"/>
        <v>3.4024376825096138E-3</v>
      </c>
      <c r="IW226" s="86">
        <f t="shared" si="773"/>
        <v>3.4941462671515162E-3</v>
      </c>
      <c r="IY226" s="86">
        <f t="shared" si="774"/>
        <v>6.9363971497788205E-6</v>
      </c>
      <c r="IZ226" s="86">
        <f t="shared" si="775"/>
        <v>1.8869732201087757E-6</v>
      </c>
      <c r="JA226" s="86">
        <f t="shared" si="776"/>
        <v>7.3556218421775362E-6</v>
      </c>
      <c r="JB226" s="86">
        <f t="shared" si="777"/>
        <v>3.7352903968561283E-6</v>
      </c>
      <c r="JC226" s="86">
        <f t="shared" si="778"/>
        <v>4.7398333463558559E-6</v>
      </c>
      <c r="JD226" s="86">
        <f t="shared" si="779"/>
        <v>1.9230716778534759E-7</v>
      </c>
      <c r="JE226" s="86">
        <f t="shared" si="780"/>
        <v>1.0578190431661328E-7</v>
      </c>
      <c r="JF226" s="86">
        <f t="shared" si="781"/>
        <v>1.4379276873147926E-6</v>
      </c>
      <c r="JG226" s="86">
        <f t="shared" si="782"/>
        <v>4.4419910751073499E-7</v>
      </c>
      <c r="JH226" s="86">
        <f t="shared" si="783"/>
        <v>6.9940349119540951E-8</v>
      </c>
      <c r="JI226" s="86">
        <f t="shared" si="784"/>
        <v>1.6334010071839159E-7</v>
      </c>
      <c r="JJ226" s="86">
        <f t="shared" si="785"/>
        <v>7.1042919855549979E-6</v>
      </c>
      <c r="JK226" s="86">
        <f t="shared" si="786"/>
        <v>3.3726839224133175E-5</v>
      </c>
      <c r="JL226" s="86">
        <f t="shared" si="787"/>
        <v>3.4024376825096138E-3</v>
      </c>
      <c r="JM226" s="86">
        <f t="shared" si="788"/>
        <v>3.4941462671515162E-3</v>
      </c>
    </row>
    <row r="227" spans="1:273" x14ac:dyDescent="0.25">
      <c r="B227" s="2">
        <v>200</v>
      </c>
      <c r="C227" s="37">
        <v>68.652000000000001</v>
      </c>
      <c r="D227" s="37">
        <v>75.097999999999999</v>
      </c>
      <c r="E227" s="37">
        <v>76.340999999999994</v>
      </c>
      <c r="F227" s="37">
        <v>76.756</v>
      </c>
      <c r="G227" s="37">
        <v>74.78</v>
      </c>
      <c r="H227" s="37">
        <v>74.39</v>
      </c>
      <c r="I227" s="37">
        <v>73.451999999999998</v>
      </c>
      <c r="J227" s="37">
        <v>74</v>
      </c>
      <c r="K227" s="37">
        <v>72.256</v>
      </c>
      <c r="L227" s="37">
        <v>70.581000000000003</v>
      </c>
      <c r="M227" s="37">
        <v>70.650999999999996</v>
      </c>
      <c r="N227" s="37">
        <v>69.125</v>
      </c>
      <c r="O227" s="37">
        <v>68.424999999999997</v>
      </c>
      <c r="P227" s="37">
        <v>68.325000000000003</v>
      </c>
      <c r="Q227" s="37">
        <v>65.860500000000002</v>
      </c>
      <c r="S227" s="4" t="e">
        <f t="shared" si="660"/>
        <v>#N/A</v>
      </c>
      <c r="T227" s="4" t="e">
        <f t="shared" si="661"/>
        <v>#N/A</v>
      </c>
      <c r="U227" s="4" t="e">
        <f t="shared" si="662"/>
        <v>#N/A</v>
      </c>
      <c r="V227" s="4" t="e">
        <f t="shared" si="663"/>
        <v>#N/A</v>
      </c>
      <c r="W227" s="4" t="e">
        <f t="shared" si="664"/>
        <v>#N/A</v>
      </c>
      <c r="X227" s="4" t="e">
        <f t="shared" si="665"/>
        <v>#N/A</v>
      </c>
      <c r="Y227" s="4" t="e">
        <f t="shared" si="666"/>
        <v>#N/A</v>
      </c>
      <c r="Z227" s="4" t="e">
        <f t="shared" si="667"/>
        <v>#N/A</v>
      </c>
      <c r="AA227" s="4" t="e">
        <f t="shared" si="668"/>
        <v>#N/A</v>
      </c>
      <c r="AB227" s="4" t="e">
        <f t="shared" si="669"/>
        <v>#N/A</v>
      </c>
      <c r="AC227" s="4" t="e">
        <f t="shared" si="670"/>
        <v>#N/A</v>
      </c>
      <c r="AD227" s="4" t="e">
        <f t="shared" si="671"/>
        <v>#N/A</v>
      </c>
      <c r="AE227" s="4" t="e">
        <f t="shared" si="672"/>
        <v>#N/A</v>
      </c>
      <c r="AF227" s="4">
        <f t="shared" si="673"/>
        <v>68.066510416977522</v>
      </c>
      <c r="AG227" s="4">
        <f t="shared" si="674"/>
        <v>66.497561158834984</v>
      </c>
      <c r="AI227" s="4">
        <f t="shared" si="675"/>
        <v>0</v>
      </c>
      <c r="AJ227" s="4">
        <f t="shared" si="676"/>
        <v>0</v>
      </c>
      <c r="AK227" s="4">
        <f t="shared" si="677"/>
        <v>0</v>
      </c>
      <c r="AL227" s="4">
        <f t="shared" si="678"/>
        <v>0</v>
      </c>
      <c r="AM227" s="4">
        <f t="shared" si="679"/>
        <v>0</v>
      </c>
      <c r="AN227" s="4">
        <f t="shared" si="680"/>
        <v>0</v>
      </c>
      <c r="AO227" s="4">
        <f t="shared" si="681"/>
        <v>0</v>
      </c>
      <c r="AP227" s="4">
        <f t="shared" si="682"/>
        <v>0</v>
      </c>
      <c r="AQ227" s="4">
        <f t="shared" si="683"/>
        <v>0</v>
      </c>
      <c r="AR227" s="4">
        <f t="shared" si="684"/>
        <v>0</v>
      </c>
      <c r="AS227" s="4">
        <f t="shared" si="685"/>
        <v>0</v>
      </c>
      <c r="AT227" s="4">
        <f t="shared" si="686"/>
        <v>0</v>
      </c>
      <c r="AU227" s="4">
        <f t="shared" si="687"/>
        <v>0</v>
      </c>
      <c r="AV227" s="4">
        <f t="shared" si="688"/>
        <v>0.25848958302248093</v>
      </c>
      <c r="AW227" s="4">
        <f t="shared" si="688"/>
        <v>-0.63706115883498171</v>
      </c>
      <c r="AY227" s="2" t="e">
        <f t="shared" si="739"/>
        <v>#N/A</v>
      </c>
      <c r="AZ227" s="2" t="e">
        <f t="shared" si="578"/>
        <v>#N/A</v>
      </c>
      <c r="BA227" s="2" t="e">
        <f t="shared" si="579"/>
        <v>#N/A</v>
      </c>
      <c r="BB227" s="2" t="e">
        <f t="shared" si="580"/>
        <v>#N/A</v>
      </c>
      <c r="BC227" s="2" t="e">
        <f t="shared" si="581"/>
        <v>#N/A</v>
      </c>
      <c r="BD227" s="2" t="e">
        <f t="shared" si="582"/>
        <v>#N/A</v>
      </c>
      <c r="BE227" s="2" t="e">
        <f t="shared" si="583"/>
        <v>#N/A</v>
      </c>
      <c r="BF227" s="2" t="e">
        <f t="shared" si="584"/>
        <v>#N/A</v>
      </c>
      <c r="BG227" s="2" t="e">
        <f t="shared" si="585"/>
        <v>#N/A</v>
      </c>
      <c r="BH227" s="2" t="e">
        <f t="shared" si="586"/>
        <v>#N/A</v>
      </c>
      <c r="BI227" s="2" t="e">
        <f t="shared" si="587"/>
        <v>#N/A</v>
      </c>
      <c r="BJ227" s="2" t="e">
        <f t="shared" si="588"/>
        <v>#N/A</v>
      </c>
      <c r="BK227" s="2" t="e">
        <f t="shared" si="589"/>
        <v>#N/A</v>
      </c>
      <c r="BL227" s="2">
        <f t="shared" si="590"/>
        <v>68.066510416977493</v>
      </c>
      <c r="BM227" s="2">
        <f t="shared" si="591"/>
        <v>66.497561158834912</v>
      </c>
      <c r="BO227" s="2" t="str">
        <f t="shared" si="689"/>
        <v/>
      </c>
      <c r="BP227" s="2" t="str">
        <f t="shared" si="690"/>
        <v/>
      </c>
      <c r="BQ227" s="2" t="str">
        <f t="shared" si="691"/>
        <v/>
      </c>
      <c r="BR227" s="2" t="str">
        <f t="shared" si="692"/>
        <v/>
      </c>
      <c r="BS227" s="2" t="str">
        <f t="shared" si="693"/>
        <v/>
      </c>
      <c r="BT227" s="2" t="str">
        <f t="shared" si="694"/>
        <v/>
      </c>
      <c r="BU227" s="2" t="str">
        <f t="shared" si="695"/>
        <v/>
      </c>
      <c r="BV227" s="2" t="str">
        <f t="shared" si="696"/>
        <v/>
      </c>
      <c r="BW227" s="2" t="str">
        <f t="shared" si="697"/>
        <v/>
      </c>
      <c r="BX227" s="2" t="str">
        <f t="shared" si="698"/>
        <v/>
      </c>
      <c r="BY227" s="2" t="str">
        <f t="shared" si="699"/>
        <v/>
      </c>
      <c r="BZ227" s="2" t="str">
        <f t="shared" si="700"/>
        <v/>
      </c>
      <c r="CA227" s="2" t="str">
        <f t="shared" si="701"/>
        <v/>
      </c>
      <c r="CB227" s="2" t="str">
        <f t="shared" si="702"/>
        <v/>
      </c>
      <c r="CC227" s="2" t="str">
        <f t="shared" si="703"/>
        <v/>
      </c>
      <c r="CE227" s="2" t="str">
        <f t="shared" si="740"/>
        <v/>
      </c>
      <c r="CF227" s="2" t="str">
        <f t="shared" si="741"/>
        <v/>
      </c>
      <c r="CG227" s="2" t="str">
        <f t="shared" si="742"/>
        <v/>
      </c>
      <c r="CH227" s="2" t="str">
        <f t="shared" si="743"/>
        <v/>
      </c>
      <c r="CI227" s="2" t="str">
        <f t="shared" si="744"/>
        <v/>
      </c>
      <c r="CJ227" s="2" t="str">
        <f t="shared" si="745"/>
        <v/>
      </c>
      <c r="CK227" s="2" t="str">
        <f t="shared" si="746"/>
        <v/>
      </c>
      <c r="CL227" s="2" t="str">
        <f t="shared" si="747"/>
        <v/>
      </c>
      <c r="CM227" s="2" t="str">
        <f t="shared" si="748"/>
        <v/>
      </c>
      <c r="CN227" s="2" t="str">
        <f t="shared" si="749"/>
        <v/>
      </c>
      <c r="CO227" s="2" t="str">
        <f t="shared" si="750"/>
        <v/>
      </c>
      <c r="CP227" s="2" t="str">
        <f t="shared" si="751"/>
        <v/>
      </c>
      <c r="CQ227" s="2" t="str">
        <f t="shared" si="752"/>
        <v/>
      </c>
      <c r="CR227" s="2" t="str">
        <f t="shared" si="753"/>
        <v/>
      </c>
      <c r="CS227" s="2" t="str">
        <f t="shared" si="754"/>
        <v/>
      </c>
      <c r="CU227" s="2" t="str">
        <f t="shared" si="704"/>
        <v/>
      </c>
      <c r="CV227" s="2" t="str">
        <f t="shared" si="705"/>
        <v/>
      </c>
      <c r="CW227" s="2" t="str">
        <f t="shared" si="706"/>
        <v/>
      </c>
      <c r="CX227" s="2" t="str">
        <f t="shared" si="707"/>
        <v/>
      </c>
      <c r="CY227" s="2" t="str">
        <f t="shared" si="708"/>
        <v/>
      </c>
      <c r="CZ227" s="2" t="str">
        <f t="shared" si="709"/>
        <v/>
      </c>
      <c r="DA227" s="2" t="str">
        <f t="shared" si="710"/>
        <v/>
      </c>
      <c r="DB227" s="2" t="str">
        <f t="shared" si="711"/>
        <v/>
      </c>
      <c r="DC227" s="2" t="str">
        <f t="shared" si="712"/>
        <v/>
      </c>
      <c r="DD227" s="2" t="str">
        <f t="shared" si="713"/>
        <v/>
      </c>
      <c r="DE227" s="2" t="str">
        <f t="shared" si="714"/>
        <v/>
      </c>
      <c r="DF227" s="2" t="str">
        <f t="shared" si="715"/>
        <v/>
      </c>
      <c r="DG227" s="2" t="str">
        <f t="shared" si="716"/>
        <v/>
      </c>
      <c r="DH227" s="2">
        <f t="shared" si="717"/>
        <v>68.325000000000003</v>
      </c>
      <c r="DI227" s="2">
        <f t="shared" si="718"/>
        <v>65.860500000000002</v>
      </c>
      <c r="DK227" s="2">
        <f t="shared" si="719"/>
        <v>117.30777697647409</v>
      </c>
      <c r="DL227" s="2">
        <f t="shared" si="720"/>
        <v>141.26423340380546</v>
      </c>
      <c r="DM227" s="2">
        <f t="shared" si="720"/>
        <v>124.95453015692947</v>
      </c>
      <c r="DN227" s="2">
        <f t="shared" si="720"/>
        <v>116.09379094076652</v>
      </c>
      <c r="DO227" s="2">
        <f t="shared" si="720"/>
        <v>127.66981897739245</v>
      </c>
      <c r="DP227" s="2">
        <f t="shared" si="720"/>
        <v>128.88507973421929</v>
      </c>
      <c r="DQ227" s="2">
        <f t="shared" si="720"/>
        <v>124.9267700090607</v>
      </c>
      <c r="DR227" s="2">
        <f t="shared" si="720"/>
        <v>124.11547296889155</v>
      </c>
      <c r="DS227" s="2">
        <f t="shared" si="720"/>
        <v>123.20789202657809</v>
      </c>
      <c r="DT227" s="2">
        <f t="shared" si="720"/>
        <v>117.85877046209605</v>
      </c>
      <c r="DU227" s="2">
        <f t="shared" si="720"/>
        <v>116.83596556931442</v>
      </c>
      <c r="DV227" s="2">
        <f t="shared" si="720"/>
        <v>121.61906720146936</v>
      </c>
      <c r="DW227" s="2">
        <f t="shared" si="720"/>
        <v>114.16042736333431</v>
      </c>
      <c r="DX227" s="2">
        <f t="shared" si="720"/>
        <v>97.41551829268289</v>
      </c>
      <c r="DY227" s="2">
        <f t="shared" si="720"/>
        <v>90.74688378151258</v>
      </c>
      <c r="DZ227" s="5"/>
      <c r="EA227" s="2">
        <f t="shared" si="659"/>
        <v>67.03400405667233</v>
      </c>
      <c r="EB227" s="2">
        <f t="shared" si="721"/>
        <v>76.17288136363635</v>
      </c>
      <c r="EC227" s="2">
        <f t="shared" si="722"/>
        <v>75.857234313378029</v>
      </c>
      <c r="ED227" s="2">
        <f t="shared" si="723"/>
        <v>75.65426378074234</v>
      </c>
      <c r="EE227" s="2">
        <f t="shared" si="724"/>
        <v>72.146188584570353</v>
      </c>
      <c r="EF227" s="2">
        <f t="shared" si="725"/>
        <v>74.316258318845883</v>
      </c>
      <c r="EG227" s="2">
        <f t="shared" si="726"/>
        <v>73.129670902799617</v>
      </c>
      <c r="EH227" s="2">
        <f t="shared" si="727"/>
        <v>72.905971741710658</v>
      </c>
      <c r="EI227" s="2">
        <f t="shared" si="728"/>
        <v>72.547735410954459</v>
      </c>
      <c r="EJ227" s="2">
        <f t="shared" si="729"/>
        <v>71.82884127259581</v>
      </c>
      <c r="EK227" s="2">
        <f t="shared" si="730"/>
        <v>69.155862083656928</v>
      </c>
      <c r="EL227" s="2">
        <f t="shared" si="731"/>
        <v>69.412117072942934</v>
      </c>
      <c r="EM227" s="2">
        <f t="shared" si="732"/>
        <v>69.098151917857308</v>
      </c>
      <c r="EN227" s="2">
        <f t="shared" si="733"/>
        <v>70.429473173100277</v>
      </c>
      <c r="EO227" s="2">
        <f t="shared" si="734"/>
        <v>71.191797562900405</v>
      </c>
      <c r="EP227" s="5"/>
      <c r="EQ227" s="2">
        <f t="shared" si="735"/>
        <v>67.261254239046863</v>
      </c>
      <c r="ER227" s="2">
        <f t="shared" si="736"/>
        <v>75.477737408062552</v>
      </c>
      <c r="ES227" s="2">
        <f t="shared" si="736"/>
        <v>75.387343733704668</v>
      </c>
      <c r="ET227" s="2">
        <f t="shared" si="736"/>
        <v>76.463309673436328</v>
      </c>
      <c r="EU227" s="2">
        <f t="shared" si="736"/>
        <v>74.059257558974977</v>
      </c>
      <c r="EV227" s="2">
        <f t="shared" si="736"/>
        <v>74.409310307340135</v>
      </c>
      <c r="EW227" s="2">
        <f t="shared" si="736"/>
        <v>73.42865272293713</v>
      </c>
      <c r="EX227" s="2">
        <f t="shared" si="736"/>
        <v>72.442607923021981</v>
      </c>
      <c r="EY227" s="2">
        <f t="shared" si="736"/>
        <v>72.042269106549483</v>
      </c>
      <c r="EZ227" s="2">
        <f t="shared" si="736"/>
        <v>71.191460705151712</v>
      </c>
      <c r="FA227" s="2">
        <f t="shared" si="736"/>
        <v>69.161426780482202</v>
      </c>
      <c r="FB227" s="2">
        <f t="shared" si="736"/>
        <v>68.767300978699026</v>
      </c>
      <c r="FC227" s="2">
        <f t="shared" si="736"/>
        <v>66.276882768764551</v>
      </c>
      <c r="FD227" s="2">
        <f t="shared" si="736"/>
        <v>68.00185224135663</v>
      </c>
      <c r="FE227" s="2">
        <f t="shared" si="736"/>
        <v>66.367862623252734</v>
      </c>
      <c r="FG227" s="2">
        <f t="shared" si="737"/>
        <v>0.99999949221309781</v>
      </c>
      <c r="FH227" s="2">
        <f t="shared" si="738"/>
        <v>0.99999942478904091</v>
      </c>
      <c r="FI227" s="2">
        <f t="shared" si="738"/>
        <v>0.99999951716970237</v>
      </c>
      <c r="FJ227" s="2">
        <f t="shared" si="738"/>
        <v>0.99999954828791016</v>
      </c>
      <c r="FK227" s="2">
        <f t="shared" si="738"/>
        <v>0.9999995255831452</v>
      </c>
      <c r="FL227" s="2">
        <f t="shared" si="738"/>
        <v>0.99999951837497636</v>
      </c>
      <c r="FM227" s="2">
        <f t="shared" si="738"/>
        <v>0.99999948781980685</v>
      </c>
      <c r="FN227" s="2">
        <f t="shared" si="738"/>
        <v>0.99999946779525428</v>
      </c>
      <c r="FO227" s="2">
        <f t="shared" si="738"/>
        <v>0.99999947908612297</v>
      </c>
      <c r="FP227" s="2">
        <f t="shared" si="738"/>
        <v>0.99999941260956682</v>
      </c>
      <c r="FQ227" s="2">
        <f t="shared" si="738"/>
        <v>0.99999940813343502</v>
      </c>
      <c r="FR227" s="2">
        <f t="shared" si="738"/>
        <v>0.99999952300326789</v>
      </c>
      <c r="FS227" s="2">
        <f t="shared" si="738"/>
        <v>0.99999948153781659</v>
      </c>
      <c r="FT227" s="2">
        <f t="shared" si="738"/>
        <v>0.99999934823340109</v>
      </c>
      <c r="FU227" s="2">
        <f t="shared" si="738"/>
        <v>0.99999920612737481</v>
      </c>
      <c r="FV227" s="5"/>
      <c r="FW227" s="2">
        <f t="shared" si="755"/>
        <v>0.98076368692186355</v>
      </c>
      <c r="FX227" s="2">
        <f t="shared" si="595"/>
        <v>0.98417772585421426</v>
      </c>
      <c r="FY227" s="2">
        <f t="shared" si="596"/>
        <v>0.98283561435727484</v>
      </c>
      <c r="FZ227" s="2">
        <f t="shared" si="597"/>
        <v>0.98501009425216679</v>
      </c>
      <c r="GA227" s="2">
        <f t="shared" si="598"/>
        <v>0.98434795400508768</v>
      </c>
      <c r="GB227" s="2">
        <f t="shared" si="599"/>
        <v>0.98618020921491556</v>
      </c>
      <c r="GC227" s="2">
        <f t="shared" si="600"/>
        <v>0.98737314995221204</v>
      </c>
      <c r="GD227" s="2">
        <f t="shared" si="601"/>
        <v>0.98839290420385983</v>
      </c>
      <c r="GE227" s="2">
        <f t="shared" si="602"/>
        <v>0.99032501421598684</v>
      </c>
      <c r="GF227" s="2">
        <f t="shared" si="603"/>
        <v>0.98927162109654265</v>
      </c>
      <c r="GG227" s="2">
        <f t="shared" si="604"/>
        <v>0.9878366244376271</v>
      </c>
      <c r="GH227" s="2">
        <f t="shared" si="605"/>
        <v>0.98531091097871515</v>
      </c>
      <c r="GI227" s="2">
        <f t="shared" si="606"/>
        <v>0.98169591809109435</v>
      </c>
      <c r="GJ227" s="2">
        <f t="shared" si="607"/>
        <v>0.97337286634302089</v>
      </c>
      <c r="GK227" s="2">
        <f t="shared" si="608"/>
        <v>0.97311675780104523</v>
      </c>
      <c r="GL227" s="5"/>
      <c r="GM227" s="86">
        <f t="shared" si="756"/>
        <v>3.0362881562569609E-159</v>
      </c>
      <c r="GN227" s="86">
        <f t="shared" si="609"/>
        <v>0</v>
      </c>
      <c r="GO227" s="86">
        <f t="shared" si="610"/>
        <v>0</v>
      </c>
      <c r="GP227" s="86">
        <f t="shared" si="611"/>
        <v>0</v>
      </c>
      <c r="GQ227" s="86">
        <f t="shared" si="612"/>
        <v>0</v>
      </c>
      <c r="GR227" s="86">
        <f t="shared" si="613"/>
        <v>0</v>
      </c>
      <c r="GS227" s="86">
        <f t="shared" si="614"/>
        <v>0</v>
      </c>
      <c r="GT227" s="86">
        <f t="shared" si="615"/>
        <v>0</v>
      </c>
      <c r="GU227" s="86">
        <f t="shared" si="616"/>
        <v>0</v>
      </c>
      <c r="GV227" s="86">
        <f t="shared" si="617"/>
        <v>0</v>
      </c>
      <c r="GW227" s="86">
        <f t="shared" si="618"/>
        <v>0</v>
      </c>
      <c r="GX227" s="86">
        <f t="shared" si="619"/>
        <v>0</v>
      </c>
      <c r="GY227" s="86">
        <f t="shared" si="620"/>
        <v>0</v>
      </c>
      <c r="GZ227" s="86">
        <f t="shared" si="621"/>
        <v>7.5533752112258073E-154</v>
      </c>
      <c r="HA227" s="86">
        <f t="shared" si="622"/>
        <v>1.939760733744133E-136</v>
      </c>
      <c r="HC227" s="86">
        <f t="shared" si="757"/>
        <v>2.3379492612241211E-120</v>
      </c>
      <c r="HD227" s="86">
        <f t="shared" si="623"/>
        <v>1.6785086922468225E-266</v>
      </c>
      <c r="HE227" s="86">
        <f t="shared" si="624"/>
        <v>0</v>
      </c>
      <c r="HF227" s="86">
        <f t="shared" si="625"/>
        <v>0</v>
      </c>
      <c r="HG227" s="86">
        <f t="shared" si="626"/>
        <v>0</v>
      </c>
      <c r="HH227" s="86">
        <f t="shared" si="627"/>
        <v>0</v>
      </c>
      <c r="HI227" s="86">
        <f t="shared" si="628"/>
        <v>0</v>
      </c>
      <c r="HJ227" s="86">
        <f t="shared" si="629"/>
        <v>0</v>
      </c>
      <c r="HK227" s="86">
        <f t="shared" si="630"/>
        <v>0</v>
      </c>
      <c r="HL227" s="86">
        <f t="shared" si="631"/>
        <v>0</v>
      </c>
      <c r="HM227" s="86">
        <f t="shared" si="632"/>
        <v>0</v>
      </c>
      <c r="HN227" s="86">
        <f t="shared" si="633"/>
        <v>0</v>
      </c>
      <c r="HO227" s="86">
        <f t="shared" si="634"/>
        <v>0</v>
      </c>
      <c r="HP227" s="86">
        <f t="shared" si="635"/>
        <v>1.2953482136659575E-104</v>
      </c>
      <c r="HQ227" s="86">
        <f t="shared" si="636"/>
        <v>1.773564858757477E-115</v>
      </c>
      <c r="HS227" s="86">
        <f t="shared" si="758"/>
        <v>4.4540926321607003E-112</v>
      </c>
      <c r="HT227" s="86">
        <f t="shared" si="637"/>
        <v>7.8374040007730174E-119</v>
      </c>
      <c r="HU227" s="86">
        <f t="shared" si="638"/>
        <v>3.3700179217247742E-108</v>
      </c>
      <c r="HV227" s="86">
        <f t="shared" si="639"/>
        <v>1.5651129445670707E-116</v>
      </c>
      <c r="HW227" s="86">
        <f t="shared" si="640"/>
        <v>1.5662772354961744E-116</v>
      </c>
      <c r="HX227" s="86">
        <f t="shared" si="641"/>
        <v>1.6709074940421586E-136</v>
      </c>
      <c r="HY227" s="86">
        <f t="shared" si="642"/>
        <v>5.8554726649989316E-140</v>
      </c>
      <c r="HZ227" s="86">
        <f t="shared" si="643"/>
        <v>4.0247102392915166E-112</v>
      </c>
      <c r="IA227" s="86">
        <f t="shared" si="644"/>
        <v>2.0935129010053264E-119</v>
      </c>
      <c r="IB227" s="86">
        <f t="shared" si="645"/>
        <v>6.9830913003384952E-140</v>
      </c>
      <c r="IC227" s="86">
        <f t="shared" si="646"/>
        <v>1.0842121919114922E-135</v>
      </c>
      <c r="ID227" s="86">
        <f t="shared" si="647"/>
        <v>3.941953132478249E-105</v>
      </c>
      <c r="IE227" s="86">
        <f t="shared" si="648"/>
        <v>1.1669985737123113E-94</v>
      </c>
      <c r="IF227" s="86">
        <f t="shared" si="649"/>
        <v>6.8688266893192406E-38</v>
      </c>
      <c r="IG227" s="86">
        <f t="shared" si="650"/>
        <v>3.6551173688529276E-40</v>
      </c>
      <c r="II227" s="86">
        <f t="shared" si="759"/>
        <v>4.1549743327922482E-6</v>
      </c>
      <c r="IJ227" s="86">
        <f t="shared" si="760"/>
        <v>1.0944477112149799E-6</v>
      </c>
      <c r="IK227" s="86">
        <f t="shared" si="761"/>
        <v>4.4854509977831613E-6</v>
      </c>
      <c r="IL227" s="86">
        <f t="shared" si="762"/>
        <v>2.2487809737145166E-6</v>
      </c>
      <c r="IM227" s="86">
        <f t="shared" si="763"/>
        <v>2.8677794827381615E-6</v>
      </c>
      <c r="IN227" s="86">
        <f t="shared" si="764"/>
        <v>1.0293302597514281E-7</v>
      </c>
      <c r="IO227" s="86">
        <f t="shared" si="765"/>
        <v>5.5959333298085382E-8</v>
      </c>
      <c r="IP227" s="86">
        <f t="shared" si="766"/>
        <v>8.581018509308346E-7</v>
      </c>
      <c r="IQ227" s="86">
        <f t="shared" si="767"/>
        <v>2.5843844293700044E-7</v>
      </c>
      <c r="IR227" s="86">
        <f t="shared" si="768"/>
        <v>3.7261099801861978E-8</v>
      </c>
      <c r="IS227" s="86">
        <f t="shared" si="769"/>
        <v>8.8495030852898917E-8</v>
      </c>
      <c r="IT227" s="86">
        <f t="shared" si="770"/>
        <v>4.4096001283341093E-6</v>
      </c>
      <c r="IU227" s="86">
        <f t="shared" si="771"/>
        <v>2.186880339145375E-5</v>
      </c>
      <c r="IV227" s="86">
        <f t="shared" si="772"/>
        <v>2.6492512482468415E-3</v>
      </c>
      <c r="IW227" s="86">
        <f t="shared" si="773"/>
        <v>2.7222819269200429E-3</v>
      </c>
      <c r="IY227" s="86">
        <f t="shared" si="774"/>
        <v>4.1549743327922482E-6</v>
      </c>
      <c r="IZ227" s="86">
        <f t="shared" si="775"/>
        <v>1.0944477112149799E-6</v>
      </c>
      <c r="JA227" s="86">
        <f t="shared" si="776"/>
        <v>4.4854509977831613E-6</v>
      </c>
      <c r="JB227" s="86">
        <f t="shared" si="777"/>
        <v>2.2487809737145166E-6</v>
      </c>
      <c r="JC227" s="86">
        <f t="shared" si="778"/>
        <v>2.8677794827381615E-6</v>
      </c>
      <c r="JD227" s="86">
        <f t="shared" si="779"/>
        <v>1.0293302597514281E-7</v>
      </c>
      <c r="JE227" s="86">
        <f t="shared" si="780"/>
        <v>5.5959333298085382E-8</v>
      </c>
      <c r="JF227" s="86">
        <f t="shared" si="781"/>
        <v>8.581018509308346E-7</v>
      </c>
      <c r="JG227" s="86">
        <f t="shared" si="782"/>
        <v>2.5843844293700044E-7</v>
      </c>
      <c r="JH227" s="86">
        <f t="shared" si="783"/>
        <v>3.7261099801861978E-8</v>
      </c>
      <c r="JI227" s="86">
        <f t="shared" si="784"/>
        <v>8.8495030852898917E-8</v>
      </c>
      <c r="JJ227" s="86">
        <f t="shared" si="785"/>
        <v>4.4096001283341093E-6</v>
      </c>
      <c r="JK227" s="86">
        <f t="shared" si="786"/>
        <v>2.186880339145375E-5</v>
      </c>
      <c r="JL227" s="86">
        <f t="shared" si="787"/>
        <v>2.6492512482468415E-3</v>
      </c>
      <c r="JM227" s="86">
        <f t="shared" si="788"/>
        <v>2.7222819269200429E-3</v>
      </c>
    </row>
    <row r="228" spans="1:273" x14ac:dyDescent="0.25">
      <c r="AY228" s="5"/>
      <c r="AZ228" s="5"/>
      <c r="BO228" s="28">
        <f>SLOPE(BO27:BO227,$B27:$B227)</f>
        <v>0.17723685276719872</v>
      </c>
      <c r="BP228" s="28">
        <f t="shared" ref="BP228:CC228" si="789">SLOPE(BP27:BP227,$B27:$B227)</f>
        <v>0.29975595489781531</v>
      </c>
      <c r="BQ228" s="28">
        <f t="shared" si="789"/>
        <v>0.19453472165950886</v>
      </c>
      <c r="BR228" s="28">
        <f t="shared" si="789"/>
        <v>0.13756916376306622</v>
      </c>
      <c r="BS228" s="28">
        <f t="shared" si="789"/>
        <v>0.21142557329227782</v>
      </c>
      <c r="BT228" s="28">
        <f t="shared" si="789"/>
        <v>0.2240963455149502</v>
      </c>
      <c r="BU228" s="28">
        <f t="shared" si="789"/>
        <v>0.21030428873452128</v>
      </c>
      <c r="BV228" s="28">
        <f t="shared" si="789"/>
        <v>0.20336031410450012</v>
      </c>
      <c r="BW228" s="28">
        <f t="shared" si="789"/>
        <v>0.19912126245847184</v>
      </c>
      <c r="BX228" s="28">
        <f t="shared" si="789"/>
        <v>0.16974237390516464</v>
      </c>
      <c r="BY228" s="28">
        <f t="shared" si="789"/>
        <v>0.17043461189972825</v>
      </c>
      <c r="BZ228" s="28">
        <f t="shared" si="789"/>
        <v>0.19204480998298359</v>
      </c>
      <c r="CA228" s="28">
        <f t="shared" si="789"/>
        <v>0.17592872244035035</v>
      </c>
      <c r="CB228" s="28">
        <f t="shared" si="789"/>
        <v>8.2837711069418313E-2</v>
      </c>
      <c r="CC228" s="28">
        <f t="shared" si="789"/>
        <v>6.4953305322128854E-2</v>
      </c>
      <c r="CE228" s="28">
        <f>SLOPE(CE27:CE227,$B27:$B227)</f>
        <v>-8.6769529271890605E-2</v>
      </c>
      <c r="CF228" s="28">
        <f t="shared" ref="CF228:CS228" si="790">SLOPE(CF27:CF227,$B27:$B227)</f>
        <v>-9.200590909090911E-2</v>
      </c>
      <c r="CG228" s="28">
        <f t="shared" si="790"/>
        <v>-8.1064759865171698E-2</v>
      </c>
      <c r="CH228" s="28">
        <f t="shared" si="790"/>
        <v>-7.2967301933024795E-2</v>
      </c>
      <c r="CI228" s="28">
        <f t="shared" si="790"/>
        <v>-9.349989546309842E-2</v>
      </c>
      <c r="CJ228" s="28">
        <f t="shared" si="790"/>
        <v>-6.9097782657760731E-2</v>
      </c>
      <c r="CK228" s="28">
        <f t="shared" si="790"/>
        <v>-5.2360794799203123E-2</v>
      </c>
      <c r="CL228" s="28">
        <f t="shared" si="790"/>
        <v>-4.6703010177024711E-2</v>
      </c>
      <c r="CM228" s="28">
        <f t="shared" si="790"/>
        <v>-6.2262554243399069E-2</v>
      </c>
      <c r="CN228" s="28">
        <f t="shared" si="790"/>
        <v>-5.8470724098750149E-2</v>
      </c>
      <c r="CO228" s="28">
        <f t="shared" si="790"/>
        <v>-8.7780010255404939E-2</v>
      </c>
      <c r="CP228" s="28">
        <f t="shared" si="790"/>
        <v>-8.0450873260483835E-2</v>
      </c>
      <c r="CQ228" s="28">
        <f t="shared" si="790"/>
        <v>-4.3518909714753952E-2</v>
      </c>
      <c r="CR228" s="28">
        <f t="shared" si="790"/>
        <v>-6.4433114833697389E-2</v>
      </c>
      <c r="CS228" s="28">
        <f t="shared" si="790"/>
        <v>-4.7457473772165824E-2</v>
      </c>
      <c r="CU228" s="28">
        <f>SLOPE(CU27:CU227,$B27:$B227)</f>
        <v>-8.4001575345373281E-2</v>
      </c>
      <c r="CV228" s="28">
        <f t="shared" ref="CV228:DI228" si="791">SLOPE(CV27:CV227,$B27:$B227)</f>
        <v>-0.10001411065077738</v>
      </c>
      <c r="CW228" s="28">
        <f t="shared" si="791"/>
        <v>-8.6373620569115475E-2</v>
      </c>
      <c r="CX228" s="28">
        <f t="shared" si="791"/>
        <v>-6.3875009324878829E-2</v>
      </c>
      <c r="CY228" s="28">
        <f t="shared" si="791"/>
        <v>-7.1822064722787696E-2</v>
      </c>
      <c r="CZ228" s="28">
        <f t="shared" si="791"/>
        <v>-6.8057103390578438E-2</v>
      </c>
      <c r="DA228" s="28">
        <f t="shared" si="791"/>
        <v>-4.9088951427527991E-2</v>
      </c>
      <c r="DB228" s="28">
        <f t="shared" si="791"/>
        <v>-5.1656284956434248E-2</v>
      </c>
      <c r="DC228" s="28">
        <f t="shared" si="791"/>
        <v>-6.7630554951709609E-2</v>
      </c>
      <c r="DD228" s="28">
        <f t="shared" si="791"/>
        <v>-6.5441978700566741E-2</v>
      </c>
      <c r="DE228" s="28">
        <f t="shared" si="791"/>
        <v>-8.7718904340028631E-2</v>
      </c>
      <c r="DF228" s="28">
        <f t="shared" si="791"/>
        <v>-8.7493120972977192E-2</v>
      </c>
      <c r="DG228" s="28">
        <f t="shared" si="791"/>
        <v>-7.4758985164165764E-2</v>
      </c>
      <c r="DH228" s="28">
        <f t="shared" si="791"/>
        <v>-9.0623363096742904E-2</v>
      </c>
      <c r="DI228" s="28">
        <f t="shared" si="791"/>
        <v>-0.10002857996487281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92">$R$229</f>
        <v>25</v>
      </c>
      <c r="D229" s="29">
        <f t="shared" si="792"/>
        <v>25</v>
      </c>
      <c r="E229" s="29">
        <f t="shared" si="792"/>
        <v>25</v>
      </c>
      <c r="F229" s="29">
        <f t="shared" si="792"/>
        <v>25</v>
      </c>
      <c r="G229" s="29">
        <f t="shared" si="792"/>
        <v>25</v>
      </c>
      <c r="H229" s="29">
        <f t="shared" si="792"/>
        <v>25</v>
      </c>
      <c r="I229" s="29">
        <f t="shared" si="792"/>
        <v>25</v>
      </c>
      <c r="J229" s="29">
        <f t="shared" si="792"/>
        <v>25</v>
      </c>
      <c r="K229" s="29">
        <f t="shared" si="792"/>
        <v>25</v>
      </c>
      <c r="L229" s="29">
        <f t="shared" si="792"/>
        <v>25</v>
      </c>
      <c r="M229" s="29">
        <f t="shared" si="792"/>
        <v>25</v>
      </c>
      <c r="N229" s="29">
        <f t="shared" si="792"/>
        <v>25</v>
      </c>
      <c r="O229" s="29">
        <f t="shared" si="792"/>
        <v>25</v>
      </c>
      <c r="P229" s="29">
        <f t="shared" si="792"/>
        <v>25</v>
      </c>
      <c r="Q229" s="29">
        <f t="shared" si="792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81.860406423034334</v>
      </c>
      <c r="BP229" s="28">
        <f t="shared" ref="BP229:CC229" si="793">INTERCEPT(BP27:BP227,$B27:$B227)</f>
        <v>81.313042424242411</v>
      </c>
      <c r="BQ229" s="28">
        <f t="shared" si="793"/>
        <v>86.047585825027696</v>
      </c>
      <c r="BR229" s="28">
        <f t="shared" si="793"/>
        <v>88.579958188153284</v>
      </c>
      <c r="BS229" s="28">
        <f t="shared" si="793"/>
        <v>85.384704318936897</v>
      </c>
      <c r="BT229" s="28">
        <f t="shared" si="793"/>
        <v>84.065810631229255</v>
      </c>
      <c r="BU229" s="28">
        <f t="shared" si="793"/>
        <v>82.865912262156442</v>
      </c>
      <c r="BV229" s="28">
        <f t="shared" si="793"/>
        <v>83.443410147991528</v>
      </c>
      <c r="BW229" s="28">
        <f t="shared" si="793"/>
        <v>83.383639534883727</v>
      </c>
      <c r="BX229" s="28">
        <f t="shared" si="793"/>
        <v>83.910295681063118</v>
      </c>
      <c r="BY229" s="28">
        <f t="shared" si="793"/>
        <v>82.749043189368777</v>
      </c>
      <c r="BZ229" s="28">
        <f t="shared" si="793"/>
        <v>83.210105204872647</v>
      </c>
      <c r="CA229" s="28">
        <f t="shared" si="793"/>
        <v>78.974682875264236</v>
      </c>
      <c r="CB229" s="28">
        <f t="shared" si="793"/>
        <v>80.847976078799235</v>
      </c>
      <c r="CC229" s="28">
        <f t="shared" si="793"/>
        <v>77.756222717086814</v>
      </c>
      <c r="CD229" s="2"/>
      <c r="CE229" s="28">
        <f>INTERCEPT(CE27:CE227,$B27:$B227)</f>
        <v>84.387909911050443</v>
      </c>
      <c r="CF229" s="28">
        <f t="shared" ref="CF229:CS229" si="794">INTERCEPT(CF27:CF227,$B27:$B227)</f>
        <v>94.574063181818175</v>
      </c>
      <c r="CG229" s="28">
        <f t="shared" si="794"/>
        <v>92.070186286412365</v>
      </c>
      <c r="CH229" s="28">
        <f t="shared" si="794"/>
        <v>90.2477241673473</v>
      </c>
      <c r="CI229" s="28">
        <f t="shared" si="794"/>
        <v>90.846167677190039</v>
      </c>
      <c r="CJ229" s="28">
        <f t="shared" si="794"/>
        <v>88.135814850398035</v>
      </c>
      <c r="CK229" s="28">
        <f t="shared" si="794"/>
        <v>83.601829862640244</v>
      </c>
      <c r="CL229" s="28">
        <f t="shared" si="794"/>
        <v>82.2465737771156</v>
      </c>
      <c r="CM229" s="28">
        <f t="shared" si="794"/>
        <v>85.000246259634267</v>
      </c>
      <c r="CN229" s="28">
        <f t="shared" si="794"/>
        <v>83.522986092345846</v>
      </c>
      <c r="CO229" s="28">
        <f t="shared" si="794"/>
        <v>86.711864134737922</v>
      </c>
      <c r="CP229" s="28">
        <f t="shared" si="794"/>
        <v>85.502291725039697</v>
      </c>
      <c r="CQ229" s="28">
        <f t="shared" si="794"/>
        <v>77.801933860808106</v>
      </c>
      <c r="CR229" s="28">
        <f t="shared" si="794"/>
        <v>83.316096139839757</v>
      </c>
      <c r="CS229" s="28">
        <f t="shared" si="794"/>
        <v>80.683292317333567</v>
      </c>
      <c r="CT229" s="2"/>
      <c r="CU229" s="28">
        <f>INTERCEPT(CU27:CU227,$B27:$B227)</f>
        <v>84.06156930812152</v>
      </c>
      <c r="CV229" s="28">
        <f t="shared" ref="CV229:DI229" si="795">INTERCEPT(CV27:CV227,$B27:$B227)</f>
        <v>95.480559538218031</v>
      </c>
      <c r="CW229" s="28">
        <f t="shared" si="795"/>
        <v>92.662067847527766</v>
      </c>
      <c r="CX229" s="28">
        <f t="shared" si="795"/>
        <v>89.238311538412091</v>
      </c>
      <c r="CY229" s="28">
        <f t="shared" si="795"/>
        <v>88.42367050353252</v>
      </c>
      <c r="CZ229" s="28">
        <f t="shared" si="795"/>
        <v>88.020730985455828</v>
      </c>
      <c r="DA229" s="28">
        <f t="shared" si="795"/>
        <v>83.246443008442725</v>
      </c>
      <c r="DB229" s="28">
        <f t="shared" si="795"/>
        <v>82.773864914308831</v>
      </c>
      <c r="DC229" s="28">
        <f t="shared" si="795"/>
        <v>85.568380096891403</v>
      </c>
      <c r="DD229" s="28">
        <f t="shared" si="795"/>
        <v>84.279856445265054</v>
      </c>
      <c r="DE229" s="28">
        <f t="shared" si="795"/>
        <v>86.705207648487928</v>
      </c>
      <c r="DF229" s="28">
        <f t="shared" si="795"/>
        <v>86.265925173294463</v>
      </c>
      <c r="DG229" s="28">
        <f t="shared" si="795"/>
        <v>81.228679801597707</v>
      </c>
      <c r="DH229" s="28">
        <f t="shared" si="795"/>
        <v>86.126524860705217</v>
      </c>
      <c r="DI229" s="28">
        <f t="shared" si="795"/>
        <v>86.373578616227292</v>
      </c>
    </row>
    <row r="230" spans="1:273" x14ac:dyDescent="0.25">
      <c r="A230" s="144"/>
      <c r="B230" s="28" t="s">
        <v>36</v>
      </c>
      <c r="C230" s="5">
        <f>C$7 - ABS(C$11)*Expt!$B$9</f>
        <v>-7.3822908571058008</v>
      </c>
      <c r="D230" s="5">
        <f>D$7 - ABS(D$11)*Expt!$B$9</f>
        <v>-2.0479468574541357</v>
      </c>
      <c r="E230" s="5">
        <f>E$7 - ABS(E$11)*Expt!$B$9</f>
        <v>-7.3143396635562397</v>
      </c>
      <c r="F230" s="5">
        <f>F$7 - ABS(F$11)*Expt!$B$9</f>
        <v>-8.4394954251255712</v>
      </c>
      <c r="G230" s="5">
        <f>G$7 - ABS(G$11)*Expt!$B$9</f>
        <v>-7.4622494260285777</v>
      </c>
      <c r="H230" s="5">
        <f>H$7 - ABS(H$11)*Expt!$B$9</f>
        <v>-7.5525674967493046</v>
      </c>
      <c r="I230" s="5">
        <f>I$7 - ABS(I$11)*Expt!$B$9</f>
        <v>-4.3523904928725727</v>
      </c>
      <c r="J230" s="5">
        <f>J$7 - ABS(J$11)*Expt!$B$9</f>
        <v>-2.9003518975894593</v>
      </c>
      <c r="K230" s="5">
        <f>K$7 - ABS(K$11)*Expt!$B$9</f>
        <v>-2.7187571322033932</v>
      </c>
      <c r="L230" s="5">
        <f>L$7 - ABS(L$11)*Expt!$B$9</f>
        <v>0.47121457280417189</v>
      </c>
      <c r="M230" s="5">
        <f>M$7 - ABS(M$11)*Expt!$B$9</f>
        <v>7.5701180364262655E-5</v>
      </c>
      <c r="N230" s="5">
        <f>N$7 - ABS(N$11)*Expt!$B$9</f>
        <v>-7.3912812284136038</v>
      </c>
      <c r="O230" s="5">
        <f>O$7 - ABS(O$11)*Expt!$B$9</f>
        <v>-5.5713207002372229</v>
      </c>
      <c r="P230" s="5">
        <f>P$7 - ABS(P$11)*Expt!$B$9</f>
        <v>4.3864678382266646</v>
      </c>
      <c r="Q230" s="5">
        <f>Q$7 - ABS(Q$11)*Expt!$B$9</f>
        <v>11.507684224304249</v>
      </c>
    </row>
    <row r="231" spans="1:273" x14ac:dyDescent="0.25">
      <c r="A231" s="144"/>
      <c r="B231" s="3" t="s">
        <v>59</v>
      </c>
      <c r="C231" s="72">
        <f t="shared" ref="C231:O231" si="796">C7 - C11*$S231</f>
        <v>42.642042877199358</v>
      </c>
      <c r="D231" s="72">
        <f t="shared" si="796"/>
        <v>43.995685038639095</v>
      </c>
      <c r="E231" s="72">
        <f t="shared" si="796"/>
        <v>42.09486809994057</v>
      </c>
      <c r="F231" s="72">
        <f t="shared" si="796"/>
        <v>41.371547763972458</v>
      </c>
      <c r="G231" s="72">
        <f t="shared" si="796"/>
        <v>41.904007899858499</v>
      </c>
      <c r="H231" s="72">
        <f t="shared" si="796"/>
        <v>42.067731312395424</v>
      </c>
      <c r="I231" s="72">
        <f t="shared" si="796"/>
        <v>42.735575049160602</v>
      </c>
      <c r="J231" s="72">
        <f t="shared" si="796"/>
        <v>43.151974350986592</v>
      </c>
      <c r="K231" s="72">
        <f t="shared" si="796"/>
        <v>42.919153833181085</v>
      </c>
      <c r="L231" s="72">
        <f t="shared" si="796"/>
        <v>44.223178100878187</v>
      </c>
      <c r="M231" s="72">
        <f t="shared" si="796"/>
        <v>44.305601601787117</v>
      </c>
      <c r="N231" s="72">
        <f t="shared" si="796"/>
        <v>41.962890271844699</v>
      </c>
      <c r="O231" s="72">
        <f t="shared" si="796"/>
        <v>42.867932741129259</v>
      </c>
      <c r="P231" s="72">
        <f>P7 - P11*$S231</f>
        <v>45.352309587392071</v>
      </c>
      <c r="Q231" s="72">
        <f>Q7 - Q11*$S231</f>
        <v>47.493779283924908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7">C10 + C14*$S232</f>
        <v>157.31393647945981</v>
      </c>
      <c r="D232" s="72">
        <f t="shared" si="797"/>
        <v>155.15488433311492</v>
      </c>
      <c r="E232" s="72">
        <f t="shared" si="797"/>
        <v>156.05368445493261</v>
      </c>
      <c r="F232" s="72">
        <f t="shared" si="797"/>
        <v>154.55895552567785</v>
      </c>
      <c r="G232" s="72">
        <f t="shared" si="797"/>
        <v>155.03556181267157</v>
      </c>
      <c r="H232" s="72">
        <f t="shared" si="797"/>
        <v>153.66362963967629</v>
      </c>
      <c r="I232" s="72">
        <f t="shared" si="797"/>
        <v>152.67034274673773</v>
      </c>
      <c r="J232" s="72">
        <f t="shared" si="797"/>
        <v>151.74484874762823</v>
      </c>
      <c r="K232" s="72">
        <f t="shared" si="797"/>
        <v>149.74681466757184</v>
      </c>
      <c r="L232" s="72">
        <f t="shared" si="797"/>
        <v>150.88046381683085</v>
      </c>
      <c r="M232" s="72">
        <f t="shared" si="797"/>
        <v>152.2592248168495</v>
      </c>
      <c r="N232" s="72">
        <f t="shared" si="797"/>
        <v>154.33553926962952</v>
      </c>
      <c r="O232" s="72">
        <f t="shared" si="797"/>
        <v>156.76427413366733</v>
      </c>
      <c r="P232" s="72">
        <f t="shared" si="797"/>
        <v>160.92612956351593</v>
      </c>
      <c r="Q232" s="72">
        <f>Q10 + Q14*$S232</f>
        <v>161.03291733120892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186.6607295448257</v>
      </c>
      <c r="D233" s="2">
        <f>D$10 + ABS(D$14)*Expt!$B$10</f>
        <v>184.27569816618342</v>
      </c>
      <c r="E233" s="2">
        <f>E$10 + ABS(E$14)*Expt!$B$10</f>
        <v>186.371997012344</v>
      </c>
      <c r="F233" s="2">
        <f>F$10 + ABS(F$14)*Expt!$B$10</f>
        <v>184.96621620257852</v>
      </c>
      <c r="G233" s="2">
        <f>G$10 + ABS(G$14)*Expt!$B$10</f>
        <v>185.44282248957225</v>
      </c>
      <c r="H233" s="2">
        <f>H$10 + ABS(H$14)*Expt!$B$10</f>
        <v>181.22183546881715</v>
      </c>
      <c r="I233" s="2">
        <f>I$10 + ABS(I$14)*Expt!$B$10</f>
        <v>180.25030295187935</v>
      </c>
      <c r="J233" s="2">
        <f>J$10 + ABS(J$14)*Expt!$B$10</f>
        <v>182.77557045600807</v>
      </c>
      <c r="K233" s="2">
        <f>K$10 + ABS(K$14)*Expt!$B$10</f>
        <v>180.62074832474877</v>
      </c>
      <c r="L233" s="2">
        <f>L$10 + ABS(L$14)*Expt!$B$10</f>
        <v>179.12837848085999</v>
      </c>
      <c r="M233" s="2">
        <f>M$10 + ABS(M$14)*Expt!$B$10</f>
        <v>180.50712468346038</v>
      </c>
      <c r="N233" s="2">
        <f>N$10 + ABS(N$14)*Expt!$B$10</f>
        <v>185.8147592139523</v>
      </c>
      <c r="O233" s="2">
        <f>O$10 + ABS(O$14)*Expt!$B$10</f>
        <v>188.99984741219617</v>
      </c>
      <c r="P233" s="2">
        <f>P$10 + ABS(P$14)*Expt!$B$10</f>
        <v>202.47671173367917</v>
      </c>
      <c r="Q233" s="2">
        <f>Q$10 + ABS(Q$14)*Expt!$B$10</f>
        <v>202.63284940612812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413" activePane="bottomRight" state="frozen"/>
      <selection activeCell="G29" sqref="G29"/>
      <selection pane="topRight" activeCell="G29" sqref="G29"/>
      <selection pane="bottomLeft" activeCell="G29" sqref="G29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25943.613735802443</v>
      </c>
      <c r="C2" s="49">
        <f>SUMSQ(AI27:AI227)</f>
        <v>1873.5965493685528</v>
      </c>
      <c r="D2" s="50">
        <f t="shared" ref="D2:O2" si="0">SUMSQ(AJ27:AJ227)</f>
        <v>1525.5147679618319</v>
      </c>
      <c r="E2" s="50">
        <f t="shared" si="0"/>
        <v>2106.9962109629764</v>
      </c>
      <c r="F2" s="50">
        <f t="shared" si="0"/>
        <v>1938.6401053152608</v>
      </c>
      <c r="G2" s="50">
        <f t="shared" si="0"/>
        <v>1728.1036291073647</v>
      </c>
      <c r="H2" s="50">
        <f t="shared" si="0"/>
        <v>1625.2095339865298</v>
      </c>
      <c r="I2" s="50">
        <f t="shared" si="0"/>
        <v>1826.0108266170023</v>
      </c>
      <c r="J2" s="50">
        <f t="shared" si="0"/>
        <v>1876.7129740902881</v>
      </c>
      <c r="K2" s="50">
        <f t="shared" si="0"/>
        <v>1763.776085548636</v>
      </c>
      <c r="L2" s="50">
        <f t="shared" si="0"/>
        <v>2152.7166823943976</v>
      </c>
      <c r="M2" s="50">
        <f t="shared" si="0"/>
        <v>2146.2542898395013</v>
      </c>
      <c r="N2" s="50">
        <f t="shared" si="0"/>
        <v>2643.6408213646728</v>
      </c>
      <c r="O2" s="51">
        <f t="shared" si="0"/>
        <v>2736.4412592454287</v>
      </c>
      <c r="P2" s="104">
        <f>SUMSQ(AV27:AV227)</f>
        <v>5199.0804514861147</v>
      </c>
      <c r="Q2" s="105">
        <f>SUMSQ(AW27:AW227)</f>
        <v>4433.5206563774791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2006.1388173300743</v>
      </c>
      <c r="D3" s="55">
        <v>2198.6776700853284</v>
      </c>
      <c r="E3" s="55">
        <v>2250.0545972184009</v>
      </c>
      <c r="F3" s="55">
        <v>2270.1544561187534</v>
      </c>
      <c r="G3" s="55">
        <v>2291.2451218615302</v>
      </c>
      <c r="H3" s="55">
        <v>2275.6691395653456</v>
      </c>
      <c r="I3" s="55">
        <v>2248.0249221344011</v>
      </c>
      <c r="J3" s="55">
        <v>2161.4612448026819</v>
      </c>
      <c r="K3" s="55">
        <v>2097.0090808186715</v>
      </c>
      <c r="L3" s="55">
        <v>2114.9334823889249</v>
      </c>
      <c r="M3" s="55">
        <v>2048.0939020538426</v>
      </c>
      <c r="N3" s="55">
        <v>2317.1473352236244</v>
      </c>
      <c r="O3" s="67">
        <v>2263.9329651269782</v>
      </c>
      <c r="P3" s="99">
        <v>1781.5131501727269</v>
      </c>
      <c r="Q3" s="92">
        <v>1140.5093574128746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1135.0368118830177</v>
      </c>
      <c r="D4" s="57">
        <v>1357.7922265506954</v>
      </c>
      <c r="E4" s="57">
        <v>1365.1307807105513</v>
      </c>
      <c r="F4" s="57">
        <v>1372.7566175701388</v>
      </c>
      <c r="G4" s="57">
        <v>1357.2251701815997</v>
      </c>
      <c r="H4" s="57">
        <v>1340.0341732402405</v>
      </c>
      <c r="I4" s="57">
        <v>1359.6876727414849</v>
      </c>
      <c r="J4" s="57">
        <v>1326.0373119351973</v>
      </c>
      <c r="K4" s="57">
        <v>1289.119429958509</v>
      </c>
      <c r="L4" s="57">
        <v>1293.1501997363494</v>
      </c>
      <c r="M4" s="57">
        <v>1228.6626938522813</v>
      </c>
      <c r="N4" s="57">
        <v>1423.4317637650579</v>
      </c>
      <c r="O4" s="68">
        <v>1422.3213442959448</v>
      </c>
      <c r="P4" s="100">
        <v>1008.9717628242357</v>
      </c>
      <c r="Q4" s="93">
        <v>638.36405073519143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3.7325852525214307</v>
      </c>
      <c r="D5" s="57">
        <v>46.602357666850885</v>
      </c>
      <c r="E5" s="57">
        <v>61.117948319261849</v>
      </c>
      <c r="F5" s="57">
        <v>94.051198228598594</v>
      </c>
      <c r="G5" s="57">
        <v>115.2612679677738</v>
      </c>
      <c r="H5" s="57">
        <v>123.64411668773816</v>
      </c>
      <c r="I5" s="57">
        <v>132.84357317460166</v>
      </c>
      <c r="J5" s="57">
        <v>159.7926826970093</v>
      </c>
      <c r="K5" s="57">
        <v>151.6813268590316</v>
      </c>
      <c r="L5" s="57">
        <v>181.74287047105901</v>
      </c>
      <c r="M5" s="57">
        <v>179.911222101741</v>
      </c>
      <c r="N5" s="57">
        <v>230.64086191025365</v>
      </c>
      <c r="O5" s="68">
        <v>252.47603993725536</v>
      </c>
      <c r="P5" s="100">
        <v>517.39888750369073</v>
      </c>
      <c r="Q5" s="93">
        <v>963.70713436254061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13.763301767557252</v>
      </c>
      <c r="E6" s="59">
        <v>25.525132195526293</v>
      </c>
      <c r="F6" s="59">
        <v>40.844061657858859</v>
      </c>
      <c r="G6" s="59">
        <v>51.782651318841722</v>
      </c>
      <c r="H6" s="59">
        <v>58.982754162890707</v>
      </c>
      <c r="I6" s="59">
        <v>61.873564383878019</v>
      </c>
      <c r="J6" s="59">
        <v>68.146827463006048</v>
      </c>
      <c r="K6" s="59">
        <v>71.776496514422035</v>
      </c>
      <c r="L6" s="59">
        <v>78.195702571017748</v>
      </c>
      <c r="M6" s="59">
        <v>78.071958104439275</v>
      </c>
      <c r="N6" s="59">
        <v>116.74857682348194</v>
      </c>
      <c r="O6" s="69">
        <v>123.5340263303848</v>
      </c>
      <c r="P6" s="101">
        <v>269.54289739619111</v>
      </c>
      <c r="Q6" s="94">
        <v>558.85123275980754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65.823819942997886</v>
      </c>
      <c r="D7" s="57">
        <v>64.96278840460424</v>
      </c>
      <c r="E7" s="57">
        <v>64.395307232741885</v>
      </c>
      <c r="F7" s="57">
        <v>64.675165997503555</v>
      </c>
      <c r="G7" s="57">
        <v>64.797667002481816</v>
      </c>
      <c r="H7" s="57">
        <v>64.745544368717162</v>
      </c>
      <c r="I7" s="57">
        <v>65.018809301559543</v>
      </c>
      <c r="J7" s="57">
        <v>64.571844357738172</v>
      </c>
      <c r="K7" s="57">
        <v>64.675305413863697</v>
      </c>
      <c r="L7" s="57">
        <v>64.634606277004636</v>
      </c>
      <c r="M7" s="57">
        <v>65.480178143911928</v>
      </c>
      <c r="N7" s="55">
        <v>66.015742730017621</v>
      </c>
      <c r="O7" s="67">
        <v>65.094177714651963</v>
      </c>
      <c r="P7" s="99">
        <v>64.226048514852749</v>
      </c>
      <c r="Q7" s="92">
        <v>63.851095220116115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88.887918582569569</v>
      </c>
      <c r="D8" s="57">
        <v>88.049696930129869</v>
      </c>
      <c r="E8" s="57">
        <v>88.152631469782449</v>
      </c>
      <c r="F8" s="57">
        <v>87.629177502938319</v>
      </c>
      <c r="G8" s="57">
        <v>87.490516690100748</v>
      </c>
      <c r="H8" s="57">
        <v>87.433826040087851</v>
      </c>
      <c r="I8" s="57">
        <v>87.279489667993332</v>
      </c>
      <c r="J8" s="57">
        <v>86.645722944492519</v>
      </c>
      <c r="K8" s="57">
        <v>86.296012203924121</v>
      </c>
      <c r="L8" s="57">
        <v>86.10544189835997</v>
      </c>
      <c r="M8" s="57">
        <v>87.244185806765614</v>
      </c>
      <c r="N8" s="57">
        <v>88.469368300072873</v>
      </c>
      <c r="O8" s="68">
        <v>88.291783258213869</v>
      </c>
      <c r="P8" s="100">
        <v>87.657810754587459</v>
      </c>
      <c r="Q8" s="93">
        <v>88.527728493463684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130.3475948693648</v>
      </c>
      <c r="D9" s="65">
        <f t="shared" ref="D9:N9" si="1">D$8+ ($O9 - $O$8)*D$19</f>
        <v>128.6588993185573</v>
      </c>
      <c r="E9" s="65">
        <f t="shared" si="1"/>
        <v>128.47958712552833</v>
      </c>
      <c r="F9" s="65">
        <f t="shared" si="1"/>
        <v>126.42848166043856</v>
      </c>
      <c r="G9" s="65">
        <f t="shared" si="1"/>
        <v>127.05944262076949</v>
      </c>
      <c r="H9" s="65">
        <f t="shared" si="1"/>
        <v>128.19542136878624</v>
      </c>
      <c r="I9" s="65">
        <f t="shared" si="1"/>
        <v>127.79000607719395</v>
      </c>
      <c r="J9" s="65">
        <f t="shared" si="1"/>
        <v>127.12040714783846</v>
      </c>
      <c r="K9" s="65">
        <f t="shared" si="1"/>
        <v>125.09350316750781</v>
      </c>
      <c r="L9" s="65">
        <f t="shared" si="1"/>
        <v>125.46980843222406</v>
      </c>
      <c r="M9" s="65">
        <f t="shared" si="1"/>
        <v>127.04950509266931</v>
      </c>
      <c r="N9" s="66">
        <f t="shared" si="1"/>
        <v>128.78692810106611</v>
      </c>
      <c r="O9" s="68">
        <v>129.75145954500908</v>
      </c>
      <c r="P9" s="100">
        <v>131.64730979620006</v>
      </c>
      <c r="Q9" s="93">
        <v>132.38336204486112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157.87641950425206</v>
      </c>
      <c r="D10" s="125">
        <f t="shared" ref="D10:N10" si="2">D$8 + ($O10 - $O$8)*D$20</f>
        <v>155.60204783283996</v>
      </c>
      <c r="E10" s="125">
        <f t="shared" si="2"/>
        <v>157.0201792315242</v>
      </c>
      <c r="F10" s="125">
        <f t="shared" si="2"/>
        <v>156.90045785658128</v>
      </c>
      <c r="G10" s="125">
        <f t="shared" si="2"/>
        <v>155.38809475075928</v>
      </c>
      <c r="H10" s="125">
        <f t="shared" si="2"/>
        <v>155.52228375839772</v>
      </c>
      <c r="I10" s="125">
        <f t="shared" si="2"/>
        <v>154.18990398407118</v>
      </c>
      <c r="J10" s="125">
        <f t="shared" si="2"/>
        <v>152.22708309921578</v>
      </c>
      <c r="K10" s="125">
        <f t="shared" si="2"/>
        <v>149.5199886870306</v>
      </c>
      <c r="L10" s="125">
        <f t="shared" si="2"/>
        <v>150.87478617098748</v>
      </c>
      <c r="M10" s="125">
        <f t="shared" si="2"/>
        <v>153.71640045617596</v>
      </c>
      <c r="N10" s="126">
        <f t="shared" si="2"/>
        <v>156.101918301685</v>
      </c>
      <c r="O10" s="69">
        <v>157.28028417989637</v>
      </c>
      <c r="P10" s="101">
        <v>160.9991302725843</v>
      </c>
      <c r="Q10" s="94">
        <v>161.03291733120892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9.0953334062373017</v>
      </c>
      <c r="D11" s="109">
        <v>8.5270242732450043</v>
      </c>
      <c r="E11" s="109">
        <v>9.0826310659393776</v>
      </c>
      <c r="F11" s="109">
        <v>9.236657088989265</v>
      </c>
      <c r="G11" s="109">
        <v>9.3446297055487975</v>
      </c>
      <c r="H11" s="109">
        <v>9.1962699243358248</v>
      </c>
      <c r="I11" s="109">
        <v>8.8358810473973328</v>
      </c>
      <c r="J11" s="109">
        <v>8.5108215677037222</v>
      </c>
      <c r="K11" s="109">
        <v>8.4148854059873877</v>
      </c>
      <c r="L11" s="109">
        <v>8.0793257813850747</v>
      </c>
      <c r="M11" s="109">
        <v>8.1398126735921768</v>
      </c>
      <c r="N11" s="109">
        <v>9.1508026783644336</v>
      </c>
      <c r="O11" s="115">
        <v>8.8724086782104106</v>
      </c>
      <c r="P11" s="102">
        <v>7.3508859710107712</v>
      </c>
      <c r="Q11" s="95">
        <v>6.5429263744764832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6.4455866120419945</v>
      </c>
      <c r="D12" s="110">
        <v>6.5891507248288033</v>
      </c>
      <c r="E12" s="110">
        <v>6.632859767669415</v>
      </c>
      <c r="F12" s="110">
        <v>6.6011000943908851</v>
      </c>
      <c r="G12" s="110">
        <v>6.9383452301499808</v>
      </c>
      <c r="H12" s="110">
        <v>7.3495426936475159</v>
      </c>
      <c r="I12" s="110">
        <v>7.1913770826174819</v>
      </c>
      <c r="J12" s="110">
        <v>6.9533735162811512</v>
      </c>
      <c r="K12" s="110">
        <v>6.8587474838961953</v>
      </c>
      <c r="L12" s="110">
        <v>6.4807864476615764</v>
      </c>
      <c r="M12" s="110">
        <v>6.4250110498047874</v>
      </c>
      <c r="N12" s="110">
        <v>6.9036173786668638</v>
      </c>
      <c r="O12" s="116">
        <v>7.0013507337795016</v>
      </c>
      <c r="P12" s="90">
        <v>6.1759605053442463</v>
      </c>
      <c r="Q12" s="96">
        <v>5.6869028201175844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7.4192040308590679</v>
      </c>
      <c r="D13" s="61">
        <f t="shared" ref="D13:F13" si="3">D$12/$O12*$O13</f>
        <v>7.5844537603847968</v>
      </c>
      <c r="E13" s="61">
        <f t="shared" si="3"/>
        <v>7.6347651325448114</v>
      </c>
      <c r="F13" s="61">
        <f t="shared" si="3"/>
        <v>7.5982081036521096</v>
      </c>
      <c r="G13" s="61">
        <f t="shared" ref="G13:M13" si="4">G$12/$O12*$O13</f>
        <v>7.9863947220643041</v>
      </c>
      <c r="H13" s="61">
        <f t="shared" ref="H13:I13" si="5">H$12/$O12*$O13</f>
        <v>8.4597042999637537</v>
      </c>
      <c r="I13" s="61">
        <f t="shared" si="5"/>
        <v>8.2776474896953154</v>
      </c>
      <c r="J13" s="61">
        <f t="shared" ref="J13:K13" si="6">J$12/$O12*$O13</f>
        <v>8.0036930577709366</v>
      </c>
      <c r="K13" s="61">
        <f t="shared" si="6"/>
        <v>7.8947735934691075</v>
      </c>
      <c r="L13" s="61">
        <f t="shared" si="4"/>
        <v>7.4597208647848543</v>
      </c>
      <c r="M13" s="61">
        <f t="shared" si="4"/>
        <v>7.3955204930407596</v>
      </c>
      <c r="N13" s="61">
        <f t="shared" ref="N13" si="7">N$12/$O12*$O13</f>
        <v>7.946421166325365</v>
      </c>
      <c r="O13" s="116">
        <v>8.0589173200263158</v>
      </c>
      <c r="P13" s="90">
        <v>8.6018169518456702</v>
      </c>
      <c r="Q13" s="96">
        <v>7.7333370486360371</v>
      </c>
    </row>
    <row r="14" spans="1:156" ht="15.75" thickBot="1" x14ac:dyDescent="0.3">
      <c r="A14" s="141"/>
      <c r="B14" s="122" t="s">
        <v>51</v>
      </c>
      <c r="C14" s="62">
        <f>C12/$O12*$O14</f>
        <v>3.7631414545180011</v>
      </c>
      <c r="D14" s="63">
        <f t="shared" ref="D14:F14" si="8">D12/$O12*$O14</f>
        <v>3.8469588161837041</v>
      </c>
      <c r="E14" s="63">
        <f t="shared" si="8"/>
        <v>3.872477565826058</v>
      </c>
      <c r="F14" s="63">
        <f t="shared" si="8"/>
        <v>3.8539352437241261</v>
      </c>
      <c r="G14" s="63">
        <f t="shared" ref="G14:M14" si="9">G12/$O12*$O14</f>
        <v>4.0508298364270772</v>
      </c>
      <c r="H14" s="63">
        <f t="shared" ref="H14:I14" si="10">H12/$O12*$O14</f>
        <v>4.2909001844058485</v>
      </c>
      <c r="I14" s="63">
        <f t="shared" si="10"/>
        <v>4.1985579968950466</v>
      </c>
      <c r="J14" s="63">
        <f t="shared" ref="J14:K14" si="11">J12/$O12*$O14</f>
        <v>4.0596038348130286</v>
      </c>
      <c r="K14" s="63">
        <f t="shared" si="11"/>
        <v>4.0043581036519393</v>
      </c>
      <c r="L14" s="63">
        <f t="shared" si="9"/>
        <v>3.7836922544040497</v>
      </c>
      <c r="M14" s="63">
        <f t="shared" si="9"/>
        <v>3.7511287773382094</v>
      </c>
      <c r="N14" s="63">
        <f t="shared" ref="N14" si="12">N12/$O12*$O14</f>
        <v>4.0305545961101901</v>
      </c>
      <c r="O14" s="117">
        <v>4.0876144825488243</v>
      </c>
      <c r="P14" s="103">
        <v>5.1999900853902155</v>
      </c>
      <c r="Q14" s="97">
        <v>5.1999915093648976</v>
      </c>
    </row>
    <row r="15" spans="1:156" x14ac:dyDescent="0.25">
      <c r="A15" s="139" t="s">
        <v>40</v>
      </c>
      <c r="B15" s="120" t="s">
        <v>38</v>
      </c>
      <c r="C15" s="112">
        <v>-1.8166376654376852</v>
      </c>
      <c r="D15" s="109">
        <v>-2.6466151090368686</v>
      </c>
      <c r="E15" s="109">
        <v>-3.2085837410382529</v>
      </c>
      <c r="F15" s="109">
        <v>-3.6316655169731065</v>
      </c>
      <c r="G15" s="109">
        <v>-3.7469564065636392</v>
      </c>
      <c r="H15" s="109">
        <v>-3.2004109694198792</v>
      </c>
      <c r="I15" s="109">
        <v>-3.3333961036786515</v>
      </c>
      <c r="J15" s="109">
        <v>-3.1397607583594485</v>
      </c>
      <c r="K15" s="109">
        <v>-3.3557642295596106</v>
      </c>
      <c r="L15" s="109">
        <v>-3.2101651276230108</v>
      </c>
      <c r="M15" s="109">
        <v>-3.2878352770084476</v>
      </c>
      <c r="N15" s="109">
        <v>-4.5329621789037704</v>
      </c>
      <c r="O15" s="109">
        <v>-4.1871193361448542</v>
      </c>
      <c r="P15" s="90">
        <v>-1.4301071493351205</v>
      </c>
      <c r="Q15" s="96">
        <v>-1.194774779687487</v>
      </c>
    </row>
    <row r="16" spans="1:156" ht="15.75" thickBot="1" x14ac:dyDescent="0.3">
      <c r="A16" s="140"/>
      <c r="B16" s="113" t="s">
        <v>39</v>
      </c>
      <c r="C16" s="114">
        <v>-1.3513352222202228</v>
      </c>
      <c r="D16" s="110">
        <v>-1.9571168896802247</v>
      </c>
      <c r="E16" s="110">
        <v>-2.1446013936755679</v>
      </c>
      <c r="F16" s="110">
        <v>-2.2637400115930832</v>
      </c>
      <c r="G16" s="110">
        <v>-2.7982996679055447</v>
      </c>
      <c r="H16" s="110">
        <v>-3.0467176830824951</v>
      </c>
      <c r="I16" s="110">
        <v>-3.0281661983874195</v>
      </c>
      <c r="J16" s="110">
        <v>-2.7448254475280272</v>
      </c>
      <c r="K16" s="110">
        <v>-3.0030507112036089</v>
      </c>
      <c r="L16" s="110">
        <v>-2.8910810299792096</v>
      </c>
      <c r="M16" s="110">
        <v>-2.8352229631944681</v>
      </c>
      <c r="N16" s="110">
        <v>-3.3665935385538153</v>
      </c>
      <c r="O16" s="116">
        <v>-3.2686624834900861</v>
      </c>
      <c r="P16" s="90">
        <v>-1.1958220410540117</v>
      </c>
      <c r="Q16" s="96">
        <v>-1.1730189256683865</v>
      </c>
      <c r="R16" s="5"/>
    </row>
    <row r="17" spans="1:273" x14ac:dyDescent="0.25">
      <c r="A17" s="140"/>
      <c r="B17" s="121" t="s">
        <v>50</v>
      </c>
      <c r="C17" s="60">
        <f t="shared" ref="C17:M18" si="13">$O17</f>
        <v>-2.0589355594838072</v>
      </c>
      <c r="D17" s="61">
        <f t="shared" si="13"/>
        <v>-2.0589355594838072</v>
      </c>
      <c r="E17" s="61">
        <f t="shared" si="13"/>
        <v>-2.0589355594838072</v>
      </c>
      <c r="F17" s="61">
        <f t="shared" si="13"/>
        <v>-2.0589355594838072</v>
      </c>
      <c r="G17" s="61">
        <f t="shared" si="13"/>
        <v>-2.0589355594838072</v>
      </c>
      <c r="H17" s="61">
        <f t="shared" si="13"/>
        <v>-2.0589355594838072</v>
      </c>
      <c r="I17" s="61">
        <f t="shared" si="13"/>
        <v>-2.0589355594838072</v>
      </c>
      <c r="J17" s="61">
        <f t="shared" si="13"/>
        <v>-2.0589355594838072</v>
      </c>
      <c r="K17" s="61">
        <f t="shared" si="13"/>
        <v>-2.0589355594838072</v>
      </c>
      <c r="L17" s="61">
        <f t="shared" si="13"/>
        <v>-2.0589355594838072</v>
      </c>
      <c r="M17" s="61">
        <f t="shared" si="13"/>
        <v>-2.0589355594838072</v>
      </c>
      <c r="N17" s="118">
        <f>$O17</f>
        <v>-2.0589355594838072</v>
      </c>
      <c r="O17" s="116">
        <v>-2.0589355594838072</v>
      </c>
      <c r="P17" s="90">
        <v>-1.6192909515745433</v>
      </c>
      <c r="Q17" s="96">
        <v>-1.5172136047702196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13"/>
        <v>-0.39411067662438437</v>
      </c>
      <c r="D18" s="63">
        <f t="shared" si="13"/>
        <v>-0.39411067662438437</v>
      </c>
      <c r="E18" s="63">
        <f t="shared" si="13"/>
        <v>-0.39411067662438437</v>
      </c>
      <c r="F18" s="63">
        <f t="shared" si="13"/>
        <v>-0.39411067662438437</v>
      </c>
      <c r="G18" s="63">
        <f t="shared" si="13"/>
        <v>-0.39411067662438437</v>
      </c>
      <c r="H18" s="63">
        <f t="shared" si="13"/>
        <v>-0.39411067662438437</v>
      </c>
      <c r="I18" s="63">
        <f t="shared" si="13"/>
        <v>-0.39411067662438437</v>
      </c>
      <c r="J18" s="63">
        <f t="shared" si="13"/>
        <v>-0.39411067662438437</v>
      </c>
      <c r="K18" s="63">
        <f t="shared" si="13"/>
        <v>-0.39411067662438437</v>
      </c>
      <c r="L18" s="63">
        <f t="shared" si="13"/>
        <v>-0.39411067662438437</v>
      </c>
      <c r="M18" s="63">
        <f t="shared" si="13"/>
        <v>-0.39411067662438437</v>
      </c>
      <c r="N18" s="119">
        <f>$O18</f>
        <v>-0.39411067662438437</v>
      </c>
      <c r="O18" s="117">
        <v>-0.39411067662438437</v>
      </c>
      <c r="P18" s="103">
        <v>-0.40000001219164416</v>
      </c>
      <c r="Q18" s="97">
        <v>-0.3999999947609239</v>
      </c>
      <c r="R18" s="107"/>
    </row>
    <row r="19" spans="1:273" x14ac:dyDescent="0.25">
      <c r="A19" s="40"/>
      <c r="B19" s="40"/>
      <c r="C19" s="112">
        <v>1</v>
      </c>
      <c r="D19" s="109">
        <v>0.97948672120629487</v>
      </c>
      <c r="E19" s="110">
        <v>0.97267898033709221</v>
      </c>
      <c r="F19" s="110">
        <v>0.93583229857146066</v>
      </c>
      <c r="G19" s="110">
        <v>0.95439543852085829</v>
      </c>
      <c r="H19" s="110">
        <v>0.98316241175478791</v>
      </c>
      <c r="I19" s="110">
        <v>0.97710643298252431</v>
      </c>
      <c r="J19" s="110">
        <v>0.97624216656599927</v>
      </c>
      <c r="K19" s="110">
        <v>0.93578856465747584</v>
      </c>
      <c r="L19" s="110">
        <v>0.94946150234177107</v>
      </c>
      <c r="M19" s="110">
        <v>0.96009720410145993</v>
      </c>
      <c r="N19" s="110">
        <v>0.97245235399568841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0.9791827623475573</v>
      </c>
      <c r="E20" s="110">
        <v>0.99824676347036334</v>
      </c>
      <c r="F20" s="110">
        <v>1.0040989357383123</v>
      </c>
      <c r="G20" s="110">
        <v>0.98418688844591051</v>
      </c>
      <c r="H20" s="110">
        <v>0.98695372139779669</v>
      </c>
      <c r="I20" s="110">
        <v>0.96987778285016302</v>
      </c>
      <c r="J20" s="110">
        <v>0.95061291778426793</v>
      </c>
      <c r="K20" s="110">
        <v>0.91644224238007355</v>
      </c>
      <c r="L20" s="110">
        <v>0.93884261010621639</v>
      </c>
      <c r="M20" s="110">
        <v>0.96352600449850778</v>
      </c>
      <c r="N20" s="110">
        <v>0.98034526186313742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14">C5/(C3*$P21 + C5)</f>
        <v>1.5990325275005621E-3</v>
      </c>
      <c r="D21" s="15">
        <f t="shared" si="14"/>
        <v>1.7918327896612348E-2</v>
      </c>
      <c r="E21" s="15">
        <f t="shared" si="14"/>
        <v>2.2847650239610277E-2</v>
      </c>
      <c r="F21" s="15">
        <f t="shared" si="14"/>
        <v>3.4434533335724639E-2</v>
      </c>
      <c r="G21" s="15">
        <f t="shared" si="14"/>
        <v>4.1505441851707986E-2</v>
      </c>
      <c r="H21" s="15">
        <f t="shared" si="14"/>
        <v>4.4680353062538099E-2</v>
      </c>
      <c r="I21" s="15">
        <f t="shared" si="14"/>
        <v>4.8405520177409671E-2</v>
      </c>
      <c r="J21" s="15">
        <f t="shared" si="14"/>
        <v>5.9830048157778662E-2</v>
      </c>
      <c r="K21" s="15">
        <f t="shared" si="14"/>
        <v>5.8614220287177207E-2</v>
      </c>
      <c r="L21" s="15">
        <f t="shared" si="14"/>
        <v>6.887656474178902E-2</v>
      </c>
      <c r="M21" s="15">
        <f t="shared" si="14"/>
        <v>7.0299916566342602E-2</v>
      </c>
      <c r="N21" s="15">
        <f t="shared" si="14"/>
        <v>7.8919402362636268E-2</v>
      </c>
      <c r="O21" s="16">
        <f>O5/(O3*$P21 + O5)</f>
        <v>8.7589202673218014E-2</v>
      </c>
      <c r="P21" s="128">
        <f>(1 - P$1) / P$1 * (P5/P3)</f>
        <v>1.1617065806188998</v>
      </c>
      <c r="Q21" s="129">
        <f>(1 - Q$1) / Q$1 * (Q5/Q3)</f>
        <v>0.84497959451083227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14"/>
        <v>0</v>
      </c>
      <c r="D22" s="52">
        <f t="shared" si="14"/>
        <v>9.396803979461044E-3</v>
      </c>
      <c r="E22" s="52">
        <f t="shared" si="14"/>
        <v>1.719694752178481E-2</v>
      </c>
      <c r="F22" s="52">
        <f t="shared" si="14"/>
        <v>2.7089403321813147E-2</v>
      </c>
      <c r="G22" s="52">
        <f t="shared" si="14"/>
        <v>3.4473678256828642E-2</v>
      </c>
      <c r="H22" s="52">
        <f t="shared" si="14"/>
        <v>3.956124745926079E-2</v>
      </c>
      <c r="I22" s="52">
        <f t="shared" si="14"/>
        <v>4.0845631311381393E-2</v>
      </c>
      <c r="J22" s="52">
        <f t="shared" si="14"/>
        <v>4.5886110286833023E-2</v>
      </c>
      <c r="K22" s="52">
        <f t="shared" si="14"/>
        <v>4.9524614617226945E-2</v>
      </c>
      <c r="L22" s="52">
        <f t="shared" si="14"/>
        <v>5.3557381049443908E-2</v>
      </c>
      <c r="M22" s="52">
        <f t="shared" si="14"/>
        <v>5.6126422024029288E-2</v>
      </c>
      <c r="N22" s="52">
        <f t="shared" si="14"/>
        <v>7.1283533077113714E-2</v>
      </c>
      <c r="O22" s="53">
        <f t="shared" si="14"/>
        <v>7.5169576843269678E-2</v>
      </c>
      <c r="P22" s="21">
        <f>(1 - P$1) / P$1 * (P6/P4)</f>
        <v>1.0685845028673844</v>
      </c>
      <c r="Q22" s="22">
        <f>(1 - Q$1) / Q$1 * (Q6/Q4)</f>
        <v>0.87544283252822508</v>
      </c>
      <c r="R22" s="138"/>
      <c r="CC22" s="2">
        <v>5.0000000000000001E-3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79.174000000000007</v>
      </c>
      <c r="D27" s="37">
        <v>80.975999999999999</v>
      </c>
      <c r="E27" s="37">
        <v>84.5</v>
      </c>
      <c r="F27" s="37">
        <v>85.75</v>
      </c>
      <c r="G27" s="37">
        <v>87.724999999999994</v>
      </c>
      <c r="H27" s="37">
        <v>85.625</v>
      </c>
      <c r="I27" s="37">
        <v>85.146000000000001</v>
      </c>
      <c r="J27" s="37">
        <v>86.512</v>
      </c>
      <c r="K27" s="37">
        <v>87.706999999999994</v>
      </c>
      <c r="L27" s="37">
        <v>87.683000000000007</v>
      </c>
      <c r="M27" s="37">
        <v>86.340999999999994</v>
      </c>
      <c r="N27" s="37">
        <v>86.052999999999997</v>
      </c>
      <c r="O27" s="37">
        <v>81.305999999999997</v>
      </c>
      <c r="P27" s="37">
        <v>82.667000000000002</v>
      </c>
      <c r="Q27" s="37">
        <v>83.881</v>
      </c>
      <c r="S27" s="4">
        <f t="shared" ref="S27:AG43" si="15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78.154736222274991</v>
      </c>
      <c r="T27" s="4">
        <f t="shared" si="15"/>
        <v>78.422790624575541</v>
      </c>
      <c r="U27" s="4">
        <f t="shared" si="15"/>
        <v>83.486054279761134</v>
      </c>
      <c r="V27" s="4">
        <f t="shared" si="15"/>
        <v>86.756691316590135</v>
      </c>
      <c r="W27" s="4">
        <f t="shared" si="15"/>
        <v>84.438139265349818</v>
      </c>
      <c r="X27" s="4">
        <f t="shared" si="15"/>
        <v>82.923935059156136</v>
      </c>
      <c r="Y27" s="4">
        <f t="shared" si="15"/>
        <v>82.472556043488183</v>
      </c>
      <c r="Z27" s="4">
        <f t="shared" si="15"/>
        <v>83.501514559857384</v>
      </c>
      <c r="AA27" s="4">
        <f t="shared" si="15"/>
        <v>85.429005292567012</v>
      </c>
      <c r="AB27" s="4" t="e">
        <f t="shared" si="15"/>
        <v>#N/A</v>
      </c>
      <c r="AC27" s="4" t="e">
        <f t="shared" si="15"/>
        <v>#N/A</v>
      </c>
      <c r="AD27" s="4">
        <f t="shared" si="15"/>
        <v>82.615353533403422</v>
      </c>
      <c r="AE27" s="4">
        <f t="shared" si="15"/>
        <v>80.278208638463525</v>
      </c>
      <c r="AF27" s="4" t="e">
        <f t="shared" si="15"/>
        <v>#N/A</v>
      </c>
      <c r="AG27" s="4" t="e">
        <f t="shared" si="15"/>
        <v>#N/A</v>
      </c>
      <c r="AI27" s="4">
        <f t="shared" ref="AI27:AW43" si="16">IF(OR($B27 &lt; C$230, $B27 &gt; C$233), 0, C27-S27)</f>
        <v>1.0192637777250155</v>
      </c>
      <c r="AJ27" s="4">
        <f t="shared" si="16"/>
        <v>2.5532093754244585</v>
      </c>
      <c r="AK27" s="4">
        <f t="shared" si="16"/>
        <v>1.0139457202388655</v>
      </c>
      <c r="AL27" s="4">
        <f t="shared" si="16"/>
        <v>-1.0066913165901354</v>
      </c>
      <c r="AM27" s="4">
        <f t="shared" si="16"/>
        <v>3.2868607346501761</v>
      </c>
      <c r="AN27" s="4">
        <f t="shared" si="16"/>
        <v>2.7010649408438638</v>
      </c>
      <c r="AO27" s="4">
        <f t="shared" si="16"/>
        <v>2.673443956511818</v>
      </c>
      <c r="AP27" s="4">
        <f t="shared" si="16"/>
        <v>3.0104854401426167</v>
      </c>
      <c r="AQ27" s="4">
        <f t="shared" si="16"/>
        <v>2.2779947074329812</v>
      </c>
      <c r="AR27" s="4">
        <f t="shared" si="16"/>
        <v>0</v>
      </c>
      <c r="AS27" s="4">
        <f t="shared" si="16"/>
        <v>0</v>
      </c>
      <c r="AT27" s="4">
        <f t="shared" si="16"/>
        <v>3.4376464665965756</v>
      </c>
      <c r="AU27" s="4">
        <f t="shared" si="16"/>
        <v>1.0277913615364724</v>
      </c>
      <c r="AV27" s="4">
        <f t="shared" si="16"/>
        <v>0</v>
      </c>
      <c r="AW27" s="4">
        <f t="shared" si="16"/>
        <v>0</v>
      </c>
      <c r="AY27" s="2">
        <f>IF(OR($B27 &lt; C$230, $B27 &gt; C$233), #N/A, ((1-FG27)*DK27) + (FG27 - FW27)*EA27 + (FW27*EQ27))</f>
        <v>78.154736221529802</v>
      </c>
      <c r="AZ27" s="2">
        <f t="shared" ref="AZ27:BM42" si="17">IF(OR($B27 &lt; D$230, $B27 &gt; D$233), #N/A, ((1-FH27)*DL27) + (FH27 - FX27)*EB27 + (FX27*ER27))</f>
        <v>78.422790624524268</v>
      </c>
      <c r="BA27" s="2">
        <f t="shared" si="17"/>
        <v>83.486054277359386</v>
      </c>
      <c r="BB27" s="2">
        <f t="shared" si="17"/>
        <v>86.756691312162687</v>
      </c>
      <c r="BC27" s="2">
        <f t="shared" si="17"/>
        <v>84.438139258265679</v>
      </c>
      <c r="BD27" s="2">
        <f t="shared" si="17"/>
        <v>82.923935055751997</v>
      </c>
      <c r="BE27" s="2">
        <f t="shared" si="17"/>
        <v>82.472556043133764</v>
      </c>
      <c r="BF27" s="2">
        <f t="shared" si="17"/>
        <v>83.50151455979325</v>
      </c>
      <c r="BG27" s="2">
        <f t="shared" si="17"/>
        <v>85.429005292537425</v>
      </c>
      <c r="BH27" s="2" t="e">
        <f t="shared" si="17"/>
        <v>#N/A</v>
      </c>
      <c r="BI27" s="2" t="e">
        <f t="shared" si="17"/>
        <v>#N/A</v>
      </c>
      <c r="BJ27" s="2">
        <f t="shared" si="17"/>
        <v>82.61535353239401</v>
      </c>
      <c r="BK27" s="2">
        <f t="shared" si="17"/>
        <v>80.278208638046323</v>
      </c>
      <c r="BL27" s="2" t="e">
        <f t="shared" si="17"/>
        <v>#N/A</v>
      </c>
      <c r="BM27" s="2" t="e">
        <f t="shared" si="17"/>
        <v>#N/A</v>
      </c>
      <c r="BO27" s="2">
        <f t="shared" ref="BO27:BO90" si="18">IF(AND(IY27 &lt; $CC$22, $B27 &lt; C$7, $B27 &gt; C$230), C27, "")</f>
        <v>79.174000000000007</v>
      </c>
      <c r="BP27" s="2">
        <f t="shared" ref="BP27:BP90" si="19">IF(AND(IZ27 &lt; $CC$22, $B27 &lt; D$7, $B27 &gt; D$230), D27, "")</f>
        <v>80.975999999999999</v>
      </c>
      <c r="BQ27" s="2">
        <f t="shared" ref="BQ27:BQ90" si="20">IF(AND(JA27 &lt; $CC$22, $B27 &lt; E$7, $B27 &gt; E$230), E27, "")</f>
        <v>84.5</v>
      </c>
      <c r="BR27" s="2">
        <f t="shared" ref="BR27:BR90" si="21">IF(AND(JB27 &lt; $CC$22, $B27 &lt; F$7, $B27 &gt; F$230), F27, "")</f>
        <v>85.75</v>
      </c>
      <c r="BS27" s="2">
        <f t="shared" ref="BS27:BS90" si="22">IF(AND(JC27 &lt; $CC$22, $B27 &lt; G$7, $B27 &gt; G$230), G27, "")</f>
        <v>87.724999999999994</v>
      </c>
      <c r="BT27" s="2">
        <f t="shared" ref="BT27:BT90" si="23">IF(AND(JD27 &lt; $CC$22, $B27 &lt; H$7, $B27 &gt; H$230), H27, "")</f>
        <v>85.625</v>
      </c>
      <c r="BU27" s="2">
        <f t="shared" ref="BU27:BU90" si="24">IF(AND(JE27 &lt; $CC$22, $B27 &lt; I$7, $B27 &gt; I$230), I27, "")</f>
        <v>85.146000000000001</v>
      </c>
      <c r="BV27" s="2">
        <f t="shared" ref="BV27:BV90" si="25">IF(AND(JF27 &lt; $CC$22, $B27 &lt; J$7, $B27 &gt; J$230), J27, "")</f>
        <v>86.512</v>
      </c>
      <c r="BW27" s="2">
        <f t="shared" ref="BW27:BW90" si="26">IF(AND(JG27 &lt; $CC$22, $B27 &lt; K$7, $B27 &gt; K$230), K27, "")</f>
        <v>87.706999999999994</v>
      </c>
      <c r="BX27" s="2" t="str">
        <f t="shared" ref="BX27:BX90" si="27">IF(AND(JH27 &lt; $CC$22, $B27 &lt; L$7, $B27 &gt; L$230), L27, "")</f>
        <v/>
      </c>
      <c r="BY27" s="2" t="str">
        <f t="shared" ref="BY27:BY90" si="28">IF(AND(JI27 &lt; $CC$22, $B27 &lt; M$7, $B27 &gt; M$230), M27, "")</f>
        <v/>
      </c>
      <c r="BZ27" s="2">
        <f t="shared" ref="BZ27:BZ90" si="29">IF(AND(JJ27 &lt; $CC$22, $B27 &lt; N$7, $B27 &gt; N$230), N27, "")</f>
        <v>86.052999999999997</v>
      </c>
      <c r="CA27" s="2">
        <f t="shared" ref="CA27:CA90" si="30">IF(AND(JK27 &lt; $CC$22, $B27 &lt; O$7, $B27 &gt; O$230), O27, "")</f>
        <v>81.305999999999997</v>
      </c>
      <c r="CB27" s="2" t="str">
        <f t="shared" ref="CB27:CB90" si="31">IF(AND(JL27 &lt; $CC$22, $B27 &lt; P$7, $B27 &gt; P$230), P27, "")</f>
        <v/>
      </c>
      <c r="CC27" s="2" t="str">
        <f t="shared" ref="CC27:CC90" si="3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33">IF(AND(IZ27 &lt; $CS$22, $B27 &gt; D$231, $B27 &lt; D$232), D27, "")</f>
        <v/>
      </c>
      <c r="CG27" s="2" t="str">
        <f t="shared" si="33"/>
        <v/>
      </c>
      <c r="CH27" s="2" t="str">
        <f t="shared" si="33"/>
        <v/>
      </c>
      <c r="CI27" s="2" t="str">
        <f t="shared" si="33"/>
        <v/>
      </c>
      <c r="CJ27" s="2" t="str">
        <f t="shared" si="33"/>
        <v/>
      </c>
      <c r="CK27" s="2" t="str">
        <f t="shared" si="33"/>
        <v/>
      </c>
      <c r="CL27" s="2" t="str">
        <f t="shared" si="33"/>
        <v/>
      </c>
      <c r="CM27" s="2" t="str">
        <f t="shared" si="33"/>
        <v/>
      </c>
      <c r="CN27" s="2" t="str">
        <f t="shared" si="33"/>
        <v/>
      </c>
      <c r="CO27" s="2" t="str">
        <f t="shared" si="33"/>
        <v/>
      </c>
      <c r="CP27" s="2" t="str">
        <f t="shared" si="33"/>
        <v/>
      </c>
      <c r="CQ27" s="2" t="str">
        <f t="shared" si="33"/>
        <v/>
      </c>
      <c r="CR27" s="2" t="str">
        <f t="shared" si="33"/>
        <v/>
      </c>
      <c r="CS27" s="2" t="str">
        <f t="shared" si="33"/>
        <v/>
      </c>
      <c r="CU27" s="2" t="str">
        <f t="shared" ref="CU27:CU90" si="34">IF(AND(IY27 &lt; $DI$22, $B27 &gt; C$7, $B27 &lt; C$233), C27, "")</f>
        <v/>
      </c>
      <c r="CV27" s="2" t="str">
        <f t="shared" ref="CV27:CV90" si="35">IF(AND(IZ27 &lt; $DI$22, $B27 &gt; D$7, $B27 &lt; D$233), D27, "")</f>
        <v/>
      </c>
      <c r="CW27" s="2" t="str">
        <f t="shared" ref="CW27:CW90" si="36">IF(AND(JA27 &lt; $DI$22, $B27 &gt; E$7, $B27 &lt; E$233), E27, "")</f>
        <v/>
      </c>
      <c r="CX27" s="2" t="str">
        <f t="shared" ref="CX27:CX90" si="37">IF(AND(JB27 &lt; $DI$22, $B27 &gt; F$7, $B27 &lt; F$233), F27, "")</f>
        <v/>
      </c>
      <c r="CY27" s="2" t="str">
        <f t="shared" ref="CY27:CY90" si="38">IF(AND(JC27 &lt; $DI$22, $B27 &gt; G$7, $B27 &lt; G$233), G27, "")</f>
        <v/>
      </c>
      <c r="CZ27" s="2" t="str">
        <f t="shared" ref="CZ27:CZ90" si="39">IF(AND(JD27 &lt; $DI$22, $B27 &gt; H$7, $B27 &lt; H$233), H27, "")</f>
        <v/>
      </c>
      <c r="DA27" s="2" t="str">
        <f t="shared" ref="DA27:DA90" si="40">IF(AND(JE27 &lt; $DI$22, $B27 &gt; I$7, $B27 &lt; I$233), I27, "")</f>
        <v/>
      </c>
      <c r="DB27" s="2" t="str">
        <f t="shared" ref="DB27:DB90" si="41">IF(AND(JF27 &lt; $DI$22, $B27 &gt; J$7, $B27 &lt; J$233), J27, "")</f>
        <v/>
      </c>
      <c r="DC27" s="2" t="str">
        <f t="shared" ref="DC27:DC90" si="42">IF(AND(JG27 &lt; $DI$22, $B27 &gt; K$7, $B27 &lt; K$233), K27, "")</f>
        <v/>
      </c>
      <c r="DD27" s="2" t="str">
        <f t="shared" ref="DD27:DD90" si="43">IF(AND(JH27 &lt; $DI$22, $B27 &gt; L$7, $B27 &lt; L$233), L27, "")</f>
        <v/>
      </c>
      <c r="DE27" s="2" t="str">
        <f t="shared" ref="DE27:DE90" si="44">IF(AND(JI27 &lt; $DI$22, $B27 &gt; M$7, $B27 &lt; M$233), M27, "")</f>
        <v/>
      </c>
      <c r="DF27" s="2" t="str">
        <f t="shared" ref="DF27:DF90" si="45">IF(AND(JJ27 &lt; $DI$22, $B27 &gt; N$7, $B27 &lt; N$233), N27, "")</f>
        <v/>
      </c>
      <c r="DG27" s="2" t="str">
        <f t="shared" ref="DG27:DG90" si="46">IF(AND(JK27 &lt; $DI$22, $B27 &gt; O$7, $B27 &lt; O$233), O27, "")</f>
        <v/>
      </c>
      <c r="DH27" s="2" t="str">
        <f t="shared" ref="DH27:DH90" si="47">IF(AND(JL27 &lt; $DI$22, $B27 &gt; P$7, $B27 &lt; P$233), P27, "")</f>
        <v/>
      </c>
      <c r="DI27" s="2" t="str">
        <f t="shared" ref="DI27:DI90" si="48">IF(AND(JM27 &lt; $DI$22, $B27 &gt; Q$7, $B27 &lt; Q$233), Q27, "")</f>
        <v/>
      </c>
      <c r="DK27" s="2">
        <f t="shared" ref="DK27:DY43" si="49">BO$228*$B27+BO$229</f>
        <v>78.146449477351922</v>
      </c>
      <c r="DL27" s="2">
        <f t="shared" si="49"/>
        <v>78.266213732004445</v>
      </c>
      <c r="DM27" s="2">
        <f t="shared" si="49"/>
        <v>83.430160256410261</v>
      </c>
      <c r="DN27" s="2">
        <f t="shared" si="49"/>
        <v>86.801474358974346</v>
      </c>
      <c r="DO27" s="2">
        <f t="shared" si="49"/>
        <v>84.487051282051254</v>
      </c>
      <c r="DP27" s="2">
        <f t="shared" si="49"/>
        <v>82.922051282051299</v>
      </c>
      <c r="DQ27" s="2">
        <f t="shared" si="49"/>
        <v>82.551250871080128</v>
      </c>
      <c r="DR27" s="2">
        <f t="shared" si="49"/>
        <v>83.551756097560968</v>
      </c>
      <c r="DS27" s="2">
        <f t="shared" si="49"/>
        <v>85.444378737541541</v>
      </c>
      <c r="DT27" s="2">
        <f t="shared" si="49"/>
        <v>84.688180487804871</v>
      </c>
      <c r="DU27" s="2">
        <f t="shared" si="49"/>
        <v>85.147727061556338</v>
      </c>
      <c r="DV27" s="2">
        <f t="shared" si="49"/>
        <v>82.57140766550522</v>
      </c>
      <c r="DW27" s="2">
        <f t="shared" si="49"/>
        <v>80.305972125435545</v>
      </c>
      <c r="DX27" s="2">
        <f t="shared" si="49"/>
        <v>80.319611992559373</v>
      </c>
      <c r="DY27" s="2">
        <f t="shared" si="49"/>
        <v>77.116660045836525</v>
      </c>
      <c r="EA27" s="2">
        <f t="shared" ref="EA27:EO43" si="50">CE$228*$B27+CE$229</f>
        <v>78.593065189139026</v>
      </c>
      <c r="EB27" s="2">
        <f t="shared" si="50"/>
        <v>87.143083871510612</v>
      </c>
      <c r="EC27" s="2">
        <f t="shared" si="50"/>
        <v>86.085696324025619</v>
      </c>
      <c r="ED27" s="2">
        <f t="shared" si="50"/>
        <v>84.693889799460067</v>
      </c>
      <c r="EE27" s="2">
        <f t="shared" si="50"/>
        <v>82.215547324023149</v>
      </c>
      <c r="EF27" s="2">
        <f t="shared" si="50"/>
        <v>83.012064166051289</v>
      </c>
      <c r="EG27" s="2">
        <f t="shared" si="50"/>
        <v>78.369406818605199</v>
      </c>
      <c r="EH27" s="2">
        <f t="shared" si="50"/>
        <v>80.792237056901016</v>
      </c>
      <c r="EI27" s="2">
        <f t="shared" si="50"/>
        <v>84.573378456035414</v>
      </c>
      <c r="EJ27" s="2">
        <f t="shared" si="50"/>
        <v>81.662135853340629</v>
      </c>
      <c r="EK27" s="2">
        <f t="shared" si="50"/>
        <v>84.491386396129968</v>
      </c>
      <c r="EL27" s="2">
        <f t="shared" si="50"/>
        <v>84.95126893676921</v>
      </c>
      <c r="EM27" s="2">
        <f t="shared" si="50"/>
        <v>78.832746444440488</v>
      </c>
      <c r="EN27" s="2">
        <f t="shared" si="50"/>
        <v>84.425572412050784</v>
      </c>
      <c r="EO27" s="2">
        <f t="shared" si="50"/>
        <v>84.30638775415467</v>
      </c>
      <c r="EQ27" s="2">
        <f t="shared" ref="EQ27:FE43" si="51">CU$228*$B27+CU$229</f>
        <v>78.717483474065133</v>
      </c>
      <c r="ER27" s="2">
        <f t="shared" si="51"/>
        <v>90.518420439816083</v>
      </c>
      <c r="ES27" s="2">
        <f t="shared" si="51"/>
        <v>86.322232732906812</v>
      </c>
      <c r="ET27" s="2">
        <f t="shared" si="51"/>
        <v>85.241311705303303</v>
      </c>
      <c r="EU27" s="2">
        <f t="shared" si="51"/>
        <v>82.286474989108569</v>
      </c>
      <c r="EV27" s="2">
        <f t="shared" si="51"/>
        <v>83.74735644424797</v>
      </c>
      <c r="EW27" s="2">
        <f t="shared" si="51"/>
        <v>80.161964527472506</v>
      </c>
      <c r="EX27" s="2">
        <f t="shared" si="51"/>
        <v>80.645772452946801</v>
      </c>
      <c r="EY27" s="2">
        <f t="shared" si="51"/>
        <v>84.224816223412304</v>
      </c>
      <c r="EZ27" s="2">
        <f t="shared" si="51"/>
        <v>82.895794676466636</v>
      </c>
      <c r="FA27" s="2">
        <f t="shared" si="51"/>
        <v>84.832157986727083</v>
      </c>
      <c r="FB27" s="2">
        <f t="shared" si="51"/>
        <v>86.757394079205383</v>
      </c>
      <c r="FC27" s="2">
        <f t="shared" si="51"/>
        <v>79.627361663258938</v>
      </c>
      <c r="FD27" s="2">
        <f t="shared" si="51"/>
        <v>86.674720936648569</v>
      </c>
      <c r="FE27" s="2">
        <f t="shared" si="51"/>
        <v>86.866350029798227</v>
      </c>
      <c r="FG27" s="2">
        <f t="shared" ref="FG27:FU43" si="52">POWER(10,($B27-C$231)/C$229)/(1+POWER(10,($B27-C$231)/C$229))</f>
        <v>1.8554394140586742E-2</v>
      </c>
      <c r="FH27" s="2">
        <f t="shared" si="52"/>
        <v>1.7638522952951128E-2</v>
      </c>
      <c r="FI27" s="2">
        <f t="shared" si="52"/>
        <v>2.1048065482995294E-2</v>
      </c>
      <c r="FJ27" s="2">
        <f t="shared" si="52"/>
        <v>2.1248654791321351E-2</v>
      </c>
      <c r="FK27" s="2">
        <f t="shared" si="52"/>
        <v>2.1532899730862965E-2</v>
      </c>
      <c r="FL27" s="2">
        <f t="shared" si="52"/>
        <v>2.0922910901954164E-2</v>
      </c>
      <c r="FM27" s="2">
        <f t="shared" si="52"/>
        <v>1.8818503416773168E-2</v>
      </c>
      <c r="FN27" s="2">
        <f t="shared" si="52"/>
        <v>1.8206585178467741E-2</v>
      </c>
      <c r="FO27" s="2">
        <f t="shared" si="52"/>
        <v>1.7649914716199443E-2</v>
      </c>
      <c r="FP27" s="2">
        <f t="shared" si="52"/>
        <v>1.6419437120317557E-2</v>
      </c>
      <c r="FQ27" s="2">
        <f t="shared" si="52"/>
        <v>1.5417929814887961E-2</v>
      </c>
      <c r="FR27" s="2">
        <f t="shared" si="52"/>
        <v>1.8465293676524795E-2</v>
      </c>
      <c r="FS27" s="2">
        <f t="shared" si="52"/>
        <v>1.8845648796042218E-2</v>
      </c>
      <c r="FT27" s="2">
        <f t="shared" si="52"/>
        <v>1.4445327017797355E-2</v>
      </c>
      <c r="FU27" s="2">
        <f t="shared" si="52"/>
        <v>1.2439771982331576E-2</v>
      </c>
      <c r="FW27" s="2">
        <f>POWER(10,($B27-C$232)/C$229)/(1+POWER(10,($B27-C$232)/C$229))</f>
        <v>4.8410883609710716E-7</v>
      </c>
      <c r="FX27" s="2">
        <f t="shared" ref="FX27:GK42" si="53">POWER(10,($B27-D$232)/D$229)/(1+POWER(10,($B27-D$232)/D$229))</f>
        <v>5.9692233264309131E-7</v>
      </c>
      <c r="FY27" s="2">
        <f t="shared" si="53"/>
        <v>5.2383269720813515E-7</v>
      </c>
      <c r="FZ27" s="2">
        <f t="shared" si="53"/>
        <v>5.296408278564104E-7</v>
      </c>
      <c r="GA27" s="2">
        <f t="shared" si="53"/>
        <v>6.0880182489482133E-7</v>
      </c>
      <c r="GB27" s="2">
        <f t="shared" si="53"/>
        <v>6.0132379340535501E-7</v>
      </c>
      <c r="GC27" s="2">
        <f t="shared" si="53"/>
        <v>6.7983504030548019E-7</v>
      </c>
      <c r="GD27" s="2">
        <f t="shared" si="53"/>
        <v>8.1454732593266939E-7</v>
      </c>
      <c r="GE27" s="2">
        <f t="shared" si="53"/>
        <v>1.0452014380730311E-6</v>
      </c>
      <c r="GF27" s="2">
        <f t="shared" si="53"/>
        <v>9.2258874563504242E-7</v>
      </c>
      <c r="GG27" s="2">
        <f t="shared" si="53"/>
        <v>7.10139505421022E-7</v>
      </c>
      <c r="GH27" s="2">
        <f t="shared" si="53"/>
        <v>5.7006321837798341E-7</v>
      </c>
      <c r="GI27" s="2">
        <f t="shared" si="53"/>
        <v>5.1143260364673442E-7</v>
      </c>
      <c r="GJ27" s="2">
        <f t="shared" si="53"/>
        <v>3.6310700840331958E-7</v>
      </c>
      <c r="GK27" s="2">
        <f t="shared" si="53"/>
        <v>3.6197881131734618E-7</v>
      </c>
      <c r="GM27" s="86">
        <f xml:space="preserve"> _xlfn.NORM.DIST($B27, C$7, ABS(C$11), TRUE) * _xlfn.NORM.DIST(($B27 - C$7)*C$15, 0, ABS(C$11), TRUE) * 2</f>
        <v>4.5838666170335794E-13</v>
      </c>
      <c r="GN27" s="86">
        <f t="shared" ref="GN27:HA42" si="54" xml:space="preserve"> _xlfn.NORM.DIST($B27, D$7, ABS(D$11), TRUE) * _xlfn.NORM.DIST(($B27 - D$7)*D$15, 0, ABS(D$11), TRUE) * 2</f>
        <v>2.5672116596004606E-14</v>
      </c>
      <c r="GO27" s="86">
        <f t="shared" si="54"/>
        <v>1.3417037829821071E-12</v>
      </c>
      <c r="GP27" s="86">
        <f t="shared" si="54"/>
        <v>2.5231593119686067E-12</v>
      </c>
      <c r="GQ27" s="86">
        <f t="shared" si="54"/>
        <v>4.0848439487703379E-12</v>
      </c>
      <c r="GR27" s="86">
        <f t="shared" si="54"/>
        <v>1.9166995212331381E-12</v>
      </c>
      <c r="GS27" s="86">
        <f t="shared" si="54"/>
        <v>1.8599162880273618E-13</v>
      </c>
      <c r="GT27" s="86">
        <f t="shared" si="54"/>
        <v>3.2732553759418039E-14</v>
      </c>
      <c r="GU27" s="86">
        <f t="shared" si="54"/>
        <v>1.5201858691100523E-14</v>
      </c>
      <c r="GV27" s="86">
        <f t="shared" si="54"/>
        <v>1.2441920824320207E-15</v>
      </c>
      <c r="GW27" s="86">
        <f t="shared" si="54"/>
        <v>8.6645608951543578E-16</v>
      </c>
      <c r="GX27" s="86">
        <f t="shared" si="54"/>
        <v>5.4251009634404247E-13</v>
      </c>
      <c r="GY27" s="86">
        <f t="shared" si="54"/>
        <v>2.1892881694094856E-13</v>
      </c>
      <c r="GZ27" s="86">
        <f t="shared" si="54"/>
        <v>2.389915464080392E-18</v>
      </c>
      <c r="HA27" s="86">
        <f t="shared" si="54"/>
        <v>1.6914845454166269E-22</v>
      </c>
      <c r="HC27" s="86">
        <f xml:space="preserve"> _xlfn.NORM.DIST($B27, C$8, ABS(C$12), TRUE) * _xlfn.NORM.DIST(($B27 - C$8)*C$16, 0, ABS(C$12), TRUE) * 2</f>
        <v>2.9070255589886694E-43</v>
      </c>
      <c r="HD27" s="86">
        <f t="shared" ref="HD27:HQ42" si="55" xml:space="preserve"> _xlfn.NORM.DIST($B27, D$8, ABS(D$12), TRUE) * _xlfn.NORM.DIST(($B27 - D$8)*D$16, 0, ABS(D$12), TRUE) * 2</f>
        <v>9.9701145178855942E-41</v>
      </c>
      <c r="HE27" s="86">
        <f t="shared" si="55"/>
        <v>2.6355390552251402E-40</v>
      </c>
      <c r="HF27" s="86">
        <f t="shared" si="55"/>
        <v>3.2354987862837077E-40</v>
      </c>
      <c r="HG27" s="86">
        <f t="shared" si="55"/>
        <v>1.8668020497881423E-36</v>
      </c>
      <c r="HH27" s="86">
        <f t="shared" si="55"/>
        <v>1.234171835665199E-32</v>
      </c>
      <c r="HI27" s="86">
        <f t="shared" si="55"/>
        <v>6.7504634772740598E-34</v>
      </c>
      <c r="HJ27" s="86">
        <f t="shared" si="55"/>
        <v>1.2189135908043681E-35</v>
      </c>
      <c r="HK27" s="86">
        <f t="shared" si="55"/>
        <v>2.6559558350954949E-36</v>
      </c>
      <c r="HL27" s="86">
        <f t="shared" si="55"/>
        <v>2.781206048434268E-40</v>
      </c>
      <c r="HM27" s="86">
        <f t="shared" si="55"/>
        <v>5.3467775851708072E-42</v>
      </c>
      <c r="HN27" s="86">
        <f t="shared" si="55"/>
        <v>1.3526168054815766E-37</v>
      </c>
      <c r="HO27" s="86">
        <f t="shared" si="55"/>
        <v>1.8439859895237081E-36</v>
      </c>
      <c r="HP27" s="86">
        <f t="shared" si="55"/>
        <v>1.0067326687836448E-45</v>
      </c>
      <c r="HQ27" s="86">
        <f t="shared" si="55"/>
        <v>1.2209287095464469E-54</v>
      </c>
      <c r="HS27" s="86">
        <f xml:space="preserve"> _xlfn.NORM.DIST($B27, C$9, ABS(C$13), TRUE) * _xlfn.NORM.DIST(($B27 - C$9)*C$17, 0, ABS(C$13), TRUE) * 2</f>
        <v>4.2601388074458392E-69</v>
      </c>
      <c r="HT27" s="86">
        <f t="shared" ref="HT27:IG42" si="56" xml:space="preserve"> _xlfn.NORM.DIST($B27, D$9, ABS(D$13), TRUE) * _xlfn.NORM.DIST(($B27 - D$9)*D$17, 0, ABS(D$13), TRUE) * 2</f>
        <v>1.5294967708794338E-64</v>
      </c>
      <c r="HU27" s="86">
        <f t="shared" si="56"/>
        <v>1.5156447834869378E-63</v>
      </c>
      <c r="HV27" s="86">
        <f t="shared" si="56"/>
        <v>3.621272560510204E-62</v>
      </c>
      <c r="HW27" s="86">
        <f t="shared" si="56"/>
        <v>5.4457924392091315E-57</v>
      </c>
      <c r="HX27" s="86">
        <f t="shared" si="56"/>
        <v>7.1670033230847164E-52</v>
      </c>
      <c r="HY27" s="86">
        <f t="shared" si="56"/>
        <v>9.0928511504582126E-54</v>
      </c>
      <c r="HZ27" s="86">
        <f t="shared" si="56"/>
        <v>8.3479963554474336E-57</v>
      </c>
      <c r="IA27" s="86">
        <f t="shared" si="56"/>
        <v>1.5197105013967094E-56</v>
      </c>
      <c r="IB27" s="86">
        <f t="shared" si="56"/>
        <v>1.7522456644802822E-63</v>
      </c>
      <c r="IC27" s="86">
        <f t="shared" si="56"/>
        <v>3.7978099842364165E-66</v>
      </c>
      <c r="ID27" s="86">
        <f t="shared" si="56"/>
        <v>4.5066916939368652E-59</v>
      </c>
      <c r="IE27" s="86">
        <f t="shared" si="56"/>
        <v>2.5362998052811139E-58</v>
      </c>
      <c r="IF27" s="86">
        <f t="shared" si="56"/>
        <v>7.124598682736453E-53</v>
      </c>
      <c r="IG27" s="86">
        <f t="shared" si="56"/>
        <v>1.0796751192895866E-65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7" xml:space="preserve"> _xlfn.NORM.DIST($B27, D$10, ABS(D$14), TRUE) * _xlfn.NORM.DIST(($B27 - D$10)*D$18, 0, ABS(D$14), TRUE) * 2</f>
        <v>0</v>
      </c>
      <c r="IK27" s="86">
        <f t="shared" si="57"/>
        <v>0</v>
      </c>
      <c r="IL27" s="86">
        <f t="shared" si="57"/>
        <v>0</v>
      </c>
      <c r="IM27" s="86">
        <f t="shared" si="57"/>
        <v>0</v>
      </c>
      <c r="IN27" s="86">
        <f t="shared" si="57"/>
        <v>1.2054292311453971E-287</v>
      </c>
      <c r="IO27" s="86">
        <f t="shared" si="57"/>
        <v>2.9698743729042889E-295</v>
      </c>
      <c r="IP27" s="86">
        <f t="shared" si="57"/>
        <v>9.9232154928499996E-308</v>
      </c>
      <c r="IQ27" s="86">
        <f t="shared" si="57"/>
        <v>3.7798191137647089E-305</v>
      </c>
      <c r="IR27" s="86">
        <f t="shared" si="57"/>
        <v>0</v>
      </c>
      <c r="IS27" s="86">
        <f t="shared" si="57"/>
        <v>0</v>
      </c>
      <c r="IT27" s="86">
        <f t="shared" si="57"/>
        <v>0</v>
      </c>
      <c r="IU27" s="86">
        <f t="shared" si="57"/>
        <v>0</v>
      </c>
      <c r="IV27" s="86">
        <f t="shared" si="57"/>
        <v>1.7828518371127667E-210</v>
      </c>
      <c r="IW27" s="86">
        <f t="shared" si="57"/>
        <v>1.4580121882239845E-210</v>
      </c>
      <c r="IY27" s="86">
        <f>GM27+HC27+HS27+II27</f>
        <v>4.5838666170335794E-13</v>
      </c>
      <c r="IZ27" s="86">
        <f t="shared" ref="IZ27:JM42" si="58">GN27+HD27+HT27+IJ27</f>
        <v>2.5672116596004606E-14</v>
      </c>
      <c r="JA27" s="86">
        <f t="shared" si="58"/>
        <v>1.3417037829821071E-12</v>
      </c>
      <c r="JB27" s="86">
        <f t="shared" si="58"/>
        <v>2.5231593119686067E-12</v>
      </c>
      <c r="JC27" s="86">
        <f t="shared" si="58"/>
        <v>4.0848439487703379E-12</v>
      </c>
      <c r="JD27" s="86">
        <f t="shared" si="58"/>
        <v>1.9166995212331381E-12</v>
      </c>
      <c r="JE27" s="86">
        <f t="shared" si="58"/>
        <v>1.8599162880273618E-13</v>
      </c>
      <c r="JF27" s="86">
        <f t="shared" si="58"/>
        <v>3.2732553759418039E-14</v>
      </c>
      <c r="JG27" s="86">
        <f t="shared" si="58"/>
        <v>1.5201858691100523E-14</v>
      </c>
      <c r="JH27" s="86">
        <f t="shared" si="58"/>
        <v>1.2441920824320207E-15</v>
      </c>
      <c r="JI27" s="86">
        <f t="shared" si="58"/>
        <v>8.6645608951543578E-16</v>
      </c>
      <c r="JJ27" s="86">
        <f t="shared" si="58"/>
        <v>5.4251009634404247E-13</v>
      </c>
      <c r="JK27" s="86">
        <f t="shared" si="58"/>
        <v>2.1892881694094856E-13</v>
      </c>
      <c r="JL27" s="86">
        <f t="shared" si="58"/>
        <v>2.389915464080392E-18</v>
      </c>
      <c r="JM27" s="86">
        <f t="shared" si="58"/>
        <v>1.6914845454166269E-22</v>
      </c>
    </row>
    <row r="28" spans="1:273" x14ac:dyDescent="0.25">
      <c r="B28" s="2">
        <v>1</v>
      </c>
      <c r="C28" s="37">
        <v>78.716999999999999</v>
      </c>
      <c r="D28" s="37">
        <v>81.438999999999993</v>
      </c>
      <c r="E28" s="37">
        <v>85.8</v>
      </c>
      <c r="F28" s="37">
        <v>85.5</v>
      </c>
      <c r="G28" s="37">
        <v>85.575000000000003</v>
      </c>
      <c r="H28" s="37">
        <v>85.4</v>
      </c>
      <c r="I28" s="37">
        <v>84.316999999999993</v>
      </c>
      <c r="J28" s="37">
        <v>85.561000000000007</v>
      </c>
      <c r="K28" s="37">
        <v>88.902000000000001</v>
      </c>
      <c r="L28" s="37">
        <v>87.122</v>
      </c>
      <c r="M28" s="37">
        <v>87.61</v>
      </c>
      <c r="N28" s="37">
        <v>84.683999999999997</v>
      </c>
      <c r="O28" s="37">
        <v>82.638999999999996</v>
      </c>
      <c r="P28" s="37">
        <v>83.59</v>
      </c>
      <c r="Q28" s="37">
        <v>82.713999999999999</v>
      </c>
      <c r="S28" s="4">
        <f t="shared" si="15"/>
        <v>78.310876399707325</v>
      </c>
      <c r="T28" s="4">
        <f t="shared" si="15"/>
        <v>78.684896173166223</v>
      </c>
      <c r="U28" s="4">
        <f t="shared" si="15"/>
        <v>83.660480395639937</v>
      </c>
      <c r="V28" s="4">
        <f t="shared" si="15"/>
        <v>86.8268338922108</v>
      </c>
      <c r="W28" s="4">
        <f t="shared" si="15"/>
        <v>84.575717140529349</v>
      </c>
      <c r="X28" s="4">
        <f t="shared" si="15"/>
        <v>83.134164108335</v>
      </c>
      <c r="Y28" s="4">
        <f t="shared" si="15"/>
        <v>82.630733335235988</v>
      </c>
      <c r="Z28" s="4">
        <f t="shared" si="15"/>
        <v>83.643367345211615</v>
      </c>
      <c r="AA28" s="4">
        <f t="shared" si="15"/>
        <v>85.551339221432841</v>
      </c>
      <c r="AB28" s="4">
        <f t="shared" si="15"/>
        <v>84.763934976898852</v>
      </c>
      <c r="AC28" s="4">
        <f t="shared" si="15"/>
        <v>85.23716990190843</v>
      </c>
      <c r="AD28" s="4">
        <f t="shared" si="15"/>
        <v>82.838007321653436</v>
      </c>
      <c r="AE28" s="4">
        <f t="shared" si="15"/>
        <v>80.41072513016708</v>
      </c>
      <c r="AF28" s="4" t="e">
        <f t="shared" si="15"/>
        <v>#N/A</v>
      </c>
      <c r="AG28" s="4" t="e">
        <f t="shared" si="15"/>
        <v>#N/A</v>
      </c>
      <c r="AI28" s="4">
        <f t="shared" si="16"/>
        <v>0.40612360029267336</v>
      </c>
      <c r="AJ28" s="4">
        <f t="shared" si="16"/>
        <v>2.7541038268337701</v>
      </c>
      <c r="AK28" s="4">
        <f t="shared" si="16"/>
        <v>2.1395196043600606</v>
      </c>
      <c r="AL28" s="4">
        <f t="shared" si="16"/>
        <v>-1.3268338922108001</v>
      </c>
      <c r="AM28" s="4">
        <f t="shared" si="16"/>
        <v>0.99928285947065376</v>
      </c>
      <c r="AN28" s="4">
        <f t="shared" si="16"/>
        <v>2.2658358916650059</v>
      </c>
      <c r="AO28" s="4">
        <f t="shared" si="16"/>
        <v>1.6862666647640054</v>
      </c>
      <c r="AP28" s="4">
        <f t="shared" si="16"/>
        <v>1.9176326547883917</v>
      </c>
      <c r="AQ28" s="4">
        <f t="shared" si="16"/>
        <v>3.3506607785671605</v>
      </c>
      <c r="AR28" s="4">
        <f t="shared" si="16"/>
        <v>2.3580650231011475</v>
      </c>
      <c r="AS28" s="4">
        <f t="shared" si="16"/>
        <v>2.3728300980915691</v>
      </c>
      <c r="AT28" s="4">
        <f t="shared" si="16"/>
        <v>1.8459926783465619</v>
      </c>
      <c r="AU28" s="4">
        <f t="shared" si="16"/>
        <v>2.2282748698329158</v>
      </c>
      <c r="AV28" s="4">
        <f t="shared" si="16"/>
        <v>0</v>
      </c>
      <c r="AW28" s="4">
        <f t="shared" si="16"/>
        <v>0</v>
      </c>
      <c r="AY28" s="2">
        <f t="shared" ref="AY28:BM58" si="59">IF(OR($B28 &lt; C$230, $B28 &gt; C$233), #N/A, ((1-FG28)*DK28) + (FG28 - FW28)*EA28 + (FW28*EQ28))</f>
        <v>78.310876398065943</v>
      </c>
      <c r="AZ28" s="2">
        <f t="shared" si="17"/>
        <v>78.684896173041793</v>
      </c>
      <c r="BA28" s="2">
        <f t="shared" si="17"/>
        <v>83.6604803904291</v>
      </c>
      <c r="BB28" s="2">
        <f t="shared" si="17"/>
        <v>86.826833882817169</v>
      </c>
      <c r="BC28" s="2">
        <f t="shared" si="17"/>
        <v>84.575717125735892</v>
      </c>
      <c r="BD28" s="2">
        <f t="shared" si="17"/>
        <v>83.134164101058474</v>
      </c>
      <c r="BE28" s="2">
        <f t="shared" si="17"/>
        <v>82.630733334426125</v>
      </c>
      <c r="BF28" s="2">
        <f t="shared" si="17"/>
        <v>83.643367345056291</v>
      </c>
      <c r="BG28" s="2">
        <f t="shared" si="17"/>
        <v>85.551339221359598</v>
      </c>
      <c r="BH28" s="2">
        <f t="shared" si="17"/>
        <v>84.76393497689179</v>
      </c>
      <c r="BI28" s="2">
        <f t="shared" si="17"/>
        <v>85.237169901903684</v>
      </c>
      <c r="BJ28" s="2">
        <f t="shared" si="17"/>
        <v>82.838007319446149</v>
      </c>
      <c r="BK28" s="2">
        <f t="shared" si="17"/>
        <v>80.410725129219287</v>
      </c>
      <c r="BL28" s="2" t="e">
        <f t="shared" si="17"/>
        <v>#N/A</v>
      </c>
      <c r="BM28" s="2" t="e">
        <f t="shared" si="17"/>
        <v>#N/A</v>
      </c>
      <c r="BO28" s="2">
        <f t="shared" si="18"/>
        <v>78.716999999999999</v>
      </c>
      <c r="BP28" s="2">
        <f t="shared" si="19"/>
        <v>81.438999999999993</v>
      </c>
      <c r="BQ28" s="2">
        <f t="shared" si="20"/>
        <v>85.8</v>
      </c>
      <c r="BR28" s="2">
        <f t="shared" si="21"/>
        <v>85.5</v>
      </c>
      <c r="BS28" s="2">
        <f t="shared" si="22"/>
        <v>85.575000000000003</v>
      </c>
      <c r="BT28" s="2">
        <f t="shared" si="23"/>
        <v>85.4</v>
      </c>
      <c r="BU28" s="2">
        <f t="shared" si="24"/>
        <v>84.316999999999993</v>
      </c>
      <c r="BV28" s="2">
        <f t="shared" si="25"/>
        <v>85.561000000000007</v>
      </c>
      <c r="BW28" s="2">
        <f t="shared" si="26"/>
        <v>88.902000000000001</v>
      </c>
      <c r="BX28" s="2">
        <f t="shared" si="27"/>
        <v>87.122</v>
      </c>
      <c r="BY28" s="2">
        <f t="shared" si="28"/>
        <v>87.61</v>
      </c>
      <c r="BZ28" s="2">
        <f t="shared" si="29"/>
        <v>84.683999999999997</v>
      </c>
      <c r="CA28" s="2">
        <f t="shared" si="30"/>
        <v>82.638999999999996</v>
      </c>
      <c r="CB28" s="2" t="str">
        <f t="shared" si="31"/>
        <v/>
      </c>
      <c r="CC28" s="2" t="str">
        <f t="shared" si="32"/>
        <v/>
      </c>
      <c r="CE28" s="2" t="str">
        <f t="shared" ref="CE28:CS58" si="60">IF(AND(IY28 &lt; $CS$22, $B28 &gt; C$231, $B28 &lt; C$232), C28, "")</f>
        <v/>
      </c>
      <c r="CF28" s="2" t="str">
        <f t="shared" si="33"/>
        <v/>
      </c>
      <c r="CG28" s="2" t="str">
        <f t="shared" si="33"/>
        <v/>
      </c>
      <c r="CH28" s="2" t="str">
        <f t="shared" si="33"/>
        <v/>
      </c>
      <c r="CI28" s="2" t="str">
        <f t="shared" si="33"/>
        <v/>
      </c>
      <c r="CJ28" s="2" t="str">
        <f t="shared" si="33"/>
        <v/>
      </c>
      <c r="CK28" s="2" t="str">
        <f t="shared" si="33"/>
        <v/>
      </c>
      <c r="CL28" s="2" t="str">
        <f t="shared" si="33"/>
        <v/>
      </c>
      <c r="CM28" s="2" t="str">
        <f t="shared" si="33"/>
        <v/>
      </c>
      <c r="CN28" s="2" t="str">
        <f t="shared" si="33"/>
        <v/>
      </c>
      <c r="CO28" s="2" t="str">
        <f t="shared" si="33"/>
        <v/>
      </c>
      <c r="CP28" s="2" t="str">
        <f t="shared" si="33"/>
        <v/>
      </c>
      <c r="CQ28" s="2" t="str">
        <f t="shared" si="33"/>
        <v/>
      </c>
      <c r="CR28" s="2" t="str">
        <f t="shared" si="33"/>
        <v/>
      </c>
      <c r="CS28" s="2" t="str">
        <f t="shared" si="33"/>
        <v/>
      </c>
      <c r="CU28" s="2" t="str">
        <f t="shared" si="34"/>
        <v/>
      </c>
      <c r="CV28" s="2" t="str">
        <f t="shared" si="35"/>
        <v/>
      </c>
      <c r="CW28" s="2" t="str">
        <f t="shared" si="36"/>
        <v/>
      </c>
      <c r="CX28" s="2" t="str">
        <f t="shared" si="37"/>
        <v/>
      </c>
      <c r="CY28" s="2" t="str">
        <f t="shared" si="38"/>
        <v/>
      </c>
      <c r="CZ28" s="2" t="str">
        <f t="shared" si="39"/>
        <v/>
      </c>
      <c r="DA28" s="2" t="str">
        <f t="shared" si="40"/>
        <v/>
      </c>
      <c r="DB28" s="2" t="str">
        <f t="shared" si="41"/>
        <v/>
      </c>
      <c r="DC28" s="2" t="str">
        <f t="shared" si="42"/>
        <v/>
      </c>
      <c r="DD28" s="2" t="str">
        <f t="shared" si="43"/>
        <v/>
      </c>
      <c r="DE28" s="2" t="str">
        <f t="shared" si="44"/>
        <v/>
      </c>
      <c r="DF28" s="2" t="str">
        <f t="shared" si="45"/>
        <v/>
      </c>
      <c r="DG28" s="2" t="str">
        <f t="shared" si="46"/>
        <v/>
      </c>
      <c r="DH28" s="2" t="str">
        <f t="shared" si="47"/>
        <v/>
      </c>
      <c r="DI28" s="2" t="str">
        <f t="shared" si="48"/>
        <v/>
      </c>
      <c r="DK28" s="2">
        <f t="shared" si="49"/>
        <v>78.30659407665506</v>
      </c>
      <c r="DL28" s="2">
        <f t="shared" si="49"/>
        <v>78.519536639386345</v>
      </c>
      <c r="DM28" s="2">
        <f t="shared" si="49"/>
        <v>83.604821187584349</v>
      </c>
      <c r="DN28" s="2">
        <f t="shared" si="49"/>
        <v>86.87889338731442</v>
      </c>
      <c r="DO28" s="2">
        <f t="shared" si="49"/>
        <v>84.633751686909548</v>
      </c>
      <c r="DP28" s="2">
        <f t="shared" si="49"/>
        <v>83.138164642375187</v>
      </c>
      <c r="DQ28" s="2">
        <f t="shared" si="49"/>
        <v>82.720865156794417</v>
      </c>
      <c r="DR28" s="2">
        <f t="shared" si="49"/>
        <v>83.70236219512195</v>
      </c>
      <c r="DS28" s="2">
        <f t="shared" si="49"/>
        <v>85.571844583097004</v>
      </c>
      <c r="DT28" s="2">
        <f t="shared" si="49"/>
        <v>84.82155400696864</v>
      </c>
      <c r="DU28" s="2">
        <f t="shared" si="49"/>
        <v>85.251143964562573</v>
      </c>
      <c r="DV28" s="2">
        <f t="shared" si="49"/>
        <v>82.795944599303127</v>
      </c>
      <c r="DW28" s="2">
        <f t="shared" si="49"/>
        <v>80.445182055749129</v>
      </c>
      <c r="DX28" s="2">
        <f t="shared" si="49"/>
        <v>80.428105810263716</v>
      </c>
      <c r="DY28" s="2">
        <f t="shared" si="49"/>
        <v>77.176008403361351</v>
      </c>
      <c r="EA28" s="2">
        <f t="shared" si="50"/>
        <v>78.517458141873618</v>
      </c>
      <c r="EB28" s="2">
        <f t="shared" si="50"/>
        <v>87.083990996486946</v>
      </c>
      <c r="EC28" s="2">
        <f t="shared" si="50"/>
        <v>86.021421145744057</v>
      </c>
      <c r="ED28" s="2">
        <f t="shared" si="50"/>
        <v>84.639859718472792</v>
      </c>
      <c r="EE28" s="2">
        <f t="shared" si="50"/>
        <v>82.170630219652381</v>
      </c>
      <c r="EF28" s="2">
        <f t="shared" si="50"/>
        <v>82.963411667607843</v>
      </c>
      <c r="EG28" s="2">
        <f t="shared" si="50"/>
        <v>78.344765261131442</v>
      </c>
      <c r="EH28" s="2">
        <f t="shared" si="50"/>
        <v>80.741986457722263</v>
      </c>
      <c r="EI28" s="2">
        <f t="shared" si="50"/>
        <v>84.510502594775261</v>
      </c>
      <c r="EJ28" s="2">
        <f t="shared" si="50"/>
        <v>81.615990203086241</v>
      </c>
      <c r="EK28" s="2">
        <f t="shared" si="50"/>
        <v>84.423296500127307</v>
      </c>
      <c r="EL28" s="2">
        <f t="shared" si="50"/>
        <v>84.877090811377059</v>
      </c>
      <c r="EM28" s="2">
        <f t="shared" si="50"/>
        <v>78.77463034672283</v>
      </c>
      <c r="EN28" s="2">
        <f t="shared" si="50"/>
        <v>84.351207067517208</v>
      </c>
      <c r="EO28" s="2">
        <f t="shared" si="50"/>
        <v>84.217343514993956</v>
      </c>
      <c r="EQ28" s="2">
        <f t="shared" si="51"/>
        <v>78.640813479123693</v>
      </c>
      <c r="ER28" s="2">
        <f t="shared" si="51"/>
        <v>90.429036359607807</v>
      </c>
      <c r="ES28" s="2">
        <f t="shared" si="51"/>
        <v>86.255890916660519</v>
      </c>
      <c r="ET28" s="2">
        <f t="shared" si="51"/>
        <v>85.182478318138564</v>
      </c>
      <c r="EU28" s="2">
        <f t="shared" si="51"/>
        <v>82.240896561552788</v>
      </c>
      <c r="EV28" s="2">
        <f t="shared" si="51"/>
        <v>83.691868711351333</v>
      </c>
      <c r="EW28" s="2">
        <f t="shared" si="51"/>
        <v>80.120508824175801</v>
      </c>
      <c r="EX28" s="2">
        <f t="shared" si="51"/>
        <v>80.596885177232267</v>
      </c>
      <c r="EY28" s="2">
        <f t="shared" si="51"/>
        <v>84.165279725273066</v>
      </c>
      <c r="EZ28" s="2">
        <f t="shared" si="51"/>
        <v>82.838050425773545</v>
      </c>
      <c r="FA28" s="2">
        <f t="shared" si="51"/>
        <v>84.760934007234781</v>
      </c>
      <c r="FB28" s="2">
        <f t="shared" si="51"/>
        <v>86.666575737345156</v>
      </c>
      <c r="FC28" s="2">
        <f t="shared" si="51"/>
        <v>79.561964654206975</v>
      </c>
      <c r="FD28" s="2">
        <f t="shared" si="51"/>
        <v>86.57978356317642</v>
      </c>
      <c r="FE28" s="2">
        <f t="shared" si="51"/>
        <v>86.753630240309278</v>
      </c>
      <c r="FG28" s="2">
        <f t="shared" si="52"/>
        <v>2.0308135137248533E-2</v>
      </c>
      <c r="FH28" s="2">
        <f t="shared" si="52"/>
        <v>1.930739979308221E-2</v>
      </c>
      <c r="FI28" s="2">
        <f t="shared" si="52"/>
        <v>2.3031974317538308E-2</v>
      </c>
      <c r="FJ28" s="2">
        <f t="shared" si="52"/>
        <v>2.3251021340955649E-2</v>
      </c>
      <c r="FK28" s="2">
        <f t="shared" si="52"/>
        <v>2.3561407283631899E-2</v>
      </c>
      <c r="FL28" s="2">
        <f t="shared" si="52"/>
        <v>2.2895299045534896E-2</v>
      </c>
      <c r="FM28" s="2">
        <f t="shared" si="52"/>
        <v>2.0596683850822684E-2</v>
      </c>
      <c r="FN28" s="2">
        <f t="shared" si="52"/>
        <v>1.9928119165946778E-2</v>
      </c>
      <c r="FO28" s="2">
        <f t="shared" si="52"/>
        <v>1.9319848195633808E-2</v>
      </c>
      <c r="FP28" s="2">
        <f t="shared" si="52"/>
        <v>1.7975080153191061E-2</v>
      </c>
      <c r="FQ28" s="2">
        <f t="shared" si="52"/>
        <v>1.6880314504188639E-2</v>
      </c>
      <c r="FR28" s="2">
        <f t="shared" si="52"/>
        <v>2.0210786421550872E-2</v>
      </c>
      <c r="FS28" s="2">
        <f t="shared" si="52"/>
        <v>2.0626340304702707E-2</v>
      </c>
      <c r="FT28" s="2">
        <f t="shared" si="52"/>
        <v>1.5816942685170265E-2</v>
      </c>
      <c r="FU28" s="2">
        <f t="shared" si="52"/>
        <v>1.3623588165933228E-2</v>
      </c>
      <c r="FW28" s="2">
        <f t="shared" ref="FW28:GK58" si="61">POWER(10,($B28-C$232)/C$229)/(1+POWER(10,($B28-C$232)/C$229))</f>
        <v>5.3081475854852649E-7</v>
      </c>
      <c r="FX28" s="2">
        <f t="shared" si="53"/>
        <v>6.54512284840723E-7</v>
      </c>
      <c r="FY28" s="2">
        <f t="shared" si="53"/>
        <v>5.7437110188777931E-7</v>
      </c>
      <c r="FZ28" s="2">
        <f t="shared" si="53"/>
        <v>5.8073958985668853E-7</v>
      </c>
      <c r="GA28" s="2">
        <f t="shared" si="53"/>
        <v>6.6753788756078025E-7</v>
      </c>
      <c r="GB28" s="2">
        <f t="shared" si="53"/>
        <v>6.5933839003980452E-7</v>
      </c>
      <c r="GC28" s="2">
        <f t="shared" si="53"/>
        <v>7.4542424977725985E-7</v>
      </c>
      <c r="GD28" s="2">
        <f t="shared" si="53"/>
        <v>8.9313331242408314E-7</v>
      </c>
      <c r="GE28" s="2">
        <f t="shared" si="53"/>
        <v>1.1460404718588333E-6</v>
      </c>
      <c r="GF28" s="2">
        <f t="shared" si="53"/>
        <v>1.0115983535538524E-6</v>
      </c>
      <c r="GG28" s="2">
        <f t="shared" si="53"/>
        <v>7.7865243056625812E-7</v>
      </c>
      <c r="GH28" s="2">
        <f t="shared" si="53"/>
        <v>6.2506185499709814E-7</v>
      </c>
      <c r="GI28" s="2">
        <f t="shared" si="53"/>
        <v>5.6077467102558655E-7</v>
      </c>
      <c r="GJ28" s="2">
        <f t="shared" si="53"/>
        <v>3.9813890363345484E-7</v>
      </c>
      <c r="GK28" s="2">
        <f t="shared" si="53"/>
        <v>3.9690186021426936E-7</v>
      </c>
      <c r="GM28" s="86">
        <f t="shared" ref="GM28:HA58" si="62" xml:space="preserve"> _xlfn.NORM.DIST($B28, C$7, ABS(C$11), TRUE) * _xlfn.NORM.DIST(($B28 - C$7)*C$15, 0, ABS(C$11), TRUE) * 2</f>
        <v>1.0246722466485416E-12</v>
      </c>
      <c r="GN28" s="86">
        <f t="shared" si="54"/>
        <v>6.324335215090083E-14</v>
      </c>
      <c r="GO28" s="86">
        <f t="shared" si="54"/>
        <v>2.9551743756735499E-12</v>
      </c>
      <c r="GP28" s="86">
        <f t="shared" si="54"/>
        <v>5.4342095125325386E-12</v>
      </c>
      <c r="GQ28" s="86">
        <f t="shared" si="54"/>
        <v>8.6587229551915182E-12</v>
      </c>
      <c r="GR28" s="86">
        <f t="shared" si="54"/>
        <v>4.1588973654670901E-12</v>
      </c>
      <c r="GS28" s="86">
        <f t="shared" si="54"/>
        <v>4.3141087451760343E-13</v>
      </c>
      <c r="GT28" s="86">
        <f t="shared" si="54"/>
        <v>8.0481232615501294E-14</v>
      </c>
      <c r="GU28" s="86">
        <f t="shared" si="54"/>
        <v>3.8198816386076898E-14</v>
      </c>
      <c r="GV28" s="86">
        <f t="shared" si="54"/>
        <v>3.3741418296493459E-15</v>
      </c>
      <c r="GW28" s="86">
        <f t="shared" si="54"/>
        <v>2.3451109472495033E-15</v>
      </c>
      <c r="GX28" s="86">
        <f t="shared" si="54"/>
        <v>1.2039018326970725E-12</v>
      </c>
      <c r="GY28" s="86">
        <f t="shared" si="54"/>
        <v>5.048455161951663E-13</v>
      </c>
      <c r="GZ28" s="86">
        <f t="shared" si="54"/>
        <v>7.8923533667920956E-18</v>
      </c>
      <c r="HA28" s="86">
        <f t="shared" si="54"/>
        <v>7.5450808559904099E-22</v>
      </c>
      <c r="HC28" s="86">
        <f xml:space="preserve"> _xlfn.NORM.DIST($B28, C$8, ABS(C$12), TRUE) * _xlfn.NORM.DIST(($B28 - C$8)*C$16, 0, ABS(C$12), TRUE) * 2</f>
        <v>2.4675711081398342E-42</v>
      </c>
      <c r="HD28" s="86">
        <f t="shared" si="55"/>
        <v>7.5745342289343124E-40</v>
      </c>
      <c r="HE28" s="86">
        <f t="shared" si="55"/>
        <v>1.954479233769224E-39</v>
      </c>
      <c r="HF28" s="86">
        <f t="shared" si="55"/>
        <v>2.4169133924715703E-39</v>
      </c>
      <c r="HG28" s="86">
        <f t="shared" si="55"/>
        <v>1.1502779999824786E-35</v>
      </c>
      <c r="HH28" s="86">
        <f t="shared" si="55"/>
        <v>6.241121323565787E-32</v>
      </c>
      <c r="HI28" s="86">
        <f t="shared" si="55"/>
        <v>3.6561126442886103E-33</v>
      </c>
      <c r="HJ28" s="86">
        <f t="shared" si="55"/>
        <v>7.3239857092601705E-35</v>
      </c>
      <c r="HK28" s="86">
        <f t="shared" si="55"/>
        <v>1.6645117924403904E-35</v>
      </c>
      <c r="HL28" s="86">
        <f t="shared" si="55"/>
        <v>2.1598677842882574E-39</v>
      </c>
      <c r="HM28" s="86">
        <f t="shared" si="55"/>
        <v>4.422194777646505E-41</v>
      </c>
      <c r="HN28" s="86">
        <f t="shared" si="55"/>
        <v>8.6628595932560893E-37</v>
      </c>
      <c r="HO28" s="86">
        <f t="shared" si="55"/>
        <v>1.1180347421016817E-35</v>
      </c>
      <c r="HP28" s="86">
        <f t="shared" si="55"/>
        <v>1.0005446344174903E-44</v>
      </c>
      <c r="HQ28" s="86">
        <f t="shared" si="55"/>
        <v>1.8779244125099134E-53</v>
      </c>
      <c r="HS28" s="86">
        <f t="shared" ref="HS28:IG58" si="63" xml:space="preserve"> _xlfn.NORM.DIST($B28, C$9, ABS(C$13), TRUE) * _xlfn.NORM.DIST(($B28 - C$9)*C$17, 0, ABS(C$13), TRUE) * 2</f>
        <v>4.5417913281115164E-68</v>
      </c>
      <c r="HT28" s="86">
        <f t="shared" si="56"/>
        <v>1.4305023648073973E-63</v>
      </c>
      <c r="HU28" s="86">
        <f t="shared" si="56"/>
        <v>1.3724471278496862E-62</v>
      </c>
      <c r="HV28" s="86">
        <f t="shared" si="56"/>
        <v>3.2328217210706276E-61</v>
      </c>
      <c r="HW28" s="86">
        <f t="shared" si="56"/>
        <v>3.9921602851537205E-56</v>
      </c>
      <c r="HX28" s="86">
        <f t="shared" si="56"/>
        <v>4.3014597446778872E-51</v>
      </c>
      <c r="HY28" s="86">
        <f t="shared" si="56"/>
        <v>5.8732919829194881E-53</v>
      </c>
      <c r="HZ28" s="86">
        <f t="shared" si="56"/>
        <v>6.0732308788250931E-56</v>
      </c>
      <c r="IA28" s="86">
        <f t="shared" si="56"/>
        <v>1.1307856321293296E-55</v>
      </c>
      <c r="IB28" s="86">
        <f t="shared" si="56"/>
        <v>1.6686276275988756E-62</v>
      </c>
      <c r="IC28" s="86">
        <f t="shared" si="56"/>
        <v>3.8708467654991969E-65</v>
      </c>
      <c r="ID28" s="86">
        <f t="shared" si="56"/>
        <v>3.463638012219599E-58</v>
      </c>
      <c r="IE28" s="86">
        <f t="shared" si="56"/>
        <v>1.8699876419053117E-57</v>
      </c>
      <c r="IF28" s="86">
        <f t="shared" si="56"/>
        <v>4.2249166284641931E-52</v>
      </c>
      <c r="IG28" s="86">
        <f t="shared" si="56"/>
        <v>9.869338006722149E-65</v>
      </c>
      <c r="II28" s="86">
        <f t="shared" ref="II28:IW58" si="64" xml:space="preserve"> _xlfn.NORM.DIST($B28, C$10, ABS(C$14), TRUE) * _xlfn.NORM.DIST(($B28 - C$10)*C$18, 0, ABS(C$14), TRUE) * 2</f>
        <v>0</v>
      </c>
      <c r="IJ28" s="86">
        <f t="shared" si="57"/>
        <v>0</v>
      </c>
      <c r="IK28" s="86">
        <f t="shared" si="57"/>
        <v>0</v>
      </c>
      <c r="IL28" s="86">
        <f t="shared" si="57"/>
        <v>0</v>
      </c>
      <c r="IM28" s="86">
        <f t="shared" si="57"/>
        <v>0</v>
      </c>
      <c r="IN28" s="86">
        <f t="shared" si="57"/>
        <v>5.502676722568079E-284</v>
      </c>
      <c r="IO28" s="86">
        <f t="shared" si="57"/>
        <v>1.8280348930001404E-291</v>
      </c>
      <c r="IP28" s="86">
        <f t="shared" si="57"/>
        <v>9.9507148519865962E-304</v>
      </c>
      <c r="IQ28" s="86">
        <f t="shared" si="57"/>
        <v>4.135151356803747E-301</v>
      </c>
      <c r="IR28" s="86">
        <f t="shared" si="57"/>
        <v>0</v>
      </c>
      <c r="IS28" s="86">
        <f t="shared" si="57"/>
        <v>0</v>
      </c>
      <c r="IT28" s="86">
        <f t="shared" si="57"/>
        <v>0</v>
      </c>
      <c r="IU28" s="86">
        <f t="shared" si="57"/>
        <v>0</v>
      </c>
      <c r="IV28" s="86">
        <f t="shared" si="57"/>
        <v>6.7862803638646645E-208</v>
      </c>
      <c r="IW28" s="86">
        <f t="shared" si="57"/>
        <v>5.5567183389694917E-208</v>
      </c>
      <c r="IY28" s="86">
        <f t="shared" ref="IY28:JM58" si="65">GM28+HC28+HS28+II28</f>
        <v>1.0246722466485416E-12</v>
      </c>
      <c r="IZ28" s="86">
        <f t="shared" si="58"/>
        <v>6.324335215090083E-14</v>
      </c>
      <c r="JA28" s="86">
        <f t="shared" si="58"/>
        <v>2.9551743756735499E-12</v>
      </c>
      <c r="JB28" s="86">
        <f t="shared" si="58"/>
        <v>5.4342095125325386E-12</v>
      </c>
      <c r="JC28" s="86">
        <f t="shared" si="58"/>
        <v>8.6587229551915182E-12</v>
      </c>
      <c r="JD28" s="86">
        <f t="shared" si="58"/>
        <v>4.1588973654670901E-12</v>
      </c>
      <c r="JE28" s="86">
        <f t="shared" si="58"/>
        <v>4.3141087451760343E-13</v>
      </c>
      <c r="JF28" s="86">
        <f t="shared" si="58"/>
        <v>8.0481232615501294E-14</v>
      </c>
      <c r="JG28" s="86">
        <f t="shared" si="58"/>
        <v>3.8198816386076898E-14</v>
      </c>
      <c r="JH28" s="86">
        <f t="shared" si="58"/>
        <v>3.3741418296493459E-15</v>
      </c>
      <c r="JI28" s="86">
        <f t="shared" si="58"/>
        <v>2.3451109472495033E-15</v>
      </c>
      <c r="JJ28" s="86">
        <f t="shared" si="58"/>
        <v>1.2039018326970725E-12</v>
      </c>
      <c r="JK28" s="86">
        <f t="shared" si="58"/>
        <v>5.048455161951663E-13</v>
      </c>
      <c r="JL28" s="86">
        <f t="shared" si="58"/>
        <v>7.8923533667920956E-18</v>
      </c>
      <c r="JM28" s="86">
        <f t="shared" si="58"/>
        <v>7.5450808559904099E-22</v>
      </c>
    </row>
    <row r="29" spans="1:273" x14ac:dyDescent="0.25">
      <c r="B29" s="2">
        <v>2</v>
      </c>
      <c r="C29" s="37">
        <v>77.804000000000002</v>
      </c>
      <c r="D29" s="37">
        <v>80.512</v>
      </c>
      <c r="E29" s="37">
        <v>84.85</v>
      </c>
      <c r="F29" s="37">
        <v>86.9</v>
      </c>
      <c r="G29" s="37">
        <v>86</v>
      </c>
      <c r="H29" s="37">
        <v>84.375</v>
      </c>
      <c r="I29" s="37">
        <v>84.438999999999993</v>
      </c>
      <c r="J29" s="37">
        <v>86.39</v>
      </c>
      <c r="K29" s="37">
        <v>86.927000000000007</v>
      </c>
      <c r="L29" s="37">
        <v>86.122</v>
      </c>
      <c r="M29" s="37">
        <v>87.39</v>
      </c>
      <c r="N29" s="37">
        <v>84.763000000000005</v>
      </c>
      <c r="O29" s="37">
        <v>80.832999999999998</v>
      </c>
      <c r="P29" s="37">
        <v>82.820999999999998</v>
      </c>
      <c r="Q29" s="37">
        <v>81.713999999999999</v>
      </c>
      <c r="R29" s="5"/>
      <c r="S29" s="4">
        <f t="shared" si="15"/>
        <v>78.46618565197916</v>
      </c>
      <c r="T29" s="4">
        <f t="shared" si="15"/>
        <v>78.947233951459722</v>
      </c>
      <c r="U29" s="4">
        <f t="shared" si="15"/>
        <v>83.834355192483798</v>
      </c>
      <c r="V29" s="4">
        <f t="shared" si="15"/>
        <v>86.896014388189087</v>
      </c>
      <c r="W29" s="4">
        <f t="shared" si="15"/>
        <v>84.71202368408899</v>
      </c>
      <c r="X29" s="4">
        <f t="shared" si="15"/>
        <v>83.343269091476159</v>
      </c>
      <c r="Y29" s="4">
        <f t="shared" si="15"/>
        <v>82.787469511686993</v>
      </c>
      <c r="Z29" s="4">
        <f t="shared" si="15"/>
        <v>83.784025409826768</v>
      </c>
      <c r="AA29" s="4">
        <f t="shared" si="15"/>
        <v>85.672843923081928</v>
      </c>
      <c r="AB29" s="4">
        <f t="shared" si="15"/>
        <v>84.88832681043661</v>
      </c>
      <c r="AC29" s="4">
        <f t="shared" si="15"/>
        <v>85.336094283063119</v>
      </c>
      <c r="AD29" s="4">
        <f t="shared" si="15"/>
        <v>83.059905780182788</v>
      </c>
      <c r="AE29" s="4">
        <f t="shared" si="15"/>
        <v>80.542231823372219</v>
      </c>
      <c r="AF29" s="4" t="e">
        <f t="shared" si="15"/>
        <v>#N/A</v>
      </c>
      <c r="AG29" s="4" t="e">
        <f t="shared" si="15"/>
        <v>#N/A</v>
      </c>
      <c r="AI29" s="4">
        <f t="shared" si="16"/>
        <v>-0.6621856519791578</v>
      </c>
      <c r="AJ29" s="4">
        <f t="shared" si="16"/>
        <v>1.5647660485402781</v>
      </c>
      <c r="AK29" s="4">
        <f t="shared" si="16"/>
        <v>1.0156448075161961</v>
      </c>
      <c r="AL29" s="4">
        <f t="shared" si="16"/>
        <v>3.985611810918499E-3</v>
      </c>
      <c r="AM29" s="4">
        <f t="shared" si="16"/>
        <v>1.2879763159110098</v>
      </c>
      <c r="AN29" s="4">
        <f t="shared" si="16"/>
        <v>1.0317309085238406</v>
      </c>
      <c r="AO29" s="4">
        <f t="shared" si="16"/>
        <v>1.651530488313</v>
      </c>
      <c r="AP29" s="4">
        <f t="shared" si="16"/>
        <v>2.6059745901732327</v>
      </c>
      <c r="AQ29" s="4">
        <f t="shared" si="16"/>
        <v>1.2541560769180791</v>
      </c>
      <c r="AR29" s="4">
        <f t="shared" si="16"/>
        <v>1.2336731895633903</v>
      </c>
      <c r="AS29" s="4">
        <f t="shared" si="16"/>
        <v>2.0539057169368817</v>
      </c>
      <c r="AT29" s="4">
        <f t="shared" si="16"/>
        <v>1.703094219817217</v>
      </c>
      <c r="AU29" s="4">
        <f t="shared" si="16"/>
        <v>0.29076817662777898</v>
      </c>
      <c r="AV29" s="4">
        <f t="shared" si="16"/>
        <v>0</v>
      </c>
      <c r="AW29" s="4">
        <f t="shared" si="16"/>
        <v>0</v>
      </c>
      <c r="AY29" s="2">
        <f t="shared" si="59"/>
        <v>78.466185648407262</v>
      </c>
      <c r="AZ29" s="2">
        <f t="shared" si="17"/>
        <v>78.947233951161891</v>
      </c>
      <c r="BA29" s="2">
        <f t="shared" si="17"/>
        <v>83.834355181314578</v>
      </c>
      <c r="BB29" s="2">
        <f t="shared" si="17"/>
        <v>86.896014368491066</v>
      </c>
      <c r="BC29" s="2">
        <f t="shared" si="17"/>
        <v>84.712023653548272</v>
      </c>
      <c r="BD29" s="2">
        <f t="shared" si="17"/>
        <v>83.343269076105031</v>
      </c>
      <c r="BE29" s="2">
        <f t="shared" si="17"/>
        <v>82.78746950985996</v>
      </c>
      <c r="BF29" s="2">
        <f t="shared" si="17"/>
        <v>83.784025409455751</v>
      </c>
      <c r="BG29" s="2">
        <f t="shared" si="17"/>
        <v>85.672843922903169</v>
      </c>
      <c r="BH29" s="2">
        <f t="shared" si="17"/>
        <v>84.888326810418022</v>
      </c>
      <c r="BI29" s="2">
        <f t="shared" si="17"/>
        <v>85.336094283050656</v>
      </c>
      <c r="BJ29" s="2">
        <f t="shared" si="17"/>
        <v>83.059905775413398</v>
      </c>
      <c r="BK29" s="2">
        <f t="shared" si="17"/>
        <v>80.542231821246233</v>
      </c>
      <c r="BL29" s="2" t="e">
        <f t="shared" si="17"/>
        <v>#N/A</v>
      </c>
      <c r="BM29" s="2" t="e">
        <f t="shared" si="17"/>
        <v>#N/A</v>
      </c>
      <c r="BO29" s="2">
        <f t="shared" si="18"/>
        <v>77.804000000000002</v>
      </c>
      <c r="BP29" s="2">
        <f t="shared" si="19"/>
        <v>80.512</v>
      </c>
      <c r="BQ29" s="2">
        <f t="shared" si="20"/>
        <v>84.85</v>
      </c>
      <c r="BR29" s="2">
        <f t="shared" si="21"/>
        <v>86.9</v>
      </c>
      <c r="BS29" s="2">
        <f t="shared" si="22"/>
        <v>86</v>
      </c>
      <c r="BT29" s="2">
        <f t="shared" si="23"/>
        <v>84.375</v>
      </c>
      <c r="BU29" s="2">
        <f t="shared" si="24"/>
        <v>84.438999999999993</v>
      </c>
      <c r="BV29" s="2">
        <f t="shared" si="25"/>
        <v>86.39</v>
      </c>
      <c r="BW29" s="2">
        <f t="shared" si="26"/>
        <v>86.927000000000007</v>
      </c>
      <c r="BX29" s="2">
        <f t="shared" si="27"/>
        <v>86.122</v>
      </c>
      <c r="BY29" s="2">
        <f t="shared" si="28"/>
        <v>87.39</v>
      </c>
      <c r="BZ29" s="2">
        <f t="shared" si="29"/>
        <v>84.763000000000005</v>
      </c>
      <c r="CA29" s="2">
        <f t="shared" si="30"/>
        <v>80.832999999999998</v>
      </c>
      <c r="CB29" s="2" t="str">
        <f t="shared" si="31"/>
        <v/>
      </c>
      <c r="CC29" s="2" t="str">
        <f t="shared" si="32"/>
        <v/>
      </c>
      <c r="CE29" s="2" t="str">
        <f t="shared" si="60"/>
        <v/>
      </c>
      <c r="CF29" s="2" t="str">
        <f t="shared" si="33"/>
        <v/>
      </c>
      <c r="CG29" s="2" t="str">
        <f t="shared" si="33"/>
        <v/>
      </c>
      <c r="CH29" s="2" t="str">
        <f t="shared" si="33"/>
        <v/>
      </c>
      <c r="CI29" s="2" t="str">
        <f t="shared" si="33"/>
        <v/>
      </c>
      <c r="CJ29" s="2" t="str">
        <f t="shared" si="33"/>
        <v/>
      </c>
      <c r="CK29" s="2" t="str">
        <f t="shared" si="33"/>
        <v/>
      </c>
      <c r="CL29" s="2" t="str">
        <f t="shared" si="33"/>
        <v/>
      </c>
      <c r="CM29" s="2" t="str">
        <f t="shared" si="33"/>
        <v/>
      </c>
      <c r="CN29" s="2" t="str">
        <f t="shared" si="33"/>
        <v/>
      </c>
      <c r="CO29" s="2" t="str">
        <f t="shared" si="33"/>
        <v/>
      </c>
      <c r="CP29" s="2" t="str">
        <f t="shared" si="33"/>
        <v/>
      </c>
      <c r="CQ29" s="2" t="str">
        <f t="shared" si="33"/>
        <v/>
      </c>
      <c r="CR29" s="2" t="str">
        <f t="shared" si="33"/>
        <v/>
      </c>
      <c r="CS29" s="2" t="str">
        <f t="shared" si="33"/>
        <v/>
      </c>
      <c r="CU29" s="2" t="str">
        <f t="shared" si="34"/>
        <v/>
      </c>
      <c r="CV29" s="2" t="str">
        <f t="shared" si="35"/>
        <v/>
      </c>
      <c r="CW29" s="2" t="str">
        <f t="shared" si="36"/>
        <v/>
      </c>
      <c r="CX29" s="2" t="str">
        <f t="shared" si="37"/>
        <v/>
      </c>
      <c r="CY29" s="2" t="str">
        <f t="shared" si="38"/>
        <v/>
      </c>
      <c r="CZ29" s="2" t="str">
        <f t="shared" si="39"/>
        <v/>
      </c>
      <c r="DA29" s="2" t="str">
        <f t="shared" si="40"/>
        <v/>
      </c>
      <c r="DB29" s="2" t="str">
        <f t="shared" si="41"/>
        <v/>
      </c>
      <c r="DC29" s="2" t="str">
        <f t="shared" si="42"/>
        <v/>
      </c>
      <c r="DD29" s="2" t="str">
        <f t="shared" si="43"/>
        <v/>
      </c>
      <c r="DE29" s="2" t="str">
        <f t="shared" si="44"/>
        <v/>
      </c>
      <c r="DF29" s="2" t="str">
        <f t="shared" si="45"/>
        <v/>
      </c>
      <c r="DG29" s="2" t="str">
        <f t="shared" si="46"/>
        <v/>
      </c>
      <c r="DH29" s="2" t="str">
        <f t="shared" si="47"/>
        <v/>
      </c>
      <c r="DI29" s="2" t="str">
        <f t="shared" si="48"/>
        <v/>
      </c>
      <c r="DK29" s="2">
        <f t="shared" si="49"/>
        <v>78.466738675958197</v>
      </c>
      <c r="DL29" s="2">
        <f t="shared" si="49"/>
        <v>78.772859546768245</v>
      </c>
      <c r="DM29" s="2">
        <f t="shared" si="49"/>
        <v>83.779482118758438</v>
      </c>
      <c r="DN29" s="2">
        <f t="shared" si="49"/>
        <v>86.956312415654509</v>
      </c>
      <c r="DO29" s="2">
        <f t="shared" si="49"/>
        <v>84.780452091767856</v>
      </c>
      <c r="DP29" s="2">
        <f t="shared" si="49"/>
        <v>83.354278002699076</v>
      </c>
      <c r="DQ29" s="2">
        <f t="shared" si="49"/>
        <v>82.890479442508706</v>
      </c>
      <c r="DR29" s="2">
        <f t="shared" si="49"/>
        <v>83.852968292682917</v>
      </c>
      <c r="DS29" s="2">
        <f t="shared" si="49"/>
        <v>85.699310428652467</v>
      </c>
      <c r="DT29" s="2">
        <f t="shared" si="49"/>
        <v>84.954927526132394</v>
      </c>
      <c r="DU29" s="2">
        <f t="shared" si="49"/>
        <v>85.354560867568821</v>
      </c>
      <c r="DV29" s="2">
        <f t="shared" si="49"/>
        <v>83.020481533101034</v>
      </c>
      <c r="DW29" s="2">
        <f t="shared" si="49"/>
        <v>80.584391986062727</v>
      </c>
      <c r="DX29" s="2">
        <f t="shared" si="49"/>
        <v>80.536599627968059</v>
      </c>
      <c r="DY29" s="2">
        <f t="shared" si="49"/>
        <v>77.235356760886177</v>
      </c>
      <c r="EA29" s="2">
        <f t="shared" si="50"/>
        <v>78.441851094608197</v>
      </c>
      <c r="EB29" s="2">
        <f t="shared" si="50"/>
        <v>87.024898121463281</v>
      </c>
      <c r="EC29" s="2">
        <f t="shared" si="50"/>
        <v>85.95714596746248</v>
      </c>
      <c r="ED29" s="2">
        <f t="shared" si="50"/>
        <v>84.585829637485517</v>
      </c>
      <c r="EE29" s="2">
        <f t="shared" si="50"/>
        <v>82.125713115281613</v>
      </c>
      <c r="EF29" s="2">
        <f t="shared" si="50"/>
        <v>82.914759169164384</v>
      </c>
      <c r="EG29" s="2">
        <f t="shared" si="50"/>
        <v>78.320123703657671</v>
      </c>
      <c r="EH29" s="2">
        <f t="shared" si="50"/>
        <v>80.691735858543524</v>
      </c>
      <c r="EI29" s="2">
        <f t="shared" si="50"/>
        <v>84.447626733515108</v>
      </c>
      <c r="EJ29" s="2">
        <f t="shared" si="50"/>
        <v>81.569844552831867</v>
      </c>
      <c r="EK29" s="2">
        <f t="shared" si="50"/>
        <v>84.355206604124646</v>
      </c>
      <c r="EL29" s="2">
        <f t="shared" si="50"/>
        <v>84.802912685984893</v>
      </c>
      <c r="EM29" s="2">
        <f t="shared" si="50"/>
        <v>78.716514249005172</v>
      </c>
      <c r="EN29" s="2">
        <f t="shared" si="50"/>
        <v>84.276841722983647</v>
      </c>
      <c r="EO29" s="2">
        <f t="shared" si="50"/>
        <v>84.128299275833257</v>
      </c>
      <c r="EQ29" s="2">
        <f t="shared" si="51"/>
        <v>78.564143484182253</v>
      </c>
      <c r="ER29" s="2">
        <f t="shared" si="51"/>
        <v>90.33965227939953</v>
      </c>
      <c r="ES29" s="2">
        <f t="shared" si="51"/>
        <v>86.189549100414212</v>
      </c>
      <c r="ET29" s="2">
        <f t="shared" si="51"/>
        <v>85.123644930973825</v>
      </c>
      <c r="EU29" s="2">
        <f t="shared" si="51"/>
        <v>82.19531813399702</v>
      </c>
      <c r="EV29" s="2">
        <f t="shared" si="51"/>
        <v>83.636380978454696</v>
      </c>
      <c r="EW29" s="2">
        <f t="shared" si="51"/>
        <v>80.079053120879095</v>
      </c>
      <c r="EX29" s="2">
        <f t="shared" si="51"/>
        <v>80.547997901517718</v>
      </c>
      <c r="EY29" s="2">
        <f t="shared" si="51"/>
        <v>84.105743227133829</v>
      </c>
      <c r="EZ29" s="2">
        <f t="shared" si="51"/>
        <v>82.780306175080455</v>
      </c>
      <c r="FA29" s="2">
        <f t="shared" si="51"/>
        <v>84.689710027742464</v>
      </c>
      <c r="FB29" s="2">
        <f t="shared" si="51"/>
        <v>86.575757395484928</v>
      </c>
      <c r="FC29" s="2">
        <f t="shared" si="51"/>
        <v>79.496567645155025</v>
      </c>
      <c r="FD29" s="2">
        <f t="shared" si="51"/>
        <v>86.484846189704271</v>
      </c>
      <c r="FE29" s="2">
        <f t="shared" si="51"/>
        <v>86.640910450820328</v>
      </c>
      <c r="FG29" s="2">
        <f t="shared" si="52"/>
        <v>2.2223884298161505E-2</v>
      </c>
      <c r="FH29" s="2">
        <f t="shared" si="52"/>
        <v>2.1130781679473194E-2</v>
      </c>
      <c r="FI29" s="2">
        <f t="shared" si="52"/>
        <v>2.5198065451976039E-2</v>
      </c>
      <c r="FJ29" s="2">
        <f t="shared" si="52"/>
        <v>2.5437176841135129E-2</v>
      </c>
      <c r="FK29" s="2">
        <f t="shared" si="52"/>
        <v>2.5775976385030368E-2</v>
      </c>
      <c r="FL29" s="2">
        <f t="shared" si="52"/>
        <v>2.5048865829214107E-2</v>
      </c>
      <c r="FM29" s="2">
        <f t="shared" si="52"/>
        <v>2.2539026758652988E-2</v>
      </c>
      <c r="FN29" s="2">
        <f t="shared" si="52"/>
        <v>2.1808817890098104E-2</v>
      </c>
      <c r="FO29" s="2">
        <f t="shared" si="52"/>
        <v>2.1144380356217889E-2</v>
      </c>
      <c r="FP29" s="2">
        <f t="shared" si="52"/>
        <v>1.9675162729595051E-2</v>
      </c>
      <c r="FQ29" s="2">
        <f t="shared" si="52"/>
        <v>1.8478802547245297E-2</v>
      </c>
      <c r="FR29" s="2">
        <f t="shared" si="52"/>
        <v>2.211755960387532E-2</v>
      </c>
      <c r="FS29" s="2">
        <f t="shared" si="52"/>
        <v>2.257141547173418E-2</v>
      </c>
      <c r="FT29" s="2">
        <f t="shared" si="52"/>
        <v>1.7316507964237029E-2</v>
      </c>
      <c r="FU29" s="2">
        <f t="shared" si="52"/>
        <v>1.4918358996249529E-2</v>
      </c>
      <c r="FW29" s="2">
        <f t="shared" si="61"/>
        <v>5.8202677913268363E-7</v>
      </c>
      <c r="FX29" s="2">
        <f t="shared" si="53"/>
        <v>7.176584041183356E-7</v>
      </c>
      <c r="FY29" s="2">
        <f t="shared" si="53"/>
        <v>6.297853548155786E-7</v>
      </c>
      <c r="FZ29" s="2">
        <f t="shared" si="53"/>
        <v>6.3676826223769147E-7</v>
      </c>
      <c r="GA29" s="2">
        <f t="shared" si="53"/>
        <v>7.3194069167080906E-7</v>
      </c>
      <c r="GB29" s="2">
        <f t="shared" si="53"/>
        <v>7.2295012257065342E-7</v>
      </c>
      <c r="GC29" s="2">
        <f t="shared" si="53"/>
        <v>8.1734137797626376E-7</v>
      </c>
      <c r="GD29" s="2">
        <f t="shared" si="53"/>
        <v>9.7930111893783416E-7</v>
      </c>
      <c r="GE29" s="2">
        <f t="shared" si="53"/>
        <v>1.2566082503503002E-6</v>
      </c>
      <c r="GF29" s="2">
        <f t="shared" si="53"/>
        <v>1.1091954296717926E-6</v>
      </c>
      <c r="GG29" s="2">
        <f t="shared" si="53"/>
        <v>8.5377534835164681E-7</v>
      </c>
      <c r="GH29" s="2">
        <f t="shared" si="53"/>
        <v>6.8536665391420434E-7</v>
      </c>
      <c r="GI29" s="2">
        <f t="shared" si="53"/>
        <v>6.1487716646251451E-7</v>
      </c>
      <c r="GJ29" s="2">
        <f t="shared" si="53"/>
        <v>4.3655061010177457E-7</v>
      </c>
      <c r="GK29" s="2">
        <f t="shared" si="53"/>
        <v>4.3519421906899594E-7</v>
      </c>
      <c r="GM29" s="86">
        <f t="shared" si="62"/>
        <v>2.2635023355360316E-12</v>
      </c>
      <c r="GN29" s="86">
        <f t="shared" si="54"/>
        <v>1.53706202946966E-13</v>
      </c>
      <c r="GO29" s="86">
        <f t="shared" si="54"/>
        <v>6.4319355424944467E-12</v>
      </c>
      <c r="GP29" s="86">
        <f t="shared" si="54"/>
        <v>1.1569996001640404E-11</v>
      </c>
      <c r="GQ29" s="86">
        <f t="shared" si="54"/>
        <v>1.8149043361324453E-11</v>
      </c>
      <c r="GR29" s="86">
        <f t="shared" si="54"/>
        <v>8.9199533752102926E-12</v>
      </c>
      <c r="GS29" s="86">
        <f t="shared" si="54"/>
        <v>9.8814702983867123E-13</v>
      </c>
      <c r="GT29" s="86">
        <f t="shared" si="54"/>
        <v>1.9521402051437181E-13</v>
      </c>
      <c r="GU29" s="86">
        <f t="shared" si="54"/>
        <v>9.4660152112708062E-14</v>
      </c>
      <c r="GV29" s="86">
        <f t="shared" si="54"/>
        <v>9.0133049753378674E-15</v>
      </c>
      <c r="GW29" s="86">
        <f t="shared" si="54"/>
        <v>6.2534705561386372E-15</v>
      </c>
      <c r="GX29" s="86">
        <f t="shared" si="54"/>
        <v>2.6404633690423772E-12</v>
      </c>
      <c r="GY29" s="86">
        <f t="shared" si="54"/>
        <v>1.1497205610828096E-12</v>
      </c>
      <c r="GZ29" s="86">
        <f t="shared" si="54"/>
        <v>2.5591398189701729E-17</v>
      </c>
      <c r="HA29" s="86">
        <f t="shared" si="54"/>
        <v>3.2886558120459176E-21</v>
      </c>
      <c r="HC29" s="86">
        <f t="shared" ref="HC29:HQ59" si="66" xml:space="preserve"> _xlfn.NORM.DIST($B29, C$8, ABS(C$12), TRUE) * _xlfn.NORM.DIST(($B29 - C$8)*C$16, 0, ABS(C$12), TRUE) * 2</f>
        <v>2.0449916972723338E-41</v>
      </c>
      <c r="HD29" s="86">
        <f t="shared" si="55"/>
        <v>5.6242454327372682E-39</v>
      </c>
      <c r="HE29" s="86">
        <f t="shared" si="55"/>
        <v>1.4170215641257838E-38</v>
      </c>
      <c r="HF29" s="86">
        <f t="shared" si="55"/>
        <v>1.7646971255398214E-38</v>
      </c>
      <c r="HG29" s="86">
        <f t="shared" si="55"/>
        <v>6.9429161234391516E-35</v>
      </c>
      <c r="HH29" s="86">
        <f t="shared" si="55"/>
        <v>3.0985979752582298E-31</v>
      </c>
      <c r="HI29" s="86">
        <f t="shared" si="55"/>
        <v>1.9425128053324385E-32</v>
      </c>
      <c r="HJ29" s="86">
        <f t="shared" si="55"/>
        <v>4.3111847058609839E-34</v>
      </c>
      <c r="HK29" s="86">
        <f t="shared" si="55"/>
        <v>1.021359012620095E-34</v>
      </c>
      <c r="HL29" s="86">
        <f t="shared" si="55"/>
        <v>1.6380944663051933E-38</v>
      </c>
      <c r="HM29" s="86">
        <f t="shared" si="55"/>
        <v>3.570422776246968E-40</v>
      </c>
      <c r="HN29" s="86">
        <f t="shared" si="55"/>
        <v>5.4336312346211829E-36</v>
      </c>
      <c r="HO29" s="86">
        <f t="shared" si="55"/>
        <v>6.6427538114013723E-35</v>
      </c>
      <c r="HP29" s="86">
        <f t="shared" si="55"/>
        <v>9.6878813017103777E-44</v>
      </c>
      <c r="HQ29" s="86">
        <f t="shared" si="55"/>
        <v>2.8008674270590547E-52</v>
      </c>
      <c r="HS29" s="86">
        <f t="shared" si="63"/>
        <v>4.7551716257915932E-67</v>
      </c>
      <c r="HT29" s="86">
        <f t="shared" si="56"/>
        <v>1.314936839748805E-62</v>
      </c>
      <c r="HU29" s="86">
        <f t="shared" si="56"/>
        <v>1.2217134452294185E-61</v>
      </c>
      <c r="HV29" s="86">
        <f t="shared" si="56"/>
        <v>2.8366569488476477E-60</v>
      </c>
      <c r="HW29" s="86">
        <f t="shared" si="56"/>
        <v>2.8811943693644221E-55</v>
      </c>
      <c r="HX29" s="86">
        <f t="shared" si="56"/>
        <v>2.5459617849430125E-50</v>
      </c>
      <c r="HY29" s="86">
        <f t="shared" si="56"/>
        <v>3.7389631489821004E-52</v>
      </c>
      <c r="HZ29" s="86">
        <f t="shared" si="56"/>
        <v>4.3501517515565875E-55</v>
      </c>
      <c r="IA29" s="86">
        <f t="shared" si="56"/>
        <v>8.2805520337219555E-55</v>
      </c>
      <c r="IB29" s="86">
        <f t="shared" si="56"/>
        <v>1.5607987861563663E-61</v>
      </c>
      <c r="IC29" s="86">
        <f t="shared" si="56"/>
        <v>3.8740483031305951E-64</v>
      </c>
      <c r="ID29" s="86">
        <f t="shared" si="56"/>
        <v>2.6203269112224954E-57</v>
      </c>
      <c r="IE29" s="86">
        <f t="shared" si="56"/>
        <v>1.3577365015921808E-56</v>
      </c>
      <c r="IF29" s="86">
        <f t="shared" si="56"/>
        <v>2.4719014259171762E-51</v>
      </c>
      <c r="IG29" s="86">
        <f t="shared" si="56"/>
        <v>8.8724937422104359E-64</v>
      </c>
      <c r="II29" s="86">
        <f t="shared" si="64"/>
        <v>0</v>
      </c>
      <c r="IJ29" s="86">
        <f t="shared" si="57"/>
        <v>0</v>
      </c>
      <c r="IK29" s="86">
        <f t="shared" si="57"/>
        <v>0</v>
      </c>
      <c r="IL29" s="86">
        <f t="shared" si="57"/>
        <v>0</v>
      </c>
      <c r="IM29" s="86">
        <f t="shared" si="57"/>
        <v>0</v>
      </c>
      <c r="IN29" s="86">
        <f t="shared" si="57"/>
        <v>2.3792308492307547E-280</v>
      </c>
      <c r="IO29" s="86">
        <f t="shared" si="57"/>
        <v>1.0631940182052219E-287</v>
      </c>
      <c r="IP29" s="86">
        <f t="shared" si="57"/>
        <v>9.3912378745739726E-300</v>
      </c>
      <c r="IQ29" s="86">
        <f t="shared" si="57"/>
        <v>4.2505688280226602E-297</v>
      </c>
      <c r="IR29" s="86">
        <f t="shared" si="57"/>
        <v>0</v>
      </c>
      <c r="IS29" s="86">
        <f t="shared" si="57"/>
        <v>0</v>
      </c>
      <c r="IT29" s="86">
        <f t="shared" si="57"/>
        <v>0</v>
      </c>
      <c r="IU29" s="86">
        <f t="shared" si="57"/>
        <v>0</v>
      </c>
      <c r="IV29" s="86">
        <f t="shared" si="57"/>
        <v>2.4894531276852238E-205</v>
      </c>
      <c r="IW29" s="86">
        <f t="shared" si="57"/>
        <v>2.0409446430641862E-205</v>
      </c>
      <c r="IY29" s="86">
        <f t="shared" si="65"/>
        <v>2.2635023355360316E-12</v>
      </c>
      <c r="IZ29" s="86">
        <f t="shared" si="58"/>
        <v>1.53706202946966E-13</v>
      </c>
      <c r="JA29" s="86">
        <f t="shared" si="58"/>
        <v>6.4319355424944467E-12</v>
      </c>
      <c r="JB29" s="86">
        <f t="shared" si="58"/>
        <v>1.1569996001640404E-11</v>
      </c>
      <c r="JC29" s="86">
        <f t="shared" si="58"/>
        <v>1.8149043361324453E-11</v>
      </c>
      <c r="JD29" s="86">
        <f t="shared" si="58"/>
        <v>8.9199533752102926E-12</v>
      </c>
      <c r="JE29" s="86">
        <f t="shared" si="58"/>
        <v>9.8814702983867123E-13</v>
      </c>
      <c r="JF29" s="86">
        <f t="shared" si="58"/>
        <v>1.9521402051437181E-13</v>
      </c>
      <c r="JG29" s="86">
        <f t="shared" si="58"/>
        <v>9.4660152112708062E-14</v>
      </c>
      <c r="JH29" s="86">
        <f t="shared" si="58"/>
        <v>9.0133049753378674E-15</v>
      </c>
      <c r="JI29" s="86">
        <f t="shared" si="58"/>
        <v>6.2534705561386372E-15</v>
      </c>
      <c r="JJ29" s="86">
        <f t="shared" si="58"/>
        <v>2.6404633690423772E-12</v>
      </c>
      <c r="JK29" s="86">
        <f t="shared" si="58"/>
        <v>1.1497205610828096E-12</v>
      </c>
      <c r="JL29" s="86">
        <f t="shared" si="58"/>
        <v>2.5591398189701729E-17</v>
      </c>
      <c r="JM29" s="86">
        <f t="shared" si="58"/>
        <v>3.2886558120459176E-21</v>
      </c>
    </row>
    <row r="30" spans="1:273" x14ac:dyDescent="0.25">
      <c r="B30" s="2">
        <v>3</v>
      </c>
      <c r="C30" s="37">
        <v>80.37</v>
      </c>
      <c r="D30" s="37">
        <v>80.950999999999993</v>
      </c>
      <c r="E30" s="37">
        <v>85.2</v>
      </c>
      <c r="F30" s="37">
        <v>87.05</v>
      </c>
      <c r="G30" s="37">
        <v>86.8</v>
      </c>
      <c r="H30" s="37">
        <v>85.924999999999997</v>
      </c>
      <c r="I30" s="37">
        <v>86.072999999999993</v>
      </c>
      <c r="J30" s="37">
        <v>86.072999999999993</v>
      </c>
      <c r="K30" s="37">
        <v>88.634</v>
      </c>
      <c r="L30" s="37">
        <v>85.805000000000007</v>
      </c>
      <c r="M30" s="37">
        <v>86.438999999999993</v>
      </c>
      <c r="N30" s="37">
        <v>84.289000000000001</v>
      </c>
      <c r="O30" s="37">
        <v>81.388999999999996</v>
      </c>
      <c r="P30" s="37">
        <v>82.204999999999998</v>
      </c>
      <c r="Q30" s="37">
        <v>82.381</v>
      </c>
      <c r="S30" s="4">
        <f t="shared" si="15"/>
        <v>78.620545691135888</v>
      </c>
      <c r="T30" s="4">
        <f t="shared" si="15"/>
        <v>79.209767402279084</v>
      </c>
      <c r="U30" s="4">
        <f t="shared" si="15"/>
        <v>84.007578687126411</v>
      </c>
      <c r="V30" s="4">
        <f t="shared" si="15"/>
        <v>86.964120535090174</v>
      </c>
      <c r="W30" s="4">
        <f t="shared" si="15"/>
        <v>84.846906179748103</v>
      </c>
      <c r="X30" s="4">
        <f t="shared" si="15"/>
        <v>83.551095039981092</v>
      </c>
      <c r="Y30" s="4">
        <f t="shared" si="15"/>
        <v>82.942600316046111</v>
      </c>
      <c r="Z30" s="4">
        <f t="shared" si="15"/>
        <v>83.923345766341214</v>
      </c>
      <c r="AA30" s="4">
        <f t="shared" si="15"/>
        <v>85.793411445973803</v>
      </c>
      <c r="AB30" s="4">
        <f t="shared" si="15"/>
        <v>85.011547660006656</v>
      </c>
      <c r="AC30" s="4">
        <f t="shared" si="15"/>
        <v>85.434296776598259</v>
      </c>
      <c r="AD30" s="4">
        <f t="shared" si="15"/>
        <v>83.280925404136312</v>
      </c>
      <c r="AE30" s="4">
        <f t="shared" si="15"/>
        <v>80.672601641895127</v>
      </c>
      <c r="AF30" s="4" t="e">
        <f t="shared" si="15"/>
        <v>#N/A</v>
      </c>
      <c r="AG30" s="4" t="e">
        <f t="shared" si="15"/>
        <v>#N/A</v>
      </c>
      <c r="AI30" s="4">
        <f t="shared" si="16"/>
        <v>1.7494543088641166</v>
      </c>
      <c r="AJ30" s="4">
        <f t="shared" si="16"/>
        <v>1.7412325977209093</v>
      </c>
      <c r="AK30" s="4">
        <f t="shared" si="16"/>
        <v>1.1924213128735914</v>
      </c>
      <c r="AL30" s="4">
        <f t="shared" si="16"/>
        <v>8.58794649098229E-2</v>
      </c>
      <c r="AM30" s="4">
        <f t="shared" si="16"/>
        <v>1.9530938202518939</v>
      </c>
      <c r="AN30" s="4">
        <f t="shared" si="16"/>
        <v>2.3739049600189048</v>
      </c>
      <c r="AO30" s="4">
        <f t="shared" si="16"/>
        <v>3.1303996839538826</v>
      </c>
      <c r="AP30" s="4">
        <f t="shared" si="16"/>
        <v>2.1496542336587794</v>
      </c>
      <c r="AQ30" s="4">
        <f t="shared" si="16"/>
        <v>2.8405885540261977</v>
      </c>
      <c r="AR30" s="4">
        <f t="shared" si="16"/>
        <v>0.79345233999335107</v>
      </c>
      <c r="AS30" s="4">
        <f t="shared" si="16"/>
        <v>1.0047032234017337</v>
      </c>
      <c r="AT30" s="4">
        <f t="shared" si="16"/>
        <v>1.0080745958636896</v>
      </c>
      <c r="AU30" s="4">
        <f t="shared" si="16"/>
        <v>0.71639835810486829</v>
      </c>
      <c r="AV30" s="4">
        <f t="shared" si="16"/>
        <v>0</v>
      </c>
      <c r="AW30" s="4">
        <f t="shared" si="16"/>
        <v>0</v>
      </c>
      <c r="AY30" s="2">
        <f t="shared" si="59"/>
        <v>78.620545683456271</v>
      </c>
      <c r="AZ30" s="2">
        <f t="shared" si="17"/>
        <v>79.209767401575917</v>
      </c>
      <c r="BA30" s="2">
        <f t="shared" si="17"/>
        <v>84.007578663474106</v>
      </c>
      <c r="BB30" s="2">
        <f t="shared" si="17"/>
        <v>86.964120494265671</v>
      </c>
      <c r="BC30" s="2">
        <f t="shared" si="17"/>
        <v>84.846906117415486</v>
      </c>
      <c r="BD30" s="2">
        <f t="shared" si="17"/>
        <v>83.551095007892442</v>
      </c>
      <c r="BE30" s="2">
        <f t="shared" si="17"/>
        <v>82.942600311976804</v>
      </c>
      <c r="BF30" s="2">
        <f t="shared" si="17"/>
        <v>83.923345765467133</v>
      </c>
      <c r="BG30" s="2">
        <f t="shared" si="17"/>
        <v>85.793411445543668</v>
      </c>
      <c r="BH30" s="2">
        <f t="shared" si="17"/>
        <v>85.011547659958509</v>
      </c>
      <c r="BI30" s="2">
        <f t="shared" si="17"/>
        <v>85.434296776566001</v>
      </c>
      <c r="BJ30" s="2">
        <f t="shared" si="17"/>
        <v>83.280925393953183</v>
      </c>
      <c r="BK30" s="2">
        <f t="shared" si="17"/>
        <v>80.672601637186517</v>
      </c>
      <c r="BL30" s="2" t="e">
        <f t="shared" si="17"/>
        <v>#N/A</v>
      </c>
      <c r="BM30" s="2" t="e">
        <f t="shared" si="17"/>
        <v>#N/A</v>
      </c>
      <c r="BO30" s="2">
        <f t="shared" si="18"/>
        <v>80.37</v>
      </c>
      <c r="BP30" s="2">
        <f t="shared" si="19"/>
        <v>80.950999999999993</v>
      </c>
      <c r="BQ30" s="2">
        <f t="shared" si="20"/>
        <v>85.2</v>
      </c>
      <c r="BR30" s="2">
        <f t="shared" si="21"/>
        <v>87.05</v>
      </c>
      <c r="BS30" s="2">
        <f t="shared" si="22"/>
        <v>86.8</v>
      </c>
      <c r="BT30" s="2">
        <f t="shared" si="23"/>
        <v>85.924999999999997</v>
      </c>
      <c r="BU30" s="2">
        <f t="shared" si="24"/>
        <v>86.072999999999993</v>
      </c>
      <c r="BV30" s="2">
        <f t="shared" si="25"/>
        <v>86.072999999999993</v>
      </c>
      <c r="BW30" s="2">
        <f t="shared" si="26"/>
        <v>88.634</v>
      </c>
      <c r="BX30" s="2">
        <f t="shared" si="27"/>
        <v>85.805000000000007</v>
      </c>
      <c r="BY30" s="2">
        <f t="shared" si="28"/>
        <v>86.438999999999993</v>
      </c>
      <c r="BZ30" s="2">
        <f t="shared" si="29"/>
        <v>84.289000000000001</v>
      </c>
      <c r="CA30" s="2">
        <f t="shared" si="30"/>
        <v>81.388999999999996</v>
      </c>
      <c r="CB30" s="2" t="str">
        <f t="shared" si="31"/>
        <v/>
      </c>
      <c r="CC30" s="2" t="str">
        <f t="shared" si="32"/>
        <v/>
      </c>
      <c r="CE30" s="2" t="str">
        <f t="shared" si="60"/>
        <v/>
      </c>
      <c r="CF30" s="2" t="str">
        <f t="shared" si="33"/>
        <v/>
      </c>
      <c r="CG30" s="2" t="str">
        <f t="shared" si="33"/>
        <v/>
      </c>
      <c r="CH30" s="2" t="str">
        <f t="shared" si="33"/>
        <v/>
      </c>
      <c r="CI30" s="2" t="str">
        <f t="shared" si="33"/>
        <v/>
      </c>
      <c r="CJ30" s="2" t="str">
        <f t="shared" si="33"/>
        <v/>
      </c>
      <c r="CK30" s="2" t="str">
        <f t="shared" si="33"/>
        <v/>
      </c>
      <c r="CL30" s="2" t="str">
        <f t="shared" si="33"/>
        <v/>
      </c>
      <c r="CM30" s="2" t="str">
        <f t="shared" si="33"/>
        <v/>
      </c>
      <c r="CN30" s="2" t="str">
        <f t="shared" si="33"/>
        <v/>
      </c>
      <c r="CO30" s="2" t="str">
        <f t="shared" si="33"/>
        <v/>
      </c>
      <c r="CP30" s="2" t="str">
        <f t="shared" si="33"/>
        <v/>
      </c>
      <c r="CQ30" s="2" t="str">
        <f t="shared" si="33"/>
        <v/>
      </c>
      <c r="CR30" s="2" t="str">
        <f t="shared" si="33"/>
        <v/>
      </c>
      <c r="CS30" s="2" t="str">
        <f t="shared" si="33"/>
        <v/>
      </c>
      <c r="CU30" s="2" t="str">
        <f t="shared" si="34"/>
        <v/>
      </c>
      <c r="CV30" s="2" t="str">
        <f t="shared" si="35"/>
        <v/>
      </c>
      <c r="CW30" s="2" t="str">
        <f t="shared" si="36"/>
        <v/>
      </c>
      <c r="CX30" s="2" t="str">
        <f t="shared" si="37"/>
        <v/>
      </c>
      <c r="CY30" s="2" t="str">
        <f t="shared" si="38"/>
        <v/>
      </c>
      <c r="CZ30" s="2" t="str">
        <f t="shared" si="39"/>
        <v/>
      </c>
      <c r="DA30" s="2" t="str">
        <f t="shared" si="40"/>
        <v/>
      </c>
      <c r="DB30" s="2" t="str">
        <f t="shared" si="41"/>
        <v/>
      </c>
      <c r="DC30" s="2" t="str">
        <f t="shared" si="42"/>
        <v/>
      </c>
      <c r="DD30" s="2" t="str">
        <f t="shared" si="43"/>
        <v/>
      </c>
      <c r="DE30" s="2" t="str">
        <f t="shared" si="44"/>
        <v/>
      </c>
      <c r="DF30" s="2" t="str">
        <f t="shared" si="45"/>
        <v/>
      </c>
      <c r="DG30" s="2" t="str">
        <f t="shared" si="46"/>
        <v/>
      </c>
      <c r="DH30" s="2" t="str">
        <f t="shared" si="47"/>
        <v/>
      </c>
      <c r="DI30" s="2" t="str">
        <f t="shared" si="48"/>
        <v/>
      </c>
      <c r="DK30" s="2">
        <f t="shared" si="49"/>
        <v>78.626883275261335</v>
      </c>
      <c r="DL30" s="2">
        <f t="shared" si="49"/>
        <v>79.026182454150145</v>
      </c>
      <c r="DM30" s="2">
        <f t="shared" si="49"/>
        <v>83.954143049932526</v>
      </c>
      <c r="DN30" s="2">
        <f t="shared" si="49"/>
        <v>87.033731443994583</v>
      </c>
      <c r="DO30" s="2">
        <f t="shared" si="49"/>
        <v>84.92715249662615</v>
      </c>
      <c r="DP30" s="2">
        <f t="shared" si="49"/>
        <v>83.570391363022964</v>
      </c>
      <c r="DQ30" s="2">
        <f t="shared" si="49"/>
        <v>83.060093728222981</v>
      </c>
      <c r="DR30" s="2">
        <f t="shared" si="49"/>
        <v>84.003574390243898</v>
      </c>
      <c r="DS30" s="2">
        <f t="shared" si="49"/>
        <v>85.826776274207944</v>
      </c>
      <c r="DT30" s="2">
        <f t="shared" si="49"/>
        <v>85.088301045296163</v>
      </c>
      <c r="DU30" s="2">
        <f t="shared" si="49"/>
        <v>85.457977770575056</v>
      </c>
      <c r="DV30" s="2">
        <f t="shared" si="49"/>
        <v>83.245018466898955</v>
      </c>
      <c r="DW30" s="2">
        <f t="shared" si="49"/>
        <v>80.72360191637631</v>
      </c>
      <c r="DX30" s="2">
        <f t="shared" si="49"/>
        <v>80.645093445672401</v>
      </c>
      <c r="DY30" s="2">
        <f t="shared" si="49"/>
        <v>77.294705118411017</v>
      </c>
      <c r="EA30" s="2">
        <f t="shared" si="50"/>
        <v>78.366244047342789</v>
      </c>
      <c r="EB30" s="2">
        <f t="shared" si="50"/>
        <v>86.965805246439615</v>
      </c>
      <c r="EC30" s="2">
        <f t="shared" si="50"/>
        <v>85.892870789180918</v>
      </c>
      <c r="ED30" s="2">
        <f t="shared" si="50"/>
        <v>84.531799556498243</v>
      </c>
      <c r="EE30" s="2">
        <f t="shared" si="50"/>
        <v>82.080796010910831</v>
      </c>
      <c r="EF30" s="2">
        <f t="shared" si="50"/>
        <v>82.866106670720939</v>
      </c>
      <c r="EG30" s="2">
        <f t="shared" si="50"/>
        <v>78.295482146183915</v>
      </c>
      <c r="EH30" s="2">
        <f t="shared" si="50"/>
        <v>80.641485259364771</v>
      </c>
      <c r="EI30" s="2">
        <f t="shared" si="50"/>
        <v>84.384750872254955</v>
      </c>
      <c r="EJ30" s="2">
        <f t="shared" si="50"/>
        <v>81.523698902577479</v>
      </c>
      <c r="EK30" s="2">
        <f t="shared" si="50"/>
        <v>84.287116708121971</v>
      </c>
      <c r="EL30" s="2">
        <f t="shared" si="50"/>
        <v>84.728734560592741</v>
      </c>
      <c r="EM30" s="2">
        <f t="shared" si="50"/>
        <v>78.6583981512875</v>
      </c>
      <c r="EN30" s="2">
        <f t="shared" si="50"/>
        <v>84.202476378450072</v>
      </c>
      <c r="EO30" s="2">
        <f t="shared" si="50"/>
        <v>84.039255036672543</v>
      </c>
      <c r="EQ30" s="2">
        <f t="shared" si="51"/>
        <v>78.487473489240827</v>
      </c>
      <c r="ER30" s="2">
        <f t="shared" si="51"/>
        <v>90.250268199191254</v>
      </c>
      <c r="ES30" s="2">
        <f t="shared" si="51"/>
        <v>86.123207284167918</v>
      </c>
      <c r="ET30" s="2">
        <f t="shared" si="51"/>
        <v>85.064811543809071</v>
      </c>
      <c r="EU30" s="2">
        <f t="shared" si="51"/>
        <v>82.149739706441238</v>
      </c>
      <c r="EV30" s="2">
        <f t="shared" si="51"/>
        <v>83.580893245558073</v>
      </c>
      <c r="EW30" s="2">
        <f t="shared" si="51"/>
        <v>80.03759741758239</v>
      </c>
      <c r="EX30" s="2">
        <f t="shared" si="51"/>
        <v>80.499110625803183</v>
      </c>
      <c r="EY30" s="2">
        <f t="shared" si="51"/>
        <v>84.046206728994591</v>
      </c>
      <c r="EZ30" s="2">
        <f t="shared" si="51"/>
        <v>82.722561924387364</v>
      </c>
      <c r="FA30" s="2">
        <f t="shared" si="51"/>
        <v>84.618486048250162</v>
      </c>
      <c r="FB30" s="2">
        <f t="shared" si="51"/>
        <v>86.4849390536247</v>
      </c>
      <c r="FC30" s="2">
        <f t="shared" si="51"/>
        <v>79.431170636103062</v>
      </c>
      <c r="FD30" s="2">
        <f t="shared" si="51"/>
        <v>86.389908816232108</v>
      </c>
      <c r="FE30" s="2">
        <f t="shared" si="51"/>
        <v>86.528190661331365</v>
      </c>
      <c r="FG30" s="2">
        <f t="shared" si="52"/>
        <v>2.4315868420219891E-2</v>
      </c>
      <c r="FH30" s="2">
        <f t="shared" si="52"/>
        <v>2.3122302871978789E-2</v>
      </c>
      <c r="FI30" s="2">
        <f t="shared" si="52"/>
        <v>2.7562124068220582E-2</v>
      </c>
      <c r="FJ30" s="2">
        <f t="shared" si="52"/>
        <v>2.782302836743036E-2</v>
      </c>
      <c r="FK30" s="2">
        <f t="shared" si="52"/>
        <v>2.8192685963483687E-2</v>
      </c>
      <c r="FL30" s="2">
        <f t="shared" si="52"/>
        <v>2.7399320121587297E-2</v>
      </c>
      <c r="FM30" s="2">
        <f t="shared" si="52"/>
        <v>2.465992778245632E-2</v>
      </c>
      <c r="FN30" s="2">
        <f t="shared" si="52"/>
        <v>2.3862684412659471E-2</v>
      </c>
      <c r="FO30" s="2">
        <f t="shared" si="52"/>
        <v>2.3137152894997542E-2</v>
      </c>
      <c r="FP30" s="2">
        <f t="shared" si="52"/>
        <v>2.1532513400353375E-2</v>
      </c>
      <c r="FQ30" s="2">
        <f t="shared" si="52"/>
        <v>2.0225545949491389E-2</v>
      </c>
      <c r="FR30" s="2">
        <f t="shared" si="52"/>
        <v>2.4199782854366615E-2</v>
      </c>
      <c r="FS30" s="2">
        <f t="shared" si="52"/>
        <v>2.4695287242186875E-2</v>
      </c>
      <c r="FT30" s="2">
        <f t="shared" si="52"/>
        <v>1.8955505108617647E-2</v>
      </c>
      <c r="FU30" s="2">
        <f t="shared" si="52"/>
        <v>1.6334145685108058E-2</v>
      </c>
      <c r="FW30" s="2">
        <f t="shared" si="61"/>
        <v>6.3817963705479935E-7</v>
      </c>
      <c r="FX30" s="2">
        <f t="shared" si="53"/>
        <v>7.8689673791120751E-7</v>
      </c>
      <c r="FY30" s="2">
        <f t="shared" si="53"/>
        <v>6.9054586784763078E-7</v>
      </c>
      <c r="FZ30" s="2">
        <f t="shared" si="53"/>
        <v>6.9820247264606815E-7</v>
      </c>
      <c r="GA30" s="2">
        <f t="shared" si="53"/>
        <v>8.0255695261338692E-7</v>
      </c>
      <c r="GB30" s="2">
        <f t="shared" si="53"/>
        <v>7.9269899100786289E-7</v>
      </c>
      <c r="GC30" s="2">
        <f t="shared" si="53"/>
        <v>8.9619692908643259E-7</v>
      </c>
      <c r="GD30" s="2">
        <f t="shared" si="53"/>
        <v>1.0737822229217214E-6</v>
      </c>
      <c r="GE30" s="2">
        <f t="shared" si="53"/>
        <v>1.3778433805594913E-6</v>
      </c>
      <c r="GF30" s="2">
        <f t="shared" si="53"/>
        <v>1.2162084737464626E-6</v>
      </c>
      <c r="GG30" s="2">
        <f t="shared" si="53"/>
        <v>9.3614597676112998E-7</v>
      </c>
      <c r="GH30" s="2">
        <f t="shared" si="53"/>
        <v>7.5148954268984173E-7</v>
      </c>
      <c r="GI30" s="2">
        <f t="shared" si="53"/>
        <v>6.7419936633743396E-7</v>
      </c>
      <c r="GJ30" s="2">
        <f t="shared" si="53"/>
        <v>4.7866820532923709E-7</v>
      </c>
      <c r="GK30" s="2">
        <f t="shared" si="53"/>
        <v>4.7718095226143661E-7</v>
      </c>
      <c r="GM30" s="86">
        <f t="shared" si="62"/>
        <v>4.9410873069089707E-12</v>
      </c>
      <c r="GN30" s="86">
        <f t="shared" si="54"/>
        <v>3.6854796017442979E-13</v>
      </c>
      <c r="GO30" s="86">
        <f t="shared" si="54"/>
        <v>1.383359808301531E-11</v>
      </c>
      <c r="GP30" s="86">
        <f t="shared" si="54"/>
        <v>2.4352183603370524E-11</v>
      </c>
      <c r="GQ30" s="86">
        <f t="shared" si="54"/>
        <v>3.7616455511681491E-11</v>
      </c>
      <c r="GR30" s="86">
        <f t="shared" si="54"/>
        <v>1.8910800844207969E-11</v>
      </c>
      <c r="GS30" s="86">
        <f t="shared" si="54"/>
        <v>2.235051816556642E-12</v>
      </c>
      <c r="GT30" s="86">
        <f t="shared" si="54"/>
        <v>4.6712369179847519E-13</v>
      </c>
      <c r="GU30" s="86">
        <f t="shared" si="54"/>
        <v>2.31340361552463E-13</v>
      </c>
      <c r="GV30" s="86">
        <f t="shared" si="54"/>
        <v>2.3716604856681184E-14</v>
      </c>
      <c r="GW30" s="86">
        <f t="shared" si="54"/>
        <v>1.6429429544916078E-14</v>
      </c>
      <c r="GX30" s="86">
        <f t="shared" si="54"/>
        <v>5.7237103476450154E-12</v>
      </c>
      <c r="GY30" s="86">
        <f t="shared" si="54"/>
        <v>2.5858721903037176E-12</v>
      </c>
      <c r="GZ30" s="86">
        <f t="shared" si="54"/>
        <v>8.147944103877115E-17</v>
      </c>
      <c r="HA30" s="86">
        <f t="shared" si="54"/>
        <v>1.4006666103826757E-20</v>
      </c>
      <c r="HC30" s="86">
        <f t="shared" si="66"/>
        <v>1.6546863709984365E-40</v>
      </c>
      <c r="HD30" s="86">
        <f t="shared" si="55"/>
        <v>4.0815619745166664E-38</v>
      </c>
      <c r="HE30" s="86">
        <f t="shared" si="55"/>
        <v>1.00440045486321E-37</v>
      </c>
      <c r="HF30" s="86">
        <f t="shared" si="55"/>
        <v>1.2594176687254625E-37</v>
      </c>
      <c r="HG30" s="86">
        <f t="shared" si="55"/>
        <v>4.1050348797115935E-34</v>
      </c>
      <c r="HH30" s="86">
        <f t="shared" si="55"/>
        <v>1.5103747382993386E-30</v>
      </c>
      <c r="HI30" s="86">
        <f t="shared" si="55"/>
        <v>1.0124365827832377E-31</v>
      </c>
      <c r="HJ30" s="86">
        <f t="shared" si="55"/>
        <v>2.4861174840214708E-33</v>
      </c>
      <c r="HK30" s="86">
        <f t="shared" si="55"/>
        <v>6.1361620170719093E-34</v>
      </c>
      <c r="HL30" s="86">
        <f t="shared" si="55"/>
        <v>1.21330457437473E-37</v>
      </c>
      <c r="HM30" s="86">
        <f t="shared" si="55"/>
        <v>2.8140949105403214E-39</v>
      </c>
      <c r="HN30" s="86">
        <f t="shared" si="55"/>
        <v>3.3378180805016453E-35</v>
      </c>
      <c r="HO30" s="86">
        <f t="shared" si="55"/>
        <v>3.8675632432574079E-34</v>
      </c>
      <c r="HP30" s="86">
        <f t="shared" si="55"/>
        <v>9.1388693087162009E-43</v>
      </c>
      <c r="HQ30" s="86">
        <f t="shared" si="55"/>
        <v>4.0507449167754342E-51</v>
      </c>
      <c r="HS30" s="86">
        <f t="shared" si="63"/>
        <v>4.8892382320881096E-66</v>
      </c>
      <c r="HT30" s="86">
        <f t="shared" si="56"/>
        <v>1.1879493057479182E-61</v>
      </c>
      <c r="HU30" s="86">
        <f t="shared" si="56"/>
        <v>1.069101719244384E-60</v>
      </c>
      <c r="HV30" s="86">
        <f t="shared" si="56"/>
        <v>2.4464527191116065E-59</v>
      </c>
      <c r="HW30" s="86">
        <f t="shared" si="56"/>
        <v>2.0471763969087963E-54</v>
      </c>
      <c r="HX30" s="86">
        <f t="shared" si="56"/>
        <v>1.4860932595287341E-49</v>
      </c>
      <c r="HY30" s="86">
        <f t="shared" si="56"/>
        <v>2.3458987888641066E-51</v>
      </c>
      <c r="HZ30" s="86">
        <f t="shared" si="56"/>
        <v>3.0678669151858771E-54</v>
      </c>
      <c r="IA30" s="86">
        <f t="shared" si="56"/>
        <v>5.9675811003967416E-54</v>
      </c>
      <c r="IB30" s="86">
        <f t="shared" si="56"/>
        <v>1.4340288780447281E-60</v>
      </c>
      <c r="IC30" s="86">
        <f t="shared" si="56"/>
        <v>3.807244863756284E-63</v>
      </c>
      <c r="ID30" s="86">
        <f t="shared" si="56"/>
        <v>1.9513141366341596E-56</v>
      </c>
      <c r="IE30" s="86">
        <f t="shared" si="56"/>
        <v>9.7080332159174541E-56</v>
      </c>
      <c r="IF30" s="86">
        <f t="shared" si="56"/>
        <v>1.426920557685065E-50</v>
      </c>
      <c r="IG30" s="86">
        <f t="shared" si="56"/>
        <v>7.8445222884334833E-63</v>
      </c>
      <c r="II30" s="86">
        <f t="shared" si="64"/>
        <v>0</v>
      </c>
      <c r="IJ30" s="86">
        <f t="shared" si="57"/>
        <v>0</v>
      </c>
      <c r="IK30" s="86">
        <f t="shared" si="57"/>
        <v>0</v>
      </c>
      <c r="IL30" s="86">
        <f t="shared" si="57"/>
        <v>0</v>
      </c>
      <c r="IM30" s="86">
        <f t="shared" si="57"/>
        <v>0</v>
      </c>
      <c r="IN30" s="86">
        <f t="shared" si="57"/>
        <v>9.7438301230893804E-277</v>
      </c>
      <c r="IO30" s="86">
        <f t="shared" si="57"/>
        <v>5.8428192393129873E-284</v>
      </c>
      <c r="IP30" s="86">
        <f t="shared" si="57"/>
        <v>8.3417727347141724E-296</v>
      </c>
      <c r="IQ30" s="86">
        <f t="shared" si="57"/>
        <v>4.1052367675016397E-293</v>
      </c>
      <c r="IR30" s="86">
        <f t="shared" si="57"/>
        <v>0</v>
      </c>
      <c r="IS30" s="86">
        <f t="shared" si="57"/>
        <v>0</v>
      </c>
      <c r="IT30" s="86">
        <f t="shared" si="57"/>
        <v>0</v>
      </c>
      <c r="IU30" s="86">
        <f t="shared" si="57"/>
        <v>0</v>
      </c>
      <c r="IV30" s="86">
        <f t="shared" si="57"/>
        <v>8.8009981898964753E-203</v>
      </c>
      <c r="IW30" s="86">
        <f t="shared" si="57"/>
        <v>7.22436851124952E-203</v>
      </c>
      <c r="IY30" s="86">
        <f t="shared" si="65"/>
        <v>4.9410873069089707E-12</v>
      </c>
      <c r="IZ30" s="86">
        <f t="shared" si="58"/>
        <v>3.6854796017442979E-13</v>
      </c>
      <c r="JA30" s="86">
        <f t="shared" si="58"/>
        <v>1.383359808301531E-11</v>
      </c>
      <c r="JB30" s="86">
        <f t="shared" si="58"/>
        <v>2.4352183603370524E-11</v>
      </c>
      <c r="JC30" s="86">
        <f t="shared" si="58"/>
        <v>3.7616455511681491E-11</v>
      </c>
      <c r="JD30" s="86">
        <f t="shared" si="58"/>
        <v>1.8910800844207969E-11</v>
      </c>
      <c r="JE30" s="86">
        <f t="shared" si="58"/>
        <v>2.235051816556642E-12</v>
      </c>
      <c r="JF30" s="86">
        <f t="shared" si="58"/>
        <v>4.6712369179847519E-13</v>
      </c>
      <c r="JG30" s="86">
        <f t="shared" si="58"/>
        <v>2.31340361552463E-13</v>
      </c>
      <c r="JH30" s="86">
        <f t="shared" si="58"/>
        <v>2.3716604856681184E-14</v>
      </c>
      <c r="JI30" s="86">
        <f t="shared" si="58"/>
        <v>1.6429429544916078E-14</v>
      </c>
      <c r="JJ30" s="86">
        <f t="shared" si="58"/>
        <v>5.7237103476450154E-12</v>
      </c>
      <c r="JK30" s="86">
        <f t="shared" si="58"/>
        <v>2.5858721903037176E-12</v>
      </c>
      <c r="JL30" s="86">
        <f t="shared" si="58"/>
        <v>8.147944103877115E-17</v>
      </c>
      <c r="JM30" s="86">
        <f t="shared" si="58"/>
        <v>1.4006666103826757E-20</v>
      </c>
    </row>
    <row r="31" spans="1:273" x14ac:dyDescent="0.25">
      <c r="B31" s="2">
        <v>4</v>
      </c>
      <c r="C31" s="37">
        <v>78.5</v>
      </c>
      <c r="D31" s="37">
        <v>81.268000000000001</v>
      </c>
      <c r="E31" s="37">
        <v>84.174999999999997</v>
      </c>
      <c r="F31" s="37">
        <v>86.174999999999997</v>
      </c>
      <c r="G31" s="37">
        <v>86.9</v>
      </c>
      <c r="H31" s="37">
        <v>85.9</v>
      </c>
      <c r="I31" s="37">
        <v>84</v>
      </c>
      <c r="J31" s="37">
        <v>85.950999999999993</v>
      </c>
      <c r="K31" s="37">
        <v>87.78</v>
      </c>
      <c r="L31" s="37">
        <v>86.731999999999999</v>
      </c>
      <c r="M31" s="37">
        <v>85.293000000000006</v>
      </c>
      <c r="N31" s="37">
        <v>83.921000000000006</v>
      </c>
      <c r="O31" s="37">
        <v>83.221999999999994</v>
      </c>
      <c r="P31" s="37">
        <v>81.691999999999993</v>
      </c>
      <c r="Q31" s="37">
        <v>80.881</v>
      </c>
      <c r="S31" s="4">
        <f t="shared" si="15"/>
        <v>78.773824266300608</v>
      </c>
      <c r="T31" s="4">
        <f t="shared" si="15"/>
        <v>79.472451103436455</v>
      </c>
      <c r="U31" s="4">
        <f t="shared" si="15"/>
        <v>84.180037824376839</v>
      </c>
      <c r="V31" s="4">
        <f t="shared" si="15"/>
        <v>87.031028574269442</v>
      </c>
      <c r="W31" s="4">
        <f t="shared" si="15"/>
        <v>84.980195959059373</v>
      </c>
      <c r="X31" s="4">
        <f t="shared" si="15"/>
        <v>83.757469209908365</v>
      </c>
      <c r="Y31" s="4">
        <f t="shared" si="15"/>
        <v>83.095944785525688</v>
      </c>
      <c r="Z31" s="4">
        <f t="shared" si="15"/>
        <v>84.061170286021834</v>
      </c>
      <c r="AA31" s="4">
        <f t="shared" si="15"/>
        <v>85.912921702470882</v>
      </c>
      <c r="AB31" s="4">
        <f t="shared" si="15"/>
        <v>85.13346096015151</v>
      </c>
      <c r="AC31" s="4">
        <f t="shared" si="15"/>
        <v>85.531683469691444</v>
      </c>
      <c r="AD31" s="4">
        <f t="shared" si="15"/>
        <v>83.500927064466225</v>
      </c>
      <c r="AE31" s="4">
        <f t="shared" si="15"/>
        <v>80.801693613103481</v>
      </c>
      <c r="AF31" s="4" t="e">
        <f t="shared" si="15"/>
        <v>#N/A</v>
      </c>
      <c r="AG31" s="4" t="e">
        <f t="shared" si="15"/>
        <v>#N/A</v>
      </c>
      <c r="AI31" s="4">
        <f t="shared" si="16"/>
        <v>-0.27382426630060763</v>
      </c>
      <c r="AJ31" s="4">
        <f t="shared" si="16"/>
        <v>1.7955488965635453</v>
      </c>
      <c r="AK31" s="4">
        <f t="shared" si="16"/>
        <v>-5.0378243768420816E-3</v>
      </c>
      <c r="AL31" s="4">
        <f t="shared" si="16"/>
        <v>-0.85602857426944468</v>
      </c>
      <c r="AM31" s="4">
        <f t="shared" si="16"/>
        <v>1.9198040409406332</v>
      </c>
      <c r="AN31" s="4">
        <f t="shared" si="16"/>
        <v>2.1425307900916408</v>
      </c>
      <c r="AO31" s="4">
        <f t="shared" si="16"/>
        <v>0.9040552144743117</v>
      </c>
      <c r="AP31" s="4">
        <f t="shared" si="16"/>
        <v>1.889829713978159</v>
      </c>
      <c r="AQ31" s="4">
        <f t="shared" si="16"/>
        <v>1.8670782975291189</v>
      </c>
      <c r="AR31" s="4">
        <f t="shared" si="16"/>
        <v>1.5985390398484896</v>
      </c>
      <c r="AS31" s="4">
        <f t="shared" si="16"/>
        <v>-0.23868346969143772</v>
      </c>
      <c r="AT31" s="4">
        <f t="shared" si="16"/>
        <v>0.42007293553378133</v>
      </c>
      <c r="AU31" s="4">
        <f t="shared" si="16"/>
        <v>2.4203063868965131</v>
      </c>
      <c r="AV31" s="4">
        <f t="shared" si="16"/>
        <v>0</v>
      </c>
      <c r="AW31" s="4">
        <f t="shared" si="16"/>
        <v>0</v>
      </c>
      <c r="AY31" s="2">
        <f t="shared" si="59"/>
        <v>78.77382424998774</v>
      </c>
      <c r="AZ31" s="2">
        <f t="shared" si="17"/>
        <v>79.472451101798981</v>
      </c>
      <c r="BA31" s="2">
        <f t="shared" si="17"/>
        <v>84.180037774893421</v>
      </c>
      <c r="BB31" s="2">
        <f t="shared" si="17"/>
        <v>87.031028490645824</v>
      </c>
      <c r="BC31" s="2">
        <f t="shared" si="17"/>
        <v>84.980195833289145</v>
      </c>
      <c r="BD31" s="2">
        <f t="shared" si="17"/>
        <v>83.757469143707723</v>
      </c>
      <c r="BE31" s="2">
        <f t="shared" si="17"/>
        <v>83.09594477657761</v>
      </c>
      <c r="BF31" s="2">
        <f t="shared" si="17"/>
        <v>84.061170283990776</v>
      </c>
      <c r="BG31" s="2">
        <f t="shared" si="17"/>
        <v>85.912921701450401</v>
      </c>
      <c r="BH31" s="2">
        <f t="shared" si="17"/>
        <v>85.133460960028671</v>
      </c>
      <c r="BI31" s="2">
        <f t="shared" si="17"/>
        <v>85.531683469609249</v>
      </c>
      <c r="BJ31" s="2">
        <f t="shared" si="17"/>
        <v>83.50092704298234</v>
      </c>
      <c r="BK31" s="2">
        <f t="shared" si="17"/>
        <v>80.80169360280658</v>
      </c>
      <c r="BL31" s="2" t="e">
        <f t="shared" si="17"/>
        <v>#N/A</v>
      </c>
      <c r="BM31" s="2" t="e">
        <f t="shared" si="17"/>
        <v>#N/A</v>
      </c>
      <c r="BO31" s="2">
        <f t="shared" si="18"/>
        <v>78.5</v>
      </c>
      <c r="BP31" s="2">
        <f t="shared" si="19"/>
        <v>81.268000000000001</v>
      </c>
      <c r="BQ31" s="2">
        <f t="shared" si="20"/>
        <v>84.174999999999997</v>
      </c>
      <c r="BR31" s="2">
        <f t="shared" si="21"/>
        <v>86.174999999999997</v>
      </c>
      <c r="BS31" s="2">
        <f t="shared" si="22"/>
        <v>86.9</v>
      </c>
      <c r="BT31" s="2">
        <f t="shared" si="23"/>
        <v>85.9</v>
      </c>
      <c r="BU31" s="2">
        <f t="shared" si="24"/>
        <v>84</v>
      </c>
      <c r="BV31" s="2">
        <f t="shared" si="25"/>
        <v>85.950999999999993</v>
      </c>
      <c r="BW31" s="2">
        <f t="shared" si="26"/>
        <v>87.78</v>
      </c>
      <c r="BX31" s="2">
        <f t="shared" si="27"/>
        <v>86.731999999999999</v>
      </c>
      <c r="BY31" s="2">
        <f t="shared" si="28"/>
        <v>85.293000000000006</v>
      </c>
      <c r="BZ31" s="2">
        <f t="shared" si="29"/>
        <v>83.921000000000006</v>
      </c>
      <c r="CA31" s="2">
        <f t="shared" si="30"/>
        <v>83.221999999999994</v>
      </c>
      <c r="CB31" s="2" t="str">
        <f t="shared" si="31"/>
        <v/>
      </c>
      <c r="CC31" s="2" t="str">
        <f t="shared" si="32"/>
        <v/>
      </c>
      <c r="CE31" s="2" t="str">
        <f t="shared" si="60"/>
        <v/>
      </c>
      <c r="CF31" s="2" t="str">
        <f t="shared" si="33"/>
        <v/>
      </c>
      <c r="CG31" s="2" t="str">
        <f t="shared" si="33"/>
        <v/>
      </c>
      <c r="CH31" s="2" t="str">
        <f t="shared" si="33"/>
        <v/>
      </c>
      <c r="CI31" s="2" t="str">
        <f t="shared" si="33"/>
        <v/>
      </c>
      <c r="CJ31" s="2" t="str">
        <f t="shared" si="33"/>
        <v/>
      </c>
      <c r="CK31" s="2" t="str">
        <f t="shared" si="33"/>
        <v/>
      </c>
      <c r="CL31" s="2" t="str">
        <f t="shared" si="33"/>
        <v/>
      </c>
      <c r="CM31" s="2" t="str">
        <f t="shared" si="33"/>
        <v/>
      </c>
      <c r="CN31" s="2" t="str">
        <f t="shared" si="33"/>
        <v/>
      </c>
      <c r="CO31" s="2" t="str">
        <f t="shared" si="33"/>
        <v/>
      </c>
      <c r="CP31" s="2" t="str">
        <f t="shared" si="33"/>
        <v/>
      </c>
      <c r="CQ31" s="2" t="str">
        <f t="shared" si="33"/>
        <v/>
      </c>
      <c r="CR31" s="2" t="str">
        <f t="shared" si="33"/>
        <v/>
      </c>
      <c r="CS31" s="2" t="str">
        <f t="shared" si="33"/>
        <v/>
      </c>
      <c r="CU31" s="2" t="str">
        <f t="shared" si="34"/>
        <v/>
      </c>
      <c r="CV31" s="2" t="str">
        <f t="shared" si="35"/>
        <v/>
      </c>
      <c r="CW31" s="2" t="str">
        <f t="shared" si="36"/>
        <v/>
      </c>
      <c r="CX31" s="2" t="str">
        <f t="shared" si="37"/>
        <v/>
      </c>
      <c r="CY31" s="2" t="str">
        <f t="shared" si="38"/>
        <v/>
      </c>
      <c r="CZ31" s="2" t="str">
        <f t="shared" si="39"/>
        <v/>
      </c>
      <c r="DA31" s="2" t="str">
        <f t="shared" si="40"/>
        <v/>
      </c>
      <c r="DB31" s="2" t="str">
        <f t="shared" si="41"/>
        <v/>
      </c>
      <c r="DC31" s="2" t="str">
        <f t="shared" si="42"/>
        <v/>
      </c>
      <c r="DD31" s="2" t="str">
        <f t="shared" si="43"/>
        <v/>
      </c>
      <c r="DE31" s="2" t="str">
        <f t="shared" si="44"/>
        <v/>
      </c>
      <c r="DF31" s="2" t="str">
        <f t="shared" si="45"/>
        <v/>
      </c>
      <c r="DG31" s="2" t="str">
        <f t="shared" si="46"/>
        <v/>
      </c>
      <c r="DH31" s="2" t="str">
        <f t="shared" si="47"/>
        <v/>
      </c>
      <c r="DI31" s="2" t="str">
        <f t="shared" si="48"/>
        <v/>
      </c>
      <c r="DK31" s="2">
        <f t="shared" si="49"/>
        <v>78.787027874564473</v>
      </c>
      <c r="DL31" s="2">
        <f t="shared" si="49"/>
        <v>79.279505361532031</v>
      </c>
      <c r="DM31" s="2">
        <f t="shared" si="49"/>
        <v>84.128803981106614</v>
      </c>
      <c r="DN31" s="2">
        <f t="shared" si="49"/>
        <v>87.111150472334671</v>
      </c>
      <c r="DO31" s="2">
        <f t="shared" si="49"/>
        <v>85.073852901484457</v>
      </c>
      <c r="DP31" s="2">
        <f t="shared" si="49"/>
        <v>83.786504723346852</v>
      </c>
      <c r="DQ31" s="2">
        <f t="shared" si="49"/>
        <v>83.22970801393727</v>
      </c>
      <c r="DR31" s="2">
        <f t="shared" si="49"/>
        <v>84.154180487804865</v>
      </c>
      <c r="DS31" s="2">
        <f t="shared" si="49"/>
        <v>85.954242119763407</v>
      </c>
      <c r="DT31" s="2">
        <f t="shared" si="49"/>
        <v>85.221674564459917</v>
      </c>
      <c r="DU31" s="2">
        <f t="shared" si="49"/>
        <v>85.56139467358129</v>
      </c>
      <c r="DV31" s="2">
        <f t="shared" si="49"/>
        <v>83.469555400696862</v>
      </c>
      <c r="DW31" s="2">
        <f t="shared" si="49"/>
        <v>80.862811846689894</v>
      </c>
      <c r="DX31" s="2">
        <f t="shared" si="49"/>
        <v>80.753587263376744</v>
      </c>
      <c r="DY31" s="2">
        <f t="shared" si="49"/>
        <v>77.354053475935842</v>
      </c>
      <c r="EA31" s="2">
        <f t="shared" si="50"/>
        <v>78.290637000077368</v>
      </c>
      <c r="EB31" s="2">
        <f t="shared" si="50"/>
        <v>86.906712371415949</v>
      </c>
      <c r="EC31" s="2">
        <f t="shared" si="50"/>
        <v>85.828595610899356</v>
      </c>
      <c r="ED31" s="2">
        <f t="shared" si="50"/>
        <v>84.477769475510968</v>
      </c>
      <c r="EE31" s="2">
        <f t="shared" si="50"/>
        <v>82.035878906540063</v>
      </c>
      <c r="EF31" s="2">
        <f t="shared" si="50"/>
        <v>82.817454172277493</v>
      </c>
      <c r="EG31" s="2">
        <f t="shared" si="50"/>
        <v>78.270840588710143</v>
      </c>
      <c r="EH31" s="2">
        <f t="shared" si="50"/>
        <v>80.591234660186018</v>
      </c>
      <c r="EI31" s="2">
        <f t="shared" si="50"/>
        <v>84.321875010994802</v>
      </c>
      <c r="EJ31" s="2">
        <f t="shared" si="50"/>
        <v>81.477553252323091</v>
      </c>
      <c r="EK31" s="2">
        <f t="shared" si="50"/>
        <v>84.21902681211931</v>
      </c>
      <c r="EL31" s="2">
        <f t="shared" si="50"/>
        <v>84.654556435200575</v>
      </c>
      <c r="EM31" s="2">
        <f t="shared" si="50"/>
        <v>78.600282053569842</v>
      </c>
      <c r="EN31" s="2">
        <f t="shared" si="50"/>
        <v>84.128111033916511</v>
      </c>
      <c r="EO31" s="2">
        <f t="shared" si="50"/>
        <v>83.950210797511829</v>
      </c>
      <c r="EQ31" s="2">
        <f t="shared" si="51"/>
        <v>78.410803494299387</v>
      </c>
      <c r="ER31" s="2">
        <f t="shared" si="51"/>
        <v>90.160884118982977</v>
      </c>
      <c r="ES31" s="2">
        <f t="shared" si="51"/>
        <v>86.056865467921625</v>
      </c>
      <c r="ET31" s="2">
        <f t="shared" si="51"/>
        <v>85.005978156644332</v>
      </c>
      <c r="EU31" s="2">
        <f t="shared" si="51"/>
        <v>82.104161278885456</v>
      </c>
      <c r="EV31" s="2">
        <f t="shared" si="51"/>
        <v>83.525405512661436</v>
      </c>
      <c r="EW31" s="2">
        <f t="shared" si="51"/>
        <v>79.996141714285699</v>
      </c>
      <c r="EX31" s="2">
        <f t="shared" si="51"/>
        <v>80.450223350088635</v>
      </c>
      <c r="EY31" s="2">
        <f t="shared" si="51"/>
        <v>83.986670230855353</v>
      </c>
      <c r="EZ31" s="2">
        <f t="shared" si="51"/>
        <v>82.664817673694273</v>
      </c>
      <c r="FA31" s="2">
        <f t="shared" si="51"/>
        <v>84.547262068757846</v>
      </c>
      <c r="FB31" s="2">
        <f t="shared" si="51"/>
        <v>86.394120711764472</v>
      </c>
      <c r="FC31" s="2">
        <f t="shared" si="51"/>
        <v>79.365773627051098</v>
      </c>
      <c r="FD31" s="2">
        <f t="shared" si="51"/>
        <v>86.294971442759959</v>
      </c>
      <c r="FE31" s="2">
        <f t="shared" si="51"/>
        <v>86.415470871842416</v>
      </c>
      <c r="FG31" s="2">
        <f t="shared" si="52"/>
        <v>2.659941860710956E-2</v>
      </c>
      <c r="FH31" s="2">
        <f t="shared" si="52"/>
        <v>2.5296669182908384E-2</v>
      </c>
      <c r="FI31" s="2">
        <f t="shared" si="52"/>
        <v>3.0141118505409216E-2</v>
      </c>
      <c r="FJ31" s="2">
        <f t="shared" si="52"/>
        <v>3.0425671850333517E-2</v>
      </c>
      <c r="FK31" s="2">
        <f t="shared" si="52"/>
        <v>3.0828811714225642E-2</v>
      </c>
      <c r="FL31" s="2">
        <f t="shared" si="52"/>
        <v>2.9963550345406195E-2</v>
      </c>
      <c r="FM31" s="2">
        <f t="shared" si="52"/>
        <v>2.6974895933715701E-2</v>
      </c>
      <c r="FN31" s="2">
        <f t="shared" si="52"/>
        <v>2.6104813906908414E-2</v>
      </c>
      <c r="FO31" s="2">
        <f t="shared" si="52"/>
        <v>2.5312879481608229E-2</v>
      </c>
      <c r="FP31" s="2">
        <f t="shared" si="52"/>
        <v>2.3560985435199047E-2</v>
      </c>
      <c r="FQ31" s="2">
        <f t="shared" si="52"/>
        <v>2.2133680153230004E-2</v>
      </c>
      <c r="FR31" s="2">
        <f t="shared" si="52"/>
        <v>2.6472727014836477E-2</v>
      </c>
      <c r="FS31" s="2">
        <f t="shared" si="52"/>
        <v>2.7013482852198314E-2</v>
      </c>
      <c r="FT31" s="2">
        <f t="shared" si="52"/>
        <v>2.07463572568009E-2</v>
      </c>
      <c r="FU31" s="2">
        <f t="shared" si="52"/>
        <v>1.788185477968756E-2</v>
      </c>
      <c r="FW31" s="2">
        <f t="shared" si="61"/>
        <v>6.9975001416925741E-7</v>
      </c>
      <c r="FX31" s="2">
        <f t="shared" si="53"/>
        <v>8.6281505023231815E-7</v>
      </c>
      <c r="FY31" s="2">
        <f t="shared" si="53"/>
        <v>7.5716843708715682E-7</v>
      </c>
      <c r="FZ31" s="2">
        <f t="shared" si="53"/>
        <v>7.655637361802919E-7</v>
      </c>
      <c r="GA31" s="2">
        <f t="shared" si="53"/>
        <v>8.7998613156703406E-7</v>
      </c>
      <c r="GB31" s="2">
        <f t="shared" si="53"/>
        <v>8.6917709327175283E-7</v>
      </c>
      <c r="GC31" s="2">
        <f t="shared" si="53"/>
        <v>9.8266030722954152E-7</v>
      </c>
      <c r="GD31" s="2">
        <f t="shared" si="53"/>
        <v>1.1773786728674338E-6</v>
      </c>
      <c r="GE31" s="2">
        <f t="shared" si="53"/>
        <v>1.5107750236535885E-6</v>
      </c>
      <c r="GF31" s="2">
        <f t="shared" si="53"/>
        <v>1.3335459169524999E-6</v>
      </c>
      <c r="GG31" s="2">
        <f t="shared" si="53"/>
        <v>1.026463559217941E-6</v>
      </c>
      <c r="GH31" s="2">
        <f t="shared" si="53"/>
        <v>8.2399183844767534E-7</v>
      </c>
      <c r="GI31" s="2">
        <f t="shared" si="53"/>
        <v>7.3924485695796772E-7</v>
      </c>
      <c r="GJ31" s="2">
        <f t="shared" si="53"/>
        <v>5.248492260924116E-7</v>
      </c>
      <c r="GK31" s="2">
        <f t="shared" si="53"/>
        <v>5.2321848568180589E-7</v>
      </c>
      <c r="GM31" s="86">
        <f t="shared" si="62"/>
        <v>1.0658901805342331E-11</v>
      </c>
      <c r="GN31" s="86">
        <f t="shared" si="54"/>
        <v>8.7181763647358848E-13</v>
      </c>
      <c r="GO31" s="86">
        <f t="shared" si="54"/>
        <v>2.9401293513522649E-11</v>
      </c>
      <c r="GP31" s="86">
        <f t="shared" si="54"/>
        <v>5.0670284317192274E-11</v>
      </c>
      <c r="GQ31" s="86">
        <f t="shared" si="54"/>
        <v>7.7095508029764688E-11</v>
      </c>
      <c r="GR31" s="86">
        <f t="shared" si="54"/>
        <v>3.9629908593488417E-11</v>
      </c>
      <c r="GS31" s="86">
        <f t="shared" si="54"/>
        <v>4.9922007193805631E-12</v>
      </c>
      <c r="GT31" s="86">
        <f t="shared" si="54"/>
        <v>1.102707305676475E-12</v>
      </c>
      <c r="GU31" s="86">
        <f t="shared" si="54"/>
        <v>5.5757784398671573E-13</v>
      </c>
      <c r="GV31" s="86">
        <f t="shared" si="54"/>
        <v>6.1471201588607069E-14</v>
      </c>
      <c r="GW31" s="86">
        <f t="shared" si="54"/>
        <v>4.2527555349409828E-14</v>
      </c>
      <c r="GX31" s="86">
        <f t="shared" si="54"/>
        <v>1.2262705423915006E-11</v>
      </c>
      <c r="GY31" s="86">
        <f t="shared" si="54"/>
        <v>5.7438836347818417E-12</v>
      </c>
      <c r="GZ31" s="86">
        <f t="shared" si="54"/>
        <v>2.5472511158919929E-16</v>
      </c>
      <c r="HA31" s="86">
        <f t="shared" si="54"/>
        <v>5.8292981587067114E-20</v>
      </c>
      <c r="HC31" s="86">
        <f t="shared" si="66"/>
        <v>1.3072039817154603E-39</v>
      </c>
      <c r="HD31" s="86">
        <f t="shared" si="55"/>
        <v>2.8949670212885428E-37</v>
      </c>
      <c r="HE31" s="86">
        <f t="shared" si="55"/>
        <v>6.9602313364782689E-37</v>
      </c>
      <c r="HF31" s="86">
        <f t="shared" si="55"/>
        <v>8.7853933808856499E-37</v>
      </c>
      <c r="HG31" s="86">
        <f t="shared" si="55"/>
        <v>2.3775459714947778E-33</v>
      </c>
      <c r="HH31" s="86">
        <f t="shared" si="55"/>
        <v>7.2280703004465187E-30</v>
      </c>
      <c r="HI31" s="86">
        <f t="shared" si="55"/>
        <v>5.1764580299575593E-31</v>
      </c>
      <c r="HJ31" s="86">
        <f t="shared" si="55"/>
        <v>1.404506941446514E-32</v>
      </c>
      <c r="HK31" s="86">
        <f t="shared" si="55"/>
        <v>3.6094698689419558E-33</v>
      </c>
      <c r="HL31" s="86">
        <f t="shared" si="55"/>
        <v>8.7764974068241147E-37</v>
      </c>
      <c r="HM31" s="86">
        <f t="shared" si="55"/>
        <v>2.1651923915056403E-38</v>
      </c>
      <c r="HN31" s="86">
        <f t="shared" si="55"/>
        <v>2.0080755631783869E-34</v>
      </c>
      <c r="HO31" s="86">
        <f t="shared" si="55"/>
        <v>2.206603861996603E-33</v>
      </c>
      <c r="HP31" s="86">
        <f t="shared" si="55"/>
        <v>8.3990228658749147E-42</v>
      </c>
      <c r="HQ31" s="86">
        <f t="shared" si="55"/>
        <v>5.6807598817138463E-50</v>
      </c>
      <c r="HS31" s="86">
        <f t="shared" si="63"/>
        <v>4.9368801565176683E-65</v>
      </c>
      <c r="HT31" s="86">
        <f t="shared" si="56"/>
        <v>1.0547949460727991E-60</v>
      </c>
      <c r="HU31" s="86">
        <f t="shared" si="56"/>
        <v>9.1969761962133837E-60</v>
      </c>
      <c r="HV31" s="86">
        <f t="shared" si="56"/>
        <v>2.0738255466871129E-58</v>
      </c>
      <c r="HW31" s="86">
        <f t="shared" si="56"/>
        <v>1.4320445314054843E-53</v>
      </c>
      <c r="HX31" s="86">
        <f t="shared" si="56"/>
        <v>8.5545827002188204E-49</v>
      </c>
      <c r="HY31" s="86">
        <f t="shared" si="56"/>
        <v>1.4506287157439612E-50</v>
      </c>
      <c r="HZ31" s="86">
        <f t="shared" si="56"/>
        <v>2.1301811885671653E-53</v>
      </c>
      <c r="IA31" s="86">
        <f t="shared" si="56"/>
        <v>4.2325085950559631E-53</v>
      </c>
      <c r="IB31" s="86">
        <f t="shared" si="56"/>
        <v>1.2941744238600177E-59</v>
      </c>
      <c r="IC31" s="86">
        <f t="shared" si="56"/>
        <v>3.6740388555059088E-62</v>
      </c>
      <c r="ID31" s="86">
        <f t="shared" si="56"/>
        <v>1.4303688714837394E-55</v>
      </c>
      <c r="IE31" s="86">
        <f t="shared" si="56"/>
        <v>6.8357538869085092E-55</v>
      </c>
      <c r="IF31" s="86">
        <f t="shared" si="56"/>
        <v>8.126891596640832E-50</v>
      </c>
      <c r="IG31" s="86">
        <f t="shared" si="56"/>
        <v>6.8210432311917835E-62</v>
      </c>
      <c r="II31" s="86">
        <f t="shared" si="64"/>
        <v>0</v>
      </c>
      <c r="IJ31" s="86">
        <f t="shared" si="57"/>
        <v>0</v>
      </c>
      <c r="IK31" s="86">
        <f t="shared" si="57"/>
        <v>0</v>
      </c>
      <c r="IL31" s="86">
        <f t="shared" si="57"/>
        <v>0</v>
      </c>
      <c r="IM31" s="86">
        <f t="shared" si="57"/>
        <v>1.1089155691792123E-305</v>
      </c>
      <c r="IN31" s="86">
        <f t="shared" si="57"/>
        <v>3.7796675632892823E-273</v>
      </c>
      <c r="IO31" s="86">
        <f t="shared" si="57"/>
        <v>3.0339925234000607E-280</v>
      </c>
      <c r="IP31" s="86">
        <f t="shared" si="57"/>
        <v>6.9736649105286733E-292</v>
      </c>
      <c r="IQ31" s="86">
        <f t="shared" si="57"/>
        <v>3.7253334518420437E-289</v>
      </c>
      <c r="IR31" s="86">
        <f t="shared" si="57"/>
        <v>0</v>
      </c>
      <c r="IS31" s="86">
        <f t="shared" si="57"/>
        <v>0</v>
      </c>
      <c r="IT31" s="86">
        <f t="shared" si="57"/>
        <v>0</v>
      </c>
      <c r="IU31" s="86">
        <f t="shared" si="57"/>
        <v>9.666299126259738E-308</v>
      </c>
      <c r="IV31" s="86">
        <f t="shared" si="57"/>
        <v>2.9985821218011793E-200</v>
      </c>
      <c r="IW31" s="86">
        <f t="shared" si="57"/>
        <v>2.4644760139246451E-200</v>
      </c>
      <c r="IY31" s="86">
        <f t="shared" si="65"/>
        <v>1.0658901805342331E-11</v>
      </c>
      <c r="IZ31" s="86">
        <f t="shared" si="58"/>
        <v>8.7181763647358848E-13</v>
      </c>
      <c r="JA31" s="86">
        <f t="shared" si="58"/>
        <v>2.9401293513522649E-11</v>
      </c>
      <c r="JB31" s="86">
        <f t="shared" si="58"/>
        <v>5.0670284317192274E-11</v>
      </c>
      <c r="JC31" s="86">
        <f t="shared" si="58"/>
        <v>7.7095508029764688E-11</v>
      </c>
      <c r="JD31" s="86">
        <f t="shared" si="58"/>
        <v>3.9629908593488417E-11</v>
      </c>
      <c r="JE31" s="86">
        <f t="shared" si="58"/>
        <v>4.9922007193805631E-12</v>
      </c>
      <c r="JF31" s="86">
        <f t="shared" si="58"/>
        <v>1.102707305676475E-12</v>
      </c>
      <c r="JG31" s="86">
        <f t="shared" si="58"/>
        <v>5.5757784398671573E-13</v>
      </c>
      <c r="JH31" s="86">
        <f t="shared" si="58"/>
        <v>6.1471201588607069E-14</v>
      </c>
      <c r="JI31" s="86">
        <f t="shared" si="58"/>
        <v>4.2527555349409828E-14</v>
      </c>
      <c r="JJ31" s="86">
        <f t="shared" si="58"/>
        <v>1.2262705423915006E-11</v>
      </c>
      <c r="JK31" s="86">
        <f t="shared" si="58"/>
        <v>5.7438836347818417E-12</v>
      </c>
      <c r="JL31" s="86">
        <f t="shared" si="58"/>
        <v>2.5472511158919929E-16</v>
      </c>
      <c r="JM31" s="86">
        <f t="shared" si="58"/>
        <v>5.8292981587067114E-20</v>
      </c>
    </row>
    <row r="32" spans="1:273" x14ac:dyDescent="0.25">
      <c r="B32" s="2">
        <v>5</v>
      </c>
      <c r="C32" s="37">
        <v>79.564999999999998</v>
      </c>
      <c r="D32" s="37">
        <v>79.950999999999993</v>
      </c>
      <c r="E32" s="37">
        <v>85.525000000000006</v>
      </c>
      <c r="F32" s="37">
        <v>86.525000000000006</v>
      </c>
      <c r="G32" s="37">
        <v>85.1</v>
      </c>
      <c r="H32" s="37">
        <v>84.2</v>
      </c>
      <c r="I32" s="37">
        <v>85.22</v>
      </c>
      <c r="J32" s="37">
        <v>86.340999999999994</v>
      </c>
      <c r="K32" s="37">
        <v>86.415000000000006</v>
      </c>
      <c r="L32" s="37">
        <v>86.171000000000006</v>
      </c>
      <c r="M32" s="37">
        <v>87.097999999999999</v>
      </c>
      <c r="N32" s="37">
        <v>85.552999999999997</v>
      </c>
      <c r="O32" s="37">
        <v>82.888999999999996</v>
      </c>
      <c r="P32" s="37">
        <v>82.872</v>
      </c>
      <c r="Q32" s="37">
        <v>81.451999999999998</v>
      </c>
      <c r="S32" s="4">
        <f t="shared" si="15"/>
        <v>78.925873821434053</v>
      </c>
      <c r="T32" s="4">
        <f t="shared" si="15"/>
        <v>79.735229519401372</v>
      </c>
      <c r="U32" s="4">
        <f t="shared" si="15"/>
        <v>84.351605143160853</v>
      </c>
      <c r="V32" s="4">
        <f t="shared" si="15"/>
        <v>87.09660233844852</v>
      </c>
      <c r="W32" s="4">
        <f t="shared" si="15"/>
        <v>85.111707096870475</v>
      </c>
      <c r="X32" s="4">
        <f t="shared" si="15"/>
        <v>83.962199459765685</v>
      </c>
      <c r="Y32" s="4">
        <f t="shared" si="15"/>
        <v>83.24730387899659</v>
      </c>
      <c r="Z32" s="4">
        <f t="shared" si="15"/>
        <v>84.197324385869621</v>
      </c>
      <c r="AA32" s="4">
        <f t="shared" si="15"/>
        <v>86.03124134280894</v>
      </c>
      <c r="AB32" s="4">
        <f t="shared" si="15"/>
        <v>85.253915945247115</v>
      </c>
      <c r="AC32" s="4">
        <f t="shared" si="15"/>
        <v>85.62814985952582</v>
      </c>
      <c r="AD32" s="4">
        <f t="shared" si="15"/>
        <v>83.719754415365429</v>
      </c>
      <c r="AE32" s="4">
        <f t="shared" si="15"/>
        <v>80.929351630249812</v>
      </c>
      <c r="AF32" s="4" t="e">
        <f t="shared" si="15"/>
        <v>#N/A</v>
      </c>
      <c r="AG32" s="4" t="e">
        <f t="shared" si="15"/>
        <v>#N/A</v>
      </c>
      <c r="AI32" s="4">
        <f t="shared" si="16"/>
        <v>0.63912617856594522</v>
      </c>
      <c r="AJ32" s="4">
        <f t="shared" si="16"/>
        <v>0.21577048059862136</v>
      </c>
      <c r="AK32" s="4">
        <f t="shared" si="16"/>
        <v>1.1733948568391526</v>
      </c>
      <c r="AL32" s="4">
        <f t="shared" si="16"/>
        <v>-0.57160233844851405</v>
      </c>
      <c r="AM32" s="4">
        <f t="shared" si="16"/>
        <v>-1.1707096870480882E-2</v>
      </c>
      <c r="AN32" s="4">
        <f t="shared" si="16"/>
        <v>0.23780054023431774</v>
      </c>
      <c r="AO32" s="4">
        <f t="shared" si="16"/>
        <v>1.9726961210034091</v>
      </c>
      <c r="AP32" s="4">
        <f t="shared" si="16"/>
        <v>2.1436756141303732</v>
      </c>
      <c r="AQ32" s="4">
        <f t="shared" si="16"/>
        <v>0.38375865719106628</v>
      </c>
      <c r="AR32" s="4">
        <f t="shared" si="16"/>
        <v>0.91708405475289112</v>
      </c>
      <c r="AS32" s="4">
        <f t="shared" si="16"/>
        <v>1.4698501404741791</v>
      </c>
      <c r="AT32" s="4">
        <f t="shared" si="16"/>
        <v>1.8332455846345681</v>
      </c>
      <c r="AU32" s="4">
        <f t="shared" si="16"/>
        <v>1.9596483697501839</v>
      </c>
      <c r="AV32" s="4">
        <f t="shared" si="16"/>
        <v>0</v>
      </c>
      <c r="AW32" s="4">
        <f t="shared" si="16"/>
        <v>0</v>
      </c>
      <c r="AY32" s="2">
        <f t="shared" si="59"/>
        <v>78.925873787198981</v>
      </c>
      <c r="AZ32" s="2">
        <f t="shared" si="17"/>
        <v>79.73522951564027</v>
      </c>
      <c r="BA32" s="2">
        <f t="shared" si="17"/>
        <v>84.351605040883072</v>
      </c>
      <c r="BB32" s="2">
        <f t="shared" si="17"/>
        <v>87.096602169152561</v>
      </c>
      <c r="BC32" s="2">
        <f t="shared" si="17"/>
        <v>85.111706845989957</v>
      </c>
      <c r="BD32" s="2">
        <f t="shared" si="17"/>
        <v>83.962199324795577</v>
      </c>
      <c r="BE32" s="2">
        <f t="shared" si="17"/>
        <v>83.247303859570891</v>
      </c>
      <c r="BF32" s="2">
        <f t="shared" si="17"/>
        <v>84.19732438121487</v>
      </c>
      <c r="BG32" s="2">
        <f t="shared" si="17"/>
        <v>86.031241340421815</v>
      </c>
      <c r="BH32" s="2">
        <f t="shared" si="17"/>
        <v>85.253915944938498</v>
      </c>
      <c r="BI32" s="2">
        <f t="shared" si="17"/>
        <v>85.628149859319507</v>
      </c>
      <c r="BJ32" s="2">
        <f t="shared" si="17"/>
        <v>83.719754370577817</v>
      </c>
      <c r="BK32" s="2">
        <f t="shared" si="17"/>
        <v>80.92935160801656</v>
      </c>
      <c r="BL32" s="2" t="e">
        <f t="shared" si="17"/>
        <v>#N/A</v>
      </c>
      <c r="BM32" s="2" t="e">
        <f t="shared" si="17"/>
        <v>#N/A</v>
      </c>
      <c r="BO32" s="2">
        <f t="shared" si="18"/>
        <v>79.564999999999998</v>
      </c>
      <c r="BP32" s="2">
        <f t="shared" si="19"/>
        <v>79.950999999999993</v>
      </c>
      <c r="BQ32" s="2">
        <f t="shared" si="20"/>
        <v>85.525000000000006</v>
      </c>
      <c r="BR32" s="2">
        <f t="shared" si="21"/>
        <v>86.525000000000006</v>
      </c>
      <c r="BS32" s="2">
        <f t="shared" si="22"/>
        <v>85.1</v>
      </c>
      <c r="BT32" s="2">
        <f t="shared" si="23"/>
        <v>84.2</v>
      </c>
      <c r="BU32" s="2">
        <f t="shared" si="24"/>
        <v>85.22</v>
      </c>
      <c r="BV32" s="2">
        <f t="shared" si="25"/>
        <v>86.340999999999994</v>
      </c>
      <c r="BW32" s="2">
        <f t="shared" si="26"/>
        <v>86.415000000000006</v>
      </c>
      <c r="BX32" s="2">
        <f t="shared" si="27"/>
        <v>86.171000000000006</v>
      </c>
      <c r="BY32" s="2">
        <f t="shared" si="28"/>
        <v>87.097999999999999</v>
      </c>
      <c r="BZ32" s="2">
        <f t="shared" si="29"/>
        <v>85.552999999999997</v>
      </c>
      <c r="CA32" s="2">
        <f t="shared" si="30"/>
        <v>82.888999999999996</v>
      </c>
      <c r="CB32" s="2" t="str">
        <f t="shared" si="31"/>
        <v/>
      </c>
      <c r="CC32" s="2" t="str">
        <f t="shared" si="32"/>
        <v/>
      </c>
      <c r="CE32" s="2" t="str">
        <f t="shared" si="60"/>
        <v/>
      </c>
      <c r="CF32" s="2" t="str">
        <f t="shared" si="33"/>
        <v/>
      </c>
      <c r="CG32" s="2" t="str">
        <f t="shared" si="33"/>
        <v/>
      </c>
      <c r="CH32" s="2" t="str">
        <f t="shared" si="33"/>
        <v/>
      </c>
      <c r="CI32" s="2" t="str">
        <f t="shared" si="33"/>
        <v/>
      </c>
      <c r="CJ32" s="2" t="str">
        <f t="shared" si="33"/>
        <v/>
      </c>
      <c r="CK32" s="2" t="str">
        <f t="shared" si="33"/>
        <v/>
      </c>
      <c r="CL32" s="2" t="str">
        <f t="shared" si="33"/>
        <v/>
      </c>
      <c r="CM32" s="2" t="str">
        <f t="shared" si="33"/>
        <v/>
      </c>
      <c r="CN32" s="2" t="str">
        <f t="shared" si="33"/>
        <v/>
      </c>
      <c r="CO32" s="2" t="str">
        <f t="shared" si="33"/>
        <v/>
      </c>
      <c r="CP32" s="2" t="str">
        <f t="shared" si="33"/>
        <v/>
      </c>
      <c r="CQ32" s="2" t="str">
        <f t="shared" si="33"/>
        <v/>
      </c>
      <c r="CR32" s="2" t="str">
        <f t="shared" si="33"/>
        <v/>
      </c>
      <c r="CS32" s="2" t="str">
        <f t="shared" si="33"/>
        <v/>
      </c>
      <c r="CU32" s="2" t="str">
        <f t="shared" si="34"/>
        <v/>
      </c>
      <c r="CV32" s="2" t="str">
        <f t="shared" si="35"/>
        <v/>
      </c>
      <c r="CW32" s="2" t="str">
        <f t="shared" si="36"/>
        <v/>
      </c>
      <c r="CX32" s="2" t="str">
        <f t="shared" si="37"/>
        <v/>
      </c>
      <c r="CY32" s="2" t="str">
        <f t="shared" si="38"/>
        <v/>
      </c>
      <c r="CZ32" s="2" t="str">
        <f t="shared" si="39"/>
        <v/>
      </c>
      <c r="DA32" s="2" t="str">
        <f t="shared" si="40"/>
        <v/>
      </c>
      <c r="DB32" s="2" t="str">
        <f t="shared" si="41"/>
        <v/>
      </c>
      <c r="DC32" s="2" t="str">
        <f t="shared" si="42"/>
        <v/>
      </c>
      <c r="DD32" s="2" t="str">
        <f t="shared" si="43"/>
        <v/>
      </c>
      <c r="DE32" s="2" t="str">
        <f t="shared" si="44"/>
        <v/>
      </c>
      <c r="DF32" s="2" t="str">
        <f t="shared" si="45"/>
        <v/>
      </c>
      <c r="DG32" s="2" t="str">
        <f t="shared" si="46"/>
        <v/>
      </c>
      <c r="DH32" s="2" t="str">
        <f t="shared" si="47"/>
        <v/>
      </c>
      <c r="DI32" s="2" t="str">
        <f t="shared" si="48"/>
        <v/>
      </c>
      <c r="DK32" s="2">
        <f t="shared" si="49"/>
        <v>78.947172473867596</v>
      </c>
      <c r="DL32" s="2">
        <f t="shared" si="49"/>
        <v>79.532828268913931</v>
      </c>
      <c r="DM32" s="2">
        <f t="shared" si="49"/>
        <v>84.303464912280702</v>
      </c>
      <c r="DN32" s="2">
        <f t="shared" si="49"/>
        <v>87.188569500674745</v>
      </c>
      <c r="DO32" s="2">
        <f t="shared" si="49"/>
        <v>85.220553306342751</v>
      </c>
      <c r="DP32" s="2">
        <f t="shared" si="49"/>
        <v>84.002618083670725</v>
      </c>
      <c r="DQ32" s="2">
        <f t="shared" si="49"/>
        <v>83.399322299651558</v>
      </c>
      <c r="DR32" s="2">
        <f t="shared" si="49"/>
        <v>84.304786585365846</v>
      </c>
      <c r="DS32" s="2">
        <f t="shared" si="49"/>
        <v>86.08170796531887</v>
      </c>
      <c r="DT32" s="2">
        <f t="shared" si="49"/>
        <v>85.355048083623686</v>
      </c>
      <c r="DU32" s="2">
        <f t="shared" si="49"/>
        <v>85.664811576587539</v>
      </c>
      <c r="DV32" s="2">
        <f t="shared" si="49"/>
        <v>83.694092334494769</v>
      </c>
      <c r="DW32" s="2">
        <f t="shared" si="49"/>
        <v>81.002021777003492</v>
      </c>
      <c r="DX32" s="2">
        <f t="shared" si="49"/>
        <v>80.862081081081101</v>
      </c>
      <c r="DY32" s="2">
        <f t="shared" si="49"/>
        <v>77.413401833460668</v>
      </c>
      <c r="EA32" s="2">
        <f t="shared" si="50"/>
        <v>78.21502995281196</v>
      </c>
      <c r="EB32" s="2">
        <f t="shared" si="50"/>
        <v>86.847619496392284</v>
      </c>
      <c r="EC32" s="2">
        <f t="shared" si="50"/>
        <v>85.764320432617794</v>
      </c>
      <c r="ED32" s="2">
        <f t="shared" si="50"/>
        <v>84.423739394523693</v>
      </c>
      <c r="EE32" s="2">
        <f t="shared" si="50"/>
        <v>81.990961802169295</v>
      </c>
      <c r="EF32" s="2">
        <f t="shared" si="50"/>
        <v>82.768801673834034</v>
      </c>
      <c r="EG32" s="2">
        <f t="shared" si="50"/>
        <v>78.246199031236387</v>
      </c>
      <c r="EH32" s="2">
        <f t="shared" si="50"/>
        <v>80.540984061007279</v>
      </c>
      <c r="EI32" s="2">
        <f t="shared" si="50"/>
        <v>84.258999149734649</v>
      </c>
      <c r="EJ32" s="2">
        <f t="shared" si="50"/>
        <v>81.431407602068717</v>
      </c>
      <c r="EK32" s="2">
        <f t="shared" si="50"/>
        <v>84.150936916116649</v>
      </c>
      <c r="EL32" s="2">
        <f t="shared" si="50"/>
        <v>84.580378309808424</v>
      </c>
      <c r="EM32" s="2">
        <f t="shared" si="50"/>
        <v>78.542165955852184</v>
      </c>
      <c r="EN32" s="2">
        <f t="shared" si="50"/>
        <v>84.053745689382936</v>
      </c>
      <c r="EO32" s="2">
        <f t="shared" si="50"/>
        <v>83.86116655835113</v>
      </c>
      <c r="EQ32" s="2">
        <f t="shared" si="51"/>
        <v>78.334133499357947</v>
      </c>
      <c r="ER32" s="2">
        <f t="shared" si="51"/>
        <v>90.071500038774701</v>
      </c>
      <c r="ES32" s="2">
        <f t="shared" si="51"/>
        <v>85.990523651675318</v>
      </c>
      <c r="ET32" s="2">
        <f t="shared" si="51"/>
        <v>84.947144769479593</v>
      </c>
      <c r="EU32" s="2">
        <f t="shared" si="51"/>
        <v>82.058582851329675</v>
      </c>
      <c r="EV32" s="2">
        <f t="shared" si="51"/>
        <v>83.469917779764799</v>
      </c>
      <c r="EW32" s="2">
        <f t="shared" si="51"/>
        <v>79.954686010988993</v>
      </c>
      <c r="EX32" s="2">
        <f t="shared" si="51"/>
        <v>80.4013360743741</v>
      </c>
      <c r="EY32" s="2">
        <f t="shared" si="51"/>
        <v>83.927133732716101</v>
      </c>
      <c r="EZ32" s="2">
        <f t="shared" si="51"/>
        <v>82.607073423001182</v>
      </c>
      <c r="FA32" s="2">
        <f t="shared" si="51"/>
        <v>84.476038089265543</v>
      </c>
      <c r="FB32" s="2">
        <f t="shared" si="51"/>
        <v>86.30330236990423</v>
      </c>
      <c r="FC32" s="2">
        <f t="shared" si="51"/>
        <v>79.300376617999149</v>
      </c>
      <c r="FD32" s="2">
        <f t="shared" si="51"/>
        <v>86.20003406928781</v>
      </c>
      <c r="FE32" s="2">
        <f t="shared" si="51"/>
        <v>86.302751082353467</v>
      </c>
      <c r="FG32" s="2">
        <f t="shared" si="52"/>
        <v>2.909102727891438E-2</v>
      </c>
      <c r="FH32" s="2">
        <f t="shared" si="52"/>
        <v>2.7669716121034908E-2</v>
      </c>
      <c r="FI32" s="2">
        <f t="shared" si="52"/>
        <v>3.2953252483966924E-2</v>
      </c>
      <c r="FJ32" s="2">
        <f t="shared" si="52"/>
        <v>3.3263443810359124E-2</v>
      </c>
      <c r="FK32" s="2">
        <f t="shared" si="52"/>
        <v>3.3702877115789634E-2</v>
      </c>
      <c r="FL32" s="2">
        <f t="shared" si="52"/>
        <v>3.2759676999062813E-2</v>
      </c>
      <c r="FM32" s="2">
        <f t="shared" si="52"/>
        <v>2.9500610212105614E-2</v>
      </c>
      <c r="FN32" s="2">
        <f t="shared" si="52"/>
        <v>2.8551451138617061E-2</v>
      </c>
      <c r="FO32" s="2">
        <f t="shared" si="52"/>
        <v>2.7687403890300326E-2</v>
      </c>
      <c r="FP32" s="2">
        <f t="shared" si="52"/>
        <v>2.5775515933145681E-2</v>
      </c>
      <c r="FQ32" s="2">
        <f t="shared" si="52"/>
        <v>2.421738346312019E-2</v>
      </c>
      <c r="FR32" s="2">
        <f t="shared" si="52"/>
        <v>2.8952821273087247E-2</v>
      </c>
      <c r="FS32" s="2">
        <f t="shared" si="52"/>
        <v>2.9542700406143031E-2</v>
      </c>
      <c r="FT32" s="2">
        <f t="shared" si="52"/>
        <v>2.2702487737565256E-2</v>
      </c>
      <c r="FU32" s="2">
        <f t="shared" si="52"/>
        <v>1.9573295844558369E-2</v>
      </c>
      <c r="FW32" s="2">
        <f t="shared" si="61"/>
        <v>7.6726058148923828E-7</v>
      </c>
      <c r="FX32" s="2">
        <f t="shared" si="53"/>
        <v>9.4605781113138443E-7</v>
      </c>
      <c r="FY32" s="2">
        <f t="shared" si="53"/>
        <v>8.3021862142620634E-7</v>
      </c>
      <c r="FZ32" s="2">
        <f t="shared" si="53"/>
        <v>8.394238824795804E-7</v>
      </c>
      <c r="GA32" s="2">
        <f t="shared" si="53"/>
        <v>9.6488552425336817E-7</v>
      </c>
      <c r="GB32" s="2">
        <f t="shared" si="53"/>
        <v>9.5303365144139015E-7</v>
      </c>
      <c r="GC32" s="2">
        <f t="shared" si="53"/>
        <v>1.0774654989431221E-6</v>
      </c>
      <c r="GD32" s="2">
        <f t="shared" si="53"/>
        <v>1.2909698967601003E-6</v>
      </c>
      <c r="GE32" s="2">
        <f t="shared" si="53"/>
        <v>1.656531631263033E-6</v>
      </c>
      <c r="GF32" s="2">
        <f t="shared" si="53"/>
        <v>1.4622038333698152E-6</v>
      </c>
      <c r="GG32" s="2">
        <f t="shared" si="53"/>
        <v>1.1254948003587287E-6</v>
      </c>
      <c r="GH32" s="2">
        <f t="shared" si="53"/>
        <v>9.0348901283292473E-7</v>
      </c>
      <c r="GI32" s="2">
        <f t="shared" si="53"/>
        <v>8.105658094550266E-7</v>
      </c>
      <c r="GJ32" s="2">
        <f t="shared" si="53"/>
        <v>5.7548570353236937E-7</v>
      </c>
      <c r="GK32" s="2">
        <f t="shared" si="53"/>
        <v>5.7369763240937165E-7</v>
      </c>
      <c r="GM32" s="86">
        <f t="shared" si="62"/>
        <v>2.2722369040649989E-11</v>
      </c>
      <c r="GN32" s="86">
        <f t="shared" si="54"/>
        <v>2.0346483122978305E-12</v>
      </c>
      <c r="GO32" s="86">
        <f t="shared" si="54"/>
        <v>6.1750229452494423E-11</v>
      </c>
      <c r="GP32" s="86">
        <f t="shared" si="54"/>
        <v>1.0422753990047138E-10</v>
      </c>
      <c r="GQ32" s="86">
        <f t="shared" si="54"/>
        <v>1.5624650176210292E-10</v>
      </c>
      <c r="GR32" s="86">
        <f t="shared" si="54"/>
        <v>8.2092789513621954E-11</v>
      </c>
      <c r="GS32" s="86">
        <f t="shared" si="54"/>
        <v>1.1011282154478764E-11</v>
      </c>
      <c r="GT32" s="86">
        <f t="shared" si="54"/>
        <v>2.5680245679000806E-12</v>
      </c>
      <c r="GU32" s="86">
        <f t="shared" si="54"/>
        <v>1.3253561217300313E-12</v>
      </c>
      <c r="GV32" s="86">
        <f t="shared" si="54"/>
        <v>1.5694401775688509E-13</v>
      </c>
      <c r="GW32" s="86">
        <f t="shared" si="54"/>
        <v>1.0845958483252429E-13</v>
      </c>
      <c r="GX32" s="86">
        <f t="shared" si="54"/>
        <v>2.5966231350728548E-11</v>
      </c>
      <c r="GY32" s="86">
        <f t="shared" si="54"/>
        <v>1.2600593759739989E-11</v>
      </c>
      <c r="GZ32" s="86">
        <f t="shared" si="54"/>
        <v>7.8193108181805526E-16</v>
      </c>
      <c r="HA32" s="86">
        <f t="shared" si="54"/>
        <v>2.370644154581644E-19</v>
      </c>
      <c r="HC32" s="86">
        <f t="shared" si="66"/>
        <v>1.0082677404050839E-38</v>
      </c>
      <c r="HD32" s="86">
        <f t="shared" si="55"/>
        <v>2.0068609422072601E-36</v>
      </c>
      <c r="HE32" s="86">
        <f t="shared" si="55"/>
        <v>4.7155039677548229E-36</v>
      </c>
      <c r="HF32" s="86">
        <f t="shared" si="55"/>
        <v>5.9902621571520064E-36</v>
      </c>
      <c r="HG32" s="86">
        <f t="shared" si="55"/>
        <v>1.3488991736624362E-32</v>
      </c>
      <c r="HH32" s="86">
        <f t="shared" si="55"/>
        <v>3.3960927479581328E-29</v>
      </c>
      <c r="HI32" s="86">
        <f t="shared" si="55"/>
        <v>2.5963297613284537E-30</v>
      </c>
      <c r="HJ32" s="86">
        <f t="shared" si="55"/>
        <v>7.7732878630911954E-32</v>
      </c>
      <c r="HK32" s="86">
        <f t="shared" si="55"/>
        <v>2.078833219383966E-32</v>
      </c>
      <c r="HL32" s="86">
        <f t="shared" si="55"/>
        <v>6.2000409843907493E-36</v>
      </c>
      <c r="HM32" s="86">
        <f t="shared" si="55"/>
        <v>1.6262761047835224E-37</v>
      </c>
      <c r="HN32" s="86">
        <f t="shared" si="55"/>
        <v>1.1831604340615436E-33</v>
      </c>
      <c r="HO32" s="86">
        <f t="shared" si="55"/>
        <v>1.2337021577514541E-32</v>
      </c>
      <c r="HP32" s="86">
        <f t="shared" si="55"/>
        <v>7.5203675887278667E-41</v>
      </c>
      <c r="HQ32" s="86">
        <f t="shared" si="55"/>
        <v>7.7251781786985845E-49</v>
      </c>
      <c r="HS32" s="86">
        <f t="shared" si="63"/>
        <v>4.8955417890932769E-64</v>
      </c>
      <c r="HT32" s="86">
        <f t="shared" si="56"/>
        <v>9.2048287651539743E-60</v>
      </c>
      <c r="HU32" s="86">
        <f t="shared" si="56"/>
        <v>7.7776408153988974E-59</v>
      </c>
      <c r="HV32" s="86">
        <f t="shared" si="56"/>
        <v>1.727879469312464E-57</v>
      </c>
      <c r="HW32" s="86">
        <f t="shared" si="56"/>
        <v>9.8622672828648812E-53</v>
      </c>
      <c r="HX32" s="86">
        <f t="shared" si="56"/>
        <v>4.8563569385215928E-48</v>
      </c>
      <c r="HY32" s="86">
        <f t="shared" si="56"/>
        <v>8.8408212944981682E-50</v>
      </c>
      <c r="HZ32" s="86">
        <f t="shared" si="56"/>
        <v>1.4562801601079707E-52</v>
      </c>
      <c r="IA32" s="86">
        <f t="shared" si="56"/>
        <v>2.9543252554413679E-52</v>
      </c>
      <c r="IB32" s="86">
        <f t="shared" si="56"/>
        <v>1.1472343024086944E-58</v>
      </c>
      <c r="IC32" s="86">
        <f t="shared" si="56"/>
        <v>3.4814830053345881E-61</v>
      </c>
      <c r="ID32" s="86">
        <f t="shared" si="56"/>
        <v>1.0320921538149038E-54</v>
      </c>
      <c r="IE32" s="86">
        <f t="shared" si="56"/>
        <v>4.740033366619998E-54</v>
      </c>
      <c r="IF32" s="86">
        <f t="shared" si="56"/>
        <v>4.5667323129036391E-49</v>
      </c>
      <c r="IG32" s="86">
        <f t="shared" si="56"/>
        <v>5.8330942400362818E-61</v>
      </c>
      <c r="II32" s="86">
        <f t="shared" si="64"/>
        <v>0</v>
      </c>
      <c r="IJ32" s="86">
        <f t="shared" si="57"/>
        <v>0</v>
      </c>
      <c r="IK32" s="86">
        <f t="shared" si="57"/>
        <v>0</v>
      </c>
      <c r="IL32" s="86">
        <f t="shared" si="57"/>
        <v>0</v>
      </c>
      <c r="IM32" s="86">
        <f t="shared" si="57"/>
        <v>1.0996399694352978E-301</v>
      </c>
      <c r="IN32" s="86">
        <f t="shared" si="57"/>
        <v>1.3887002919394624E-269</v>
      </c>
      <c r="IO32" s="86">
        <f t="shared" si="57"/>
        <v>1.4886374579411943E-276</v>
      </c>
      <c r="IP32" s="86">
        <f t="shared" si="57"/>
        <v>5.4869533524483098E-288</v>
      </c>
      <c r="IQ32" s="86">
        <f t="shared" si="57"/>
        <v>3.1763485763612178E-285</v>
      </c>
      <c r="IR32" s="86">
        <f t="shared" si="57"/>
        <v>0</v>
      </c>
      <c r="IS32" s="86">
        <f t="shared" si="57"/>
        <v>0</v>
      </c>
      <c r="IT32" s="86">
        <f t="shared" si="57"/>
        <v>1.3857752762430925E-307</v>
      </c>
      <c r="IU32" s="86">
        <f t="shared" si="57"/>
        <v>9.1034794139427919E-304</v>
      </c>
      <c r="IV32" s="86">
        <f t="shared" si="57"/>
        <v>9.8459181247413931E-198</v>
      </c>
      <c r="IW32" s="86">
        <f t="shared" si="57"/>
        <v>8.102248492122014E-198</v>
      </c>
      <c r="IY32" s="86">
        <f t="shared" si="65"/>
        <v>2.2722369040649989E-11</v>
      </c>
      <c r="IZ32" s="86">
        <f t="shared" si="58"/>
        <v>2.0346483122978305E-12</v>
      </c>
      <c r="JA32" s="86">
        <f t="shared" si="58"/>
        <v>6.1750229452494423E-11</v>
      </c>
      <c r="JB32" s="86">
        <f t="shared" si="58"/>
        <v>1.0422753990047138E-10</v>
      </c>
      <c r="JC32" s="86">
        <f t="shared" si="58"/>
        <v>1.5624650176210292E-10</v>
      </c>
      <c r="JD32" s="86">
        <f t="shared" si="58"/>
        <v>8.2092789513621954E-11</v>
      </c>
      <c r="JE32" s="86">
        <f t="shared" si="58"/>
        <v>1.1011282154478764E-11</v>
      </c>
      <c r="JF32" s="86">
        <f t="shared" si="58"/>
        <v>2.5680245679000806E-12</v>
      </c>
      <c r="JG32" s="86">
        <f t="shared" si="58"/>
        <v>1.3253561217300313E-12</v>
      </c>
      <c r="JH32" s="86">
        <f t="shared" si="58"/>
        <v>1.5694401775688509E-13</v>
      </c>
      <c r="JI32" s="86">
        <f t="shared" si="58"/>
        <v>1.0845958483252429E-13</v>
      </c>
      <c r="JJ32" s="86">
        <f t="shared" si="58"/>
        <v>2.5966231350728548E-11</v>
      </c>
      <c r="JK32" s="86">
        <f t="shared" si="58"/>
        <v>1.2600593759739989E-11</v>
      </c>
      <c r="JL32" s="86">
        <f t="shared" si="58"/>
        <v>7.8193108181805526E-16</v>
      </c>
      <c r="JM32" s="86">
        <f t="shared" si="58"/>
        <v>2.370644154581644E-19</v>
      </c>
    </row>
    <row r="33" spans="2:273" x14ac:dyDescent="0.25">
      <c r="B33" s="2">
        <v>6</v>
      </c>
      <c r="C33" s="37">
        <v>79</v>
      </c>
      <c r="D33" s="37">
        <v>79.268000000000001</v>
      </c>
      <c r="E33" s="37">
        <v>85.45</v>
      </c>
      <c r="F33" s="37">
        <v>87.924999999999997</v>
      </c>
      <c r="G33" s="37">
        <v>85.174999999999997</v>
      </c>
      <c r="H33" s="37">
        <v>84.95</v>
      </c>
      <c r="I33" s="37">
        <v>85.049000000000007</v>
      </c>
      <c r="J33" s="37">
        <v>85.146000000000001</v>
      </c>
      <c r="K33" s="37">
        <v>86.537000000000006</v>
      </c>
      <c r="L33" s="37">
        <v>87.683000000000007</v>
      </c>
      <c r="M33" s="37">
        <v>86.293000000000006</v>
      </c>
      <c r="N33" s="37">
        <v>85.367999999999995</v>
      </c>
      <c r="O33" s="37">
        <v>83.388999999999996</v>
      </c>
      <c r="P33" s="37">
        <v>80.897000000000006</v>
      </c>
      <c r="Q33" s="37">
        <v>81.143000000000001</v>
      </c>
      <c r="S33" s="4">
        <f t="shared" si="15"/>
        <v>79.076530076617416</v>
      </c>
      <c r="T33" s="4">
        <f t="shared" si="15"/>
        <v>79.998035627942627</v>
      </c>
      <c r="U33" s="4">
        <f t="shared" si="15"/>
        <v>84.522137364154602</v>
      </c>
      <c r="V33" s="4">
        <f t="shared" si="15"/>
        <v>87.160692312338725</v>
      </c>
      <c r="W33" s="4">
        <f t="shared" si="15"/>
        <v>85.241235074395206</v>
      </c>
      <c r="X33" s="4">
        <f t="shared" si="15"/>
        <v>84.165072556570351</v>
      </c>
      <c r="Y33" s="4">
        <f t="shared" si="15"/>
        <v>83.39645905737882</v>
      </c>
      <c r="Z33" s="4">
        <f t="shared" si="15"/>
        <v>84.331615657858308</v>
      </c>
      <c r="AA33" s="4">
        <f t="shared" si="15"/>
        <v>86.148222567530865</v>
      </c>
      <c r="AB33" s="4">
        <f t="shared" si="15"/>
        <v>85.372746439691952</v>
      </c>
      <c r="AC33" s="4">
        <f t="shared" si="15"/>
        <v>85.723579859903921</v>
      </c>
      <c r="AD33" s="4">
        <f t="shared" si="15"/>
        <v>83.937232198952742</v>
      </c>
      <c r="AE33" s="4">
        <f t="shared" si="15"/>
        <v>81.05540315768971</v>
      </c>
      <c r="AF33" s="4">
        <f t="shared" si="15"/>
        <v>81.045310091411039</v>
      </c>
      <c r="AG33" s="4" t="e">
        <f t="shared" si="15"/>
        <v>#N/A</v>
      </c>
      <c r="AI33" s="4">
        <f t="shared" si="16"/>
        <v>-7.6530076617416398E-2</v>
      </c>
      <c r="AJ33" s="4">
        <f t="shared" si="16"/>
        <v>-0.73003562794262677</v>
      </c>
      <c r="AK33" s="4">
        <f t="shared" si="16"/>
        <v>0.92786263584540052</v>
      </c>
      <c r="AL33" s="4">
        <f t="shared" si="16"/>
        <v>0.76430768766127244</v>
      </c>
      <c r="AM33" s="4">
        <f t="shared" si="16"/>
        <v>-6.6235074395208926E-2</v>
      </c>
      <c r="AN33" s="4">
        <f t="shared" si="16"/>
        <v>0.78492744342965182</v>
      </c>
      <c r="AO33" s="4">
        <f t="shared" si="16"/>
        <v>1.6525409426211866</v>
      </c>
      <c r="AP33" s="4">
        <f t="shared" si="16"/>
        <v>0.8143843421416932</v>
      </c>
      <c r="AQ33" s="4">
        <f t="shared" si="16"/>
        <v>0.38877743246914065</v>
      </c>
      <c r="AR33" s="4">
        <f t="shared" si="16"/>
        <v>2.3102535603080554</v>
      </c>
      <c r="AS33" s="4">
        <f t="shared" si="16"/>
        <v>0.56942014009608499</v>
      </c>
      <c r="AT33" s="4">
        <f t="shared" si="16"/>
        <v>1.4307678010472529</v>
      </c>
      <c r="AU33" s="4">
        <f t="shared" si="16"/>
        <v>2.3335968423102855</v>
      </c>
      <c r="AV33" s="4">
        <f t="shared" si="16"/>
        <v>-0.1483100914110338</v>
      </c>
      <c r="AW33" s="4">
        <f t="shared" si="16"/>
        <v>0</v>
      </c>
      <c r="AY33" s="2">
        <f t="shared" si="59"/>
        <v>79.076530005633103</v>
      </c>
      <c r="AZ33" s="2">
        <f t="shared" si="17"/>
        <v>79.998035619421756</v>
      </c>
      <c r="BA33" s="2">
        <f t="shared" si="17"/>
        <v>84.52213715530273</v>
      </c>
      <c r="BB33" s="2">
        <f t="shared" si="17"/>
        <v>87.160691973593046</v>
      </c>
      <c r="BC33" s="2">
        <f t="shared" si="17"/>
        <v>85.241234579648946</v>
      </c>
      <c r="BD33" s="2">
        <f t="shared" si="17"/>
        <v>84.165072284627414</v>
      </c>
      <c r="BE33" s="2">
        <f t="shared" si="17"/>
        <v>83.396459015743574</v>
      </c>
      <c r="BF33" s="2">
        <f t="shared" si="17"/>
        <v>84.331615647336875</v>
      </c>
      <c r="BG33" s="2">
        <f t="shared" si="17"/>
        <v>86.148222562025211</v>
      </c>
      <c r="BH33" s="2">
        <f t="shared" si="17"/>
        <v>85.37274643892836</v>
      </c>
      <c r="BI33" s="2">
        <f t="shared" si="17"/>
        <v>85.72357985939378</v>
      </c>
      <c r="BJ33" s="2">
        <f t="shared" si="17"/>
        <v>83.937232106692051</v>
      </c>
      <c r="BK33" s="2">
        <f t="shared" si="17"/>
        <v>81.05540311028922</v>
      </c>
      <c r="BL33" s="2">
        <f t="shared" si="17"/>
        <v>81.045310091406449</v>
      </c>
      <c r="BM33" s="2" t="e">
        <f t="shared" si="17"/>
        <v>#N/A</v>
      </c>
      <c r="BO33" s="2">
        <f t="shared" si="18"/>
        <v>79</v>
      </c>
      <c r="BP33" s="2">
        <f t="shared" si="19"/>
        <v>79.268000000000001</v>
      </c>
      <c r="BQ33" s="2">
        <f t="shared" si="20"/>
        <v>85.45</v>
      </c>
      <c r="BR33" s="2">
        <f t="shared" si="21"/>
        <v>87.924999999999997</v>
      </c>
      <c r="BS33" s="2">
        <f t="shared" si="22"/>
        <v>85.174999999999997</v>
      </c>
      <c r="BT33" s="2">
        <f t="shared" si="23"/>
        <v>84.95</v>
      </c>
      <c r="BU33" s="2">
        <f t="shared" si="24"/>
        <v>85.049000000000007</v>
      </c>
      <c r="BV33" s="2">
        <f t="shared" si="25"/>
        <v>85.146000000000001</v>
      </c>
      <c r="BW33" s="2">
        <f t="shared" si="26"/>
        <v>86.537000000000006</v>
      </c>
      <c r="BX33" s="2">
        <f t="shared" si="27"/>
        <v>87.683000000000007</v>
      </c>
      <c r="BY33" s="2">
        <f t="shared" si="28"/>
        <v>86.293000000000006</v>
      </c>
      <c r="BZ33" s="2">
        <f t="shared" si="29"/>
        <v>85.367999999999995</v>
      </c>
      <c r="CA33" s="2">
        <f t="shared" si="30"/>
        <v>83.388999999999996</v>
      </c>
      <c r="CB33" s="2">
        <f t="shared" si="31"/>
        <v>80.897000000000006</v>
      </c>
      <c r="CC33" s="2" t="str">
        <f t="shared" si="32"/>
        <v/>
      </c>
      <c r="CE33" s="2" t="str">
        <f t="shared" si="60"/>
        <v/>
      </c>
      <c r="CF33" s="2" t="str">
        <f t="shared" si="33"/>
        <v/>
      </c>
      <c r="CG33" s="2" t="str">
        <f t="shared" si="33"/>
        <v/>
      </c>
      <c r="CH33" s="2" t="str">
        <f t="shared" si="33"/>
        <v/>
      </c>
      <c r="CI33" s="2" t="str">
        <f t="shared" si="33"/>
        <v/>
      </c>
      <c r="CJ33" s="2" t="str">
        <f t="shared" si="33"/>
        <v/>
      </c>
      <c r="CK33" s="2" t="str">
        <f t="shared" si="33"/>
        <v/>
      </c>
      <c r="CL33" s="2" t="str">
        <f t="shared" si="33"/>
        <v/>
      </c>
      <c r="CM33" s="2" t="str">
        <f t="shared" si="33"/>
        <v/>
      </c>
      <c r="CN33" s="2" t="str">
        <f t="shared" si="33"/>
        <v/>
      </c>
      <c r="CO33" s="2" t="str">
        <f t="shared" si="33"/>
        <v/>
      </c>
      <c r="CP33" s="2" t="str">
        <f t="shared" si="33"/>
        <v/>
      </c>
      <c r="CQ33" s="2" t="str">
        <f t="shared" si="33"/>
        <v/>
      </c>
      <c r="CR33" s="2" t="str">
        <f t="shared" si="33"/>
        <v/>
      </c>
      <c r="CS33" s="2" t="str">
        <f t="shared" si="33"/>
        <v/>
      </c>
      <c r="CU33" s="2" t="str">
        <f t="shared" si="34"/>
        <v/>
      </c>
      <c r="CV33" s="2" t="str">
        <f t="shared" si="35"/>
        <v/>
      </c>
      <c r="CW33" s="2" t="str">
        <f t="shared" si="36"/>
        <v/>
      </c>
      <c r="CX33" s="2" t="str">
        <f t="shared" si="37"/>
        <v/>
      </c>
      <c r="CY33" s="2" t="str">
        <f t="shared" si="38"/>
        <v/>
      </c>
      <c r="CZ33" s="2" t="str">
        <f t="shared" si="39"/>
        <v/>
      </c>
      <c r="DA33" s="2" t="str">
        <f t="shared" si="40"/>
        <v/>
      </c>
      <c r="DB33" s="2" t="str">
        <f t="shared" si="41"/>
        <v/>
      </c>
      <c r="DC33" s="2" t="str">
        <f t="shared" si="42"/>
        <v/>
      </c>
      <c r="DD33" s="2" t="str">
        <f t="shared" si="43"/>
        <v/>
      </c>
      <c r="DE33" s="2" t="str">
        <f t="shared" si="44"/>
        <v/>
      </c>
      <c r="DF33" s="2" t="str">
        <f t="shared" si="45"/>
        <v/>
      </c>
      <c r="DG33" s="2" t="str">
        <f t="shared" si="46"/>
        <v/>
      </c>
      <c r="DH33" s="2" t="str">
        <f t="shared" si="47"/>
        <v/>
      </c>
      <c r="DI33" s="2" t="str">
        <f t="shared" si="48"/>
        <v/>
      </c>
      <c r="DK33" s="2">
        <f t="shared" si="49"/>
        <v>79.107317073170734</v>
      </c>
      <c r="DL33" s="2">
        <f t="shared" si="49"/>
        <v>79.786151176295832</v>
      </c>
      <c r="DM33" s="2">
        <f t="shared" si="49"/>
        <v>84.478125843454791</v>
      </c>
      <c r="DN33" s="2">
        <f t="shared" si="49"/>
        <v>87.265988529014834</v>
      </c>
      <c r="DO33" s="2">
        <f t="shared" si="49"/>
        <v>85.367253711201059</v>
      </c>
      <c r="DP33" s="2">
        <f t="shared" si="49"/>
        <v>84.218731443994614</v>
      </c>
      <c r="DQ33" s="2">
        <f t="shared" si="49"/>
        <v>83.568936585365847</v>
      </c>
      <c r="DR33" s="2">
        <f t="shared" si="49"/>
        <v>84.455392682926828</v>
      </c>
      <c r="DS33" s="2">
        <f t="shared" si="49"/>
        <v>86.209173810874333</v>
      </c>
      <c r="DT33" s="2">
        <f t="shared" si="49"/>
        <v>85.488421602787454</v>
      </c>
      <c r="DU33" s="2">
        <f t="shared" si="49"/>
        <v>85.768228479593773</v>
      </c>
      <c r="DV33" s="2">
        <f t="shared" si="49"/>
        <v>83.918629268292676</v>
      </c>
      <c r="DW33" s="2">
        <f t="shared" si="49"/>
        <v>81.141231707317075</v>
      </c>
      <c r="DX33" s="2">
        <f t="shared" si="49"/>
        <v>80.970574898785443</v>
      </c>
      <c r="DY33" s="2">
        <f t="shared" si="49"/>
        <v>77.472750190985494</v>
      </c>
      <c r="EA33" s="2">
        <f t="shared" si="50"/>
        <v>78.139422905546539</v>
      </c>
      <c r="EB33" s="2">
        <f t="shared" si="50"/>
        <v>86.788526621368618</v>
      </c>
      <c r="EC33" s="2">
        <f t="shared" si="50"/>
        <v>85.700045254336217</v>
      </c>
      <c r="ED33" s="2">
        <f t="shared" si="50"/>
        <v>84.369709313536433</v>
      </c>
      <c r="EE33" s="2">
        <f t="shared" si="50"/>
        <v>81.946044697798527</v>
      </c>
      <c r="EF33" s="2">
        <f t="shared" si="50"/>
        <v>82.720149175390588</v>
      </c>
      <c r="EG33" s="2">
        <f t="shared" si="50"/>
        <v>78.22155747376263</v>
      </c>
      <c r="EH33" s="2">
        <f t="shared" si="50"/>
        <v>80.490733461828526</v>
      </c>
      <c r="EI33" s="2">
        <f t="shared" si="50"/>
        <v>84.196123288474496</v>
      </c>
      <c r="EJ33" s="2">
        <f t="shared" si="50"/>
        <v>81.385261951814329</v>
      </c>
      <c r="EK33" s="2">
        <f t="shared" si="50"/>
        <v>84.082847020113988</v>
      </c>
      <c r="EL33" s="2">
        <f t="shared" si="50"/>
        <v>84.506200184416272</v>
      </c>
      <c r="EM33" s="2">
        <f t="shared" si="50"/>
        <v>78.484049858134526</v>
      </c>
      <c r="EN33" s="2">
        <f t="shared" si="50"/>
        <v>83.979380344849375</v>
      </c>
      <c r="EO33" s="2">
        <f t="shared" si="50"/>
        <v>83.772122319190416</v>
      </c>
      <c r="EQ33" s="2">
        <f t="shared" si="51"/>
        <v>78.257463504416506</v>
      </c>
      <c r="ER33" s="2">
        <f t="shared" si="51"/>
        <v>89.982115958566425</v>
      </c>
      <c r="ES33" s="2">
        <f t="shared" si="51"/>
        <v>85.924181835429025</v>
      </c>
      <c r="ET33" s="2">
        <f t="shared" si="51"/>
        <v>84.888311382314853</v>
      </c>
      <c r="EU33" s="2">
        <f t="shared" si="51"/>
        <v>82.013004423773907</v>
      </c>
      <c r="EV33" s="2">
        <f t="shared" si="51"/>
        <v>83.414430046868162</v>
      </c>
      <c r="EW33" s="2">
        <f t="shared" si="51"/>
        <v>79.913230307692288</v>
      </c>
      <c r="EX33" s="2">
        <f t="shared" si="51"/>
        <v>80.352448798659552</v>
      </c>
      <c r="EY33" s="2">
        <f t="shared" si="51"/>
        <v>83.867597234576863</v>
      </c>
      <c r="EZ33" s="2">
        <f t="shared" si="51"/>
        <v>82.549329172308092</v>
      </c>
      <c r="FA33" s="2">
        <f t="shared" si="51"/>
        <v>84.404814109773227</v>
      </c>
      <c r="FB33" s="2">
        <f t="shared" si="51"/>
        <v>86.212484028044003</v>
      </c>
      <c r="FC33" s="2">
        <f t="shared" si="51"/>
        <v>79.234979608947185</v>
      </c>
      <c r="FD33" s="2">
        <f t="shared" si="51"/>
        <v>86.105096695815661</v>
      </c>
      <c r="FE33" s="2">
        <f t="shared" si="51"/>
        <v>86.190031292864518</v>
      </c>
      <c r="FG33" s="2">
        <f t="shared" si="52"/>
        <v>3.1808402068293468E-2</v>
      </c>
      <c r="FH33" s="2">
        <f t="shared" si="52"/>
        <v>3.025846471337898E-2</v>
      </c>
      <c r="FI33" s="2">
        <f t="shared" si="52"/>
        <v>3.6018011843310133E-2</v>
      </c>
      <c r="FJ33" s="2">
        <f t="shared" si="52"/>
        <v>3.6355967403122504E-2</v>
      </c>
      <c r="FK33" s="2">
        <f t="shared" si="52"/>
        <v>3.6834698464844384E-2</v>
      </c>
      <c r="FL33" s="2">
        <f t="shared" si="52"/>
        <v>3.5807099817877046E-2</v>
      </c>
      <c r="FM33" s="2">
        <f t="shared" si="52"/>
        <v>3.2254972874385508E-2</v>
      </c>
      <c r="FN33" s="2">
        <f t="shared" si="52"/>
        <v>3.1220045139452791E-2</v>
      </c>
      <c r="FO33" s="2">
        <f t="shared" si="52"/>
        <v>3.0277755800183912E-2</v>
      </c>
      <c r="FP33" s="2">
        <f t="shared" si="52"/>
        <v>2.8192183589742032E-2</v>
      </c>
      <c r="FQ33" s="2">
        <f t="shared" si="52"/>
        <v>2.6491935865389393E-2</v>
      </c>
      <c r="FR33" s="2">
        <f t="shared" si="52"/>
        <v>3.1657707263508014E-2</v>
      </c>
      <c r="FS33" s="2">
        <f t="shared" si="52"/>
        <v>3.2300862079251591E-2</v>
      </c>
      <c r="FT33" s="2">
        <f t="shared" si="52"/>
        <v>2.4838379422579361E-2</v>
      </c>
      <c r="FU33" s="2">
        <f t="shared" si="52"/>
        <v>2.1421240329759526E-2</v>
      </c>
      <c r="FW33" s="2">
        <f t="shared" si="61"/>
        <v>8.4128443608792189E-7</v>
      </c>
      <c r="FX33" s="2">
        <f t="shared" si="53"/>
        <v>1.0373316675151504E-6</v>
      </c>
      <c r="FY33" s="2">
        <f t="shared" si="53"/>
        <v>9.1031654351135842E-7</v>
      </c>
      <c r="FZ33" s="2">
        <f t="shared" si="53"/>
        <v>9.2040990992030813E-7</v>
      </c>
      <c r="GA33" s="2">
        <f t="shared" si="53"/>
        <v>1.0579758406305943E-6</v>
      </c>
      <c r="GB33" s="2">
        <f t="shared" si="53"/>
        <v>1.0449805229134179E-6</v>
      </c>
      <c r="GC33" s="2">
        <f t="shared" si="53"/>
        <v>1.1814173038770647E-6</v>
      </c>
      <c r="GD33" s="2">
        <f t="shared" si="53"/>
        <v>1.4155201673710013E-6</v>
      </c>
      <c r="GE33" s="2">
        <f t="shared" si="53"/>
        <v>1.8163505246137594E-6</v>
      </c>
      <c r="GF33" s="2">
        <f t="shared" si="53"/>
        <v>1.6032743954318021E-6</v>
      </c>
      <c r="GG33" s="2">
        <f t="shared" si="53"/>
        <v>1.234080374462381E-6</v>
      </c>
      <c r="GH33" s="2">
        <f t="shared" si="53"/>
        <v>9.9065591667373748E-7</v>
      </c>
      <c r="GI33" s="2">
        <f t="shared" si="53"/>
        <v>8.8876766710324505E-7</v>
      </c>
      <c r="GJ33" s="2">
        <f t="shared" si="53"/>
        <v>6.3100749108067802E-7</v>
      </c>
      <c r="GK33" s="2">
        <f t="shared" si="53"/>
        <v>6.2904691029852951E-7</v>
      </c>
      <c r="GM33" s="86">
        <f t="shared" si="62"/>
        <v>4.7868404791820497E-11</v>
      </c>
      <c r="GN33" s="86">
        <f t="shared" si="54"/>
        <v>4.6847702251713978E-12</v>
      </c>
      <c r="GO33" s="86">
        <f t="shared" si="54"/>
        <v>1.2816066151269899E-10</v>
      </c>
      <c r="GP33" s="86">
        <f t="shared" si="54"/>
        <v>2.1194757870008259E-10</v>
      </c>
      <c r="GQ33" s="86">
        <f t="shared" si="54"/>
        <v>3.1312996892552439E-10</v>
      </c>
      <c r="GR33" s="86">
        <f t="shared" si="54"/>
        <v>1.6809657222807572E-10</v>
      </c>
      <c r="GS33" s="86">
        <f t="shared" si="54"/>
        <v>2.3984367984452787E-11</v>
      </c>
      <c r="GT33" s="86">
        <f t="shared" si="54"/>
        <v>5.8999984143034587E-12</v>
      </c>
      <c r="GU33" s="86">
        <f t="shared" si="54"/>
        <v>3.1069615819497082E-12</v>
      </c>
      <c r="GV33" s="86">
        <f t="shared" si="54"/>
        <v>3.9470715270424271E-13</v>
      </c>
      <c r="GW33" s="86">
        <f t="shared" si="54"/>
        <v>2.7253243800765599E-13</v>
      </c>
      <c r="GX33" s="86">
        <f t="shared" si="54"/>
        <v>5.434360935775078E-11</v>
      </c>
      <c r="GY33" s="86">
        <f t="shared" si="54"/>
        <v>2.7300229427047293E-11</v>
      </c>
      <c r="GZ33" s="86">
        <f t="shared" si="54"/>
        <v>2.3569026296784907E-15</v>
      </c>
      <c r="HA33" s="86">
        <f t="shared" si="54"/>
        <v>9.420819962983406E-19</v>
      </c>
      <c r="HC33" s="86">
        <f t="shared" si="66"/>
        <v>7.5930204810027296E-38</v>
      </c>
      <c r="HD33" s="86">
        <f t="shared" si="55"/>
        <v>1.3597177334638721E-35</v>
      </c>
      <c r="HE33" s="86">
        <f t="shared" si="55"/>
        <v>3.1233568164269963E-35</v>
      </c>
      <c r="HF33" s="86">
        <f t="shared" si="55"/>
        <v>3.9923171839197387E-35</v>
      </c>
      <c r="HG33" s="86">
        <f t="shared" si="55"/>
        <v>7.4966968762406855E-32</v>
      </c>
      <c r="HH33" s="86">
        <f t="shared" si="55"/>
        <v>1.5665982210165411E-28</v>
      </c>
      <c r="HI33" s="86">
        <f t="shared" si="55"/>
        <v>1.2774699629686154E-29</v>
      </c>
      <c r="HJ33" s="86">
        <f t="shared" si="55"/>
        <v>4.214690364454077E-31</v>
      </c>
      <c r="HK33" s="86">
        <f t="shared" si="55"/>
        <v>1.1722681470575594E-31</v>
      </c>
      <c r="HL33" s="86">
        <f t="shared" si="55"/>
        <v>4.2775127810311201E-35</v>
      </c>
      <c r="HM33" s="86">
        <f t="shared" si="55"/>
        <v>1.1924317651914446E-36</v>
      </c>
      <c r="HN33" s="86">
        <f t="shared" si="55"/>
        <v>6.8273910910528528E-33</v>
      </c>
      <c r="HO33" s="86">
        <f t="shared" si="55"/>
        <v>6.7592208702825956E-32</v>
      </c>
      <c r="HP33" s="86">
        <f t="shared" si="55"/>
        <v>6.5603166190531662E-40</v>
      </c>
      <c r="HQ33" s="86">
        <f t="shared" si="55"/>
        <v>1.0186910750507173E-47</v>
      </c>
      <c r="HS33" s="86">
        <f t="shared" si="63"/>
        <v>4.7674500284944004E-63</v>
      </c>
      <c r="HT33" s="86">
        <f t="shared" si="56"/>
        <v>7.8948041967486037E-59</v>
      </c>
      <c r="HU33" s="86">
        <f t="shared" si="56"/>
        <v>6.4658842404983174E-58</v>
      </c>
      <c r="HV33" s="86">
        <f t="shared" si="56"/>
        <v>1.4150147197288498E-56</v>
      </c>
      <c r="HW33" s="86">
        <f t="shared" si="56"/>
        <v>6.6867710021497687E-52</v>
      </c>
      <c r="HX33" s="86">
        <f t="shared" si="56"/>
        <v>2.7188284779297427E-47</v>
      </c>
      <c r="HY33" s="86">
        <f t="shared" si="56"/>
        <v>5.3102960778005412E-49</v>
      </c>
      <c r="HZ33" s="86">
        <f t="shared" si="56"/>
        <v>9.8021676764379589E-52</v>
      </c>
      <c r="IA33" s="86">
        <f t="shared" si="56"/>
        <v>2.0294585057880809E-51</v>
      </c>
      <c r="IB33" s="86">
        <f t="shared" si="56"/>
        <v>9.9893286078330253E-58</v>
      </c>
      <c r="IC33" s="86">
        <f t="shared" si="56"/>
        <v>3.2394618174792943E-60</v>
      </c>
      <c r="ID33" s="86">
        <f t="shared" si="56"/>
        <v>7.3305895098812102E-54</v>
      </c>
      <c r="IE33" s="86">
        <f t="shared" si="56"/>
        <v>3.2368056016570433E-53</v>
      </c>
      <c r="IF33" s="86">
        <f t="shared" si="56"/>
        <v>2.5318820007084403E-48</v>
      </c>
      <c r="IG33" s="86">
        <f t="shared" si="56"/>
        <v>4.9058184476737874E-60</v>
      </c>
      <c r="II33" s="86">
        <f t="shared" si="64"/>
        <v>0</v>
      </c>
      <c r="IJ33" s="86">
        <f t="shared" si="57"/>
        <v>0</v>
      </c>
      <c r="IK33" s="86">
        <f t="shared" si="57"/>
        <v>0</v>
      </c>
      <c r="IL33" s="86">
        <f t="shared" si="57"/>
        <v>0</v>
      </c>
      <c r="IM33" s="86">
        <f t="shared" si="57"/>
        <v>1.0260184851430722E-297</v>
      </c>
      <c r="IN33" s="86">
        <f t="shared" si="57"/>
        <v>4.8327543799678663E-266</v>
      </c>
      <c r="IO33" s="86">
        <f t="shared" si="57"/>
        <v>6.9015401171791005E-273</v>
      </c>
      <c r="IP33" s="86">
        <f t="shared" si="57"/>
        <v>4.0632093446830543E-284</v>
      </c>
      <c r="IQ33" s="86">
        <f t="shared" si="57"/>
        <v>2.5446467671012695E-281</v>
      </c>
      <c r="IR33" s="86">
        <f t="shared" si="57"/>
        <v>0</v>
      </c>
      <c r="IS33" s="86">
        <f t="shared" si="57"/>
        <v>0</v>
      </c>
      <c r="IT33" s="86">
        <f t="shared" si="57"/>
        <v>1.4814205622313615E-303</v>
      </c>
      <c r="IU33" s="86">
        <f t="shared" si="57"/>
        <v>8.0757145962611197E-300</v>
      </c>
      <c r="IV33" s="86">
        <f t="shared" si="57"/>
        <v>3.1156809106282604E-195</v>
      </c>
      <c r="IW33" s="86">
        <f t="shared" si="57"/>
        <v>2.5671012818737418E-195</v>
      </c>
      <c r="IY33" s="86">
        <f t="shared" si="65"/>
        <v>4.7868404791820497E-11</v>
      </c>
      <c r="IZ33" s="86">
        <f t="shared" si="58"/>
        <v>4.6847702251713978E-12</v>
      </c>
      <c r="JA33" s="86">
        <f t="shared" si="58"/>
        <v>1.2816066151269899E-10</v>
      </c>
      <c r="JB33" s="86">
        <f t="shared" si="58"/>
        <v>2.1194757870008259E-10</v>
      </c>
      <c r="JC33" s="86">
        <f t="shared" si="58"/>
        <v>3.1312996892552439E-10</v>
      </c>
      <c r="JD33" s="86">
        <f t="shared" si="58"/>
        <v>1.6809657222807572E-10</v>
      </c>
      <c r="JE33" s="86">
        <f t="shared" si="58"/>
        <v>2.3984367984452787E-11</v>
      </c>
      <c r="JF33" s="86">
        <f t="shared" si="58"/>
        <v>5.8999984143034587E-12</v>
      </c>
      <c r="JG33" s="86">
        <f t="shared" si="58"/>
        <v>3.1069615819497082E-12</v>
      </c>
      <c r="JH33" s="86">
        <f t="shared" si="58"/>
        <v>3.9470715270424271E-13</v>
      </c>
      <c r="JI33" s="86">
        <f t="shared" si="58"/>
        <v>2.7253243800765599E-13</v>
      </c>
      <c r="JJ33" s="86">
        <f t="shared" si="58"/>
        <v>5.434360935775078E-11</v>
      </c>
      <c r="JK33" s="86">
        <f t="shared" si="58"/>
        <v>2.7300229427047293E-11</v>
      </c>
      <c r="JL33" s="86">
        <f t="shared" si="58"/>
        <v>2.3569026296784907E-15</v>
      </c>
      <c r="JM33" s="86">
        <f t="shared" si="58"/>
        <v>9.420819962983406E-19</v>
      </c>
    </row>
    <row r="34" spans="2:273" x14ac:dyDescent="0.25">
      <c r="B34" s="2">
        <v>7</v>
      </c>
      <c r="C34" s="37">
        <v>80.325999999999993</v>
      </c>
      <c r="D34" s="37">
        <v>80.194999999999993</v>
      </c>
      <c r="E34" s="37">
        <v>83.424999999999997</v>
      </c>
      <c r="F34" s="37">
        <v>89.15</v>
      </c>
      <c r="G34" s="37">
        <v>85.674999999999997</v>
      </c>
      <c r="H34" s="37">
        <v>84.25</v>
      </c>
      <c r="I34" s="37">
        <v>84.293000000000006</v>
      </c>
      <c r="J34" s="37">
        <v>84.049000000000007</v>
      </c>
      <c r="K34" s="37">
        <v>86.902000000000001</v>
      </c>
      <c r="L34" s="37">
        <v>86.415000000000006</v>
      </c>
      <c r="M34" s="37">
        <v>86.902000000000001</v>
      </c>
      <c r="N34" s="37">
        <v>84.632000000000005</v>
      </c>
      <c r="O34" s="37">
        <v>82</v>
      </c>
      <c r="P34" s="37">
        <v>82.076999999999998</v>
      </c>
      <c r="Q34" s="37">
        <v>80.69</v>
      </c>
      <c r="R34" s="19"/>
      <c r="S34" s="4">
        <f t="shared" si="15"/>
        <v>79.225610540997152</v>
      </c>
      <c r="T34" s="4">
        <f t="shared" si="15"/>
        <v>80.260789417195596</v>
      </c>
      <c r="U34" s="4">
        <f t="shared" si="15"/>
        <v>84.691473908672975</v>
      </c>
      <c r="V34" s="4">
        <f t="shared" si="15"/>
        <v>87.223134688580117</v>
      </c>
      <c r="W34" s="4">
        <f t="shared" si="15"/>
        <v>85.368555430400832</v>
      </c>
      <c r="X34" s="4">
        <f t="shared" si="15"/>
        <v>84.365852426826223</v>
      </c>
      <c r="Y34" s="4">
        <f t="shared" si="15"/>
        <v>83.543170831447483</v>
      </c>
      <c r="Z34" s="4">
        <f t="shared" si="15"/>
        <v>84.463832451109568</v>
      </c>
      <c r="AA34" s="4">
        <f t="shared" si="15"/>
        <v>86.263701884922469</v>
      </c>
      <c r="AB34" s="4">
        <f t="shared" si="15"/>
        <v>85.489769597111305</v>
      </c>
      <c r="AC34" s="4">
        <f t="shared" si="15"/>
        <v>85.817844750542861</v>
      </c>
      <c r="AD34" s="4">
        <f t="shared" si="15"/>
        <v>84.153164454356926</v>
      </c>
      <c r="AE34" s="4">
        <f t="shared" si="15"/>
        <v>81.179657889325298</v>
      </c>
      <c r="AF34" s="4">
        <f t="shared" si="15"/>
        <v>81.15585009695981</v>
      </c>
      <c r="AG34" s="4" t="e">
        <f t="shared" si="15"/>
        <v>#N/A</v>
      </c>
      <c r="AI34" s="4">
        <f t="shared" si="16"/>
        <v>1.1003894590028409</v>
      </c>
      <c r="AJ34" s="4">
        <f t="shared" si="16"/>
        <v>-6.578941719560305E-2</v>
      </c>
      <c r="AK34" s="4">
        <f t="shared" si="16"/>
        <v>-1.2664739086729782</v>
      </c>
      <c r="AL34" s="4">
        <f t="shared" si="16"/>
        <v>1.9268653114198884</v>
      </c>
      <c r="AM34" s="4">
        <f t="shared" si="16"/>
        <v>0.30644456959916511</v>
      </c>
      <c r="AN34" s="4">
        <f t="shared" si="16"/>
        <v>-0.11585242682622265</v>
      </c>
      <c r="AO34" s="4">
        <f t="shared" si="16"/>
        <v>0.74982916855252313</v>
      </c>
      <c r="AP34" s="4">
        <f t="shared" si="16"/>
        <v>-0.41483245110956091</v>
      </c>
      <c r="AQ34" s="4">
        <f t="shared" si="16"/>
        <v>0.6382981150775322</v>
      </c>
      <c r="AR34" s="4">
        <f t="shared" si="16"/>
        <v>0.92523040288870106</v>
      </c>
      <c r="AS34" s="4">
        <f t="shared" si="16"/>
        <v>1.0841552494571403</v>
      </c>
      <c r="AT34" s="4">
        <f t="shared" si="16"/>
        <v>0.47883554564307929</v>
      </c>
      <c r="AU34" s="4">
        <f t="shared" si="16"/>
        <v>0.82034211067470153</v>
      </c>
      <c r="AV34" s="4">
        <f t="shared" si="16"/>
        <v>0.92114990304018818</v>
      </c>
      <c r="AW34" s="4">
        <f t="shared" si="16"/>
        <v>0</v>
      </c>
      <c r="AY34" s="2">
        <f t="shared" si="59"/>
        <v>79.225610395583999</v>
      </c>
      <c r="AZ34" s="2">
        <f t="shared" si="17"/>
        <v>80.260789398155055</v>
      </c>
      <c r="BA34" s="2">
        <f t="shared" si="17"/>
        <v>84.691473487334719</v>
      </c>
      <c r="BB34" s="2">
        <f t="shared" si="17"/>
        <v>87.223134018679289</v>
      </c>
      <c r="BC34" s="2">
        <f t="shared" si="17"/>
        <v>85.368554465851091</v>
      </c>
      <c r="BD34" s="2">
        <f t="shared" si="17"/>
        <v>84.365851885345833</v>
      </c>
      <c r="BE34" s="2">
        <f t="shared" si="17"/>
        <v>83.543170743346053</v>
      </c>
      <c r="BF34" s="2">
        <f t="shared" si="17"/>
        <v>84.463832427653387</v>
      </c>
      <c r="BG34" s="2">
        <f t="shared" si="17"/>
        <v>86.263701872402294</v>
      </c>
      <c r="BH34" s="2">
        <f t="shared" si="17"/>
        <v>85.489769595250735</v>
      </c>
      <c r="BI34" s="2">
        <f t="shared" si="17"/>
        <v>85.817844749300363</v>
      </c>
      <c r="BJ34" s="2">
        <f t="shared" si="17"/>
        <v>84.153164266559742</v>
      </c>
      <c r="BK34" s="2">
        <f t="shared" si="17"/>
        <v>81.179657789544834</v>
      </c>
      <c r="BL34" s="2">
        <f t="shared" si="17"/>
        <v>81.155850096946438</v>
      </c>
      <c r="BM34" s="2" t="e">
        <f t="shared" si="17"/>
        <v>#N/A</v>
      </c>
      <c r="BO34" s="2">
        <f t="shared" si="18"/>
        <v>80.325999999999993</v>
      </c>
      <c r="BP34" s="2">
        <f t="shared" si="19"/>
        <v>80.194999999999993</v>
      </c>
      <c r="BQ34" s="2">
        <f t="shared" si="20"/>
        <v>83.424999999999997</v>
      </c>
      <c r="BR34" s="2">
        <f t="shared" si="21"/>
        <v>89.15</v>
      </c>
      <c r="BS34" s="2">
        <f t="shared" si="22"/>
        <v>85.674999999999997</v>
      </c>
      <c r="BT34" s="2">
        <f t="shared" si="23"/>
        <v>84.25</v>
      </c>
      <c r="BU34" s="2">
        <f t="shared" si="24"/>
        <v>84.293000000000006</v>
      </c>
      <c r="BV34" s="2">
        <f t="shared" si="25"/>
        <v>84.049000000000007</v>
      </c>
      <c r="BW34" s="2">
        <f t="shared" si="26"/>
        <v>86.902000000000001</v>
      </c>
      <c r="BX34" s="2">
        <f t="shared" si="27"/>
        <v>86.415000000000006</v>
      </c>
      <c r="BY34" s="2">
        <f t="shared" si="28"/>
        <v>86.902000000000001</v>
      </c>
      <c r="BZ34" s="2">
        <f t="shared" si="29"/>
        <v>84.632000000000005</v>
      </c>
      <c r="CA34" s="2">
        <f t="shared" si="30"/>
        <v>82</v>
      </c>
      <c r="CB34" s="2">
        <f t="shared" si="31"/>
        <v>82.076999999999998</v>
      </c>
      <c r="CC34" s="2" t="str">
        <f t="shared" si="32"/>
        <v/>
      </c>
      <c r="CE34" s="2" t="str">
        <f t="shared" si="60"/>
        <v/>
      </c>
      <c r="CF34" s="2" t="str">
        <f t="shared" si="33"/>
        <v/>
      </c>
      <c r="CG34" s="2" t="str">
        <f t="shared" si="33"/>
        <v/>
      </c>
      <c r="CH34" s="2" t="str">
        <f t="shared" si="33"/>
        <v/>
      </c>
      <c r="CI34" s="2" t="str">
        <f t="shared" si="33"/>
        <v/>
      </c>
      <c r="CJ34" s="2" t="str">
        <f t="shared" si="33"/>
        <v/>
      </c>
      <c r="CK34" s="2" t="str">
        <f t="shared" si="33"/>
        <v/>
      </c>
      <c r="CL34" s="2" t="str">
        <f t="shared" si="33"/>
        <v/>
      </c>
      <c r="CM34" s="2" t="str">
        <f t="shared" si="33"/>
        <v/>
      </c>
      <c r="CN34" s="2" t="str">
        <f t="shared" si="33"/>
        <v/>
      </c>
      <c r="CO34" s="2" t="str">
        <f t="shared" si="33"/>
        <v/>
      </c>
      <c r="CP34" s="2" t="str">
        <f t="shared" si="33"/>
        <v/>
      </c>
      <c r="CQ34" s="2" t="str">
        <f t="shared" si="33"/>
        <v/>
      </c>
      <c r="CR34" s="2" t="str">
        <f t="shared" si="33"/>
        <v/>
      </c>
      <c r="CS34" s="2" t="str">
        <f t="shared" si="33"/>
        <v/>
      </c>
      <c r="CU34" s="2" t="str">
        <f t="shared" si="34"/>
        <v/>
      </c>
      <c r="CV34" s="2" t="str">
        <f t="shared" si="35"/>
        <v/>
      </c>
      <c r="CW34" s="2" t="str">
        <f t="shared" si="36"/>
        <v/>
      </c>
      <c r="CX34" s="2" t="str">
        <f t="shared" si="37"/>
        <v/>
      </c>
      <c r="CY34" s="2" t="str">
        <f t="shared" si="38"/>
        <v/>
      </c>
      <c r="CZ34" s="2" t="str">
        <f t="shared" si="39"/>
        <v/>
      </c>
      <c r="DA34" s="2" t="str">
        <f t="shared" si="40"/>
        <v/>
      </c>
      <c r="DB34" s="2" t="str">
        <f t="shared" si="41"/>
        <v/>
      </c>
      <c r="DC34" s="2" t="str">
        <f t="shared" si="42"/>
        <v/>
      </c>
      <c r="DD34" s="2" t="str">
        <f t="shared" si="43"/>
        <v/>
      </c>
      <c r="DE34" s="2" t="str">
        <f t="shared" si="44"/>
        <v/>
      </c>
      <c r="DF34" s="2" t="str">
        <f t="shared" si="45"/>
        <v/>
      </c>
      <c r="DG34" s="2" t="str">
        <f t="shared" si="46"/>
        <v/>
      </c>
      <c r="DH34" s="2" t="str">
        <f t="shared" si="47"/>
        <v/>
      </c>
      <c r="DI34" s="2" t="str">
        <f t="shared" si="48"/>
        <v/>
      </c>
      <c r="DK34" s="2">
        <f t="shared" si="49"/>
        <v>79.267461672473871</v>
      </c>
      <c r="DL34" s="2">
        <f t="shared" si="49"/>
        <v>80.039474083677732</v>
      </c>
      <c r="DM34" s="2">
        <f t="shared" si="49"/>
        <v>84.652786774628879</v>
      </c>
      <c r="DN34" s="2">
        <f t="shared" si="49"/>
        <v>87.343407557354908</v>
      </c>
      <c r="DO34" s="2">
        <f t="shared" si="49"/>
        <v>85.513954116059352</v>
      </c>
      <c r="DP34" s="2">
        <f t="shared" si="49"/>
        <v>84.434844804318502</v>
      </c>
      <c r="DQ34" s="2">
        <f t="shared" si="49"/>
        <v>83.738550871080122</v>
      </c>
      <c r="DR34" s="2">
        <f t="shared" si="49"/>
        <v>84.605998780487795</v>
      </c>
      <c r="DS34" s="2">
        <f t="shared" si="49"/>
        <v>86.336639656429796</v>
      </c>
      <c r="DT34" s="2">
        <f t="shared" si="49"/>
        <v>85.621795121951209</v>
      </c>
      <c r="DU34" s="2">
        <f t="shared" si="49"/>
        <v>85.871645382600008</v>
      </c>
      <c r="DV34" s="2">
        <f t="shared" si="49"/>
        <v>84.143166202090583</v>
      </c>
      <c r="DW34" s="2">
        <f t="shared" si="49"/>
        <v>81.280441637630673</v>
      </c>
      <c r="DX34" s="2">
        <f t="shared" si="49"/>
        <v>81.079068716489786</v>
      </c>
      <c r="DY34" s="2">
        <f t="shared" si="49"/>
        <v>77.532098548510319</v>
      </c>
      <c r="EA34" s="2">
        <f t="shared" si="50"/>
        <v>78.063815858281131</v>
      </c>
      <c r="EB34" s="2">
        <f t="shared" si="50"/>
        <v>86.729433746344952</v>
      </c>
      <c r="EC34" s="2">
        <f t="shared" si="50"/>
        <v>85.635770076054655</v>
      </c>
      <c r="ED34" s="2">
        <f t="shared" si="50"/>
        <v>84.315679232549158</v>
      </c>
      <c r="EE34" s="2">
        <f t="shared" si="50"/>
        <v>81.901127593427759</v>
      </c>
      <c r="EF34" s="2">
        <f t="shared" si="50"/>
        <v>82.671496676947143</v>
      </c>
      <c r="EG34" s="2">
        <f t="shared" si="50"/>
        <v>78.196915916288859</v>
      </c>
      <c r="EH34" s="2">
        <f t="shared" si="50"/>
        <v>80.440482862649773</v>
      </c>
      <c r="EI34" s="2">
        <f t="shared" si="50"/>
        <v>84.133247427214357</v>
      </c>
      <c r="EJ34" s="2">
        <f t="shared" si="50"/>
        <v>81.33911630155994</v>
      </c>
      <c r="EK34" s="2">
        <f t="shared" si="50"/>
        <v>84.014757124111327</v>
      </c>
      <c r="EL34" s="2">
        <f t="shared" si="50"/>
        <v>84.432022059024106</v>
      </c>
      <c r="EM34" s="2">
        <f t="shared" si="50"/>
        <v>78.425933760416868</v>
      </c>
      <c r="EN34" s="2">
        <f t="shared" si="50"/>
        <v>83.9050150003158</v>
      </c>
      <c r="EO34" s="2">
        <f t="shared" si="50"/>
        <v>83.683078080029702</v>
      </c>
      <c r="EQ34" s="2">
        <f t="shared" si="51"/>
        <v>78.180793509475066</v>
      </c>
      <c r="ER34" s="2">
        <f t="shared" si="51"/>
        <v>89.892731878358148</v>
      </c>
      <c r="ES34" s="2">
        <f t="shared" si="51"/>
        <v>85.857840019182731</v>
      </c>
      <c r="ET34" s="2">
        <f t="shared" si="51"/>
        <v>84.829477995150114</v>
      </c>
      <c r="EU34" s="2">
        <f t="shared" si="51"/>
        <v>81.967425996218125</v>
      </c>
      <c r="EV34" s="2">
        <f t="shared" si="51"/>
        <v>83.358942313971539</v>
      </c>
      <c r="EW34" s="2">
        <f t="shared" si="51"/>
        <v>79.871774604395583</v>
      </c>
      <c r="EX34" s="2">
        <f t="shared" si="51"/>
        <v>80.303561522945017</v>
      </c>
      <c r="EY34" s="2">
        <f t="shared" si="51"/>
        <v>83.808060736437625</v>
      </c>
      <c r="EZ34" s="2">
        <f t="shared" si="51"/>
        <v>82.491584921615001</v>
      </c>
      <c r="FA34" s="2">
        <f t="shared" si="51"/>
        <v>84.333590130280925</v>
      </c>
      <c r="FB34" s="2">
        <f t="shared" si="51"/>
        <v>86.121665686183775</v>
      </c>
      <c r="FC34" s="2">
        <f t="shared" si="51"/>
        <v>79.169582599895222</v>
      </c>
      <c r="FD34" s="2">
        <f t="shared" si="51"/>
        <v>86.010159322343497</v>
      </c>
      <c r="FE34" s="2">
        <f t="shared" si="51"/>
        <v>86.077311503375554</v>
      </c>
      <c r="FG34" s="2">
        <f t="shared" si="52"/>
        <v>3.4770514965790943E-2</v>
      </c>
      <c r="FH34" s="2">
        <f t="shared" si="52"/>
        <v>3.3081173529467843E-2</v>
      </c>
      <c r="FI34" s="2">
        <f t="shared" si="52"/>
        <v>3.9356203703913316E-2</v>
      </c>
      <c r="FJ34" s="2">
        <f t="shared" si="52"/>
        <v>3.9724190648392659E-2</v>
      </c>
      <c r="FK34" s="2">
        <f t="shared" si="52"/>
        <v>4.0245421751289881E-2</v>
      </c>
      <c r="FL34" s="2">
        <f t="shared" si="52"/>
        <v>3.912653750880779E-2</v>
      </c>
      <c r="FM34" s="2">
        <f t="shared" si="52"/>
        <v>3.5257157668608423E-2</v>
      </c>
      <c r="FN34" s="2">
        <f t="shared" si="52"/>
        <v>3.4129299497283598E-2</v>
      </c>
      <c r="FO34" s="2">
        <f t="shared" si="52"/>
        <v>3.310220278639403E-2</v>
      </c>
      <c r="FP34" s="2">
        <f t="shared" si="52"/>
        <v>3.0828263856720522E-2</v>
      </c>
      <c r="FQ34" s="2">
        <f t="shared" si="52"/>
        <v>2.89737761440696E-2</v>
      </c>
      <c r="FR34" s="2">
        <f t="shared" si="52"/>
        <v>3.4606288511672224E-2</v>
      </c>
      <c r="FS34" s="2">
        <f t="shared" si="52"/>
        <v>3.5307162256154864E-2</v>
      </c>
      <c r="FT34" s="2">
        <f t="shared" si="52"/>
        <v>2.7169633186731233E-2</v>
      </c>
      <c r="FU34" s="2">
        <f t="shared" si="52"/>
        <v>2.3439480987800569E-2</v>
      </c>
      <c r="FW34" s="2">
        <f t="shared" si="61"/>
        <v>9.224499660538112E-7</v>
      </c>
      <c r="FX34" s="2">
        <f t="shared" si="53"/>
        <v>1.1374114417672039E-6</v>
      </c>
      <c r="FY34" s="2">
        <f t="shared" si="53"/>
        <v>9.9814215388610164E-7</v>
      </c>
      <c r="FZ34" s="2">
        <f t="shared" si="53"/>
        <v>1.0092093081244625E-6</v>
      </c>
      <c r="GA34" s="2">
        <f t="shared" si="53"/>
        <v>1.1600473228898162E-6</v>
      </c>
      <c r="GB34" s="2">
        <f t="shared" si="53"/>
        <v>1.1457982432519688E-6</v>
      </c>
      <c r="GC34" s="2">
        <f t="shared" si="53"/>
        <v>1.2953981665966763E-6</v>
      </c>
      <c r="GD34" s="2">
        <f t="shared" si="53"/>
        <v>1.5520867877596784E-6</v>
      </c>
      <c r="GE34" s="2">
        <f t="shared" si="53"/>
        <v>1.9915883977898157E-6</v>
      </c>
      <c r="GF34" s="2">
        <f t="shared" si="53"/>
        <v>1.7579551451033196E-6</v>
      </c>
      <c r="GG34" s="2">
        <f t="shared" si="53"/>
        <v>1.3531420617786249E-6</v>
      </c>
      <c r="GH34" s="2">
        <f t="shared" si="53"/>
        <v>1.0862325086944805E-6</v>
      </c>
      <c r="GI34" s="2">
        <f t="shared" si="53"/>
        <v>9.7451428485436707E-7</v>
      </c>
      <c r="GJ34" s="2">
        <f t="shared" si="53"/>
        <v>6.9188591345202637E-7</v>
      </c>
      <c r="GK34" s="2">
        <f t="shared" si="53"/>
        <v>6.8973617963396286E-7</v>
      </c>
      <c r="GM34" s="86">
        <f t="shared" si="62"/>
        <v>9.96555779154171E-11</v>
      </c>
      <c r="GN34" s="86">
        <f t="shared" si="54"/>
        <v>1.064206225546936E-11</v>
      </c>
      <c r="GO34" s="86">
        <f t="shared" si="54"/>
        <v>2.6285621162955804E-10</v>
      </c>
      <c r="GP34" s="86">
        <f t="shared" si="54"/>
        <v>4.260832939757013E-10</v>
      </c>
      <c r="GQ34" s="86">
        <f t="shared" si="54"/>
        <v>6.2054786493019009E-10</v>
      </c>
      <c r="GR34" s="86">
        <f t="shared" si="54"/>
        <v>3.4024194183085666E-10</v>
      </c>
      <c r="GS34" s="86">
        <f t="shared" si="54"/>
        <v>5.1590111178668756E-11</v>
      </c>
      <c r="GT34" s="86">
        <f t="shared" si="54"/>
        <v>1.3372782830944013E-11</v>
      </c>
      <c r="GU34" s="86">
        <f t="shared" si="54"/>
        <v>7.1832134235890746E-12</v>
      </c>
      <c r="GV34" s="86">
        <f t="shared" si="54"/>
        <v>9.7783556506215122E-13</v>
      </c>
      <c r="GW34" s="86">
        <f t="shared" si="54"/>
        <v>6.7472143922409007E-13</v>
      </c>
      <c r="GX34" s="86">
        <f t="shared" si="54"/>
        <v>1.1241080245606739E-10</v>
      </c>
      <c r="GY34" s="86">
        <f t="shared" si="54"/>
        <v>5.8416393205190586E-11</v>
      </c>
      <c r="GZ34" s="86">
        <f t="shared" si="54"/>
        <v>6.9758136060975936E-15</v>
      </c>
      <c r="HA34" s="86">
        <f t="shared" si="54"/>
        <v>3.6583653661196675E-18</v>
      </c>
      <c r="HC34" s="86">
        <f t="shared" si="66"/>
        <v>5.5829129704665777E-37</v>
      </c>
      <c r="HD34" s="86">
        <f t="shared" si="55"/>
        <v>9.0040831810128778E-35</v>
      </c>
      <c r="HE34" s="86">
        <f t="shared" si="55"/>
        <v>2.0225793245548278E-34</v>
      </c>
      <c r="HF34" s="86">
        <f t="shared" si="55"/>
        <v>2.6007601060543982E-34</v>
      </c>
      <c r="HG34" s="86">
        <f t="shared" si="55"/>
        <v>4.0813304689966925E-31</v>
      </c>
      <c r="HH34" s="86">
        <f t="shared" si="55"/>
        <v>7.0950926101579379E-28</v>
      </c>
      <c r="HI34" s="86">
        <f t="shared" si="55"/>
        <v>6.1660449788955222E-29</v>
      </c>
      <c r="HJ34" s="86">
        <f t="shared" si="55"/>
        <v>2.2387631755154739E-30</v>
      </c>
      <c r="HK34" s="86">
        <f t="shared" si="55"/>
        <v>6.4724229047455777E-31</v>
      </c>
      <c r="HL34" s="86">
        <f t="shared" si="55"/>
        <v>2.8821264771488824E-34</v>
      </c>
      <c r="HM34" s="86">
        <f t="shared" si="55"/>
        <v>8.5352400652022869E-36</v>
      </c>
      <c r="HN34" s="86">
        <f t="shared" si="55"/>
        <v>3.8584678418453243E-32</v>
      </c>
      <c r="HO34" s="86">
        <f t="shared" si="55"/>
        <v>3.6289812588417233E-31</v>
      </c>
      <c r="HP34" s="86">
        <f t="shared" si="55"/>
        <v>5.5755462698118492E-39</v>
      </c>
      <c r="HQ34" s="86">
        <f t="shared" si="55"/>
        <v>1.3025963539409597E-46</v>
      </c>
      <c r="HS34" s="86">
        <f t="shared" si="63"/>
        <v>4.5594155422752909E-62</v>
      </c>
      <c r="HT34" s="86">
        <f t="shared" si="56"/>
        <v>6.654959753883723E-58</v>
      </c>
      <c r="HU34" s="86">
        <f t="shared" si="56"/>
        <v>5.2842777379805438E-57</v>
      </c>
      <c r="HV34" s="86">
        <f t="shared" si="56"/>
        <v>1.1389777204827482E-55</v>
      </c>
      <c r="HW34" s="86">
        <f t="shared" si="56"/>
        <v>4.4635050354028466E-51</v>
      </c>
      <c r="HX34" s="86">
        <f t="shared" si="56"/>
        <v>1.5011113410560155E-46</v>
      </c>
      <c r="HY34" s="86">
        <f t="shared" si="56"/>
        <v>3.1436565511949065E-48</v>
      </c>
      <c r="HZ34" s="86">
        <f t="shared" si="56"/>
        <v>6.4960384606711165E-51</v>
      </c>
      <c r="IA34" s="86">
        <f t="shared" si="56"/>
        <v>1.3720310459220786E-50</v>
      </c>
      <c r="IB34" s="86">
        <f t="shared" si="56"/>
        <v>8.5436966760292154E-57</v>
      </c>
      <c r="IC34" s="86">
        <f t="shared" si="56"/>
        <v>2.9598517955781993E-59</v>
      </c>
      <c r="ID34" s="86">
        <f t="shared" si="56"/>
        <v>5.1251875858393299E-53</v>
      </c>
      <c r="IE34" s="86">
        <f t="shared" si="56"/>
        <v>2.1766695597917118E-52</v>
      </c>
      <c r="IF34" s="86">
        <f t="shared" si="56"/>
        <v>1.3849643502320617E-47</v>
      </c>
      <c r="IG34" s="86">
        <f t="shared" si="56"/>
        <v>4.0577813915218055E-59</v>
      </c>
      <c r="II34" s="86">
        <f t="shared" si="64"/>
        <v>0</v>
      </c>
      <c r="IJ34" s="86">
        <f t="shared" si="57"/>
        <v>0</v>
      </c>
      <c r="IK34" s="86">
        <f t="shared" si="57"/>
        <v>0</v>
      </c>
      <c r="IL34" s="86">
        <f t="shared" si="57"/>
        <v>0</v>
      </c>
      <c r="IM34" s="86">
        <f t="shared" si="57"/>
        <v>9.0076756837278425E-294</v>
      </c>
      <c r="IN34" s="86">
        <f t="shared" si="57"/>
        <v>1.5929877909470964E-262</v>
      </c>
      <c r="IO34" s="86">
        <f t="shared" si="57"/>
        <v>3.0233330389996364E-269</v>
      </c>
      <c r="IP34" s="86">
        <f t="shared" si="57"/>
        <v>2.831881912553431E-280</v>
      </c>
      <c r="IQ34" s="86">
        <f t="shared" si="57"/>
        <v>1.9154176506532975E-277</v>
      </c>
      <c r="IR34" s="86">
        <f t="shared" si="57"/>
        <v>0</v>
      </c>
      <c r="IS34" s="86">
        <f t="shared" si="57"/>
        <v>0</v>
      </c>
      <c r="IT34" s="86">
        <f t="shared" si="57"/>
        <v>1.4891885578310208E-299</v>
      </c>
      <c r="IU34" s="86">
        <f t="shared" si="57"/>
        <v>6.7480939393014916E-296</v>
      </c>
      <c r="IV34" s="86">
        <f t="shared" si="57"/>
        <v>9.5018120484862209E-193</v>
      </c>
      <c r="IW34" s="86">
        <f t="shared" si="57"/>
        <v>7.8385757246374597E-193</v>
      </c>
      <c r="IY34" s="86">
        <f t="shared" si="65"/>
        <v>9.96555779154171E-11</v>
      </c>
      <c r="IZ34" s="86">
        <f t="shared" si="58"/>
        <v>1.064206225546936E-11</v>
      </c>
      <c r="JA34" s="86">
        <f t="shared" si="58"/>
        <v>2.6285621162955804E-10</v>
      </c>
      <c r="JB34" s="86">
        <f t="shared" si="58"/>
        <v>4.260832939757013E-10</v>
      </c>
      <c r="JC34" s="86">
        <f t="shared" si="58"/>
        <v>6.2054786493019009E-10</v>
      </c>
      <c r="JD34" s="86">
        <f t="shared" si="58"/>
        <v>3.4024194183085666E-10</v>
      </c>
      <c r="JE34" s="86">
        <f t="shared" si="58"/>
        <v>5.1590111178668756E-11</v>
      </c>
      <c r="JF34" s="86">
        <f t="shared" si="58"/>
        <v>1.3372782830944013E-11</v>
      </c>
      <c r="JG34" s="86">
        <f t="shared" si="58"/>
        <v>7.1832134235890746E-12</v>
      </c>
      <c r="JH34" s="86">
        <f t="shared" si="58"/>
        <v>9.7783556506215122E-13</v>
      </c>
      <c r="JI34" s="86">
        <f t="shared" si="58"/>
        <v>6.7472143922409007E-13</v>
      </c>
      <c r="JJ34" s="86">
        <f t="shared" si="58"/>
        <v>1.1241080245606739E-10</v>
      </c>
      <c r="JK34" s="86">
        <f t="shared" si="58"/>
        <v>5.8416393205190586E-11</v>
      </c>
      <c r="JL34" s="86">
        <f t="shared" si="58"/>
        <v>6.9758136060975936E-15</v>
      </c>
      <c r="JM34" s="86">
        <f t="shared" si="58"/>
        <v>3.6583653661196675E-18</v>
      </c>
    </row>
    <row r="35" spans="2:273" x14ac:dyDescent="0.25">
      <c r="B35" s="2">
        <v>8</v>
      </c>
      <c r="C35" s="37">
        <v>80.195999999999998</v>
      </c>
      <c r="D35" s="37">
        <v>79.78</v>
      </c>
      <c r="E35" s="37">
        <v>85.375</v>
      </c>
      <c r="F35" s="37">
        <v>89.674999999999997</v>
      </c>
      <c r="G35" s="37">
        <v>85.474999999999994</v>
      </c>
      <c r="H35" s="37">
        <v>86.2</v>
      </c>
      <c r="I35" s="37">
        <v>83.756</v>
      </c>
      <c r="J35" s="37">
        <v>85</v>
      </c>
      <c r="K35" s="37">
        <v>86.146000000000001</v>
      </c>
      <c r="L35" s="37">
        <v>86.78</v>
      </c>
      <c r="M35" s="37">
        <v>85.097999999999999</v>
      </c>
      <c r="N35" s="37">
        <v>83.789000000000001</v>
      </c>
      <c r="O35" s="37">
        <v>81.917000000000002</v>
      </c>
      <c r="P35" s="37">
        <v>81.59</v>
      </c>
      <c r="Q35" s="37">
        <v>79.524000000000001</v>
      </c>
      <c r="S35" s="4">
        <f t="shared" si="15"/>
        <v>79.372912969939108</v>
      </c>
      <c r="T35" s="4">
        <f t="shared" si="15"/>
        <v>80.523396250642307</v>
      </c>
      <c r="U35" s="4">
        <f t="shared" si="15"/>
        <v>84.859435364419937</v>
      </c>
      <c r="V35" s="4">
        <f t="shared" si="15"/>
        <v>87.28375044041745</v>
      </c>
      <c r="W35" s="4">
        <f t="shared" si="15"/>
        <v>85.49342242918641</v>
      </c>
      <c r="X35" s="4">
        <f t="shared" si="15"/>
        <v>84.564278376570442</v>
      </c>
      <c r="Y35" s="4">
        <f t="shared" si="15"/>
        <v>83.68717729690033</v>
      </c>
      <c r="Z35" s="4">
        <f t="shared" si="15"/>
        <v>84.59374242198794</v>
      </c>
      <c r="AA35" s="4">
        <f t="shared" si="15"/>
        <v>86.377498823137159</v>
      </c>
      <c r="AB35" s="4">
        <f t="shared" si="15"/>
        <v>85.604784598786779</v>
      </c>
      <c r="AC35" s="4">
        <f t="shared" si="15"/>
        <v>85.910802073877178</v>
      </c>
      <c r="AD35" s="4">
        <f t="shared" si="15"/>
        <v>84.367332643275461</v>
      </c>
      <c r="AE35" s="4">
        <f t="shared" si="15"/>
        <v>81.30190637502929</v>
      </c>
      <c r="AF35" s="4">
        <f t="shared" si="15"/>
        <v>81.26609822757348</v>
      </c>
      <c r="AG35" s="4" t="e">
        <f t="shared" si="15"/>
        <v>#N/A</v>
      </c>
      <c r="AI35" s="4">
        <f t="shared" si="16"/>
        <v>0.8230870300608899</v>
      </c>
      <c r="AJ35" s="4">
        <f t="shared" si="16"/>
        <v>-0.74339625064230574</v>
      </c>
      <c r="AK35" s="4">
        <f t="shared" si="16"/>
        <v>0.51556463558006271</v>
      </c>
      <c r="AL35" s="4">
        <f t="shared" si="16"/>
        <v>2.3912495595825476</v>
      </c>
      <c r="AM35" s="4">
        <f t="shared" si="16"/>
        <v>-1.8422429186415457E-2</v>
      </c>
      <c r="AN35" s="4">
        <f t="shared" si="16"/>
        <v>1.6357216234295606</v>
      </c>
      <c r="AO35" s="4">
        <f t="shared" si="16"/>
        <v>6.882270309966998E-2</v>
      </c>
      <c r="AP35" s="4">
        <f t="shared" si="16"/>
        <v>0.40625757801205964</v>
      </c>
      <c r="AQ35" s="4">
        <f t="shared" si="16"/>
        <v>-0.23149882313715864</v>
      </c>
      <c r="AR35" s="4">
        <f t="shared" si="16"/>
        <v>1.1752154012132223</v>
      </c>
      <c r="AS35" s="4">
        <f t="shared" si="16"/>
        <v>-0.81280207387717951</v>
      </c>
      <c r="AT35" s="4">
        <f t="shared" si="16"/>
        <v>-0.57833264327545919</v>
      </c>
      <c r="AU35" s="4">
        <f t="shared" si="16"/>
        <v>0.61509362497071152</v>
      </c>
      <c r="AV35" s="4">
        <f t="shared" si="16"/>
        <v>0.32390177242652385</v>
      </c>
      <c r="AW35" s="4">
        <f t="shared" si="16"/>
        <v>0</v>
      </c>
      <c r="AY35" s="2">
        <f t="shared" si="59"/>
        <v>79.372912675635817</v>
      </c>
      <c r="AZ35" s="2">
        <f t="shared" si="17"/>
        <v>80.523396208675877</v>
      </c>
      <c r="BA35" s="2">
        <f t="shared" si="17"/>
        <v>84.859434524652784</v>
      </c>
      <c r="BB35" s="2">
        <f t="shared" si="17"/>
        <v>87.283749131064198</v>
      </c>
      <c r="BC35" s="2">
        <f t="shared" si="17"/>
        <v>85.493420570127029</v>
      </c>
      <c r="BD35" s="2">
        <f t="shared" si="17"/>
        <v>84.564277311072928</v>
      </c>
      <c r="BE35" s="2">
        <f t="shared" si="17"/>
        <v>83.687177112847678</v>
      </c>
      <c r="BF35" s="2">
        <f t="shared" si="17"/>
        <v>84.593742370412357</v>
      </c>
      <c r="BG35" s="2">
        <f t="shared" si="17"/>
        <v>86.37749879506481</v>
      </c>
      <c r="BH35" s="2">
        <f t="shared" si="17"/>
        <v>85.604784594322226</v>
      </c>
      <c r="BI35" s="2">
        <f t="shared" si="17"/>
        <v>85.910802070896324</v>
      </c>
      <c r="BJ35" s="2">
        <f t="shared" si="17"/>
        <v>84.367332265551042</v>
      </c>
      <c r="BK35" s="2">
        <f t="shared" si="17"/>
        <v>81.301906167637597</v>
      </c>
      <c r="BL35" s="2">
        <f t="shared" si="17"/>
        <v>81.266098227535281</v>
      </c>
      <c r="BM35" s="2" t="e">
        <f t="shared" si="17"/>
        <v>#N/A</v>
      </c>
      <c r="BO35" s="2">
        <f t="shared" si="18"/>
        <v>80.195999999999998</v>
      </c>
      <c r="BP35" s="2">
        <f t="shared" si="19"/>
        <v>79.78</v>
      </c>
      <c r="BQ35" s="2">
        <f t="shared" si="20"/>
        <v>85.375</v>
      </c>
      <c r="BR35" s="2">
        <f t="shared" si="21"/>
        <v>89.674999999999997</v>
      </c>
      <c r="BS35" s="2">
        <f t="shared" si="22"/>
        <v>85.474999999999994</v>
      </c>
      <c r="BT35" s="2">
        <f t="shared" si="23"/>
        <v>86.2</v>
      </c>
      <c r="BU35" s="2">
        <f t="shared" si="24"/>
        <v>83.756</v>
      </c>
      <c r="BV35" s="2">
        <f t="shared" si="25"/>
        <v>85</v>
      </c>
      <c r="BW35" s="2">
        <f t="shared" si="26"/>
        <v>86.146000000000001</v>
      </c>
      <c r="BX35" s="2">
        <f t="shared" si="27"/>
        <v>86.78</v>
      </c>
      <c r="BY35" s="2">
        <f t="shared" si="28"/>
        <v>85.097999999999999</v>
      </c>
      <c r="BZ35" s="2">
        <f t="shared" si="29"/>
        <v>83.789000000000001</v>
      </c>
      <c r="CA35" s="2">
        <f t="shared" si="30"/>
        <v>81.917000000000002</v>
      </c>
      <c r="CB35" s="2">
        <f t="shared" si="31"/>
        <v>81.59</v>
      </c>
      <c r="CC35" s="2" t="str">
        <f t="shared" si="32"/>
        <v/>
      </c>
      <c r="CE35" s="2" t="str">
        <f t="shared" si="60"/>
        <v/>
      </c>
      <c r="CF35" s="2" t="str">
        <f t="shared" si="33"/>
        <v/>
      </c>
      <c r="CG35" s="2" t="str">
        <f t="shared" si="33"/>
        <v/>
      </c>
      <c r="CH35" s="2" t="str">
        <f t="shared" si="33"/>
        <v/>
      </c>
      <c r="CI35" s="2" t="str">
        <f t="shared" si="33"/>
        <v/>
      </c>
      <c r="CJ35" s="2" t="str">
        <f t="shared" si="33"/>
        <v/>
      </c>
      <c r="CK35" s="2" t="str">
        <f t="shared" si="33"/>
        <v/>
      </c>
      <c r="CL35" s="2" t="str">
        <f t="shared" si="33"/>
        <v/>
      </c>
      <c r="CM35" s="2" t="str">
        <f t="shared" si="33"/>
        <v/>
      </c>
      <c r="CN35" s="2" t="str">
        <f t="shared" si="33"/>
        <v/>
      </c>
      <c r="CO35" s="2" t="str">
        <f t="shared" si="33"/>
        <v/>
      </c>
      <c r="CP35" s="2" t="str">
        <f t="shared" si="33"/>
        <v/>
      </c>
      <c r="CQ35" s="2" t="str">
        <f t="shared" si="33"/>
        <v/>
      </c>
      <c r="CR35" s="2" t="str">
        <f t="shared" si="33"/>
        <v/>
      </c>
      <c r="CS35" s="2" t="str">
        <f t="shared" si="33"/>
        <v/>
      </c>
      <c r="CU35" s="2" t="str">
        <f t="shared" si="34"/>
        <v/>
      </c>
      <c r="CV35" s="2" t="str">
        <f t="shared" si="35"/>
        <v/>
      </c>
      <c r="CW35" s="2" t="str">
        <f t="shared" si="36"/>
        <v/>
      </c>
      <c r="CX35" s="2" t="str">
        <f t="shared" si="37"/>
        <v/>
      </c>
      <c r="CY35" s="2" t="str">
        <f t="shared" si="38"/>
        <v/>
      </c>
      <c r="CZ35" s="2" t="str">
        <f t="shared" si="39"/>
        <v/>
      </c>
      <c r="DA35" s="2" t="str">
        <f t="shared" si="40"/>
        <v/>
      </c>
      <c r="DB35" s="2" t="str">
        <f t="shared" si="41"/>
        <v/>
      </c>
      <c r="DC35" s="2" t="str">
        <f t="shared" si="42"/>
        <v/>
      </c>
      <c r="DD35" s="2" t="str">
        <f t="shared" si="43"/>
        <v/>
      </c>
      <c r="DE35" s="2" t="str">
        <f t="shared" si="44"/>
        <v/>
      </c>
      <c r="DF35" s="2" t="str">
        <f t="shared" si="45"/>
        <v/>
      </c>
      <c r="DG35" s="2" t="str">
        <f t="shared" si="46"/>
        <v/>
      </c>
      <c r="DH35" s="2" t="str">
        <f t="shared" si="47"/>
        <v/>
      </c>
      <c r="DI35" s="2" t="str">
        <f t="shared" si="48"/>
        <v/>
      </c>
      <c r="DK35" s="2">
        <f t="shared" si="49"/>
        <v>79.427606271777009</v>
      </c>
      <c r="DL35" s="2">
        <f t="shared" si="49"/>
        <v>80.292796991059632</v>
      </c>
      <c r="DM35" s="2">
        <f t="shared" si="49"/>
        <v>84.827447705802967</v>
      </c>
      <c r="DN35" s="2">
        <f t="shared" si="49"/>
        <v>87.420826585694996</v>
      </c>
      <c r="DO35" s="2">
        <f t="shared" si="49"/>
        <v>85.660654520917646</v>
      </c>
      <c r="DP35" s="2">
        <f t="shared" si="49"/>
        <v>84.65095816464239</v>
      </c>
      <c r="DQ35" s="2">
        <f t="shared" si="49"/>
        <v>83.908165156794411</v>
      </c>
      <c r="DR35" s="2">
        <f t="shared" si="49"/>
        <v>84.756604878048776</v>
      </c>
      <c r="DS35" s="2">
        <f t="shared" si="49"/>
        <v>86.464105501985259</v>
      </c>
      <c r="DT35" s="2">
        <f t="shared" si="49"/>
        <v>85.755168641114977</v>
      </c>
      <c r="DU35" s="2">
        <f t="shared" si="49"/>
        <v>85.975062285606256</v>
      </c>
      <c r="DV35" s="2">
        <f t="shared" si="49"/>
        <v>84.36770313588849</v>
      </c>
      <c r="DW35" s="2">
        <f t="shared" si="49"/>
        <v>81.419651567944257</v>
      </c>
      <c r="DX35" s="2">
        <f t="shared" si="49"/>
        <v>81.187562534194129</v>
      </c>
      <c r="DY35" s="2">
        <f t="shared" si="49"/>
        <v>77.591446906035145</v>
      </c>
      <c r="EA35" s="2">
        <f t="shared" si="50"/>
        <v>77.988208811015724</v>
      </c>
      <c r="EB35" s="2">
        <f t="shared" si="50"/>
        <v>86.670340871321287</v>
      </c>
      <c r="EC35" s="2">
        <f t="shared" si="50"/>
        <v>85.571494897773093</v>
      </c>
      <c r="ED35" s="2">
        <f t="shared" si="50"/>
        <v>84.261649151561883</v>
      </c>
      <c r="EE35" s="2">
        <f t="shared" si="50"/>
        <v>81.856210489056991</v>
      </c>
      <c r="EF35" s="2">
        <f t="shared" si="50"/>
        <v>82.622844178503684</v>
      </c>
      <c r="EG35" s="2">
        <f t="shared" si="50"/>
        <v>78.172274358815102</v>
      </c>
      <c r="EH35" s="2">
        <f t="shared" si="50"/>
        <v>80.390232263471034</v>
      </c>
      <c r="EI35" s="2">
        <f t="shared" si="50"/>
        <v>84.070371565954204</v>
      </c>
      <c r="EJ35" s="2">
        <f t="shared" si="50"/>
        <v>81.292970651305566</v>
      </c>
      <c r="EK35" s="2">
        <f t="shared" si="50"/>
        <v>83.946667228108666</v>
      </c>
      <c r="EL35" s="2">
        <f t="shared" si="50"/>
        <v>84.357843933631955</v>
      </c>
      <c r="EM35" s="2">
        <f t="shared" si="50"/>
        <v>78.367817662699196</v>
      </c>
      <c r="EN35" s="2">
        <f t="shared" si="50"/>
        <v>83.830649655782224</v>
      </c>
      <c r="EO35" s="2">
        <f t="shared" si="50"/>
        <v>83.594033840869002</v>
      </c>
      <c r="EQ35" s="2">
        <f t="shared" si="51"/>
        <v>78.10412351453364</v>
      </c>
      <c r="ER35" s="2">
        <f t="shared" si="51"/>
        <v>89.803347798149872</v>
      </c>
      <c r="ES35" s="2">
        <f t="shared" si="51"/>
        <v>85.791498202936424</v>
      </c>
      <c r="ET35" s="2">
        <f t="shared" si="51"/>
        <v>84.770644607985375</v>
      </c>
      <c r="EU35" s="2">
        <f t="shared" si="51"/>
        <v>81.921847568662344</v>
      </c>
      <c r="EV35" s="2">
        <f t="shared" si="51"/>
        <v>83.303454581074902</v>
      </c>
      <c r="EW35" s="2">
        <f t="shared" si="51"/>
        <v>79.830318901098877</v>
      </c>
      <c r="EX35" s="2">
        <f t="shared" si="51"/>
        <v>80.254674247230469</v>
      </c>
      <c r="EY35" s="2">
        <f t="shared" si="51"/>
        <v>83.748524238298387</v>
      </c>
      <c r="EZ35" s="2">
        <f t="shared" si="51"/>
        <v>82.43384067092191</v>
      </c>
      <c r="FA35" s="2">
        <f t="shared" si="51"/>
        <v>84.262366150788608</v>
      </c>
      <c r="FB35" s="2">
        <f t="shared" si="51"/>
        <v>86.030847344323547</v>
      </c>
      <c r="FC35" s="2">
        <f t="shared" si="51"/>
        <v>79.104185590843272</v>
      </c>
      <c r="FD35" s="2">
        <f t="shared" si="51"/>
        <v>85.915221948871348</v>
      </c>
      <c r="FE35" s="2">
        <f t="shared" si="51"/>
        <v>85.964591713886605</v>
      </c>
      <c r="FG35" s="2">
        <f t="shared" si="52"/>
        <v>3.7997644760150544E-2</v>
      </c>
      <c r="FH35" s="2">
        <f t="shared" si="52"/>
        <v>3.6157385135468505E-2</v>
      </c>
      <c r="FI35" s="2">
        <f t="shared" si="52"/>
        <v>4.2989985600902531E-2</v>
      </c>
      <c r="FJ35" s="2">
        <f t="shared" si="52"/>
        <v>4.3390414350221312E-2</v>
      </c>
      <c r="FK35" s="2">
        <f t="shared" si="52"/>
        <v>4.395754882402602E-2</v>
      </c>
      <c r="FL35" s="2">
        <f t="shared" si="52"/>
        <v>4.2740057630768262E-2</v>
      </c>
      <c r="FM35" s="2">
        <f t="shared" si="52"/>
        <v>3.8527651026884206E-2</v>
      </c>
      <c r="FN35" s="2">
        <f t="shared" si="52"/>
        <v>3.7299216378401834E-2</v>
      </c>
      <c r="FO35" s="2">
        <f t="shared" si="52"/>
        <v>3.6180296727329253E-2</v>
      </c>
      <c r="FP35" s="2">
        <f t="shared" si="52"/>
        <v>3.3702279959485486E-2</v>
      </c>
      <c r="FQ35" s="2">
        <f t="shared" si="52"/>
        <v>3.1680555950835333E-2</v>
      </c>
      <c r="FR35" s="2">
        <f t="shared" si="52"/>
        <v>3.7818773286542658E-2</v>
      </c>
      <c r="FS35" s="2">
        <f t="shared" si="52"/>
        <v>3.858210859317783E-2</v>
      </c>
      <c r="FT35" s="2">
        <f t="shared" si="52"/>
        <v>2.9713024313291682E-2</v>
      </c>
      <c r="FU35" s="2">
        <f t="shared" si="52"/>
        <v>2.5642891027902692E-2</v>
      </c>
      <c r="FW35" s="2">
        <f t="shared" si="61"/>
        <v>1.0114461847960498E-6</v>
      </c>
      <c r="FX35" s="2">
        <f t="shared" si="53"/>
        <v>1.2471467090853746E-6</v>
      </c>
      <c r="FY35" s="2">
        <f t="shared" si="53"/>
        <v>1.0944410029939831E-6</v>
      </c>
      <c r="FZ35" s="2">
        <f t="shared" si="53"/>
        <v>1.1065758939595861E-6</v>
      </c>
      <c r="GA35" s="2">
        <f t="shared" si="53"/>
        <v>1.2719664536853954E-6</v>
      </c>
      <c r="GB35" s="2">
        <f t="shared" si="53"/>
        <v>1.2563426520231184E-6</v>
      </c>
      <c r="GC35" s="2">
        <f t="shared" si="53"/>
        <v>1.4203756674818566E-6</v>
      </c>
      <c r="GD35" s="2">
        <f t="shared" si="53"/>
        <v>1.7018290664642058E-6</v>
      </c>
      <c r="GE35" s="2">
        <f t="shared" si="53"/>
        <v>2.1837328342752406E-6</v>
      </c>
      <c r="GF35" s="2">
        <f t="shared" si="53"/>
        <v>1.9275591594811204E-6</v>
      </c>
      <c r="GG35" s="2">
        <f t="shared" si="53"/>
        <v>1.4836905733306129E-6</v>
      </c>
      <c r="GH35" s="2">
        <f t="shared" si="53"/>
        <v>1.1910301369081279E-6</v>
      </c>
      <c r="GI35" s="2">
        <f t="shared" si="53"/>
        <v>1.0685335647100184E-6</v>
      </c>
      <c r="GJ35" s="2">
        <f t="shared" si="53"/>
        <v>7.5863776767824143E-7</v>
      </c>
      <c r="GK35" s="2">
        <f t="shared" si="53"/>
        <v>7.5628063173342074E-7</v>
      </c>
      <c r="GM35" s="86">
        <f t="shared" si="62"/>
        <v>2.050287812254907E-10</v>
      </c>
      <c r="GN35" s="86">
        <f t="shared" si="54"/>
        <v>2.3850930188164132E-11</v>
      </c>
      <c r="GO35" s="86">
        <f t="shared" si="54"/>
        <v>5.3276115083330018E-10</v>
      </c>
      <c r="GP35" s="86">
        <f t="shared" si="54"/>
        <v>8.4680618319553337E-10</v>
      </c>
      <c r="GQ35" s="86">
        <f t="shared" si="54"/>
        <v>1.2160897024677705E-9</v>
      </c>
      <c r="GR35" s="86">
        <f t="shared" si="54"/>
        <v>6.8076210775208605E-10</v>
      </c>
      <c r="GS35" s="86">
        <f t="shared" si="54"/>
        <v>1.0958619665110025E-10</v>
      </c>
      <c r="GT35" s="86">
        <f t="shared" si="54"/>
        <v>2.9902837194570268E-11</v>
      </c>
      <c r="GU35" s="86">
        <f t="shared" si="54"/>
        <v>1.6378901846901175E-11</v>
      </c>
      <c r="GV35" s="86">
        <f t="shared" si="54"/>
        <v>2.3862770112105931E-12</v>
      </c>
      <c r="GW35" s="86">
        <f t="shared" si="54"/>
        <v>1.6458502358736923E-12</v>
      </c>
      <c r="GX35" s="86">
        <f t="shared" si="54"/>
        <v>2.2982159881922098E-10</v>
      </c>
      <c r="GY35" s="86">
        <f t="shared" si="54"/>
        <v>1.2345245402589849E-10</v>
      </c>
      <c r="GZ35" s="86">
        <f t="shared" si="54"/>
        <v>2.0273649834504777E-14</v>
      </c>
      <c r="HA35" s="86">
        <f t="shared" si="54"/>
        <v>1.3882429394268985E-17</v>
      </c>
      <c r="HC35" s="86">
        <f t="shared" si="66"/>
        <v>4.0078935605454111E-36</v>
      </c>
      <c r="HD35" s="86">
        <f t="shared" si="55"/>
        <v>5.8276166685044899E-34</v>
      </c>
      <c r="HE35" s="86">
        <f t="shared" si="55"/>
        <v>1.2805055927121862E-33</v>
      </c>
      <c r="HF35" s="86">
        <f t="shared" si="55"/>
        <v>1.6560487102243305E-33</v>
      </c>
      <c r="HG35" s="86">
        <f t="shared" si="55"/>
        <v>2.1765889685514482E-30</v>
      </c>
      <c r="HH35" s="86">
        <f t="shared" si="55"/>
        <v>3.1548764231073271E-27</v>
      </c>
      <c r="HI35" s="86">
        <f t="shared" si="55"/>
        <v>2.9196401685954334E-28</v>
      </c>
      <c r="HJ35" s="86">
        <f t="shared" si="55"/>
        <v>1.1650209639715514E-29</v>
      </c>
      <c r="HK35" s="86">
        <f t="shared" si="55"/>
        <v>3.4989761647603233E-30</v>
      </c>
      <c r="HL35" s="86">
        <f t="shared" si="55"/>
        <v>1.8965369735765304E-33</v>
      </c>
      <c r="HM35" s="86">
        <f t="shared" si="55"/>
        <v>5.9640658115476527E-35</v>
      </c>
      <c r="HN35" s="86">
        <f t="shared" si="55"/>
        <v>2.1356270042881276E-31</v>
      </c>
      <c r="HO35" s="86">
        <f t="shared" si="55"/>
        <v>1.9093082362059293E-30</v>
      </c>
      <c r="HP35" s="86">
        <f t="shared" si="55"/>
        <v>4.616666055880309E-38</v>
      </c>
      <c r="HQ35" s="86">
        <f t="shared" si="55"/>
        <v>1.6151470346906275E-45</v>
      </c>
      <c r="HS35" s="86">
        <f t="shared" si="63"/>
        <v>4.2822328419574991E-61</v>
      </c>
      <c r="HT35" s="86">
        <f t="shared" si="56"/>
        <v>5.5135127045225371E-57</v>
      </c>
      <c r="HU35" s="86">
        <f t="shared" si="56"/>
        <v>4.2454279219486618E-56</v>
      </c>
      <c r="HV35" s="86">
        <f t="shared" si="56"/>
        <v>9.0110777881210064E-55</v>
      </c>
      <c r="HW35" s="86">
        <f t="shared" si="56"/>
        <v>2.9332965757410846E-50</v>
      </c>
      <c r="HX35" s="86">
        <f t="shared" si="56"/>
        <v>8.1734299115725405E-46</v>
      </c>
      <c r="HY35" s="86">
        <f t="shared" si="56"/>
        <v>1.8341808003213565E-47</v>
      </c>
      <c r="HZ35" s="86">
        <f t="shared" si="56"/>
        <v>4.2386229351004896E-50</v>
      </c>
      <c r="IA35" s="86">
        <f t="shared" si="56"/>
        <v>9.1287242549571692E-50</v>
      </c>
      <c r="IB35" s="86">
        <f t="shared" si="56"/>
        <v>7.1776318836680736E-56</v>
      </c>
      <c r="IC35" s="86">
        <f t="shared" si="56"/>
        <v>2.6555596134075998E-58</v>
      </c>
      <c r="ID35" s="86">
        <f t="shared" si="56"/>
        <v>3.5272116647242469E-52</v>
      </c>
      <c r="IE35" s="86">
        <f t="shared" si="56"/>
        <v>1.4414829189024908E-51</v>
      </c>
      <c r="IF35" s="86">
        <f t="shared" si="56"/>
        <v>7.4746588257032266E-47</v>
      </c>
      <c r="IG35" s="86">
        <f t="shared" si="56"/>
        <v>3.3008890896326099E-58</v>
      </c>
      <c r="II35" s="86">
        <f t="shared" si="64"/>
        <v>0</v>
      </c>
      <c r="IJ35" s="86">
        <f t="shared" si="57"/>
        <v>0</v>
      </c>
      <c r="IK35" s="86">
        <f t="shared" si="57"/>
        <v>0</v>
      </c>
      <c r="IL35" s="86">
        <f t="shared" si="57"/>
        <v>0</v>
      </c>
      <c r="IM35" s="86">
        <f t="shared" si="57"/>
        <v>7.4408653558419182E-290</v>
      </c>
      <c r="IN35" s="86">
        <f t="shared" si="57"/>
        <v>4.9734981323976297E-259</v>
      </c>
      <c r="IO35" s="86">
        <f t="shared" si="57"/>
        <v>1.2514373989209801E-265</v>
      </c>
      <c r="IP35" s="86">
        <f t="shared" si="57"/>
        <v>1.8575878814357698E-276</v>
      </c>
      <c r="IQ35" s="86">
        <f t="shared" si="57"/>
        <v>1.3546789797924263E-273</v>
      </c>
      <c r="IR35" s="86">
        <f t="shared" si="57"/>
        <v>0</v>
      </c>
      <c r="IS35" s="86">
        <f t="shared" si="57"/>
        <v>0</v>
      </c>
      <c r="IT35" s="86">
        <f t="shared" si="57"/>
        <v>1.4076900236449745E-295</v>
      </c>
      <c r="IU35" s="86">
        <f t="shared" si="57"/>
        <v>5.3113893490238053E-292</v>
      </c>
      <c r="IV35" s="86">
        <f t="shared" si="57"/>
        <v>2.7926521177734478E-190</v>
      </c>
      <c r="IW35" s="86">
        <f t="shared" si="57"/>
        <v>2.3066848050660088E-190</v>
      </c>
      <c r="IY35" s="86">
        <f t="shared" si="65"/>
        <v>2.050287812254907E-10</v>
      </c>
      <c r="IZ35" s="86">
        <f t="shared" si="58"/>
        <v>2.3850930188164132E-11</v>
      </c>
      <c r="JA35" s="86">
        <f t="shared" si="58"/>
        <v>5.3276115083330018E-10</v>
      </c>
      <c r="JB35" s="86">
        <f t="shared" si="58"/>
        <v>8.4680618319553337E-10</v>
      </c>
      <c r="JC35" s="86">
        <f t="shared" si="58"/>
        <v>1.2160897024677705E-9</v>
      </c>
      <c r="JD35" s="86">
        <f t="shared" si="58"/>
        <v>6.8076210775208605E-10</v>
      </c>
      <c r="JE35" s="86">
        <f t="shared" si="58"/>
        <v>1.0958619665110025E-10</v>
      </c>
      <c r="JF35" s="86">
        <f t="shared" si="58"/>
        <v>2.9902837194570268E-11</v>
      </c>
      <c r="JG35" s="86">
        <f t="shared" si="58"/>
        <v>1.6378901846901175E-11</v>
      </c>
      <c r="JH35" s="86">
        <f t="shared" si="58"/>
        <v>2.3862770112105931E-12</v>
      </c>
      <c r="JI35" s="86">
        <f t="shared" si="58"/>
        <v>1.6458502358736923E-12</v>
      </c>
      <c r="JJ35" s="86">
        <f t="shared" si="58"/>
        <v>2.2982159881922098E-10</v>
      </c>
      <c r="JK35" s="86">
        <f t="shared" si="58"/>
        <v>1.2345245402589849E-10</v>
      </c>
      <c r="JL35" s="86">
        <f t="shared" si="58"/>
        <v>2.0273649834504777E-14</v>
      </c>
      <c r="JM35" s="86">
        <f t="shared" si="58"/>
        <v>1.3882429394268985E-17</v>
      </c>
    </row>
    <row r="36" spans="2:273" x14ac:dyDescent="0.25">
      <c r="B36" s="2">
        <v>9</v>
      </c>
      <c r="C36" s="37">
        <v>80.716999999999999</v>
      </c>
      <c r="D36" s="37">
        <v>80</v>
      </c>
      <c r="E36" s="37">
        <v>84.5</v>
      </c>
      <c r="F36" s="37">
        <v>91.375</v>
      </c>
      <c r="G36" s="37">
        <v>84.95</v>
      </c>
      <c r="H36" s="37">
        <v>83.55</v>
      </c>
      <c r="I36" s="37">
        <v>83.878</v>
      </c>
      <c r="J36" s="37">
        <v>84.731999999999999</v>
      </c>
      <c r="K36" s="37">
        <v>85.828999999999994</v>
      </c>
      <c r="L36" s="37">
        <v>86.731999999999999</v>
      </c>
      <c r="M36" s="37">
        <v>88</v>
      </c>
      <c r="N36" s="37">
        <v>85.183999999999997</v>
      </c>
      <c r="O36" s="37">
        <v>81.805999999999997</v>
      </c>
      <c r="P36" s="37">
        <v>81</v>
      </c>
      <c r="Q36" s="37">
        <v>79.332999999999998</v>
      </c>
      <c r="R36" s="108"/>
      <c r="S36" s="4">
        <f t="shared" si="15"/>
        <v>79.518213784749875</v>
      </c>
      <c r="T36" s="4">
        <f t="shared" si="15"/>
        <v>80.785745100387132</v>
      </c>
      <c r="U36" s="4">
        <f t="shared" si="15"/>
        <v>85.025821921890298</v>
      </c>
      <c r="V36" s="4">
        <f t="shared" si="15"/>
        <v>87.342344441158588</v>
      </c>
      <c r="W36" s="4">
        <f t="shared" si="15"/>
        <v>85.615567785268468</v>
      </c>
      <c r="X36" s="4">
        <f t="shared" si="15"/>
        <v>84.760063314796639</v>
      </c>
      <c r="Y36" s="4">
        <f t="shared" si="15"/>
        <v>83.828192683059143</v>
      </c>
      <c r="Z36" s="4">
        <f t="shared" si="15"/>
        <v>84.72109107226801</v>
      </c>
      <c r="AA36" s="4">
        <f t="shared" si="15"/>
        <v>86.489414610624337</v>
      </c>
      <c r="AB36" s="4">
        <f t="shared" si="15"/>
        <v>85.717571325237515</v>
      </c>
      <c r="AC36" s="4">
        <f t="shared" si="15"/>
        <v>86.002294486723855</v>
      </c>
      <c r="AD36" s="4">
        <f t="shared" si="15"/>
        <v>84.579493710675067</v>
      </c>
      <c r="AE36" s="4">
        <f t="shared" si="15"/>
        <v>81.421918635532265</v>
      </c>
      <c r="AF36" s="4">
        <f t="shared" si="15"/>
        <v>81.375982400861702</v>
      </c>
      <c r="AG36" s="4" t="e">
        <f t="shared" si="15"/>
        <v>#N/A</v>
      </c>
      <c r="AI36" s="4">
        <f t="shared" si="16"/>
        <v>1.1987862152501236</v>
      </c>
      <c r="AJ36" s="4">
        <f t="shared" si="16"/>
        <v>-0.78574510038713186</v>
      </c>
      <c r="AK36" s="4">
        <f t="shared" si="16"/>
        <v>-0.52582192189029797</v>
      </c>
      <c r="AL36" s="4">
        <f t="shared" si="16"/>
        <v>4.0326555588414124</v>
      </c>
      <c r="AM36" s="4">
        <f t="shared" si="16"/>
        <v>-0.66556778526846472</v>
      </c>
      <c r="AN36" s="4">
        <f t="shared" si="16"/>
        <v>-1.210063314796642</v>
      </c>
      <c r="AO36" s="4">
        <f t="shared" si="16"/>
        <v>4.9807316940857049E-2</v>
      </c>
      <c r="AP36" s="4">
        <f t="shared" si="16"/>
        <v>1.0908927731989593E-2</v>
      </c>
      <c r="AQ36" s="4">
        <f t="shared" si="16"/>
        <v>-0.66041461062434337</v>
      </c>
      <c r="AR36" s="4">
        <f t="shared" si="16"/>
        <v>1.0144286747624847</v>
      </c>
      <c r="AS36" s="4">
        <f t="shared" si="16"/>
        <v>1.997705513276145</v>
      </c>
      <c r="AT36" s="4">
        <f t="shared" si="16"/>
        <v>0.60450628932493089</v>
      </c>
      <c r="AU36" s="4">
        <f t="shared" si="16"/>
        <v>0.38408136446773256</v>
      </c>
      <c r="AV36" s="4">
        <f t="shared" si="16"/>
        <v>-0.37598240086170165</v>
      </c>
      <c r="AW36" s="4">
        <f t="shared" si="16"/>
        <v>0</v>
      </c>
      <c r="AY36" s="2">
        <f t="shared" si="59"/>
        <v>79.518213196263119</v>
      </c>
      <c r="AZ36" s="2">
        <f t="shared" si="17"/>
        <v>80.785745009154169</v>
      </c>
      <c r="BA36" s="2">
        <f t="shared" si="17"/>
        <v>85.025820268321269</v>
      </c>
      <c r="BB36" s="2">
        <f t="shared" si="17"/>
        <v>87.342341911786548</v>
      </c>
      <c r="BC36" s="2">
        <f t="shared" si="17"/>
        <v>85.615564242943364</v>
      </c>
      <c r="BD36" s="2">
        <f t="shared" si="17"/>
        <v>84.76006124281021</v>
      </c>
      <c r="BE36" s="2">
        <f t="shared" si="17"/>
        <v>83.82819230344839</v>
      </c>
      <c r="BF36" s="2">
        <f t="shared" si="17"/>
        <v>84.721090960418195</v>
      </c>
      <c r="BG36" s="2">
        <f t="shared" si="17"/>
        <v>86.489414548564056</v>
      </c>
      <c r="BH36" s="2">
        <f t="shared" si="17"/>
        <v>85.717571314687447</v>
      </c>
      <c r="BI36" s="2">
        <f t="shared" si="17"/>
        <v>86.002294479679676</v>
      </c>
      <c r="BJ36" s="2">
        <f t="shared" si="17"/>
        <v>84.579492959960817</v>
      </c>
      <c r="BK36" s="2">
        <f t="shared" si="17"/>
        <v>81.421918209914082</v>
      </c>
      <c r="BL36" s="2">
        <f t="shared" si="17"/>
        <v>81.375982400754552</v>
      </c>
      <c r="BM36" s="2" t="e">
        <f t="shared" si="17"/>
        <v>#N/A</v>
      </c>
      <c r="BO36" s="2">
        <f t="shared" si="18"/>
        <v>80.716999999999999</v>
      </c>
      <c r="BP36" s="2">
        <f t="shared" si="19"/>
        <v>80</v>
      </c>
      <c r="BQ36" s="2">
        <f t="shared" si="20"/>
        <v>84.5</v>
      </c>
      <c r="BR36" s="2">
        <f t="shared" si="21"/>
        <v>91.375</v>
      </c>
      <c r="BS36" s="2">
        <f t="shared" si="22"/>
        <v>84.95</v>
      </c>
      <c r="BT36" s="2">
        <f t="shared" si="23"/>
        <v>83.55</v>
      </c>
      <c r="BU36" s="2">
        <f t="shared" si="24"/>
        <v>83.878</v>
      </c>
      <c r="BV36" s="2">
        <f t="shared" si="25"/>
        <v>84.731999999999999</v>
      </c>
      <c r="BW36" s="2">
        <f t="shared" si="26"/>
        <v>85.828999999999994</v>
      </c>
      <c r="BX36" s="2">
        <f t="shared" si="27"/>
        <v>86.731999999999999</v>
      </c>
      <c r="BY36" s="2">
        <f t="shared" si="28"/>
        <v>88</v>
      </c>
      <c r="BZ36" s="2">
        <f t="shared" si="29"/>
        <v>85.183999999999997</v>
      </c>
      <c r="CA36" s="2">
        <f t="shared" si="30"/>
        <v>81.805999999999997</v>
      </c>
      <c r="CB36" s="2">
        <f t="shared" si="31"/>
        <v>81</v>
      </c>
      <c r="CC36" s="2" t="str">
        <f t="shared" si="32"/>
        <v/>
      </c>
      <c r="CE36" s="2" t="str">
        <f t="shared" si="60"/>
        <v/>
      </c>
      <c r="CF36" s="2" t="str">
        <f t="shared" si="33"/>
        <v/>
      </c>
      <c r="CG36" s="2" t="str">
        <f t="shared" si="33"/>
        <v/>
      </c>
      <c r="CH36" s="2" t="str">
        <f t="shared" si="33"/>
        <v/>
      </c>
      <c r="CI36" s="2" t="str">
        <f t="shared" si="33"/>
        <v/>
      </c>
      <c r="CJ36" s="2" t="str">
        <f t="shared" si="33"/>
        <v/>
      </c>
      <c r="CK36" s="2" t="str">
        <f t="shared" si="33"/>
        <v/>
      </c>
      <c r="CL36" s="2" t="str">
        <f t="shared" si="33"/>
        <v/>
      </c>
      <c r="CM36" s="2" t="str">
        <f t="shared" si="33"/>
        <v/>
      </c>
      <c r="CN36" s="2" t="str">
        <f t="shared" si="33"/>
        <v/>
      </c>
      <c r="CO36" s="2" t="str">
        <f t="shared" si="33"/>
        <v/>
      </c>
      <c r="CP36" s="2" t="str">
        <f t="shared" si="33"/>
        <v/>
      </c>
      <c r="CQ36" s="2" t="str">
        <f t="shared" si="33"/>
        <v/>
      </c>
      <c r="CR36" s="2" t="str">
        <f t="shared" si="33"/>
        <v/>
      </c>
      <c r="CS36" s="2" t="str">
        <f t="shared" si="33"/>
        <v/>
      </c>
      <c r="CU36" s="2" t="str">
        <f t="shared" si="34"/>
        <v/>
      </c>
      <c r="CV36" s="2" t="str">
        <f t="shared" si="35"/>
        <v/>
      </c>
      <c r="CW36" s="2" t="str">
        <f t="shared" si="36"/>
        <v/>
      </c>
      <c r="CX36" s="2" t="str">
        <f t="shared" si="37"/>
        <v/>
      </c>
      <c r="CY36" s="2" t="str">
        <f t="shared" si="38"/>
        <v/>
      </c>
      <c r="CZ36" s="2" t="str">
        <f t="shared" si="39"/>
        <v/>
      </c>
      <c r="DA36" s="2" t="str">
        <f t="shared" si="40"/>
        <v/>
      </c>
      <c r="DB36" s="2" t="str">
        <f t="shared" si="41"/>
        <v/>
      </c>
      <c r="DC36" s="2" t="str">
        <f t="shared" si="42"/>
        <v/>
      </c>
      <c r="DD36" s="2" t="str">
        <f t="shared" si="43"/>
        <v/>
      </c>
      <c r="DE36" s="2" t="str">
        <f t="shared" si="44"/>
        <v/>
      </c>
      <c r="DF36" s="2" t="str">
        <f t="shared" si="45"/>
        <v/>
      </c>
      <c r="DG36" s="2" t="str">
        <f t="shared" si="46"/>
        <v/>
      </c>
      <c r="DH36" s="2" t="str">
        <f t="shared" si="47"/>
        <v/>
      </c>
      <c r="DI36" s="2" t="str">
        <f t="shared" si="48"/>
        <v/>
      </c>
      <c r="DK36" s="2">
        <f t="shared" si="49"/>
        <v>79.587750871080146</v>
      </c>
      <c r="DL36" s="2">
        <f t="shared" si="49"/>
        <v>80.546119898441532</v>
      </c>
      <c r="DM36" s="2">
        <f t="shared" si="49"/>
        <v>85.002108636977056</v>
      </c>
      <c r="DN36" s="2">
        <f t="shared" si="49"/>
        <v>87.498245614035071</v>
      </c>
      <c r="DO36" s="2">
        <f t="shared" si="49"/>
        <v>85.807354925775954</v>
      </c>
      <c r="DP36" s="2">
        <f t="shared" si="49"/>
        <v>84.867071524966278</v>
      </c>
      <c r="DQ36" s="2">
        <f t="shared" si="49"/>
        <v>84.0777794425087</v>
      </c>
      <c r="DR36" s="2">
        <f t="shared" si="49"/>
        <v>84.907210975609743</v>
      </c>
      <c r="DS36" s="2">
        <f t="shared" si="49"/>
        <v>86.591571347540736</v>
      </c>
      <c r="DT36" s="2">
        <f t="shared" si="49"/>
        <v>85.888542160278732</v>
      </c>
      <c r="DU36" s="2">
        <f t="shared" si="49"/>
        <v>86.078479188612491</v>
      </c>
      <c r="DV36" s="2">
        <f t="shared" si="49"/>
        <v>84.592240069686412</v>
      </c>
      <c r="DW36" s="2">
        <f t="shared" si="49"/>
        <v>81.558861498257841</v>
      </c>
      <c r="DX36" s="2">
        <f t="shared" si="49"/>
        <v>81.296056351898471</v>
      </c>
      <c r="DY36" s="2">
        <f t="shared" si="49"/>
        <v>77.650795263559985</v>
      </c>
      <c r="EA36" s="2">
        <f t="shared" si="50"/>
        <v>77.912601763750303</v>
      </c>
      <c r="EB36" s="2">
        <f t="shared" si="50"/>
        <v>86.611247996297621</v>
      </c>
      <c r="EC36" s="2">
        <f t="shared" si="50"/>
        <v>85.507219719491516</v>
      </c>
      <c r="ED36" s="2">
        <f t="shared" si="50"/>
        <v>84.207619070574609</v>
      </c>
      <c r="EE36" s="2">
        <f t="shared" si="50"/>
        <v>81.811293384686209</v>
      </c>
      <c r="EF36" s="2">
        <f t="shared" si="50"/>
        <v>82.574191680060238</v>
      </c>
      <c r="EG36" s="2">
        <f t="shared" si="50"/>
        <v>78.147632801341331</v>
      </c>
      <c r="EH36" s="2">
        <f t="shared" si="50"/>
        <v>80.339981664292281</v>
      </c>
      <c r="EI36" s="2">
        <f t="shared" si="50"/>
        <v>84.007495704694051</v>
      </c>
      <c r="EJ36" s="2">
        <f t="shared" si="50"/>
        <v>81.246825001051178</v>
      </c>
      <c r="EK36" s="2">
        <f t="shared" si="50"/>
        <v>83.878577332105991</v>
      </c>
      <c r="EL36" s="2">
        <f t="shared" si="50"/>
        <v>84.283665808239789</v>
      </c>
      <c r="EM36" s="2">
        <f t="shared" si="50"/>
        <v>78.309701564981538</v>
      </c>
      <c r="EN36" s="2">
        <f t="shared" si="50"/>
        <v>83.756284311248663</v>
      </c>
      <c r="EO36" s="2">
        <f t="shared" si="50"/>
        <v>83.504989601708289</v>
      </c>
      <c r="EQ36" s="2">
        <f t="shared" si="51"/>
        <v>78.0274535195922</v>
      </c>
      <c r="ER36" s="2">
        <f t="shared" si="51"/>
        <v>89.713963717941596</v>
      </c>
      <c r="ES36" s="2">
        <f t="shared" si="51"/>
        <v>85.725156386690131</v>
      </c>
      <c r="ET36" s="2">
        <f t="shared" si="51"/>
        <v>84.711811220820621</v>
      </c>
      <c r="EU36" s="2">
        <f t="shared" si="51"/>
        <v>81.876269141106562</v>
      </c>
      <c r="EV36" s="2">
        <f t="shared" si="51"/>
        <v>83.247966848178265</v>
      </c>
      <c r="EW36" s="2">
        <f t="shared" si="51"/>
        <v>79.788863197802172</v>
      </c>
      <c r="EX36" s="2">
        <f t="shared" si="51"/>
        <v>80.205786971515934</v>
      </c>
      <c r="EY36" s="2">
        <f t="shared" si="51"/>
        <v>83.688987740159149</v>
      </c>
      <c r="EZ36" s="2">
        <f t="shared" si="51"/>
        <v>82.376096420228819</v>
      </c>
      <c r="FA36" s="2">
        <f t="shared" si="51"/>
        <v>84.191142171296306</v>
      </c>
      <c r="FB36" s="2">
        <f t="shared" si="51"/>
        <v>85.940029002463319</v>
      </c>
      <c r="FC36" s="2">
        <f t="shared" si="51"/>
        <v>79.038788581791309</v>
      </c>
      <c r="FD36" s="2">
        <f t="shared" si="51"/>
        <v>85.820284575399199</v>
      </c>
      <c r="FE36" s="2">
        <f t="shared" si="51"/>
        <v>85.851871924397656</v>
      </c>
      <c r="FG36" s="2">
        <f t="shared" si="52"/>
        <v>4.1511410468854849E-2</v>
      </c>
      <c r="FH36" s="2">
        <f t="shared" si="52"/>
        <v>3.9507964873775447E-2</v>
      </c>
      <c r="FI36" s="2">
        <f t="shared" si="52"/>
        <v>4.6942881743007536E-2</v>
      </c>
      <c r="FJ36" s="2">
        <f t="shared" si="52"/>
        <v>4.7378306819092962E-2</v>
      </c>
      <c r="FK36" s="2">
        <f t="shared" si="52"/>
        <v>4.7994949897813673E-2</v>
      </c>
      <c r="FL36" s="2">
        <f t="shared" si="52"/>
        <v>4.6671093801204239E-2</v>
      </c>
      <c r="FM36" s="2">
        <f t="shared" si="52"/>
        <v>4.2088283854142323E-2</v>
      </c>
      <c r="FN36" s="2">
        <f t="shared" si="52"/>
        <v>4.075113205299747E-2</v>
      </c>
      <c r="FO36" s="2">
        <f t="shared" si="52"/>
        <v>3.9532912521054786E-2</v>
      </c>
      <c r="FP36" s="2">
        <f t="shared" si="52"/>
        <v>3.6834047933344653E-2</v>
      </c>
      <c r="FQ36" s="2">
        <f t="shared" si="52"/>
        <v>3.4631189204488412E-2</v>
      </c>
      <c r="FR36" s="2">
        <f t="shared" si="52"/>
        <v>4.1316708574999035E-2</v>
      </c>
      <c r="FS36" s="2">
        <f t="shared" si="52"/>
        <v>4.2147553635892294E-2</v>
      </c>
      <c r="FT36" s="2">
        <f t="shared" si="52"/>
        <v>3.2486555424908276E-2</v>
      </c>
      <c r="FU36" s="2">
        <f t="shared" si="52"/>
        <v>2.8047481992310323E-2</v>
      </c>
      <c r="FW36" s="2">
        <f t="shared" si="61"/>
        <v>1.1090285799792934E-6</v>
      </c>
      <c r="FX36" s="2">
        <f t="shared" si="53"/>
        <v>1.3674690093665984E-6</v>
      </c>
      <c r="FY36" s="2">
        <f t="shared" si="53"/>
        <v>1.2000305700371198E-6</v>
      </c>
      <c r="FZ36" s="2">
        <f t="shared" si="53"/>
        <v>1.2133362105680238E-6</v>
      </c>
      <c r="GA36" s="2">
        <f t="shared" si="53"/>
        <v>1.3946833115402136E-6</v>
      </c>
      <c r="GB36" s="2">
        <f t="shared" si="53"/>
        <v>1.3775521578554073E-6</v>
      </c>
      <c r="GC36" s="2">
        <f t="shared" si="53"/>
        <v>1.5574107363059609E-6</v>
      </c>
      <c r="GD36" s="2">
        <f t="shared" si="53"/>
        <v>1.8660181585603129E-6</v>
      </c>
      <c r="GE36" s="2">
        <f t="shared" si="53"/>
        <v>2.3944149345231848E-6</v>
      </c>
      <c r="GF36" s="2">
        <f t="shared" si="53"/>
        <v>2.113526197100095E-6</v>
      </c>
      <c r="GG36" s="2">
        <f t="shared" si="53"/>
        <v>1.626834130608994E-6</v>
      </c>
      <c r="GH36" s="2">
        <f t="shared" si="53"/>
        <v>1.3059384260058478E-6</v>
      </c>
      <c r="GI36" s="2">
        <f t="shared" si="53"/>
        <v>1.1716236347687837E-6</v>
      </c>
      <c r="GJ36" s="2">
        <f t="shared" si="53"/>
        <v>8.3182971014664894E-7</v>
      </c>
      <c r="GK36" s="2">
        <f t="shared" si="53"/>
        <v>8.2924516235555507E-7</v>
      </c>
      <c r="GM36" s="86">
        <f t="shared" si="62"/>
        <v>4.1686170756356811E-10</v>
      </c>
      <c r="GN36" s="86">
        <f t="shared" si="54"/>
        <v>5.2738830989553039E-11</v>
      </c>
      <c r="GO36" s="86">
        <f t="shared" si="54"/>
        <v>1.0670905393755508E-9</v>
      </c>
      <c r="GP36" s="86">
        <f t="shared" si="54"/>
        <v>1.6637978001018366E-9</v>
      </c>
      <c r="GQ36" s="86">
        <f t="shared" si="54"/>
        <v>2.3566718623572715E-9</v>
      </c>
      <c r="GR36" s="86">
        <f t="shared" si="54"/>
        <v>1.3464337094049867E-9</v>
      </c>
      <c r="GS36" s="86">
        <f t="shared" si="54"/>
        <v>2.2987937774119026E-10</v>
      </c>
      <c r="GT36" s="86">
        <f t="shared" si="54"/>
        <v>6.5967101433145638E-11</v>
      </c>
      <c r="GU36" s="86">
        <f t="shared" si="54"/>
        <v>3.6833043622547744E-11</v>
      </c>
      <c r="GV36" s="86">
        <f t="shared" si="54"/>
        <v>5.7364583199260024E-12</v>
      </c>
      <c r="GW36" s="86">
        <f t="shared" si="54"/>
        <v>3.9556624249522912E-12</v>
      </c>
      <c r="GX36" s="86">
        <f t="shared" si="54"/>
        <v>4.6440856084637223E-10</v>
      </c>
      <c r="GY36" s="86">
        <f t="shared" si="54"/>
        <v>2.5767056296330683E-10</v>
      </c>
      <c r="GZ36" s="86">
        <f t="shared" si="54"/>
        <v>5.7857121931137296E-14</v>
      </c>
      <c r="HA36" s="86">
        <f t="shared" si="54"/>
        <v>5.1478759827826216E-17</v>
      </c>
      <c r="HC36" s="86">
        <f t="shared" si="66"/>
        <v>2.8091959549553524E-35</v>
      </c>
      <c r="HD36" s="86">
        <f t="shared" si="55"/>
        <v>3.6864193407581678E-33</v>
      </c>
      <c r="HE36" s="86">
        <f t="shared" si="55"/>
        <v>7.9259418543895621E-33</v>
      </c>
      <c r="HF36" s="86">
        <f t="shared" si="55"/>
        <v>1.0307302830772459E-32</v>
      </c>
      <c r="HG36" s="86">
        <f t="shared" si="55"/>
        <v>1.1370917144785025E-29</v>
      </c>
      <c r="HH36" s="86">
        <f t="shared" si="55"/>
        <v>1.3773110311101684E-26</v>
      </c>
      <c r="HI36" s="86">
        <f t="shared" si="55"/>
        <v>1.3561888882719335E-27</v>
      </c>
      <c r="HJ36" s="86">
        <f t="shared" si="55"/>
        <v>5.939419976122356E-29</v>
      </c>
      <c r="HK36" s="86">
        <f t="shared" si="55"/>
        <v>1.8520422356565591E-29</v>
      </c>
      <c r="HL36" s="86">
        <f t="shared" si="55"/>
        <v>1.218815043764509E-32</v>
      </c>
      <c r="HM36" s="86">
        <f t="shared" si="55"/>
        <v>4.0683207472631312E-34</v>
      </c>
      <c r="HN36" s="86">
        <f t="shared" si="55"/>
        <v>1.1576781670766369E-30</v>
      </c>
      <c r="HO36" s="86">
        <f t="shared" si="55"/>
        <v>9.84401147914373E-30</v>
      </c>
      <c r="HP36" s="86">
        <f t="shared" si="55"/>
        <v>3.7243414108571351E-37</v>
      </c>
      <c r="HQ36" s="86">
        <f t="shared" si="55"/>
        <v>1.9420064227368721E-44</v>
      </c>
      <c r="HS36" s="86">
        <f t="shared" si="63"/>
        <v>3.9497527143192498E-60</v>
      </c>
      <c r="HT36" s="86">
        <f t="shared" si="56"/>
        <v>4.4894244608702707E-56</v>
      </c>
      <c r="HU36" s="86">
        <f t="shared" si="56"/>
        <v>3.3530181310189142E-55</v>
      </c>
      <c r="HV36" s="86">
        <f t="shared" si="56"/>
        <v>7.0072236550433062E-54</v>
      </c>
      <c r="HW36" s="86">
        <f t="shared" si="56"/>
        <v>1.8978276580032498E-49</v>
      </c>
      <c r="HX36" s="86">
        <f t="shared" si="56"/>
        <v>4.3889091087930607E-45</v>
      </c>
      <c r="HY36" s="86">
        <f t="shared" si="56"/>
        <v>1.0547277183058425E-46</v>
      </c>
      <c r="HZ36" s="86">
        <f t="shared" si="56"/>
        <v>2.7230222978458204E-49</v>
      </c>
      <c r="IA36" s="86">
        <f t="shared" si="56"/>
        <v>5.9774937932834196E-49</v>
      </c>
      <c r="IB36" s="86">
        <f t="shared" si="56"/>
        <v>5.9230157023552678E-55</v>
      </c>
      <c r="IC36" s="86">
        <f t="shared" si="56"/>
        <v>2.3395461663426413E-57</v>
      </c>
      <c r="ID36" s="86">
        <f t="shared" si="56"/>
        <v>2.3894867887985396E-51</v>
      </c>
      <c r="IE36" s="86">
        <f t="shared" si="56"/>
        <v>9.400870259428979E-51</v>
      </c>
      <c r="IF36" s="86">
        <f t="shared" si="56"/>
        <v>3.9801755759223453E-46</v>
      </c>
      <c r="IG36" s="86">
        <f t="shared" si="56"/>
        <v>2.6408197327737333E-57</v>
      </c>
      <c r="II36" s="86">
        <f t="shared" si="64"/>
        <v>0</v>
      </c>
      <c r="IJ36" s="86">
        <f t="shared" si="57"/>
        <v>0</v>
      </c>
      <c r="IK36" s="86">
        <f t="shared" si="57"/>
        <v>0</v>
      </c>
      <c r="IL36" s="86">
        <f t="shared" si="57"/>
        <v>0</v>
      </c>
      <c r="IM36" s="86">
        <f t="shared" si="57"/>
        <v>5.7834577263880941E-286</v>
      </c>
      <c r="IN36" s="86">
        <f t="shared" si="57"/>
        <v>1.4707658049129311E-255</v>
      </c>
      <c r="IO36" s="86">
        <f t="shared" si="57"/>
        <v>4.8945831188279744E-262</v>
      </c>
      <c r="IP36" s="86">
        <f t="shared" si="57"/>
        <v>1.1468118478607395E-272</v>
      </c>
      <c r="IQ36" s="86">
        <f t="shared" si="57"/>
        <v>9.0021558140054383E-270</v>
      </c>
      <c r="IR36" s="86">
        <f t="shared" si="57"/>
        <v>1.0548380530177973E-307</v>
      </c>
      <c r="IS36" s="86">
        <f t="shared" si="57"/>
        <v>0</v>
      </c>
      <c r="IT36" s="86">
        <f t="shared" si="57"/>
        <v>1.2512689192425556E-291</v>
      </c>
      <c r="IU36" s="86">
        <f t="shared" si="57"/>
        <v>3.9378781560208424E-288</v>
      </c>
      <c r="IV36" s="86">
        <f t="shared" si="57"/>
        <v>7.9101445515748762E-188</v>
      </c>
      <c r="IW36" s="86">
        <f t="shared" si="57"/>
        <v>6.5417889678279236E-188</v>
      </c>
      <c r="IY36" s="86">
        <f t="shared" si="65"/>
        <v>4.1686170756356811E-10</v>
      </c>
      <c r="IZ36" s="86">
        <f t="shared" si="58"/>
        <v>5.2738830989553039E-11</v>
      </c>
      <c r="JA36" s="86">
        <f t="shared" si="58"/>
        <v>1.0670905393755508E-9</v>
      </c>
      <c r="JB36" s="86">
        <f t="shared" si="58"/>
        <v>1.6637978001018366E-9</v>
      </c>
      <c r="JC36" s="86">
        <f t="shared" si="58"/>
        <v>2.3566718623572715E-9</v>
      </c>
      <c r="JD36" s="86">
        <f t="shared" si="58"/>
        <v>1.3464337094049867E-9</v>
      </c>
      <c r="JE36" s="86">
        <f t="shared" si="58"/>
        <v>2.2987937774119026E-10</v>
      </c>
      <c r="JF36" s="86">
        <f t="shared" si="58"/>
        <v>6.5967101433145638E-11</v>
      </c>
      <c r="JG36" s="86">
        <f t="shared" si="58"/>
        <v>3.6833043622547744E-11</v>
      </c>
      <c r="JH36" s="86">
        <f t="shared" si="58"/>
        <v>5.7364583199260024E-12</v>
      </c>
      <c r="JI36" s="86">
        <f t="shared" si="58"/>
        <v>3.9556624249522912E-12</v>
      </c>
      <c r="JJ36" s="86">
        <f t="shared" si="58"/>
        <v>4.6440856084637223E-10</v>
      </c>
      <c r="JK36" s="86">
        <f t="shared" si="58"/>
        <v>2.5767056296330683E-10</v>
      </c>
      <c r="JL36" s="86">
        <f t="shared" si="58"/>
        <v>5.7857121931137296E-14</v>
      </c>
      <c r="JM36" s="86">
        <f t="shared" si="58"/>
        <v>5.1478759827826216E-17</v>
      </c>
    </row>
    <row r="37" spans="2:273" x14ac:dyDescent="0.25">
      <c r="B37" s="2">
        <v>10</v>
      </c>
      <c r="C37" s="37">
        <v>80.652000000000001</v>
      </c>
      <c r="D37" s="37">
        <v>80.072999999999993</v>
      </c>
      <c r="E37" s="37">
        <v>84.625</v>
      </c>
      <c r="F37" s="37">
        <v>90.724999999999994</v>
      </c>
      <c r="G37" s="37">
        <v>86.275000000000006</v>
      </c>
      <c r="H37" s="37">
        <v>85.674999999999997</v>
      </c>
      <c r="I37" s="37">
        <v>82.659000000000006</v>
      </c>
      <c r="J37" s="37">
        <v>82.438999999999993</v>
      </c>
      <c r="K37" s="37">
        <v>86.415000000000006</v>
      </c>
      <c r="L37" s="37">
        <v>86.512</v>
      </c>
      <c r="M37" s="37">
        <v>86.462999999999994</v>
      </c>
      <c r="N37" s="37">
        <v>84.367999999999995</v>
      </c>
      <c r="O37" s="37">
        <v>81.5</v>
      </c>
      <c r="P37" s="37">
        <v>81.256</v>
      </c>
      <c r="Q37" s="37">
        <v>80.024000000000001</v>
      </c>
      <c r="S37" s="4">
        <f t="shared" si="15"/>
        <v>79.661266481089143</v>
      </c>
      <c r="T37" s="4">
        <f t="shared" si="15"/>
        <v>81.047706653184861</v>
      </c>
      <c r="U37" s="4">
        <f t="shared" si="15"/>
        <v>85.190411816868661</v>
      </c>
      <c r="V37" s="4">
        <f t="shared" si="15"/>
        <v>87.398704672822291</v>
      </c>
      <c r="W37" s="4">
        <f t="shared" si="15"/>
        <v>85.734699500460152</v>
      </c>
      <c r="X37" s="4">
        <f t="shared" si="15"/>
        <v>84.952892028554388</v>
      </c>
      <c r="Y37" s="4">
        <f t="shared" si="15"/>
        <v>83.965905949957943</v>
      </c>
      <c r="Z37" s="4">
        <f t="shared" si="15"/>
        <v>84.845600301994494</v>
      </c>
      <c r="AA37" s="4">
        <f t="shared" si="15"/>
        <v>86.599230843415029</v>
      </c>
      <c r="AB37" s="4">
        <f t="shared" si="15"/>
        <v>85.82788901936371</v>
      </c>
      <c r="AC37" s="4">
        <f t="shared" si="15"/>
        <v>86.092148577278067</v>
      </c>
      <c r="AD37" s="4">
        <f t="shared" si="15"/>
        <v>84.789378108223104</v>
      </c>
      <c r="AE37" s="4">
        <f t="shared" si="15"/>
        <v>81.539442793832109</v>
      </c>
      <c r="AF37" s="4">
        <f t="shared" si="15"/>
        <v>81.485420270611115</v>
      </c>
      <c r="AG37" s="4" t="e">
        <f t="shared" si="15"/>
        <v>#N/A</v>
      </c>
      <c r="AI37" s="4">
        <f t="shared" si="16"/>
        <v>0.99073351891085792</v>
      </c>
      <c r="AJ37" s="4">
        <f t="shared" si="16"/>
        <v>-0.97470665318486738</v>
      </c>
      <c r="AK37" s="4">
        <f t="shared" si="16"/>
        <v>-0.56541181686866082</v>
      </c>
      <c r="AL37" s="4">
        <f t="shared" si="16"/>
        <v>3.3262953271777036</v>
      </c>
      <c r="AM37" s="4">
        <f t="shared" si="16"/>
        <v>0.54030049953985326</v>
      </c>
      <c r="AN37" s="4">
        <f t="shared" si="16"/>
        <v>0.72210797144560956</v>
      </c>
      <c r="AO37" s="4">
        <f t="shared" si="16"/>
        <v>-1.3069059499579367</v>
      </c>
      <c r="AP37" s="4">
        <f t="shared" si="16"/>
        <v>-2.4066003019945015</v>
      </c>
      <c r="AQ37" s="4">
        <f t="shared" si="16"/>
        <v>-0.1842308434150226</v>
      </c>
      <c r="AR37" s="4">
        <f t="shared" si="16"/>
        <v>0.68411098063629083</v>
      </c>
      <c r="AS37" s="4">
        <f t="shared" si="16"/>
        <v>0.37085142272192684</v>
      </c>
      <c r="AT37" s="4">
        <f t="shared" si="16"/>
        <v>-0.42137810822310939</v>
      </c>
      <c r="AU37" s="4">
        <f t="shared" si="16"/>
        <v>-3.9442793832108691E-2</v>
      </c>
      <c r="AV37" s="4">
        <f t="shared" si="16"/>
        <v>-0.22942027061111503</v>
      </c>
      <c r="AW37" s="4">
        <f t="shared" si="16"/>
        <v>0</v>
      </c>
      <c r="AY37" s="2">
        <f t="shared" si="59"/>
        <v>79.661265318494259</v>
      </c>
      <c r="AZ37" s="2">
        <f t="shared" si="17"/>
        <v>81.047706457557965</v>
      </c>
      <c r="BA37" s="2">
        <f t="shared" si="17"/>
        <v>85.190408600089668</v>
      </c>
      <c r="BB37" s="2">
        <f t="shared" si="17"/>
        <v>87.398699843589242</v>
      </c>
      <c r="BC37" s="2">
        <f t="shared" si="17"/>
        <v>85.73469282762963</v>
      </c>
      <c r="BD37" s="2">
        <f t="shared" si="17"/>
        <v>84.952888046693062</v>
      </c>
      <c r="BE37" s="2">
        <f t="shared" si="17"/>
        <v>83.96590517697085</v>
      </c>
      <c r="BF37" s="2">
        <f t="shared" si="17"/>
        <v>84.845600062756247</v>
      </c>
      <c r="BG37" s="2">
        <f t="shared" si="17"/>
        <v>86.599230708140666</v>
      </c>
      <c r="BH37" s="2">
        <f t="shared" si="17"/>
        <v>85.827888994812113</v>
      </c>
      <c r="BI37" s="2">
        <f t="shared" si="17"/>
        <v>86.092148560881014</v>
      </c>
      <c r="BJ37" s="2">
        <f t="shared" si="17"/>
        <v>84.789376633916348</v>
      </c>
      <c r="BK37" s="2">
        <f t="shared" si="17"/>
        <v>81.539441931385895</v>
      </c>
      <c r="BL37" s="2">
        <f t="shared" si="17"/>
        <v>81.485420270316112</v>
      </c>
      <c r="BM37" s="2" t="e">
        <f t="shared" si="17"/>
        <v>#N/A</v>
      </c>
      <c r="BO37" s="2">
        <f t="shared" si="18"/>
        <v>80.652000000000001</v>
      </c>
      <c r="BP37" s="2">
        <f t="shared" si="19"/>
        <v>80.072999999999993</v>
      </c>
      <c r="BQ37" s="2">
        <f t="shared" si="20"/>
        <v>84.625</v>
      </c>
      <c r="BR37" s="2">
        <f t="shared" si="21"/>
        <v>90.724999999999994</v>
      </c>
      <c r="BS37" s="2">
        <f t="shared" si="22"/>
        <v>86.275000000000006</v>
      </c>
      <c r="BT37" s="2">
        <f t="shared" si="23"/>
        <v>85.674999999999997</v>
      </c>
      <c r="BU37" s="2">
        <f t="shared" si="24"/>
        <v>82.659000000000006</v>
      </c>
      <c r="BV37" s="2">
        <f t="shared" si="25"/>
        <v>82.438999999999993</v>
      </c>
      <c r="BW37" s="2">
        <f t="shared" si="26"/>
        <v>86.415000000000006</v>
      </c>
      <c r="BX37" s="2">
        <f t="shared" si="27"/>
        <v>86.512</v>
      </c>
      <c r="BY37" s="2">
        <f t="shared" si="28"/>
        <v>86.462999999999994</v>
      </c>
      <c r="BZ37" s="2">
        <f t="shared" si="29"/>
        <v>84.367999999999995</v>
      </c>
      <c r="CA37" s="2">
        <f t="shared" si="30"/>
        <v>81.5</v>
      </c>
      <c r="CB37" s="2">
        <f t="shared" si="31"/>
        <v>81.256</v>
      </c>
      <c r="CC37" s="2" t="str">
        <f t="shared" si="32"/>
        <v/>
      </c>
      <c r="CE37" s="2" t="str">
        <f t="shared" si="60"/>
        <v/>
      </c>
      <c r="CF37" s="2" t="str">
        <f t="shared" si="33"/>
        <v/>
      </c>
      <c r="CG37" s="2" t="str">
        <f t="shared" si="33"/>
        <v/>
      </c>
      <c r="CH37" s="2" t="str">
        <f t="shared" si="33"/>
        <v/>
      </c>
      <c r="CI37" s="2" t="str">
        <f t="shared" si="33"/>
        <v/>
      </c>
      <c r="CJ37" s="2" t="str">
        <f t="shared" si="33"/>
        <v/>
      </c>
      <c r="CK37" s="2" t="str">
        <f t="shared" si="33"/>
        <v/>
      </c>
      <c r="CL37" s="2" t="str">
        <f t="shared" si="33"/>
        <v/>
      </c>
      <c r="CM37" s="2" t="str">
        <f t="shared" si="33"/>
        <v/>
      </c>
      <c r="CN37" s="2" t="str">
        <f t="shared" si="33"/>
        <v/>
      </c>
      <c r="CO37" s="2" t="str">
        <f t="shared" si="33"/>
        <v/>
      </c>
      <c r="CP37" s="2" t="str">
        <f t="shared" si="33"/>
        <v/>
      </c>
      <c r="CQ37" s="2" t="str">
        <f t="shared" si="33"/>
        <v/>
      </c>
      <c r="CR37" s="2" t="str">
        <f t="shared" si="33"/>
        <v/>
      </c>
      <c r="CS37" s="2" t="str">
        <f t="shared" si="33"/>
        <v/>
      </c>
      <c r="CU37" s="2" t="str">
        <f t="shared" si="34"/>
        <v/>
      </c>
      <c r="CV37" s="2" t="str">
        <f t="shared" si="35"/>
        <v/>
      </c>
      <c r="CW37" s="2" t="str">
        <f t="shared" si="36"/>
        <v/>
      </c>
      <c r="CX37" s="2" t="str">
        <f t="shared" si="37"/>
        <v/>
      </c>
      <c r="CY37" s="2" t="str">
        <f t="shared" si="38"/>
        <v/>
      </c>
      <c r="CZ37" s="2" t="str">
        <f t="shared" si="39"/>
        <v/>
      </c>
      <c r="DA37" s="2" t="str">
        <f t="shared" si="40"/>
        <v/>
      </c>
      <c r="DB37" s="2" t="str">
        <f t="shared" si="41"/>
        <v/>
      </c>
      <c r="DC37" s="2" t="str">
        <f t="shared" si="42"/>
        <v/>
      </c>
      <c r="DD37" s="2" t="str">
        <f t="shared" si="43"/>
        <v/>
      </c>
      <c r="DE37" s="2" t="str">
        <f t="shared" si="44"/>
        <v/>
      </c>
      <c r="DF37" s="2" t="str">
        <f t="shared" si="45"/>
        <v/>
      </c>
      <c r="DG37" s="2" t="str">
        <f t="shared" si="46"/>
        <v/>
      </c>
      <c r="DH37" s="2" t="str">
        <f t="shared" si="47"/>
        <v/>
      </c>
      <c r="DI37" s="2" t="str">
        <f t="shared" si="48"/>
        <v/>
      </c>
      <c r="DK37" s="2">
        <f t="shared" si="49"/>
        <v>79.747895470383284</v>
      </c>
      <c r="DL37" s="2">
        <f t="shared" si="49"/>
        <v>80.799442805823418</v>
      </c>
      <c r="DM37" s="2">
        <f t="shared" si="49"/>
        <v>85.176769568151144</v>
      </c>
      <c r="DN37" s="2">
        <f t="shared" si="49"/>
        <v>87.575664642375159</v>
      </c>
      <c r="DO37" s="2">
        <f t="shared" si="49"/>
        <v>85.954055330634247</v>
      </c>
      <c r="DP37" s="2">
        <f t="shared" si="49"/>
        <v>85.083184885290166</v>
      </c>
      <c r="DQ37" s="2">
        <f t="shared" si="49"/>
        <v>84.247393728222988</v>
      </c>
      <c r="DR37" s="2">
        <f t="shared" si="49"/>
        <v>85.057817073170725</v>
      </c>
      <c r="DS37" s="2">
        <f t="shared" si="49"/>
        <v>86.719037193096199</v>
      </c>
      <c r="DT37" s="2">
        <f t="shared" si="49"/>
        <v>86.0219156794425</v>
      </c>
      <c r="DU37" s="2">
        <f t="shared" si="49"/>
        <v>86.181896091618739</v>
      </c>
      <c r="DV37" s="2">
        <f t="shared" si="49"/>
        <v>84.816777003484319</v>
      </c>
      <c r="DW37" s="2">
        <f t="shared" si="49"/>
        <v>81.698071428571438</v>
      </c>
      <c r="DX37" s="2">
        <f t="shared" si="49"/>
        <v>81.404550169602814</v>
      </c>
      <c r="DY37" s="2">
        <f t="shared" si="49"/>
        <v>77.710143621084811</v>
      </c>
      <c r="EA37" s="2">
        <f t="shared" si="50"/>
        <v>77.836994716484895</v>
      </c>
      <c r="EB37" s="2">
        <f t="shared" si="50"/>
        <v>86.552155121273955</v>
      </c>
      <c r="EC37" s="2">
        <f t="shared" si="50"/>
        <v>85.442944541209954</v>
      </c>
      <c r="ED37" s="2">
        <f t="shared" si="50"/>
        <v>84.153588989587334</v>
      </c>
      <c r="EE37" s="2">
        <f t="shared" si="50"/>
        <v>81.766376280315441</v>
      </c>
      <c r="EF37" s="2">
        <f t="shared" si="50"/>
        <v>82.525539181616793</v>
      </c>
      <c r="EG37" s="2">
        <f t="shared" si="50"/>
        <v>78.122991243867574</v>
      </c>
      <c r="EH37" s="2">
        <f t="shared" si="50"/>
        <v>80.289731065113529</v>
      </c>
      <c r="EI37" s="2">
        <f t="shared" si="50"/>
        <v>83.944619843433898</v>
      </c>
      <c r="EJ37" s="2">
        <f t="shared" si="50"/>
        <v>81.20067935079679</v>
      </c>
      <c r="EK37" s="2">
        <f t="shared" si="50"/>
        <v>83.81048743610333</v>
      </c>
      <c r="EL37" s="2">
        <f t="shared" si="50"/>
        <v>84.209487682847637</v>
      </c>
      <c r="EM37" s="2">
        <f t="shared" si="50"/>
        <v>78.25158546726388</v>
      </c>
      <c r="EN37" s="2">
        <f t="shared" si="50"/>
        <v>83.681918966715088</v>
      </c>
      <c r="EO37" s="2">
        <f t="shared" si="50"/>
        <v>83.415945362547575</v>
      </c>
      <c r="EQ37" s="2">
        <f t="shared" si="51"/>
        <v>77.95078352465076</v>
      </c>
      <c r="ER37" s="2">
        <f t="shared" si="51"/>
        <v>89.624579637733319</v>
      </c>
      <c r="ES37" s="2">
        <f t="shared" si="51"/>
        <v>85.658814570443838</v>
      </c>
      <c r="ET37" s="2">
        <f t="shared" si="51"/>
        <v>84.652977833655882</v>
      </c>
      <c r="EU37" s="2">
        <f t="shared" si="51"/>
        <v>81.830690713550794</v>
      </c>
      <c r="EV37" s="2">
        <f t="shared" si="51"/>
        <v>83.192479115281628</v>
      </c>
      <c r="EW37" s="2">
        <f t="shared" si="51"/>
        <v>79.747407494505467</v>
      </c>
      <c r="EX37" s="2">
        <f t="shared" si="51"/>
        <v>80.156899695801386</v>
      </c>
      <c r="EY37" s="2">
        <f t="shared" si="51"/>
        <v>83.629451242019911</v>
      </c>
      <c r="EZ37" s="2">
        <f t="shared" si="51"/>
        <v>82.318352169535729</v>
      </c>
      <c r="FA37" s="2">
        <f t="shared" si="51"/>
        <v>84.11991819180399</v>
      </c>
      <c r="FB37" s="2">
        <f t="shared" si="51"/>
        <v>85.849210660603092</v>
      </c>
      <c r="FC37" s="2">
        <f t="shared" si="51"/>
        <v>78.973391572739345</v>
      </c>
      <c r="FD37" s="2">
        <f t="shared" si="51"/>
        <v>85.72534720192705</v>
      </c>
      <c r="FE37" s="2">
        <f t="shared" si="51"/>
        <v>85.739152134908707</v>
      </c>
      <c r="FG37" s="2">
        <f t="shared" si="52"/>
        <v>4.5334793072011499E-2</v>
      </c>
      <c r="FH37" s="2">
        <f t="shared" si="52"/>
        <v>4.3155129498692088E-2</v>
      </c>
      <c r="FI37" s="2">
        <f t="shared" si="52"/>
        <v>5.123978313385355E-2</v>
      </c>
      <c r="FJ37" s="2">
        <f t="shared" si="52"/>
        <v>5.1712902088218861E-2</v>
      </c>
      <c r="FK37" s="2">
        <f t="shared" si="52"/>
        <v>5.2382859030255663E-2</v>
      </c>
      <c r="FL37" s="2">
        <f t="shared" si="52"/>
        <v>5.0944446994038856E-2</v>
      </c>
      <c r="FM37" s="2">
        <f t="shared" si="52"/>
        <v>4.5962251163710839E-2</v>
      </c>
      <c r="FN37" s="2">
        <f t="shared" si="52"/>
        <v>4.4507741319374017E-2</v>
      </c>
      <c r="FO37" s="2">
        <f t="shared" si="52"/>
        <v>4.3182276638792649E-2</v>
      </c>
      <c r="FP37" s="2">
        <f t="shared" si="52"/>
        <v>4.0244713500470479E-2</v>
      </c>
      <c r="FQ37" s="2">
        <f t="shared" si="52"/>
        <v>3.7845894881007758E-2</v>
      </c>
      <c r="FR37" s="2">
        <f t="shared" si="52"/>
        <v>4.5123002512880622E-2</v>
      </c>
      <c r="FS37" s="2">
        <f t="shared" si="52"/>
        <v>4.602671423635378E-2</v>
      </c>
      <c r="FT37" s="2">
        <f t="shared" si="52"/>
        <v>3.5509504231173272E-2</v>
      </c>
      <c r="FU37" s="2">
        <f t="shared" si="52"/>
        <v>3.0670459104679654E-2</v>
      </c>
      <c r="FW37" s="2">
        <f t="shared" si="61"/>
        <v>1.2160255267357565E-6</v>
      </c>
      <c r="FX37" s="2">
        <f t="shared" si="53"/>
        <v>1.4993997548547741E-6</v>
      </c>
      <c r="FY37" s="2">
        <f t="shared" si="53"/>
        <v>1.3158072024110514E-6</v>
      </c>
      <c r="FZ37" s="2">
        <f t="shared" si="53"/>
        <v>1.3303965437419637E-6</v>
      </c>
      <c r="GA37" s="2">
        <f t="shared" si="53"/>
        <v>1.5292396358594373E-6</v>
      </c>
      <c r="GB37" s="2">
        <f t="shared" si="53"/>
        <v>1.5104557043932228E-6</v>
      </c>
      <c r="GC37" s="2">
        <f t="shared" si="53"/>
        <v>1.7076666582113226E-6</v>
      </c>
      <c r="GD37" s="2">
        <f t="shared" si="53"/>
        <v>2.0460478561185121E-6</v>
      </c>
      <c r="GE37" s="2">
        <f t="shared" si="53"/>
        <v>2.6254231617283399E-6</v>
      </c>
      <c r="GF37" s="2">
        <f t="shared" si="53"/>
        <v>2.3174349195513877E-6</v>
      </c>
      <c r="GG37" s="2">
        <f t="shared" si="53"/>
        <v>1.7837878729816341E-6</v>
      </c>
      <c r="GH37" s="2">
        <f t="shared" si="53"/>
        <v>1.4319328292051814E-6</v>
      </c>
      <c r="GI37" s="2">
        <f t="shared" si="53"/>
        <v>1.2846596243970412E-6</v>
      </c>
      <c r="GJ37" s="2">
        <f t="shared" si="53"/>
        <v>9.1208306688211123E-7</v>
      </c>
      <c r="GK37" s="2">
        <f t="shared" si="53"/>
        <v>9.092491670364407E-7</v>
      </c>
      <c r="GM37" s="86">
        <f t="shared" si="62"/>
        <v>8.3760001806582743E-10</v>
      </c>
      <c r="GN37" s="86">
        <f t="shared" si="54"/>
        <v>1.1505490083781406E-10</v>
      </c>
      <c r="GO37" s="86">
        <f t="shared" si="54"/>
        <v>2.1121666982047657E-9</v>
      </c>
      <c r="GP37" s="86">
        <f t="shared" si="54"/>
        <v>3.2318246404803302E-9</v>
      </c>
      <c r="GQ37" s="86">
        <f t="shared" si="54"/>
        <v>4.5162655167183177E-9</v>
      </c>
      <c r="GR37" s="86">
        <f t="shared" si="54"/>
        <v>2.6324513614414319E-9</v>
      </c>
      <c r="GS37" s="86">
        <f t="shared" si="54"/>
        <v>4.7621455489677104E-10</v>
      </c>
      <c r="GT37" s="86">
        <f t="shared" si="54"/>
        <v>1.4357230529281698E-10</v>
      </c>
      <c r="GU37" s="86">
        <f t="shared" si="54"/>
        <v>8.1692298789758302E-11</v>
      </c>
      <c r="GV37" s="86">
        <f t="shared" si="54"/>
        <v>1.358434561334795E-11</v>
      </c>
      <c r="GW37" s="86">
        <f t="shared" si="54"/>
        <v>9.3673125312972689E-12</v>
      </c>
      <c r="GX37" s="86">
        <f t="shared" si="54"/>
        <v>9.2755502117274348E-10</v>
      </c>
      <c r="GY37" s="86">
        <f t="shared" si="54"/>
        <v>5.3117017517412213E-10</v>
      </c>
      <c r="GZ37" s="86">
        <f t="shared" si="54"/>
        <v>1.6213384421574306E-13</v>
      </c>
      <c r="HA37" s="86">
        <f t="shared" si="54"/>
        <v>1.8654313674371002E-16</v>
      </c>
      <c r="HC37" s="86">
        <f t="shared" si="66"/>
        <v>1.9224717917859239E-34</v>
      </c>
      <c r="HD37" s="86">
        <f t="shared" si="55"/>
        <v>2.2791996555462906E-32</v>
      </c>
      <c r="HE37" s="86">
        <f t="shared" si="55"/>
        <v>4.7963995976470613E-32</v>
      </c>
      <c r="HF37" s="86">
        <f t="shared" si="55"/>
        <v>6.270724211842274E-32</v>
      </c>
      <c r="HG37" s="86">
        <f t="shared" si="55"/>
        <v>5.819163893109491E-29</v>
      </c>
      <c r="HH37" s="86">
        <f t="shared" si="55"/>
        <v>5.9034880566508548E-26</v>
      </c>
      <c r="HI37" s="86">
        <f t="shared" si="55"/>
        <v>6.1798916275210906E-27</v>
      </c>
      <c r="HJ37" s="86">
        <f t="shared" si="55"/>
        <v>2.9664750680941424E-28</v>
      </c>
      <c r="HK37" s="86">
        <f t="shared" si="55"/>
        <v>9.598387558284272E-29</v>
      </c>
      <c r="HL37" s="86">
        <f t="shared" si="55"/>
        <v>7.6496968966048611E-32</v>
      </c>
      <c r="HM37" s="86">
        <f t="shared" si="55"/>
        <v>2.7091662947913851E-33</v>
      </c>
      <c r="HN37" s="86">
        <f t="shared" si="55"/>
        <v>6.1461585901333667E-30</v>
      </c>
      <c r="HO37" s="86">
        <f t="shared" si="55"/>
        <v>4.9736416098092651E-29</v>
      </c>
      <c r="HP37" s="86">
        <f t="shared" si="55"/>
        <v>2.9271982111788327E-36</v>
      </c>
      <c r="HQ37" s="86">
        <f t="shared" si="55"/>
        <v>2.2642649772744319E-43</v>
      </c>
      <c r="HS37" s="86">
        <f t="shared" si="63"/>
        <v>3.5777378868944438E-59</v>
      </c>
      <c r="HT37" s="86">
        <f t="shared" si="56"/>
        <v>3.5927978150367668E-55</v>
      </c>
      <c r="HU37" s="86">
        <f t="shared" si="56"/>
        <v>2.6033310916789753E-54</v>
      </c>
      <c r="HV37" s="86">
        <f t="shared" si="56"/>
        <v>5.3557889581872584E-53</v>
      </c>
      <c r="HW37" s="86">
        <f t="shared" si="56"/>
        <v>1.2088680856957577E-48</v>
      </c>
      <c r="HX37" s="86">
        <f t="shared" si="56"/>
        <v>2.324181910035427E-44</v>
      </c>
      <c r="HY37" s="86">
        <f t="shared" si="56"/>
        <v>5.9776464596993403E-46</v>
      </c>
      <c r="HZ37" s="86">
        <f t="shared" si="56"/>
        <v>1.7223774175034226E-48</v>
      </c>
      <c r="IA37" s="86">
        <f t="shared" si="56"/>
        <v>3.8520471388623466E-48</v>
      </c>
      <c r="IB37" s="86">
        <f t="shared" si="56"/>
        <v>4.8009971443944424E-54</v>
      </c>
      <c r="IC37" s="86">
        <f t="shared" si="56"/>
        <v>2.0239377798056351E-56</v>
      </c>
      <c r="ID37" s="86">
        <f t="shared" si="56"/>
        <v>1.5934174713512803E-50</v>
      </c>
      <c r="IE37" s="86">
        <f t="shared" si="56"/>
        <v>6.0376598529118621E-50</v>
      </c>
      <c r="IF37" s="86">
        <f t="shared" si="56"/>
        <v>2.0910845908293596E-45</v>
      </c>
      <c r="IG37" s="86">
        <f t="shared" si="56"/>
        <v>2.0778421672323188E-56</v>
      </c>
      <c r="II37" s="86">
        <f t="shared" si="64"/>
        <v>0</v>
      </c>
      <c r="IJ37" s="86">
        <f t="shared" si="57"/>
        <v>0</v>
      </c>
      <c r="IK37" s="86">
        <f t="shared" si="57"/>
        <v>0</v>
      </c>
      <c r="IL37" s="86">
        <f t="shared" si="57"/>
        <v>0</v>
      </c>
      <c r="IM37" s="86">
        <f t="shared" si="57"/>
        <v>4.22965915625024E-282</v>
      </c>
      <c r="IN37" s="86">
        <f t="shared" si="57"/>
        <v>4.1196224136897359E-252</v>
      </c>
      <c r="IO37" s="86">
        <f t="shared" si="57"/>
        <v>1.8088643657483397E-258</v>
      </c>
      <c r="IP37" s="86">
        <f t="shared" si="57"/>
        <v>6.6635219881611299E-269</v>
      </c>
      <c r="IQ37" s="86">
        <f t="shared" si="57"/>
        <v>5.6207490124890474E-266</v>
      </c>
      <c r="IR37" s="86">
        <f t="shared" si="57"/>
        <v>2.0651110262678581E-303</v>
      </c>
      <c r="IS37" s="86">
        <f t="shared" si="57"/>
        <v>0</v>
      </c>
      <c r="IT37" s="86">
        <f t="shared" si="57"/>
        <v>1.0458775271555005E-287</v>
      </c>
      <c r="IU37" s="86">
        <f t="shared" si="57"/>
        <v>2.7500702559653637E-284</v>
      </c>
      <c r="IV37" s="86">
        <f t="shared" si="57"/>
        <v>2.1592822796411466E-185</v>
      </c>
      <c r="IW37" s="86">
        <f t="shared" si="57"/>
        <v>1.7879782252043054E-185</v>
      </c>
      <c r="IY37" s="86">
        <f t="shared" si="65"/>
        <v>8.3760001806582743E-10</v>
      </c>
      <c r="IZ37" s="86">
        <f t="shared" si="58"/>
        <v>1.1505490083781406E-10</v>
      </c>
      <c r="JA37" s="86">
        <f t="shared" si="58"/>
        <v>2.1121666982047657E-9</v>
      </c>
      <c r="JB37" s="86">
        <f t="shared" si="58"/>
        <v>3.2318246404803302E-9</v>
      </c>
      <c r="JC37" s="86">
        <f t="shared" si="58"/>
        <v>4.5162655167183177E-9</v>
      </c>
      <c r="JD37" s="86">
        <f t="shared" si="58"/>
        <v>2.6324513614414319E-9</v>
      </c>
      <c r="JE37" s="86">
        <f t="shared" si="58"/>
        <v>4.7621455489677104E-10</v>
      </c>
      <c r="JF37" s="86">
        <f t="shared" si="58"/>
        <v>1.4357230529281698E-10</v>
      </c>
      <c r="JG37" s="86">
        <f t="shared" si="58"/>
        <v>8.1692298789758302E-11</v>
      </c>
      <c r="JH37" s="86">
        <f t="shared" si="58"/>
        <v>1.358434561334795E-11</v>
      </c>
      <c r="JI37" s="86">
        <f t="shared" si="58"/>
        <v>9.3673125312972689E-12</v>
      </c>
      <c r="JJ37" s="86">
        <f t="shared" si="58"/>
        <v>9.2755502117274348E-10</v>
      </c>
      <c r="JK37" s="86">
        <f t="shared" si="58"/>
        <v>5.3117017517412213E-10</v>
      </c>
      <c r="JL37" s="86">
        <f t="shared" si="58"/>
        <v>1.6213384421574306E-13</v>
      </c>
      <c r="JM37" s="86">
        <f t="shared" si="58"/>
        <v>1.8654313674371002E-16</v>
      </c>
    </row>
    <row r="38" spans="2:273" x14ac:dyDescent="0.25">
      <c r="B38" s="2">
        <v>11</v>
      </c>
      <c r="C38" s="37">
        <v>80.652000000000001</v>
      </c>
      <c r="D38" s="37">
        <v>81.293000000000006</v>
      </c>
      <c r="E38" s="37">
        <v>85.5</v>
      </c>
      <c r="F38" s="37">
        <v>90.4</v>
      </c>
      <c r="G38" s="37">
        <v>85.174999999999997</v>
      </c>
      <c r="H38" s="37">
        <v>84.674999999999997</v>
      </c>
      <c r="I38" s="37">
        <v>84.366</v>
      </c>
      <c r="J38" s="37">
        <v>84.39</v>
      </c>
      <c r="K38" s="37">
        <v>86.78</v>
      </c>
      <c r="L38" s="37">
        <v>85.146000000000001</v>
      </c>
      <c r="M38" s="37">
        <v>88</v>
      </c>
      <c r="N38" s="37">
        <v>85.341999999999999</v>
      </c>
      <c r="O38" s="37">
        <v>81.555999999999997</v>
      </c>
      <c r="P38" s="37">
        <v>81.59</v>
      </c>
      <c r="Q38" s="37">
        <v>78.762</v>
      </c>
      <c r="S38" s="4">
        <f t="shared" si="15"/>
        <v>79.801800062772259</v>
      </c>
      <c r="T38" s="4">
        <f t="shared" si="15"/>
        <v>81.309131299419292</v>
      </c>
      <c r="U38" s="4">
        <f t="shared" si="15"/>
        <v>85.352959831351669</v>
      </c>
      <c r="V38" s="4">
        <f t="shared" si="15"/>
        <v>87.452601584413529</v>
      </c>
      <c r="W38" s="4">
        <f t="shared" si="15"/>
        <v>85.850500891509029</v>
      </c>
      <c r="X38" s="4">
        <f t="shared" si="15"/>
        <v>85.14241957766221</v>
      </c>
      <c r="Y38" s="4">
        <f t="shared" si="15"/>
        <v>84.099979479605238</v>
      </c>
      <c r="Z38" s="4">
        <f t="shared" si="15"/>
        <v>84.966967011886624</v>
      </c>
      <c r="AA38" s="4">
        <f t="shared" si="15"/>
        <v>86.706708164120514</v>
      </c>
      <c r="AB38" s="4">
        <f t="shared" si="15"/>
        <v>85.935474964974262</v>
      </c>
      <c r="AC38" s="4">
        <f t="shared" si="15"/>
        <v>86.180173661745215</v>
      </c>
      <c r="AD38" s="4">
        <f t="shared" si="15"/>
        <v>84.996687820304146</v>
      </c>
      <c r="AE38" s="4">
        <f t="shared" si="15"/>
        <v>81.65420376145974</v>
      </c>
      <c r="AF38" s="4">
        <f t="shared" si="15"/>
        <v>81.594318145948478</v>
      </c>
      <c r="AG38" s="4" t="e">
        <f t="shared" si="15"/>
        <v>#N/A</v>
      </c>
      <c r="AI38" s="4">
        <f t="shared" si="16"/>
        <v>0.85019993722774245</v>
      </c>
      <c r="AJ38" s="4">
        <f t="shared" si="16"/>
        <v>-1.6131299419285483E-2</v>
      </c>
      <c r="AK38" s="4">
        <f t="shared" si="16"/>
        <v>0.14704016864833136</v>
      </c>
      <c r="AL38" s="4">
        <f t="shared" si="16"/>
        <v>2.947398415586477</v>
      </c>
      <c r="AM38" s="4">
        <f t="shared" si="16"/>
        <v>-0.67550089150903148</v>
      </c>
      <c r="AN38" s="4">
        <f t="shared" si="16"/>
        <v>-0.46741957766221276</v>
      </c>
      <c r="AO38" s="4">
        <f t="shared" si="16"/>
        <v>0.26602052039476121</v>
      </c>
      <c r="AP38" s="4">
        <f t="shared" si="16"/>
        <v>-0.57696701188662303</v>
      </c>
      <c r="AQ38" s="4">
        <f t="shared" si="16"/>
        <v>7.3291835879487621E-2</v>
      </c>
      <c r="AR38" s="4">
        <f t="shared" si="16"/>
        <v>-0.78947496497426073</v>
      </c>
      <c r="AS38" s="4">
        <f t="shared" si="16"/>
        <v>1.819826338254785</v>
      </c>
      <c r="AT38" s="4">
        <f t="shared" si="16"/>
        <v>0.34531217969585271</v>
      </c>
      <c r="AU38" s="4">
        <f t="shared" si="16"/>
        <v>-9.8203761459743077E-2</v>
      </c>
      <c r="AV38" s="4">
        <f t="shared" si="16"/>
        <v>-4.318145948474239E-3</v>
      </c>
      <c r="AW38" s="4">
        <f t="shared" si="16"/>
        <v>0</v>
      </c>
      <c r="AY38" s="2">
        <f t="shared" si="59"/>
        <v>79.801797793585294</v>
      </c>
      <c r="AZ38" s="2">
        <f t="shared" si="17"/>
        <v>81.30913088567462</v>
      </c>
      <c r="BA38" s="2">
        <f t="shared" si="17"/>
        <v>85.352953648973397</v>
      </c>
      <c r="BB38" s="2">
        <f t="shared" si="17"/>
        <v>87.452592471585362</v>
      </c>
      <c r="BC38" s="2">
        <f t="shared" si="17"/>
        <v>85.850488464738035</v>
      </c>
      <c r="BD38" s="2">
        <f t="shared" si="17"/>
        <v>85.142412015428164</v>
      </c>
      <c r="BE38" s="2">
        <f t="shared" si="17"/>
        <v>84.099977925632885</v>
      </c>
      <c r="BF38" s="2">
        <f t="shared" si="17"/>
        <v>84.966966507190193</v>
      </c>
      <c r="BG38" s="2">
        <f t="shared" si="17"/>
        <v>86.706707873394379</v>
      </c>
      <c r="BH38" s="2">
        <f t="shared" si="17"/>
        <v>85.935474908707619</v>
      </c>
      <c r="BI38" s="2">
        <f t="shared" si="17"/>
        <v>86.180173624148793</v>
      </c>
      <c r="BJ38" s="2">
        <f t="shared" si="17"/>
        <v>84.996684959325265</v>
      </c>
      <c r="BK38" s="2">
        <f t="shared" si="17"/>
        <v>81.654202035912391</v>
      </c>
      <c r="BL38" s="2">
        <f t="shared" si="17"/>
        <v>81.594318145151135</v>
      </c>
      <c r="BM38" s="2" t="e">
        <f t="shared" si="17"/>
        <v>#N/A</v>
      </c>
      <c r="BO38" s="2">
        <f t="shared" si="18"/>
        <v>80.652000000000001</v>
      </c>
      <c r="BP38" s="2">
        <f t="shared" si="19"/>
        <v>81.293000000000006</v>
      </c>
      <c r="BQ38" s="2">
        <f t="shared" si="20"/>
        <v>85.5</v>
      </c>
      <c r="BR38" s="2">
        <f t="shared" si="21"/>
        <v>90.4</v>
      </c>
      <c r="BS38" s="2">
        <f t="shared" si="22"/>
        <v>85.174999999999997</v>
      </c>
      <c r="BT38" s="2">
        <f t="shared" si="23"/>
        <v>84.674999999999997</v>
      </c>
      <c r="BU38" s="2">
        <f t="shared" si="24"/>
        <v>84.366</v>
      </c>
      <c r="BV38" s="2">
        <f t="shared" si="25"/>
        <v>84.39</v>
      </c>
      <c r="BW38" s="2">
        <f t="shared" si="26"/>
        <v>86.78</v>
      </c>
      <c r="BX38" s="2">
        <f t="shared" si="27"/>
        <v>85.146000000000001</v>
      </c>
      <c r="BY38" s="2">
        <f t="shared" si="28"/>
        <v>88</v>
      </c>
      <c r="BZ38" s="2">
        <f t="shared" si="29"/>
        <v>85.341999999999999</v>
      </c>
      <c r="CA38" s="2">
        <f t="shared" si="30"/>
        <v>81.555999999999997</v>
      </c>
      <c r="CB38" s="2">
        <f t="shared" si="31"/>
        <v>81.59</v>
      </c>
      <c r="CC38" s="2" t="str">
        <f t="shared" si="32"/>
        <v/>
      </c>
      <c r="CE38" s="2" t="str">
        <f t="shared" si="60"/>
        <v/>
      </c>
      <c r="CF38" s="2" t="str">
        <f t="shared" si="33"/>
        <v/>
      </c>
      <c r="CG38" s="2" t="str">
        <f t="shared" si="33"/>
        <v/>
      </c>
      <c r="CH38" s="2" t="str">
        <f t="shared" si="33"/>
        <v/>
      </c>
      <c r="CI38" s="2" t="str">
        <f t="shared" si="33"/>
        <v/>
      </c>
      <c r="CJ38" s="2" t="str">
        <f t="shared" si="33"/>
        <v/>
      </c>
      <c r="CK38" s="2" t="str">
        <f t="shared" si="33"/>
        <v/>
      </c>
      <c r="CL38" s="2" t="str">
        <f t="shared" si="33"/>
        <v/>
      </c>
      <c r="CM38" s="2" t="str">
        <f t="shared" si="33"/>
        <v/>
      </c>
      <c r="CN38" s="2" t="str">
        <f t="shared" si="33"/>
        <v/>
      </c>
      <c r="CO38" s="2" t="str">
        <f t="shared" si="33"/>
        <v/>
      </c>
      <c r="CP38" s="2" t="str">
        <f t="shared" si="33"/>
        <v/>
      </c>
      <c r="CQ38" s="2" t="str">
        <f t="shared" si="33"/>
        <v/>
      </c>
      <c r="CR38" s="2" t="str">
        <f t="shared" si="33"/>
        <v/>
      </c>
      <c r="CS38" s="2" t="str">
        <f t="shared" si="33"/>
        <v/>
      </c>
      <c r="CU38" s="2" t="str">
        <f t="shared" si="34"/>
        <v/>
      </c>
      <c r="CV38" s="2" t="str">
        <f t="shared" si="35"/>
        <v/>
      </c>
      <c r="CW38" s="2" t="str">
        <f t="shared" si="36"/>
        <v/>
      </c>
      <c r="CX38" s="2" t="str">
        <f t="shared" si="37"/>
        <v/>
      </c>
      <c r="CY38" s="2" t="str">
        <f t="shared" si="38"/>
        <v/>
      </c>
      <c r="CZ38" s="2" t="str">
        <f t="shared" si="39"/>
        <v/>
      </c>
      <c r="DA38" s="2" t="str">
        <f t="shared" si="40"/>
        <v/>
      </c>
      <c r="DB38" s="2" t="str">
        <f t="shared" si="41"/>
        <v/>
      </c>
      <c r="DC38" s="2" t="str">
        <f t="shared" si="42"/>
        <v/>
      </c>
      <c r="DD38" s="2" t="str">
        <f t="shared" si="43"/>
        <v/>
      </c>
      <c r="DE38" s="2" t="str">
        <f t="shared" si="44"/>
        <v/>
      </c>
      <c r="DF38" s="2" t="str">
        <f t="shared" si="45"/>
        <v/>
      </c>
      <c r="DG38" s="2" t="str">
        <f t="shared" si="46"/>
        <v/>
      </c>
      <c r="DH38" s="2" t="str">
        <f t="shared" si="47"/>
        <v/>
      </c>
      <c r="DI38" s="2" t="str">
        <f t="shared" si="48"/>
        <v/>
      </c>
      <c r="DK38" s="2">
        <f t="shared" si="49"/>
        <v>79.908040069686422</v>
      </c>
      <c r="DL38" s="2">
        <f t="shared" si="49"/>
        <v>81.052765713205318</v>
      </c>
      <c r="DM38" s="2">
        <f t="shared" si="49"/>
        <v>85.351430499325247</v>
      </c>
      <c r="DN38" s="2">
        <f t="shared" si="49"/>
        <v>87.653083670715233</v>
      </c>
      <c r="DO38" s="2">
        <f t="shared" si="49"/>
        <v>86.100755735492555</v>
      </c>
      <c r="DP38" s="2">
        <f t="shared" si="49"/>
        <v>85.299298245614054</v>
      </c>
      <c r="DQ38" s="2">
        <f t="shared" si="49"/>
        <v>84.417008013937277</v>
      </c>
      <c r="DR38" s="2">
        <f t="shared" si="49"/>
        <v>85.208423170731706</v>
      </c>
      <c r="DS38" s="2">
        <f t="shared" si="49"/>
        <v>86.846503038651662</v>
      </c>
      <c r="DT38" s="2">
        <f t="shared" si="49"/>
        <v>86.155289198606269</v>
      </c>
      <c r="DU38" s="2">
        <f t="shared" si="49"/>
        <v>86.285312994624974</v>
      </c>
      <c r="DV38" s="2">
        <f t="shared" si="49"/>
        <v>85.041313937282226</v>
      </c>
      <c r="DW38" s="2">
        <f t="shared" si="49"/>
        <v>81.837281358885022</v>
      </c>
      <c r="DX38" s="2">
        <f t="shared" si="49"/>
        <v>81.513043987307157</v>
      </c>
      <c r="DY38" s="2">
        <f t="shared" si="49"/>
        <v>77.769491978609636</v>
      </c>
      <c r="EA38" s="2">
        <f t="shared" si="50"/>
        <v>77.761387669219474</v>
      </c>
      <c r="EB38" s="2">
        <f t="shared" si="50"/>
        <v>86.49306224625029</v>
      </c>
      <c r="EC38" s="2">
        <f t="shared" si="50"/>
        <v>85.378669362928392</v>
      </c>
      <c r="ED38" s="2">
        <f t="shared" si="50"/>
        <v>84.099558908600059</v>
      </c>
      <c r="EE38" s="2">
        <f t="shared" si="50"/>
        <v>81.721459175944673</v>
      </c>
      <c r="EF38" s="2">
        <f t="shared" si="50"/>
        <v>82.476886683173333</v>
      </c>
      <c r="EG38" s="2">
        <f t="shared" si="50"/>
        <v>78.098349686393817</v>
      </c>
      <c r="EH38" s="2">
        <f t="shared" si="50"/>
        <v>80.23948046593479</v>
      </c>
      <c r="EI38" s="2">
        <f t="shared" si="50"/>
        <v>83.881743982173745</v>
      </c>
      <c r="EJ38" s="2">
        <f t="shared" si="50"/>
        <v>81.154533700542416</v>
      </c>
      <c r="EK38" s="2">
        <f t="shared" si="50"/>
        <v>83.742397540100669</v>
      </c>
      <c r="EL38" s="2">
        <f t="shared" si="50"/>
        <v>84.135309557455486</v>
      </c>
      <c r="EM38" s="2">
        <f t="shared" si="50"/>
        <v>78.193469369546222</v>
      </c>
      <c r="EN38" s="2">
        <f t="shared" si="50"/>
        <v>83.607553622181527</v>
      </c>
      <c r="EO38" s="2">
        <f t="shared" si="50"/>
        <v>83.326901123386861</v>
      </c>
      <c r="EQ38" s="2">
        <f t="shared" si="51"/>
        <v>77.874113529709319</v>
      </c>
      <c r="ER38" s="2">
        <f t="shared" si="51"/>
        <v>89.535195557525057</v>
      </c>
      <c r="ES38" s="2">
        <f t="shared" si="51"/>
        <v>85.59247275419753</v>
      </c>
      <c r="ET38" s="2">
        <f t="shared" si="51"/>
        <v>84.594144446491143</v>
      </c>
      <c r="EU38" s="2">
        <f t="shared" si="51"/>
        <v>81.785112285995012</v>
      </c>
      <c r="EV38" s="2">
        <f t="shared" si="51"/>
        <v>83.136991382384991</v>
      </c>
      <c r="EW38" s="2">
        <f t="shared" si="51"/>
        <v>79.705951791208776</v>
      </c>
      <c r="EX38" s="2">
        <f t="shared" si="51"/>
        <v>80.108012420086851</v>
      </c>
      <c r="EY38" s="2">
        <f t="shared" si="51"/>
        <v>83.569914743880673</v>
      </c>
      <c r="EZ38" s="2">
        <f t="shared" si="51"/>
        <v>82.260607918842638</v>
      </c>
      <c r="FA38" s="2">
        <f t="shared" si="51"/>
        <v>84.048694212311688</v>
      </c>
      <c r="FB38" s="2">
        <f t="shared" si="51"/>
        <v>85.758392318742864</v>
      </c>
      <c r="FC38" s="2">
        <f t="shared" si="51"/>
        <v>78.907994563687396</v>
      </c>
      <c r="FD38" s="2">
        <f t="shared" si="51"/>
        <v>85.630409828454887</v>
      </c>
      <c r="FE38" s="2">
        <f t="shared" si="51"/>
        <v>85.626432345419744</v>
      </c>
      <c r="FG38" s="2">
        <f t="shared" si="52"/>
        <v>4.9492142454230607E-2</v>
      </c>
      <c r="FH38" s="2">
        <f t="shared" si="52"/>
        <v>4.7122462804335366E-2</v>
      </c>
      <c r="FI38" s="2">
        <f t="shared" si="52"/>
        <v>5.5906927862061764E-2</v>
      </c>
      <c r="FJ38" s="2">
        <f t="shared" si="52"/>
        <v>5.6420577884895455E-2</v>
      </c>
      <c r="FK38" s="2">
        <f t="shared" si="52"/>
        <v>5.714784876603006E-2</v>
      </c>
      <c r="FL38" s="2">
        <f t="shared" si="52"/>
        <v>5.558626726409012E-2</v>
      </c>
      <c r="FM38" s="2">
        <f t="shared" si="52"/>
        <v>5.0174116398580854E-2</v>
      </c>
      <c r="FN38" s="2">
        <f t="shared" si="52"/>
        <v>4.8593107818874416E-2</v>
      </c>
      <c r="FO38" s="2">
        <f t="shared" si="52"/>
        <v>4.7151982648720801E-2</v>
      </c>
      <c r="FP38" s="2">
        <f t="shared" si="52"/>
        <v>4.3956778238080751E-2</v>
      </c>
      <c r="FQ38" s="2">
        <f t="shared" si="52"/>
        <v>4.1346230905923355E-2</v>
      </c>
      <c r="FR38" s="2">
        <f t="shared" si="52"/>
        <v>4.926193219948384E-2</v>
      </c>
      <c r="FS38" s="2">
        <f t="shared" si="52"/>
        <v>5.024417560215972E-2</v>
      </c>
      <c r="FT38" s="2">
        <f t="shared" si="52"/>
        <v>3.8802464058665054E-2</v>
      </c>
      <c r="FU38" s="2">
        <f t="shared" si="52"/>
        <v>3.3530272572443558E-2</v>
      </c>
      <c r="FW38" s="2">
        <f t="shared" si="61"/>
        <v>1.3333453195912855E-6</v>
      </c>
      <c r="FX38" s="2">
        <f t="shared" si="53"/>
        <v>1.6440589006721489E-6</v>
      </c>
      <c r="FY38" s="2">
        <f t="shared" si="53"/>
        <v>1.4427537246190481E-6</v>
      </c>
      <c r="FZ38" s="2">
        <f t="shared" si="53"/>
        <v>1.4587506152004648E-6</v>
      </c>
      <c r="GA38" s="2">
        <f t="shared" si="53"/>
        <v>1.6767776700089202E-6</v>
      </c>
      <c r="GB38" s="2">
        <f t="shared" si="53"/>
        <v>1.6561815047584889E-6</v>
      </c>
      <c r="GC38" s="2">
        <f t="shared" si="53"/>
        <v>1.8724189485235235E-6</v>
      </c>
      <c r="GD38" s="2">
        <f t="shared" si="53"/>
        <v>2.2434464196453628E-6</v>
      </c>
      <c r="GE38" s="2">
        <f t="shared" si="53"/>
        <v>2.8787185233162792E-6</v>
      </c>
      <c r="GF38" s="2">
        <f t="shared" si="53"/>
        <v>2.5410162921435781E-6</v>
      </c>
      <c r="GG38" s="2">
        <f t="shared" si="53"/>
        <v>1.9558841726679066E-6</v>
      </c>
      <c r="GH38" s="2">
        <f t="shared" si="53"/>
        <v>1.5700829086576879E-6</v>
      </c>
      <c r="GI38" s="2">
        <f t="shared" si="53"/>
        <v>1.4086010930325119E-6</v>
      </c>
      <c r="GJ38" s="2">
        <f t="shared" si="53"/>
        <v>1.0000791079045506E-6</v>
      </c>
      <c r="GK38" s="2">
        <f t="shared" si="53"/>
        <v>9.9697179905973385E-7</v>
      </c>
      <c r="GM38" s="86">
        <f t="shared" si="62"/>
        <v>1.66323096976157E-9</v>
      </c>
      <c r="GN38" s="86">
        <f t="shared" si="54"/>
        <v>2.4764705269229982E-10</v>
      </c>
      <c r="GO38" s="86">
        <f t="shared" si="54"/>
        <v>4.131590511548015E-9</v>
      </c>
      <c r="GP38" s="86">
        <f t="shared" si="54"/>
        <v>6.2062551019994954E-9</v>
      </c>
      <c r="GQ38" s="86">
        <f t="shared" si="54"/>
        <v>8.5587530089353272E-9</v>
      </c>
      <c r="GR38" s="86">
        <f t="shared" si="54"/>
        <v>5.0877455737367068E-9</v>
      </c>
      <c r="GS38" s="86">
        <f t="shared" si="54"/>
        <v>9.7424393124560462E-10</v>
      </c>
      <c r="GT38" s="86">
        <f t="shared" si="54"/>
        <v>3.0828064593471556E-10</v>
      </c>
      <c r="GU38" s="86">
        <f t="shared" si="54"/>
        <v>1.786978627332662E-10</v>
      </c>
      <c r="GV38" s="86">
        <f t="shared" si="54"/>
        <v>3.1689079478174165E-11</v>
      </c>
      <c r="GW38" s="86">
        <f t="shared" si="54"/>
        <v>2.1856551159343164E-11</v>
      </c>
      <c r="GX38" s="86">
        <f t="shared" si="54"/>
        <v>1.831103527602057E-9</v>
      </c>
      <c r="GY38" s="86">
        <f t="shared" si="54"/>
        <v>1.0814594287029327E-9</v>
      </c>
      <c r="GZ38" s="86">
        <f t="shared" si="54"/>
        <v>4.4615613012291262E-13</v>
      </c>
      <c r="HA38" s="86">
        <f t="shared" si="54"/>
        <v>6.6057735987820763E-16</v>
      </c>
      <c r="HC38" s="86">
        <f t="shared" si="66"/>
        <v>1.2845517761889084E-33</v>
      </c>
      <c r="HD38" s="86">
        <f t="shared" si="55"/>
        <v>1.3772904437134368E-31</v>
      </c>
      <c r="HE38" s="86">
        <f t="shared" si="55"/>
        <v>2.8377658158377499E-31</v>
      </c>
      <c r="HF38" s="86">
        <f t="shared" si="55"/>
        <v>3.7290034039076875E-31</v>
      </c>
      <c r="HG38" s="86">
        <f t="shared" si="55"/>
        <v>2.9172481873797472E-28</v>
      </c>
      <c r="HH38" s="86">
        <f t="shared" si="55"/>
        <v>2.484356983417437E-25</v>
      </c>
      <c r="HI38" s="86">
        <f t="shared" si="55"/>
        <v>2.7625683864969062E-26</v>
      </c>
      <c r="HJ38" s="86">
        <f t="shared" si="55"/>
        <v>1.4515281643160024E-27</v>
      </c>
      <c r="HK38" s="86">
        <f t="shared" si="55"/>
        <v>4.8706275458454477E-28</v>
      </c>
      <c r="HL38" s="86">
        <f t="shared" si="55"/>
        <v>4.6890229482338763E-31</v>
      </c>
      <c r="HM38" s="86">
        <f t="shared" si="55"/>
        <v>1.7611874066324911E-32</v>
      </c>
      <c r="HN38" s="86">
        <f t="shared" si="55"/>
        <v>3.1957645728950711E-29</v>
      </c>
      <c r="HO38" s="86">
        <f t="shared" si="55"/>
        <v>2.4625485272874232E-28</v>
      </c>
      <c r="HP38" s="86">
        <f t="shared" si="55"/>
        <v>2.241496627105115E-35</v>
      </c>
      <c r="HQ38" s="86">
        <f t="shared" si="55"/>
        <v>2.5600207386246712E-42</v>
      </c>
      <c r="HS38" s="86">
        <f t="shared" si="63"/>
        <v>3.1826332099988204E-58</v>
      </c>
      <c r="HT38" s="86">
        <f t="shared" si="56"/>
        <v>2.825889642076749E-54</v>
      </c>
      <c r="HU38" s="86">
        <f t="shared" si="56"/>
        <v>1.9870210755999889E-53</v>
      </c>
      <c r="HV38" s="86">
        <f t="shared" si="56"/>
        <v>4.0235526099976329E-52</v>
      </c>
      <c r="HW38" s="86">
        <f t="shared" si="56"/>
        <v>7.5809372905944162E-48</v>
      </c>
      <c r="HX38" s="86">
        <f t="shared" si="56"/>
        <v>1.2137952154772857E-43</v>
      </c>
      <c r="HY38" s="86">
        <f t="shared" si="56"/>
        <v>3.3389678508608256E-45</v>
      </c>
      <c r="HZ38" s="86">
        <f t="shared" si="56"/>
        <v>1.0726466105830713E-47</v>
      </c>
      <c r="IA38" s="86">
        <f t="shared" si="56"/>
        <v>2.4430254953751019E-47</v>
      </c>
      <c r="IB38" s="86">
        <f t="shared" si="56"/>
        <v>3.8224991959584926E-53</v>
      </c>
      <c r="IC38" s="86">
        <f t="shared" si="56"/>
        <v>1.7193059998519053E-55</v>
      </c>
      <c r="ID38" s="86">
        <f t="shared" si="56"/>
        <v>1.0459401423894501E-49</v>
      </c>
      <c r="IE38" s="86">
        <f t="shared" si="56"/>
        <v>3.8186664377600201E-49</v>
      </c>
      <c r="IF38" s="86">
        <f t="shared" si="56"/>
        <v>1.0839267605087379E-44</v>
      </c>
      <c r="IG38" s="86">
        <f t="shared" si="56"/>
        <v>1.6078768272533084E-55</v>
      </c>
      <c r="II38" s="86">
        <f t="shared" si="64"/>
        <v>0</v>
      </c>
      <c r="IJ38" s="86">
        <f t="shared" si="57"/>
        <v>0</v>
      </c>
      <c r="IK38" s="86">
        <f t="shared" si="57"/>
        <v>0</v>
      </c>
      <c r="IL38" s="86">
        <f t="shared" si="57"/>
        <v>0</v>
      </c>
      <c r="IM38" s="86">
        <f t="shared" si="57"/>
        <v>2.9105639182818916E-278</v>
      </c>
      <c r="IN38" s="86">
        <f t="shared" si="57"/>
        <v>1.0929590746211528E-248</v>
      </c>
      <c r="IO38" s="86">
        <f t="shared" si="57"/>
        <v>6.3165552544509352E-255</v>
      </c>
      <c r="IP38" s="86">
        <f t="shared" si="57"/>
        <v>3.6440527689227683E-265</v>
      </c>
      <c r="IQ38" s="86">
        <f t="shared" si="57"/>
        <v>3.2974612977095341E-262</v>
      </c>
      <c r="IR38" s="86">
        <f t="shared" si="57"/>
        <v>3.7703980733894169E-299</v>
      </c>
      <c r="IS38" s="86">
        <f t="shared" si="57"/>
        <v>0</v>
      </c>
      <c r="IT38" s="86">
        <f t="shared" si="57"/>
        <v>8.2204923373304749E-284</v>
      </c>
      <c r="IU38" s="86">
        <f t="shared" si="57"/>
        <v>1.8090599074838577E-280</v>
      </c>
      <c r="IV38" s="86">
        <f t="shared" si="57"/>
        <v>5.6805722421370545E-183</v>
      </c>
      <c r="IW38" s="86">
        <f t="shared" si="57"/>
        <v>4.7096169639231457E-183</v>
      </c>
      <c r="IY38" s="86">
        <f t="shared" si="65"/>
        <v>1.66323096976157E-9</v>
      </c>
      <c r="IZ38" s="86">
        <f t="shared" si="58"/>
        <v>2.4764705269229982E-10</v>
      </c>
      <c r="JA38" s="86">
        <f t="shared" si="58"/>
        <v>4.131590511548015E-9</v>
      </c>
      <c r="JB38" s="86">
        <f t="shared" si="58"/>
        <v>6.2062551019994954E-9</v>
      </c>
      <c r="JC38" s="86">
        <f t="shared" si="58"/>
        <v>8.5587530089353272E-9</v>
      </c>
      <c r="JD38" s="86">
        <f t="shared" si="58"/>
        <v>5.0877455737367068E-9</v>
      </c>
      <c r="JE38" s="86">
        <f t="shared" si="58"/>
        <v>9.7424393124560462E-10</v>
      </c>
      <c r="JF38" s="86">
        <f t="shared" si="58"/>
        <v>3.0828064593471556E-10</v>
      </c>
      <c r="JG38" s="86">
        <f t="shared" si="58"/>
        <v>1.786978627332662E-10</v>
      </c>
      <c r="JH38" s="86">
        <f t="shared" si="58"/>
        <v>3.1689079478174165E-11</v>
      </c>
      <c r="JI38" s="86">
        <f t="shared" si="58"/>
        <v>2.1856551159343164E-11</v>
      </c>
      <c r="JJ38" s="86">
        <f t="shared" si="58"/>
        <v>1.831103527602057E-9</v>
      </c>
      <c r="JK38" s="86">
        <f t="shared" si="58"/>
        <v>1.0814594287029327E-9</v>
      </c>
      <c r="JL38" s="86">
        <f t="shared" si="58"/>
        <v>4.4615613012291262E-13</v>
      </c>
      <c r="JM38" s="86">
        <f t="shared" si="58"/>
        <v>6.6057735987820763E-16</v>
      </c>
    </row>
    <row r="39" spans="2:273" x14ac:dyDescent="0.25">
      <c r="B39" s="2">
        <v>12</v>
      </c>
      <c r="C39" s="37">
        <v>81.674000000000007</v>
      </c>
      <c r="D39" s="37">
        <v>79.244</v>
      </c>
      <c r="E39" s="37">
        <v>85.674999999999997</v>
      </c>
      <c r="F39" s="37">
        <v>90.4</v>
      </c>
      <c r="G39" s="37">
        <v>84.924999999999997</v>
      </c>
      <c r="H39" s="37">
        <v>84.9</v>
      </c>
      <c r="I39" s="37">
        <v>82.731999999999999</v>
      </c>
      <c r="J39" s="37">
        <v>85.072999999999993</v>
      </c>
      <c r="K39" s="37">
        <v>87.39</v>
      </c>
      <c r="L39" s="37">
        <v>85.683000000000007</v>
      </c>
      <c r="M39" s="37">
        <v>87.171000000000006</v>
      </c>
      <c r="N39" s="37">
        <v>84.658000000000001</v>
      </c>
      <c r="O39" s="37">
        <v>81.5</v>
      </c>
      <c r="P39" s="37">
        <v>82.102999999999994</v>
      </c>
      <c r="Q39" s="37">
        <v>80.070999999999998</v>
      </c>
      <c r="S39" s="4">
        <f t="shared" si="15"/>
        <v>79.939517552354559</v>
      </c>
      <c r="T39" s="4">
        <f t="shared" si="15"/>
        <v>81.569847023413004</v>
      </c>
      <c r="U39" s="4">
        <f t="shared" si="15"/>
        <v>85.513195930007186</v>
      </c>
      <c r="V39" s="4">
        <f t="shared" si="15"/>
        <v>87.503787686908041</v>
      </c>
      <c r="W39" s="4">
        <f t="shared" si="15"/>
        <v>85.96262991890147</v>
      </c>
      <c r="X39" s="4">
        <f t="shared" si="15"/>
        <v>85.328269904985419</v>
      </c>
      <c r="Y39" s="4">
        <f t="shared" si="15"/>
        <v>84.230047922167557</v>
      </c>
      <c r="Z39" s="4">
        <f t="shared" si="15"/>
        <v>85.084861800920422</v>
      </c>
      <c r="AA39" s="4">
        <f t="shared" si="15"/>
        <v>86.81158498575293</v>
      </c>
      <c r="AB39" s="4">
        <f t="shared" si="15"/>
        <v>86.040043211113584</v>
      </c>
      <c r="AC39" s="4">
        <f t="shared" si="15"/>
        <v>86.266160579667286</v>
      </c>
      <c r="AD39" s="4">
        <f t="shared" si="15"/>
        <v>85.201094449632521</v>
      </c>
      <c r="AE39" s="4">
        <f t="shared" si="15"/>
        <v>81.765902032260556</v>
      </c>
      <c r="AF39" s="4">
        <f t="shared" si="15"/>
        <v>81.702569847776118</v>
      </c>
      <c r="AG39" s="4">
        <f t="shared" si="15"/>
        <v>78.027065230727956</v>
      </c>
      <c r="AI39" s="4">
        <f t="shared" si="16"/>
        <v>1.7344824476454477</v>
      </c>
      <c r="AJ39" s="4">
        <f t="shared" si="16"/>
        <v>-2.3258470234130044</v>
      </c>
      <c r="AK39" s="4">
        <f t="shared" si="16"/>
        <v>0.16180406999281161</v>
      </c>
      <c r="AL39" s="4">
        <f t="shared" si="16"/>
        <v>2.896212313091965</v>
      </c>
      <c r="AM39" s="4">
        <f t="shared" si="16"/>
        <v>-1.037629918901473</v>
      </c>
      <c r="AN39" s="4">
        <f t="shared" si="16"/>
        <v>-0.42826990498541306</v>
      </c>
      <c r="AO39" s="4">
        <f t="shared" si="16"/>
        <v>-1.498047922167558</v>
      </c>
      <c r="AP39" s="4">
        <f t="shared" si="16"/>
        <v>-1.1861800920428323E-2</v>
      </c>
      <c r="AQ39" s="4">
        <f t="shared" si="16"/>
        <v>0.57841501424707076</v>
      </c>
      <c r="AR39" s="4">
        <f t="shared" si="16"/>
        <v>-0.35704321111357729</v>
      </c>
      <c r="AS39" s="4">
        <f t="shared" si="16"/>
        <v>0.90483942033272058</v>
      </c>
      <c r="AT39" s="4">
        <f t="shared" si="16"/>
        <v>-0.54309444963251963</v>
      </c>
      <c r="AU39" s="4">
        <f t="shared" si="16"/>
        <v>-0.26590203226055564</v>
      </c>
      <c r="AV39" s="4">
        <f t="shared" si="16"/>
        <v>0.40043015222387623</v>
      </c>
      <c r="AW39" s="4">
        <f t="shared" si="16"/>
        <v>2.0439347692720418</v>
      </c>
      <c r="AY39" s="2">
        <f t="shared" si="59"/>
        <v>79.939513176505869</v>
      </c>
      <c r="AZ39" s="2">
        <f t="shared" si="17"/>
        <v>81.569846160308671</v>
      </c>
      <c r="BA39" s="2">
        <f t="shared" si="17"/>
        <v>85.51318419116194</v>
      </c>
      <c r="BB39" s="2">
        <f t="shared" si="17"/>
        <v>87.503770691258538</v>
      </c>
      <c r="BC39" s="2">
        <f t="shared" si="17"/>
        <v>85.962607040113227</v>
      </c>
      <c r="BD39" s="2">
        <f t="shared" si="17"/>
        <v>85.328255711833378</v>
      </c>
      <c r="BE39" s="2">
        <f t="shared" si="17"/>
        <v>84.23004483790281</v>
      </c>
      <c r="BF39" s="2">
        <f t="shared" si="17"/>
        <v>85.08486075081197</v>
      </c>
      <c r="BG39" s="2">
        <f t="shared" si="17"/>
        <v>86.811584369698011</v>
      </c>
      <c r="BH39" s="2">
        <f t="shared" si="17"/>
        <v>86.040043084123738</v>
      </c>
      <c r="BI39" s="2">
        <f t="shared" si="17"/>
        <v>86.266160494754601</v>
      </c>
      <c r="BJ39" s="2">
        <f t="shared" si="17"/>
        <v>85.20108896364205</v>
      </c>
      <c r="BK39" s="2">
        <f t="shared" si="17"/>
        <v>81.765898623435049</v>
      </c>
      <c r="BL39" s="2">
        <f t="shared" si="17"/>
        <v>81.702569845660619</v>
      </c>
      <c r="BM39" s="2">
        <f t="shared" si="17"/>
        <v>78.027065230724745</v>
      </c>
      <c r="BO39" s="2">
        <f t="shared" si="18"/>
        <v>81.674000000000007</v>
      </c>
      <c r="BP39" s="2">
        <f t="shared" si="19"/>
        <v>79.244</v>
      </c>
      <c r="BQ39" s="2">
        <f t="shared" si="20"/>
        <v>85.674999999999997</v>
      </c>
      <c r="BR39" s="2">
        <f t="shared" si="21"/>
        <v>90.4</v>
      </c>
      <c r="BS39" s="2">
        <f t="shared" si="22"/>
        <v>84.924999999999997</v>
      </c>
      <c r="BT39" s="2">
        <f t="shared" si="23"/>
        <v>84.9</v>
      </c>
      <c r="BU39" s="2">
        <f t="shared" si="24"/>
        <v>82.731999999999999</v>
      </c>
      <c r="BV39" s="2">
        <f t="shared" si="25"/>
        <v>85.072999999999993</v>
      </c>
      <c r="BW39" s="2">
        <f t="shared" si="26"/>
        <v>87.39</v>
      </c>
      <c r="BX39" s="2">
        <f t="shared" si="27"/>
        <v>85.683000000000007</v>
      </c>
      <c r="BY39" s="2">
        <f t="shared" si="28"/>
        <v>87.171000000000006</v>
      </c>
      <c r="BZ39" s="2">
        <f t="shared" si="29"/>
        <v>84.658000000000001</v>
      </c>
      <c r="CA39" s="2">
        <f t="shared" si="30"/>
        <v>81.5</v>
      </c>
      <c r="CB39" s="2">
        <f t="shared" si="31"/>
        <v>82.102999999999994</v>
      </c>
      <c r="CC39" s="2">
        <f t="shared" si="32"/>
        <v>80.070999999999998</v>
      </c>
      <c r="CE39" s="2" t="str">
        <f t="shared" si="60"/>
        <v/>
      </c>
      <c r="CF39" s="2" t="str">
        <f t="shared" si="33"/>
        <v/>
      </c>
      <c r="CG39" s="2" t="str">
        <f t="shared" si="33"/>
        <v/>
      </c>
      <c r="CH39" s="2" t="str">
        <f t="shared" si="33"/>
        <v/>
      </c>
      <c r="CI39" s="2" t="str">
        <f t="shared" si="33"/>
        <v/>
      </c>
      <c r="CJ39" s="2" t="str">
        <f t="shared" si="33"/>
        <v/>
      </c>
      <c r="CK39" s="2" t="str">
        <f t="shared" si="33"/>
        <v/>
      </c>
      <c r="CL39" s="2" t="str">
        <f t="shared" si="33"/>
        <v/>
      </c>
      <c r="CM39" s="2" t="str">
        <f t="shared" si="33"/>
        <v/>
      </c>
      <c r="CN39" s="2" t="str">
        <f t="shared" si="33"/>
        <v/>
      </c>
      <c r="CO39" s="2" t="str">
        <f t="shared" si="33"/>
        <v/>
      </c>
      <c r="CP39" s="2" t="str">
        <f t="shared" si="33"/>
        <v/>
      </c>
      <c r="CQ39" s="2" t="str">
        <f t="shared" si="33"/>
        <v/>
      </c>
      <c r="CR39" s="2" t="str">
        <f t="shared" si="33"/>
        <v/>
      </c>
      <c r="CS39" s="2" t="str">
        <f t="shared" si="33"/>
        <v/>
      </c>
      <c r="CU39" s="2" t="str">
        <f t="shared" si="34"/>
        <v/>
      </c>
      <c r="CV39" s="2" t="str">
        <f t="shared" si="35"/>
        <v/>
      </c>
      <c r="CW39" s="2" t="str">
        <f t="shared" si="36"/>
        <v/>
      </c>
      <c r="CX39" s="2" t="str">
        <f t="shared" si="37"/>
        <v/>
      </c>
      <c r="CY39" s="2" t="str">
        <f t="shared" si="38"/>
        <v/>
      </c>
      <c r="CZ39" s="2" t="str">
        <f t="shared" si="39"/>
        <v/>
      </c>
      <c r="DA39" s="2" t="str">
        <f t="shared" si="40"/>
        <v/>
      </c>
      <c r="DB39" s="2" t="str">
        <f t="shared" si="41"/>
        <v/>
      </c>
      <c r="DC39" s="2" t="str">
        <f t="shared" si="42"/>
        <v/>
      </c>
      <c r="DD39" s="2" t="str">
        <f t="shared" si="43"/>
        <v/>
      </c>
      <c r="DE39" s="2" t="str">
        <f t="shared" si="44"/>
        <v/>
      </c>
      <c r="DF39" s="2" t="str">
        <f t="shared" si="45"/>
        <v/>
      </c>
      <c r="DG39" s="2" t="str">
        <f t="shared" si="46"/>
        <v/>
      </c>
      <c r="DH39" s="2" t="str">
        <f t="shared" si="47"/>
        <v/>
      </c>
      <c r="DI39" s="2" t="str">
        <f t="shared" si="48"/>
        <v/>
      </c>
      <c r="DK39" s="2">
        <f t="shared" si="49"/>
        <v>80.068184668989559</v>
      </c>
      <c r="DL39" s="2">
        <f t="shared" si="49"/>
        <v>81.306088620587218</v>
      </c>
      <c r="DM39" s="2">
        <f t="shared" si="49"/>
        <v>85.526091430499335</v>
      </c>
      <c r="DN39" s="2">
        <f t="shared" si="49"/>
        <v>87.730502699055322</v>
      </c>
      <c r="DO39" s="2">
        <f t="shared" si="49"/>
        <v>86.247456140350849</v>
      </c>
      <c r="DP39" s="2">
        <f t="shared" si="49"/>
        <v>85.515411605937942</v>
      </c>
      <c r="DQ39" s="2">
        <f t="shared" si="49"/>
        <v>84.586622299651552</v>
      </c>
      <c r="DR39" s="2">
        <f t="shared" si="49"/>
        <v>85.359029268292673</v>
      </c>
      <c r="DS39" s="2">
        <f t="shared" si="49"/>
        <v>86.973968884207125</v>
      </c>
      <c r="DT39" s="2">
        <f t="shared" si="49"/>
        <v>86.288662717770023</v>
      </c>
      <c r="DU39" s="2">
        <f t="shared" si="49"/>
        <v>86.388729897631208</v>
      </c>
      <c r="DV39" s="2">
        <f t="shared" si="49"/>
        <v>85.265850871080133</v>
      </c>
      <c r="DW39" s="2">
        <f t="shared" si="49"/>
        <v>81.976491289198606</v>
      </c>
      <c r="DX39" s="2">
        <f t="shared" si="49"/>
        <v>81.621537805011499</v>
      </c>
      <c r="DY39" s="2">
        <f t="shared" si="49"/>
        <v>77.828840336134462</v>
      </c>
      <c r="EA39" s="2">
        <f t="shared" si="50"/>
        <v>77.685780621954066</v>
      </c>
      <c r="EB39" s="2">
        <f t="shared" si="50"/>
        <v>86.433969371226624</v>
      </c>
      <c r="EC39" s="2">
        <f t="shared" si="50"/>
        <v>85.314394184646829</v>
      </c>
      <c r="ED39" s="2">
        <f t="shared" si="50"/>
        <v>84.045528827612785</v>
      </c>
      <c r="EE39" s="2">
        <f t="shared" si="50"/>
        <v>81.676542071573905</v>
      </c>
      <c r="EF39" s="2">
        <f t="shared" si="50"/>
        <v>82.428234184729888</v>
      </c>
      <c r="EG39" s="2">
        <f t="shared" si="50"/>
        <v>78.073708128920046</v>
      </c>
      <c r="EH39" s="2">
        <f t="shared" si="50"/>
        <v>80.189229866756037</v>
      </c>
      <c r="EI39" s="2">
        <f t="shared" si="50"/>
        <v>83.818868120913592</v>
      </c>
      <c r="EJ39" s="2">
        <f t="shared" si="50"/>
        <v>81.108388050288028</v>
      </c>
      <c r="EK39" s="2">
        <f t="shared" si="50"/>
        <v>83.674307644098008</v>
      </c>
      <c r="EL39" s="2">
        <f t="shared" si="50"/>
        <v>84.06113143206332</v>
      </c>
      <c r="EM39" s="2">
        <f t="shared" si="50"/>
        <v>78.135353271828563</v>
      </c>
      <c r="EN39" s="2">
        <f t="shared" si="50"/>
        <v>83.533188277647952</v>
      </c>
      <c r="EO39" s="2">
        <f t="shared" si="50"/>
        <v>83.237856884226161</v>
      </c>
      <c r="EQ39" s="2">
        <f t="shared" si="51"/>
        <v>77.797443534767879</v>
      </c>
      <c r="ER39" s="2">
        <f t="shared" si="51"/>
        <v>89.445811477316781</v>
      </c>
      <c r="ES39" s="2">
        <f t="shared" si="51"/>
        <v>85.526130937951237</v>
      </c>
      <c r="ET39" s="2">
        <f t="shared" si="51"/>
        <v>84.535311059326403</v>
      </c>
      <c r="EU39" s="2">
        <f t="shared" si="51"/>
        <v>81.739533858439231</v>
      </c>
      <c r="EV39" s="2">
        <f t="shared" si="51"/>
        <v>83.081503649488369</v>
      </c>
      <c r="EW39" s="2">
        <f t="shared" si="51"/>
        <v>79.66449608791207</v>
      </c>
      <c r="EX39" s="2">
        <f t="shared" si="51"/>
        <v>80.059125144372302</v>
      </c>
      <c r="EY39" s="2">
        <f t="shared" si="51"/>
        <v>83.510378245741435</v>
      </c>
      <c r="EZ39" s="2">
        <f t="shared" si="51"/>
        <v>82.202863668149547</v>
      </c>
      <c r="FA39" s="2">
        <f t="shared" si="51"/>
        <v>83.977470232819371</v>
      </c>
      <c r="FB39" s="2">
        <f t="shared" si="51"/>
        <v>85.667573976882636</v>
      </c>
      <c r="FC39" s="2">
        <f t="shared" si="51"/>
        <v>78.842597554635432</v>
      </c>
      <c r="FD39" s="2">
        <f t="shared" si="51"/>
        <v>85.535472454982738</v>
      </c>
      <c r="FE39" s="2">
        <f t="shared" si="51"/>
        <v>85.513712555930795</v>
      </c>
      <c r="FG39" s="2">
        <f t="shared" si="52"/>
        <v>5.4009166032600253E-2</v>
      </c>
      <c r="FH39" s="2">
        <f t="shared" si="52"/>
        <v>5.1434914963214354E-2</v>
      </c>
      <c r="FI39" s="2">
        <f t="shared" si="52"/>
        <v>6.0971857436771221E-2</v>
      </c>
      <c r="FJ39" s="2">
        <f t="shared" si="52"/>
        <v>6.1529009189103916E-2</v>
      </c>
      <c r="FK39" s="2">
        <f t="shared" si="52"/>
        <v>6.2317779718703163E-2</v>
      </c>
      <c r="FL39" s="2">
        <f t="shared" si="52"/>
        <v>6.0624011802623591E-2</v>
      </c>
      <c r="FM39" s="2">
        <f t="shared" si="52"/>
        <v>5.4749796848873537E-2</v>
      </c>
      <c r="FN39" s="2">
        <f t="shared" si="52"/>
        <v>5.3032656809848672E-2</v>
      </c>
      <c r="FO39" s="2">
        <f t="shared" si="52"/>
        <v>5.1466990425489564E-2</v>
      </c>
      <c r="FP39" s="2">
        <f t="shared" si="52"/>
        <v>4.7994112088340229E-2</v>
      </c>
      <c r="FQ39" s="2">
        <f t="shared" si="52"/>
        <v>4.5155116480010866E-2</v>
      </c>
      <c r="FR39" s="2">
        <f t="shared" si="52"/>
        <v>5.3759133396606387E-2</v>
      </c>
      <c r="FS39" s="2">
        <f t="shared" si="52"/>
        <v>5.4825876380945583E-2</v>
      </c>
      <c r="FT39" s="2">
        <f t="shared" si="52"/>
        <v>4.2387374770955444E-2</v>
      </c>
      <c r="FU39" s="2">
        <f t="shared" si="52"/>
        <v>3.6646663022502607E-2</v>
      </c>
      <c r="FW39" s="2">
        <f t="shared" si="61"/>
        <v>1.4619838827936296E-6</v>
      </c>
      <c r="FX39" s="2">
        <f t="shared" si="53"/>
        <v>1.8026744518294275E-6</v>
      </c>
      <c r="FY39" s="2">
        <f t="shared" si="53"/>
        <v>1.5819477812510801E-6</v>
      </c>
      <c r="FZ39" s="2">
        <f t="shared" si="53"/>
        <v>1.5994880180696168E-6</v>
      </c>
      <c r="GA39" s="2">
        <f t="shared" si="53"/>
        <v>1.8385498575177734E-6</v>
      </c>
      <c r="GB39" s="2">
        <f t="shared" si="53"/>
        <v>1.8159666186583365E-6</v>
      </c>
      <c r="GC39" s="2">
        <f t="shared" si="53"/>
        <v>2.0530661802199118E-6</v>
      </c>
      <c r="GD39" s="2">
        <f t="shared" si="53"/>
        <v>2.4598895509291256E-6</v>
      </c>
      <c r="GE39" s="2">
        <f t="shared" si="53"/>
        <v>3.1564512169973392E-6</v>
      </c>
      <c r="GF39" s="2">
        <f t="shared" si="53"/>
        <v>2.7861682773434517E-6</v>
      </c>
      <c r="GG39" s="2">
        <f t="shared" si="53"/>
        <v>2.1445839448285418E-6</v>
      </c>
      <c r="GH39" s="2">
        <f t="shared" si="53"/>
        <v>1.721561414700226E-6</v>
      </c>
      <c r="GI39" s="2">
        <f t="shared" si="53"/>
        <v>1.5445001756771259E-6</v>
      </c>
      <c r="GJ39" s="2">
        <f t="shared" si="53"/>
        <v>1.0965648304327029E-6</v>
      </c>
      <c r="GK39" s="2">
        <f t="shared" si="53"/>
        <v>1.0931577346921279E-6</v>
      </c>
      <c r="GM39" s="86">
        <f t="shared" si="62"/>
        <v>3.2639503048939828E-9</v>
      </c>
      <c r="GN39" s="86">
        <f t="shared" si="54"/>
        <v>5.2591890650911344E-10</v>
      </c>
      <c r="GO39" s="86">
        <f t="shared" si="54"/>
        <v>7.986797176185388E-9</v>
      </c>
      <c r="GP39" s="86">
        <f t="shared" si="54"/>
        <v>1.1782843452565545E-8</v>
      </c>
      <c r="GQ39" s="86">
        <f t="shared" si="54"/>
        <v>1.6039698738003945E-8</v>
      </c>
      <c r="GR39" s="86">
        <f t="shared" si="54"/>
        <v>9.7203995657166975E-9</v>
      </c>
      <c r="GS39" s="86">
        <f t="shared" si="54"/>
        <v>1.9683359638747721E-9</v>
      </c>
      <c r="GT39" s="86">
        <f t="shared" si="54"/>
        <v>6.5306799847281654E-10</v>
      </c>
      <c r="GU39" s="86">
        <f t="shared" si="54"/>
        <v>3.8552857550800933E-10</v>
      </c>
      <c r="GV39" s="86">
        <f t="shared" si="54"/>
        <v>7.2821710056811028E-11</v>
      </c>
      <c r="GW39" s="86">
        <f t="shared" si="54"/>
        <v>5.0248515558464195E-11</v>
      </c>
      <c r="GX39" s="86">
        <f t="shared" si="54"/>
        <v>3.572923413094901E-9</v>
      </c>
      <c r="GY39" s="86">
        <f t="shared" si="54"/>
        <v>2.1746957971219465E-9</v>
      </c>
      <c r="GZ39" s="86">
        <f t="shared" si="54"/>
        <v>1.2055936701782855E-12</v>
      </c>
      <c r="HA39" s="86">
        <f t="shared" si="54"/>
        <v>2.2859469932675247E-15</v>
      </c>
      <c r="HC39" s="86">
        <f t="shared" si="66"/>
        <v>8.3802816804293585E-33</v>
      </c>
      <c r="HD39" s="86">
        <f t="shared" si="55"/>
        <v>8.1345951099549438E-31</v>
      </c>
      <c r="HE39" s="86">
        <f t="shared" si="55"/>
        <v>1.6414821833639125E-30</v>
      </c>
      <c r="HF39" s="86">
        <f t="shared" si="55"/>
        <v>2.1675644208483418E-30</v>
      </c>
      <c r="HG39" s="86">
        <f t="shared" si="55"/>
        <v>1.4326351390811107E-27</v>
      </c>
      <c r="HH39" s="86">
        <f t="shared" si="55"/>
        <v>1.0264780847651138E-24</v>
      </c>
      <c r="HI39" s="86">
        <f t="shared" si="55"/>
        <v>1.211486151639599E-25</v>
      </c>
      <c r="HJ39" s="86">
        <f t="shared" si="55"/>
        <v>6.9582514307236437E-27</v>
      </c>
      <c r="HK39" s="86">
        <f t="shared" si="55"/>
        <v>2.4199847013395415E-27</v>
      </c>
      <c r="HL39" s="86">
        <f t="shared" si="55"/>
        <v>2.8070751918320601E-30</v>
      </c>
      <c r="HM39" s="86">
        <f t="shared" si="55"/>
        <v>1.1177036816010504E-31</v>
      </c>
      <c r="HN39" s="86">
        <f t="shared" si="55"/>
        <v>1.6274309311128679E-28</v>
      </c>
      <c r="HO39" s="86">
        <f t="shared" si="55"/>
        <v>1.1948261618210155E-27</v>
      </c>
      <c r="HP39" s="86">
        <f t="shared" si="55"/>
        <v>1.6722804725019278E-34</v>
      </c>
      <c r="HQ39" s="86">
        <f t="shared" si="55"/>
        <v>2.8067328946340094E-41</v>
      </c>
      <c r="HS39" s="86">
        <f t="shared" si="63"/>
        <v>2.7803828391768845E-57</v>
      </c>
      <c r="HT39" s="86">
        <f t="shared" si="56"/>
        <v>2.1845320925949005E-53</v>
      </c>
      <c r="HU39" s="86">
        <f t="shared" si="56"/>
        <v>1.4909243595537192E-52</v>
      </c>
      <c r="HV39" s="86">
        <f t="shared" si="56"/>
        <v>2.9710174049629137E-51</v>
      </c>
      <c r="HW39" s="86">
        <f t="shared" si="56"/>
        <v>4.6804678512026921E-47</v>
      </c>
      <c r="HX39" s="86">
        <f t="shared" si="56"/>
        <v>6.2514822555579963E-43</v>
      </c>
      <c r="HY39" s="86">
        <f t="shared" si="56"/>
        <v>1.8381752020914948E-44</v>
      </c>
      <c r="HZ39" s="86">
        <f t="shared" si="56"/>
        <v>6.5771347905197808E-47</v>
      </c>
      <c r="IA39" s="86">
        <f t="shared" si="56"/>
        <v>1.5248562305705197E-46</v>
      </c>
      <c r="IB39" s="86">
        <f t="shared" si="56"/>
        <v>2.9894499957125983E-52</v>
      </c>
      <c r="IC39" s="86">
        <f t="shared" si="56"/>
        <v>1.4341685927153849E-54</v>
      </c>
      <c r="ID39" s="86">
        <f t="shared" si="56"/>
        <v>6.7582912052577765E-49</v>
      </c>
      <c r="IE39" s="86">
        <f t="shared" si="56"/>
        <v>2.3784706164181236E-48</v>
      </c>
      <c r="IF39" s="86">
        <f t="shared" si="56"/>
        <v>5.5435465842395881E-44</v>
      </c>
      <c r="IG39" s="86">
        <f t="shared" si="56"/>
        <v>1.2236574996262754E-54</v>
      </c>
      <c r="II39" s="86">
        <f t="shared" si="64"/>
        <v>0</v>
      </c>
      <c r="IJ39" s="86">
        <f t="shared" si="57"/>
        <v>5.6154442619797912E-305</v>
      </c>
      <c r="IK39" s="86">
        <f t="shared" si="57"/>
        <v>6.2500909564743948E-307</v>
      </c>
      <c r="IL39" s="86">
        <f t="shared" si="57"/>
        <v>0</v>
      </c>
      <c r="IM39" s="86">
        <f t="shared" si="57"/>
        <v>1.8845304427379277E-274</v>
      </c>
      <c r="IN39" s="86">
        <f t="shared" si="57"/>
        <v>2.7465231860586876E-245</v>
      </c>
      <c r="IO39" s="86">
        <f t="shared" si="57"/>
        <v>2.0841975755189512E-251</v>
      </c>
      <c r="IP39" s="86">
        <f t="shared" si="57"/>
        <v>1.8755771783129659E-261</v>
      </c>
      <c r="IQ39" s="86">
        <f t="shared" si="57"/>
        <v>1.8176212357715502E-258</v>
      </c>
      <c r="IR39" s="86">
        <f t="shared" si="57"/>
        <v>6.4197408608403027E-295</v>
      </c>
      <c r="IS39" s="86">
        <f t="shared" si="57"/>
        <v>0</v>
      </c>
      <c r="IT39" s="86">
        <f t="shared" si="57"/>
        <v>6.0757784386030523E-280</v>
      </c>
      <c r="IU39" s="86">
        <f t="shared" si="57"/>
        <v>1.1209597696767058E-276</v>
      </c>
      <c r="IV39" s="86">
        <f t="shared" si="57"/>
        <v>1.4402327126901643E-180</v>
      </c>
      <c r="IW39" s="86">
        <f t="shared" si="57"/>
        <v>1.1955475839124493E-180</v>
      </c>
      <c r="IY39" s="86">
        <f t="shared" si="65"/>
        <v>3.2639503048939828E-9</v>
      </c>
      <c r="IZ39" s="86">
        <f t="shared" si="58"/>
        <v>5.2591890650911344E-10</v>
      </c>
      <c r="JA39" s="86">
        <f t="shared" si="58"/>
        <v>7.986797176185388E-9</v>
      </c>
      <c r="JB39" s="86">
        <f t="shared" si="58"/>
        <v>1.1782843452565545E-8</v>
      </c>
      <c r="JC39" s="86">
        <f t="shared" si="58"/>
        <v>1.6039698738003945E-8</v>
      </c>
      <c r="JD39" s="86">
        <f t="shared" si="58"/>
        <v>9.7203995657166991E-9</v>
      </c>
      <c r="JE39" s="86">
        <f t="shared" si="58"/>
        <v>1.9683359638747721E-9</v>
      </c>
      <c r="JF39" s="86">
        <f t="shared" si="58"/>
        <v>6.5306799847281654E-10</v>
      </c>
      <c r="JG39" s="86">
        <f t="shared" si="58"/>
        <v>3.8552857550800933E-10</v>
      </c>
      <c r="JH39" s="86">
        <f t="shared" si="58"/>
        <v>7.2821710056811028E-11</v>
      </c>
      <c r="JI39" s="86">
        <f t="shared" si="58"/>
        <v>5.0248515558464195E-11</v>
      </c>
      <c r="JJ39" s="86">
        <f t="shared" si="58"/>
        <v>3.572923413094901E-9</v>
      </c>
      <c r="JK39" s="86">
        <f t="shared" si="58"/>
        <v>2.1746957971219465E-9</v>
      </c>
      <c r="JL39" s="86">
        <f t="shared" si="58"/>
        <v>1.2055936701782855E-12</v>
      </c>
      <c r="JM39" s="86">
        <f t="shared" si="58"/>
        <v>2.2859469932675247E-15</v>
      </c>
    </row>
    <row r="40" spans="2:273" x14ac:dyDescent="0.25">
      <c r="B40" s="2">
        <v>13</v>
      </c>
      <c r="C40" s="37">
        <v>80.391000000000005</v>
      </c>
      <c r="D40" s="37">
        <v>80.706999999999994</v>
      </c>
      <c r="E40" s="37">
        <v>85</v>
      </c>
      <c r="F40" s="37">
        <v>87.674999999999997</v>
      </c>
      <c r="G40" s="37">
        <v>85.974999999999994</v>
      </c>
      <c r="H40" s="37">
        <v>84.25</v>
      </c>
      <c r="I40" s="37">
        <v>84.146000000000001</v>
      </c>
      <c r="J40" s="37">
        <v>84.462999999999994</v>
      </c>
      <c r="K40" s="37">
        <v>87.097999999999999</v>
      </c>
      <c r="L40" s="37">
        <v>85.878</v>
      </c>
      <c r="M40" s="37">
        <v>84.975999999999999</v>
      </c>
      <c r="N40" s="37">
        <v>84.605000000000004</v>
      </c>
      <c r="O40" s="37">
        <v>82.082999999999998</v>
      </c>
      <c r="P40" s="37">
        <v>83.614999999999995</v>
      </c>
      <c r="Q40" s="37">
        <v>78.81</v>
      </c>
      <c r="S40" s="4">
        <f t="shared" si="15"/>
        <v>80.074094650709071</v>
      </c>
      <c r="T40" s="4">
        <f t="shared" si="15"/>
        <v>81.829657225314307</v>
      </c>
      <c r="U40" s="4">
        <f t="shared" si="15"/>
        <v>85.670824146038271</v>
      </c>
      <c r="V40" s="4">
        <f t="shared" si="15"/>
        <v>87.551997511662336</v>
      </c>
      <c r="W40" s="4">
        <f t="shared" si="15"/>
        <v>86.070718974597497</v>
      </c>
      <c r="X40" s="4">
        <f t="shared" si="15"/>
        <v>85.510034798695344</v>
      </c>
      <c r="Y40" s="4">
        <f t="shared" si="15"/>
        <v>84.355717278735213</v>
      </c>
      <c r="Z40" s="4">
        <f t="shared" si="15"/>
        <v>85.198927819333946</v>
      </c>
      <c r="AA40" s="4">
        <f t="shared" si="15"/>
        <v>86.913576304649936</v>
      </c>
      <c r="AB40" s="4">
        <f t="shared" si="15"/>
        <v>86.141283380789972</v>
      </c>
      <c r="AC40" s="4">
        <f t="shared" si="15"/>
        <v>86.349880512989117</v>
      </c>
      <c r="AD40" s="4">
        <f t="shared" si="15"/>
        <v>85.402237443873176</v>
      </c>
      <c r="AE40" s="4">
        <f t="shared" si="15"/>
        <v>81.874212656868579</v>
      </c>
      <c r="AF40" s="4">
        <f t="shared" si="15"/>
        <v>81.81005551013007</v>
      </c>
      <c r="AG40" s="4">
        <f t="shared" si="15"/>
        <v>78.098830452916715</v>
      </c>
      <c r="AI40" s="4">
        <f t="shared" si="16"/>
        <v>0.31690534929093417</v>
      </c>
      <c r="AJ40" s="4">
        <f t="shared" si="16"/>
        <v>-1.1226572253143132</v>
      </c>
      <c r="AK40" s="4">
        <f t="shared" si="16"/>
        <v>-0.6708241460382709</v>
      </c>
      <c r="AL40" s="4">
        <f t="shared" si="16"/>
        <v>0.12300248833766148</v>
      </c>
      <c r="AM40" s="4">
        <f t="shared" si="16"/>
        <v>-9.5718974597502893E-2</v>
      </c>
      <c r="AN40" s="4">
        <f t="shared" si="16"/>
        <v>-1.2600347986953437</v>
      </c>
      <c r="AO40" s="4">
        <f t="shared" si="16"/>
        <v>-0.20971727873521218</v>
      </c>
      <c r="AP40" s="4">
        <f t="shared" si="16"/>
        <v>-0.73592781933395202</v>
      </c>
      <c r="AQ40" s="4">
        <f t="shared" si="16"/>
        <v>0.18442369535006264</v>
      </c>
      <c r="AR40" s="4">
        <f t="shared" si="16"/>
        <v>-0.26328338078997149</v>
      </c>
      <c r="AS40" s="4">
        <f t="shared" si="16"/>
        <v>-1.3738805129891176</v>
      </c>
      <c r="AT40" s="4">
        <f t="shared" si="16"/>
        <v>-0.79723744387317197</v>
      </c>
      <c r="AU40" s="4">
        <f t="shared" si="16"/>
        <v>0.20878734313141933</v>
      </c>
      <c r="AV40" s="4">
        <f t="shared" si="16"/>
        <v>1.804944489869925</v>
      </c>
      <c r="AW40" s="4">
        <f t="shared" si="16"/>
        <v>0.71116954708328706</v>
      </c>
      <c r="AY40" s="2">
        <f t="shared" si="59"/>
        <v>80.074086313811577</v>
      </c>
      <c r="AZ40" s="2">
        <f t="shared" si="17"/>
        <v>81.829655449403219</v>
      </c>
      <c r="BA40" s="2">
        <f t="shared" si="17"/>
        <v>85.670802125362925</v>
      </c>
      <c r="BB40" s="2">
        <f t="shared" si="17"/>
        <v>87.55196618371653</v>
      </c>
      <c r="BC40" s="2">
        <f t="shared" si="17"/>
        <v>86.070677332339997</v>
      </c>
      <c r="BD40" s="2">
        <f t="shared" si="17"/>
        <v>85.51000847345442</v>
      </c>
      <c r="BE40" s="2">
        <f t="shared" si="17"/>
        <v>84.355711235112778</v>
      </c>
      <c r="BF40" s="2">
        <f t="shared" si="17"/>
        <v>85.198925664358384</v>
      </c>
      <c r="BG40" s="2">
        <f t="shared" si="17"/>
        <v>86.91357501752239</v>
      </c>
      <c r="BH40" s="2">
        <f t="shared" si="17"/>
        <v>86.1412830985401</v>
      </c>
      <c r="BI40" s="2">
        <f t="shared" si="17"/>
        <v>86.349880324083927</v>
      </c>
      <c r="BJ40" s="2">
        <f t="shared" si="17"/>
        <v>85.40222704924291</v>
      </c>
      <c r="BK40" s="2">
        <f t="shared" si="17"/>
        <v>81.874206007725462</v>
      </c>
      <c r="BL40" s="2">
        <f t="shared" si="17"/>
        <v>81.810055504620152</v>
      </c>
      <c r="BM40" s="2">
        <f t="shared" si="17"/>
        <v>78.098830452906071</v>
      </c>
      <c r="BO40" s="2">
        <f t="shared" si="18"/>
        <v>80.391000000000005</v>
      </c>
      <c r="BP40" s="2">
        <f t="shared" si="19"/>
        <v>80.706999999999994</v>
      </c>
      <c r="BQ40" s="2">
        <f t="shared" si="20"/>
        <v>85</v>
      </c>
      <c r="BR40" s="2">
        <f t="shared" si="21"/>
        <v>87.674999999999997</v>
      </c>
      <c r="BS40" s="2">
        <f t="shared" si="22"/>
        <v>85.974999999999994</v>
      </c>
      <c r="BT40" s="2">
        <f t="shared" si="23"/>
        <v>84.25</v>
      </c>
      <c r="BU40" s="2">
        <f t="shared" si="24"/>
        <v>84.146000000000001</v>
      </c>
      <c r="BV40" s="2">
        <f t="shared" si="25"/>
        <v>84.462999999999994</v>
      </c>
      <c r="BW40" s="2">
        <f t="shared" si="26"/>
        <v>87.097999999999999</v>
      </c>
      <c r="BX40" s="2">
        <f t="shared" si="27"/>
        <v>85.878</v>
      </c>
      <c r="BY40" s="2">
        <f t="shared" si="28"/>
        <v>84.975999999999999</v>
      </c>
      <c r="BZ40" s="2">
        <f t="shared" si="29"/>
        <v>84.605000000000004</v>
      </c>
      <c r="CA40" s="2">
        <f t="shared" si="30"/>
        <v>82.082999999999998</v>
      </c>
      <c r="CB40" s="2">
        <f t="shared" si="31"/>
        <v>83.614999999999995</v>
      </c>
      <c r="CC40" s="2">
        <f t="shared" si="32"/>
        <v>78.81</v>
      </c>
      <c r="CE40" s="2" t="str">
        <f t="shared" si="60"/>
        <v/>
      </c>
      <c r="CF40" s="2" t="str">
        <f t="shared" si="33"/>
        <v/>
      </c>
      <c r="CG40" s="2" t="str">
        <f t="shared" si="33"/>
        <v/>
      </c>
      <c r="CH40" s="2" t="str">
        <f t="shared" si="33"/>
        <v/>
      </c>
      <c r="CI40" s="2" t="str">
        <f t="shared" si="33"/>
        <v/>
      </c>
      <c r="CJ40" s="2" t="str">
        <f t="shared" si="33"/>
        <v/>
      </c>
      <c r="CK40" s="2" t="str">
        <f t="shared" si="33"/>
        <v/>
      </c>
      <c r="CL40" s="2" t="str">
        <f t="shared" si="33"/>
        <v/>
      </c>
      <c r="CM40" s="2" t="str">
        <f t="shared" si="33"/>
        <v/>
      </c>
      <c r="CN40" s="2" t="str">
        <f t="shared" si="33"/>
        <v/>
      </c>
      <c r="CO40" s="2" t="str">
        <f t="shared" si="33"/>
        <v/>
      </c>
      <c r="CP40" s="2" t="str">
        <f t="shared" si="33"/>
        <v/>
      </c>
      <c r="CQ40" s="2" t="str">
        <f t="shared" si="33"/>
        <v/>
      </c>
      <c r="CR40" s="2" t="str">
        <f t="shared" si="33"/>
        <v/>
      </c>
      <c r="CS40" s="2" t="str">
        <f t="shared" si="33"/>
        <v/>
      </c>
      <c r="CU40" s="2" t="str">
        <f t="shared" si="34"/>
        <v/>
      </c>
      <c r="CV40" s="2" t="str">
        <f t="shared" si="35"/>
        <v/>
      </c>
      <c r="CW40" s="2" t="str">
        <f t="shared" si="36"/>
        <v/>
      </c>
      <c r="CX40" s="2" t="str">
        <f t="shared" si="37"/>
        <v/>
      </c>
      <c r="CY40" s="2" t="str">
        <f t="shared" si="38"/>
        <v/>
      </c>
      <c r="CZ40" s="2" t="str">
        <f t="shared" si="39"/>
        <v/>
      </c>
      <c r="DA40" s="2" t="str">
        <f t="shared" si="40"/>
        <v/>
      </c>
      <c r="DB40" s="2" t="str">
        <f t="shared" si="41"/>
        <v/>
      </c>
      <c r="DC40" s="2" t="str">
        <f t="shared" si="42"/>
        <v/>
      </c>
      <c r="DD40" s="2" t="str">
        <f t="shared" si="43"/>
        <v/>
      </c>
      <c r="DE40" s="2" t="str">
        <f t="shared" si="44"/>
        <v/>
      </c>
      <c r="DF40" s="2" t="str">
        <f t="shared" si="45"/>
        <v/>
      </c>
      <c r="DG40" s="2" t="str">
        <f t="shared" si="46"/>
        <v/>
      </c>
      <c r="DH40" s="2" t="str">
        <f t="shared" si="47"/>
        <v/>
      </c>
      <c r="DI40" s="2" t="str">
        <f t="shared" si="48"/>
        <v/>
      </c>
      <c r="DK40" s="2">
        <f t="shared" si="49"/>
        <v>80.228329268292683</v>
      </c>
      <c r="DL40" s="2">
        <f t="shared" si="49"/>
        <v>81.559411527969118</v>
      </c>
      <c r="DM40" s="2">
        <f t="shared" si="49"/>
        <v>85.700752361673423</v>
      </c>
      <c r="DN40" s="2">
        <f t="shared" si="49"/>
        <v>87.807921727395396</v>
      </c>
      <c r="DO40" s="2">
        <f t="shared" si="49"/>
        <v>86.394156545209157</v>
      </c>
      <c r="DP40" s="2">
        <f t="shared" si="49"/>
        <v>85.73152496626183</v>
      </c>
      <c r="DQ40" s="2">
        <f t="shared" si="49"/>
        <v>84.756236585365841</v>
      </c>
      <c r="DR40" s="2">
        <f t="shared" si="49"/>
        <v>85.509635365853654</v>
      </c>
      <c r="DS40" s="2">
        <f t="shared" si="49"/>
        <v>87.101434729762587</v>
      </c>
      <c r="DT40" s="2">
        <f t="shared" si="49"/>
        <v>86.422036236933792</v>
      </c>
      <c r="DU40" s="2">
        <f t="shared" si="49"/>
        <v>86.492146800637457</v>
      </c>
      <c r="DV40" s="2">
        <f t="shared" si="49"/>
        <v>85.49038780487804</v>
      </c>
      <c r="DW40" s="2">
        <f t="shared" si="49"/>
        <v>82.115701219512204</v>
      </c>
      <c r="DX40" s="2">
        <f t="shared" si="49"/>
        <v>81.730031622715842</v>
      </c>
      <c r="DY40" s="2">
        <f t="shared" si="49"/>
        <v>77.888188693659288</v>
      </c>
      <c r="EA40" s="2">
        <f t="shared" si="50"/>
        <v>77.610173574688645</v>
      </c>
      <c r="EB40" s="2">
        <f t="shared" si="50"/>
        <v>86.374876496202958</v>
      </c>
      <c r="EC40" s="2">
        <f t="shared" si="50"/>
        <v>85.250119006365253</v>
      </c>
      <c r="ED40" s="2">
        <f t="shared" si="50"/>
        <v>83.99149874662551</v>
      </c>
      <c r="EE40" s="2">
        <f t="shared" si="50"/>
        <v>81.631624967203138</v>
      </c>
      <c r="EF40" s="2">
        <f t="shared" si="50"/>
        <v>82.379581686286443</v>
      </c>
      <c r="EG40" s="2">
        <f t="shared" si="50"/>
        <v>78.049066571446289</v>
      </c>
      <c r="EH40" s="2">
        <f t="shared" si="50"/>
        <v>80.138979267577298</v>
      </c>
      <c r="EI40" s="2">
        <f t="shared" si="50"/>
        <v>83.755992259653439</v>
      </c>
      <c r="EJ40" s="2">
        <f t="shared" si="50"/>
        <v>81.062242400033639</v>
      </c>
      <c r="EK40" s="2">
        <f t="shared" si="50"/>
        <v>83.606217748095347</v>
      </c>
      <c r="EL40" s="2">
        <f t="shared" si="50"/>
        <v>83.986953306671168</v>
      </c>
      <c r="EM40" s="2">
        <f t="shared" si="50"/>
        <v>78.077237174110891</v>
      </c>
      <c r="EN40" s="2">
        <f t="shared" si="50"/>
        <v>83.458822933114391</v>
      </c>
      <c r="EO40" s="2">
        <f t="shared" si="50"/>
        <v>83.148812645065448</v>
      </c>
      <c r="EQ40" s="2">
        <f t="shared" si="51"/>
        <v>77.720773539826453</v>
      </c>
      <c r="ER40" s="2">
        <f t="shared" si="51"/>
        <v>89.356427397108504</v>
      </c>
      <c r="ES40" s="2">
        <f t="shared" si="51"/>
        <v>85.459789121704944</v>
      </c>
      <c r="ET40" s="2">
        <f t="shared" si="51"/>
        <v>84.476477672161664</v>
      </c>
      <c r="EU40" s="2">
        <f t="shared" si="51"/>
        <v>81.693955430883449</v>
      </c>
      <c r="EV40" s="2">
        <f t="shared" si="51"/>
        <v>83.026015916591732</v>
      </c>
      <c r="EW40" s="2">
        <f t="shared" si="51"/>
        <v>79.623040384615365</v>
      </c>
      <c r="EX40" s="2">
        <f t="shared" si="51"/>
        <v>80.010237868657768</v>
      </c>
      <c r="EY40" s="2">
        <f t="shared" si="51"/>
        <v>83.450841747602198</v>
      </c>
      <c r="EZ40" s="2">
        <f t="shared" si="51"/>
        <v>82.145119417456456</v>
      </c>
      <c r="FA40" s="2">
        <f t="shared" si="51"/>
        <v>83.906246253327069</v>
      </c>
      <c r="FB40" s="2">
        <f t="shared" si="51"/>
        <v>85.576755635022394</v>
      </c>
      <c r="FC40" s="2">
        <f t="shared" si="51"/>
        <v>78.777200545583469</v>
      </c>
      <c r="FD40" s="2">
        <f t="shared" si="51"/>
        <v>85.440535081510589</v>
      </c>
      <c r="FE40" s="2">
        <f t="shared" si="51"/>
        <v>85.400992766441846</v>
      </c>
      <c r="FG40" s="2">
        <f t="shared" si="52"/>
        <v>5.8912895116713507E-2</v>
      </c>
      <c r="FH40" s="2">
        <f t="shared" si="52"/>
        <v>5.6118781863116543E-2</v>
      </c>
      <c r="FI40" s="2">
        <f t="shared" si="52"/>
        <v>6.6463344635698363E-2</v>
      </c>
      <c r="FJ40" s="2">
        <f t="shared" si="52"/>
        <v>6.7067092805567413E-2</v>
      </c>
      <c r="FK40" s="2">
        <f t="shared" si="52"/>
        <v>6.7921720459942825E-2</v>
      </c>
      <c r="FL40" s="2">
        <f t="shared" si="52"/>
        <v>6.6086374817130894E-2</v>
      </c>
      <c r="FM40" s="2">
        <f t="shared" si="52"/>
        <v>5.971652614443318E-2</v>
      </c>
      <c r="FN40" s="2">
        <f t="shared" si="52"/>
        <v>5.7853146536753254E-2</v>
      </c>
      <c r="FO40" s="2">
        <f t="shared" si="52"/>
        <v>5.6153605329999863E-2</v>
      </c>
      <c r="FP40" s="2">
        <f t="shared" si="52"/>
        <v>5.2381948839095999E-2</v>
      </c>
      <c r="FQ40" s="2">
        <f t="shared" si="52"/>
        <v>4.9296839761863082E-2</v>
      </c>
      <c r="FR40" s="2">
        <f t="shared" si="52"/>
        <v>5.8641568180983775E-2</v>
      </c>
      <c r="FS40" s="2">
        <f t="shared" si="52"/>
        <v>5.9799070752423945E-2</v>
      </c>
      <c r="FT40" s="2">
        <f t="shared" si="52"/>
        <v>4.6287541297171657E-2</v>
      </c>
      <c r="FU40" s="2">
        <f t="shared" si="52"/>
        <v>4.0040698912621749E-2</v>
      </c>
      <c r="FW40" s="2">
        <f t="shared" si="61"/>
        <v>1.6030332244888244E-6</v>
      </c>
      <c r="FX40" s="2">
        <f t="shared" si="53"/>
        <v>1.9765928874087129E-6</v>
      </c>
      <c r="FY40" s="2">
        <f t="shared" si="53"/>
        <v>1.7345709848426581E-6</v>
      </c>
      <c r="FZ40" s="2">
        <f t="shared" si="53"/>
        <v>1.7538034661661683E-6</v>
      </c>
      <c r="GA40" s="2">
        <f t="shared" si="53"/>
        <v>2.0159294737048844E-6</v>
      </c>
      <c r="GB40" s="2">
        <f t="shared" si="53"/>
        <v>1.9911674534278364E-6</v>
      </c>
      <c r="GC40" s="2">
        <f t="shared" si="53"/>
        <v>2.2511418559526586E-6</v>
      </c>
      <c r="GD40" s="2">
        <f t="shared" si="53"/>
        <v>2.697214617395872E-6</v>
      </c>
      <c r="GE40" s="2">
        <f t="shared" si="53"/>
        <v>3.4609788826597351E-6</v>
      </c>
      <c r="GF40" s="2">
        <f t="shared" si="53"/>
        <v>3.0549719457027368E-6</v>
      </c>
      <c r="GG40" s="2">
        <f t="shared" si="53"/>
        <v>2.3514890487670001E-6</v>
      </c>
      <c r="GH40" s="2">
        <f t="shared" si="53"/>
        <v>1.8876542410137927E-6</v>
      </c>
      <c r="GI40" s="2">
        <f t="shared" si="53"/>
        <v>1.6935105142182842E-6</v>
      </c>
      <c r="GJ40" s="2">
        <f t="shared" si="53"/>
        <v>1.2023593000237901E-6</v>
      </c>
      <c r="GK40" s="2">
        <f t="shared" si="53"/>
        <v>1.1986234946213052E-6</v>
      </c>
      <c r="GM40" s="86">
        <f t="shared" si="62"/>
        <v>6.330145073210225E-9</v>
      </c>
      <c r="GN40" s="86">
        <f t="shared" si="54"/>
        <v>1.1019613039419559E-9</v>
      </c>
      <c r="GO40" s="86">
        <f t="shared" si="54"/>
        <v>1.5258037802802639E-8</v>
      </c>
      <c r="GP40" s="86">
        <f t="shared" si="54"/>
        <v>2.2116351858147767E-8</v>
      </c>
      <c r="GQ40" s="86">
        <f t="shared" si="54"/>
        <v>2.9726296498986109E-8</v>
      </c>
      <c r="GR40" s="86">
        <f t="shared" si="54"/>
        <v>1.8358652303377619E-8</v>
      </c>
      <c r="GS40" s="86">
        <f t="shared" si="54"/>
        <v>3.9273670942094559E-9</v>
      </c>
      <c r="GT40" s="86">
        <f t="shared" si="54"/>
        <v>1.3649336779286403E-9</v>
      </c>
      <c r="GU40" s="86">
        <f t="shared" si="54"/>
        <v>8.2034627825758451E-10</v>
      </c>
      <c r="GV40" s="86">
        <f t="shared" si="54"/>
        <v>1.6485305888643422E-10</v>
      </c>
      <c r="GW40" s="86">
        <f t="shared" si="54"/>
        <v>1.138267046119845E-10</v>
      </c>
      <c r="GX40" s="86">
        <f t="shared" si="54"/>
        <v>6.8909026898516047E-9</v>
      </c>
      <c r="GY40" s="86">
        <f t="shared" si="54"/>
        <v>4.319194744013055E-9</v>
      </c>
      <c r="GZ40" s="86">
        <f t="shared" si="54"/>
        <v>3.199048138143664E-12</v>
      </c>
      <c r="HA40" s="86">
        <f t="shared" si="54"/>
        <v>7.7305748896423364E-15</v>
      </c>
      <c r="HC40" s="86">
        <f t="shared" si="66"/>
        <v>5.338050948816005E-32</v>
      </c>
      <c r="HD40" s="86">
        <f t="shared" si="55"/>
        <v>4.695862492471394E-30</v>
      </c>
      <c r="HE40" s="86">
        <f t="shared" si="55"/>
        <v>9.2831632868177832E-30</v>
      </c>
      <c r="HF40" s="86">
        <f t="shared" si="55"/>
        <v>1.2315646343406767E-29</v>
      </c>
      <c r="HG40" s="86">
        <f t="shared" si="55"/>
        <v>6.8920600182141814E-27</v>
      </c>
      <c r="HH40" s="86">
        <f t="shared" si="55"/>
        <v>4.1640651500321067E-24</v>
      </c>
      <c r="HI40" s="86">
        <f t="shared" si="55"/>
        <v>5.2119340420753093E-25</v>
      </c>
      <c r="HJ40" s="86">
        <f t="shared" si="55"/>
        <v>3.2678830945534983E-26</v>
      </c>
      <c r="HK40" s="86">
        <f t="shared" si="55"/>
        <v>1.1772894922304222E-26</v>
      </c>
      <c r="HL40" s="86">
        <f t="shared" si="55"/>
        <v>1.6411988725813472E-29</v>
      </c>
      <c r="HM40" s="86">
        <f t="shared" si="55"/>
        <v>6.9246979543537815E-31</v>
      </c>
      <c r="HN40" s="86">
        <f t="shared" si="55"/>
        <v>8.116875117197597E-28</v>
      </c>
      <c r="HO40" s="86">
        <f t="shared" si="55"/>
        <v>5.6811467814872497E-27</v>
      </c>
      <c r="HP40" s="86">
        <f t="shared" si="55"/>
        <v>1.2155338030068398E-33</v>
      </c>
      <c r="HQ40" s="86">
        <f t="shared" si="55"/>
        <v>2.9840207359270547E-40</v>
      </c>
      <c r="HS40" s="86">
        <f t="shared" si="63"/>
        <v>2.3854100339573272E-56</v>
      </c>
      <c r="HT40" s="86">
        <f t="shared" si="56"/>
        <v>1.6597511845637851E-52</v>
      </c>
      <c r="HU40" s="86">
        <f t="shared" si="56"/>
        <v>1.0997382551606878E-51</v>
      </c>
      <c r="HV40" s="86">
        <f t="shared" si="56"/>
        <v>2.1563067103478767E-50</v>
      </c>
      <c r="HW40" s="86">
        <f t="shared" si="56"/>
        <v>2.8449755072633903E-46</v>
      </c>
      <c r="HX40" s="86">
        <f t="shared" si="56"/>
        <v>3.1752898524127808E-42</v>
      </c>
      <c r="HY40" s="86">
        <f t="shared" si="56"/>
        <v>9.9736642194350266E-44</v>
      </c>
      <c r="HZ40" s="86">
        <f t="shared" si="56"/>
        <v>3.9707183854599476E-46</v>
      </c>
      <c r="IA40" s="86">
        <f t="shared" si="56"/>
        <v>9.3668777327934304E-46</v>
      </c>
      <c r="IB40" s="86">
        <f t="shared" si="56"/>
        <v>2.2964853424794248E-51</v>
      </c>
      <c r="IC40" s="86">
        <f t="shared" si="56"/>
        <v>1.1747319489277664E-53</v>
      </c>
      <c r="ID40" s="86">
        <f t="shared" si="56"/>
        <v>4.2985332894326686E-48</v>
      </c>
      <c r="IE40" s="86">
        <f t="shared" si="56"/>
        <v>1.4589060956419194E-47</v>
      </c>
      <c r="IF40" s="86">
        <f t="shared" si="56"/>
        <v>2.7972762778536088E-43</v>
      </c>
      <c r="IG40" s="86">
        <f t="shared" si="56"/>
        <v>9.1587103524482253E-54</v>
      </c>
      <c r="II40" s="86">
        <f t="shared" si="64"/>
        <v>0</v>
      </c>
      <c r="IJ40" s="86">
        <f t="shared" si="57"/>
        <v>8.9513894240991802E-301</v>
      </c>
      <c r="IK40" s="86">
        <f t="shared" si="57"/>
        <v>9.6442390872678898E-303</v>
      </c>
      <c r="IL40" s="86">
        <f t="shared" si="57"/>
        <v>3.8855041457926058E-305</v>
      </c>
      <c r="IM40" s="86">
        <f t="shared" si="57"/>
        <v>1.1481105538411227E-270</v>
      </c>
      <c r="IN40" s="86">
        <f t="shared" si="57"/>
        <v>6.5372607548704421E-242</v>
      </c>
      <c r="IO40" s="86">
        <f t="shared" si="57"/>
        <v>6.498035203155559E-248</v>
      </c>
      <c r="IP40" s="86">
        <f t="shared" si="57"/>
        <v>9.0856288309904077E-258</v>
      </c>
      <c r="IQ40" s="86">
        <f t="shared" si="57"/>
        <v>9.4138129178494425E-255</v>
      </c>
      <c r="IR40" s="86">
        <f t="shared" si="57"/>
        <v>1.0193764641187009E-290</v>
      </c>
      <c r="IS40" s="86">
        <f t="shared" si="57"/>
        <v>5.6370859220097369E-308</v>
      </c>
      <c r="IT40" s="86">
        <f t="shared" si="57"/>
        <v>4.2227309805916652E-276</v>
      </c>
      <c r="IU40" s="86">
        <f t="shared" si="57"/>
        <v>6.5426742692172865E-273</v>
      </c>
      <c r="IV40" s="86">
        <f t="shared" si="57"/>
        <v>3.5190985417820532E-178</v>
      </c>
      <c r="IW40" s="86">
        <f t="shared" si="57"/>
        <v>2.9248683198320586E-178</v>
      </c>
      <c r="IY40" s="86">
        <f t="shared" si="65"/>
        <v>6.330145073210225E-9</v>
      </c>
      <c r="IZ40" s="86">
        <f t="shared" si="58"/>
        <v>1.1019613039419559E-9</v>
      </c>
      <c r="JA40" s="86">
        <f t="shared" si="58"/>
        <v>1.5258037802802639E-8</v>
      </c>
      <c r="JB40" s="86">
        <f t="shared" si="58"/>
        <v>2.2116351858147767E-8</v>
      </c>
      <c r="JC40" s="86">
        <f t="shared" si="58"/>
        <v>2.9726296498986109E-8</v>
      </c>
      <c r="JD40" s="86">
        <f t="shared" si="58"/>
        <v>1.8358652303377622E-8</v>
      </c>
      <c r="JE40" s="86">
        <f t="shared" si="58"/>
        <v>3.9273670942094567E-9</v>
      </c>
      <c r="JF40" s="86">
        <f t="shared" si="58"/>
        <v>1.3649336779286403E-9</v>
      </c>
      <c r="JG40" s="86">
        <f t="shared" si="58"/>
        <v>8.2034627825758451E-10</v>
      </c>
      <c r="JH40" s="86">
        <f t="shared" si="58"/>
        <v>1.6485305888643422E-10</v>
      </c>
      <c r="JI40" s="86">
        <f t="shared" si="58"/>
        <v>1.138267046119845E-10</v>
      </c>
      <c r="JJ40" s="86">
        <f t="shared" si="58"/>
        <v>6.8909026898516047E-9</v>
      </c>
      <c r="JK40" s="86">
        <f t="shared" si="58"/>
        <v>4.319194744013055E-9</v>
      </c>
      <c r="JL40" s="86">
        <f t="shared" si="58"/>
        <v>3.199048138143664E-12</v>
      </c>
      <c r="JM40" s="86">
        <f t="shared" si="58"/>
        <v>7.7305748896423364E-15</v>
      </c>
    </row>
    <row r="41" spans="2:273" x14ac:dyDescent="0.25">
      <c r="B41" s="2">
        <v>14</v>
      </c>
      <c r="C41" s="37">
        <v>81.783000000000001</v>
      </c>
      <c r="D41" s="37">
        <v>80.537000000000006</v>
      </c>
      <c r="E41" s="37">
        <v>86.9</v>
      </c>
      <c r="F41" s="37">
        <v>88.3</v>
      </c>
      <c r="G41" s="37">
        <v>85.95</v>
      </c>
      <c r="H41" s="37">
        <v>84.525000000000006</v>
      </c>
      <c r="I41" s="37">
        <v>84.097999999999999</v>
      </c>
      <c r="J41" s="37">
        <v>84.902000000000001</v>
      </c>
      <c r="K41" s="37">
        <v>84.756</v>
      </c>
      <c r="L41" s="37">
        <v>86.584999999999994</v>
      </c>
      <c r="M41" s="37">
        <v>86.438999999999993</v>
      </c>
      <c r="N41" s="37">
        <v>85.447000000000003</v>
      </c>
      <c r="O41" s="37">
        <v>80.721999999999994</v>
      </c>
      <c r="P41" s="37">
        <v>83.769000000000005</v>
      </c>
      <c r="Q41" s="37">
        <v>80.167000000000002</v>
      </c>
      <c r="S41" s="4">
        <f t="shared" si="15"/>
        <v>80.205178647803152</v>
      </c>
      <c r="T41" s="4">
        <f t="shared" si="15"/>
        <v>82.088338522353581</v>
      </c>
      <c r="U41" s="4">
        <f t="shared" si="15"/>
        <v>85.825521885050676</v>
      </c>
      <c r="V41" s="4">
        <f t="shared" si="15"/>
        <v>87.596948117982677</v>
      </c>
      <c r="W41" s="4">
        <f t="shared" si="15"/>
        <v>86.174375355138778</v>
      </c>
      <c r="X41" s="4">
        <f t="shared" si="15"/>
        <v>85.687273401804973</v>
      </c>
      <c r="Y41" s="4">
        <f t="shared" si="15"/>
        <v>84.476564332400201</v>
      </c>
      <c r="Z41" s="4">
        <f t="shared" si="15"/>
        <v>85.308779857872324</v>
      </c>
      <c r="AA41" s="4">
        <f t="shared" si="15"/>
        <v>87.012372662508056</v>
      </c>
      <c r="AB41" s="4">
        <f t="shared" si="15"/>
        <v>86.238859613216604</v>
      </c>
      <c r="AC41" s="4">
        <f t="shared" si="15"/>
        <v>86.431083861661733</v>
      </c>
      <c r="AD41" s="4">
        <f t="shared" si="15"/>
        <v>85.599722579867915</v>
      </c>
      <c r="AE41" s="4">
        <f t="shared" si="15"/>
        <v>81.978784501115555</v>
      </c>
      <c r="AF41" s="4">
        <f t="shared" si="15"/>
        <v>81.916640337748177</v>
      </c>
      <c r="AG41" s="4">
        <f t="shared" si="15"/>
        <v>78.171122413251823</v>
      </c>
      <c r="AI41" s="4">
        <f t="shared" si="16"/>
        <v>1.5778213521968496</v>
      </c>
      <c r="AJ41" s="4">
        <f t="shared" si="16"/>
        <v>-1.5513385223535749</v>
      </c>
      <c r="AK41" s="4">
        <f t="shared" si="16"/>
        <v>1.0744781149493292</v>
      </c>
      <c r="AL41" s="4">
        <f t="shared" si="16"/>
        <v>0.70305188201731994</v>
      </c>
      <c r="AM41" s="4">
        <f t="shared" si="16"/>
        <v>-0.22437535513877549</v>
      </c>
      <c r="AN41" s="4">
        <f t="shared" si="16"/>
        <v>-1.162273401804967</v>
      </c>
      <c r="AO41" s="4">
        <f t="shared" si="16"/>
        <v>-0.37856433240020237</v>
      </c>
      <c r="AP41" s="4">
        <f t="shared" si="16"/>
        <v>-0.40677985787232274</v>
      </c>
      <c r="AQ41" s="4">
        <f t="shared" si="16"/>
        <v>-2.2563726625080562</v>
      </c>
      <c r="AR41" s="4">
        <f t="shared" si="16"/>
        <v>0.34614038678338943</v>
      </c>
      <c r="AS41" s="4">
        <f t="shared" si="16"/>
        <v>7.9161383382597705E-3</v>
      </c>
      <c r="AT41" s="4">
        <f t="shared" si="16"/>
        <v>-0.1527225798679126</v>
      </c>
      <c r="AU41" s="4">
        <f t="shared" si="16"/>
        <v>-1.2567845011155612</v>
      </c>
      <c r="AV41" s="4">
        <f t="shared" si="16"/>
        <v>1.8523596622518284</v>
      </c>
      <c r="AW41" s="4">
        <f t="shared" si="16"/>
        <v>1.9958775867481791</v>
      </c>
      <c r="AY41" s="2">
        <f t="shared" si="59"/>
        <v>80.205162955135577</v>
      </c>
      <c r="AZ41" s="2">
        <f t="shared" si="17"/>
        <v>82.088334918175946</v>
      </c>
      <c r="BA41" s="2">
        <f t="shared" si="17"/>
        <v>85.825481074604369</v>
      </c>
      <c r="BB41" s="2">
        <f t="shared" si="17"/>
        <v>87.596891044333802</v>
      </c>
      <c r="BC41" s="2">
        <f t="shared" si="17"/>
        <v>86.174300424051395</v>
      </c>
      <c r="BD41" s="2">
        <f t="shared" si="17"/>
        <v>85.687225148105838</v>
      </c>
      <c r="BE41" s="2">
        <f t="shared" si="17"/>
        <v>84.476552640628853</v>
      </c>
      <c r="BF41" s="2">
        <f t="shared" si="17"/>
        <v>85.308775496182008</v>
      </c>
      <c r="BG41" s="2">
        <f t="shared" si="17"/>
        <v>87.012370011014809</v>
      </c>
      <c r="BH41" s="2">
        <f t="shared" si="17"/>
        <v>86.238858995420372</v>
      </c>
      <c r="BI41" s="2">
        <f t="shared" si="17"/>
        <v>86.431083447699734</v>
      </c>
      <c r="BJ41" s="2">
        <f t="shared" si="17"/>
        <v>85.59970311835292</v>
      </c>
      <c r="BK41" s="2">
        <f t="shared" si="17"/>
        <v>81.97877169523008</v>
      </c>
      <c r="BL41" s="2">
        <f t="shared" si="17"/>
        <v>81.916640323660474</v>
      </c>
      <c r="BM41" s="2">
        <f t="shared" si="17"/>
        <v>78.171122413217333</v>
      </c>
      <c r="BO41" s="2">
        <f t="shared" si="18"/>
        <v>81.783000000000001</v>
      </c>
      <c r="BP41" s="2">
        <f t="shared" si="19"/>
        <v>80.537000000000006</v>
      </c>
      <c r="BQ41" s="2">
        <f t="shared" si="20"/>
        <v>86.9</v>
      </c>
      <c r="BR41" s="2">
        <f t="shared" si="21"/>
        <v>88.3</v>
      </c>
      <c r="BS41" s="2">
        <f t="shared" si="22"/>
        <v>85.95</v>
      </c>
      <c r="BT41" s="2">
        <f t="shared" si="23"/>
        <v>84.525000000000006</v>
      </c>
      <c r="BU41" s="2">
        <f t="shared" si="24"/>
        <v>84.097999999999999</v>
      </c>
      <c r="BV41" s="2">
        <f t="shared" si="25"/>
        <v>84.902000000000001</v>
      </c>
      <c r="BW41" s="2">
        <f t="shared" si="26"/>
        <v>84.756</v>
      </c>
      <c r="BX41" s="2">
        <f t="shared" si="27"/>
        <v>86.584999999999994</v>
      </c>
      <c r="BY41" s="2">
        <f t="shared" si="28"/>
        <v>86.438999999999993</v>
      </c>
      <c r="BZ41" s="2">
        <f t="shared" si="29"/>
        <v>85.447000000000003</v>
      </c>
      <c r="CA41" s="2">
        <f t="shared" si="30"/>
        <v>80.721999999999994</v>
      </c>
      <c r="CB41" s="2">
        <f t="shared" si="31"/>
        <v>83.769000000000005</v>
      </c>
      <c r="CC41" s="2">
        <f t="shared" si="32"/>
        <v>80.167000000000002</v>
      </c>
      <c r="CE41" s="2" t="str">
        <f t="shared" si="60"/>
        <v/>
      </c>
      <c r="CF41" s="2" t="str">
        <f t="shared" si="33"/>
        <v/>
      </c>
      <c r="CG41" s="2" t="str">
        <f t="shared" si="33"/>
        <v/>
      </c>
      <c r="CH41" s="2" t="str">
        <f t="shared" si="33"/>
        <v/>
      </c>
      <c r="CI41" s="2" t="str">
        <f t="shared" si="33"/>
        <v/>
      </c>
      <c r="CJ41" s="2" t="str">
        <f t="shared" si="33"/>
        <v/>
      </c>
      <c r="CK41" s="2" t="str">
        <f t="shared" si="33"/>
        <v/>
      </c>
      <c r="CL41" s="2" t="str">
        <f t="shared" si="33"/>
        <v/>
      </c>
      <c r="CM41" s="2" t="str">
        <f t="shared" si="33"/>
        <v/>
      </c>
      <c r="CN41" s="2" t="str">
        <f t="shared" si="33"/>
        <v/>
      </c>
      <c r="CO41" s="2" t="str">
        <f t="shared" si="33"/>
        <v/>
      </c>
      <c r="CP41" s="2" t="str">
        <f t="shared" si="33"/>
        <v/>
      </c>
      <c r="CQ41" s="2" t="str">
        <f t="shared" si="33"/>
        <v/>
      </c>
      <c r="CR41" s="2" t="str">
        <f t="shared" si="33"/>
        <v/>
      </c>
      <c r="CS41" s="2" t="str">
        <f t="shared" si="33"/>
        <v/>
      </c>
      <c r="CU41" s="2" t="str">
        <f t="shared" si="34"/>
        <v/>
      </c>
      <c r="CV41" s="2" t="str">
        <f t="shared" si="35"/>
        <v/>
      </c>
      <c r="CW41" s="2" t="str">
        <f t="shared" si="36"/>
        <v/>
      </c>
      <c r="CX41" s="2" t="str">
        <f t="shared" si="37"/>
        <v/>
      </c>
      <c r="CY41" s="2" t="str">
        <f t="shared" si="38"/>
        <v/>
      </c>
      <c r="CZ41" s="2" t="str">
        <f t="shared" si="39"/>
        <v/>
      </c>
      <c r="DA41" s="2" t="str">
        <f t="shared" si="40"/>
        <v/>
      </c>
      <c r="DB41" s="2" t="str">
        <f t="shared" si="41"/>
        <v/>
      </c>
      <c r="DC41" s="2" t="str">
        <f t="shared" si="42"/>
        <v/>
      </c>
      <c r="DD41" s="2" t="str">
        <f t="shared" si="43"/>
        <v/>
      </c>
      <c r="DE41" s="2" t="str">
        <f t="shared" si="44"/>
        <v/>
      </c>
      <c r="DF41" s="2" t="str">
        <f t="shared" si="45"/>
        <v/>
      </c>
      <c r="DG41" s="2" t="str">
        <f t="shared" si="46"/>
        <v/>
      </c>
      <c r="DH41" s="2" t="str">
        <f t="shared" si="47"/>
        <v/>
      </c>
      <c r="DI41" s="2" t="str">
        <f t="shared" si="48"/>
        <v/>
      </c>
      <c r="DK41" s="2">
        <f t="shared" si="49"/>
        <v>80.38847386759582</v>
      </c>
      <c r="DL41" s="2">
        <f t="shared" si="49"/>
        <v>81.812734435351018</v>
      </c>
      <c r="DM41" s="2">
        <f t="shared" si="49"/>
        <v>85.875413292847512</v>
      </c>
      <c r="DN41" s="2">
        <f t="shared" si="49"/>
        <v>87.885340755735484</v>
      </c>
      <c r="DO41" s="2">
        <f t="shared" si="49"/>
        <v>86.54085695006745</v>
      </c>
      <c r="DP41" s="2">
        <f t="shared" si="49"/>
        <v>85.947638326585718</v>
      </c>
      <c r="DQ41" s="2">
        <f t="shared" si="49"/>
        <v>84.925850871080129</v>
      </c>
      <c r="DR41" s="2">
        <f t="shared" si="49"/>
        <v>85.660241463414621</v>
      </c>
      <c r="DS41" s="2">
        <f t="shared" si="49"/>
        <v>87.228900575318065</v>
      </c>
      <c r="DT41" s="2">
        <f t="shared" si="49"/>
        <v>86.555409756097561</v>
      </c>
      <c r="DU41" s="2">
        <f t="shared" si="49"/>
        <v>86.595563703643691</v>
      </c>
      <c r="DV41" s="2">
        <f t="shared" si="49"/>
        <v>85.714924738675947</v>
      </c>
      <c r="DW41" s="2">
        <f t="shared" si="49"/>
        <v>82.254911149825787</v>
      </c>
      <c r="DX41" s="2">
        <f t="shared" si="49"/>
        <v>81.838525440420185</v>
      </c>
      <c r="DY41" s="2">
        <f t="shared" si="49"/>
        <v>77.947537051184113</v>
      </c>
      <c r="EA41" s="2">
        <f t="shared" si="50"/>
        <v>77.534566527423237</v>
      </c>
      <c r="EB41" s="2">
        <f t="shared" si="50"/>
        <v>86.315783621179293</v>
      </c>
      <c r="EC41" s="2">
        <f t="shared" si="50"/>
        <v>85.185843828083691</v>
      </c>
      <c r="ED41" s="2">
        <f t="shared" si="50"/>
        <v>83.937468665638235</v>
      </c>
      <c r="EE41" s="2">
        <f t="shared" si="50"/>
        <v>81.586707862832355</v>
      </c>
      <c r="EF41" s="2">
        <f t="shared" si="50"/>
        <v>82.330929187842983</v>
      </c>
      <c r="EG41" s="2">
        <f t="shared" si="50"/>
        <v>78.024425013972518</v>
      </c>
      <c r="EH41" s="2">
        <f t="shared" si="50"/>
        <v>80.088728668398545</v>
      </c>
      <c r="EI41" s="2">
        <f t="shared" si="50"/>
        <v>83.693116398393286</v>
      </c>
      <c r="EJ41" s="2">
        <f t="shared" si="50"/>
        <v>81.016096749779265</v>
      </c>
      <c r="EK41" s="2">
        <f t="shared" si="50"/>
        <v>83.538127852092671</v>
      </c>
      <c r="EL41" s="2">
        <f t="shared" si="50"/>
        <v>83.912775181279002</v>
      </c>
      <c r="EM41" s="2">
        <f t="shared" si="50"/>
        <v>78.019121076393233</v>
      </c>
      <c r="EN41" s="2">
        <f t="shared" si="50"/>
        <v>83.384457588580815</v>
      </c>
      <c r="EO41" s="2">
        <f t="shared" si="50"/>
        <v>83.059768405904734</v>
      </c>
      <c r="EQ41" s="2">
        <f t="shared" si="51"/>
        <v>77.644103544885013</v>
      </c>
      <c r="ER41" s="2">
        <f t="shared" si="51"/>
        <v>89.267043316900228</v>
      </c>
      <c r="ES41" s="2">
        <f t="shared" si="51"/>
        <v>85.393447305458636</v>
      </c>
      <c r="ET41" s="2">
        <f t="shared" si="51"/>
        <v>84.417644284996925</v>
      </c>
      <c r="EU41" s="2">
        <f t="shared" si="51"/>
        <v>81.648377003327681</v>
      </c>
      <c r="EV41" s="2">
        <f t="shared" si="51"/>
        <v>82.970528183695095</v>
      </c>
      <c r="EW41" s="2">
        <f t="shared" si="51"/>
        <v>79.58158468131866</v>
      </c>
      <c r="EX41" s="2">
        <f t="shared" si="51"/>
        <v>79.961350592943219</v>
      </c>
      <c r="EY41" s="2">
        <f t="shared" si="51"/>
        <v>83.39130524946296</v>
      </c>
      <c r="EZ41" s="2">
        <f t="shared" si="51"/>
        <v>82.087375166763366</v>
      </c>
      <c r="FA41" s="2">
        <f t="shared" si="51"/>
        <v>83.835022273834753</v>
      </c>
      <c r="FB41" s="2">
        <f t="shared" si="51"/>
        <v>85.485937293162166</v>
      </c>
      <c r="FC41" s="2">
        <f t="shared" si="51"/>
        <v>78.711803536531519</v>
      </c>
      <c r="FD41" s="2">
        <f t="shared" si="51"/>
        <v>85.34559770803844</v>
      </c>
      <c r="FE41" s="2">
        <f t="shared" si="51"/>
        <v>85.288272976952896</v>
      </c>
      <c r="FG41" s="2">
        <f t="shared" si="52"/>
        <v>6.4231624626385903E-2</v>
      </c>
      <c r="FH41" s="2">
        <f t="shared" si="52"/>
        <v>6.1201660300512321E-2</v>
      </c>
      <c r="FI41" s="2">
        <f t="shared" si="52"/>
        <v>7.2411287969709207E-2</v>
      </c>
      <c r="FJ41" s="2">
        <f t="shared" si="52"/>
        <v>7.3064838019012576E-2</v>
      </c>
      <c r="FK41" s="2">
        <f t="shared" si="52"/>
        <v>7.3989832739463079E-2</v>
      </c>
      <c r="FL41" s="2">
        <f t="shared" si="52"/>
        <v>7.2003184361275466E-2</v>
      </c>
      <c r="FM41" s="2">
        <f t="shared" si="52"/>
        <v>6.5102789384957588E-2</v>
      </c>
      <c r="FN41" s="2">
        <f t="shared" si="52"/>
        <v>6.308261390595564E-2</v>
      </c>
      <c r="FO41" s="2">
        <f t="shared" si="52"/>
        <v>6.1239433214638678E-2</v>
      </c>
      <c r="FP41" s="2">
        <f t="shared" si="52"/>
        <v>5.7146860772665377E-2</v>
      </c>
      <c r="FQ41" s="2">
        <f t="shared" si="52"/>
        <v>5.3797047404939409E-2</v>
      </c>
      <c r="FR41" s="2">
        <f t="shared" si="52"/>
        <v>6.3937466197484721E-2</v>
      </c>
      <c r="FS41" s="2">
        <f t="shared" si="52"/>
        <v>6.5192263083980642E-2</v>
      </c>
      <c r="FT41" s="2">
        <f t="shared" si="52"/>
        <v>5.0527636574056678E-2</v>
      </c>
      <c r="FU41" s="2">
        <f t="shared" si="52"/>
        <v>4.3734803391201588E-2</v>
      </c>
      <c r="FW41" s="2">
        <f t="shared" si="61"/>
        <v>1.7576907065046022E-6</v>
      </c>
      <c r="FX41" s="2">
        <f t="shared" si="53"/>
        <v>2.167290590397125E-6</v>
      </c>
      <c r="FY41" s="2">
        <f t="shared" si="53"/>
        <v>1.9019189462597205E-6</v>
      </c>
      <c r="FZ41" s="2">
        <f t="shared" si="53"/>
        <v>1.9230069355914741E-6</v>
      </c>
      <c r="GA41" s="2">
        <f t="shared" si="53"/>
        <v>2.210422282967621E-6</v>
      </c>
      <c r="GB41" s="2">
        <f t="shared" si="53"/>
        <v>2.1832712781378941E-6</v>
      </c>
      <c r="GC41" s="2">
        <f t="shared" si="53"/>
        <v>2.4683274253909714E-6</v>
      </c>
      <c r="GD41" s="2">
        <f t="shared" si="53"/>
        <v>2.9574362487020887E-6</v>
      </c>
      <c r="GE41" s="2">
        <f t="shared" si="53"/>
        <v>3.7948866150016074E-6</v>
      </c>
      <c r="GF41" s="2">
        <f t="shared" si="53"/>
        <v>3.3497091410049877E-6</v>
      </c>
      <c r="GG41" s="2">
        <f t="shared" si="53"/>
        <v>2.5783558854975413E-6</v>
      </c>
      <c r="GH41" s="2">
        <f t="shared" si="53"/>
        <v>2.069771340187303E-6</v>
      </c>
      <c r="GI41" s="2">
        <f t="shared" si="53"/>
        <v>1.8568970503870439E-6</v>
      </c>
      <c r="GJ41" s="2">
        <f t="shared" si="53"/>
        <v>1.3183606034743171E-6</v>
      </c>
      <c r="GK41" s="2">
        <f t="shared" si="53"/>
        <v>1.3142643752543215E-6</v>
      </c>
      <c r="GM41" s="86">
        <f t="shared" si="62"/>
        <v>1.2132971925667073E-8</v>
      </c>
      <c r="GN41" s="86">
        <f t="shared" si="54"/>
        <v>2.2781400555210201E-9</v>
      </c>
      <c r="GO41" s="86">
        <f t="shared" si="54"/>
        <v>2.8807124939900721E-8</v>
      </c>
      <c r="GP41" s="86">
        <f t="shared" si="54"/>
        <v>4.1041594368833443E-8</v>
      </c>
      <c r="GQ41" s="86">
        <f t="shared" si="54"/>
        <v>5.4481453620291649E-8</v>
      </c>
      <c r="GR41" s="86">
        <f t="shared" si="54"/>
        <v>3.4276768473605101E-8</v>
      </c>
      <c r="GS41" s="86">
        <f t="shared" si="54"/>
        <v>7.7388958277873895E-9</v>
      </c>
      <c r="GT41" s="86">
        <f t="shared" si="54"/>
        <v>2.8145590579614061E-9</v>
      </c>
      <c r="GU41" s="86">
        <f t="shared" si="54"/>
        <v>1.7216542616448949E-9</v>
      </c>
      <c r="GV41" s="86">
        <f t="shared" si="54"/>
        <v>3.6764003602876115E-10</v>
      </c>
      <c r="GW41" s="86">
        <f t="shared" si="54"/>
        <v>2.5406741662971274E-10</v>
      </c>
      <c r="GX41" s="86">
        <f t="shared" si="54"/>
        <v>1.3136338523191608E-8</v>
      </c>
      <c r="GY41" s="86">
        <f t="shared" si="54"/>
        <v>8.4728106693707411E-9</v>
      </c>
      <c r="GZ41" s="86">
        <f t="shared" si="54"/>
        <v>8.335878420537427E-12</v>
      </c>
      <c r="HA41" s="86">
        <f t="shared" si="54"/>
        <v>2.5548533009454575E-14</v>
      </c>
      <c r="HC41" s="86">
        <f t="shared" si="66"/>
        <v>3.3199053659271231E-31</v>
      </c>
      <c r="HD41" s="86">
        <f t="shared" si="55"/>
        <v>2.6495106541918997E-29</v>
      </c>
      <c r="HE41" s="86">
        <f t="shared" si="55"/>
        <v>5.1328413302866502E-29</v>
      </c>
      <c r="HF41" s="86">
        <f t="shared" si="55"/>
        <v>6.8399077068399177E-29</v>
      </c>
      <c r="HG41" s="86">
        <f t="shared" si="55"/>
        <v>3.2479968718294106E-26</v>
      </c>
      <c r="HH41" s="86">
        <f t="shared" si="55"/>
        <v>1.6585148138100709E-23</v>
      </c>
      <c r="HI41" s="86">
        <f t="shared" si="55"/>
        <v>2.1996636547699922E-24</v>
      </c>
      <c r="HJ41" s="86">
        <f t="shared" si="55"/>
        <v>1.5035801297084971E-25</v>
      </c>
      <c r="HK41" s="86">
        <f t="shared" si="55"/>
        <v>5.6078814216453491E-26</v>
      </c>
      <c r="HL41" s="86">
        <f t="shared" si="55"/>
        <v>9.3714295281972746E-29</v>
      </c>
      <c r="HM41" s="86">
        <f t="shared" si="55"/>
        <v>4.1882244045973413E-30</v>
      </c>
      <c r="HN41" s="86">
        <f t="shared" si="55"/>
        <v>3.9649295574735707E-27</v>
      </c>
      <c r="HO41" s="86">
        <f t="shared" si="55"/>
        <v>2.6471616871135124E-26</v>
      </c>
      <c r="HP41" s="86">
        <f t="shared" si="55"/>
        <v>8.6082277733191156E-33</v>
      </c>
      <c r="HQ41" s="86">
        <f t="shared" si="55"/>
        <v>3.0764339322629266E-39</v>
      </c>
      <c r="HS41" s="86">
        <f t="shared" si="63"/>
        <v>2.0098443445129478E-55</v>
      </c>
      <c r="HT41" s="86">
        <f t="shared" si="56"/>
        <v>1.2393940274960299E-51</v>
      </c>
      <c r="HU41" s="86">
        <f t="shared" si="56"/>
        <v>7.9745129730054388E-51</v>
      </c>
      <c r="HV41" s="86">
        <f t="shared" si="56"/>
        <v>1.5382476391622234E-49</v>
      </c>
      <c r="HW41" s="86">
        <f t="shared" si="56"/>
        <v>1.7025161727733863E-45</v>
      </c>
      <c r="HX41" s="86">
        <f t="shared" si="56"/>
        <v>1.5905490495234703E-41</v>
      </c>
      <c r="HY41" s="86">
        <f t="shared" si="56"/>
        <v>5.3335490213601921E-43</v>
      </c>
      <c r="HZ41" s="86">
        <f t="shared" si="56"/>
        <v>2.3602295490393882E-45</v>
      </c>
      <c r="IA41" s="86">
        <f t="shared" si="56"/>
        <v>5.6627375280982769E-45</v>
      </c>
      <c r="IB41" s="86">
        <f t="shared" si="56"/>
        <v>1.7328665905020974E-50</v>
      </c>
      <c r="IC41" s="86">
        <f t="shared" si="56"/>
        <v>9.4486431593536174E-53</v>
      </c>
      <c r="ID41" s="86">
        <f t="shared" si="56"/>
        <v>2.6912716386235695E-47</v>
      </c>
      <c r="IE41" s="86">
        <f t="shared" si="56"/>
        <v>8.8125354960334105E-47</v>
      </c>
      <c r="IF41" s="86">
        <f t="shared" si="56"/>
        <v>1.3926545574367711E-42</v>
      </c>
      <c r="IG41" s="86">
        <f t="shared" si="56"/>
        <v>6.7418114316767535E-53</v>
      </c>
      <c r="II41" s="86">
        <f t="shared" si="64"/>
        <v>0</v>
      </c>
      <c r="IJ41" s="86">
        <f t="shared" si="57"/>
        <v>1.3337426039803242E-296</v>
      </c>
      <c r="IK41" s="86">
        <f t="shared" si="57"/>
        <v>1.3922265716559402E-298</v>
      </c>
      <c r="IL41" s="86">
        <f t="shared" si="57"/>
        <v>6.1021485948441417E-301</v>
      </c>
      <c r="IM41" s="86">
        <f t="shared" si="57"/>
        <v>6.5814121892711525E-267</v>
      </c>
      <c r="IN41" s="86">
        <f t="shared" si="57"/>
        <v>1.4738110545307809E-238</v>
      </c>
      <c r="IO41" s="86">
        <f t="shared" si="57"/>
        <v>1.9143005408607615E-244</v>
      </c>
      <c r="IP41" s="86">
        <f t="shared" si="57"/>
        <v>4.1423341209499828E-254</v>
      </c>
      <c r="IQ41" s="86">
        <f t="shared" si="57"/>
        <v>4.5810661905506305E-251</v>
      </c>
      <c r="IR41" s="86">
        <f t="shared" si="57"/>
        <v>1.5095199015519917E-286</v>
      </c>
      <c r="IS41" s="86">
        <f t="shared" si="57"/>
        <v>1.2074462181334694E-303</v>
      </c>
      <c r="IT41" s="86">
        <f t="shared" si="57"/>
        <v>2.7597680210689668E-272</v>
      </c>
      <c r="IU41" s="86">
        <f t="shared" si="57"/>
        <v>3.5970713376278895E-269</v>
      </c>
      <c r="IV41" s="86">
        <f t="shared" si="57"/>
        <v>8.2868336324215481E-176</v>
      </c>
      <c r="IW41" s="86">
        <f t="shared" si="57"/>
        <v>6.8961104015678032E-176</v>
      </c>
      <c r="IY41" s="86">
        <f t="shared" si="65"/>
        <v>1.2132971925667073E-8</v>
      </c>
      <c r="IZ41" s="86">
        <f t="shared" si="58"/>
        <v>2.2781400555210201E-9</v>
      </c>
      <c r="JA41" s="86">
        <f t="shared" si="58"/>
        <v>2.8807124939900721E-8</v>
      </c>
      <c r="JB41" s="86">
        <f t="shared" si="58"/>
        <v>4.1041594368833443E-8</v>
      </c>
      <c r="JC41" s="86">
        <f t="shared" si="58"/>
        <v>5.4481453620291649E-8</v>
      </c>
      <c r="JD41" s="86">
        <f t="shared" si="58"/>
        <v>3.427676847360512E-8</v>
      </c>
      <c r="JE41" s="86">
        <f t="shared" si="58"/>
        <v>7.7388958277873912E-9</v>
      </c>
      <c r="JF41" s="86">
        <f t="shared" si="58"/>
        <v>2.8145590579614061E-9</v>
      </c>
      <c r="JG41" s="86">
        <f t="shared" si="58"/>
        <v>1.7216542616448949E-9</v>
      </c>
      <c r="JH41" s="86">
        <f t="shared" si="58"/>
        <v>3.6764003602876115E-10</v>
      </c>
      <c r="JI41" s="86">
        <f t="shared" si="58"/>
        <v>2.5406741662971274E-10</v>
      </c>
      <c r="JJ41" s="86">
        <f t="shared" si="58"/>
        <v>1.3136338523191608E-8</v>
      </c>
      <c r="JK41" s="86">
        <f t="shared" si="58"/>
        <v>8.4728106693707411E-9</v>
      </c>
      <c r="JL41" s="86">
        <f t="shared" si="58"/>
        <v>8.335878420537427E-12</v>
      </c>
      <c r="JM41" s="86">
        <f t="shared" si="58"/>
        <v>2.5548533009454575E-14</v>
      </c>
    </row>
    <row r="42" spans="2:273" x14ac:dyDescent="0.25">
      <c r="B42" s="2">
        <v>15</v>
      </c>
      <c r="C42" s="37">
        <v>79.739000000000004</v>
      </c>
      <c r="D42" s="37">
        <v>82.683000000000007</v>
      </c>
      <c r="E42" s="37">
        <v>86.375</v>
      </c>
      <c r="F42" s="37">
        <v>88.075000000000003</v>
      </c>
      <c r="G42" s="37">
        <v>85.6</v>
      </c>
      <c r="H42" s="37">
        <v>84.924999999999997</v>
      </c>
      <c r="I42" s="37">
        <v>84.122</v>
      </c>
      <c r="J42" s="37">
        <v>85.268000000000001</v>
      </c>
      <c r="K42" s="37">
        <v>86.853999999999999</v>
      </c>
      <c r="L42" s="37">
        <v>85.975999999999999</v>
      </c>
      <c r="M42" s="37">
        <v>85.975999999999999</v>
      </c>
      <c r="N42" s="37">
        <v>85.052999999999997</v>
      </c>
      <c r="O42" s="37">
        <v>81.111000000000004</v>
      </c>
      <c r="P42" s="37">
        <v>82.563999999999993</v>
      </c>
      <c r="Q42" s="37">
        <v>79.475999999999999</v>
      </c>
      <c r="S42" s="4">
        <f t="shared" si="15"/>
        <v>80.332387730595329</v>
      </c>
      <c r="T42" s="4">
        <f t="shared" si="15"/>
        <v>82.345638603701502</v>
      </c>
      <c r="U42" s="4">
        <f t="shared" si="15"/>
        <v>85.976939896972155</v>
      </c>
      <c r="V42" s="4">
        <f t="shared" si="15"/>
        <v>87.638340423093041</v>
      </c>
      <c r="W42" s="4">
        <f t="shared" si="15"/>
        <v>86.273182746291695</v>
      </c>
      <c r="X42" s="4">
        <f t="shared" si="15"/>
        <v>85.859512550126524</v>
      </c>
      <c r="Y42" s="4">
        <f t="shared" si="15"/>
        <v>84.592136583559622</v>
      </c>
      <c r="Z42" s="4">
        <f t="shared" si="15"/>
        <v>85.414003784095613</v>
      </c>
      <c r="AA42" s="4">
        <f t="shared" si="15"/>
        <v>87.107639340507447</v>
      </c>
      <c r="AB42" s="4">
        <f t="shared" si="15"/>
        <v>86.332409702787444</v>
      </c>
      <c r="AC42" s="4">
        <f t="shared" si="15"/>
        <v>86.509499219025884</v>
      </c>
      <c r="AD42" s="4">
        <f t="shared" si="15"/>
        <v>85.793120873272841</v>
      </c>
      <c r="AE42" s="4">
        <f t="shared" si="15"/>
        <v>82.079239936385605</v>
      </c>
      <c r="AF42" s="4">
        <f t="shared" si="15"/>
        <v>82.022173335694262</v>
      </c>
      <c r="AG42" s="4">
        <f t="shared" si="15"/>
        <v>78.243925625125001</v>
      </c>
      <c r="AI42" s="4">
        <f t="shared" si="16"/>
        <v>-0.59338773059532457</v>
      </c>
      <c r="AJ42" s="4">
        <f t="shared" si="16"/>
        <v>0.3373613962985047</v>
      </c>
      <c r="AK42" s="4">
        <f t="shared" si="16"/>
        <v>0.398060103027845</v>
      </c>
      <c r="AL42" s="4">
        <f t="shared" si="16"/>
        <v>0.43665957690696189</v>
      </c>
      <c r="AM42" s="4">
        <f t="shared" si="16"/>
        <v>-0.67318274629170105</v>
      </c>
      <c r="AN42" s="4">
        <f t="shared" si="16"/>
        <v>-0.93451255012652723</v>
      </c>
      <c r="AO42" s="4">
        <f t="shared" si="16"/>
        <v>-0.47013658355962207</v>
      </c>
      <c r="AP42" s="4">
        <f t="shared" si="16"/>
        <v>-0.14600378409561188</v>
      </c>
      <c r="AQ42" s="4">
        <f t="shared" si="16"/>
        <v>-0.25363934050744774</v>
      </c>
      <c r="AR42" s="4">
        <f t="shared" si="16"/>
        <v>-0.35640970278744533</v>
      </c>
      <c r="AS42" s="4">
        <f t="shared" si="16"/>
        <v>-0.53349921902588449</v>
      </c>
      <c r="AT42" s="4">
        <f t="shared" si="16"/>
        <v>-0.74012087327284348</v>
      </c>
      <c r="AU42" s="4">
        <f t="shared" si="16"/>
        <v>-0.96823993638560069</v>
      </c>
      <c r="AV42" s="4">
        <f t="shared" si="16"/>
        <v>0.54182666430573079</v>
      </c>
      <c r="AW42" s="4">
        <f t="shared" si="16"/>
        <v>1.2320743748749976</v>
      </c>
      <c r="AY42" s="2">
        <f t="shared" si="59"/>
        <v>80.332358546970312</v>
      </c>
      <c r="AZ42" s="2">
        <f t="shared" si="17"/>
        <v>82.345631389002776</v>
      </c>
      <c r="BA42" s="2">
        <f t="shared" si="17"/>
        <v>85.976865175140674</v>
      </c>
      <c r="BB42" s="2">
        <f t="shared" si="17"/>
        <v>87.638237657217417</v>
      </c>
      <c r="BC42" s="2">
        <f t="shared" si="17"/>
        <v>86.273049450534046</v>
      </c>
      <c r="BD42" s="2">
        <f t="shared" si="17"/>
        <v>85.859425141634475</v>
      </c>
      <c r="BE42" s="2">
        <f t="shared" si="17"/>
        <v>84.59211425294815</v>
      </c>
      <c r="BF42" s="2">
        <f t="shared" si="17"/>
        <v>85.413995077034684</v>
      </c>
      <c r="BG42" s="2">
        <f t="shared" si="17"/>
        <v>87.107633955004658</v>
      </c>
      <c r="BH42" s="2">
        <f t="shared" si="17"/>
        <v>86.332408371096335</v>
      </c>
      <c r="BI42" s="2">
        <f t="shared" si="17"/>
        <v>86.509498325468797</v>
      </c>
      <c r="BJ42" s="2">
        <f t="shared" si="17"/>
        <v>85.793084868684886</v>
      </c>
      <c r="BK42" s="2">
        <f t="shared" si="17"/>
        <v>82.079215584277222</v>
      </c>
      <c r="BL42" s="2">
        <f t="shared" si="17"/>
        <v>82.022173300335368</v>
      </c>
      <c r="BM42" s="2">
        <f t="shared" si="17"/>
        <v>78.243925625015748</v>
      </c>
      <c r="BO42" s="2">
        <f t="shared" si="18"/>
        <v>79.739000000000004</v>
      </c>
      <c r="BP42" s="2">
        <f t="shared" si="19"/>
        <v>82.683000000000007</v>
      </c>
      <c r="BQ42" s="2">
        <f t="shared" si="20"/>
        <v>86.375</v>
      </c>
      <c r="BR42" s="2">
        <f t="shared" si="21"/>
        <v>88.075000000000003</v>
      </c>
      <c r="BS42" s="2">
        <f t="shared" si="22"/>
        <v>85.6</v>
      </c>
      <c r="BT42" s="2">
        <f t="shared" si="23"/>
        <v>84.924999999999997</v>
      </c>
      <c r="BU42" s="2">
        <f t="shared" si="24"/>
        <v>84.122</v>
      </c>
      <c r="BV42" s="2">
        <f t="shared" si="25"/>
        <v>85.268000000000001</v>
      </c>
      <c r="BW42" s="2">
        <f t="shared" si="26"/>
        <v>86.853999999999999</v>
      </c>
      <c r="BX42" s="2">
        <f t="shared" si="27"/>
        <v>85.975999999999999</v>
      </c>
      <c r="BY42" s="2">
        <f t="shared" si="28"/>
        <v>85.975999999999999</v>
      </c>
      <c r="BZ42" s="2">
        <f t="shared" si="29"/>
        <v>85.052999999999997</v>
      </c>
      <c r="CA42" s="2">
        <f t="shared" si="30"/>
        <v>81.111000000000004</v>
      </c>
      <c r="CB42" s="2">
        <f t="shared" si="31"/>
        <v>82.563999999999993</v>
      </c>
      <c r="CC42" s="2">
        <f t="shared" si="32"/>
        <v>79.475999999999999</v>
      </c>
      <c r="CE42" s="2" t="str">
        <f t="shared" si="60"/>
        <v/>
      </c>
      <c r="CF42" s="2" t="str">
        <f t="shared" si="33"/>
        <v/>
      </c>
      <c r="CG42" s="2" t="str">
        <f t="shared" si="33"/>
        <v/>
      </c>
      <c r="CH42" s="2" t="str">
        <f t="shared" si="33"/>
        <v/>
      </c>
      <c r="CI42" s="2" t="str">
        <f t="shared" si="33"/>
        <v/>
      </c>
      <c r="CJ42" s="2" t="str">
        <f t="shared" si="33"/>
        <v/>
      </c>
      <c r="CK42" s="2" t="str">
        <f t="shared" si="33"/>
        <v/>
      </c>
      <c r="CL42" s="2" t="str">
        <f t="shared" si="33"/>
        <v/>
      </c>
      <c r="CM42" s="2" t="str">
        <f t="shared" si="33"/>
        <v/>
      </c>
      <c r="CN42" s="2" t="str">
        <f t="shared" si="33"/>
        <v/>
      </c>
      <c r="CO42" s="2" t="str">
        <f t="shared" si="33"/>
        <v/>
      </c>
      <c r="CP42" s="2" t="str">
        <f t="shared" si="33"/>
        <v/>
      </c>
      <c r="CQ42" s="2" t="str">
        <f t="shared" si="33"/>
        <v/>
      </c>
      <c r="CR42" s="2" t="str">
        <f t="shared" si="33"/>
        <v/>
      </c>
      <c r="CS42" s="2" t="str">
        <f t="shared" si="33"/>
        <v/>
      </c>
      <c r="CU42" s="2" t="str">
        <f t="shared" si="34"/>
        <v/>
      </c>
      <c r="CV42" s="2" t="str">
        <f t="shared" si="35"/>
        <v/>
      </c>
      <c r="CW42" s="2" t="str">
        <f t="shared" si="36"/>
        <v/>
      </c>
      <c r="CX42" s="2" t="str">
        <f t="shared" si="37"/>
        <v/>
      </c>
      <c r="CY42" s="2" t="str">
        <f t="shared" si="38"/>
        <v/>
      </c>
      <c r="CZ42" s="2" t="str">
        <f t="shared" si="39"/>
        <v/>
      </c>
      <c r="DA42" s="2" t="str">
        <f t="shared" si="40"/>
        <v/>
      </c>
      <c r="DB42" s="2" t="str">
        <f t="shared" si="41"/>
        <v/>
      </c>
      <c r="DC42" s="2" t="str">
        <f t="shared" si="42"/>
        <v/>
      </c>
      <c r="DD42" s="2" t="str">
        <f t="shared" si="43"/>
        <v/>
      </c>
      <c r="DE42" s="2" t="str">
        <f t="shared" si="44"/>
        <v/>
      </c>
      <c r="DF42" s="2" t="str">
        <f t="shared" si="45"/>
        <v/>
      </c>
      <c r="DG42" s="2" t="str">
        <f t="shared" si="46"/>
        <v/>
      </c>
      <c r="DH42" s="2" t="str">
        <f t="shared" si="47"/>
        <v/>
      </c>
      <c r="DI42" s="2" t="str">
        <f t="shared" si="48"/>
        <v/>
      </c>
      <c r="DK42" s="2">
        <f t="shared" si="49"/>
        <v>80.548618466898958</v>
      </c>
      <c r="DL42" s="2">
        <f t="shared" si="49"/>
        <v>82.066057342732918</v>
      </c>
      <c r="DM42" s="2">
        <f t="shared" si="49"/>
        <v>86.0500742240216</v>
      </c>
      <c r="DN42" s="2">
        <f t="shared" si="49"/>
        <v>87.962759784075558</v>
      </c>
      <c r="DO42" s="2">
        <f t="shared" si="49"/>
        <v>86.687557354925744</v>
      </c>
      <c r="DP42" s="2">
        <f t="shared" si="49"/>
        <v>86.163751686909592</v>
      </c>
      <c r="DQ42" s="2">
        <f t="shared" si="49"/>
        <v>85.095465156794418</v>
      </c>
      <c r="DR42" s="2">
        <f t="shared" si="49"/>
        <v>85.810847560975603</v>
      </c>
      <c r="DS42" s="2">
        <f t="shared" si="49"/>
        <v>87.356366420873528</v>
      </c>
      <c r="DT42" s="2">
        <f t="shared" si="49"/>
        <v>86.688783275261315</v>
      </c>
      <c r="DU42" s="2">
        <f t="shared" si="49"/>
        <v>86.698980606649926</v>
      </c>
      <c r="DV42" s="2">
        <f t="shared" si="49"/>
        <v>85.939461672473868</v>
      </c>
      <c r="DW42" s="2">
        <f t="shared" si="49"/>
        <v>82.394121080139385</v>
      </c>
      <c r="DX42" s="2">
        <f t="shared" si="49"/>
        <v>81.947019258124541</v>
      </c>
      <c r="DY42" s="2">
        <f t="shared" si="49"/>
        <v>78.006885408708953</v>
      </c>
      <c r="EA42" s="2">
        <f t="shared" si="50"/>
        <v>77.45895948015783</v>
      </c>
      <c r="EB42" s="2">
        <f t="shared" si="50"/>
        <v>86.256690746155627</v>
      </c>
      <c r="EC42" s="2">
        <f t="shared" si="50"/>
        <v>85.121568649802128</v>
      </c>
      <c r="ED42" s="2">
        <f t="shared" si="50"/>
        <v>83.88343858465096</v>
      </c>
      <c r="EE42" s="2">
        <f t="shared" si="50"/>
        <v>81.541790758461588</v>
      </c>
      <c r="EF42" s="2">
        <f t="shared" si="50"/>
        <v>82.282276689399538</v>
      </c>
      <c r="EG42" s="2">
        <f t="shared" si="50"/>
        <v>77.999783456498761</v>
      </c>
      <c r="EH42" s="2">
        <f t="shared" si="50"/>
        <v>80.038478069219792</v>
      </c>
      <c r="EI42" s="2">
        <f t="shared" si="50"/>
        <v>83.630240537133133</v>
      </c>
      <c r="EJ42" s="2">
        <f t="shared" si="50"/>
        <v>80.969951099524877</v>
      </c>
      <c r="EK42" s="2">
        <f t="shared" si="50"/>
        <v>83.47003795609001</v>
      </c>
      <c r="EL42" s="2">
        <f t="shared" si="50"/>
        <v>83.838597055886851</v>
      </c>
      <c r="EM42" s="2">
        <f t="shared" si="50"/>
        <v>77.961004978675575</v>
      </c>
      <c r="EN42" s="2">
        <f t="shared" si="50"/>
        <v>83.31009224404724</v>
      </c>
      <c r="EO42" s="2">
        <f t="shared" si="50"/>
        <v>82.970724166744034</v>
      </c>
      <c r="EQ42" s="2">
        <f t="shared" si="51"/>
        <v>77.567433549943573</v>
      </c>
      <c r="ER42" s="2">
        <f t="shared" si="51"/>
        <v>89.177659236691952</v>
      </c>
      <c r="ES42" s="2">
        <f t="shared" si="51"/>
        <v>85.327105489212343</v>
      </c>
      <c r="ET42" s="2">
        <f t="shared" si="51"/>
        <v>84.358810897832171</v>
      </c>
      <c r="EU42" s="2">
        <f t="shared" si="51"/>
        <v>81.602798575771899</v>
      </c>
      <c r="EV42" s="2">
        <f t="shared" si="51"/>
        <v>82.915040450798458</v>
      </c>
      <c r="EW42" s="2">
        <f t="shared" si="51"/>
        <v>79.540128978021954</v>
      </c>
      <c r="EX42" s="2">
        <f t="shared" si="51"/>
        <v>79.912463317228685</v>
      </c>
      <c r="EY42" s="2">
        <f t="shared" si="51"/>
        <v>83.331768751323708</v>
      </c>
      <c r="EZ42" s="2">
        <f t="shared" si="51"/>
        <v>82.029630916070275</v>
      </c>
      <c r="FA42" s="2">
        <f t="shared" si="51"/>
        <v>83.76379829434245</v>
      </c>
      <c r="FB42" s="2">
        <f t="shared" si="51"/>
        <v>85.395118951301939</v>
      </c>
      <c r="FC42" s="2">
        <f t="shared" si="51"/>
        <v>78.646406527479556</v>
      </c>
      <c r="FD42" s="2">
        <f t="shared" si="51"/>
        <v>85.250660334566277</v>
      </c>
      <c r="FE42" s="2">
        <f t="shared" si="51"/>
        <v>85.175553187463933</v>
      </c>
      <c r="FG42" s="2">
        <f t="shared" si="52"/>
        <v>6.9994821407619492E-2</v>
      </c>
      <c r="FH42" s="2">
        <f t="shared" si="52"/>
        <v>6.6712374480619382E-2</v>
      </c>
      <c r="FI42" s="2">
        <f t="shared" si="52"/>
        <v>7.8846567584179975E-2</v>
      </c>
      <c r="FJ42" s="2">
        <f t="shared" si="52"/>
        <v>7.9553218129273254E-2</v>
      </c>
      <c r="FK42" s="2">
        <f t="shared" si="52"/>
        <v>8.0553216801539596E-2</v>
      </c>
      <c r="FL42" s="2">
        <f t="shared" si="52"/>
        <v>7.840526095082366E-2</v>
      </c>
      <c r="FM42" s="2">
        <f t="shared" si="52"/>
        <v>7.0938226093051726E-2</v>
      </c>
      <c r="FN42" s="2">
        <f t="shared" si="52"/>
        <v>6.875028978510106E-2</v>
      </c>
      <c r="FO42" s="2">
        <f t="shared" si="52"/>
        <v>6.6753306701337528E-2</v>
      </c>
      <c r="FP42" s="2">
        <f t="shared" si="52"/>
        <v>6.2316708253086654E-2</v>
      </c>
      <c r="FQ42" s="2">
        <f t="shared" si="52"/>
        <v>5.8682712014459015E-2</v>
      </c>
      <c r="FR42" s="2">
        <f t="shared" si="52"/>
        <v>6.9676234772777443E-2</v>
      </c>
      <c r="FS42" s="2">
        <f t="shared" si="52"/>
        <v>7.1035110329680642E-2</v>
      </c>
      <c r="FT42" s="2">
        <f t="shared" si="52"/>
        <v>5.5133685277311564E-2</v>
      </c>
      <c r="FU42" s="2">
        <f t="shared" si="52"/>
        <v>4.7752767679583953E-2</v>
      </c>
      <c r="FW42" s="2">
        <f t="shared" si="61"/>
        <v>1.9272692084217545E-6</v>
      </c>
      <c r="FX42" s="2">
        <f t="shared" si="53"/>
        <v>2.3763863801831696E-6</v>
      </c>
      <c r="FY42" s="2">
        <f t="shared" si="53"/>
        <v>2.0854122727453759E-6</v>
      </c>
      <c r="FZ42" s="2">
        <f t="shared" si="53"/>
        <v>2.1085347847154284E-6</v>
      </c>
      <c r="GA42" s="2">
        <f t="shared" si="53"/>
        <v>2.4236793206751117E-6</v>
      </c>
      <c r="GB42" s="2">
        <f t="shared" si="53"/>
        <v>2.3939088484955168E-6</v>
      </c>
      <c r="GC42" s="2">
        <f t="shared" si="53"/>
        <v>2.7064665583660989E-6</v>
      </c>
      <c r="GD42" s="2">
        <f t="shared" si="53"/>
        <v>3.242763437933761E-6</v>
      </c>
      <c r="GE42" s="2">
        <f t="shared" si="53"/>
        <v>4.1610089067404292E-6</v>
      </c>
      <c r="GF42" s="2">
        <f t="shared" si="53"/>
        <v>3.6728818495539495E-6</v>
      </c>
      <c r="GG42" s="2">
        <f t="shared" si="53"/>
        <v>2.8271103070873357E-6</v>
      </c>
      <c r="GH42" s="2">
        <f t="shared" si="53"/>
        <v>2.2694586923342097E-6</v>
      </c>
      <c r="GI42" s="2">
        <f t="shared" si="53"/>
        <v>2.03604676347405E-6</v>
      </c>
      <c r="GJ42" s="2">
        <f t="shared" si="53"/>
        <v>1.4455534724994002E-6</v>
      </c>
      <c r="GK42" s="2">
        <f t="shared" si="53"/>
        <v>1.4410620487105298E-6</v>
      </c>
      <c r="GM42" s="86">
        <f t="shared" si="62"/>
        <v>2.2983098788332601E-8</v>
      </c>
      <c r="GN42" s="86">
        <f t="shared" si="54"/>
        <v>4.6469266033671139E-9</v>
      </c>
      <c r="GO42" s="86">
        <f t="shared" si="54"/>
        <v>5.3750328131675937E-8</v>
      </c>
      <c r="GP42" s="86">
        <f t="shared" si="54"/>
        <v>7.5298612640995492E-8</v>
      </c>
      <c r="GQ42" s="86">
        <f t="shared" si="54"/>
        <v>9.8747125163341325E-8</v>
      </c>
      <c r="GR42" s="86">
        <f t="shared" si="54"/>
        <v>6.3265362896733394E-8</v>
      </c>
      <c r="GS42" s="86">
        <f t="shared" si="54"/>
        <v>1.506039774380141E-8</v>
      </c>
      <c r="GT42" s="86">
        <f t="shared" si="54"/>
        <v>5.7261108483573699E-9</v>
      </c>
      <c r="GU42" s="86">
        <f t="shared" si="54"/>
        <v>3.5637535623330906E-9</v>
      </c>
      <c r="GV42" s="86">
        <f t="shared" si="54"/>
        <v>8.0768729243254892E-10</v>
      </c>
      <c r="GW42" s="86">
        <f t="shared" si="54"/>
        <v>5.5878205290175863E-10</v>
      </c>
      <c r="GX42" s="86">
        <f t="shared" si="54"/>
        <v>2.4752710023291659E-8</v>
      </c>
      <c r="GY42" s="86">
        <f t="shared" si="54"/>
        <v>1.6416377823780491E-8</v>
      </c>
      <c r="GZ42" s="86">
        <f t="shared" si="54"/>
        <v>2.1330354419795773E-11</v>
      </c>
      <c r="HA42" s="86">
        <f t="shared" si="54"/>
        <v>8.2515274708632038E-14</v>
      </c>
      <c r="HC42" s="86">
        <f t="shared" si="66"/>
        <v>2.0159949983055407E-30</v>
      </c>
      <c r="HD42" s="86">
        <f t="shared" si="55"/>
        <v>1.4611296586951839E-28</v>
      </c>
      <c r="HE42" s="86">
        <f t="shared" si="55"/>
        <v>2.7747485327363478E-28</v>
      </c>
      <c r="HF42" s="86">
        <f t="shared" si="55"/>
        <v>3.7132403339712253E-28</v>
      </c>
      <c r="HG42" s="86">
        <f t="shared" si="55"/>
        <v>1.4994679740513443E-25</v>
      </c>
      <c r="HH42" s="86">
        <f t="shared" si="55"/>
        <v>6.4857039666497539E-23</v>
      </c>
      <c r="HI42" s="86">
        <f t="shared" si="55"/>
        <v>9.107359931303281E-24</v>
      </c>
      <c r="HJ42" s="86">
        <f t="shared" si="55"/>
        <v>6.7776996478406822E-25</v>
      </c>
      <c r="HK42" s="86">
        <f t="shared" si="55"/>
        <v>2.6155397150243586E-25</v>
      </c>
      <c r="HL42" s="86">
        <f t="shared" si="55"/>
        <v>5.2262480639387507E-28</v>
      </c>
      <c r="HM42" s="86">
        <f t="shared" si="55"/>
        <v>2.4729537391736586E-29</v>
      </c>
      <c r="HN42" s="86">
        <f t="shared" si="55"/>
        <v>1.8968992864048329E-26</v>
      </c>
      <c r="HO42" s="86">
        <f t="shared" si="55"/>
        <v>1.2087597168876939E-25</v>
      </c>
      <c r="HP42" s="86">
        <f t="shared" si="55"/>
        <v>5.9395181395799691E-32</v>
      </c>
      <c r="HQ42" s="86">
        <f t="shared" si="55"/>
        <v>3.0756738323445782E-38</v>
      </c>
      <c r="HS42" s="86">
        <f t="shared" si="63"/>
        <v>1.6630421856357685E-54</v>
      </c>
      <c r="HT42" s="86">
        <f t="shared" si="56"/>
        <v>9.0961623922867181E-51</v>
      </c>
      <c r="HU42" s="86">
        <f t="shared" si="56"/>
        <v>5.6846098386756408E-50</v>
      </c>
      <c r="HV42" s="86">
        <f t="shared" si="56"/>
        <v>1.078581424746815E-48</v>
      </c>
      <c r="HW42" s="86">
        <f t="shared" si="56"/>
        <v>1.0030624421343824E-44</v>
      </c>
      <c r="HX42" s="86">
        <f t="shared" si="56"/>
        <v>7.8573231766063707E-41</v>
      </c>
      <c r="HY42" s="86">
        <f t="shared" si="56"/>
        <v>2.8110728146101685E-42</v>
      </c>
      <c r="HZ42" s="86">
        <f t="shared" si="56"/>
        <v>1.3813151360956585E-44</v>
      </c>
      <c r="IA42" s="86">
        <f t="shared" si="56"/>
        <v>3.3691801320473161E-44</v>
      </c>
      <c r="IB42" s="86">
        <f t="shared" si="56"/>
        <v>1.2843879825289219E-49</v>
      </c>
      <c r="IC42" s="86">
        <f t="shared" si="56"/>
        <v>7.4626448514778521E-52</v>
      </c>
      <c r="ID42" s="86">
        <f t="shared" si="56"/>
        <v>1.6586286324268669E-46</v>
      </c>
      <c r="IE42" s="86">
        <f t="shared" si="56"/>
        <v>5.2422645605183648E-46</v>
      </c>
      <c r="IF42" s="86">
        <f t="shared" si="56"/>
        <v>6.8408855377124878E-42</v>
      </c>
      <c r="IG42" s="86">
        <f t="shared" si="56"/>
        <v>4.8807571395740678E-52</v>
      </c>
      <c r="II42" s="86">
        <f t="shared" si="64"/>
        <v>0</v>
      </c>
      <c r="IJ42" s="86">
        <f t="shared" si="57"/>
        <v>1.8575013569479203E-292</v>
      </c>
      <c r="IK42" s="86">
        <f t="shared" si="57"/>
        <v>1.8802364993415443E-294</v>
      </c>
      <c r="IL42" s="86">
        <f t="shared" si="57"/>
        <v>8.9598241069162463E-297</v>
      </c>
      <c r="IM42" s="86">
        <f t="shared" si="57"/>
        <v>3.5498467515633761E-263</v>
      </c>
      <c r="IN42" s="86">
        <f t="shared" si="57"/>
        <v>3.1471799371015806E-235</v>
      </c>
      <c r="IO42" s="86">
        <f t="shared" si="57"/>
        <v>5.3287259025904654E-241</v>
      </c>
      <c r="IP42" s="86">
        <f t="shared" si="57"/>
        <v>1.7774838668821323E-250</v>
      </c>
      <c r="IQ42" s="86">
        <f t="shared" si="57"/>
        <v>2.0946272075033903E-247</v>
      </c>
      <c r="IR42" s="86">
        <f t="shared" si="57"/>
        <v>2.0846375326419069E-282</v>
      </c>
      <c r="IS42" s="86">
        <f t="shared" si="57"/>
        <v>2.4090094856359953E-299</v>
      </c>
      <c r="IT42" s="86">
        <f t="shared" si="57"/>
        <v>1.6960541555989627E-268</v>
      </c>
      <c r="IU42" s="86">
        <f t="shared" si="57"/>
        <v>1.8628229114156261E-265</v>
      </c>
      <c r="IV42" s="86">
        <f t="shared" si="57"/>
        <v>1.880634995416689E-173</v>
      </c>
      <c r="IW42" s="86">
        <f t="shared" si="57"/>
        <v>1.5669704040222041E-173</v>
      </c>
      <c r="IY42" s="86">
        <f t="shared" si="65"/>
        <v>2.2983098788332601E-8</v>
      </c>
      <c r="IZ42" s="86">
        <f t="shared" si="58"/>
        <v>4.6469266033671139E-9</v>
      </c>
      <c r="JA42" s="86">
        <f t="shared" si="58"/>
        <v>5.3750328131675937E-8</v>
      </c>
      <c r="JB42" s="86">
        <f t="shared" si="58"/>
        <v>7.5298612640995492E-8</v>
      </c>
      <c r="JC42" s="86">
        <f t="shared" si="58"/>
        <v>9.8747125163341325E-8</v>
      </c>
      <c r="JD42" s="86">
        <f t="shared" si="58"/>
        <v>6.326536289673346E-8</v>
      </c>
      <c r="JE42" s="86">
        <f t="shared" si="58"/>
        <v>1.506039774380142E-8</v>
      </c>
      <c r="JF42" s="86">
        <f t="shared" si="58"/>
        <v>5.7261108483573707E-9</v>
      </c>
      <c r="JG42" s="86">
        <f t="shared" si="58"/>
        <v>3.563753562333091E-9</v>
      </c>
      <c r="JH42" s="86">
        <f t="shared" si="58"/>
        <v>8.0768729243254892E-10</v>
      </c>
      <c r="JI42" s="86">
        <f t="shared" si="58"/>
        <v>5.5878205290175863E-10</v>
      </c>
      <c r="JJ42" s="86">
        <f t="shared" si="58"/>
        <v>2.4752710023291659E-8</v>
      </c>
      <c r="JK42" s="86">
        <f t="shared" si="58"/>
        <v>1.6416377823780491E-8</v>
      </c>
      <c r="JL42" s="86">
        <f t="shared" si="58"/>
        <v>2.1330354419795773E-11</v>
      </c>
      <c r="JM42" s="86">
        <f t="shared" si="58"/>
        <v>8.2515274708632038E-14</v>
      </c>
    </row>
    <row r="43" spans="2:273" x14ac:dyDescent="0.25">
      <c r="B43" s="2">
        <v>16</v>
      </c>
      <c r="C43" s="37">
        <v>79.325999999999993</v>
      </c>
      <c r="D43" s="37">
        <v>81.340999999999994</v>
      </c>
      <c r="E43" s="37">
        <v>85.5</v>
      </c>
      <c r="F43" s="37">
        <v>85.45</v>
      </c>
      <c r="G43" s="37">
        <v>86.15</v>
      </c>
      <c r="H43" s="37">
        <v>84.525000000000006</v>
      </c>
      <c r="I43" s="37">
        <v>85.512</v>
      </c>
      <c r="J43" s="37">
        <v>84.537000000000006</v>
      </c>
      <c r="K43" s="37">
        <v>85.634</v>
      </c>
      <c r="L43" s="37">
        <v>84.828999999999994</v>
      </c>
      <c r="M43" s="37">
        <v>85.22</v>
      </c>
      <c r="N43" s="37">
        <v>85.447000000000003</v>
      </c>
      <c r="O43" s="37">
        <v>81.25</v>
      </c>
      <c r="P43" s="37">
        <v>81.256</v>
      </c>
      <c r="Q43" s="37">
        <v>78.951999999999998</v>
      </c>
      <c r="S43" s="4">
        <f t="shared" si="15"/>
        <v>80.455310898073293</v>
      </c>
      <c r="T43" s="4">
        <f t="shared" si="15"/>
        <v>82.601274253585316</v>
      </c>
      <c r="U43" s="4">
        <f t="shared" si="15"/>
        <v>86.124703286604685</v>
      </c>
      <c r="V43" s="4">
        <f t="shared" si="15"/>
        <v>87.675861756372257</v>
      </c>
      <c r="W43" s="4">
        <f t="shared" si="15"/>
        <v>86.366704189100844</v>
      </c>
      <c r="X43" s="4">
        <f t="shared" si="15"/>
        <v>86.026248344576601</v>
      </c>
      <c r="Y43" s="4">
        <f t="shared" si="15"/>
        <v>84.701952911188727</v>
      </c>
      <c r="Z43" s="4">
        <f t="shared" si="15"/>
        <v>85.514156481582802</v>
      </c>
      <c r="AA43" s="4">
        <f t="shared" si="15"/>
        <v>87.199015903166313</v>
      </c>
      <c r="AB43" s="4">
        <f t="shared" si="15"/>
        <v>86.421544517971597</v>
      </c>
      <c r="AC43" s="4">
        <f t="shared" si="15"/>
        <v>86.584832504965036</v>
      </c>
      <c r="AD43" s="4">
        <f t="shared" si="15"/>
        <v>85.981968156262127</v>
      </c>
      <c r="AE43" s="4">
        <f t="shared" si="15"/>
        <v>82.175175177177792</v>
      </c>
      <c r="AF43" s="4">
        <f t="shared" si="15"/>
        <v>82.126486032700257</v>
      </c>
      <c r="AG43" s="4">
        <f t="shared" si="15"/>
        <v>78.317217051655348</v>
      </c>
      <c r="AI43" s="4">
        <f t="shared" si="16"/>
        <v>-1.1293108980732995</v>
      </c>
      <c r="AJ43" s="4">
        <f t="shared" si="16"/>
        <v>-1.2602742535853224</v>
      </c>
      <c r="AK43" s="4">
        <f t="shared" si="16"/>
        <v>-0.6247032866046851</v>
      </c>
      <c r="AL43" s="4">
        <f t="shared" si="16"/>
        <v>-2.2258617563722538</v>
      </c>
      <c r="AM43" s="4">
        <f t="shared" si="16"/>
        <v>-0.21670418910083811</v>
      </c>
      <c r="AN43" s="4">
        <f t="shared" si="16"/>
        <v>-1.5012483445765952</v>
      </c>
      <c r="AO43" s="4">
        <f t="shared" si="16"/>
        <v>0.81004708881127385</v>
      </c>
      <c r="AP43" s="4">
        <f t="shared" si="16"/>
        <v>-0.97715648158279578</v>
      </c>
      <c r="AQ43" s="4">
        <f t="shared" si="16"/>
        <v>-1.5650159031663122</v>
      </c>
      <c r="AR43" s="4">
        <f t="shared" si="16"/>
        <v>-1.5925445179716036</v>
      </c>
      <c r="AS43" s="4">
        <f t="shared" si="16"/>
        <v>-1.3648325049650367</v>
      </c>
      <c r="AT43" s="4">
        <f t="shared" si="16"/>
        <v>-0.53496815626212424</v>
      </c>
      <c r="AU43" s="4">
        <f t="shared" si="16"/>
        <v>-0.92517517717779185</v>
      </c>
      <c r="AV43" s="4">
        <f t="shared" si="16"/>
        <v>-0.87048603270025637</v>
      </c>
      <c r="AW43" s="4">
        <f t="shared" si="16"/>
        <v>0.63478294834465032</v>
      </c>
      <c r="AY43" s="2">
        <f t="shared" si="59"/>
        <v>80.455257277451551</v>
      </c>
      <c r="AZ43" s="2">
        <f t="shared" si="59"/>
        <v>82.601260008755744</v>
      </c>
      <c r="BA43" s="2">
        <f t="shared" si="59"/>
        <v>86.12456812319914</v>
      </c>
      <c r="BB43" s="2">
        <f t="shared" si="59"/>
        <v>87.6756788740269</v>
      </c>
      <c r="BC43" s="2">
        <f t="shared" si="59"/>
        <v>86.366469767761458</v>
      </c>
      <c r="BD43" s="2">
        <f t="shared" si="59"/>
        <v>86.026091870858579</v>
      </c>
      <c r="BE43" s="2">
        <f t="shared" si="59"/>
        <v>84.70191080380765</v>
      </c>
      <c r="BF43" s="2">
        <f t="shared" si="59"/>
        <v>85.514139338354042</v>
      </c>
      <c r="BG43" s="2">
        <f t="shared" si="59"/>
        <v>87.199005117952126</v>
      </c>
      <c r="BH43" s="2">
        <f t="shared" si="59"/>
        <v>86.421541691084329</v>
      </c>
      <c r="BI43" s="2">
        <f t="shared" si="59"/>
        <v>86.584830605070948</v>
      </c>
      <c r="BJ43" s="2">
        <f t="shared" si="59"/>
        <v>85.981902337055089</v>
      </c>
      <c r="BK43" s="2">
        <f t="shared" si="59"/>
        <v>82.175129452932609</v>
      </c>
      <c r="BL43" s="2">
        <f t="shared" si="59"/>
        <v>82.126485945579859</v>
      </c>
      <c r="BM43" s="2">
        <f t="shared" si="59"/>
        <v>78.317217051317328</v>
      </c>
      <c r="BO43" s="2">
        <f t="shared" si="18"/>
        <v>79.325999999999993</v>
      </c>
      <c r="BP43" s="2">
        <f t="shared" si="19"/>
        <v>81.340999999999994</v>
      </c>
      <c r="BQ43" s="2">
        <f t="shared" si="20"/>
        <v>85.5</v>
      </c>
      <c r="BR43" s="2">
        <f t="shared" si="21"/>
        <v>85.45</v>
      </c>
      <c r="BS43" s="2">
        <f t="shared" si="22"/>
        <v>86.15</v>
      </c>
      <c r="BT43" s="2">
        <f t="shared" si="23"/>
        <v>84.525000000000006</v>
      </c>
      <c r="BU43" s="2">
        <f t="shared" si="24"/>
        <v>85.512</v>
      </c>
      <c r="BV43" s="2">
        <f t="shared" si="25"/>
        <v>84.537000000000006</v>
      </c>
      <c r="BW43" s="2">
        <f t="shared" si="26"/>
        <v>85.634</v>
      </c>
      <c r="BX43" s="2">
        <f t="shared" si="27"/>
        <v>84.828999999999994</v>
      </c>
      <c r="BY43" s="2">
        <f t="shared" si="28"/>
        <v>85.22</v>
      </c>
      <c r="BZ43" s="2">
        <f t="shared" si="29"/>
        <v>85.447000000000003</v>
      </c>
      <c r="CA43" s="2">
        <f t="shared" si="30"/>
        <v>81.25</v>
      </c>
      <c r="CB43" s="2">
        <f t="shared" si="31"/>
        <v>81.256</v>
      </c>
      <c r="CC43" s="2">
        <f t="shared" si="32"/>
        <v>78.951999999999998</v>
      </c>
      <c r="CE43" s="2" t="str">
        <f t="shared" si="60"/>
        <v/>
      </c>
      <c r="CF43" s="2" t="str">
        <f t="shared" si="60"/>
        <v/>
      </c>
      <c r="CG43" s="2" t="str">
        <f t="shared" si="60"/>
        <v/>
      </c>
      <c r="CH43" s="2" t="str">
        <f t="shared" si="60"/>
        <v/>
      </c>
      <c r="CI43" s="2" t="str">
        <f t="shared" si="60"/>
        <v/>
      </c>
      <c r="CJ43" s="2" t="str">
        <f t="shared" si="60"/>
        <v/>
      </c>
      <c r="CK43" s="2" t="str">
        <f t="shared" si="60"/>
        <v/>
      </c>
      <c r="CL43" s="2" t="str">
        <f t="shared" si="60"/>
        <v/>
      </c>
      <c r="CM43" s="2" t="str">
        <f t="shared" si="60"/>
        <v/>
      </c>
      <c r="CN43" s="2" t="str">
        <f t="shared" si="60"/>
        <v/>
      </c>
      <c r="CO43" s="2" t="str">
        <f t="shared" si="60"/>
        <v/>
      </c>
      <c r="CP43" s="2" t="str">
        <f t="shared" si="60"/>
        <v/>
      </c>
      <c r="CQ43" s="2" t="str">
        <f t="shared" si="60"/>
        <v/>
      </c>
      <c r="CR43" s="2" t="str">
        <f t="shared" si="60"/>
        <v/>
      </c>
      <c r="CS43" s="2" t="str">
        <f t="shared" si="60"/>
        <v/>
      </c>
      <c r="CU43" s="2" t="str">
        <f t="shared" si="34"/>
        <v/>
      </c>
      <c r="CV43" s="2" t="str">
        <f t="shared" si="35"/>
        <v/>
      </c>
      <c r="CW43" s="2" t="str">
        <f t="shared" si="36"/>
        <v/>
      </c>
      <c r="CX43" s="2" t="str">
        <f t="shared" si="37"/>
        <v/>
      </c>
      <c r="CY43" s="2" t="str">
        <f t="shared" si="38"/>
        <v/>
      </c>
      <c r="CZ43" s="2" t="str">
        <f t="shared" si="39"/>
        <v/>
      </c>
      <c r="DA43" s="2" t="str">
        <f t="shared" si="40"/>
        <v/>
      </c>
      <c r="DB43" s="2" t="str">
        <f t="shared" si="41"/>
        <v/>
      </c>
      <c r="DC43" s="2" t="str">
        <f t="shared" si="42"/>
        <v/>
      </c>
      <c r="DD43" s="2" t="str">
        <f t="shared" si="43"/>
        <v/>
      </c>
      <c r="DE43" s="2" t="str">
        <f t="shared" si="44"/>
        <v/>
      </c>
      <c r="DF43" s="2" t="str">
        <f t="shared" si="45"/>
        <v/>
      </c>
      <c r="DG43" s="2" t="str">
        <f t="shared" si="46"/>
        <v/>
      </c>
      <c r="DH43" s="2" t="str">
        <f t="shared" si="47"/>
        <v/>
      </c>
      <c r="DI43" s="2" t="str">
        <f t="shared" si="48"/>
        <v/>
      </c>
      <c r="DK43" s="2">
        <f t="shared" si="49"/>
        <v>80.708763066202096</v>
      </c>
      <c r="DL43" s="2">
        <f t="shared" si="49"/>
        <v>82.319380250114804</v>
      </c>
      <c r="DM43" s="2">
        <f t="shared" si="49"/>
        <v>86.224735155195688</v>
      </c>
      <c r="DN43" s="2">
        <f t="shared" si="49"/>
        <v>88.040178812415647</v>
      </c>
      <c r="DO43" s="2">
        <f t="shared" si="49"/>
        <v>86.834257759784052</v>
      </c>
      <c r="DP43" s="2">
        <f t="shared" si="49"/>
        <v>86.37986504723348</v>
      </c>
      <c r="DQ43" s="2">
        <f t="shared" si="49"/>
        <v>85.265079442508693</v>
      </c>
      <c r="DR43" s="2">
        <f t="shared" si="49"/>
        <v>85.961453658536584</v>
      </c>
      <c r="DS43" s="2">
        <f t="shared" si="49"/>
        <v>87.48383226642899</v>
      </c>
      <c r="DT43" s="2">
        <f t="shared" si="49"/>
        <v>86.822156794425084</v>
      </c>
      <c r="DU43" s="2">
        <f t="shared" si="49"/>
        <v>86.802397509656174</v>
      </c>
      <c r="DV43" s="2">
        <f t="shared" si="49"/>
        <v>86.163998606271775</v>
      </c>
      <c r="DW43" s="2">
        <f t="shared" si="49"/>
        <v>82.533331010452969</v>
      </c>
      <c r="DX43" s="2">
        <f t="shared" si="49"/>
        <v>82.055513075828884</v>
      </c>
      <c r="DY43" s="2">
        <f t="shared" si="49"/>
        <v>78.066233766233779</v>
      </c>
      <c r="EA43" s="2">
        <f t="shared" si="50"/>
        <v>77.383352432892409</v>
      </c>
      <c r="EB43" s="2">
        <f t="shared" si="50"/>
        <v>86.197597871131961</v>
      </c>
      <c r="EC43" s="2">
        <f t="shared" si="50"/>
        <v>85.057293471520552</v>
      </c>
      <c r="ED43" s="2">
        <f t="shared" si="50"/>
        <v>83.829408503663686</v>
      </c>
      <c r="EE43" s="2">
        <f t="shared" si="50"/>
        <v>81.49687365409082</v>
      </c>
      <c r="EF43" s="2">
        <f t="shared" si="50"/>
        <v>82.233624190956078</v>
      </c>
      <c r="EG43" s="2">
        <f t="shared" si="50"/>
        <v>77.975141899025004</v>
      </c>
      <c r="EH43" s="2">
        <f t="shared" si="50"/>
        <v>79.988227470041053</v>
      </c>
      <c r="EI43" s="2">
        <f t="shared" si="50"/>
        <v>83.56736467587298</v>
      </c>
      <c r="EJ43" s="2">
        <f t="shared" si="50"/>
        <v>80.923805449270489</v>
      </c>
      <c r="EK43" s="2">
        <f t="shared" si="50"/>
        <v>83.401948060087349</v>
      </c>
      <c r="EL43" s="2">
        <f t="shared" si="50"/>
        <v>83.764418930494699</v>
      </c>
      <c r="EM43" s="2">
        <f t="shared" si="50"/>
        <v>77.902888880957917</v>
      </c>
      <c r="EN43" s="2">
        <f t="shared" si="50"/>
        <v>83.235726899513679</v>
      </c>
      <c r="EO43" s="2">
        <f t="shared" si="50"/>
        <v>82.88167992758332</v>
      </c>
      <c r="EQ43" s="2">
        <f t="shared" si="51"/>
        <v>77.490763555002133</v>
      </c>
      <c r="ER43" s="2">
        <f t="shared" si="51"/>
        <v>89.088275156483675</v>
      </c>
      <c r="ES43" s="2">
        <f t="shared" si="51"/>
        <v>85.26076367296605</v>
      </c>
      <c r="ET43" s="2">
        <f t="shared" si="51"/>
        <v>84.299977510667432</v>
      </c>
      <c r="EU43" s="2">
        <f t="shared" si="51"/>
        <v>81.557220148216118</v>
      </c>
      <c r="EV43" s="2">
        <f t="shared" si="51"/>
        <v>82.859552717901835</v>
      </c>
      <c r="EW43" s="2">
        <f t="shared" si="51"/>
        <v>79.498673274725249</v>
      </c>
      <c r="EX43" s="2">
        <f t="shared" si="51"/>
        <v>79.863576041514136</v>
      </c>
      <c r="EY43" s="2">
        <f t="shared" si="51"/>
        <v>83.27223225318447</v>
      </c>
      <c r="EZ43" s="2">
        <f t="shared" si="51"/>
        <v>81.971886665377184</v>
      </c>
      <c r="FA43" s="2">
        <f t="shared" si="51"/>
        <v>83.692574314850134</v>
      </c>
      <c r="FB43" s="2">
        <f t="shared" si="51"/>
        <v>85.304300609441711</v>
      </c>
      <c r="FC43" s="2">
        <f t="shared" si="51"/>
        <v>78.581009518427592</v>
      </c>
      <c r="FD43" s="2">
        <f t="shared" si="51"/>
        <v>85.155722961094128</v>
      </c>
      <c r="FE43" s="2">
        <f t="shared" si="51"/>
        <v>85.062833397974984</v>
      </c>
      <c r="FG43" s="2">
        <f t="shared" si="52"/>
        <v>7.6232996067711667E-2</v>
      </c>
      <c r="FH43" s="2">
        <f t="shared" si="52"/>
        <v>7.2680868913839958E-2</v>
      </c>
      <c r="FI43" s="2">
        <f t="shared" si="52"/>
        <v>8.5800857253913274E-2</v>
      </c>
      <c r="FJ43" s="2">
        <f t="shared" si="52"/>
        <v>8.6563977514700019E-2</v>
      </c>
      <c r="FK43" s="2">
        <f t="shared" si="52"/>
        <v>8.7643711438172692E-2</v>
      </c>
      <c r="FL43" s="2">
        <f t="shared" si="52"/>
        <v>8.5324232628504276E-2</v>
      </c>
      <c r="FM43" s="2">
        <f t="shared" si="52"/>
        <v>7.7253495869370442E-2</v>
      </c>
      <c r="FN43" s="2">
        <f t="shared" si="52"/>
        <v>7.4886478906687148E-2</v>
      </c>
      <c r="FO43" s="2">
        <f t="shared" si="52"/>
        <v>7.2725177819841752E-2</v>
      </c>
      <c r="FP43" s="2">
        <f t="shared" si="52"/>
        <v>6.792055962172891E-2</v>
      </c>
      <c r="FQ43" s="2">
        <f t="shared" si="52"/>
        <v>6.39820731681979E-2</v>
      </c>
      <c r="FR43" s="2">
        <f t="shared" si="52"/>
        <v>7.5888332825153781E-2</v>
      </c>
      <c r="FS43" s="2">
        <f t="shared" si="52"/>
        <v>7.7358287047739879E-2</v>
      </c>
      <c r="FT43" s="2">
        <f t="shared" si="52"/>
        <v>6.0133024286868321E-2</v>
      </c>
      <c r="FU43" s="2">
        <f t="shared" si="52"/>
        <v>5.2119747630637828E-2</v>
      </c>
      <c r="FW43" s="2">
        <f t="shared" si="61"/>
        <v>2.1132082722037901E-6</v>
      </c>
      <c r="FX43" s="2">
        <f t="shared" si="61"/>
        <v>2.6056552540852712E-6</v>
      </c>
      <c r="FY43" s="2">
        <f t="shared" si="61"/>
        <v>2.2866086269763372E-6</v>
      </c>
      <c r="FZ43" s="2">
        <f t="shared" si="61"/>
        <v>2.3119619469329855E-6</v>
      </c>
      <c r="GA43" s="2">
        <f t="shared" si="61"/>
        <v>2.6575109081517402E-6</v>
      </c>
      <c r="GB43" s="2">
        <f t="shared" si="61"/>
        <v>2.624868249689982E-6</v>
      </c>
      <c r="GC43" s="2">
        <f t="shared" si="61"/>
        <v>2.9675807949592256E-6</v>
      </c>
      <c r="GD43" s="2">
        <f t="shared" si="61"/>
        <v>3.5556182925482829E-6</v>
      </c>
      <c r="GE43" s="2">
        <f t="shared" si="61"/>
        <v>4.5624537086167892E-6</v>
      </c>
      <c r="GF43" s="2">
        <f t="shared" si="61"/>
        <v>4.0272334379836528E-6</v>
      </c>
      <c r="GG43" s="2">
        <f t="shared" si="61"/>
        <v>3.0998639643110723E-6</v>
      </c>
      <c r="GH43" s="2">
        <f t="shared" si="61"/>
        <v>2.4884114283462388E-6</v>
      </c>
      <c r="GI43" s="2">
        <f t="shared" si="61"/>
        <v>2.2324804439418664E-6</v>
      </c>
      <c r="GJ43" s="2">
        <f t="shared" si="61"/>
        <v>1.5850176429011411E-6</v>
      </c>
      <c r="GK43" s="2">
        <f t="shared" si="61"/>
        <v>1.5800928960185223E-6</v>
      </c>
      <c r="GM43" s="86">
        <f t="shared" si="62"/>
        <v>4.3027143104765913E-8</v>
      </c>
      <c r="GN43" s="86">
        <f t="shared" si="62"/>
        <v>9.3524967484765636E-9</v>
      </c>
      <c r="GO43" s="86">
        <f t="shared" si="62"/>
        <v>9.9116808496420869E-8</v>
      </c>
      <c r="GP43" s="86">
        <f t="shared" si="62"/>
        <v>1.3658614258596018E-7</v>
      </c>
      <c r="GQ43" s="86">
        <f t="shared" si="62"/>
        <v>1.7699987665989365E-7</v>
      </c>
      <c r="GR43" s="86">
        <f t="shared" si="62"/>
        <v>1.1543674893308675E-7</v>
      </c>
      <c r="GS43" s="86">
        <f t="shared" si="62"/>
        <v>2.8945346743952813E-8</v>
      </c>
      <c r="GT43" s="86">
        <f t="shared" si="62"/>
        <v>1.1493832171947658E-8</v>
      </c>
      <c r="GU43" s="86">
        <f t="shared" si="62"/>
        <v>7.2759135360264998E-9</v>
      </c>
      <c r="GV43" s="86">
        <f t="shared" si="62"/>
        <v>1.7480893384355525E-9</v>
      </c>
      <c r="GW43" s="86">
        <f t="shared" si="62"/>
        <v>1.2109595108705559E-9</v>
      </c>
      <c r="GX43" s="86">
        <f t="shared" si="62"/>
        <v>4.6102661814519575E-8</v>
      </c>
      <c r="GY43" s="86">
        <f t="shared" si="62"/>
        <v>3.1416456894850685E-8</v>
      </c>
      <c r="GZ43" s="86">
        <f t="shared" si="62"/>
        <v>5.3600208596161286E-11</v>
      </c>
      <c r="HA43" s="86">
        <f t="shared" si="62"/>
        <v>2.6044913087832138E-13</v>
      </c>
      <c r="HC43" s="86">
        <f t="shared" si="66"/>
        <v>1.195297164347216E-29</v>
      </c>
      <c r="HD43" s="86">
        <f t="shared" si="66"/>
        <v>7.875653885997973E-28</v>
      </c>
      <c r="HE43" s="86">
        <f t="shared" si="66"/>
        <v>1.4665448365155871E-27</v>
      </c>
      <c r="HF43" s="86">
        <f t="shared" si="66"/>
        <v>1.9704602848442717E-27</v>
      </c>
      <c r="HG43" s="86">
        <f t="shared" si="66"/>
        <v>6.781345060597118E-25</v>
      </c>
      <c r="HH43" s="86">
        <f t="shared" si="66"/>
        <v>2.4901918840362885E-22</v>
      </c>
      <c r="HI43" s="86">
        <f t="shared" si="66"/>
        <v>3.6992151754207189E-23</v>
      </c>
      <c r="HJ43" s="86">
        <f t="shared" si="66"/>
        <v>2.9932005651080667E-24</v>
      </c>
      <c r="HK43" s="86">
        <f t="shared" si="66"/>
        <v>1.1944634776762432E-24</v>
      </c>
      <c r="HL43" s="86">
        <f t="shared" si="66"/>
        <v>2.8465308377557149E-27</v>
      </c>
      <c r="HM43" s="86">
        <f t="shared" si="66"/>
        <v>1.4254797314316038E-28</v>
      </c>
      <c r="HN43" s="86">
        <f t="shared" si="66"/>
        <v>8.8882692090294795E-26</v>
      </c>
      <c r="HO43" s="86">
        <f t="shared" si="66"/>
        <v>5.4089938950155914E-25</v>
      </c>
      <c r="HP43" s="86">
        <f t="shared" si="66"/>
        <v>3.9928360198372223E-31</v>
      </c>
      <c r="HQ43" s="86">
        <f t="shared" si="66"/>
        <v>2.9818232144203133E-37</v>
      </c>
      <c r="HS43" s="86">
        <f t="shared" si="63"/>
        <v>1.3514067993557061E-53</v>
      </c>
      <c r="HT43" s="86">
        <f t="shared" si="63"/>
        <v>6.5613009812443343E-50</v>
      </c>
      <c r="HU43" s="86">
        <f t="shared" si="63"/>
        <v>3.9836334439339829E-49</v>
      </c>
      <c r="HV43" s="86">
        <f t="shared" si="63"/>
        <v>7.4334625831286755E-48</v>
      </c>
      <c r="HW43" s="86">
        <f t="shared" si="63"/>
        <v>5.8182084407144348E-44</v>
      </c>
      <c r="HX43" s="86">
        <f t="shared" si="63"/>
        <v>3.8279528457616414E-40</v>
      </c>
      <c r="HY43" s="86">
        <f t="shared" si="63"/>
        <v>1.4602348753439215E-41</v>
      </c>
      <c r="HZ43" s="86">
        <f t="shared" si="63"/>
        <v>7.9594900228766544E-44</v>
      </c>
      <c r="IA43" s="86">
        <f t="shared" si="63"/>
        <v>1.9728263182412585E-43</v>
      </c>
      <c r="IB43" s="86">
        <f t="shared" si="63"/>
        <v>9.3509900562505631E-49</v>
      </c>
      <c r="IC43" s="86">
        <f t="shared" si="63"/>
        <v>5.7877443381941981E-51</v>
      </c>
      <c r="ID43" s="86">
        <f t="shared" si="63"/>
        <v>1.0062264173004595E-45</v>
      </c>
      <c r="IE43" s="86">
        <f t="shared" si="63"/>
        <v>3.0710157299132205E-45</v>
      </c>
      <c r="IF43" s="86">
        <f t="shared" si="63"/>
        <v>3.3154511031490585E-41</v>
      </c>
      <c r="IG43" s="86">
        <f t="shared" si="63"/>
        <v>3.4750945079490529E-51</v>
      </c>
      <c r="II43" s="86">
        <f t="shared" si="64"/>
        <v>0</v>
      </c>
      <c r="IJ43" s="86">
        <f t="shared" si="64"/>
        <v>2.4180323362184792E-288</v>
      </c>
      <c r="IK43" s="86">
        <f t="shared" si="64"/>
        <v>2.3756143923540551E-290</v>
      </c>
      <c r="IL43" s="86">
        <f t="shared" si="64"/>
        <v>1.2299792636716211E-292</v>
      </c>
      <c r="IM43" s="86">
        <f t="shared" si="64"/>
        <v>1.801588319306743E-259</v>
      </c>
      <c r="IN43" s="86">
        <f t="shared" si="64"/>
        <v>6.3655422864772463E-232</v>
      </c>
      <c r="IO43" s="86">
        <f t="shared" si="64"/>
        <v>1.40159375590842E-237</v>
      </c>
      <c r="IP43" s="86">
        <f t="shared" si="64"/>
        <v>7.1785535457843595E-247</v>
      </c>
      <c r="IQ43" s="86">
        <f t="shared" si="64"/>
        <v>8.9988379903104932E-244</v>
      </c>
      <c r="IR43" s="86">
        <f t="shared" si="64"/>
        <v>2.6847884462469464E-278</v>
      </c>
      <c r="IS43" s="86">
        <f t="shared" si="64"/>
        <v>4.4767940656080173E-295</v>
      </c>
      <c r="IT43" s="86">
        <f t="shared" si="64"/>
        <v>9.8015583496889115E-265</v>
      </c>
      <c r="IU43" s="86">
        <f t="shared" si="64"/>
        <v>9.0870549551636673E-262</v>
      </c>
      <c r="IV43" s="86">
        <f t="shared" si="64"/>
        <v>4.1131957683736102E-171</v>
      </c>
      <c r="IW43" s="86">
        <f t="shared" si="64"/>
        <v>3.4314395716283165E-171</v>
      </c>
      <c r="IY43" s="86">
        <f t="shared" si="65"/>
        <v>4.3027143104765913E-8</v>
      </c>
      <c r="IZ43" s="86">
        <f t="shared" si="65"/>
        <v>9.3524967484765636E-9</v>
      </c>
      <c r="JA43" s="86">
        <f t="shared" si="65"/>
        <v>9.9116808496420869E-8</v>
      </c>
      <c r="JB43" s="86">
        <f t="shared" si="65"/>
        <v>1.3658614258596018E-7</v>
      </c>
      <c r="JC43" s="86">
        <f t="shared" si="65"/>
        <v>1.7699987665989365E-7</v>
      </c>
      <c r="JD43" s="86">
        <f t="shared" si="65"/>
        <v>1.15436748933087E-7</v>
      </c>
      <c r="JE43" s="86">
        <f t="shared" si="65"/>
        <v>2.8945346743952849E-8</v>
      </c>
      <c r="JF43" s="86">
        <f t="shared" si="65"/>
        <v>1.1493832171947661E-8</v>
      </c>
      <c r="JG43" s="86">
        <f t="shared" si="65"/>
        <v>7.2759135360265006E-9</v>
      </c>
      <c r="JH43" s="86">
        <f t="shared" si="65"/>
        <v>1.7480893384355525E-9</v>
      </c>
      <c r="JI43" s="86">
        <f t="shared" si="65"/>
        <v>1.2109595108705559E-9</v>
      </c>
      <c r="JJ43" s="86">
        <f t="shared" si="65"/>
        <v>4.6102661814519575E-8</v>
      </c>
      <c r="JK43" s="86">
        <f t="shared" si="65"/>
        <v>3.1416456894850685E-8</v>
      </c>
      <c r="JL43" s="86">
        <f t="shared" si="65"/>
        <v>5.3600208596161286E-11</v>
      </c>
      <c r="JM43" s="86">
        <f t="shared" si="65"/>
        <v>2.6044913087832138E-13</v>
      </c>
    </row>
    <row r="44" spans="2:273" x14ac:dyDescent="0.25">
      <c r="B44" s="2">
        <v>17</v>
      </c>
      <c r="C44" s="37">
        <v>80.347999999999999</v>
      </c>
      <c r="D44" s="37">
        <v>80.731999999999999</v>
      </c>
      <c r="E44" s="37">
        <v>86.924999999999997</v>
      </c>
      <c r="F44" s="37">
        <v>85.875</v>
      </c>
      <c r="G44" s="37">
        <v>85.924999999999997</v>
      </c>
      <c r="H44" s="37">
        <v>85.025000000000006</v>
      </c>
      <c r="I44" s="37">
        <v>83.61</v>
      </c>
      <c r="J44" s="37">
        <v>85.024000000000001</v>
      </c>
      <c r="K44" s="37">
        <v>87.268000000000001</v>
      </c>
      <c r="L44" s="37">
        <v>86.316999999999993</v>
      </c>
      <c r="M44" s="37">
        <v>86.683000000000007</v>
      </c>
      <c r="N44" s="37">
        <v>84.947000000000003</v>
      </c>
      <c r="O44" s="37">
        <v>81.028000000000006</v>
      </c>
      <c r="P44" s="37">
        <v>82.358999999999995</v>
      </c>
      <c r="Q44" s="37">
        <v>78.524000000000001</v>
      </c>
      <c r="S44" s="4">
        <f t="shared" ref="S44:AG60" si="67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80.573508787453932</v>
      </c>
      <c r="T44" s="4">
        <f t="shared" si="67"/>
        <v>82.854929719657719</v>
      </c>
      <c r="U44" s="4">
        <f t="shared" si="67"/>
        <v>86.268414110039885</v>
      </c>
      <c r="V44" s="4">
        <f t="shared" si="67"/>
        <v>87.709190226486527</v>
      </c>
      <c r="W44" s="4">
        <f t="shared" si="67"/>
        <v>86.454487202023955</v>
      </c>
      <c r="X44" s="4">
        <f t="shared" si="67"/>
        <v>86.186949543723287</v>
      </c>
      <c r="Y44" s="4">
        <f t="shared" si="67"/>
        <v>84.805505280463919</v>
      </c>
      <c r="Z44" s="4">
        <f t="shared" si="67"/>
        <v>85.608766516618829</v>
      </c>
      <c r="AA44" s="4">
        <f t="shared" si="67"/>
        <v>87.286116262983327</v>
      </c>
      <c r="AB44" s="4">
        <f t="shared" si="67"/>
        <v>86.505847813022228</v>
      </c>
      <c r="AC44" s="4">
        <f t="shared" si="67"/>
        <v>86.656766336642875</v>
      </c>
      <c r="AD44" s="4">
        <f t="shared" si="67"/>
        <v>86.165765675249574</v>
      </c>
      <c r="AE44" s="4">
        <f t="shared" si="67"/>
        <v>82.266161582303525</v>
      </c>
      <c r="AF44" s="4">
        <f t="shared" si="67"/>
        <v>82.229391227601795</v>
      </c>
      <c r="AG44" s="4">
        <f t="shared" si="67"/>
        <v>78.390964981110869</v>
      </c>
      <c r="AI44" s="4">
        <f t="shared" ref="AI44:AW60" si="68">IF(OR($B44 &lt; C$230, $B44 &gt; C$233), 0, C44-S44)</f>
        <v>-0.22550878745393277</v>
      </c>
      <c r="AJ44" s="4">
        <f t="shared" si="68"/>
        <v>-2.1229297196577193</v>
      </c>
      <c r="AK44" s="4">
        <f t="shared" si="68"/>
        <v>0.65658588996011247</v>
      </c>
      <c r="AL44" s="4">
        <f t="shared" si="68"/>
        <v>-1.8341902264865269</v>
      </c>
      <c r="AM44" s="4">
        <f t="shared" si="68"/>
        <v>-0.52948720202395805</v>
      </c>
      <c r="AN44" s="4">
        <f t="shared" si="68"/>
        <v>-1.1619495437232814</v>
      </c>
      <c r="AO44" s="4">
        <f t="shared" si="68"/>
        <v>-1.1955052804639195</v>
      </c>
      <c r="AP44" s="4">
        <f t="shared" si="68"/>
        <v>-0.58476651661882784</v>
      </c>
      <c r="AQ44" s="4">
        <f t="shared" si="68"/>
        <v>-1.8116262983326692E-2</v>
      </c>
      <c r="AR44" s="4">
        <f t="shared" si="68"/>
        <v>-0.1888478130222353</v>
      </c>
      <c r="AS44" s="4">
        <f t="shared" si="68"/>
        <v>2.6233663357132286E-2</v>
      </c>
      <c r="AT44" s="4">
        <f t="shared" si="68"/>
        <v>-1.2187656752495712</v>
      </c>
      <c r="AU44" s="4">
        <f t="shared" si="68"/>
        <v>-1.238161582303519</v>
      </c>
      <c r="AV44" s="4">
        <f t="shared" si="68"/>
        <v>0.12960877239819979</v>
      </c>
      <c r="AW44" s="4">
        <f t="shared" si="68"/>
        <v>0.13303501888913161</v>
      </c>
      <c r="AY44" s="2">
        <f t="shared" si="59"/>
        <v>80.573411451205715</v>
      </c>
      <c r="AZ44" s="2">
        <f t="shared" si="59"/>
        <v>82.854901978578127</v>
      </c>
      <c r="BA44" s="2">
        <f t="shared" si="59"/>
        <v>86.268172560510024</v>
      </c>
      <c r="BB44" s="2">
        <f t="shared" si="59"/>
        <v>87.708868561192105</v>
      </c>
      <c r="BC44" s="2">
        <f t="shared" si="59"/>
        <v>86.454079629891737</v>
      </c>
      <c r="BD44" s="2">
        <f t="shared" si="59"/>
        <v>86.186672725973168</v>
      </c>
      <c r="BE44" s="2">
        <f t="shared" si="59"/>
        <v>84.805426891818527</v>
      </c>
      <c r="BF44" s="2">
        <f t="shared" si="59"/>
        <v>85.608733226301311</v>
      </c>
      <c r="BG44" s="2">
        <f t="shared" si="59"/>
        <v>87.286094966981153</v>
      </c>
      <c r="BH44" s="2">
        <f t="shared" si="59"/>
        <v>86.50584190339309</v>
      </c>
      <c r="BI44" s="2">
        <f t="shared" si="59"/>
        <v>86.656762357571424</v>
      </c>
      <c r="BJ44" s="2">
        <f t="shared" si="59"/>
        <v>86.165646780945977</v>
      </c>
      <c r="BK44" s="2">
        <f t="shared" si="59"/>
        <v>82.266076812818682</v>
      </c>
      <c r="BL44" s="2">
        <f t="shared" si="59"/>
        <v>82.22939101688273</v>
      </c>
      <c r="BM44" s="2">
        <f t="shared" si="59"/>
        <v>78.390964980089208</v>
      </c>
      <c r="BO44" s="2">
        <f t="shared" si="18"/>
        <v>80.347999999999999</v>
      </c>
      <c r="BP44" s="2">
        <f t="shared" si="19"/>
        <v>80.731999999999999</v>
      </c>
      <c r="BQ44" s="2">
        <f t="shared" si="20"/>
        <v>86.924999999999997</v>
      </c>
      <c r="BR44" s="2">
        <f t="shared" si="21"/>
        <v>85.875</v>
      </c>
      <c r="BS44" s="2">
        <f t="shared" si="22"/>
        <v>85.924999999999997</v>
      </c>
      <c r="BT44" s="2">
        <f t="shared" si="23"/>
        <v>85.025000000000006</v>
      </c>
      <c r="BU44" s="2">
        <f t="shared" si="24"/>
        <v>83.61</v>
      </c>
      <c r="BV44" s="2">
        <f t="shared" si="25"/>
        <v>85.024000000000001</v>
      </c>
      <c r="BW44" s="2">
        <f t="shared" si="26"/>
        <v>87.268000000000001</v>
      </c>
      <c r="BX44" s="2">
        <f t="shared" si="27"/>
        <v>86.316999999999993</v>
      </c>
      <c r="BY44" s="2">
        <f t="shared" si="28"/>
        <v>86.683000000000007</v>
      </c>
      <c r="BZ44" s="2">
        <f t="shared" si="29"/>
        <v>84.947000000000003</v>
      </c>
      <c r="CA44" s="2">
        <f t="shared" si="30"/>
        <v>81.028000000000006</v>
      </c>
      <c r="CB44" s="2">
        <f t="shared" si="31"/>
        <v>82.358999999999995</v>
      </c>
      <c r="CC44" s="2">
        <f t="shared" si="32"/>
        <v>78.524000000000001</v>
      </c>
      <c r="CE44" s="2" t="str">
        <f t="shared" si="60"/>
        <v/>
      </c>
      <c r="CF44" s="2" t="str">
        <f t="shared" si="60"/>
        <v/>
      </c>
      <c r="CG44" s="2" t="str">
        <f t="shared" si="60"/>
        <v/>
      </c>
      <c r="CH44" s="2" t="str">
        <f t="shared" si="60"/>
        <v/>
      </c>
      <c r="CI44" s="2" t="str">
        <f t="shared" si="60"/>
        <v/>
      </c>
      <c r="CJ44" s="2" t="str">
        <f t="shared" si="60"/>
        <v/>
      </c>
      <c r="CK44" s="2" t="str">
        <f t="shared" si="60"/>
        <v/>
      </c>
      <c r="CL44" s="2" t="str">
        <f t="shared" si="60"/>
        <v/>
      </c>
      <c r="CM44" s="2" t="str">
        <f t="shared" si="60"/>
        <v/>
      </c>
      <c r="CN44" s="2" t="str">
        <f t="shared" si="60"/>
        <v/>
      </c>
      <c r="CO44" s="2" t="str">
        <f t="shared" si="60"/>
        <v/>
      </c>
      <c r="CP44" s="2" t="str">
        <f t="shared" si="60"/>
        <v/>
      </c>
      <c r="CQ44" s="2" t="str">
        <f t="shared" si="60"/>
        <v/>
      </c>
      <c r="CR44" s="2" t="str">
        <f t="shared" si="60"/>
        <v/>
      </c>
      <c r="CS44" s="2" t="str">
        <f t="shared" si="60"/>
        <v/>
      </c>
      <c r="CU44" s="2" t="str">
        <f t="shared" si="34"/>
        <v/>
      </c>
      <c r="CV44" s="2" t="str">
        <f t="shared" si="35"/>
        <v/>
      </c>
      <c r="CW44" s="2" t="str">
        <f t="shared" si="36"/>
        <v/>
      </c>
      <c r="CX44" s="2" t="str">
        <f t="shared" si="37"/>
        <v/>
      </c>
      <c r="CY44" s="2" t="str">
        <f t="shared" si="38"/>
        <v/>
      </c>
      <c r="CZ44" s="2" t="str">
        <f t="shared" si="39"/>
        <v/>
      </c>
      <c r="DA44" s="2" t="str">
        <f t="shared" si="40"/>
        <v/>
      </c>
      <c r="DB44" s="2" t="str">
        <f t="shared" si="41"/>
        <v/>
      </c>
      <c r="DC44" s="2" t="str">
        <f t="shared" si="42"/>
        <v/>
      </c>
      <c r="DD44" s="2" t="str">
        <f t="shared" si="43"/>
        <v/>
      </c>
      <c r="DE44" s="2" t="str">
        <f t="shared" si="44"/>
        <v/>
      </c>
      <c r="DF44" s="2" t="str">
        <f t="shared" si="45"/>
        <v/>
      </c>
      <c r="DG44" s="2" t="str">
        <f t="shared" si="46"/>
        <v/>
      </c>
      <c r="DH44" s="2" t="str">
        <f t="shared" si="47"/>
        <v/>
      </c>
      <c r="DI44" s="2" t="str">
        <f t="shared" si="48"/>
        <v/>
      </c>
      <c r="DK44" s="2">
        <f t="shared" ref="DK44:DY60" si="69">BO$228*$B44+BO$229</f>
        <v>80.868907665505233</v>
      </c>
      <c r="DL44" s="2">
        <f t="shared" si="69"/>
        <v>82.572703157496704</v>
      </c>
      <c r="DM44" s="2">
        <f t="shared" si="69"/>
        <v>86.399396086369777</v>
      </c>
      <c r="DN44" s="2">
        <f t="shared" si="69"/>
        <v>88.117597840755721</v>
      </c>
      <c r="DO44" s="2">
        <f t="shared" si="69"/>
        <v>86.980958164642345</v>
      </c>
      <c r="DP44" s="2">
        <f t="shared" si="69"/>
        <v>86.595978407557368</v>
      </c>
      <c r="DQ44" s="2">
        <f t="shared" si="69"/>
        <v>85.434693728222982</v>
      </c>
      <c r="DR44" s="2">
        <f t="shared" si="69"/>
        <v>86.112059756097551</v>
      </c>
      <c r="DS44" s="2">
        <f t="shared" si="69"/>
        <v>87.611298111984453</v>
      </c>
      <c r="DT44" s="2">
        <f t="shared" si="69"/>
        <v>86.955530313588838</v>
      </c>
      <c r="DU44" s="2">
        <f t="shared" si="69"/>
        <v>86.905814412662409</v>
      </c>
      <c r="DV44" s="2">
        <f t="shared" si="69"/>
        <v>86.388535540069682</v>
      </c>
      <c r="DW44" s="2">
        <f t="shared" si="69"/>
        <v>82.672540940766552</v>
      </c>
      <c r="DX44" s="2">
        <f t="shared" si="69"/>
        <v>82.164006893533227</v>
      </c>
      <c r="DY44" s="2">
        <f t="shared" si="69"/>
        <v>78.125582123758605</v>
      </c>
      <c r="EA44" s="2">
        <f t="shared" ref="EA44:EO60" si="70">CE$228*$B44+CE$229</f>
        <v>77.307745385627001</v>
      </c>
      <c r="EB44" s="2">
        <f t="shared" si="70"/>
        <v>86.138504996108296</v>
      </c>
      <c r="EC44" s="2">
        <f t="shared" si="70"/>
        <v>84.99301829323899</v>
      </c>
      <c r="ED44" s="2">
        <f t="shared" si="70"/>
        <v>83.775378422676425</v>
      </c>
      <c r="EE44" s="2">
        <f t="shared" si="70"/>
        <v>81.451956549720052</v>
      </c>
      <c r="EF44" s="2">
        <f t="shared" si="70"/>
        <v>82.184971692512633</v>
      </c>
      <c r="EG44" s="2">
        <f t="shared" si="70"/>
        <v>77.950500341551233</v>
      </c>
      <c r="EH44" s="2">
        <f t="shared" si="70"/>
        <v>79.9379768708623</v>
      </c>
      <c r="EI44" s="2">
        <f t="shared" si="70"/>
        <v>83.504488814612827</v>
      </c>
      <c r="EJ44" s="2">
        <f t="shared" si="70"/>
        <v>80.877659799016115</v>
      </c>
      <c r="EK44" s="2">
        <f t="shared" si="70"/>
        <v>83.333858164084688</v>
      </c>
      <c r="EL44" s="2">
        <f t="shared" si="70"/>
        <v>83.690240805102533</v>
      </c>
      <c r="EM44" s="2">
        <f t="shared" si="70"/>
        <v>77.844772783240259</v>
      </c>
      <c r="EN44" s="2">
        <f t="shared" si="70"/>
        <v>83.161361554980104</v>
      </c>
      <c r="EO44" s="2">
        <f t="shared" si="70"/>
        <v>82.792635688422607</v>
      </c>
      <c r="EQ44" s="2">
        <f t="shared" ref="EQ44:FE60" si="71">CU$228*$B44+CU$229</f>
        <v>77.414093560060692</v>
      </c>
      <c r="ER44" s="2">
        <f t="shared" si="71"/>
        <v>88.998891076275399</v>
      </c>
      <c r="ES44" s="2">
        <f t="shared" si="71"/>
        <v>85.194421856719742</v>
      </c>
      <c r="ET44" s="2">
        <f t="shared" si="71"/>
        <v>84.241144123502693</v>
      </c>
      <c r="EU44" s="2">
        <f t="shared" si="71"/>
        <v>81.51164172066035</v>
      </c>
      <c r="EV44" s="2">
        <f t="shared" si="71"/>
        <v>82.804064985005198</v>
      </c>
      <c r="EW44" s="2">
        <f t="shared" si="71"/>
        <v>79.457217571428544</v>
      </c>
      <c r="EX44" s="2">
        <f t="shared" si="71"/>
        <v>79.814688765799602</v>
      </c>
      <c r="EY44" s="2">
        <f t="shared" si="71"/>
        <v>83.212695755045232</v>
      </c>
      <c r="EZ44" s="2">
        <f t="shared" si="71"/>
        <v>81.914142414684093</v>
      </c>
      <c r="FA44" s="2">
        <f t="shared" si="71"/>
        <v>83.621350335357832</v>
      </c>
      <c r="FB44" s="2">
        <f t="shared" si="71"/>
        <v>85.213482267581483</v>
      </c>
      <c r="FC44" s="2">
        <f t="shared" si="71"/>
        <v>78.515612509375643</v>
      </c>
      <c r="FD44" s="2">
        <f t="shared" si="71"/>
        <v>85.060785587621979</v>
      </c>
      <c r="FE44" s="2">
        <f t="shared" si="71"/>
        <v>84.950113608486035</v>
      </c>
      <c r="FG44" s="2">
        <f t="shared" ref="FG44:FU60" si="72">POWER(10,($B44-C$231)/C$229)/(1+POWER(10,($B44-C$231)/C$229))</f>
        <v>8.2977533033832984E-2</v>
      </c>
      <c r="FH44" s="2">
        <f t="shared" si="72"/>
        <v>7.9138062518909771E-2</v>
      </c>
      <c r="FI44" s="2">
        <f t="shared" si="72"/>
        <v>9.3306387133607671E-2</v>
      </c>
      <c r="FJ44" s="2">
        <f t="shared" si="72"/>
        <v>9.412938889845196E-2</v>
      </c>
      <c r="FK44" s="2">
        <f t="shared" si="72"/>
        <v>9.5293643475406628E-2</v>
      </c>
      <c r="FL44" s="2">
        <f t="shared" si="72"/>
        <v>9.279230113316117E-2</v>
      </c>
      <c r="FM44" s="2">
        <f t="shared" si="72"/>
        <v>8.4080101432476184E-2</v>
      </c>
      <c r="FN44" s="2">
        <f t="shared" si="72"/>
        <v>8.1522399114841243E-2</v>
      </c>
      <c r="FO44" s="2">
        <f t="shared" si="72"/>
        <v>7.9185971814921804E-2</v>
      </c>
      <c r="FP44" s="2">
        <f t="shared" si="72"/>
        <v>7.3988576424652647E-2</v>
      </c>
      <c r="FQ44" s="2">
        <f t="shared" si="72"/>
        <v>6.9724547257979302E-2</v>
      </c>
      <c r="FR44" s="2">
        <f t="shared" si="72"/>
        <v>8.2605103283060005E-2</v>
      </c>
      <c r="FS44" s="2">
        <f t="shared" si="72"/>
        <v>8.4193307717086441E-2</v>
      </c>
      <c r="FT44" s="2">
        <f t="shared" si="72"/>
        <v>6.5554235416411935E-2</v>
      </c>
      <c r="FU44" s="2">
        <f t="shared" si="72"/>
        <v>5.6862239685707992E-2</v>
      </c>
      <c r="FW44" s="2">
        <f t="shared" si="61"/>
        <v>2.3170863219767328E-6</v>
      </c>
      <c r="FX44" s="2">
        <f t="shared" si="61"/>
        <v>2.8570434545413695E-6</v>
      </c>
      <c r="FY44" s="2">
        <f t="shared" si="61"/>
        <v>2.5072159494808742E-6</v>
      </c>
      <c r="FZ44" s="2">
        <f t="shared" si="61"/>
        <v>2.5350152996796694E-6</v>
      </c>
      <c r="GA44" s="2">
        <f t="shared" si="61"/>
        <v>2.9139020197003061E-6</v>
      </c>
      <c r="GB44" s="2">
        <f t="shared" si="61"/>
        <v>2.878110074673644E-6</v>
      </c>
      <c r="GC44" s="2">
        <f t="shared" si="61"/>
        <v>3.2538867053560226E-6</v>
      </c>
      <c r="GD44" s="2">
        <f t="shared" si="61"/>
        <v>3.8986565941933E-6</v>
      </c>
      <c r="GE44" s="2">
        <f t="shared" si="61"/>
        <v>5.0026288103672585E-6</v>
      </c>
      <c r="GF44" s="2">
        <f t="shared" si="61"/>
        <v>4.4157719398228418E-6</v>
      </c>
      <c r="GG44" s="2">
        <f t="shared" si="61"/>
        <v>3.3989322313608376E-6</v>
      </c>
      <c r="GH44" s="2">
        <f t="shared" si="61"/>
        <v>2.7284882191666867E-6</v>
      </c>
      <c r="GI44" s="2">
        <f t="shared" si="61"/>
        <v>2.4478656028631006E-6</v>
      </c>
      <c r="GJ44" s="2">
        <f t="shared" si="61"/>
        <v>1.7379370201786568E-6</v>
      </c>
      <c r="GK44" s="2">
        <f t="shared" si="61"/>
        <v>1.7325371442492665E-6</v>
      </c>
      <c r="GM44" s="86">
        <f t="shared" si="62"/>
        <v>7.9611146644367554E-8</v>
      </c>
      <c r="GN44" s="86">
        <f t="shared" si="62"/>
        <v>1.8572526163937349E-8</v>
      </c>
      <c r="GO44" s="86">
        <f t="shared" si="62"/>
        <v>1.80635767838948E-7</v>
      </c>
      <c r="GP44" s="86">
        <f t="shared" si="62"/>
        <v>2.4495615771633076E-7</v>
      </c>
      <c r="GQ44" s="86">
        <f t="shared" si="62"/>
        <v>3.1376122366471955E-7</v>
      </c>
      <c r="GR44" s="86">
        <f t="shared" si="62"/>
        <v>2.0822806260831428E-7</v>
      </c>
      <c r="GS44" s="86">
        <f t="shared" si="62"/>
        <v>5.4942843245739906E-8</v>
      </c>
      <c r="GT44" s="86">
        <f t="shared" si="62"/>
        <v>2.2763082782146716E-8</v>
      </c>
      <c r="GU44" s="86">
        <f t="shared" si="62"/>
        <v>1.4651798974101549E-8</v>
      </c>
      <c r="GV44" s="86">
        <f t="shared" si="62"/>
        <v>3.7272580382297679E-9</v>
      </c>
      <c r="GW44" s="86">
        <f t="shared" si="62"/>
        <v>2.5859241297561042E-9</v>
      </c>
      <c r="GX44" s="86">
        <f t="shared" si="62"/>
        <v>8.4876783826467616E-8</v>
      </c>
      <c r="GY44" s="86">
        <f t="shared" si="62"/>
        <v>5.9384383514257893E-8</v>
      </c>
      <c r="GZ44" s="86">
        <f t="shared" si="62"/>
        <v>1.3227035011115077E-10</v>
      </c>
      <c r="HA44" s="86">
        <f t="shared" si="62"/>
        <v>8.0341135322346063E-13</v>
      </c>
      <c r="HC44" s="86">
        <f t="shared" si="66"/>
        <v>6.9196962904829562E-29</v>
      </c>
      <c r="HD44" s="86">
        <f t="shared" si="66"/>
        <v>4.1491710344464948E-27</v>
      </c>
      <c r="HE44" s="86">
        <f t="shared" si="66"/>
        <v>7.5783567125309218E-27</v>
      </c>
      <c r="HF44" s="86">
        <f t="shared" si="66"/>
        <v>1.022106679334452E-26</v>
      </c>
      <c r="HG44" s="86">
        <f t="shared" si="66"/>
        <v>3.0043715809789274E-24</v>
      </c>
      <c r="HH44" s="86">
        <f t="shared" si="66"/>
        <v>9.3874687559512687E-22</v>
      </c>
      <c r="HI44" s="86">
        <f t="shared" si="66"/>
        <v>1.4740413162558164E-22</v>
      </c>
      <c r="HJ44" s="86">
        <f t="shared" si="66"/>
        <v>1.2950580649686552E-23</v>
      </c>
      <c r="HK44" s="86">
        <f t="shared" si="66"/>
        <v>5.3411612829621713E-24</v>
      </c>
      <c r="HL44" s="86">
        <f t="shared" si="66"/>
        <v>1.5142085925884871E-26</v>
      </c>
      <c r="HM44" s="86">
        <f t="shared" si="66"/>
        <v>8.0217154573612896E-28</v>
      </c>
      <c r="HN44" s="86">
        <f t="shared" si="66"/>
        <v>4.079024150153934E-25</v>
      </c>
      <c r="HO44" s="86">
        <f t="shared" si="66"/>
        <v>2.3719855318540666E-24</v>
      </c>
      <c r="HP44" s="86">
        <f t="shared" si="66"/>
        <v>2.6152105586587158E-30</v>
      </c>
      <c r="HQ44" s="86">
        <f t="shared" si="66"/>
        <v>2.8033318687461793E-36</v>
      </c>
      <c r="HS44" s="86">
        <f t="shared" si="63"/>
        <v>1.0784784500573166E-52</v>
      </c>
      <c r="HT44" s="86">
        <f t="shared" si="63"/>
        <v>4.6516307548543935E-49</v>
      </c>
      <c r="HU44" s="86">
        <f t="shared" si="63"/>
        <v>2.7443586188979472E-48</v>
      </c>
      <c r="HV44" s="86">
        <f t="shared" si="63"/>
        <v>5.0354875790691352E-47</v>
      </c>
      <c r="HW44" s="86">
        <f t="shared" si="63"/>
        <v>3.3225823652975705E-43</v>
      </c>
      <c r="HX44" s="86">
        <f t="shared" si="63"/>
        <v>1.8391769868527188E-39</v>
      </c>
      <c r="HY44" s="86">
        <f t="shared" si="63"/>
        <v>7.4759903399489256E-41</v>
      </c>
      <c r="HZ44" s="86">
        <f t="shared" si="63"/>
        <v>4.515774507535057E-43</v>
      </c>
      <c r="IA44" s="86">
        <f t="shared" si="63"/>
        <v>1.1368964735518903E-42</v>
      </c>
      <c r="IB44" s="86">
        <f t="shared" si="63"/>
        <v>6.6872850090465496E-48</v>
      </c>
      <c r="IC44" s="86">
        <f t="shared" si="63"/>
        <v>4.4077782404415025E-50</v>
      </c>
      <c r="ID44" s="86">
        <f t="shared" si="63"/>
        <v>6.0089386420349765E-45</v>
      </c>
      <c r="IE44" s="86">
        <f t="shared" si="63"/>
        <v>1.7717022956716845E-44</v>
      </c>
      <c r="IF44" s="86">
        <f t="shared" si="63"/>
        <v>1.5853853298928508E-40</v>
      </c>
      <c r="IG44" s="86">
        <f t="shared" si="63"/>
        <v>2.4334105328730855E-50</v>
      </c>
      <c r="II44" s="86">
        <f t="shared" si="64"/>
        <v>1.0204763079888015E-306</v>
      </c>
      <c r="IJ44" s="86">
        <f t="shared" si="64"/>
        <v>2.9421934965586102E-284</v>
      </c>
      <c r="IK44" s="86">
        <f t="shared" si="64"/>
        <v>2.8080227903424887E-286</v>
      </c>
      <c r="IL44" s="86">
        <f t="shared" si="64"/>
        <v>1.5786214540314002E-288</v>
      </c>
      <c r="IM44" s="86">
        <f t="shared" si="64"/>
        <v>8.6031454077271025E-256</v>
      </c>
      <c r="IN44" s="86">
        <f t="shared" si="64"/>
        <v>1.2195051062318319E-228</v>
      </c>
      <c r="IO44" s="86">
        <f t="shared" si="64"/>
        <v>3.4834273804238713E-234</v>
      </c>
      <c r="IP44" s="86">
        <f t="shared" si="64"/>
        <v>2.7285963400433043E-243</v>
      </c>
      <c r="IQ44" s="86">
        <f t="shared" si="64"/>
        <v>3.6325031709842412E-240</v>
      </c>
      <c r="IR44" s="86">
        <f t="shared" si="64"/>
        <v>3.2246140543796416E-274</v>
      </c>
      <c r="IS44" s="86">
        <f t="shared" si="64"/>
        <v>7.7491477738387042E-291</v>
      </c>
      <c r="IT44" s="86">
        <f t="shared" si="64"/>
        <v>5.3264656474882973E-261</v>
      </c>
      <c r="IU44" s="86">
        <f t="shared" si="64"/>
        <v>4.175457848184601E-258</v>
      </c>
      <c r="IV44" s="86">
        <f t="shared" si="64"/>
        <v>8.6698882309604569E-169</v>
      </c>
      <c r="IW44" s="86">
        <f t="shared" si="64"/>
        <v>7.2418773864301192E-169</v>
      </c>
      <c r="IY44" s="86">
        <f t="shared" si="65"/>
        <v>7.9611146644367554E-8</v>
      </c>
      <c r="IZ44" s="86">
        <f t="shared" si="65"/>
        <v>1.8572526163937349E-8</v>
      </c>
      <c r="JA44" s="86">
        <f t="shared" si="65"/>
        <v>1.80635767838948E-7</v>
      </c>
      <c r="JB44" s="86">
        <f t="shared" si="65"/>
        <v>2.4495615771633076E-7</v>
      </c>
      <c r="JC44" s="86">
        <f t="shared" si="65"/>
        <v>3.1376122366471955E-7</v>
      </c>
      <c r="JD44" s="86">
        <f t="shared" si="65"/>
        <v>2.082280626083152E-7</v>
      </c>
      <c r="JE44" s="86">
        <f t="shared" si="65"/>
        <v>5.4942843245740051E-8</v>
      </c>
      <c r="JF44" s="86">
        <f t="shared" si="65"/>
        <v>2.2763082782146729E-8</v>
      </c>
      <c r="JG44" s="86">
        <f t="shared" si="65"/>
        <v>1.4651798974101554E-8</v>
      </c>
      <c r="JH44" s="86">
        <f t="shared" si="65"/>
        <v>3.7272580382297679E-9</v>
      </c>
      <c r="JI44" s="86">
        <f t="shared" si="65"/>
        <v>2.5859241297561042E-9</v>
      </c>
      <c r="JJ44" s="86">
        <f t="shared" si="65"/>
        <v>8.4876783826467616E-8</v>
      </c>
      <c r="JK44" s="86">
        <f t="shared" si="65"/>
        <v>5.9384383514257893E-8</v>
      </c>
      <c r="JL44" s="86">
        <f t="shared" si="65"/>
        <v>1.3227035011115077E-10</v>
      </c>
      <c r="JM44" s="86">
        <f t="shared" si="65"/>
        <v>8.0341135322346063E-13</v>
      </c>
    </row>
    <row r="45" spans="2:273" x14ac:dyDescent="0.25">
      <c r="B45" s="2">
        <v>18</v>
      </c>
      <c r="C45" s="37">
        <v>80.847999999999999</v>
      </c>
      <c r="D45" s="37">
        <v>80.659000000000006</v>
      </c>
      <c r="E45" s="37">
        <v>85.075000000000003</v>
      </c>
      <c r="F45" s="37">
        <v>86.85</v>
      </c>
      <c r="G45" s="37">
        <v>86.25</v>
      </c>
      <c r="H45" s="37">
        <v>86.474999999999994</v>
      </c>
      <c r="I45" s="37">
        <v>84.488</v>
      </c>
      <c r="J45" s="37">
        <v>84.194999999999993</v>
      </c>
      <c r="K45" s="37">
        <v>86.438999999999993</v>
      </c>
      <c r="L45" s="37">
        <v>85.584999999999994</v>
      </c>
      <c r="M45" s="37">
        <v>86.537000000000006</v>
      </c>
      <c r="N45" s="37">
        <v>85.947000000000003</v>
      </c>
      <c r="O45" s="37">
        <v>81.417000000000002</v>
      </c>
      <c r="P45" s="37">
        <v>81.667000000000002</v>
      </c>
      <c r="Q45" s="37">
        <v>76.786000000000001</v>
      </c>
      <c r="S45" s="4">
        <f t="shared" si="67"/>
        <v>80.686515852722593</v>
      </c>
      <c r="T45" s="4">
        <f t="shared" si="67"/>
        <v>83.10625569995365</v>
      </c>
      <c r="U45" s="4">
        <f t="shared" si="67"/>
        <v>86.407656359619381</v>
      </c>
      <c r="V45" s="4">
        <f t="shared" si="67"/>
        <v>87.738001757029409</v>
      </c>
      <c r="W45" s="4">
        <f t="shared" si="67"/>
        <v>86.536072021418846</v>
      </c>
      <c r="X45" s="4">
        <f t="shared" si="67"/>
        <v>86.341063618995861</v>
      </c>
      <c r="Y45" s="4">
        <f t="shared" si="67"/>
        <v>84.902261964640786</v>
      </c>
      <c r="Z45" s="4">
        <f t="shared" si="67"/>
        <v>85.697335862797217</v>
      </c>
      <c r="AA45" s="4">
        <f t="shared" si="67"/>
        <v>87.368529520179237</v>
      </c>
      <c r="AB45" s="4">
        <f t="shared" si="67"/>
        <v>86.584876591445877</v>
      </c>
      <c r="AC45" s="4">
        <f t="shared" si="67"/>
        <v>86.724959750249226</v>
      </c>
      <c r="AD45" s="4">
        <f t="shared" si="67"/>
        <v>86.343982219258251</v>
      </c>
      <c r="AE45" s="4">
        <f t="shared" si="67"/>
        <v>82.351748387586014</v>
      </c>
      <c r="AF45" s="4">
        <f t="shared" si="67"/>
        <v>82.330681799053721</v>
      </c>
      <c r="AG45" s="4">
        <f t="shared" si="67"/>
        <v>78.465127811870488</v>
      </c>
      <c r="AI45" s="4">
        <f t="shared" si="68"/>
        <v>0.16148414727740601</v>
      </c>
      <c r="AJ45" s="4">
        <f t="shared" si="68"/>
        <v>-2.4472556999536437</v>
      </c>
      <c r="AK45" s="4">
        <f t="shared" si="68"/>
        <v>-1.3326563596193779</v>
      </c>
      <c r="AL45" s="4">
        <f t="shared" si="68"/>
        <v>-0.88800175702941431</v>
      </c>
      <c r="AM45" s="4">
        <f t="shared" si="68"/>
        <v>-0.28607202141884613</v>
      </c>
      <c r="AN45" s="4">
        <f t="shared" si="68"/>
        <v>0.13393638100413341</v>
      </c>
      <c r="AO45" s="4">
        <f t="shared" si="68"/>
        <v>-0.41426196464078657</v>
      </c>
      <c r="AP45" s="4">
        <f t="shared" si="68"/>
        <v>-1.5023358627972243</v>
      </c>
      <c r="AQ45" s="4">
        <f t="shared" si="68"/>
        <v>-0.92952952017924417</v>
      </c>
      <c r="AR45" s="4">
        <f t="shared" si="68"/>
        <v>-0.99987659144588292</v>
      </c>
      <c r="AS45" s="4">
        <f t="shared" si="68"/>
        <v>-0.18795975024922029</v>
      </c>
      <c r="AT45" s="4">
        <f t="shared" si="68"/>
        <v>-0.39698221925824839</v>
      </c>
      <c r="AU45" s="4">
        <f t="shared" si="68"/>
        <v>-0.93474838758601209</v>
      </c>
      <c r="AV45" s="4">
        <f t="shared" si="68"/>
        <v>-0.6636817990537196</v>
      </c>
      <c r="AW45" s="4">
        <f t="shared" si="68"/>
        <v>-1.6791278118704867</v>
      </c>
      <c r="AY45" s="2">
        <f t="shared" si="59"/>
        <v>80.686341283568439</v>
      </c>
      <c r="AZ45" s="2">
        <f t="shared" si="59"/>
        <v>83.106202413538583</v>
      </c>
      <c r="BA45" s="2">
        <f t="shared" si="59"/>
        <v>86.407229889388788</v>
      </c>
      <c r="BB45" s="2">
        <f t="shared" si="59"/>
        <v>87.737442584024606</v>
      </c>
      <c r="BC45" s="2">
        <f t="shared" si="59"/>
        <v>86.535371472700604</v>
      </c>
      <c r="BD45" s="2">
        <f t="shared" si="59"/>
        <v>86.340579657037736</v>
      </c>
      <c r="BE45" s="2">
        <f t="shared" si="59"/>
        <v>84.902117890711111</v>
      </c>
      <c r="BF45" s="2">
        <f t="shared" si="59"/>
        <v>85.697272102910873</v>
      </c>
      <c r="BG45" s="2">
        <f t="shared" si="59"/>
        <v>87.368488059713144</v>
      </c>
      <c r="BH45" s="2">
        <f t="shared" si="59"/>
        <v>86.584864425140552</v>
      </c>
      <c r="BI45" s="2">
        <f t="shared" si="59"/>
        <v>86.724951541455425</v>
      </c>
      <c r="BJ45" s="2">
        <f t="shared" si="59"/>
        <v>86.34377000085135</v>
      </c>
      <c r="BK45" s="2">
        <f t="shared" si="59"/>
        <v>82.351593214797305</v>
      </c>
      <c r="BL45" s="2">
        <f t="shared" si="59"/>
        <v>82.330681298730624</v>
      </c>
      <c r="BM45" s="2">
        <f t="shared" si="59"/>
        <v>78.46512780885385</v>
      </c>
      <c r="BO45" s="2">
        <f t="shared" si="18"/>
        <v>80.847999999999999</v>
      </c>
      <c r="BP45" s="2">
        <f t="shared" si="19"/>
        <v>80.659000000000006</v>
      </c>
      <c r="BQ45" s="2">
        <f t="shared" si="20"/>
        <v>85.075000000000003</v>
      </c>
      <c r="BR45" s="2">
        <f t="shared" si="21"/>
        <v>86.85</v>
      </c>
      <c r="BS45" s="2">
        <f t="shared" si="22"/>
        <v>86.25</v>
      </c>
      <c r="BT45" s="2">
        <f t="shared" si="23"/>
        <v>86.474999999999994</v>
      </c>
      <c r="BU45" s="2">
        <f t="shared" si="24"/>
        <v>84.488</v>
      </c>
      <c r="BV45" s="2">
        <f t="shared" si="25"/>
        <v>84.194999999999993</v>
      </c>
      <c r="BW45" s="2">
        <f t="shared" si="26"/>
        <v>86.438999999999993</v>
      </c>
      <c r="BX45" s="2">
        <f t="shared" si="27"/>
        <v>85.584999999999994</v>
      </c>
      <c r="BY45" s="2">
        <f t="shared" si="28"/>
        <v>86.537000000000006</v>
      </c>
      <c r="BZ45" s="2">
        <f t="shared" si="29"/>
        <v>85.947000000000003</v>
      </c>
      <c r="CA45" s="2">
        <f t="shared" si="30"/>
        <v>81.417000000000002</v>
      </c>
      <c r="CB45" s="2">
        <f t="shared" si="31"/>
        <v>81.667000000000002</v>
      </c>
      <c r="CC45" s="2">
        <f t="shared" si="32"/>
        <v>76.786000000000001</v>
      </c>
      <c r="CE45" s="2" t="str">
        <f t="shared" si="60"/>
        <v/>
      </c>
      <c r="CF45" s="2" t="str">
        <f t="shared" si="60"/>
        <v/>
      </c>
      <c r="CG45" s="2" t="str">
        <f t="shared" si="60"/>
        <v/>
      </c>
      <c r="CH45" s="2" t="str">
        <f t="shared" si="60"/>
        <v/>
      </c>
      <c r="CI45" s="2" t="str">
        <f t="shared" si="60"/>
        <v/>
      </c>
      <c r="CJ45" s="2" t="str">
        <f t="shared" si="60"/>
        <v/>
      </c>
      <c r="CK45" s="2" t="str">
        <f t="shared" si="60"/>
        <v/>
      </c>
      <c r="CL45" s="2" t="str">
        <f t="shared" si="60"/>
        <v/>
      </c>
      <c r="CM45" s="2" t="str">
        <f t="shared" si="60"/>
        <v/>
      </c>
      <c r="CN45" s="2" t="str">
        <f t="shared" si="60"/>
        <v/>
      </c>
      <c r="CO45" s="2" t="str">
        <f t="shared" si="60"/>
        <v/>
      </c>
      <c r="CP45" s="2" t="str">
        <f t="shared" si="60"/>
        <v/>
      </c>
      <c r="CQ45" s="2" t="str">
        <f t="shared" si="60"/>
        <v/>
      </c>
      <c r="CR45" s="2" t="str">
        <f t="shared" si="60"/>
        <v/>
      </c>
      <c r="CS45" s="2" t="str">
        <f t="shared" si="60"/>
        <v/>
      </c>
      <c r="CU45" s="2" t="str">
        <f t="shared" si="34"/>
        <v/>
      </c>
      <c r="CV45" s="2" t="str">
        <f t="shared" si="35"/>
        <v/>
      </c>
      <c r="CW45" s="2" t="str">
        <f t="shared" si="36"/>
        <v/>
      </c>
      <c r="CX45" s="2" t="str">
        <f t="shared" si="37"/>
        <v/>
      </c>
      <c r="CY45" s="2" t="str">
        <f t="shared" si="38"/>
        <v/>
      </c>
      <c r="CZ45" s="2" t="str">
        <f t="shared" si="39"/>
        <v/>
      </c>
      <c r="DA45" s="2" t="str">
        <f t="shared" si="40"/>
        <v/>
      </c>
      <c r="DB45" s="2" t="str">
        <f t="shared" si="41"/>
        <v/>
      </c>
      <c r="DC45" s="2" t="str">
        <f t="shared" si="42"/>
        <v/>
      </c>
      <c r="DD45" s="2" t="str">
        <f t="shared" si="43"/>
        <v/>
      </c>
      <c r="DE45" s="2" t="str">
        <f t="shared" si="44"/>
        <v/>
      </c>
      <c r="DF45" s="2" t="str">
        <f t="shared" si="45"/>
        <v/>
      </c>
      <c r="DG45" s="2" t="str">
        <f t="shared" si="46"/>
        <v/>
      </c>
      <c r="DH45" s="2" t="str">
        <f t="shared" si="47"/>
        <v/>
      </c>
      <c r="DI45" s="2" t="str">
        <f t="shared" si="48"/>
        <v/>
      </c>
      <c r="DK45" s="2">
        <f t="shared" si="69"/>
        <v>81.029052264808371</v>
      </c>
      <c r="DL45" s="2">
        <f t="shared" si="69"/>
        <v>82.826026064878604</v>
      </c>
      <c r="DM45" s="2">
        <f t="shared" si="69"/>
        <v>86.574057017543865</v>
      </c>
      <c r="DN45" s="2">
        <f t="shared" si="69"/>
        <v>88.195016869095809</v>
      </c>
      <c r="DO45" s="2">
        <f t="shared" si="69"/>
        <v>87.127658569500653</v>
      </c>
      <c r="DP45" s="2">
        <f t="shared" si="69"/>
        <v>86.812091767881256</v>
      </c>
      <c r="DQ45" s="2">
        <f t="shared" si="69"/>
        <v>85.604308013937271</v>
      </c>
      <c r="DR45" s="2">
        <f t="shared" si="69"/>
        <v>86.262665853658532</v>
      </c>
      <c r="DS45" s="2">
        <f t="shared" si="69"/>
        <v>87.738763957539916</v>
      </c>
      <c r="DT45" s="2">
        <f t="shared" si="69"/>
        <v>87.088903832752607</v>
      </c>
      <c r="DU45" s="2">
        <f t="shared" si="69"/>
        <v>87.009231315668643</v>
      </c>
      <c r="DV45" s="2">
        <f t="shared" si="69"/>
        <v>86.613072473867589</v>
      </c>
      <c r="DW45" s="2">
        <f t="shared" si="69"/>
        <v>82.81175087108015</v>
      </c>
      <c r="DX45" s="2">
        <f t="shared" si="69"/>
        <v>82.272500711237569</v>
      </c>
      <c r="DY45" s="2">
        <f t="shared" si="69"/>
        <v>78.18493048128343</v>
      </c>
      <c r="EA45" s="2">
        <f t="shared" si="70"/>
        <v>77.23213833836158</v>
      </c>
      <c r="EB45" s="2">
        <f t="shared" si="70"/>
        <v>86.07941212108463</v>
      </c>
      <c r="EC45" s="2">
        <f t="shared" si="70"/>
        <v>84.928743114957427</v>
      </c>
      <c r="ED45" s="2">
        <f t="shared" si="70"/>
        <v>83.721348341689151</v>
      </c>
      <c r="EE45" s="2">
        <f t="shared" si="70"/>
        <v>81.407039445349284</v>
      </c>
      <c r="EF45" s="2">
        <f t="shared" si="70"/>
        <v>82.136319194069188</v>
      </c>
      <c r="EG45" s="2">
        <f t="shared" si="70"/>
        <v>77.925858784077477</v>
      </c>
      <c r="EH45" s="2">
        <f t="shared" si="70"/>
        <v>79.887726271683547</v>
      </c>
      <c r="EI45" s="2">
        <f t="shared" si="70"/>
        <v>83.441612953352674</v>
      </c>
      <c r="EJ45" s="2">
        <f t="shared" si="70"/>
        <v>80.831514148761727</v>
      </c>
      <c r="EK45" s="2">
        <f t="shared" si="70"/>
        <v>83.265768268082027</v>
      </c>
      <c r="EL45" s="2">
        <f t="shared" si="70"/>
        <v>83.616062679710382</v>
      </c>
      <c r="EM45" s="2">
        <f t="shared" si="70"/>
        <v>77.786656685522587</v>
      </c>
      <c r="EN45" s="2">
        <f t="shared" si="70"/>
        <v>83.086996210446543</v>
      </c>
      <c r="EO45" s="2">
        <f t="shared" si="70"/>
        <v>82.703591449261907</v>
      </c>
      <c r="EQ45" s="2">
        <f t="shared" si="71"/>
        <v>77.337423565119266</v>
      </c>
      <c r="ER45" s="2">
        <f t="shared" si="71"/>
        <v>88.909506996067122</v>
      </c>
      <c r="ES45" s="2">
        <f t="shared" si="71"/>
        <v>85.128080040473449</v>
      </c>
      <c r="ET45" s="2">
        <f t="shared" si="71"/>
        <v>84.182310736337953</v>
      </c>
      <c r="EU45" s="2">
        <f t="shared" si="71"/>
        <v>81.466063293104568</v>
      </c>
      <c r="EV45" s="2">
        <f t="shared" si="71"/>
        <v>82.748577252108561</v>
      </c>
      <c r="EW45" s="2">
        <f t="shared" si="71"/>
        <v>79.415761868131852</v>
      </c>
      <c r="EX45" s="2">
        <f t="shared" si="71"/>
        <v>79.765801490085053</v>
      </c>
      <c r="EY45" s="2">
        <f t="shared" si="71"/>
        <v>83.153159256905994</v>
      </c>
      <c r="EZ45" s="2">
        <f t="shared" si="71"/>
        <v>81.856398163991003</v>
      </c>
      <c r="FA45" s="2">
        <f t="shared" si="71"/>
        <v>83.550126355865515</v>
      </c>
      <c r="FB45" s="2">
        <f t="shared" si="71"/>
        <v>85.122663925721255</v>
      </c>
      <c r="FC45" s="2">
        <f t="shared" si="71"/>
        <v>78.450215500323679</v>
      </c>
      <c r="FD45" s="2">
        <f t="shared" si="71"/>
        <v>84.96584821414983</v>
      </c>
      <c r="FE45" s="2">
        <f t="shared" si="71"/>
        <v>84.837393818997086</v>
      </c>
      <c r="FG45" s="2">
        <f t="shared" si="72"/>
        <v>9.0260473471382469E-2</v>
      </c>
      <c r="FH45" s="2">
        <f t="shared" si="72"/>
        <v>8.6115658585863064E-2</v>
      </c>
      <c r="FI45" s="2">
        <f t="shared" si="72"/>
        <v>0.10139565215571308</v>
      </c>
      <c r="FJ45" s="2">
        <f t="shared" si="72"/>
        <v>0.10228195574921935</v>
      </c>
      <c r="FK45" s="2">
        <f t="shared" si="72"/>
        <v>0.10353552168548186</v>
      </c>
      <c r="FL45" s="2">
        <f t="shared" si="72"/>
        <v>0.100841954041688</v>
      </c>
      <c r="FM45" s="2">
        <f t="shared" si="72"/>
        <v>9.1450163685867267E-2</v>
      </c>
      <c r="FN45" s="2">
        <f t="shared" si="72"/>
        <v>8.8689974591038528E-2</v>
      </c>
      <c r="FO45" s="2">
        <f t="shared" si="72"/>
        <v>8.6167396775059801E-2</v>
      </c>
      <c r="FP45" s="2">
        <f t="shared" si="72"/>
        <v>8.0551858737601706E-2</v>
      </c>
      <c r="FQ45" s="2">
        <f t="shared" si="72"/>
        <v>7.5940601085279877E-2</v>
      </c>
      <c r="FR45" s="2">
        <f t="shared" si="72"/>
        <v>8.9858558647682676E-2</v>
      </c>
      <c r="FS45" s="2">
        <f t="shared" si="72"/>
        <v>9.1572300996378947E-2</v>
      </c>
      <c r="FT45" s="2">
        <f t="shared" si="72"/>
        <v>7.1427045564875169E-2</v>
      </c>
      <c r="FU45" s="2">
        <f t="shared" si="72"/>
        <v>6.2008032024391903E-2</v>
      </c>
      <c r="FW45" s="2">
        <f t="shared" si="61"/>
        <v>2.5406340626746465E-6</v>
      </c>
      <c r="FX45" s="2">
        <f t="shared" si="61"/>
        <v>3.1326849898374083E-6</v>
      </c>
      <c r="FY45" s="2">
        <f t="shared" si="61"/>
        <v>2.7491069566421322E-6</v>
      </c>
      <c r="FZ45" s="2">
        <f t="shared" si="61"/>
        <v>2.779588323173924E-6</v>
      </c>
      <c r="GA45" s="2">
        <f t="shared" si="61"/>
        <v>3.1950291320867905E-6</v>
      </c>
      <c r="GB45" s="2">
        <f t="shared" si="61"/>
        <v>3.1557840666977586E-6</v>
      </c>
      <c r="GC45" s="2">
        <f t="shared" si="61"/>
        <v>3.5678147051021317E-6</v>
      </c>
      <c r="GD45" s="2">
        <f t="shared" si="61"/>
        <v>4.2747903418830248E-6</v>
      </c>
      <c r="GE45" s="2">
        <f t="shared" si="61"/>
        <v>5.485270766529082E-6</v>
      </c>
      <c r="GF45" s="2">
        <f t="shared" si="61"/>
        <v>4.8417955884272303E-6</v>
      </c>
      <c r="GG45" s="2">
        <f t="shared" si="61"/>
        <v>3.72685385973492E-6</v>
      </c>
      <c r="GH45" s="2">
        <f t="shared" si="61"/>
        <v>2.9917270532087215E-6</v>
      </c>
      <c r="GI45" s="2">
        <f t="shared" si="61"/>
        <v>2.6840306267524282E-6</v>
      </c>
      <c r="GJ45" s="2">
        <f t="shared" si="61"/>
        <v>1.9056097293765998E-6</v>
      </c>
      <c r="GK45" s="2">
        <f t="shared" si="61"/>
        <v>1.8996888851405931E-6</v>
      </c>
      <c r="GM45" s="86">
        <f t="shared" si="62"/>
        <v>1.455820526078816E-7</v>
      </c>
      <c r="GN45" s="86">
        <f t="shared" si="62"/>
        <v>3.6391639855666086E-8</v>
      </c>
      <c r="GO45" s="86">
        <f t="shared" si="62"/>
        <v>3.2535386646060972E-7</v>
      </c>
      <c r="GP45" s="86">
        <f t="shared" si="62"/>
        <v>4.343477124459344E-7</v>
      </c>
      <c r="GQ45" s="86">
        <f t="shared" si="62"/>
        <v>5.5005828360006292E-7</v>
      </c>
      <c r="GR45" s="86">
        <f t="shared" si="62"/>
        <v>3.7132732868915413E-7</v>
      </c>
      <c r="GS45" s="86">
        <f t="shared" si="62"/>
        <v>1.0300042390958144E-7</v>
      </c>
      <c r="GT45" s="86">
        <f t="shared" si="62"/>
        <v>4.4479932753683911E-8</v>
      </c>
      <c r="GU45" s="86">
        <f t="shared" si="62"/>
        <v>2.9102052988562192E-8</v>
      </c>
      <c r="GV45" s="86">
        <f t="shared" si="62"/>
        <v>7.829365875377903E-9</v>
      </c>
      <c r="GW45" s="86">
        <f t="shared" si="62"/>
        <v>5.4413477098243386E-9</v>
      </c>
      <c r="GX45" s="86">
        <f t="shared" si="62"/>
        <v>1.5446019540798357E-7</v>
      </c>
      <c r="GY45" s="86">
        <f t="shared" si="62"/>
        <v>1.1087353620896163E-7</v>
      </c>
      <c r="GZ45" s="86">
        <f t="shared" si="62"/>
        <v>3.2054748294150946E-10</v>
      </c>
      <c r="HA45" s="86">
        <f t="shared" si="62"/>
        <v>2.4220671070976515E-12</v>
      </c>
      <c r="HC45" s="86">
        <f t="shared" si="66"/>
        <v>3.9113346467936885E-28</v>
      </c>
      <c r="HD45" s="86">
        <f t="shared" si="66"/>
        <v>2.1365598190890323E-26</v>
      </c>
      <c r="HE45" s="86">
        <f t="shared" si="66"/>
        <v>3.8288192781634709E-26</v>
      </c>
      <c r="HF45" s="86">
        <f t="shared" si="66"/>
        <v>5.1825185962446123E-26</v>
      </c>
      <c r="HG45" s="86">
        <f t="shared" si="66"/>
        <v>1.3039255015786967E-23</v>
      </c>
      <c r="HH45" s="86">
        <f t="shared" si="66"/>
        <v>3.4746123013213513E-21</v>
      </c>
      <c r="HI45" s="86">
        <f t="shared" si="66"/>
        <v>5.7622867910395149E-22</v>
      </c>
      <c r="HJ45" s="86">
        <f t="shared" si="66"/>
        <v>5.4896523040935846E-23</v>
      </c>
      <c r="HK45" s="86">
        <f t="shared" si="66"/>
        <v>2.3385790825842882E-23</v>
      </c>
      <c r="HL45" s="86">
        <f t="shared" si="66"/>
        <v>7.8668667423846155E-26</v>
      </c>
      <c r="HM45" s="86">
        <f t="shared" si="66"/>
        <v>4.4069370253028916E-27</v>
      </c>
      <c r="HN45" s="86">
        <f t="shared" si="66"/>
        <v>1.8334269136804683E-24</v>
      </c>
      <c r="HO45" s="86">
        <f t="shared" si="66"/>
        <v>1.019362657016315E-23</v>
      </c>
      <c r="HP45" s="86">
        <f t="shared" si="66"/>
        <v>1.6688948862274706E-29</v>
      </c>
      <c r="HQ45" s="86">
        <f t="shared" si="66"/>
        <v>2.5557614152094972E-35</v>
      </c>
      <c r="HS45" s="86">
        <f t="shared" si="63"/>
        <v>8.452398061042506E-52</v>
      </c>
      <c r="HT45" s="86">
        <f t="shared" si="63"/>
        <v>3.241190877173575E-48</v>
      </c>
      <c r="HU45" s="86">
        <f t="shared" si="63"/>
        <v>1.8585991131026768E-47</v>
      </c>
      <c r="HV45" s="86">
        <f t="shared" si="63"/>
        <v>3.3527769579989204E-46</v>
      </c>
      <c r="HW45" s="86">
        <f t="shared" si="63"/>
        <v>1.8680479225299715E-42</v>
      </c>
      <c r="HX45" s="86">
        <f t="shared" si="63"/>
        <v>8.7145714280824489E-39</v>
      </c>
      <c r="HY45" s="86">
        <f t="shared" si="63"/>
        <v>3.7723391509303943E-40</v>
      </c>
      <c r="HZ45" s="86">
        <f t="shared" si="63"/>
        <v>2.5225186696280347E-42</v>
      </c>
      <c r="IA45" s="86">
        <f t="shared" si="63"/>
        <v>6.4479411985733204E-42</v>
      </c>
      <c r="IB45" s="86">
        <f t="shared" si="63"/>
        <v>4.6975734857317166E-47</v>
      </c>
      <c r="IC45" s="86">
        <f t="shared" si="63"/>
        <v>3.2962836605760419E-49</v>
      </c>
      <c r="ID45" s="86">
        <f t="shared" si="63"/>
        <v>3.5322863267102384E-44</v>
      </c>
      <c r="IE45" s="86">
        <f t="shared" si="63"/>
        <v>1.0065737940034056E-43</v>
      </c>
      <c r="IF45" s="86">
        <f t="shared" si="63"/>
        <v>7.4797913109867677E-40</v>
      </c>
      <c r="IG45" s="86">
        <f t="shared" si="63"/>
        <v>1.675845658376061E-49</v>
      </c>
      <c r="II45" s="86">
        <f t="shared" si="64"/>
        <v>2.0745992579450111E-302</v>
      </c>
      <c r="IJ45" s="86">
        <f t="shared" si="64"/>
        <v>3.3462381016146651E-280</v>
      </c>
      <c r="IK45" s="86">
        <f t="shared" si="64"/>
        <v>3.1051803616856024E-282</v>
      </c>
      <c r="IL45" s="86">
        <f t="shared" si="64"/>
        <v>1.8942636617292114E-284</v>
      </c>
      <c r="IM45" s="86">
        <f t="shared" si="64"/>
        <v>3.8655833618486161E-252</v>
      </c>
      <c r="IN45" s="86">
        <f t="shared" si="64"/>
        <v>2.2129242114676379E-225</v>
      </c>
      <c r="IO45" s="86">
        <f t="shared" si="64"/>
        <v>8.1804563592568026E-231</v>
      </c>
      <c r="IP45" s="86">
        <f t="shared" si="64"/>
        <v>9.7614212627904026E-240</v>
      </c>
      <c r="IQ45" s="86">
        <f t="shared" si="64"/>
        <v>1.3777353839310503E-236</v>
      </c>
      <c r="IR45" s="86">
        <f t="shared" si="64"/>
        <v>3.6118850836204064E-270</v>
      </c>
      <c r="IS45" s="86">
        <f t="shared" si="64"/>
        <v>1.2493937251568314E-286</v>
      </c>
      <c r="IT45" s="86">
        <f t="shared" si="64"/>
        <v>2.7218991736117778E-257</v>
      </c>
      <c r="IU45" s="86">
        <f t="shared" si="64"/>
        <v>1.8072354079086016E-254</v>
      </c>
      <c r="IV45" s="86">
        <f t="shared" si="64"/>
        <v>1.7611938167971715E-166</v>
      </c>
      <c r="IW45" s="86">
        <f t="shared" si="64"/>
        <v>1.4729415510370538E-166</v>
      </c>
      <c r="IY45" s="86">
        <f t="shared" si="65"/>
        <v>1.455820526078816E-7</v>
      </c>
      <c r="IZ45" s="86">
        <f t="shared" si="65"/>
        <v>3.6391639855666086E-8</v>
      </c>
      <c r="JA45" s="86">
        <f t="shared" si="65"/>
        <v>3.2535386646060972E-7</v>
      </c>
      <c r="JB45" s="86">
        <f t="shared" si="65"/>
        <v>4.343477124459344E-7</v>
      </c>
      <c r="JC45" s="86">
        <f t="shared" si="65"/>
        <v>5.5005828360006292E-7</v>
      </c>
      <c r="JD45" s="86">
        <f t="shared" si="65"/>
        <v>3.7132732868915763E-7</v>
      </c>
      <c r="JE45" s="86">
        <f t="shared" si="65"/>
        <v>1.0300042390958202E-7</v>
      </c>
      <c r="JF45" s="86">
        <f t="shared" si="65"/>
        <v>4.4479932753683964E-8</v>
      </c>
      <c r="JG45" s="86">
        <f t="shared" si="65"/>
        <v>2.9102052988562215E-8</v>
      </c>
      <c r="JH45" s="86">
        <f t="shared" si="65"/>
        <v>7.829365875377903E-9</v>
      </c>
      <c r="JI45" s="86">
        <f t="shared" si="65"/>
        <v>5.4413477098243386E-9</v>
      </c>
      <c r="JJ45" s="86">
        <f t="shared" si="65"/>
        <v>1.5446019540798357E-7</v>
      </c>
      <c r="JK45" s="86">
        <f t="shared" si="65"/>
        <v>1.1087353620896164E-7</v>
      </c>
      <c r="JL45" s="86">
        <f t="shared" si="65"/>
        <v>3.2054748294150946E-10</v>
      </c>
      <c r="JM45" s="86">
        <f t="shared" si="65"/>
        <v>2.4220671070976515E-12</v>
      </c>
    </row>
    <row r="46" spans="2:273" x14ac:dyDescent="0.25">
      <c r="B46" s="2">
        <v>19</v>
      </c>
      <c r="C46" s="37">
        <v>79.695999999999998</v>
      </c>
      <c r="D46" s="37">
        <v>82.78</v>
      </c>
      <c r="E46" s="37">
        <v>84.35</v>
      </c>
      <c r="F46" s="37">
        <v>87.525000000000006</v>
      </c>
      <c r="G46" s="37">
        <v>84.95</v>
      </c>
      <c r="H46" s="37">
        <v>85.375</v>
      </c>
      <c r="I46" s="37">
        <v>85.512</v>
      </c>
      <c r="J46" s="37">
        <v>84.415000000000006</v>
      </c>
      <c r="K46" s="37">
        <v>86.316999999999993</v>
      </c>
      <c r="L46" s="37">
        <v>86.805000000000007</v>
      </c>
      <c r="M46" s="37">
        <v>86.293000000000006</v>
      </c>
      <c r="N46" s="37">
        <v>85.474000000000004</v>
      </c>
      <c r="O46" s="37">
        <v>81.444000000000003</v>
      </c>
      <c r="P46" s="37">
        <v>82.948999999999998</v>
      </c>
      <c r="Q46" s="37">
        <v>78.881</v>
      </c>
      <c r="S46" s="4">
        <f t="shared" si="67"/>
        <v>80.793844534882112</v>
      </c>
      <c r="T46" s="4">
        <f t="shared" si="67"/>
        <v>83.354869370070432</v>
      </c>
      <c r="U46" s="4">
        <f t="shared" si="67"/>
        <v>86.542004503467339</v>
      </c>
      <c r="V46" s="4">
        <f t="shared" si="67"/>
        <v>87.761981021057238</v>
      </c>
      <c r="W46" s="4">
        <f t="shared" si="67"/>
        <v>86.611004319479306</v>
      </c>
      <c r="X46" s="4">
        <f t="shared" si="67"/>
        <v>86.48802667506483</v>
      </c>
      <c r="Y46" s="4">
        <f t="shared" si="67"/>
        <v>84.991672967980975</v>
      </c>
      <c r="Z46" s="4">
        <f t="shared" si="67"/>
        <v>85.779343176718612</v>
      </c>
      <c r="AA46" s="4">
        <f t="shared" si="67"/>
        <v>87.445821961764935</v>
      </c>
      <c r="AB46" s="4">
        <f t="shared" si="67"/>
        <v>86.658162253419206</v>
      </c>
      <c r="AC46" s="4">
        <f t="shared" si="67"/>
        <v>86.78904844034993</v>
      </c>
      <c r="AD46" s="4">
        <f t="shared" si="67"/>
        <v>86.516058517649881</v>
      </c>
      <c r="AE46" s="4">
        <f t="shared" si="67"/>
        <v>82.431467562337218</v>
      </c>
      <c r="AF46" s="4">
        <f t="shared" si="67"/>
        <v>82.430129634942688</v>
      </c>
      <c r="AG46" s="4">
        <f t="shared" si="67"/>
        <v>78.539652752936775</v>
      </c>
      <c r="AI46" s="4">
        <f t="shared" si="68"/>
        <v>-1.097844534882114</v>
      </c>
      <c r="AJ46" s="4">
        <f t="shared" si="68"/>
        <v>-0.57486937007043082</v>
      </c>
      <c r="AK46" s="4">
        <f t="shared" si="68"/>
        <v>-2.192004503467345</v>
      </c>
      <c r="AL46" s="4">
        <f t="shared" si="68"/>
        <v>-0.23698102105723251</v>
      </c>
      <c r="AM46" s="4">
        <f t="shared" si="68"/>
        <v>-1.6610043194793036</v>
      </c>
      <c r="AN46" s="4">
        <f t="shared" si="68"/>
        <v>-1.1130266750648303</v>
      </c>
      <c r="AO46" s="4">
        <f t="shared" si="68"/>
        <v>0.52032703201902564</v>
      </c>
      <c r="AP46" s="4">
        <f t="shared" si="68"/>
        <v>-1.3643431767186058</v>
      </c>
      <c r="AQ46" s="4">
        <f t="shared" si="68"/>
        <v>-1.1288219617649418</v>
      </c>
      <c r="AR46" s="4">
        <f t="shared" si="68"/>
        <v>0.1468377465808004</v>
      </c>
      <c r="AS46" s="4">
        <f t="shared" si="68"/>
        <v>-0.49604844034992368</v>
      </c>
      <c r="AT46" s="4">
        <f t="shared" si="68"/>
        <v>-1.0420585176498776</v>
      </c>
      <c r="AU46" s="4">
        <f t="shared" si="68"/>
        <v>-0.98746756233721555</v>
      </c>
      <c r="AV46" s="4">
        <f t="shared" si="68"/>
        <v>0.51887036505731032</v>
      </c>
      <c r="AW46" s="4">
        <f t="shared" si="68"/>
        <v>0.34134724706322572</v>
      </c>
      <c r="AY46" s="2">
        <f t="shared" si="59"/>
        <v>80.793535213059386</v>
      </c>
      <c r="AZ46" s="2">
        <f t="shared" si="59"/>
        <v>83.354768413011001</v>
      </c>
      <c r="BA46" s="2">
        <f t="shared" si="59"/>
        <v>86.541260616930145</v>
      </c>
      <c r="BB46" s="2">
        <f t="shared" si="59"/>
        <v>87.761020299014206</v>
      </c>
      <c r="BC46" s="2">
        <f t="shared" si="59"/>
        <v>86.609813903556955</v>
      </c>
      <c r="BD46" s="2">
        <f t="shared" si="59"/>
        <v>86.487190507582625</v>
      </c>
      <c r="BE46" s="2">
        <f t="shared" si="59"/>
        <v>84.99141153826109</v>
      </c>
      <c r="BF46" s="2">
        <f t="shared" si="59"/>
        <v>85.779222733761117</v>
      </c>
      <c r="BG46" s="2">
        <f t="shared" si="59"/>
        <v>87.445742375693641</v>
      </c>
      <c r="BH46" s="2">
        <f t="shared" si="59"/>
        <v>86.658137587123065</v>
      </c>
      <c r="BI46" s="2">
        <f t="shared" si="59"/>
        <v>86.789031759344866</v>
      </c>
      <c r="BJ46" s="2">
        <f t="shared" si="59"/>
        <v>86.515684218661335</v>
      </c>
      <c r="BK46" s="2">
        <f t="shared" si="59"/>
        <v>82.431187099961392</v>
      </c>
      <c r="BL46" s="2">
        <f t="shared" si="59"/>
        <v>82.43012846877744</v>
      </c>
      <c r="BM46" s="2">
        <f t="shared" si="59"/>
        <v>78.539652744235198</v>
      </c>
      <c r="BO46" s="2">
        <f t="shared" si="18"/>
        <v>79.695999999999998</v>
      </c>
      <c r="BP46" s="2">
        <f t="shared" si="19"/>
        <v>82.78</v>
      </c>
      <c r="BQ46" s="2">
        <f t="shared" si="20"/>
        <v>84.35</v>
      </c>
      <c r="BR46" s="2">
        <f t="shared" si="21"/>
        <v>87.525000000000006</v>
      </c>
      <c r="BS46" s="2">
        <f t="shared" si="22"/>
        <v>84.95</v>
      </c>
      <c r="BT46" s="2">
        <f t="shared" si="23"/>
        <v>85.375</v>
      </c>
      <c r="BU46" s="2">
        <f t="shared" si="24"/>
        <v>85.512</v>
      </c>
      <c r="BV46" s="2">
        <f t="shared" si="25"/>
        <v>84.415000000000006</v>
      </c>
      <c r="BW46" s="2">
        <f t="shared" si="26"/>
        <v>86.316999999999993</v>
      </c>
      <c r="BX46" s="2">
        <f t="shared" si="27"/>
        <v>86.805000000000007</v>
      </c>
      <c r="BY46" s="2">
        <f t="shared" si="28"/>
        <v>86.293000000000006</v>
      </c>
      <c r="BZ46" s="2">
        <f t="shared" si="29"/>
        <v>85.474000000000004</v>
      </c>
      <c r="CA46" s="2">
        <f t="shared" si="30"/>
        <v>81.444000000000003</v>
      </c>
      <c r="CB46" s="2">
        <f t="shared" si="31"/>
        <v>82.948999999999998</v>
      </c>
      <c r="CC46" s="2">
        <f t="shared" si="32"/>
        <v>78.881</v>
      </c>
      <c r="CE46" s="2" t="str">
        <f t="shared" si="60"/>
        <v/>
      </c>
      <c r="CF46" s="2" t="str">
        <f t="shared" si="60"/>
        <v/>
      </c>
      <c r="CG46" s="2" t="str">
        <f t="shared" si="60"/>
        <v/>
      </c>
      <c r="CH46" s="2" t="str">
        <f t="shared" si="60"/>
        <v/>
      </c>
      <c r="CI46" s="2" t="str">
        <f t="shared" si="60"/>
        <v/>
      </c>
      <c r="CJ46" s="2" t="str">
        <f t="shared" si="60"/>
        <v/>
      </c>
      <c r="CK46" s="2" t="str">
        <f t="shared" si="60"/>
        <v/>
      </c>
      <c r="CL46" s="2" t="str">
        <f t="shared" si="60"/>
        <v/>
      </c>
      <c r="CM46" s="2" t="str">
        <f t="shared" si="60"/>
        <v/>
      </c>
      <c r="CN46" s="2" t="str">
        <f t="shared" si="60"/>
        <v/>
      </c>
      <c r="CO46" s="2" t="str">
        <f t="shared" si="60"/>
        <v/>
      </c>
      <c r="CP46" s="2" t="str">
        <f t="shared" si="60"/>
        <v/>
      </c>
      <c r="CQ46" s="2" t="str">
        <f t="shared" si="60"/>
        <v/>
      </c>
      <c r="CR46" s="2" t="str">
        <f t="shared" si="60"/>
        <v/>
      </c>
      <c r="CS46" s="2" t="str">
        <f t="shared" si="60"/>
        <v/>
      </c>
      <c r="CU46" s="2" t="str">
        <f t="shared" si="34"/>
        <v/>
      </c>
      <c r="CV46" s="2" t="str">
        <f t="shared" si="35"/>
        <v/>
      </c>
      <c r="CW46" s="2" t="str">
        <f t="shared" si="36"/>
        <v/>
      </c>
      <c r="CX46" s="2" t="str">
        <f t="shared" si="37"/>
        <v/>
      </c>
      <c r="CY46" s="2" t="str">
        <f t="shared" si="38"/>
        <v/>
      </c>
      <c r="CZ46" s="2" t="str">
        <f t="shared" si="39"/>
        <v/>
      </c>
      <c r="DA46" s="2" t="str">
        <f t="shared" si="40"/>
        <v/>
      </c>
      <c r="DB46" s="2" t="str">
        <f t="shared" si="41"/>
        <v/>
      </c>
      <c r="DC46" s="2" t="str">
        <f t="shared" si="42"/>
        <v/>
      </c>
      <c r="DD46" s="2" t="str">
        <f t="shared" si="43"/>
        <v/>
      </c>
      <c r="DE46" s="2" t="str">
        <f t="shared" si="44"/>
        <v/>
      </c>
      <c r="DF46" s="2" t="str">
        <f t="shared" si="45"/>
        <v/>
      </c>
      <c r="DG46" s="2" t="str">
        <f t="shared" si="46"/>
        <v/>
      </c>
      <c r="DH46" s="2" t="str">
        <f t="shared" si="47"/>
        <v/>
      </c>
      <c r="DI46" s="2" t="str">
        <f t="shared" si="48"/>
        <v/>
      </c>
      <c r="DK46" s="2">
        <f t="shared" si="69"/>
        <v>81.189196864111508</v>
      </c>
      <c r="DL46" s="2">
        <f t="shared" si="69"/>
        <v>83.079348972260505</v>
      </c>
      <c r="DM46" s="2">
        <f t="shared" si="69"/>
        <v>86.748717948717953</v>
      </c>
      <c r="DN46" s="2">
        <f t="shared" si="69"/>
        <v>88.272435897435884</v>
      </c>
      <c r="DO46" s="2">
        <f t="shared" si="69"/>
        <v>87.274358974358947</v>
      </c>
      <c r="DP46" s="2">
        <f t="shared" si="69"/>
        <v>87.028205128205144</v>
      </c>
      <c r="DQ46" s="2">
        <f t="shared" si="69"/>
        <v>85.773922299651559</v>
      </c>
      <c r="DR46" s="2">
        <f t="shared" si="69"/>
        <v>86.413271951219514</v>
      </c>
      <c r="DS46" s="2">
        <f t="shared" si="69"/>
        <v>87.866229803095379</v>
      </c>
      <c r="DT46" s="2">
        <f t="shared" si="69"/>
        <v>87.222277351916375</v>
      </c>
      <c r="DU46" s="2">
        <f t="shared" si="69"/>
        <v>87.112648218674892</v>
      </c>
      <c r="DV46" s="2">
        <f t="shared" si="69"/>
        <v>86.837609407665497</v>
      </c>
      <c r="DW46" s="2">
        <f t="shared" si="69"/>
        <v>82.950960801393734</v>
      </c>
      <c r="DX46" s="2">
        <f t="shared" si="69"/>
        <v>82.380994528941912</v>
      </c>
      <c r="DY46" s="2">
        <f t="shared" si="69"/>
        <v>78.244278838808256</v>
      </c>
      <c r="EA46" s="2">
        <f t="shared" si="70"/>
        <v>77.156531291096172</v>
      </c>
      <c r="EB46" s="2">
        <f t="shared" si="70"/>
        <v>86.020319246060964</v>
      </c>
      <c r="EC46" s="2">
        <f t="shared" si="70"/>
        <v>84.864467936675865</v>
      </c>
      <c r="ED46" s="2">
        <f t="shared" si="70"/>
        <v>83.667318260701876</v>
      </c>
      <c r="EE46" s="2">
        <f t="shared" si="70"/>
        <v>81.362122340978516</v>
      </c>
      <c r="EF46" s="2">
        <f t="shared" si="70"/>
        <v>82.087666695625728</v>
      </c>
      <c r="EG46" s="2">
        <f t="shared" si="70"/>
        <v>77.901217226603706</v>
      </c>
      <c r="EH46" s="2">
        <f t="shared" si="70"/>
        <v>79.837475672504809</v>
      </c>
      <c r="EI46" s="2">
        <f t="shared" si="70"/>
        <v>83.378737092092521</v>
      </c>
      <c r="EJ46" s="2">
        <f t="shared" si="70"/>
        <v>80.785368498507339</v>
      </c>
      <c r="EK46" s="2">
        <f t="shared" si="70"/>
        <v>83.197678372079366</v>
      </c>
      <c r="EL46" s="2">
        <f t="shared" si="70"/>
        <v>83.541884554318216</v>
      </c>
      <c r="EM46" s="2">
        <f t="shared" si="70"/>
        <v>77.728540587804929</v>
      </c>
      <c r="EN46" s="2">
        <f t="shared" si="70"/>
        <v>83.012630865912968</v>
      </c>
      <c r="EO46" s="2">
        <f t="shared" si="70"/>
        <v>82.614547210101193</v>
      </c>
      <c r="EQ46" s="2">
        <f t="shared" si="71"/>
        <v>77.260753570177826</v>
      </c>
      <c r="ER46" s="2">
        <f t="shared" si="71"/>
        <v>88.820122915858846</v>
      </c>
      <c r="ES46" s="2">
        <f t="shared" si="71"/>
        <v>85.061738224227156</v>
      </c>
      <c r="ET46" s="2">
        <f t="shared" si="71"/>
        <v>84.123477349173214</v>
      </c>
      <c r="EU46" s="2">
        <f t="shared" si="71"/>
        <v>81.420484865548787</v>
      </c>
      <c r="EV46" s="2">
        <f t="shared" si="71"/>
        <v>82.693089519211924</v>
      </c>
      <c r="EW46" s="2">
        <f t="shared" si="71"/>
        <v>79.374306164835147</v>
      </c>
      <c r="EX46" s="2">
        <f t="shared" si="71"/>
        <v>79.716914214370519</v>
      </c>
      <c r="EY46" s="2">
        <f t="shared" si="71"/>
        <v>83.093622758766756</v>
      </c>
      <c r="EZ46" s="2">
        <f t="shared" si="71"/>
        <v>81.798653913297912</v>
      </c>
      <c r="FA46" s="2">
        <f t="shared" si="71"/>
        <v>83.478902376373213</v>
      </c>
      <c r="FB46" s="2">
        <f t="shared" si="71"/>
        <v>85.031845583861028</v>
      </c>
      <c r="FC46" s="2">
        <f t="shared" si="71"/>
        <v>78.384818491271716</v>
      </c>
      <c r="FD46" s="2">
        <f t="shared" si="71"/>
        <v>84.870910840677666</v>
      </c>
      <c r="FE46" s="2">
        <f t="shared" si="71"/>
        <v>84.724674029508122</v>
      </c>
      <c r="FG46" s="2">
        <f t="shared" si="72"/>
        <v>9.8114245832043201E-2</v>
      </c>
      <c r="FH46" s="2">
        <f t="shared" si="72"/>
        <v>9.3645905265708138E-2</v>
      </c>
      <c r="FI46" s="2">
        <f t="shared" si="72"/>
        <v>0.11010106148372224</v>
      </c>
      <c r="FJ46" s="2">
        <f t="shared" si="72"/>
        <v>0.11105405529803378</v>
      </c>
      <c r="FK46" s="2">
        <f t="shared" si="72"/>
        <v>0.11240167071631751</v>
      </c>
      <c r="FL46" s="2">
        <f t="shared" si="72"/>
        <v>0.10950561824752018</v>
      </c>
      <c r="FM46" s="2">
        <f t="shared" si="72"/>
        <v>9.9396143625026592E-2</v>
      </c>
      <c r="FN46" s="2">
        <f t="shared" si="72"/>
        <v>9.6421577781171705E-2</v>
      </c>
      <c r="FO46" s="2">
        <f t="shared" si="72"/>
        <v>9.3701703750350709E-2</v>
      </c>
      <c r="FP46" s="2">
        <f t="shared" si="72"/>
        <v>8.7642245228710766E-2</v>
      </c>
      <c r="FQ46" s="2">
        <f t="shared" si="72"/>
        <v>8.2661583922224113E-2</v>
      </c>
      <c r="FR46" s="2">
        <f t="shared" si="72"/>
        <v>9.7681114456363002E-2</v>
      </c>
      <c r="FS46" s="2">
        <f t="shared" si="72"/>
        <v>9.9527730743078288E-2</v>
      </c>
      <c r="FT46" s="2">
        <f t="shared" si="72"/>
        <v>7.7782189148675629E-2</v>
      </c>
      <c r="FU46" s="2">
        <f t="shared" si="72"/>
        <v>6.7586126298899193E-2</v>
      </c>
      <c r="FW46" s="2">
        <f t="shared" si="61"/>
        <v>2.7857491712703187E-6</v>
      </c>
      <c r="FX46" s="2">
        <f t="shared" si="61"/>
        <v>3.4349197485860447E-6</v>
      </c>
      <c r="FY46" s="2">
        <f t="shared" si="61"/>
        <v>3.0143350373349431E-6</v>
      </c>
      <c r="FZ46" s="2">
        <f t="shared" si="61"/>
        <v>3.0477571732983807E-6</v>
      </c>
      <c r="GA46" s="2">
        <f t="shared" si="61"/>
        <v>3.5032786994875228E-6</v>
      </c>
      <c r="GB46" s="2">
        <f t="shared" si="61"/>
        <v>3.460247367348188E-6</v>
      </c>
      <c r="GC46" s="2">
        <f t="shared" si="61"/>
        <v>3.9120296854390239E-6</v>
      </c>
      <c r="GD46" s="2">
        <f t="shared" si="61"/>
        <v>4.6872124698390031E-6</v>
      </c>
      <c r="GE46" s="2">
        <f t="shared" si="61"/>
        <v>6.0144766125254349E-6</v>
      </c>
      <c r="GF46" s="2">
        <f t="shared" si="61"/>
        <v>5.3089208129487258E-6</v>
      </c>
      <c r="GG46" s="2">
        <f t="shared" si="61"/>
        <v>4.0864125281003667E-6</v>
      </c>
      <c r="GH46" s="2">
        <f t="shared" si="61"/>
        <v>3.2803625358229405E-6</v>
      </c>
      <c r="GI46" s="2">
        <f t="shared" si="61"/>
        <v>2.9429802979285404E-6</v>
      </c>
      <c r="GJ46" s="2">
        <f t="shared" si="61"/>
        <v>2.0894591344731313E-6</v>
      </c>
      <c r="GK46" s="2">
        <f t="shared" si="61"/>
        <v>2.0829670602490219E-6</v>
      </c>
      <c r="GM46" s="86">
        <f t="shared" si="62"/>
        <v>2.631175396630898E-7</v>
      </c>
      <c r="GN46" s="86">
        <f t="shared" si="62"/>
        <v>7.0359925917718583E-8</v>
      </c>
      <c r="GO46" s="86">
        <f t="shared" si="62"/>
        <v>5.7917498501170821E-7</v>
      </c>
      <c r="GP46" s="86">
        <f t="shared" si="62"/>
        <v>7.6148236272548468E-7</v>
      </c>
      <c r="GQ46" s="86">
        <f t="shared" si="62"/>
        <v>9.5368923832623135E-7</v>
      </c>
      <c r="GR46" s="86">
        <f t="shared" si="62"/>
        <v>6.5464028038672682E-7</v>
      </c>
      <c r="GS46" s="86">
        <f t="shared" si="62"/>
        <v>1.9070765868687881E-7</v>
      </c>
      <c r="GT46" s="86">
        <f t="shared" si="62"/>
        <v>8.5757078310938499E-8</v>
      </c>
      <c r="GU46" s="86">
        <f t="shared" si="62"/>
        <v>5.7015318497627178E-8</v>
      </c>
      <c r="GV46" s="86">
        <f t="shared" si="62"/>
        <v>1.6202467288686485E-8</v>
      </c>
      <c r="GW46" s="86">
        <f t="shared" si="62"/>
        <v>1.1282558093104702E-8</v>
      </c>
      <c r="GX46" s="86">
        <f t="shared" si="62"/>
        <v>2.7785251770386473E-7</v>
      </c>
      <c r="GY46" s="86">
        <f t="shared" si="62"/>
        <v>2.0447011486540659E-7</v>
      </c>
      <c r="GZ46" s="86">
        <f t="shared" si="62"/>
        <v>7.6289129437455697E-10</v>
      </c>
      <c r="HA46" s="86">
        <f t="shared" si="62"/>
        <v>7.1363244005637011E-12</v>
      </c>
      <c r="HC46" s="86">
        <f t="shared" si="66"/>
        <v>2.1586980031933819E-27</v>
      </c>
      <c r="HD46" s="86">
        <f t="shared" si="66"/>
        <v>1.0753504470232099E-25</v>
      </c>
      <c r="HE46" s="86">
        <f t="shared" si="66"/>
        <v>1.8913288474860742E-25</v>
      </c>
      <c r="HF46" s="86">
        <f t="shared" si="66"/>
        <v>2.5686438483640907E-25</v>
      </c>
      <c r="HG46" s="86">
        <f t="shared" si="66"/>
        <v>5.5439015934207034E-23</v>
      </c>
      <c r="HH46" s="86">
        <f t="shared" si="66"/>
        <v>1.2627244861627803E-20</v>
      </c>
      <c r="HI46" s="86">
        <f t="shared" si="66"/>
        <v>2.2098739450424653E-21</v>
      </c>
      <c r="HJ46" s="86">
        <f t="shared" si="66"/>
        <v>2.2798430833263155E-22</v>
      </c>
      <c r="HK46" s="86">
        <f t="shared" si="66"/>
        <v>1.0025923022127084E-22</v>
      </c>
      <c r="HL46" s="86">
        <f t="shared" si="66"/>
        <v>3.9917798937150036E-25</v>
      </c>
      <c r="HM46" s="86">
        <f t="shared" si="66"/>
        <v>2.3635900150562726E-26</v>
      </c>
      <c r="HN46" s="86">
        <f t="shared" si="66"/>
        <v>8.0712604294996213E-24</v>
      </c>
      <c r="HO46" s="86">
        <f t="shared" si="66"/>
        <v>4.2930775730409425E-23</v>
      </c>
      <c r="HP46" s="86">
        <f t="shared" si="66"/>
        <v>1.0376496547837923E-28</v>
      </c>
      <c r="HQ46" s="86">
        <f t="shared" si="66"/>
        <v>2.2595477761351023E-34</v>
      </c>
      <c r="HS46" s="86">
        <f t="shared" si="63"/>
        <v>6.5056708242064548E-51</v>
      </c>
      <c r="HT46" s="86">
        <f t="shared" si="63"/>
        <v>2.2196713837483364E-47</v>
      </c>
      <c r="HU46" s="86">
        <f t="shared" si="63"/>
        <v>1.2374126785059908E-46</v>
      </c>
      <c r="HV46" s="86">
        <f t="shared" si="63"/>
        <v>2.1942251931200124E-45</v>
      </c>
      <c r="HW46" s="86">
        <f t="shared" si="63"/>
        <v>1.0340145977821435E-41</v>
      </c>
      <c r="HX46" s="86">
        <f t="shared" si="63"/>
        <v>4.0722525823417939E-38</v>
      </c>
      <c r="HY46" s="86">
        <f t="shared" si="63"/>
        <v>1.8760712210800077E-39</v>
      </c>
      <c r="HZ46" s="86">
        <f t="shared" si="63"/>
        <v>1.3873699626631769E-41</v>
      </c>
      <c r="IA46" s="86">
        <f t="shared" si="63"/>
        <v>3.5990671938186093E-41</v>
      </c>
      <c r="IB46" s="86">
        <f t="shared" si="63"/>
        <v>3.2413766321675521E-46</v>
      </c>
      <c r="IC46" s="86">
        <f t="shared" si="63"/>
        <v>2.4206081354258264E-48</v>
      </c>
      <c r="ID46" s="86">
        <f t="shared" si="63"/>
        <v>2.0439520412140406E-43</v>
      </c>
      <c r="IE46" s="86">
        <f t="shared" si="63"/>
        <v>5.6318001355495676E-43</v>
      </c>
      <c r="IF46" s="86">
        <f t="shared" si="63"/>
        <v>3.4818263823909362E-39</v>
      </c>
      <c r="IG46" s="86">
        <f t="shared" si="63"/>
        <v>1.1350711062223318E-48</v>
      </c>
      <c r="II46" s="86">
        <f t="shared" si="64"/>
        <v>3.9302463170737445E-298</v>
      </c>
      <c r="IJ46" s="86">
        <f t="shared" si="64"/>
        <v>3.5572898848377775E-276</v>
      </c>
      <c r="IK46" s="86">
        <f t="shared" si="64"/>
        <v>3.2124388718258723E-278</v>
      </c>
      <c r="IL46" s="86">
        <f t="shared" si="64"/>
        <v>2.1251294494427941E-280</v>
      </c>
      <c r="IM46" s="86">
        <f t="shared" si="64"/>
        <v>1.6342903845373304E-248</v>
      </c>
      <c r="IN46" s="86">
        <f t="shared" si="64"/>
        <v>3.8035093307962131E-222</v>
      </c>
      <c r="IO46" s="86">
        <f t="shared" si="64"/>
        <v>1.8152431362182109E-227</v>
      </c>
      <c r="IP46" s="86">
        <f t="shared" si="64"/>
        <v>3.2866888040552632E-236</v>
      </c>
      <c r="IQ46" s="86">
        <f t="shared" si="64"/>
        <v>4.9098275381013045E-233</v>
      </c>
      <c r="IR46" s="86">
        <f t="shared" si="64"/>
        <v>3.7729320015253767E-266</v>
      </c>
      <c r="IS46" s="86">
        <f t="shared" si="64"/>
        <v>1.876305668288722E-282</v>
      </c>
      <c r="IT46" s="86">
        <f t="shared" si="64"/>
        <v>1.307959096375367E-253</v>
      </c>
      <c r="IU46" s="86">
        <f t="shared" si="64"/>
        <v>7.3680970649012534E-251</v>
      </c>
      <c r="IV46" s="86">
        <f t="shared" si="64"/>
        <v>3.4479473830464139E-164</v>
      </c>
      <c r="IW46" s="86">
        <f t="shared" si="64"/>
        <v>2.8872187073662617E-164</v>
      </c>
      <c r="IY46" s="86">
        <f t="shared" si="65"/>
        <v>2.631175396630898E-7</v>
      </c>
      <c r="IZ46" s="86">
        <f t="shared" si="65"/>
        <v>7.0359925917718583E-8</v>
      </c>
      <c r="JA46" s="86">
        <f t="shared" si="65"/>
        <v>5.7917498501170821E-7</v>
      </c>
      <c r="JB46" s="86">
        <f t="shared" si="65"/>
        <v>7.6148236272548468E-7</v>
      </c>
      <c r="JC46" s="86">
        <f t="shared" si="65"/>
        <v>9.5368923832623135E-7</v>
      </c>
      <c r="JD46" s="86">
        <f t="shared" si="65"/>
        <v>6.5464028038673942E-7</v>
      </c>
      <c r="JE46" s="86">
        <f t="shared" si="65"/>
        <v>1.9070765868688101E-7</v>
      </c>
      <c r="JF46" s="86">
        <f t="shared" si="65"/>
        <v>8.5757078310938724E-8</v>
      </c>
      <c r="JG46" s="86">
        <f t="shared" si="65"/>
        <v>5.7015318497627277E-8</v>
      </c>
      <c r="JH46" s="86">
        <f t="shared" si="65"/>
        <v>1.6202467288686485E-8</v>
      </c>
      <c r="JI46" s="86">
        <f t="shared" si="65"/>
        <v>1.1282558093104702E-8</v>
      </c>
      <c r="JJ46" s="86">
        <f t="shared" si="65"/>
        <v>2.7785251770386473E-7</v>
      </c>
      <c r="JK46" s="86">
        <f t="shared" si="65"/>
        <v>2.0447011486540665E-7</v>
      </c>
      <c r="JL46" s="86">
        <f t="shared" si="65"/>
        <v>7.6289129437455697E-10</v>
      </c>
      <c r="JM46" s="86">
        <f t="shared" si="65"/>
        <v>7.1363244005637011E-12</v>
      </c>
    </row>
    <row r="47" spans="2:273" x14ac:dyDescent="0.25">
      <c r="B47" s="2">
        <v>20</v>
      </c>
      <c r="C47" s="37">
        <v>79.022000000000006</v>
      </c>
      <c r="D47" s="37">
        <v>81.927000000000007</v>
      </c>
      <c r="E47" s="37">
        <v>85.525000000000006</v>
      </c>
      <c r="F47" s="37">
        <v>86.65</v>
      </c>
      <c r="G47" s="37">
        <v>86.474999999999994</v>
      </c>
      <c r="H47" s="37">
        <v>85.224999999999994</v>
      </c>
      <c r="I47" s="37">
        <v>83.683000000000007</v>
      </c>
      <c r="J47" s="37">
        <v>84.853999999999999</v>
      </c>
      <c r="K47" s="37">
        <v>86.659000000000006</v>
      </c>
      <c r="L47" s="37">
        <v>87.293000000000006</v>
      </c>
      <c r="M47" s="37">
        <v>85.512</v>
      </c>
      <c r="N47" s="37">
        <v>85.210999999999999</v>
      </c>
      <c r="O47" s="37">
        <v>81.528000000000006</v>
      </c>
      <c r="P47" s="37">
        <v>81.795000000000002</v>
      </c>
      <c r="Q47" s="37">
        <v>78.5</v>
      </c>
      <c r="S47" s="4">
        <f t="shared" si="67"/>
        <v>80.89499234578534</v>
      </c>
      <c r="T47" s="4">
        <f t="shared" si="67"/>
        <v>83.600356098367286</v>
      </c>
      <c r="U47" s="4">
        <f t="shared" si="67"/>
        <v>86.671037252469475</v>
      </c>
      <c r="V47" s="4">
        <f t="shared" si="67"/>
        <v>87.780838020128755</v>
      </c>
      <c r="W47" s="4">
        <f t="shared" si="67"/>
        <v>86.678854295123699</v>
      </c>
      <c r="X47" s="4">
        <f t="shared" si="67"/>
        <v>86.627278934070574</v>
      </c>
      <c r="Y47" s="4">
        <f t="shared" si="67"/>
        <v>85.07317865708589</v>
      </c>
      <c r="Z47" s="4">
        <f t="shared" si="67"/>
        <v>85.854249366089249</v>
      </c>
      <c r="AA47" s="4">
        <f t="shared" si="67"/>
        <v>87.517540805545153</v>
      </c>
      <c r="AB47" s="4">
        <f t="shared" si="67"/>
        <v>86.725212877136045</v>
      </c>
      <c r="AC47" s="4">
        <f t="shared" si="67"/>
        <v>86.84864576871631</v>
      </c>
      <c r="AD47" s="4">
        <f t="shared" si="67"/>
        <v>86.681414969269355</v>
      </c>
      <c r="AE47" s="4">
        <f t="shared" si="67"/>
        <v>82.5048418096559</v>
      </c>
      <c r="AF47" s="4">
        <f t="shared" si="67"/>
        <v>82.527484763915453</v>
      </c>
      <c r="AG47" s="4">
        <f t="shared" si="67"/>
        <v>78.614474450586314</v>
      </c>
      <c r="AI47" s="4">
        <f t="shared" si="68"/>
        <v>-1.8729923457853346</v>
      </c>
      <c r="AJ47" s="4">
        <f t="shared" si="68"/>
        <v>-1.6733560983672788</v>
      </c>
      <c r="AK47" s="4">
        <f t="shared" si="68"/>
        <v>-1.1460372524694691</v>
      </c>
      <c r="AL47" s="4">
        <f t="shared" si="68"/>
        <v>-1.1308380201287491</v>
      </c>
      <c r="AM47" s="4">
        <f t="shared" si="68"/>
        <v>-0.20385429512370479</v>
      </c>
      <c r="AN47" s="4">
        <f t="shared" si="68"/>
        <v>-1.4022789340705799</v>
      </c>
      <c r="AO47" s="4">
        <f t="shared" si="68"/>
        <v>-1.3901786570858832</v>
      </c>
      <c r="AP47" s="4">
        <f t="shared" si="68"/>
        <v>-1.0002493660892497</v>
      </c>
      <c r="AQ47" s="4">
        <f t="shared" si="68"/>
        <v>-0.85854080554514667</v>
      </c>
      <c r="AR47" s="4">
        <f t="shared" si="68"/>
        <v>0.56778712286396171</v>
      </c>
      <c r="AS47" s="4">
        <f t="shared" si="68"/>
        <v>-1.3366457687163091</v>
      </c>
      <c r="AT47" s="4">
        <f t="shared" si="68"/>
        <v>-1.4704149692693562</v>
      </c>
      <c r="AU47" s="4">
        <f t="shared" si="68"/>
        <v>-0.97684180965589462</v>
      </c>
      <c r="AV47" s="4">
        <f t="shared" si="68"/>
        <v>-0.73248476391545125</v>
      </c>
      <c r="AW47" s="4">
        <f t="shared" si="68"/>
        <v>-0.11447445058631445</v>
      </c>
      <c r="AY47" s="2">
        <f t="shared" si="59"/>
        <v>80.894450839176173</v>
      </c>
      <c r="AZ47" s="2">
        <f t="shared" si="59"/>
        <v>83.600167436588222</v>
      </c>
      <c r="BA47" s="2">
        <f t="shared" si="59"/>
        <v>86.669755334809707</v>
      </c>
      <c r="BB47" s="2">
        <f t="shared" si="59"/>
        <v>87.779206626050353</v>
      </c>
      <c r="BC47" s="2">
        <f t="shared" si="59"/>
        <v>86.676854499404413</v>
      </c>
      <c r="BD47" s="2">
        <f t="shared" si="59"/>
        <v>86.625851223807373</v>
      </c>
      <c r="BE47" s="2">
        <f t="shared" si="59"/>
        <v>85.072710316465717</v>
      </c>
      <c r="BF47" s="2">
        <f t="shared" si="59"/>
        <v>85.854024967786359</v>
      </c>
      <c r="BG47" s="2">
        <f t="shared" si="59"/>
        <v>87.517390177186982</v>
      </c>
      <c r="BH47" s="2">
        <f t="shared" si="59"/>
        <v>86.725163628305992</v>
      </c>
      <c r="BI47" s="2">
        <f t="shared" si="59"/>
        <v>86.848612379183564</v>
      </c>
      <c r="BJ47" s="2">
        <f t="shared" si="59"/>
        <v>86.680762638508924</v>
      </c>
      <c r="BK47" s="2">
        <f t="shared" si="59"/>
        <v>82.50434129514349</v>
      </c>
      <c r="BL47" s="2">
        <f t="shared" si="59"/>
        <v>82.527482095629153</v>
      </c>
      <c r="BM47" s="2">
        <f t="shared" si="59"/>
        <v>78.614474426065911</v>
      </c>
      <c r="BO47" s="2">
        <f t="shared" si="18"/>
        <v>79.022000000000006</v>
      </c>
      <c r="BP47" s="2">
        <f t="shared" si="19"/>
        <v>81.927000000000007</v>
      </c>
      <c r="BQ47" s="2">
        <f t="shared" si="20"/>
        <v>85.525000000000006</v>
      </c>
      <c r="BR47" s="2">
        <f t="shared" si="21"/>
        <v>86.65</v>
      </c>
      <c r="BS47" s="2">
        <f t="shared" si="22"/>
        <v>86.474999999999994</v>
      </c>
      <c r="BT47" s="2">
        <f t="shared" si="23"/>
        <v>85.224999999999994</v>
      </c>
      <c r="BU47" s="2">
        <f t="shared" si="24"/>
        <v>83.683000000000007</v>
      </c>
      <c r="BV47" s="2">
        <f t="shared" si="25"/>
        <v>84.853999999999999</v>
      </c>
      <c r="BW47" s="2">
        <f t="shared" si="26"/>
        <v>86.659000000000006</v>
      </c>
      <c r="BX47" s="2">
        <f t="shared" si="27"/>
        <v>87.293000000000006</v>
      </c>
      <c r="BY47" s="2">
        <f t="shared" si="28"/>
        <v>85.512</v>
      </c>
      <c r="BZ47" s="2">
        <f t="shared" si="29"/>
        <v>85.210999999999999</v>
      </c>
      <c r="CA47" s="2">
        <f t="shared" si="30"/>
        <v>81.528000000000006</v>
      </c>
      <c r="CB47" s="2">
        <f t="shared" si="31"/>
        <v>81.795000000000002</v>
      </c>
      <c r="CC47" s="2">
        <f t="shared" si="32"/>
        <v>78.5</v>
      </c>
      <c r="CE47" s="2" t="str">
        <f t="shared" si="60"/>
        <v/>
      </c>
      <c r="CF47" s="2" t="str">
        <f t="shared" si="60"/>
        <v/>
      </c>
      <c r="CG47" s="2" t="str">
        <f t="shared" si="60"/>
        <v/>
      </c>
      <c r="CH47" s="2" t="str">
        <f t="shared" si="60"/>
        <v/>
      </c>
      <c r="CI47" s="2" t="str">
        <f t="shared" si="60"/>
        <v/>
      </c>
      <c r="CJ47" s="2" t="str">
        <f t="shared" si="60"/>
        <v/>
      </c>
      <c r="CK47" s="2" t="str">
        <f t="shared" si="60"/>
        <v/>
      </c>
      <c r="CL47" s="2" t="str">
        <f t="shared" si="60"/>
        <v/>
      </c>
      <c r="CM47" s="2" t="str">
        <f t="shared" si="60"/>
        <v/>
      </c>
      <c r="CN47" s="2" t="str">
        <f t="shared" si="60"/>
        <v/>
      </c>
      <c r="CO47" s="2" t="str">
        <f t="shared" si="60"/>
        <v/>
      </c>
      <c r="CP47" s="2" t="str">
        <f t="shared" si="60"/>
        <v/>
      </c>
      <c r="CQ47" s="2" t="str">
        <f t="shared" si="60"/>
        <v/>
      </c>
      <c r="CR47" s="2" t="str">
        <f t="shared" si="60"/>
        <v/>
      </c>
      <c r="CS47" s="2" t="str">
        <f t="shared" si="60"/>
        <v/>
      </c>
      <c r="CU47" s="2" t="str">
        <f t="shared" si="34"/>
        <v/>
      </c>
      <c r="CV47" s="2" t="str">
        <f t="shared" si="35"/>
        <v/>
      </c>
      <c r="CW47" s="2" t="str">
        <f t="shared" si="36"/>
        <v/>
      </c>
      <c r="CX47" s="2" t="str">
        <f t="shared" si="37"/>
        <v/>
      </c>
      <c r="CY47" s="2" t="str">
        <f t="shared" si="38"/>
        <v/>
      </c>
      <c r="CZ47" s="2" t="str">
        <f t="shared" si="39"/>
        <v/>
      </c>
      <c r="DA47" s="2" t="str">
        <f t="shared" si="40"/>
        <v/>
      </c>
      <c r="DB47" s="2" t="str">
        <f t="shared" si="41"/>
        <v/>
      </c>
      <c r="DC47" s="2" t="str">
        <f t="shared" si="42"/>
        <v/>
      </c>
      <c r="DD47" s="2" t="str">
        <f t="shared" si="43"/>
        <v/>
      </c>
      <c r="DE47" s="2" t="str">
        <f t="shared" si="44"/>
        <v/>
      </c>
      <c r="DF47" s="2" t="str">
        <f t="shared" si="45"/>
        <v/>
      </c>
      <c r="DG47" s="2" t="str">
        <f t="shared" si="46"/>
        <v/>
      </c>
      <c r="DH47" s="2" t="str">
        <f t="shared" si="47"/>
        <v/>
      </c>
      <c r="DI47" s="2" t="str">
        <f t="shared" si="48"/>
        <v/>
      </c>
      <c r="DK47" s="2">
        <f t="shared" si="69"/>
        <v>81.349341463414646</v>
      </c>
      <c r="DL47" s="2">
        <f t="shared" si="69"/>
        <v>83.332671879642405</v>
      </c>
      <c r="DM47" s="2">
        <f t="shared" si="69"/>
        <v>86.923378879892041</v>
      </c>
      <c r="DN47" s="2">
        <f t="shared" si="69"/>
        <v>88.349854925775958</v>
      </c>
      <c r="DO47" s="2">
        <f t="shared" si="69"/>
        <v>87.42105937921724</v>
      </c>
      <c r="DP47" s="2">
        <f t="shared" si="69"/>
        <v>87.244318488529032</v>
      </c>
      <c r="DQ47" s="2">
        <f t="shared" si="69"/>
        <v>85.943536585365848</v>
      </c>
      <c r="DR47" s="2">
        <f t="shared" si="69"/>
        <v>86.563878048780481</v>
      </c>
      <c r="DS47" s="2">
        <f t="shared" si="69"/>
        <v>87.993695648650856</v>
      </c>
      <c r="DT47" s="2">
        <f t="shared" si="69"/>
        <v>87.35565087108013</v>
      </c>
      <c r="DU47" s="2">
        <f t="shared" si="69"/>
        <v>87.216065121681126</v>
      </c>
      <c r="DV47" s="2">
        <f t="shared" si="69"/>
        <v>87.062146341463404</v>
      </c>
      <c r="DW47" s="2">
        <f t="shared" si="69"/>
        <v>83.090170731707317</v>
      </c>
      <c r="DX47" s="2">
        <f t="shared" si="69"/>
        <v>82.489488346646255</v>
      </c>
      <c r="DY47" s="2">
        <f t="shared" si="69"/>
        <v>78.303627196333082</v>
      </c>
      <c r="EA47" s="2">
        <f t="shared" si="70"/>
        <v>77.080924243830751</v>
      </c>
      <c r="EB47" s="2">
        <f t="shared" si="70"/>
        <v>85.961226371037299</v>
      </c>
      <c r="EC47" s="2">
        <f t="shared" si="70"/>
        <v>84.800192758394289</v>
      </c>
      <c r="ED47" s="2">
        <f t="shared" si="70"/>
        <v>83.613288179714601</v>
      </c>
      <c r="EE47" s="2">
        <f t="shared" si="70"/>
        <v>81.317205236607734</v>
      </c>
      <c r="EF47" s="2">
        <f t="shared" si="70"/>
        <v>82.039014197182283</v>
      </c>
      <c r="EG47" s="2">
        <f t="shared" si="70"/>
        <v>77.876575669129949</v>
      </c>
      <c r="EH47" s="2">
        <f t="shared" si="70"/>
        <v>79.787225073326056</v>
      </c>
      <c r="EI47" s="2">
        <f t="shared" si="70"/>
        <v>83.315861230832382</v>
      </c>
      <c r="EJ47" s="2">
        <f t="shared" si="70"/>
        <v>80.739222848252965</v>
      </c>
      <c r="EK47" s="2">
        <f t="shared" si="70"/>
        <v>83.129588476076691</v>
      </c>
      <c r="EL47" s="2">
        <f t="shared" si="70"/>
        <v>83.467706428926064</v>
      </c>
      <c r="EM47" s="2">
        <f t="shared" si="70"/>
        <v>77.670424490087271</v>
      </c>
      <c r="EN47" s="2">
        <f t="shared" si="70"/>
        <v>82.938265521379407</v>
      </c>
      <c r="EO47" s="2">
        <f t="shared" si="70"/>
        <v>82.525502970940479</v>
      </c>
      <c r="EQ47" s="2">
        <f t="shared" si="71"/>
        <v>77.184083575236386</v>
      </c>
      <c r="ER47" s="2">
        <f t="shared" si="71"/>
        <v>88.73073883565057</v>
      </c>
      <c r="ES47" s="2">
        <f t="shared" si="71"/>
        <v>84.995396407980849</v>
      </c>
      <c r="ET47" s="2">
        <f t="shared" si="71"/>
        <v>84.064643962008475</v>
      </c>
      <c r="EU47" s="2">
        <f t="shared" si="71"/>
        <v>81.374906437993005</v>
      </c>
      <c r="EV47" s="2">
        <f t="shared" si="71"/>
        <v>82.637601786315287</v>
      </c>
      <c r="EW47" s="2">
        <f t="shared" si="71"/>
        <v>79.332850461538442</v>
      </c>
      <c r="EX47" s="2">
        <f t="shared" si="71"/>
        <v>79.66802693865597</v>
      </c>
      <c r="EY47" s="2">
        <f t="shared" si="71"/>
        <v>83.034086260627518</v>
      </c>
      <c r="EZ47" s="2">
        <f t="shared" si="71"/>
        <v>81.740909662604821</v>
      </c>
      <c r="FA47" s="2">
        <f t="shared" si="71"/>
        <v>83.407678396880897</v>
      </c>
      <c r="FB47" s="2">
        <f t="shared" si="71"/>
        <v>84.9410272420008</v>
      </c>
      <c r="FC47" s="2">
        <f t="shared" si="71"/>
        <v>78.319421482219767</v>
      </c>
      <c r="FD47" s="2">
        <f t="shared" si="71"/>
        <v>84.775973467205517</v>
      </c>
      <c r="FE47" s="2">
        <f t="shared" si="71"/>
        <v>84.611954240019173</v>
      </c>
      <c r="FG47" s="2">
        <f t="shared" si="72"/>
        <v>0.10657133919637414</v>
      </c>
      <c r="FH47" s="2">
        <f t="shared" si="72"/>
        <v>0.10176130149467902</v>
      </c>
      <c r="FI47" s="2">
        <f t="shared" si="72"/>
        <v>0.11945452529667343</v>
      </c>
      <c r="FJ47" s="2">
        <f t="shared" si="72"/>
        <v>0.12047751856132843</v>
      </c>
      <c r="FK47" s="2">
        <f t="shared" si="72"/>
        <v>0.12192380159667704</v>
      </c>
      <c r="FL47" s="2">
        <f t="shared" si="72"/>
        <v>0.11881525098190901</v>
      </c>
      <c r="FM47" s="2">
        <f t="shared" si="72"/>
        <v>0.10795050633884565</v>
      </c>
      <c r="FN47" s="2">
        <f t="shared" si="72"/>
        <v>0.10474971508140163</v>
      </c>
      <c r="FO47" s="2">
        <f t="shared" si="72"/>
        <v>0.10182139227016593</v>
      </c>
      <c r="FP47" s="2">
        <f t="shared" si="72"/>
        <v>9.5292062655404242E-2</v>
      </c>
      <c r="FQ47" s="2">
        <f t="shared" si="72"/>
        <v>8.9919512673424629E-2</v>
      </c>
      <c r="FR47" s="2">
        <f t="shared" si="72"/>
        <v>0.10610526578302251</v>
      </c>
      <c r="FS47" s="2">
        <f t="shared" si="72"/>
        <v>0.1080920590565157</v>
      </c>
      <c r="FT47" s="2">
        <f t="shared" si="72"/>
        <v>8.4651227487649514E-2</v>
      </c>
      <c r="FU47" s="2">
        <f t="shared" si="72"/>
        <v>7.3626624994264089E-2</v>
      </c>
      <c r="FW47" s="2">
        <f t="shared" si="61"/>
        <v>3.0545124052787113E-6</v>
      </c>
      <c r="FX47" s="2">
        <f t="shared" si="61"/>
        <v>3.7663133616893327E-6</v>
      </c>
      <c r="FY47" s="2">
        <f t="shared" si="61"/>
        <v>3.305151683111915E-6</v>
      </c>
      <c r="FZ47" s="2">
        <f t="shared" si="61"/>
        <v>3.3417983050312204E-6</v>
      </c>
      <c r="GA47" s="2">
        <f t="shared" si="61"/>
        <v>3.8412674106909181E-6</v>
      </c>
      <c r="GB47" s="2">
        <f t="shared" si="61"/>
        <v>3.7940845249479451E-6</v>
      </c>
      <c r="GC47" s="2">
        <f t="shared" si="61"/>
        <v>4.2894536337993069E-6</v>
      </c>
      <c r="GD47" s="2">
        <f t="shared" si="61"/>
        <v>5.1394239497504575E-6</v>
      </c>
      <c r="GE47" s="2">
        <f t="shared" si="61"/>
        <v>6.5947386401456093E-6</v>
      </c>
      <c r="GF47" s="2">
        <f t="shared" si="61"/>
        <v>5.8211129349034976E-6</v>
      </c>
      <c r="GG47" s="2">
        <f t="shared" si="61"/>
        <v>4.480660471009311E-6</v>
      </c>
      <c r="GH47" s="2">
        <f t="shared" si="61"/>
        <v>3.5968448576329145E-6</v>
      </c>
      <c r="GI47" s="2">
        <f t="shared" si="61"/>
        <v>3.226912812129194E-6</v>
      </c>
      <c r="GJ47" s="2">
        <f t="shared" si="61"/>
        <v>2.291045920836356E-6</v>
      </c>
      <c r="GK47" s="2">
        <f t="shared" si="61"/>
        <v>2.2839275058673816E-6</v>
      </c>
      <c r="GM47" s="86">
        <f t="shared" si="62"/>
        <v>4.7000821794376422E-7</v>
      </c>
      <c r="GN47" s="86">
        <f t="shared" si="62"/>
        <v>1.3422963217843272E-7</v>
      </c>
      <c r="GO47" s="86">
        <f t="shared" si="62"/>
        <v>1.0189933377496548E-6</v>
      </c>
      <c r="GP47" s="86">
        <f t="shared" si="62"/>
        <v>1.3199614963399589E-6</v>
      </c>
      <c r="GQ47" s="86">
        <f t="shared" si="62"/>
        <v>1.6353084360831339E-6</v>
      </c>
      <c r="GR47" s="86">
        <f t="shared" si="62"/>
        <v>1.1409921531279272E-6</v>
      </c>
      <c r="GS47" s="86">
        <f t="shared" si="62"/>
        <v>3.4874222126468291E-7</v>
      </c>
      <c r="GT47" s="86">
        <f t="shared" si="62"/>
        <v>1.6313793263126677E-7</v>
      </c>
      <c r="GU47" s="86">
        <f t="shared" si="62"/>
        <v>1.1017956519634041E-7</v>
      </c>
      <c r="GV47" s="86">
        <f t="shared" si="62"/>
        <v>3.3033883439478395E-8</v>
      </c>
      <c r="GW47" s="86">
        <f t="shared" si="62"/>
        <v>2.305288302742125E-8</v>
      </c>
      <c r="GX47" s="86">
        <f t="shared" si="62"/>
        <v>4.9406921853388158E-7</v>
      </c>
      <c r="GY47" s="86">
        <f t="shared" si="62"/>
        <v>3.7246380182336495E-7</v>
      </c>
      <c r="GZ47" s="86">
        <f t="shared" si="62"/>
        <v>1.7831189427551012E-9</v>
      </c>
      <c r="HA47" s="86">
        <f t="shared" si="62"/>
        <v>2.0549944978145203E-11</v>
      </c>
      <c r="HC47" s="86">
        <f t="shared" si="66"/>
        <v>1.1632954838201228E-26</v>
      </c>
      <c r="HD47" s="86">
        <f t="shared" si="66"/>
        <v>5.2901569815174393E-25</v>
      </c>
      <c r="HE47" s="86">
        <f t="shared" si="66"/>
        <v>9.1344814742416734E-25</v>
      </c>
      <c r="HF47" s="86">
        <f t="shared" si="66"/>
        <v>1.2444792685091757E-24</v>
      </c>
      <c r="HG47" s="86">
        <f t="shared" si="66"/>
        <v>2.3091077903468464E-22</v>
      </c>
      <c r="HH47" s="86">
        <f t="shared" si="66"/>
        <v>4.5056514003621745E-20</v>
      </c>
      <c r="HI47" s="86">
        <f t="shared" si="66"/>
        <v>8.3143808565182172E-21</v>
      </c>
      <c r="HJ47" s="86">
        <f t="shared" si="66"/>
        <v>9.2762412731348026E-22</v>
      </c>
      <c r="HK47" s="86">
        <f t="shared" si="66"/>
        <v>4.2087690143035952E-22</v>
      </c>
      <c r="HL47" s="86">
        <f t="shared" si="66"/>
        <v>1.9782565743695177E-24</v>
      </c>
      <c r="HM47" s="86">
        <f t="shared" si="66"/>
        <v>1.2375865492357696E-25</v>
      </c>
      <c r="HN47" s="86">
        <f t="shared" si="66"/>
        <v>3.4801008011094072E-23</v>
      </c>
      <c r="HO47" s="86">
        <f t="shared" si="66"/>
        <v>1.7718802425766443E-22</v>
      </c>
      <c r="HP47" s="86">
        <f t="shared" si="66"/>
        <v>6.2859995407481469E-28</v>
      </c>
      <c r="HQ47" s="86">
        <f t="shared" si="66"/>
        <v>1.9372270163122855E-33</v>
      </c>
      <c r="HS47" s="86">
        <f t="shared" si="63"/>
        <v>4.9175466777871695E-50</v>
      </c>
      <c r="HT47" s="86">
        <f t="shared" si="63"/>
        <v>1.494025719732989E-46</v>
      </c>
      <c r="HU47" s="86">
        <f t="shared" si="63"/>
        <v>8.0989363764758542E-46</v>
      </c>
      <c r="HV47" s="86">
        <f t="shared" si="63"/>
        <v>1.411470426906663E-44</v>
      </c>
      <c r="HW47" s="86">
        <f t="shared" si="63"/>
        <v>5.6349797970061839E-41</v>
      </c>
      <c r="HX47" s="86">
        <f t="shared" si="63"/>
        <v>1.8766797111983218E-37</v>
      </c>
      <c r="HY47" s="86">
        <f t="shared" si="63"/>
        <v>9.1957070151729876E-39</v>
      </c>
      <c r="HZ47" s="86">
        <f t="shared" si="63"/>
        <v>7.5128821958000737E-41</v>
      </c>
      <c r="IA47" s="86">
        <f t="shared" si="63"/>
        <v>1.9770982525714501E-40</v>
      </c>
      <c r="IB47" s="86">
        <f t="shared" si="63"/>
        <v>2.1969402537872887E-45</v>
      </c>
      <c r="IC47" s="86">
        <f t="shared" si="63"/>
        <v>1.7455010430180365E-47</v>
      </c>
      <c r="ID47" s="86">
        <f t="shared" si="63"/>
        <v>1.1642407141055144E-42</v>
      </c>
      <c r="IE47" s="86">
        <f t="shared" si="63"/>
        <v>3.1031029559274744E-42</v>
      </c>
      <c r="IF47" s="86">
        <f t="shared" si="63"/>
        <v>1.5991466329217749E-38</v>
      </c>
      <c r="IG47" s="86">
        <f t="shared" si="63"/>
        <v>7.5610670803210614E-48</v>
      </c>
      <c r="II47" s="86">
        <f t="shared" si="64"/>
        <v>6.9384090194676321E-294</v>
      </c>
      <c r="IJ47" s="86">
        <f t="shared" si="64"/>
        <v>3.5347509311349667E-272</v>
      </c>
      <c r="IK47" s="86">
        <f t="shared" si="64"/>
        <v>3.1091743534624693E-274</v>
      </c>
      <c r="IL47" s="86">
        <f t="shared" si="64"/>
        <v>2.2290161236389768E-276</v>
      </c>
      <c r="IM47" s="86">
        <f t="shared" si="64"/>
        <v>6.5012990733579146E-245</v>
      </c>
      <c r="IN47" s="86">
        <f t="shared" si="64"/>
        <v>6.1920976078394873E-219</v>
      </c>
      <c r="IO47" s="86">
        <f t="shared" si="64"/>
        <v>3.8060888154374293E-224</v>
      </c>
      <c r="IP47" s="86">
        <f t="shared" si="64"/>
        <v>1.0415406897135781E-232</v>
      </c>
      <c r="IQ47" s="86">
        <f t="shared" si="64"/>
        <v>1.6440221295810113E-229</v>
      </c>
      <c r="IR47" s="86">
        <f t="shared" si="64"/>
        <v>3.6754733224152541E-262</v>
      </c>
      <c r="IS47" s="86">
        <f t="shared" si="64"/>
        <v>2.6246240335471882E-278</v>
      </c>
      <c r="IT47" s="86">
        <f t="shared" si="64"/>
        <v>5.9102499354336931E-250</v>
      </c>
      <c r="IU47" s="86">
        <f t="shared" si="64"/>
        <v>2.8296079069305067E-247</v>
      </c>
      <c r="IV47" s="86">
        <f t="shared" si="64"/>
        <v>6.5054033223862766E-162</v>
      </c>
      <c r="IW47" s="86">
        <f t="shared" si="64"/>
        <v>5.4542365700482182E-162</v>
      </c>
      <c r="IY47" s="86">
        <f t="shared" si="65"/>
        <v>4.7000821794376422E-7</v>
      </c>
      <c r="IZ47" s="86">
        <f t="shared" si="65"/>
        <v>1.3422963217843272E-7</v>
      </c>
      <c r="JA47" s="86">
        <f t="shared" si="65"/>
        <v>1.0189933377496548E-6</v>
      </c>
      <c r="JB47" s="86">
        <f t="shared" si="65"/>
        <v>1.3199614963399589E-6</v>
      </c>
      <c r="JC47" s="86">
        <f t="shared" si="65"/>
        <v>1.6353084360831341E-6</v>
      </c>
      <c r="JD47" s="86">
        <f t="shared" si="65"/>
        <v>1.1409921531279723E-6</v>
      </c>
      <c r="JE47" s="86">
        <f t="shared" si="65"/>
        <v>3.4874222126469123E-7</v>
      </c>
      <c r="JF47" s="86">
        <f t="shared" si="65"/>
        <v>1.6313793263126769E-7</v>
      </c>
      <c r="JG47" s="86">
        <f t="shared" si="65"/>
        <v>1.1017956519634083E-7</v>
      </c>
      <c r="JH47" s="86">
        <f t="shared" si="65"/>
        <v>3.3033883439478395E-8</v>
      </c>
      <c r="JI47" s="86">
        <f t="shared" si="65"/>
        <v>2.305288302742125E-8</v>
      </c>
      <c r="JJ47" s="86">
        <f t="shared" si="65"/>
        <v>4.9406921853388158E-7</v>
      </c>
      <c r="JK47" s="86">
        <f t="shared" si="65"/>
        <v>3.7246380182336511E-7</v>
      </c>
      <c r="JL47" s="86">
        <f t="shared" si="65"/>
        <v>1.7831189427551012E-9</v>
      </c>
      <c r="JM47" s="86">
        <f t="shared" si="65"/>
        <v>2.0549944978145203E-11</v>
      </c>
    </row>
    <row r="48" spans="2:273" x14ac:dyDescent="0.25">
      <c r="B48" s="2">
        <v>21</v>
      </c>
      <c r="C48" s="37">
        <v>80</v>
      </c>
      <c r="D48" s="37">
        <v>83</v>
      </c>
      <c r="E48" s="37">
        <v>84.974999999999994</v>
      </c>
      <c r="F48" s="37">
        <v>86.775000000000006</v>
      </c>
      <c r="G48" s="37">
        <v>86.6</v>
      </c>
      <c r="H48" s="37">
        <v>84.674999999999997</v>
      </c>
      <c r="I48" s="37">
        <v>83.561000000000007</v>
      </c>
      <c r="J48" s="37">
        <v>85.22</v>
      </c>
      <c r="K48" s="37">
        <v>86.659000000000006</v>
      </c>
      <c r="L48" s="37">
        <v>85.706999999999994</v>
      </c>
      <c r="M48" s="37">
        <v>86.049000000000007</v>
      </c>
      <c r="N48" s="37">
        <v>85.289000000000001</v>
      </c>
      <c r="O48" s="37">
        <v>81.944000000000003</v>
      </c>
      <c r="P48" s="37">
        <v>81.641000000000005</v>
      </c>
      <c r="Q48" s="37">
        <v>77.356999999999999</v>
      </c>
      <c r="S48" s="4">
        <f t="shared" si="67"/>
        <v>80.989453183256572</v>
      </c>
      <c r="T48" s="4">
        <f t="shared" si="67"/>
        <v>83.842273837138521</v>
      </c>
      <c r="U48" s="4">
        <f t="shared" si="67"/>
        <v>86.794358918957045</v>
      </c>
      <c r="V48" s="4">
        <f t="shared" si="67"/>
        <v>87.794332745238222</v>
      </c>
      <c r="W48" s="4">
        <f t="shared" si="67"/>
        <v>86.739244741545377</v>
      </c>
      <c r="X48" s="4">
        <f t="shared" si="67"/>
        <v>86.758288151374373</v>
      </c>
      <c r="Y48" s="4">
        <f t="shared" si="67"/>
        <v>85.146223069488329</v>
      </c>
      <c r="Z48" s="4">
        <f t="shared" si="67"/>
        <v>85.921506564486606</v>
      </c>
      <c r="AA48" s="4">
        <f t="shared" si="67"/>
        <v>87.583220582855802</v>
      </c>
      <c r="AB48" s="4">
        <f t="shared" si="67"/>
        <v>86.785517173317658</v>
      </c>
      <c r="AC48" s="4">
        <f t="shared" si="67"/>
        <v>86.903344931525638</v>
      </c>
      <c r="AD48" s="4">
        <f t="shared" si="67"/>
        <v>86.839464215676884</v>
      </c>
      <c r="AE48" s="4">
        <f t="shared" si="67"/>
        <v>82.571397200753694</v>
      </c>
      <c r="AF48" s="4">
        <f t="shared" si="67"/>
        <v>82.622474815241972</v>
      </c>
      <c r="AG48" s="4">
        <f t="shared" si="67"/>
        <v>78.689513557990324</v>
      </c>
      <c r="AI48" s="4">
        <f t="shared" si="68"/>
        <v>-0.98945318325657183</v>
      </c>
      <c r="AJ48" s="4">
        <f t="shared" si="68"/>
        <v>-0.84227383713852078</v>
      </c>
      <c r="AK48" s="4">
        <f t="shared" si="68"/>
        <v>-1.8193589189570503</v>
      </c>
      <c r="AL48" s="4">
        <f t="shared" si="68"/>
        <v>-1.0193327452382164</v>
      </c>
      <c r="AM48" s="4">
        <f t="shared" si="68"/>
        <v>-0.13924474154538302</v>
      </c>
      <c r="AN48" s="4">
        <f t="shared" si="68"/>
        <v>-2.0832881513743757</v>
      </c>
      <c r="AO48" s="4">
        <f t="shared" si="68"/>
        <v>-1.5852230694883218</v>
      </c>
      <c r="AP48" s="4">
        <f t="shared" si="68"/>
        <v>-0.70150656448660698</v>
      </c>
      <c r="AQ48" s="4">
        <f t="shared" si="68"/>
        <v>-0.92422058285579567</v>
      </c>
      <c r="AR48" s="4">
        <f t="shared" si="68"/>
        <v>-1.0785171733176639</v>
      </c>
      <c r="AS48" s="4">
        <f t="shared" si="68"/>
        <v>-0.85434493152563107</v>
      </c>
      <c r="AT48" s="4">
        <f t="shared" si="68"/>
        <v>-1.5504642156768824</v>
      </c>
      <c r="AU48" s="4">
        <f t="shared" si="68"/>
        <v>-0.62739720075369121</v>
      </c>
      <c r="AV48" s="4">
        <f t="shared" si="68"/>
        <v>-0.98147481524196678</v>
      </c>
      <c r="AW48" s="4">
        <f t="shared" si="68"/>
        <v>-1.3325135579903247</v>
      </c>
      <c r="AY48" s="2">
        <f t="shared" si="59"/>
        <v>80.988516598445173</v>
      </c>
      <c r="AZ48" s="2">
        <f t="shared" si="59"/>
        <v>83.841926094293768</v>
      </c>
      <c r="BA48" s="2">
        <f t="shared" si="59"/>
        <v>86.79217644527445</v>
      </c>
      <c r="BB48" s="2">
        <f t="shared" si="59"/>
        <v>87.79159476962603</v>
      </c>
      <c r="BC48" s="2">
        <f t="shared" si="59"/>
        <v>86.735923510685296</v>
      </c>
      <c r="BD48" s="2">
        <f t="shared" si="59"/>
        <v>86.755879069017581</v>
      </c>
      <c r="BE48" s="2">
        <f t="shared" si="59"/>
        <v>85.145394734493948</v>
      </c>
      <c r="BF48" s="2">
        <f t="shared" si="59"/>
        <v>85.921094218278654</v>
      </c>
      <c r="BG48" s="2">
        <f t="shared" si="59"/>
        <v>87.582939494272168</v>
      </c>
      <c r="BH48" s="2">
        <f t="shared" si="59"/>
        <v>86.785420337808347</v>
      </c>
      <c r="BI48" s="2">
        <f t="shared" si="59"/>
        <v>86.903279098513153</v>
      </c>
      <c r="BJ48" s="2">
        <f t="shared" si="59"/>
        <v>86.838340825392905</v>
      </c>
      <c r="BK48" s="2">
        <f t="shared" si="59"/>
        <v>82.570515255226013</v>
      </c>
      <c r="BL48" s="2">
        <f t="shared" si="59"/>
        <v>82.622468821920748</v>
      </c>
      <c r="BM48" s="2">
        <f t="shared" si="59"/>
        <v>78.689513490488949</v>
      </c>
      <c r="BO48" s="2">
        <f t="shared" si="18"/>
        <v>80</v>
      </c>
      <c r="BP48" s="2">
        <f t="shared" si="19"/>
        <v>83</v>
      </c>
      <c r="BQ48" s="2">
        <f t="shared" si="20"/>
        <v>84.974999999999994</v>
      </c>
      <c r="BR48" s="2">
        <f t="shared" si="21"/>
        <v>86.775000000000006</v>
      </c>
      <c r="BS48" s="2">
        <f t="shared" si="22"/>
        <v>86.6</v>
      </c>
      <c r="BT48" s="2">
        <f t="shared" si="23"/>
        <v>84.674999999999997</v>
      </c>
      <c r="BU48" s="2">
        <f t="shared" si="24"/>
        <v>83.561000000000007</v>
      </c>
      <c r="BV48" s="2">
        <f t="shared" si="25"/>
        <v>85.22</v>
      </c>
      <c r="BW48" s="2">
        <f t="shared" si="26"/>
        <v>86.659000000000006</v>
      </c>
      <c r="BX48" s="2">
        <f t="shared" si="27"/>
        <v>85.706999999999994</v>
      </c>
      <c r="BY48" s="2">
        <f t="shared" si="28"/>
        <v>86.049000000000007</v>
      </c>
      <c r="BZ48" s="2">
        <f t="shared" si="29"/>
        <v>85.289000000000001</v>
      </c>
      <c r="CA48" s="2">
        <f t="shared" si="30"/>
        <v>81.944000000000003</v>
      </c>
      <c r="CB48" s="2">
        <f t="shared" si="31"/>
        <v>81.641000000000005</v>
      </c>
      <c r="CC48" s="2">
        <f t="shared" si="32"/>
        <v>77.356999999999999</v>
      </c>
      <c r="CE48" s="2" t="str">
        <f t="shared" si="60"/>
        <v/>
      </c>
      <c r="CF48" s="2" t="str">
        <f t="shared" si="60"/>
        <v/>
      </c>
      <c r="CG48" s="2" t="str">
        <f t="shared" si="60"/>
        <v/>
      </c>
      <c r="CH48" s="2" t="str">
        <f t="shared" si="60"/>
        <v/>
      </c>
      <c r="CI48" s="2" t="str">
        <f t="shared" si="60"/>
        <v/>
      </c>
      <c r="CJ48" s="2" t="str">
        <f t="shared" si="60"/>
        <v/>
      </c>
      <c r="CK48" s="2" t="str">
        <f t="shared" si="60"/>
        <v/>
      </c>
      <c r="CL48" s="2" t="str">
        <f t="shared" si="60"/>
        <v/>
      </c>
      <c r="CM48" s="2" t="str">
        <f t="shared" si="60"/>
        <v/>
      </c>
      <c r="CN48" s="2" t="str">
        <f t="shared" si="60"/>
        <v/>
      </c>
      <c r="CO48" s="2" t="str">
        <f t="shared" si="60"/>
        <v/>
      </c>
      <c r="CP48" s="2" t="str">
        <f t="shared" si="60"/>
        <v/>
      </c>
      <c r="CQ48" s="2" t="str">
        <f t="shared" si="60"/>
        <v/>
      </c>
      <c r="CR48" s="2" t="str">
        <f t="shared" si="60"/>
        <v/>
      </c>
      <c r="CS48" s="2" t="str">
        <f t="shared" si="60"/>
        <v/>
      </c>
      <c r="CU48" s="2" t="str">
        <f t="shared" si="34"/>
        <v/>
      </c>
      <c r="CV48" s="2" t="str">
        <f t="shared" si="35"/>
        <v/>
      </c>
      <c r="CW48" s="2" t="str">
        <f t="shared" si="36"/>
        <v/>
      </c>
      <c r="CX48" s="2" t="str">
        <f t="shared" si="37"/>
        <v/>
      </c>
      <c r="CY48" s="2" t="str">
        <f t="shared" si="38"/>
        <v/>
      </c>
      <c r="CZ48" s="2" t="str">
        <f t="shared" si="39"/>
        <v/>
      </c>
      <c r="DA48" s="2" t="str">
        <f t="shared" si="40"/>
        <v/>
      </c>
      <c r="DB48" s="2" t="str">
        <f t="shared" si="41"/>
        <v/>
      </c>
      <c r="DC48" s="2" t="str">
        <f t="shared" si="42"/>
        <v/>
      </c>
      <c r="DD48" s="2" t="str">
        <f t="shared" si="43"/>
        <v/>
      </c>
      <c r="DE48" s="2" t="str">
        <f t="shared" si="44"/>
        <v/>
      </c>
      <c r="DF48" s="2" t="str">
        <f t="shared" si="45"/>
        <v/>
      </c>
      <c r="DG48" s="2" t="str">
        <f t="shared" si="46"/>
        <v/>
      </c>
      <c r="DH48" s="2" t="str">
        <f t="shared" si="47"/>
        <v/>
      </c>
      <c r="DI48" s="2" t="str">
        <f t="shared" si="48"/>
        <v/>
      </c>
      <c r="DK48" s="2">
        <f t="shared" si="69"/>
        <v>81.50948606271777</v>
      </c>
      <c r="DL48" s="2">
        <f t="shared" si="69"/>
        <v>83.585994787024305</v>
      </c>
      <c r="DM48" s="2">
        <f t="shared" si="69"/>
        <v>87.09803981106613</v>
      </c>
      <c r="DN48" s="2">
        <f t="shared" si="69"/>
        <v>88.427273954116046</v>
      </c>
      <c r="DO48" s="2">
        <f t="shared" si="69"/>
        <v>87.567759784075548</v>
      </c>
      <c r="DP48" s="2">
        <f t="shared" si="69"/>
        <v>87.46043184885292</v>
      </c>
      <c r="DQ48" s="2">
        <f t="shared" si="69"/>
        <v>86.113150871080123</v>
      </c>
      <c r="DR48" s="2">
        <f t="shared" si="69"/>
        <v>86.714484146341462</v>
      </c>
      <c r="DS48" s="2">
        <f t="shared" si="69"/>
        <v>88.121161494206319</v>
      </c>
      <c r="DT48" s="2">
        <f t="shared" si="69"/>
        <v>87.489024390243898</v>
      </c>
      <c r="DU48" s="2">
        <f t="shared" si="69"/>
        <v>87.31948202468736</v>
      </c>
      <c r="DV48" s="2">
        <f t="shared" si="69"/>
        <v>87.286683275261325</v>
      </c>
      <c r="DW48" s="2">
        <f t="shared" si="69"/>
        <v>83.229380662020915</v>
      </c>
      <c r="DX48" s="2">
        <f t="shared" si="69"/>
        <v>82.597982164350597</v>
      </c>
      <c r="DY48" s="2">
        <f t="shared" si="69"/>
        <v>78.362975553857922</v>
      </c>
      <c r="EA48" s="2">
        <f t="shared" si="70"/>
        <v>77.005317196565343</v>
      </c>
      <c r="EB48" s="2">
        <f t="shared" si="70"/>
        <v>85.902133496013633</v>
      </c>
      <c r="EC48" s="2">
        <f t="shared" si="70"/>
        <v>84.735917580112726</v>
      </c>
      <c r="ED48" s="2">
        <f t="shared" si="70"/>
        <v>83.559258098727327</v>
      </c>
      <c r="EE48" s="2">
        <f t="shared" si="70"/>
        <v>81.272288132236966</v>
      </c>
      <c r="EF48" s="2">
        <f t="shared" si="70"/>
        <v>81.990361698738838</v>
      </c>
      <c r="EG48" s="2">
        <f t="shared" si="70"/>
        <v>77.851934111656192</v>
      </c>
      <c r="EH48" s="2">
        <f t="shared" si="70"/>
        <v>79.736974474147303</v>
      </c>
      <c r="EI48" s="2">
        <f t="shared" si="70"/>
        <v>83.25298536957223</v>
      </c>
      <c r="EJ48" s="2">
        <f t="shared" si="70"/>
        <v>80.693077197998576</v>
      </c>
      <c r="EK48" s="2">
        <f t="shared" si="70"/>
        <v>83.06149858007403</v>
      </c>
      <c r="EL48" s="2">
        <f t="shared" si="70"/>
        <v>83.393528303533913</v>
      </c>
      <c r="EM48" s="2">
        <f t="shared" si="70"/>
        <v>77.612308392369613</v>
      </c>
      <c r="EN48" s="2">
        <f t="shared" si="70"/>
        <v>82.863900176845831</v>
      </c>
      <c r="EO48" s="2">
        <f t="shared" si="70"/>
        <v>82.43645873177978</v>
      </c>
      <c r="EQ48" s="2">
        <f t="shared" si="71"/>
        <v>77.107413580294946</v>
      </c>
      <c r="ER48" s="2">
        <f t="shared" si="71"/>
        <v>88.641354755442293</v>
      </c>
      <c r="ES48" s="2">
        <f t="shared" si="71"/>
        <v>84.929054591734555</v>
      </c>
      <c r="ET48" s="2">
        <f t="shared" si="71"/>
        <v>84.005810574843721</v>
      </c>
      <c r="EU48" s="2">
        <f t="shared" si="71"/>
        <v>81.329328010437237</v>
      </c>
      <c r="EV48" s="2">
        <f t="shared" si="71"/>
        <v>82.582114053418664</v>
      </c>
      <c r="EW48" s="2">
        <f t="shared" si="71"/>
        <v>79.291394758241736</v>
      </c>
      <c r="EX48" s="2">
        <f t="shared" si="71"/>
        <v>79.619139662941436</v>
      </c>
      <c r="EY48" s="2">
        <f t="shared" si="71"/>
        <v>82.97454976248828</v>
      </c>
      <c r="EZ48" s="2">
        <f t="shared" si="71"/>
        <v>81.68316541191173</v>
      </c>
      <c r="FA48" s="2">
        <f t="shared" si="71"/>
        <v>83.336454417388595</v>
      </c>
      <c r="FB48" s="2">
        <f t="shared" si="71"/>
        <v>84.850208900140572</v>
      </c>
      <c r="FC48" s="2">
        <f t="shared" si="71"/>
        <v>78.254024473167803</v>
      </c>
      <c r="FD48" s="2">
        <f t="shared" si="71"/>
        <v>84.681036093733368</v>
      </c>
      <c r="FE48" s="2">
        <f t="shared" si="71"/>
        <v>84.499234450530224</v>
      </c>
      <c r="FG48" s="2">
        <f t="shared" si="72"/>
        <v>0.11566391529618007</v>
      </c>
      <c r="FH48" s="2">
        <f t="shared" si="72"/>
        <v>0.11049424379107471</v>
      </c>
      <c r="FI48" s="2">
        <f t="shared" si="72"/>
        <v>0.12948697646425489</v>
      </c>
      <c r="FJ48" s="2">
        <f t="shared" si="72"/>
        <v>0.13058314509132407</v>
      </c>
      <c r="FK48" s="2">
        <f t="shared" si="72"/>
        <v>0.13213251677363139</v>
      </c>
      <c r="FL48" s="2">
        <f t="shared" si="72"/>
        <v>0.12880186583841866</v>
      </c>
      <c r="FM48" s="2">
        <f t="shared" si="72"/>
        <v>0.11714532313701796</v>
      </c>
      <c r="FN48" s="2">
        <f t="shared" si="72"/>
        <v>0.11370665198706849</v>
      </c>
      <c r="FO48" s="2">
        <f t="shared" si="72"/>
        <v>0.11055885670356803</v>
      </c>
      <c r="FP48" s="2">
        <f t="shared" si="72"/>
        <v>0.10353381978807706</v>
      </c>
      <c r="FQ48" s="2">
        <f t="shared" si="72"/>
        <v>9.7746804897392459E-2</v>
      </c>
      <c r="FR48" s="2">
        <f t="shared" si="72"/>
        <v>0.1151632026132004</v>
      </c>
      <c r="FS48" s="2">
        <f t="shared" si="72"/>
        <v>0.11729734739202645</v>
      </c>
      <c r="FT48" s="2">
        <f t="shared" si="72"/>
        <v>9.2066319792274462E-2</v>
      </c>
      <c r="FU48" s="2">
        <f t="shared" si="72"/>
        <v>8.0160579191970657E-2</v>
      </c>
      <c r="FW48" s="2">
        <f t="shared" si="61"/>
        <v>3.3492052652467979E-6</v>
      </c>
      <c r="FX48" s="2">
        <f t="shared" si="61"/>
        <v>4.1296789803455463E-6</v>
      </c>
      <c r="FY48" s="2">
        <f t="shared" si="61"/>
        <v>3.6240255998667376E-6</v>
      </c>
      <c r="FZ48" s="2">
        <f t="shared" si="61"/>
        <v>3.6642077959952862E-6</v>
      </c>
      <c r="GA48" s="2">
        <f t="shared" si="61"/>
        <v>4.2118644004671369E-6</v>
      </c>
      <c r="GB48" s="2">
        <f t="shared" si="61"/>
        <v>4.1601294331291621E-6</v>
      </c>
      <c r="GC48" s="2">
        <f t="shared" si="61"/>
        <v>4.7032904364242627E-6</v>
      </c>
      <c r="GD48" s="2">
        <f t="shared" si="61"/>
        <v>5.6352635074351513E-6</v>
      </c>
      <c r="GE48" s="2">
        <f t="shared" si="61"/>
        <v>7.2309825274809154E-6</v>
      </c>
      <c r="GF48" s="2">
        <f t="shared" si="61"/>
        <v>6.382719825806428E-6</v>
      </c>
      <c r="GG48" s="2">
        <f t="shared" si="61"/>
        <v>4.9129443869850882E-6</v>
      </c>
      <c r="GH48" s="2">
        <f t="shared" si="61"/>
        <v>3.9438605927171479E-6</v>
      </c>
      <c r="GI48" s="2">
        <f t="shared" si="61"/>
        <v>3.5382384378065628E-6</v>
      </c>
      <c r="GJ48" s="2">
        <f t="shared" si="61"/>
        <v>2.5120813432994975E-6</v>
      </c>
      <c r="GK48" s="2">
        <f t="shared" si="61"/>
        <v>2.5042761599400057E-6</v>
      </c>
      <c r="GM48" s="86">
        <f t="shared" si="62"/>
        <v>8.2981404128217789E-7</v>
      </c>
      <c r="GN48" s="86">
        <f t="shared" si="62"/>
        <v>2.5268369426067377E-7</v>
      </c>
      <c r="GO48" s="86">
        <f t="shared" si="62"/>
        <v>1.7719320611642474E-6</v>
      </c>
      <c r="GP48" s="86">
        <f t="shared" si="62"/>
        <v>2.2622889071804312E-6</v>
      </c>
      <c r="GQ48" s="86">
        <f t="shared" si="62"/>
        <v>2.7732772667242666E-6</v>
      </c>
      <c r="GR48" s="86">
        <f t="shared" si="62"/>
        <v>1.9660881898303095E-6</v>
      </c>
      <c r="GS48" s="86">
        <f t="shared" si="62"/>
        <v>6.2987526040600072E-7</v>
      </c>
      <c r="GT48" s="86">
        <f t="shared" si="62"/>
        <v>3.062144719370167E-7</v>
      </c>
      <c r="GU48" s="86">
        <f t="shared" si="62"/>
        <v>2.1001909840595238E-7</v>
      </c>
      <c r="GV48" s="86">
        <f t="shared" si="62"/>
        <v>6.6354267723126336E-8</v>
      </c>
      <c r="GW48" s="86">
        <f t="shared" si="62"/>
        <v>4.6415815897683348E-8</v>
      </c>
      <c r="GX48" s="86">
        <f t="shared" si="62"/>
        <v>8.6844609490882193E-7</v>
      </c>
      <c r="GY48" s="86">
        <f t="shared" si="62"/>
        <v>6.70188396758698E-7</v>
      </c>
      <c r="GZ48" s="86">
        <f t="shared" si="62"/>
        <v>4.0931030586769571E-9</v>
      </c>
      <c r="HA48" s="86">
        <f t="shared" si="62"/>
        <v>5.7836541857987453E-11</v>
      </c>
      <c r="HC48" s="86">
        <f t="shared" si="66"/>
        <v>6.1209916792649336E-26</v>
      </c>
      <c r="HD48" s="86">
        <f t="shared" si="66"/>
        <v>2.5437422553996081E-24</v>
      </c>
      <c r="HE48" s="86">
        <f t="shared" si="66"/>
        <v>4.3133812025447135E-24</v>
      </c>
      <c r="HF48" s="86">
        <f t="shared" si="66"/>
        <v>5.8937900601560052E-24</v>
      </c>
      <c r="HG48" s="86">
        <f t="shared" si="66"/>
        <v>9.4219613536697822E-22</v>
      </c>
      <c r="HH48" s="86">
        <f t="shared" si="66"/>
        <v>1.578540540972257E-19</v>
      </c>
      <c r="HI48" s="86">
        <f t="shared" si="66"/>
        <v>3.0689129321044111E-20</v>
      </c>
      <c r="HJ48" s="86">
        <f t="shared" si="66"/>
        <v>3.6978443008916332E-21</v>
      </c>
      <c r="HK48" s="86">
        <f t="shared" si="66"/>
        <v>1.7300028821196681E-21</v>
      </c>
      <c r="HL48" s="86">
        <f t="shared" si="66"/>
        <v>9.5753030779621272E-24</v>
      </c>
      <c r="HM48" s="86">
        <f t="shared" si="66"/>
        <v>6.3262983493644596E-25</v>
      </c>
      <c r="HN48" s="86">
        <f t="shared" si="66"/>
        <v>1.4696616302191678E-22</v>
      </c>
      <c r="HO48" s="86">
        <f t="shared" si="66"/>
        <v>7.1668445267589525E-22</v>
      </c>
      <c r="HP48" s="86">
        <f t="shared" si="66"/>
        <v>3.7102423612421024E-27</v>
      </c>
      <c r="HQ48" s="86">
        <f t="shared" si="66"/>
        <v>1.6106445887858537E-32</v>
      </c>
      <c r="HS48" s="86">
        <f t="shared" si="63"/>
        <v>3.650478249336355E-49</v>
      </c>
      <c r="HT48" s="86">
        <f t="shared" si="63"/>
        <v>9.8835601970906363E-46</v>
      </c>
      <c r="HU48" s="86">
        <f t="shared" si="63"/>
        <v>5.211066757275104E-45</v>
      </c>
      <c r="HV48" s="86">
        <f t="shared" si="63"/>
        <v>8.9243602169433877E-44</v>
      </c>
      <c r="HW48" s="86">
        <f t="shared" si="63"/>
        <v>3.0233313553340475E-40</v>
      </c>
      <c r="HX48" s="86">
        <f t="shared" si="63"/>
        <v>8.5292927140025935E-37</v>
      </c>
      <c r="HY48" s="86">
        <f t="shared" si="63"/>
        <v>4.4424114846214883E-38</v>
      </c>
      <c r="HZ48" s="86">
        <f t="shared" si="63"/>
        <v>4.0056953592790981E-40</v>
      </c>
      <c r="IA48" s="86">
        <f t="shared" si="63"/>
        <v>1.0688989535513175E-39</v>
      </c>
      <c r="IB48" s="86">
        <f t="shared" si="63"/>
        <v>1.4626503527211195E-44</v>
      </c>
      <c r="IC48" s="86">
        <f t="shared" si="63"/>
        <v>1.2359818998238654E-46</v>
      </c>
      <c r="ID48" s="86">
        <f t="shared" si="63"/>
        <v>6.5278891345887111E-42</v>
      </c>
      <c r="IE48" s="86">
        <f t="shared" si="63"/>
        <v>1.6838099902168095E-41</v>
      </c>
      <c r="IF48" s="86">
        <f t="shared" si="63"/>
        <v>7.2465882470346661E-38</v>
      </c>
      <c r="IG48" s="86">
        <f t="shared" si="63"/>
        <v>4.9535284037953229E-47</v>
      </c>
      <c r="II48" s="86">
        <f t="shared" si="64"/>
        <v>1.1414448389188552E-289</v>
      </c>
      <c r="IJ48" s="86">
        <f t="shared" si="64"/>
        <v>3.2830376372283429E-268</v>
      </c>
      <c r="IK48" s="86">
        <f t="shared" si="64"/>
        <v>2.8152552341414113E-270</v>
      </c>
      <c r="IL48" s="86">
        <f t="shared" si="64"/>
        <v>2.1858694521982692E-272</v>
      </c>
      <c r="IM48" s="86">
        <f t="shared" si="64"/>
        <v>2.43348203354745E-241</v>
      </c>
      <c r="IN48" s="86">
        <f t="shared" si="64"/>
        <v>9.5483164597406031E-216</v>
      </c>
      <c r="IO48" s="86">
        <f t="shared" si="64"/>
        <v>7.5406750959874798E-221</v>
      </c>
      <c r="IP48" s="86">
        <f t="shared" si="64"/>
        <v>3.1064644652909483E-229</v>
      </c>
      <c r="IQ48" s="86">
        <f t="shared" si="64"/>
        <v>5.1723805298597686E-226</v>
      </c>
      <c r="IR48" s="86">
        <f t="shared" si="64"/>
        <v>3.3391597276412555E-258</v>
      </c>
      <c r="IS48" s="86">
        <f t="shared" si="64"/>
        <v>3.4197173254677013E-274</v>
      </c>
      <c r="IT48" s="86">
        <f t="shared" si="64"/>
        <v>2.5113510448299131E-246</v>
      </c>
      <c r="IU48" s="86">
        <f t="shared" si="64"/>
        <v>1.0235942113109142E-243</v>
      </c>
      <c r="IV48" s="86">
        <f t="shared" si="64"/>
        <v>1.1829005837352246E-159</v>
      </c>
      <c r="IW48" s="86">
        <f t="shared" si="64"/>
        <v>9.9299869761430569E-160</v>
      </c>
      <c r="IY48" s="86">
        <f t="shared" si="65"/>
        <v>8.2981404128217789E-7</v>
      </c>
      <c r="IZ48" s="86">
        <f t="shared" si="65"/>
        <v>2.5268369426067377E-7</v>
      </c>
      <c r="JA48" s="86">
        <f t="shared" si="65"/>
        <v>1.7719320611642474E-6</v>
      </c>
      <c r="JB48" s="86">
        <f t="shared" si="65"/>
        <v>2.2622889071804312E-6</v>
      </c>
      <c r="JC48" s="86">
        <f t="shared" si="65"/>
        <v>2.7732772667242675E-6</v>
      </c>
      <c r="JD48" s="86">
        <f t="shared" si="65"/>
        <v>1.9660881898304675E-6</v>
      </c>
      <c r="JE48" s="86">
        <f t="shared" si="65"/>
        <v>6.2987526040603142E-7</v>
      </c>
      <c r="JF48" s="86">
        <f t="shared" si="65"/>
        <v>3.0621447193702041E-7</v>
      </c>
      <c r="JG48" s="86">
        <f t="shared" si="65"/>
        <v>2.100190984059541E-7</v>
      </c>
      <c r="JH48" s="86">
        <f t="shared" si="65"/>
        <v>6.6354267723126349E-8</v>
      </c>
      <c r="JI48" s="86">
        <f t="shared" si="65"/>
        <v>4.6415815897683348E-8</v>
      </c>
      <c r="JJ48" s="86">
        <f t="shared" si="65"/>
        <v>8.6844609490882203E-7</v>
      </c>
      <c r="JK48" s="86">
        <f t="shared" si="65"/>
        <v>6.7018839675869874E-7</v>
      </c>
      <c r="JL48" s="86">
        <f t="shared" si="65"/>
        <v>4.0931030586769571E-9</v>
      </c>
      <c r="JM48" s="86">
        <f t="shared" si="65"/>
        <v>5.7836541857987453E-11</v>
      </c>
    </row>
    <row r="49" spans="2:273" x14ac:dyDescent="0.25">
      <c r="B49" s="2">
        <v>22</v>
      </c>
      <c r="C49" s="37">
        <v>80.543000000000006</v>
      </c>
      <c r="D49" s="37">
        <v>82.853999999999999</v>
      </c>
      <c r="E49" s="37">
        <v>86.5</v>
      </c>
      <c r="F49" s="37">
        <v>86.35</v>
      </c>
      <c r="G49" s="37">
        <v>85.875</v>
      </c>
      <c r="H49" s="37">
        <v>86.025000000000006</v>
      </c>
      <c r="I49" s="37">
        <v>84.39</v>
      </c>
      <c r="J49" s="37">
        <v>84.488</v>
      </c>
      <c r="K49" s="37">
        <v>86.950999999999993</v>
      </c>
      <c r="L49" s="37">
        <v>86.561000000000007</v>
      </c>
      <c r="M49" s="37">
        <v>86.659000000000006</v>
      </c>
      <c r="N49" s="37">
        <v>85.947000000000003</v>
      </c>
      <c r="O49" s="37">
        <v>81.221999999999994</v>
      </c>
      <c r="P49" s="37">
        <v>81.846000000000004</v>
      </c>
      <c r="Q49" s="37">
        <v>77.143000000000001</v>
      </c>
      <c r="S49" s="4">
        <f t="shared" si="67"/>
        <v>81.076734738620104</v>
      </c>
      <c r="T49" s="4">
        <f t="shared" si="67"/>
        <v>84.080161680354394</v>
      </c>
      <c r="U49" s="4">
        <f t="shared" si="67"/>
        <v>86.911631650760867</v>
      </c>
      <c r="V49" s="4">
        <f t="shared" si="67"/>
        <v>87.802311261422162</v>
      </c>
      <c r="W49" s="4">
        <f t="shared" si="67"/>
        <v>86.791891604247994</v>
      </c>
      <c r="X49" s="4">
        <f t="shared" si="67"/>
        <v>86.880584210218075</v>
      </c>
      <c r="Y49" s="4">
        <f t="shared" si="67"/>
        <v>85.210274019116554</v>
      </c>
      <c r="Z49" s="4">
        <f t="shared" si="67"/>
        <v>85.980572177321477</v>
      </c>
      <c r="AA49" s="4">
        <f t="shared" si="67"/>
        <v>87.642393517267919</v>
      </c>
      <c r="AB49" s="4">
        <f t="shared" si="67"/>
        <v>86.838550953102839</v>
      </c>
      <c r="AC49" s="4">
        <f t="shared" si="67"/>
        <v>86.952722892333128</v>
      </c>
      <c r="AD49" s="4">
        <f t="shared" si="67"/>
        <v>86.989630686503048</v>
      </c>
      <c r="AE49" s="4">
        <f t="shared" si="67"/>
        <v>82.630682593751857</v>
      </c>
      <c r="AF49" s="4">
        <f t="shared" si="67"/>
        <v>82.714805009156436</v>
      </c>
      <c r="AG49" s="4">
        <f t="shared" si="67"/>
        <v>78.764675273688766</v>
      </c>
      <c r="AI49" s="4">
        <f t="shared" si="68"/>
        <v>-0.53373473862009746</v>
      </c>
      <c r="AJ49" s="4">
        <f t="shared" si="68"/>
        <v>-1.2261616803543944</v>
      </c>
      <c r="AK49" s="4">
        <f t="shared" si="68"/>
        <v>-0.41163165076086727</v>
      </c>
      <c r="AL49" s="4">
        <f t="shared" si="68"/>
        <v>-1.4523112614221674</v>
      </c>
      <c r="AM49" s="4">
        <f t="shared" si="68"/>
        <v>-0.91689160424799354</v>
      </c>
      <c r="AN49" s="4">
        <f t="shared" si="68"/>
        <v>-0.85558421021806907</v>
      </c>
      <c r="AO49" s="4">
        <f t="shared" si="68"/>
        <v>-0.82027401911655318</v>
      </c>
      <c r="AP49" s="4">
        <f t="shared" si="68"/>
        <v>-1.4925721773214775</v>
      </c>
      <c r="AQ49" s="4">
        <f t="shared" si="68"/>
        <v>-0.69139351726792597</v>
      </c>
      <c r="AR49" s="4">
        <f t="shared" si="68"/>
        <v>-0.27755095310283195</v>
      </c>
      <c r="AS49" s="4">
        <f t="shared" si="68"/>
        <v>-0.29372289233312188</v>
      </c>
      <c r="AT49" s="4">
        <f t="shared" si="68"/>
        <v>-1.0426306865030455</v>
      </c>
      <c r="AU49" s="4">
        <f t="shared" si="68"/>
        <v>-1.4086825937518626</v>
      </c>
      <c r="AV49" s="4">
        <f t="shared" si="68"/>
        <v>-0.86880500915643211</v>
      </c>
      <c r="AW49" s="4">
        <f t="shared" si="68"/>
        <v>-1.6216752736887656</v>
      </c>
      <c r="AY49" s="2">
        <f t="shared" si="59"/>
        <v>81.075134294160321</v>
      </c>
      <c r="AZ49" s="2">
        <f t="shared" si="59"/>
        <v>84.079529473028941</v>
      </c>
      <c r="BA49" s="2">
        <f t="shared" si="59"/>
        <v>86.907960743998217</v>
      </c>
      <c r="BB49" s="2">
        <f t="shared" si="59"/>
        <v>87.797769651427416</v>
      </c>
      <c r="BC49" s="2">
        <f t="shared" si="59"/>
        <v>86.786438560049206</v>
      </c>
      <c r="BD49" s="2">
        <f t="shared" si="59"/>
        <v>86.876566968437501</v>
      </c>
      <c r="BE49" s="2">
        <f t="shared" si="59"/>
        <v>85.208827622140319</v>
      </c>
      <c r="BF49" s="2">
        <f t="shared" si="59"/>
        <v>85.979824853678764</v>
      </c>
      <c r="BG49" s="2">
        <f t="shared" si="59"/>
        <v>87.641876331624147</v>
      </c>
      <c r="BH49" s="2">
        <f t="shared" si="59"/>
        <v>86.838363444969346</v>
      </c>
      <c r="BI49" s="2">
        <f t="shared" si="59"/>
        <v>86.952595035961551</v>
      </c>
      <c r="BJ49" s="2">
        <f t="shared" si="59"/>
        <v>86.987719042275458</v>
      </c>
      <c r="BK49" s="2">
        <f t="shared" si="59"/>
        <v>82.629148153889034</v>
      </c>
      <c r="BL49" s="2">
        <f t="shared" si="59"/>
        <v>82.714791794207713</v>
      </c>
      <c r="BM49" s="2">
        <f t="shared" si="59"/>
        <v>78.764675092156935</v>
      </c>
      <c r="BO49" s="2">
        <f t="shared" si="18"/>
        <v>80.543000000000006</v>
      </c>
      <c r="BP49" s="2">
        <f t="shared" si="19"/>
        <v>82.853999999999999</v>
      </c>
      <c r="BQ49" s="2">
        <f t="shared" si="20"/>
        <v>86.5</v>
      </c>
      <c r="BR49" s="2">
        <f t="shared" si="21"/>
        <v>86.35</v>
      </c>
      <c r="BS49" s="2">
        <f t="shared" si="22"/>
        <v>85.875</v>
      </c>
      <c r="BT49" s="2">
        <f t="shared" si="23"/>
        <v>86.025000000000006</v>
      </c>
      <c r="BU49" s="2">
        <f t="shared" si="24"/>
        <v>84.39</v>
      </c>
      <c r="BV49" s="2">
        <f t="shared" si="25"/>
        <v>84.488</v>
      </c>
      <c r="BW49" s="2">
        <f t="shared" si="26"/>
        <v>86.950999999999993</v>
      </c>
      <c r="BX49" s="2">
        <f t="shared" si="27"/>
        <v>86.561000000000007</v>
      </c>
      <c r="BY49" s="2">
        <f t="shared" si="28"/>
        <v>86.659000000000006</v>
      </c>
      <c r="BZ49" s="2">
        <f t="shared" si="29"/>
        <v>85.947000000000003</v>
      </c>
      <c r="CA49" s="2">
        <f t="shared" si="30"/>
        <v>81.221999999999994</v>
      </c>
      <c r="CB49" s="2">
        <f t="shared" si="31"/>
        <v>81.846000000000004</v>
      </c>
      <c r="CC49" s="2">
        <f t="shared" si="32"/>
        <v>77.143000000000001</v>
      </c>
      <c r="CE49" s="2" t="str">
        <f t="shared" si="60"/>
        <v/>
      </c>
      <c r="CF49" s="2" t="str">
        <f t="shared" si="60"/>
        <v/>
      </c>
      <c r="CG49" s="2" t="str">
        <f t="shared" si="60"/>
        <v/>
      </c>
      <c r="CH49" s="2" t="str">
        <f t="shared" si="60"/>
        <v/>
      </c>
      <c r="CI49" s="2" t="str">
        <f t="shared" si="60"/>
        <v/>
      </c>
      <c r="CJ49" s="2" t="str">
        <f t="shared" si="60"/>
        <v/>
      </c>
      <c r="CK49" s="2" t="str">
        <f t="shared" si="60"/>
        <v/>
      </c>
      <c r="CL49" s="2" t="str">
        <f t="shared" si="60"/>
        <v/>
      </c>
      <c r="CM49" s="2" t="str">
        <f t="shared" si="60"/>
        <v/>
      </c>
      <c r="CN49" s="2" t="str">
        <f t="shared" si="60"/>
        <v/>
      </c>
      <c r="CO49" s="2" t="str">
        <f t="shared" si="60"/>
        <v/>
      </c>
      <c r="CP49" s="2" t="str">
        <f t="shared" si="60"/>
        <v/>
      </c>
      <c r="CQ49" s="2" t="str">
        <f t="shared" si="60"/>
        <v/>
      </c>
      <c r="CR49" s="2" t="str">
        <f t="shared" si="60"/>
        <v/>
      </c>
      <c r="CS49" s="2" t="str">
        <f t="shared" si="60"/>
        <v/>
      </c>
      <c r="CU49" s="2" t="str">
        <f t="shared" si="34"/>
        <v/>
      </c>
      <c r="CV49" s="2" t="str">
        <f t="shared" si="35"/>
        <v/>
      </c>
      <c r="CW49" s="2" t="str">
        <f t="shared" si="36"/>
        <v/>
      </c>
      <c r="CX49" s="2" t="str">
        <f t="shared" si="37"/>
        <v/>
      </c>
      <c r="CY49" s="2" t="str">
        <f t="shared" si="38"/>
        <v/>
      </c>
      <c r="CZ49" s="2" t="str">
        <f t="shared" si="39"/>
        <v/>
      </c>
      <c r="DA49" s="2" t="str">
        <f t="shared" si="40"/>
        <v/>
      </c>
      <c r="DB49" s="2" t="str">
        <f t="shared" si="41"/>
        <v/>
      </c>
      <c r="DC49" s="2" t="str">
        <f t="shared" si="42"/>
        <v/>
      </c>
      <c r="DD49" s="2" t="str">
        <f t="shared" si="43"/>
        <v/>
      </c>
      <c r="DE49" s="2" t="str">
        <f t="shared" si="44"/>
        <v/>
      </c>
      <c r="DF49" s="2" t="str">
        <f t="shared" si="45"/>
        <v/>
      </c>
      <c r="DG49" s="2" t="str">
        <f t="shared" si="46"/>
        <v/>
      </c>
      <c r="DH49" s="2" t="str">
        <f t="shared" si="47"/>
        <v/>
      </c>
      <c r="DI49" s="2" t="str">
        <f t="shared" si="48"/>
        <v/>
      </c>
      <c r="DK49" s="2">
        <f t="shared" si="69"/>
        <v>81.669630662020907</v>
      </c>
      <c r="DL49" s="2">
        <f t="shared" si="69"/>
        <v>83.839317694406191</v>
      </c>
      <c r="DM49" s="2">
        <f t="shared" si="69"/>
        <v>87.272700742240218</v>
      </c>
      <c r="DN49" s="2">
        <f t="shared" si="69"/>
        <v>88.50469298245612</v>
      </c>
      <c r="DO49" s="2">
        <f t="shared" si="69"/>
        <v>87.714460188933842</v>
      </c>
      <c r="DP49" s="2">
        <f t="shared" si="69"/>
        <v>87.676545209176808</v>
      </c>
      <c r="DQ49" s="2">
        <f t="shared" si="69"/>
        <v>86.282765156794412</v>
      </c>
      <c r="DR49" s="2">
        <f t="shared" si="69"/>
        <v>86.865090243902429</v>
      </c>
      <c r="DS49" s="2">
        <f t="shared" si="69"/>
        <v>88.248627339761782</v>
      </c>
      <c r="DT49" s="2">
        <f t="shared" si="69"/>
        <v>87.622397909407653</v>
      </c>
      <c r="DU49" s="2">
        <f t="shared" si="69"/>
        <v>87.422898927693609</v>
      </c>
      <c r="DV49" s="2">
        <f t="shared" si="69"/>
        <v>87.511220209059232</v>
      </c>
      <c r="DW49" s="2">
        <f t="shared" si="69"/>
        <v>83.368590592334499</v>
      </c>
      <c r="DX49" s="2">
        <f t="shared" si="69"/>
        <v>82.70647598205494</v>
      </c>
      <c r="DY49" s="2">
        <f t="shared" si="69"/>
        <v>78.422323911382747</v>
      </c>
      <c r="EA49" s="2">
        <f t="shared" si="70"/>
        <v>76.929710149299922</v>
      </c>
      <c r="EB49" s="2">
        <f t="shared" si="70"/>
        <v>85.843040620989967</v>
      </c>
      <c r="EC49" s="2">
        <f t="shared" si="70"/>
        <v>84.671642401831164</v>
      </c>
      <c r="ED49" s="2">
        <f t="shared" si="70"/>
        <v>83.505228017740052</v>
      </c>
      <c r="EE49" s="2">
        <f t="shared" si="70"/>
        <v>81.227371027866198</v>
      </c>
      <c r="EF49" s="2">
        <f t="shared" si="70"/>
        <v>81.941709200295378</v>
      </c>
      <c r="EG49" s="2">
        <f t="shared" si="70"/>
        <v>77.827292554182421</v>
      </c>
      <c r="EH49" s="2">
        <f t="shared" si="70"/>
        <v>79.686723874968564</v>
      </c>
      <c r="EI49" s="2">
        <f t="shared" si="70"/>
        <v>83.190109508312077</v>
      </c>
      <c r="EJ49" s="2">
        <f t="shared" si="70"/>
        <v>80.646931547744188</v>
      </c>
      <c r="EK49" s="2">
        <f t="shared" si="70"/>
        <v>82.993408684071369</v>
      </c>
      <c r="EL49" s="2">
        <f t="shared" si="70"/>
        <v>83.319350178141747</v>
      </c>
      <c r="EM49" s="2">
        <f t="shared" si="70"/>
        <v>77.554192294651955</v>
      </c>
      <c r="EN49" s="2">
        <f t="shared" si="70"/>
        <v>82.789534832312256</v>
      </c>
      <c r="EO49" s="2">
        <f t="shared" si="70"/>
        <v>82.347414492619066</v>
      </c>
      <c r="EQ49" s="2">
        <f t="shared" si="71"/>
        <v>77.030743585353505</v>
      </c>
      <c r="ER49" s="2">
        <f t="shared" si="71"/>
        <v>88.551970675234017</v>
      </c>
      <c r="ES49" s="2">
        <f t="shared" si="71"/>
        <v>84.862712775488262</v>
      </c>
      <c r="ET49" s="2">
        <f t="shared" si="71"/>
        <v>83.946977187678982</v>
      </c>
      <c r="EU49" s="2">
        <f t="shared" si="71"/>
        <v>81.283749582881455</v>
      </c>
      <c r="EV49" s="2">
        <f t="shared" si="71"/>
        <v>82.526626320522027</v>
      </c>
      <c r="EW49" s="2">
        <f t="shared" si="71"/>
        <v>79.249939054945031</v>
      </c>
      <c r="EX49" s="2">
        <f t="shared" si="71"/>
        <v>79.570252387226887</v>
      </c>
      <c r="EY49" s="2">
        <f t="shared" si="71"/>
        <v>82.915013264349042</v>
      </c>
      <c r="EZ49" s="2">
        <f t="shared" si="71"/>
        <v>81.62542116121864</v>
      </c>
      <c r="FA49" s="2">
        <f t="shared" si="71"/>
        <v>83.265230437896292</v>
      </c>
      <c r="FB49" s="2">
        <f t="shared" si="71"/>
        <v>84.75939055828033</v>
      </c>
      <c r="FC49" s="2">
        <f t="shared" si="71"/>
        <v>78.188627464115839</v>
      </c>
      <c r="FD49" s="2">
        <f t="shared" si="71"/>
        <v>84.586098720261219</v>
      </c>
      <c r="FE49" s="2">
        <f t="shared" si="71"/>
        <v>84.386514661041275</v>
      </c>
      <c r="FG49" s="2">
        <f t="shared" si="72"/>
        <v>0.12542335621306799</v>
      </c>
      <c r="FH49" s="2">
        <f t="shared" si="72"/>
        <v>0.11987661024719387</v>
      </c>
      <c r="FI49" s="2">
        <f t="shared" si="72"/>
        <v>0.14022782642931933</v>
      </c>
      <c r="FJ49" s="2">
        <f t="shared" si="72"/>
        <v>0.14140015198495234</v>
      </c>
      <c r="FK49" s="2">
        <f t="shared" si="72"/>
        <v>0.14305674952373143</v>
      </c>
      <c r="FL49" s="2">
        <f t="shared" si="72"/>
        <v>0.13949499298561158</v>
      </c>
      <c r="FM49" s="2">
        <f t="shared" si="72"/>
        <v>0.12701180901299919</v>
      </c>
      <c r="FN49" s="2">
        <f t="shared" si="72"/>
        <v>0.12332397443302796</v>
      </c>
      <c r="FO49" s="2">
        <f t="shared" si="72"/>
        <v>0.11994596979272741</v>
      </c>
      <c r="FP49" s="2">
        <f t="shared" si="72"/>
        <v>0.11239984135189998</v>
      </c>
      <c r="FQ49" s="2">
        <f t="shared" si="72"/>
        <v>0.10617595482799379</v>
      </c>
      <c r="FR49" s="2">
        <f t="shared" si="72"/>
        <v>0.1248863610200583</v>
      </c>
      <c r="FS49" s="2">
        <f t="shared" si="72"/>
        <v>0.12717479297812251</v>
      </c>
      <c r="FT49" s="2">
        <f t="shared" si="72"/>
        <v>0.10005994058962343</v>
      </c>
      <c r="FU49" s="2">
        <f t="shared" si="72"/>
        <v>8.7219791379887834E-2</v>
      </c>
      <c r="FW49" s="2">
        <f t="shared" si="61"/>
        <v>3.6723293611285958E-6</v>
      </c>
      <c r="FX49" s="2">
        <f t="shared" si="61"/>
        <v>4.5281011549156329E-6</v>
      </c>
      <c r="FY49" s="2">
        <f t="shared" si="61"/>
        <v>3.9736636631690074E-6</v>
      </c>
      <c r="FZ49" s="2">
        <f t="shared" si="61"/>
        <v>4.0177225341168697E-6</v>
      </c>
      <c r="GA49" s="2">
        <f t="shared" si="61"/>
        <v>4.618215603597769E-6</v>
      </c>
      <c r="GB49" s="2">
        <f t="shared" si="61"/>
        <v>4.5614893857521189E-6</v>
      </c>
      <c r="GC49" s="2">
        <f t="shared" si="61"/>
        <v>5.1570530735778963E-6</v>
      </c>
      <c r="GD49" s="2">
        <f t="shared" si="61"/>
        <v>6.1789402060574506E-6</v>
      </c>
      <c r="GE49" s="2">
        <f t="shared" si="61"/>
        <v>7.9286091468225229E-6</v>
      </c>
      <c r="GF49" s="2">
        <f t="shared" si="61"/>
        <v>6.9985088114527585E-6</v>
      </c>
      <c r="GG49" s="2">
        <f t="shared" si="61"/>
        <v>5.3869338458295899E-6</v>
      </c>
      <c r="GH49" s="2">
        <f t="shared" si="61"/>
        <v>4.3243555031403141E-6</v>
      </c>
      <c r="GI49" s="2">
        <f t="shared" si="61"/>
        <v>3.8795999754592686E-6</v>
      </c>
      <c r="GJ49" s="2">
        <f t="shared" si="61"/>
        <v>2.7544417522965129E-6</v>
      </c>
      <c r="GK49" s="2">
        <f t="shared" si="61"/>
        <v>2.7458835430678448E-6</v>
      </c>
      <c r="GM49" s="86">
        <f t="shared" si="62"/>
        <v>1.4480450844477831E-6</v>
      </c>
      <c r="GN49" s="86">
        <f t="shared" si="62"/>
        <v>4.6937363879912872E-7</v>
      </c>
      <c r="GO49" s="86">
        <f t="shared" si="62"/>
        <v>3.0453958908446983E-6</v>
      </c>
      <c r="GP49" s="86">
        <f t="shared" si="62"/>
        <v>3.8337772695978359E-6</v>
      </c>
      <c r="GQ49" s="86">
        <f t="shared" si="62"/>
        <v>4.6515131211912447E-6</v>
      </c>
      <c r="GR49" s="86">
        <f t="shared" si="62"/>
        <v>3.3494257131822693E-6</v>
      </c>
      <c r="GS49" s="86">
        <f t="shared" si="62"/>
        <v>1.1236340610765476E-6</v>
      </c>
      <c r="GT49" s="86">
        <f t="shared" si="62"/>
        <v>5.6713868534324218E-7</v>
      </c>
      <c r="GU49" s="86">
        <f t="shared" si="62"/>
        <v>3.9488605197692167E-7</v>
      </c>
      <c r="GV49" s="86">
        <f t="shared" si="62"/>
        <v>1.3131552034178101E-7</v>
      </c>
      <c r="GW49" s="86">
        <f t="shared" si="62"/>
        <v>9.209513096741511E-8</v>
      </c>
      <c r="GX49" s="86">
        <f t="shared" si="62"/>
        <v>1.5089879032138984E-6</v>
      </c>
      <c r="GY49" s="86">
        <f t="shared" si="62"/>
        <v>1.1911734119372988E-6</v>
      </c>
      <c r="GZ49" s="86">
        <f t="shared" si="62"/>
        <v>9.2275738513713238E-9</v>
      </c>
      <c r="HA49" s="86">
        <f t="shared" si="62"/>
        <v>1.5909551400374799E-10</v>
      </c>
      <c r="HC49" s="86">
        <f t="shared" si="66"/>
        <v>3.1447750593982208E-25</v>
      </c>
      <c r="HD49" s="86">
        <f t="shared" si="66"/>
        <v>1.1955457089555351E-23</v>
      </c>
      <c r="HE49" s="86">
        <f t="shared" si="66"/>
        <v>1.9914590910478662E-23</v>
      </c>
      <c r="HF49" s="86">
        <f t="shared" si="66"/>
        <v>2.7285219621405153E-23</v>
      </c>
      <c r="HG49" s="86">
        <f t="shared" si="66"/>
        <v>3.7662523048248504E-21</v>
      </c>
      <c r="HH49" s="86">
        <f t="shared" si="66"/>
        <v>5.4300720527915745E-19</v>
      </c>
      <c r="HI49" s="86">
        <f t="shared" si="66"/>
        <v>1.1113069300681247E-19</v>
      </c>
      <c r="HJ49" s="86">
        <f t="shared" si="66"/>
        <v>1.4442333302297663E-20</v>
      </c>
      <c r="HK49" s="86">
        <f t="shared" si="66"/>
        <v>6.9630942075533075E-21</v>
      </c>
      <c r="HL49" s="86">
        <f t="shared" si="66"/>
        <v>4.5266725135477357E-23</v>
      </c>
      <c r="HM49" s="86">
        <f t="shared" si="66"/>
        <v>3.1571632867596132E-24</v>
      </c>
      <c r="HN49" s="86">
        <f t="shared" si="66"/>
        <v>6.0788359151078914E-22</v>
      </c>
      <c r="HO49" s="86">
        <f t="shared" si="66"/>
        <v>2.8408745905766843E-21</v>
      </c>
      <c r="HP49" s="86">
        <f t="shared" si="66"/>
        <v>2.1337186580815226E-26</v>
      </c>
      <c r="HQ49" s="86">
        <f t="shared" si="66"/>
        <v>1.2986187760923511E-31</v>
      </c>
      <c r="HS49" s="86">
        <f t="shared" si="63"/>
        <v>2.6613165138428155E-48</v>
      </c>
      <c r="HT49" s="86">
        <f t="shared" si="63"/>
        <v>6.4262163810840242E-45</v>
      </c>
      <c r="HU49" s="86">
        <f t="shared" si="63"/>
        <v>3.2961818309227375E-44</v>
      </c>
      <c r="HV49" s="86">
        <f t="shared" si="63"/>
        <v>5.546229167247044E-43</v>
      </c>
      <c r="HW49" s="86">
        <f t="shared" si="63"/>
        <v>1.5970094917689521E-39</v>
      </c>
      <c r="HX49" s="86">
        <f t="shared" si="63"/>
        <v>3.8229968101122598E-36</v>
      </c>
      <c r="HY49" s="86">
        <f t="shared" si="63"/>
        <v>2.1151976262956609E-37</v>
      </c>
      <c r="HZ49" s="86">
        <f t="shared" si="63"/>
        <v>2.1028436035742519E-39</v>
      </c>
      <c r="IA49" s="86">
        <f t="shared" si="63"/>
        <v>5.6874273817925878E-39</v>
      </c>
      <c r="IB49" s="86">
        <f t="shared" si="63"/>
        <v>9.5652654469699296E-44</v>
      </c>
      <c r="IC49" s="86">
        <f t="shared" si="63"/>
        <v>8.5941150250655341E-46</v>
      </c>
      <c r="ID49" s="86">
        <f t="shared" si="63"/>
        <v>3.6029754757774548E-41</v>
      </c>
      <c r="IE49" s="86">
        <f t="shared" si="63"/>
        <v>8.9978458793185633E-41</v>
      </c>
      <c r="IF49" s="86">
        <f t="shared" si="63"/>
        <v>3.2399894343324024E-37</v>
      </c>
      <c r="IG49" s="86">
        <f t="shared" si="63"/>
        <v>3.1916727447024521E-46</v>
      </c>
      <c r="II49" s="86">
        <f t="shared" si="64"/>
        <v>1.7498676160676589E-285</v>
      </c>
      <c r="IJ49" s="86">
        <f t="shared" si="64"/>
        <v>2.8501698283654093E-264</v>
      </c>
      <c r="IK49" s="86">
        <f t="shared" si="64"/>
        <v>2.3848073647342634E-266</v>
      </c>
      <c r="IL49" s="86">
        <f t="shared" si="64"/>
        <v>2.0040971073535158E-268</v>
      </c>
      <c r="IM49" s="86">
        <f t="shared" si="64"/>
        <v>8.5706463135000121E-238</v>
      </c>
      <c r="IN49" s="86">
        <f t="shared" si="64"/>
        <v>1.394607084059074E-212</v>
      </c>
      <c r="IO49" s="86">
        <f t="shared" si="64"/>
        <v>1.4116567004914851E-217</v>
      </c>
      <c r="IP49" s="86">
        <f t="shared" si="64"/>
        <v>8.7202594817012226E-226</v>
      </c>
      <c r="IQ49" s="86">
        <f t="shared" si="64"/>
        <v>1.5290266840649243E-222</v>
      </c>
      <c r="IR49" s="86">
        <f t="shared" si="64"/>
        <v>2.8291183997118837E-254</v>
      </c>
      <c r="IS49" s="86">
        <f t="shared" si="64"/>
        <v>4.150240618903791E-270</v>
      </c>
      <c r="IT49" s="86">
        <f t="shared" si="64"/>
        <v>1.0034580901217732E-242</v>
      </c>
      <c r="IU49" s="86">
        <f t="shared" si="64"/>
        <v>3.4878705396039791E-240</v>
      </c>
      <c r="IV49" s="86">
        <f t="shared" si="64"/>
        <v>2.0729221621887655E-157</v>
      </c>
      <c r="IW49" s="86">
        <f t="shared" si="64"/>
        <v>1.74230472651043E-157</v>
      </c>
      <c r="IY49" s="86">
        <f t="shared" si="65"/>
        <v>1.4480450844477831E-6</v>
      </c>
      <c r="IZ49" s="86">
        <f t="shared" si="65"/>
        <v>4.6937363879912872E-7</v>
      </c>
      <c r="JA49" s="86">
        <f t="shared" si="65"/>
        <v>3.0453958908446983E-6</v>
      </c>
      <c r="JB49" s="86">
        <f t="shared" si="65"/>
        <v>3.8337772695978359E-6</v>
      </c>
      <c r="JC49" s="86">
        <f t="shared" si="65"/>
        <v>4.6515131211912481E-6</v>
      </c>
      <c r="JD49" s="86">
        <f t="shared" si="65"/>
        <v>3.3494257131828122E-6</v>
      </c>
      <c r="JE49" s="86">
        <f t="shared" si="65"/>
        <v>1.1236340610766587E-6</v>
      </c>
      <c r="JF49" s="86">
        <f t="shared" si="65"/>
        <v>5.6713868534325658E-7</v>
      </c>
      <c r="JG49" s="86">
        <f t="shared" si="65"/>
        <v>3.9488605197692866E-7</v>
      </c>
      <c r="JH49" s="86">
        <f t="shared" si="65"/>
        <v>1.3131552034178107E-7</v>
      </c>
      <c r="JI49" s="86">
        <f t="shared" si="65"/>
        <v>9.209513096741511E-8</v>
      </c>
      <c r="JJ49" s="86">
        <f t="shared" si="65"/>
        <v>1.508987903213899E-6</v>
      </c>
      <c r="JK49" s="86">
        <f t="shared" si="65"/>
        <v>1.1911734119373016E-6</v>
      </c>
      <c r="JL49" s="86">
        <f t="shared" si="65"/>
        <v>9.2275738513713238E-9</v>
      </c>
      <c r="JM49" s="86">
        <f t="shared" si="65"/>
        <v>1.5909551400374799E-10</v>
      </c>
    </row>
    <row r="50" spans="2:273" x14ac:dyDescent="0.25">
      <c r="B50" s="2">
        <v>23</v>
      </c>
      <c r="C50" s="37">
        <v>80.195999999999998</v>
      </c>
      <c r="D50" s="37">
        <v>83.634</v>
      </c>
      <c r="E50" s="37">
        <v>86.05</v>
      </c>
      <c r="F50" s="37">
        <v>86.625</v>
      </c>
      <c r="G50" s="37">
        <v>86.325000000000003</v>
      </c>
      <c r="H50" s="37">
        <v>86.375</v>
      </c>
      <c r="I50" s="37">
        <v>84.756</v>
      </c>
      <c r="J50" s="37">
        <v>85.634</v>
      </c>
      <c r="K50" s="37">
        <v>86.462999999999994</v>
      </c>
      <c r="L50" s="37">
        <v>85.683000000000007</v>
      </c>
      <c r="M50" s="37">
        <v>85.805000000000007</v>
      </c>
      <c r="N50" s="37">
        <v>85.841999999999999</v>
      </c>
      <c r="O50" s="37">
        <v>83.167000000000002</v>
      </c>
      <c r="P50" s="37">
        <v>82.59</v>
      </c>
      <c r="Q50" s="37">
        <v>78.024000000000001</v>
      </c>
      <c r="S50" s="4">
        <f t="shared" si="67"/>
        <v>81.156384586331313</v>
      </c>
      <c r="T50" s="4">
        <f t="shared" si="67"/>
        <v>84.313554805811847</v>
      </c>
      <c r="U50" s="4">
        <f t="shared" si="67"/>
        <v>87.022623011829566</v>
      </c>
      <c r="V50" s="4">
        <f t="shared" si="67"/>
        <v>87.804757704650399</v>
      </c>
      <c r="W50" s="4">
        <f t="shared" si="67"/>
        <v>86.836661676902764</v>
      </c>
      <c r="X50" s="4">
        <f t="shared" si="67"/>
        <v>86.99380926646694</v>
      </c>
      <c r="Y50" s="4">
        <f t="shared" si="67"/>
        <v>85.264853014116071</v>
      </c>
      <c r="Z50" s="4">
        <f t="shared" si="67"/>
        <v>86.030930457436952</v>
      </c>
      <c r="AA50" s="4">
        <f t="shared" si="67"/>
        <v>87.69460593862641</v>
      </c>
      <c r="AB50" s="4">
        <f t="shared" si="67"/>
        <v>86.8837874202964</v>
      </c>
      <c r="AC50" s="4">
        <f t="shared" si="67"/>
        <v>86.996347031765424</v>
      </c>
      <c r="AD50" s="4">
        <f t="shared" si="67"/>
        <v>87.131380065754257</v>
      </c>
      <c r="AE50" s="4">
        <f t="shared" si="67"/>
        <v>82.682298892188939</v>
      </c>
      <c r="AF50" s="4">
        <f t="shared" si="67"/>
        <v>82.804159012662694</v>
      </c>
      <c r="AG50" s="4">
        <f t="shared" si="67"/>
        <v>78.839847889083828</v>
      </c>
      <c r="AI50" s="4">
        <f t="shared" si="68"/>
        <v>-0.9603845863313154</v>
      </c>
      <c r="AJ50" s="4">
        <f t="shared" si="68"/>
        <v>-0.67955480581184702</v>
      </c>
      <c r="AK50" s="4">
        <f t="shared" si="68"/>
        <v>-0.9726230118295689</v>
      </c>
      <c r="AL50" s="4">
        <f t="shared" si="68"/>
        <v>-1.1797577046503989</v>
      </c>
      <c r="AM50" s="4">
        <f t="shared" si="68"/>
        <v>-0.51166167690276154</v>
      </c>
      <c r="AN50" s="4">
        <f t="shared" si="68"/>
        <v>-0.61880926646693979</v>
      </c>
      <c r="AO50" s="4">
        <f t="shared" si="68"/>
        <v>-0.50885301411607031</v>
      </c>
      <c r="AP50" s="4">
        <f t="shared" si="68"/>
        <v>-0.39693045743695166</v>
      </c>
      <c r="AQ50" s="4">
        <f t="shared" si="68"/>
        <v>-1.2316059386264158</v>
      </c>
      <c r="AR50" s="4">
        <f t="shared" si="68"/>
        <v>-1.2007874202963933</v>
      </c>
      <c r="AS50" s="4">
        <f t="shared" si="68"/>
        <v>-1.1913470317654173</v>
      </c>
      <c r="AT50" s="4">
        <f t="shared" si="68"/>
        <v>-1.2893800657542585</v>
      </c>
      <c r="AU50" s="4">
        <f t="shared" si="68"/>
        <v>0.48470110781106257</v>
      </c>
      <c r="AV50" s="4">
        <f t="shared" si="68"/>
        <v>-0.21415901266269088</v>
      </c>
      <c r="AW50" s="4">
        <f t="shared" si="68"/>
        <v>-0.81584788908382677</v>
      </c>
      <c r="AY50" s="2">
        <f t="shared" si="59"/>
        <v>81.153682593127982</v>
      </c>
      <c r="AZ50" s="2">
        <f t="shared" si="59"/>
        <v>84.312421132588668</v>
      </c>
      <c r="BA50" s="2">
        <f t="shared" si="59"/>
        <v>87.016522965323105</v>
      </c>
      <c r="BB50" s="2">
        <f t="shared" si="59"/>
        <v>87.797312105246249</v>
      </c>
      <c r="BC50" s="2">
        <f t="shared" si="59"/>
        <v>86.827810408834452</v>
      </c>
      <c r="BD50" s="2">
        <f t="shared" si="59"/>
        <v>86.987189097822679</v>
      </c>
      <c r="BE50" s="2">
        <f t="shared" si="59"/>
        <v>85.262359531673084</v>
      </c>
      <c r="BF50" s="2">
        <f t="shared" si="59"/>
        <v>86.029594601210405</v>
      </c>
      <c r="BG50" s="2">
        <f t="shared" si="59"/>
        <v>87.693667693096288</v>
      </c>
      <c r="BH50" s="2">
        <f t="shared" si="59"/>
        <v>86.88342985749847</v>
      </c>
      <c r="BI50" s="2">
        <f t="shared" si="59"/>
        <v>86.996102437493647</v>
      </c>
      <c r="BJ50" s="2">
        <f t="shared" si="59"/>
        <v>87.128165686791789</v>
      </c>
      <c r="BK50" s="2">
        <f t="shared" si="59"/>
        <v>82.679662918902309</v>
      </c>
      <c r="BL50" s="2">
        <f t="shared" si="59"/>
        <v>82.804130408699805</v>
      </c>
      <c r="BM50" s="2">
        <f t="shared" si="59"/>
        <v>78.839847412160864</v>
      </c>
      <c r="BO50" s="2">
        <f t="shared" si="18"/>
        <v>80.195999999999998</v>
      </c>
      <c r="BP50" s="2">
        <f t="shared" si="19"/>
        <v>83.634</v>
      </c>
      <c r="BQ50" s="2">
        <f t="shared" si="20"/>
        <v>86.05</v>
      </c>
      <c r="BR50" s="2">
        <f t="shared" si="21"/>
        <v>86.625</v>
      </c>
      <c r="BS50" s="2">
        <f t="shared" si="22"/>
        <v>86.325000000000003</v>
      </c>
      <c r="BT50" s="2">
        <f t="shared" si="23"/>
        <v>86.375</v>
      </c>
      <c r="BU50" s="2">
        <f t="shared" si="24"/>
        <v>84.756</v>
      </c>
      <c r="BV50" s="2">
        <f t="shared" si="25"/>
        <v>85.634</v>
      </c>
      <c r="BW50" s="2">
        <f t="shared" si="26"/>
        <v>86.462999999999994</v>
      </c>
      <c r="BX50" s="2">
        <f t="shared" si="27"/>
        <v>85.683000000000007</v>
      </c>
      <c r="BY50" s="2">
        <f t="shared" si="28"/>
        <v>85.805000000000007</v>
      </c>
      <c r="BZ50" s="2">
        <f t="shared" si="29"/>
        <v>85.841999999999999</v>
      </c>
      <c r="CA50" s="2">
        <f t="shared" si="30"/>
        <v>83.167000000000002</v>
      </c>
      <c r="CB50" s="2">
        <f t="shared" si="31"/>
        <v>82.59</v>
      </c>
      <c r="CC50" s="2">
        <f t="shared" si="32"/>
        <v>78.024000000000001</v>
      </c>
      <c r="CE50" s="2" t="str">
        <f t="shared" si="60"/>
        <v/>
      </c>
      <c r="CF50" s="2" t="str">
        <f t="shared" si="60"/>
        <v/>
      </c>
      <c r="CG50" s="2" t="str">
        <f t="shared" si="60"/>
        <v/>
      </c>
      <c r="CH50" s="2" t="str">
        <f t="shared" si="60"/>
        <v/>
      </c>
      <c r="CI50" s="2" t="str">
        <f t="shared" si="60"/>
        <v/>
      </c>
      <c r="CJ50" s="2" t="str">
        <f t="shared" si="60"/>
        <v/>
      </c>
      <c r="CK50" s="2" t="str">
        <f t="shared" si="60"/>
        <v/>
      </c>
      <c r="CL50" s="2" t="str">
        <f t="shared" si="60"/>
        <v/>
      </c>
      <c r="CM50" s="2" t="str">
        <f t="shared" si="60"/>
        <v/>
      </c>
      <c r="CN50" s="2" t="str">
        <f t="shared" si="60"/>
        <v/>
      </c>
      <c r="CO50" s="2" t="str">
        <f t="shared" si="60"/>
        <v/>
      </c>
      <c r="CP50" s="2" t="str">
        <f t="shared" si="60"/>
        <v/>
      </c>
      <c r="CQ50" s="2" t="str">
        <f t="shared" si="60"/>
        <v/>
      </c>
      <c r="CR50" s="2" t="str">
        <f t="shared" si="60"/>
        <v/>
      </c>
      <c r="CS50" s="2" t="str">
        <f t="shared" si="60"/>
        <v/>
      </c>
      <c r="CU50" s="2" t="str">
        <f t="shared" si="34"/>
        <v/>
      </c>
      <c r="CV50" s="2" t="str">
        <f t="shared" si="35"/>
        <v/>
      </c>
      <c r="CW50" s="2" t="str">
        <f t="shared" si="36"/>
        <v/>
      </c>
      <c r="CX50" s="2" t="str">
        <f t="shared" si="37"/>
        <v/>
      </c>
      <c r="CY50" s="2" t="str">
        <f t="shared" si="38"/>
        <v/>
      </c>
      <c r="CZ50" s="2" t="str">
        <f t="shared" si="39"/>
        <v/>
      </c>
      <c r="DA50" s="2" t="str">
        <f t="shared" si="40"/>
        <v/>
      </c>
      <c r="DB50" s="2" t="str">
        <f t="shared" si="41"/>
        <v/>
      </c>
      <c r="DC50" s="2" t="str">
        <f t="shared" si="42"/>
        <v/>
      </c>
      <c r="DD50" s="2" t="str">
        <f t="shared" si="43"/>
        <v/>
      </c>
      <c r="DE50" s="2" t="str">
        <f t="shared" si="44"/>
        <v/>
      </c>
      <c r="DF50" s="2" t="str">
        <f t="shared" si="45"/>
        <v/>
      </c>
      <c r="DG50" s="2" t="str">
        <f t="shared" si="46"/>
        <v/>
      </c>
      <c r="DH50" s="2" t="str">
        <f t="shared" si="47"/>
        <v/>
      </c>
      <c r="DI50" s="2" t="str">
        <f t="shared" si="48"/>
        <v/>
      </c>
      <c r="DK50" s="2">
        <f t="shared" si="69"/>
        <v>81.829775261324045</v>
      </c>
      <c r="DL50" s="2">
        <f t="shared" si="69"/>
        <v>84.092640601788091</v>
      </c>
      <c r="DM50" s="2">
        <f t="shared" si="69"/>
        <v>87.447361673414306</v>
      </c>
      <c r="DN50" s="2">
        <f t="shared" si="69"/>
        <v>88.582112010796209</v>
      </c>
      <c r="DO50" s="2">
        <f t="shared" si="69"/>
        <v>87.86116059379215</v>
      </c>
      <c r="DP50" s="2">
        <f t="shared" si="69"/>
        <v>87.892658569500696</v>
      </c>
      <c r="DQ50" s="2">
        <f t="shared" si="69"/>
        <v>86.4523794425087</v>
      </c>
      <c r="DR50" s="2">
        <f t="shared" si="69"/>
        <v>87.015696341463411</v>
      </c>
      <c r="DS50" s="2">
        <f t="shared" si="69"/>
        <v>88.376093185317245</v>
      </c>
      <c r="DT50" s="2">
        <f t="shared" si="69"/>
        <v>87.755771428571421</v>
      </c>
      <c r="DU50" s="2">
        <f t="shared" si="69"/>
        <v>87.526315830699843</v>
      </c>
      <c r="DV50" s="2">
        <f t="shared" si="69"/>
        <v>87.735757142857139</v>
      </c>
      <c r="DW50" s="2">
        <f t="shared" si="69"/>
        <v>83.507800522648097</v>
      </c>
      <c r="DX50" s="2">
        <f t="shared" si="69"/>
        <v>82.814969799759282</v>
      </c>
      <c r="DY50" s="2">
        <f t="shared" si="69"/>
        <v>78.481672268907573</v>
      </c>
      <c r="EA50" s="2">
        <f t="shared" si="70"/>
        <v>76.854103102034514</v>
      </c>
      <c r="EB50" s="2">
        <f t="shared" si="70"/>
        <v>85.783947745966302</v>
      </c>
      <c r="EC50" s="2">
        <f t="shared" si="70"/>
        <v>84.607367223549588</v>
      </c>
      <c r="ED50" s="2">
        <f t="shared" si="70"/>
        <v>83.451197936752777</v>
      </c>
      <c r="EE50" s="2">
        <f t="shared" si="70"/>
        <v>81.18245392349543</v>
      </c>
      <c r="EF50" s="2">
        <f t="shared" si="70"/>
        <v>81.893056701851933</v>
      </c>
      <c r="EG50" s="2">
        <f t="shared" si="70"/>
        <v>77.802650996708664</v>
      </c>
      <c r="EH50" s="2">
        <f t="shared" si="70"/>
        <v>79.636473275789811</v>
      </c>
      <c r="EI50" s="2">
        <f t="shared" si="70"/>
        <v>83.127233647051924</v>
      </c>
      <c r="EJ50" s="2">
        <f t="shared" si="70"/>
        <v>80.600785897489814</v>
      </c>
      <c r="EK50" s="2">
        <f t="shared" si="70"/>
        <v>82.925318788068708</v>
      </c>
      <c r="EL50" s="2">
        <f t="shared" si="70"/>
        <v>83.245172052749595</v>
      </c>
      <c r="EM50" s="2">
        <f t="shared" si="70"/>
        <v>77.496076196934283</v>
      </c>
      <c r="EN50" s="2">
        <f t="shared" si="70"/>
        <v>82.715169487778695</v>
      </c>
      <c r="EO50" s="2">
        <f t="shared" si="70"/>
        <v>82.258370253458352</v>
      </c>
      <c r="EQ50" s="2">
        <f t="shared" si="71"/>
        <v>76.954073590412079</v>
      </c>
      <c r="ER50" s="2">
        <f t="shared" si="71"/>
        <v>88.462586595025741</v>
      </c>
      <c r="ES50" s="2">
        <f t="shared" si="71"/>
        <v>84.796370959241969</v>
      </c>
      <c r="ET50" s="2">
        <f t="shared" si="71"/>
        <v>83.888143800514243</v>
      </c>
      <c r="EU50" s="2">
        <f t="shared" si="71"/>
        <v>81.238171155325674</v>
      </c>
      <c r="EV50" s="2">
        <f t="shared" si="71"/>
        <v>82.47113858762539</v>
      </c>
      <c r="EW50" s="2">
        <f t="shared" si="71"/>
        <v>79.208483351648326</v>
      </c>
      <c r="EX50" s="2">
        <f t="shared" si="71"/>
        <v>79.521365111512353</v>
      </c>
      <c r="EY50" s="2">
        <f t="shared" si="71"/>
        <v>82.855476766209804</v>
      </c>
      <c r="EZ50" s="2">
        <f t="shared" si="71"/>
        <v>81.567676910525549</v>
      </c>
      <c r="FA50" s="2">
        <f t="shared" si="71"/>
        <v>83.194006458403976</v>
      </c>
      <c r="FB50" s="2">
        <f t="shared" si="71"/>
        <v>84.668572216420102</v>
      </c>
      <c r="FC50" s="2">
        <f t="shared" si="71"/>
        <v>78.12323045506389</v>
      </c>
      <c r="FD50" s="2">
        <f t="shared" si="71"/>
        <v>84.491161346789056</v>
      </c>
      <c r="FE50" s="2">
        <f t="shared" si="71"/>
        <v>84.273794871552312</v>
      </c>
      <c r="FG50" s="2">
        <f t="shared" si="72"/>
        <v>0.13587974631281446</v>
      </c>
      <c r="FH50" s="2">
        <f t="shared" si="72"/>
        <v>0.12993927934197197</v>
      </c>
      <c r="FI50" s="2">
        <f t="shared" si="72"/>
        <v>0.15170435688964443</v>
      </c>
      <c r="FJ50" s="2">
        <f t="shared" si="72"/>
        <v>0.15295555901369648</v>
      </c>
      <c r="FK50" s="2">
        <f t="shared" si="72"/>
        <v>0.1547231399894772</v>
      </c>
      <c r="FL50" s="2">
        <f t="shared" si="72"/>
        <v>0.15092207499274038</v>
      </c>
      <c r="FM50" s="2">
        <f t="shared" si="72"/>
        <v>0.13757979429098208</v>
      </c>
      <c r="FN50" s="2">
        <f t="shared" si="72"/>
        <v>0.13363208451772343</v>
      </c>
      <c r="FO50" s="2">
        <f t="shared" si="72"/>
        <v>0.13001360099589498</v>
      </c>
      <c r="FP50" s="2">
        <f t="shared" si="72"/>
        <v>0.1219218385448697</v>
      </c>
      <c r="FQ50" s="2">
        <f t="shared" si="72"/>
        <v>0.11523914824072008</v>
      </c>
      <c r="FR50" s="2">
        <f t="shared" si="72"/>
        <v>0.13530490860544767</v>
      </c>
      <c r="FS50" s="2">
        <f t="shared" si="72"/>
        <v>0.13775419941531172</v>
      </c>
      <c r="FT50" s="2">
        <f t="shared" si="72"/>
        <v>0.10866453889152823</v>
      </c>
      <c r="FU50" s="2">
        <f t="shared" si="72"/>
        <v>9.4836567995833343E-2</v>
      </c>
      <c r="FW50" s="2">
        <f t="shared" si="61"/>
        <v>4.0266276469009257E-6</v>
      </c>
      <c r="FX50" s="2">
        <f t="shared" si="61"/>
        <v>4.9649620172874064E-6</v>
      </c>
      <c r="FY50" s="2">
        <f t="shared" si="61"/>
        <v>4.357033895106908E-6</v>
      </c>
      <c r="FZ50" s="2">
        <f t="shared" si="61"/>
        <v>4.4053434492015154E-6</v>
      </c>
      <c r="GA50" s="2">
        <f t="shared" si="61"/>
        <v>5.0637704582342545E-6</v>
      </c>
      <c r="GB50" s="2">
        <f t="shared" si="61"/>
        <v>5.0015714523028658E-6</v>
      </c>
      <c r="GC50" s="2">
        <f t="shared" si="61"/>
        <v>5.6545934381269687E-6</v>
      </c>
      <c r="GD50" s="2">
        <f t="shared" si="61"/>
        <v>6.7750691723721246E-6</v>
      </c>
      <c r="GE50" s="2">
        <f t="shared" si="61"/>
        <v>8.6935404052136994E-6</v>
      </c>
      <c r="GF50" s="2">
        <f t="shared" si="61"/>
        <v>7.6737071359599433E-6</v>
      </c>
      <c r="GG50" s="2">
        <f t="shared" si="61"/>
        <v>5.9066524362026869E-6</v>
      </c>
      <c r="GH50" s="2">
        <f t="shared" si="61"/>
        <v>4.7415595433579747E-6</v>
      </c>
      <c r="GI50" s="2">
        <f t="shared" si="61"/>
        <v>4.2538951906293334E-6</v>
      </c>
      <c r="GJ50" s="2">
        <f t="shared" si="61"/>
        <v>3.0201845213449308E-6</v>
      </c>
      <c r="GK50" s="2">
        <f t="shared" si="61"/>
        <v>3.0108006365073319E-6</v>
      </c>
      <c r="GM50" s="86">
        <f t="shared" si="62"/>
        <v>2.4975604184056939E-6</v>
      </c>
      <c r="GN50" s="86">
        <f t="shared" si="62"/>
        <v>8.6035974471963478E-7</v>
      </c>
      <c r="GO50" s="86">
        <f t="shared" si="62"/>
        <v>5.1733109761514199E-6</v>
      </c>
      <c r="GP50" s="86">
        <f t="shared" si="62"/>
        <v>6.423987349265192E-6</v>
      </c>
      <c r="GQ50" s="86">
        <f t="shared" si="62"/>
        <v>7.7163057639185572E-6</v>
      </c>
      <c r="GR50" s="86">
        <f t="shared" si="62"/>
        <v>5.6414624002325521E-6</v>
      </c>
      <c r="GS50" s="86">
        <f t="shared" si="62"/>
        <v>1.9798059589302051E-6</v>
      </c>
      <c r="GT50" s="86">
        <f t="shared" si="62"/>
        <v>1.0364612048135841E-6</v>
      </c>
      <c r="GU50" s="86">
        <f t="shared" si="62"/>
        <v>7.3239858065389769E-7</v>
      </c>
      <c r="GV50" s="86">
        <f t="shared" si="62"/>
        <v>2.5604061255854465E-7</v>
      </c>
      <c r="GW50" s="86">
        <f t="shared" si="62"/>
        <v>1.8007131630979916E-7</v>
      </c>
      <c r="GX50" s="86">
        <f t="shared" si="62"/>
        <v>2.5919285003798822E-6</v>
      </c>
      <c r="GY50" s="86">
        <f t="shared" si="62"/>
        <v>2.0913433864732973E-6</v>
      </c>
      <c r="GZ50" s="86">
        <f t="shared" si="62"/>
        <v>2.043116337263878E-8</v>
      </c>
      <c r="HA50" s="86">
        <f t="shared" si="62"/>
        <v>4.2774645236820853E-10</v>
      </c>
      <c r="HC50" s="86">
        <f t="shared" si="66"/>
        <v>1.5775967154507749E-24</v>
      </c>
      <c r="HD50" s="86">
        <f t="shared" si="66"/>
        <v>5.4922518043418496E-23</v>
      </c>
      <c r="HE50" s="86">
        <f t="shared" si="66"/>
        <v>8.9897407421298616E-23</v>
      </c>
      <c r="HF50" s="86">
        <f t="shared" si="66"/>
        <v>1.2347775540436745E-22</v>
      </c>
      <c r="HG50" s="86">
        <f t="shared" si="66"/>
        <v>1.4748612073013389E-20</v>
      </c>
      <c r="HH50" s="86">
        <f t="shared" si="66"/>
        <v>1.8340441392672508E-18</v>
      </c>
      <c r="HI50" s="86">
        <f t="shared" si="66"/>
        <v>3.9480346112732702E-19</v>
      </c>
      <c r="HJ50" s="86">
        <f t="shared" si="66"/>
        <v>5.5263836263980084E-20</v>
      </c>
      <c r="HK50" s="86">
        <f t="shared" si="66"/>
        <v>2.7442535904317127E-20</v>
      </c>
      <c r="HL50" s="86">
        <f t="shared" si="66"/>
        <v>2.0900907094467792E-22</v>
      </c>
      <c r="HM50" s="86">
        <f t="shared" si="66"/>
        <v>1.5382270637975144E-23</v>
      </c>
      <c r="HN50" s="86">
        <f t="shared" si="66"/>
        <v>2.4626550579511041E-21</v>
      </c>
      <c r="HO50" s="86">
        <f t="shared" si="66"/>
        <v>1.103593617776065E-20</v>
      </c>
      <c r="HP50" s="86">
        <f t="shared" si="66"/>
        <v>1.1955883870838721E-25</v>
      </c>
      <c r="HQ50" s="86">
        <f t="shared" si="66"/>
        <v>1.0153810487222709E-30</v>
      </c>
      <c r="HS50" s="86">
        <f t="shared" si="63"/>
        <v>1.9054142998004587E-47</v>
      </c>
      <c r="HT50" s="86">
        <f t="shared" si="63"/>
        <v>4.1066202023912781E-44</v>
      </c>
      <c r="HU50" s="86">
        <f t="shared" si="63"/>
        <v>2.0496619032473372E-43</v>
      </c>
      <c r="HV50" s="86">
        <f t="shared" si="63"/>
        <v>3.3879317077200903E-42</v>
      </c>
      <c r="HW50" s="86">
        <f t="shared" si="63"/>
        <v>8.3053569411699638E-39</v>
      </c>
      <c r="HX50" s="86">
        <f t="shared" si="63"/>
        <v>1.6899099915684084E-35</v>
      </c>
      <c r="HY50" s="86">
        <f t="shared" si="63"/>
        <v>9.9261835537926236E-37</v>
      </c>
      <c r="HZ50" s="86">
        <f t="shared" si="63"/>
        <v>1.0869121368809559E-38</v>
      </c>
      <c r="IA50" s="86">
        <f t="shared" si="63"/>
        <v>2.9782875140392297E-38</v>
      </c>
      <c r="IB50" s="86">
        <f t="shared" si="63"/>
        <v>6.1445275222562279E-43</v>
      </c>
      <c r="IC50" s="86">
        <f t="shared" si="63"/>
        <v>5.8679710704808371E-45</v>
      </c>
      <c r="ID50" s="86">
        <f t="shared" si="63"/>
        <v>1.9575328138764994E-40</v>
      </c>
      <c r="IE50" s="86">
        <f t="shared" si="63"/>
        <v>4.7351444442151076E-40</v>
      </c>
      <c r="IF50" s="86">
        <f t="shared" si="63"/>
        <v>1.4292852760602944E-36</v>
      </c>
      <c r="IG50" s="86">
        <f t="shared" si="63"/>
        <v>2.0225291294823533E-45</v>
      </c>
      <c r="II50" s="86">
        <f t="shared" si="64"/>
        <v>2.499833207478536E-281</v>
      </c>
      <c r="IJ50" s="86">
        <f t="shared" si="64"/>
        <v>2.3128304932985516E-260</v>
      </c>
      <c r="IK50" s="86">
        <f t="shared" si="64"/>
        <v>1.8899573825205756E-262</v>
      </c>
      <c r="IL50" s="86">
        <f t="shared" si="64"/>
        <v>1.7178972233016989E-264</v>
      </c>
      <c r="IM50" s="86">
        <f t="shared" si="64"/>
        <v>2.8402514515993236E-234</v>
      </c>
      <c r="IN50" s="86">
        <f t="shared" si="64"/>
        <v>1.9293602990626701E-209</v>
      </c>
      <c r="IO50" s="86">
        <f t="shared" si="64"/>
        <v>2.4970996914690231E-214</v>
      </c>
      <c r="IP50" s="86">
        <f t="shared" si="64"/>
        <v>2.303910899911846E-222</v>
      </c>
      <c r="IQ50" s="86">
        <f t="shared" si="64"/>
        <v>4.2469960544768118E-219</v>
      </c>
      <c r="IR50" s="86">
        <f t="shared" si="64"/>
        <v>2.2354010982775236E-250</v>
      </c>
      <c r="IS50" s="86">
        <f t="shared" si="64"/>
        <v>4.6915535445705886E-266</v>
      </c>
      <c r="IT50" s="86">
        <f t="shared" si="64"/>
        <v>3.7703497900194757E-239</v>
      </c>
      <c r="IU50" s="86">
        <f t="shared" si="64"/>
        <v>1.1195002896332044E-236</v>
      </c>
      <c r="IV50" s="86">
        <f t="shared" si="64"/>
        <v>3.5008926001998617E-155</v>
      </c>
      <c r="IW50" s="86">
        <f t="shared" si="64"/>
        <v>2.9461889283325017E-155</v>
      </c>
      <c r="IY50" s="86">
        <f t="shared" si="65"/>
        <v>2.4975604184056939E-6</v>
      </c>
      <c r="IZ50" s="86">
        <f t="shared" si="65"/>
        <v>8.6035974471963488E-7</v>
      </c>
      <c r="JA50" s="86">
        <f t="shared" si="65"/>
        <v>5.1733109761514199E-6</v>
      </c>
      <c r="JB50" s="86">
        <f t="shared" si="65"/>
        <v>6.423987349265192E-6</v>
      </c>
      <c r="JC50" s="86">
        <f t="shared" si="65"/>
        <v>7.7163057639185725E-6</v>
      </c>
      <c r="JD50" s="86">
        <f t="shared" si="65"/>
        <v>5.641462400234386E-6</v>
      </c>
      <c r="JE50" s="86">
        <f t="shared" si="65"/>
        <v>1.9798059589305998E-6</v>
      </c>
      <c r="JF50" s="86">
        <f t="shared" si="65"/>
        <v>1.0364612048136393E-6</v>
      </c>
      <c r="JG50" s="86">
        <f t="shared" si="65"/>
        <v>7.3239858065392511E-7</v>
      </c>
      <c r="JH50" s="86">
        <f t="shared" si="65"/>
        <v>2.5604061255854486E-7</v>
      </c>
      <c r="JI50" s="86">
        <f t="shared" si="65"/>
        <v>1.8007131630979918E-7</v>
      </c>
      <c r="JJ50" s="86">
        <f t="shared" si="65"/>
        <v>2.5919285003798847E-6</v>
      </c>
      <c r="JK50" s="86">
        <f t="shared" si="65"/>
        <v>2.0913433864733083E-6</v>
      </c>
      <c r="JL50" s="86">
        <f t="shared" si="65"/>
        <v>2.043116337263878E-8</v>
      </c>
      <c r="JM50" s="86">
        <f t="shared" si="65"/>
        <v>4.2774645236820853E-10</v>
      </c>
    </row>
    <row r="51" spans="2:273" x14ac:dyDescent="0.25">
      <c r="B51" s="2">
        <v>24</v>
      </c>
      <c r="C51" s="37">
        <v>79.760999999999996</v>
      </c>
      <c r="D51" s="37">
        <v>82.268000000000001</v>
      </c>
      <c r="E51" s="37">
        <v>86.95</v>
      </c>
      <c r="F51" s="37">
        <v>86.724999999999994</v>
      </c>
      <c r="G51" s="37">
        <v>87.8</v>
      </c>
      <c r="H51" s="37">
        <v>86.025000000000006</v>
      </c>
      <c r="I51" s="37">
        <v>84.561000000000007</v>
      </c>
      <c r="J51" s="37">
        <v>85.78</v>
      </c>
      <c r="K51" s="37">
        <v>86.878</v>
      </c>
      <c r="L51" s="37">
        <v>86.415000000000006</v>
      </c>
      <c r="M51" s="37">
        <v>87.097999999999999</v>
      </c>
      <c r="N51" s="37">
        <v>85.683999999999997</v>
      </c>
      <c r="O51" s="37">
        <v>81.388999999999996</v>
      </c>
      <c r="P51" s="37">
        <v>82.41</v>
      </c>
      <c r="Q51" s="37">
        <v>76.475999999999999</v>
      </c>
      <c r="S51" s="4">
        <f t="shared" si="67"/>
        <v>81.228028495964054</v>
      </c>
      <c r="T51" s="4">
        <f t="shared" si="67"/>
        <v>84.542009046490747</v>
      </c>
      <c r="U51" s="4">
        <f t="shared" si="67"/>
        <v>87.127274863429051</v>
      </c>
      <c r="V51" s="4">
        <f t="shared" si="67"/>
        <v>87.801868082943173</v>
      </c>
      <c r="W51" s="4">
        <f t="shared" si="67"/>
        <v>86.873653442557142</v>
      </c>
      <c r="X51" s="4">
        <f t="shared" si="67"/>
        <v>87.097789202283096</v>
      </c>
      <c r="Y51" s="4">
        <f t="shared" si="67"/>
        <v>85.309579202335158</v>
      </c>
      <c r="Z51" s="4">
        <f t="shared" si="67"/>
        <v>86.072125185086293</v>
      </c>
      <c r="AA51" s="4">
        <f t="shared" si="67"/>
        <v>87.739443751293194</v>
      </c>
      <c r="AB51" s="4">
        <f t="shared" si="67"/>
        <v>86.920713319628717</v>
      </c>
      <c r="AC51" s="4">
        <f t="shared" si="67"/>
        <v>87.033785994738196</v>
      </c>
      <c r="AD51" s="4">
        <f t="shared" si="67"/>
        <v>87.264262693387309</v>
      </c>
      <c r="AE51" s="4">
        <f t="shared" si="67"/>
        <v>82.725942404438314</v>
      </c>
      <c r="AF51" s="4">
        <f t="shared" si="67"/>
        <v>82.890201226972266</v>
      </c>
      <c r="AG51" s="4">
        <f t="shared" si="67"/>
        <v>78.914901409693641</v>
      </c>
      <c r="AI51" s="4">
        <f t="shared" si="68"/>
        <v>-1.4670284959640583</v>
      </c>
      <c r="AJ51" s="4">
        <f t="shared" si="68"/>
        <v>-2.2740090464907468</v>
      </c>
      <c r="AK51" s="4">
        <f t="shared" si="68"/>
        <v>-0.17727486342904797</v>
      </c>
      <c r="AL51" s="4">
        <f t="shared" si="68"/>
        <v>-1.0768680829431787</v>
      </c>
      <c r="AM51" s="4">
        <f t="shared" si="68"/>
        <v>0.9263465574428551</v>
      </c>
      <c r="AN51" s="4">
        <f t="shared" si="68"/>
        <v>-1.07278920228309</v>
      </c>
      <c r="AO51" s="4">
        <f t="shared" si="68"/>
        <v>-0.74857920233515074</v>
      </c>
      <c r="AP51" s="4">
        <f t="shared" si="68"/>
        <v>-0.29212518508629159</v>
      </c>
      <c r="AQ51" s="4">
        <f t="shared" si="68"/>
        <v>-0.86144375129319428</v>
      </c>
      <c r="AR51" s="4">
        <f t="shared" si="68"/>
        <v>-0.50571331962871113</v>
      </c>
      <c r="AS51" s="4">
        <f t="shared" si="68"/>
        <v>6.4214005261803209E-2</v>
      </c>
      <c r="AT51" s="4">
        <f t="shared" si="68"/>
        <v>-1.5802626933873114</v>
      </c>
      <c r="AU51" s="4">
        <f t="shared" si="68"/>
        <v>-1.336942404438318</v>
      </c>
      <c r="AV51" s="4">
        <f t="shared" si="68"/>
        <v>-0.48020122697226952</v>
      </c>
      <c r="AW51" s="4">
        <f t="shared" si="68"/>
        <v>-2.4389014096936421</v>
      </c>
      <c r="AY51" s="2">
        <f t="shared" si="59"/>
        <v>81.223521594686929</v>
      </c>
      <c r="AZ51" s="2">
        <f t="shared" si="59"/>
        <v>84.540003912966313</v>
      </c>
      <c r="BA51" s="2">
        <f t="shared" si="59"/>
        <v>87.117260383703552</v>
      </c>
      <c r="BB51" s="2">
        <f t="shared" si="59"/>
        <v>87.789803868090601</v>
      </c>
      <c r="BC51" s="2">
        <f t="shared" si="59"/>
        <v>86.859449840602963</v>
      </c>
      <c r="BD51" s="2">
        <f t="shared" si="59"/>
        <v>87.087007808880742</v>
      </c>
      <c r="BE51" s="2">
        <f t="shared" si="59"/>
        <v>85.305335328763277</v>
      </c>
      <c r="BF51" s="2">
        <f t="shared" si="59"/>
        <v>86.069770054481239</v>
      </c>
      <c r="BG51" s="2">
        <f t="shared" si="59"/>
        <v>87.737765514121435</v>
      </c>
      <c r="BH51" s="2">
        <f t="shared" si="59"/>
        <v>86.920041842399513</v>
      </c>
      <c r="BI51" s="2">
        <f t="shared" si="59"/>
        <v>87.033325085462664</v>
      </c>
      <c r="BJ51" s="2">
        <f t="shared" si="59"/>
        <v>87.25892196261951</v>
      </c>
      <c r="BK51" s="2">
        <f t="shared" si="59"/>
        <v>82.721471296449977</v>
      </c>
      <c r="BL51" s="2">
        <f t="shared" si="59"/>
        <v>82.890140448507395</v>
      </c>
      <c r="BM51" s="2">
        <f t="shared" si="59"/>
        <v>78.914900185644171</v>
      </c>
      <c r="BO51" s="2">
        <f t="shared" si="18"/>
        <v>79.760999999999996</v>
      </c>
      <c r="BP51" s="2">
        <f t="shared" si="19"/>
        <v>82.268000000000001</v>
      </c>
      <c r="BQ51" s="2">
        <f t="shared" si="20"/>
        <v>86.95</v>
      </c>
      <c r="BR51" s="2">
        <f t="shared" si="21"/>
        <v>86.724999999999994</v>
      </c>
      <c r="BS51" s="2">
        <f t="shared" si="22"/>
        <v>87.8</v>
      </c>
      <c r="BT51" s="2">
        <f t="shared" si="23"/>
        <v>86.025000000000006</v>
      </c>
      <c r="BU51" s="2">
        <f t="shared" si="24"/>
        <v>84.561000000000007</v>
      </c>
      <c r="BV51" s="2">
        <f t="shared" si="25"/>
        <v>85.78</v>
      </c>
      <c r="BW51" s="2">
        <f t="shared" si="26"/>
        <v>86.878</v>
      </c>
      <c r="BX51" s="2">
        <f t="shared" si="27"/>
        <v>86.415000000000006</v>
      </c>
      <c r="BY51" s="2">
        <f t="shared" si="28"/>
        <v>87.097999999999999</v>
      </c>
      <c r="BZ51" s="2">
        <f t="shared" si="29"/>
        <v>85.683999999999997</v>
      </c>
      <c r="CA51" s="2">
        <f t="shared" si="30"/>
        <v>81.388999999999996</v>
      </c>
      <c r="CB51" s="2">
        <f t="shared" si="31"/>
        <v>82.41</v>
      </c>
      <c r="CC51" s="2">
        <f t="shared" si="32"/>
        <v>76.475999999999999</v>
      </c>
      <c r="CE51" s="2" t="str">
        <f t="shared" si="60"/>
        <v/>
      </c>
      <c r="CF51" s="2" t="str">
        <f t="shared" si="60"/>
        <v/>
      </c>
      <c r="CG51" s="2" t="str">
        <f t="shared" si="60"/>
        <v/>
      </c>
      <c r="CH51" s="2" t="str">
        <f t="shared" si="60"/>
        <v/>
      </c>
      <c r="CI51" s="2" t="str">
        <f t="shared" si="60"/>
        <v/>
      </c>
      <c r="CJ51" s="2" t="str">
        <f t="shared" si="60"/>
        <v/>
      </c>
      <c r="CK51" s="2" t="str">
        <f t="shared" si="60"/>
        <v/>
      </c>
      <c r="CL51" s="2" t="str">
        <f t="shared" si="60"/>
        <v/>
      </c>
      <c r="CM51" s="2" t="str">
        <f t="shared" si="60"/>
        <v/>
      </c>
      <c r="CN51" s="2" t="str">
        <f t="shared" si="60"/>
        <v/>
      </c>
      <c r="CO51" s="2" t="str">
        <f t="shared" si="60"/>
        <v/>
      </c>
      <c r="CP51" s="2" t="str">
        <f t="shared" si="60"/>
        <v/>
      </c>
      <c r="CQ51" s="2" t="str">
        <f t="shared" si="60"/>
        <v/>
      </c>
      <c r="CR51" s="2" t="str">
        <f t="shared" si="60"/>
        <v/>
      </c>
      <c r="CS51" s="2" t="str">
        <f t="shared" si="60"/>
        <v/>
      </c>
      <c r="CU51" s="2" t="str">
        <f t="shared" si="34"/>
        <v/>
      </c>
      <c r="CV51" s="2" t="str">
        <f t="shared" si="35"/>
        <v/>
      </c>
      <c r="CW51" s="2" t="str">
        <f t="shared" si="36"/>
        <v/>
      </c>
      <c r="CX51" s="2" t="str">
        <f t="shared" si="37"/>
        <v/>
      </c>
      <c r="CY51" s="2" t="str">
        <f t="shared" si="38"/>
        <v/>
      </c>
      <c r="CZ51" s="2" t="str">
        <f t="shared" si="39"/>
        <v/>
      </c>
      <c r="DA51" s="2" t="str">
        <f t="shared" si="40"/>
        <v/>
      </c>
      <c r="DB51" s="2" t="str">
        <f t="shared" si="41"/>
        <v/>
      </c>
      <c r="DC51" s="2" t="str">
        <f t="shared" si="42"/>
        <v/>
      </c>
      <c r="DD51" s="2" t="str">
        <f t="shared" si="43"/>
        <v/>
      </c>
      <c r="DE51" s="2" t="str">
        <f t="shared" si="44"/>
        <v/>
      </c>
      <c r="DF51" s="2" t="str">
        <f t="shared" si="45"/>
        <v/>
      </c>
      <c r="DG51" s="2" t="str">
        <f t="shared" si="46"/>
        <v/>
      </c>
      <c r="DH51" s="2" t="str">
        <f t="shared" si="47"/>
        <v/>
      </c>
      <c r="DI51" s="2" t="str">
        <f t="shared" si="48"/>
        <v/>
      </c>
      <c r="DK51" s="2">
        <f t="shared" si="69"/>
        <v>81.989919860627182</v>
      </c>
      <c r="DL51" s="2">
        <f t="shared" si="69"/>
        <v>84.345963509169991</v>
      </c>
      <c r="DM51" s="2">
        <f t="shared" si="69"/>
        <v>87.622022604588395</v>
      </c>
      <c r="DN51" s="2">
        <f t="shared" si="69"/>
        <v>88.659531039136283</v>
      </c>
      <c r="DO51" s="2">
        <f t="shared" si="69"/>
        <v>88.007860998650443</v>
      </c>
      <c r="DP51" s="2">
        <f t="shared" si="69"/>
        <v>88.10877192982457</v>
      </c>
      <c r="DQ51" s="2">
        <f t="shared" si="69"/>
        <v>86.621993728222989</v>
      </c>
      <c r="DR51" s="2">
        <f t="shared" si="69"/>
        <v>87.166302439024392</v>
      </c>
      <c r="DS51" s="2">
        <f t="shared" si="69"/>
        <v>88.503559030872708</v>
      </c>
      <c r="DT51" s="2">
        <f t="shared" si="69"/>
        <v>87.88914494773519</v>
      </c>
      <c r="DU51" s="2">
        <f t="shared" si="69"/>
        <v>87.629732733706078</v>
      </c>
      <c r="DV51" s="2">
        <f t="shared" si="69"/>
        <v>87.960294076655046</v>
      </c>
      <c r="DW51" s="2">
        <f t="shared" si="69"/>
        <v>83.64701045296168</v>
      </c>
      <c r="DX51" s="2">
        <f t="shared" si="69"/>
        <v>82.923463617463625</v>
      </c>
      <c r="DY51" s="2">
        <f t="shared" si="69"/>
        <v>78.541020626432399</v>
      </c>
      <c r="EA51" s="2">
        <f t="shared" si="70"/>
        <v>76.778496054769107</v>
      </c>
      <c r="EB51" s="2">
        <f t="shared" si="70"/>
        <v>85.724854870942636</v>
      </c>
      <c r="EC51" s="2">
        <f t="shared" si="70"/>
        <v>84.543092045268025</v>
      </c>
      <c r="ED51" s="2">
        <f t="shared" si="70"/>
        <v>83.397167855765503</v>
      </c>
      <c r="EE51" s="2">
        <f t="shared" si="70"/>
        <v>81.137536819124662</v>
      </c>
      <c r="EF51" s="2">
        <f t="shared" si="70"/>
        <v>81.844404203408487</v>
      </c>
      <c r="EG51" s="2">
        <f t="shared" si="70"/>
        <v>77.778009439234893</v>
      </c>
      <c r="EH51" s="2">
        <f t="shared" si="70"/>
        <v>79.586222676611058</v>
      </c>
      <c r="EI51" s="2">
        <f t="shared" si="70"/>
        <v>83.064357785791771</v>
      </c>
      <c r="EJ51" s="2">
        <f t="shared" si="70"/>
        <v>80.554640247235426</v>
      </c>
      <c r="EK51" s="2">
        <f t="shared" si="70"/>
        <v>82.857228892066047</v>
      </c>
      <c r="EL51" s="2">
        <f t="shared" si="70"/>
        <v>83.170993927357429</v>
      </c>
      <c r="EM51" s="2">
        <f t="shared" si="70"/>
        <v>77.437960099216625</v>
      </c>
      <c r="EN51" s="2">
        <f t="shared" si="70"/>
        <v>82.64080414324512</v>
      </c>
      <c r="EO51" s="2">
        <f t="shared" si="70"/>
        <v>82.169326014297653</v>
      </c>
      <c r="EQ51" s="2">
        <f t="shared" si="71"/>
        <v>76.877403595470639</v>
      </c>
      <c r="ER51" s="2">
        <f t="shared" si="71"/>
        <v>88.373202514817464</v>
      </c>
      <c r="ES51" s="2">
        <f t="shared" si="71"/>
        <v>84.730029142995662</v>
      </c>
      <c r="ET51" s="2">
        <f t="shared" si="71"/>
        <v>83.829310413349504</v>
      </c>
      <c r="EU51" s="2">
        <f t="shared" si="71"/>
        <v>81.192592727769892</v>
      </c>
      <c r="EV51" s="2">
        <f t="shared" si="71"/>
        <v>82.415650854728753</v>
      </c>
      <c r="EW51" s="2">
        <f t="shared" si="71"/>
        <v>79.16702764835162</v>
      </c>
      <c r="EX51" s="2">
        <f t="shared" si="71"/>
        <v>79.472477835797804</v>
      </c>
      <c r="EY51" s="2">
        <f t="shared" si="71"/>
        <v>82.795940268070552</v>
      </c>
      <c r="EZ51" s="2">
        <f t="shared" si="71"/>
        <v>81.509932659832458</v>
      </c>
      <c r="FA51" s="2">
        <f t="shared" si="71"/>
        <v>83.122782478911674</v>
      </c>
      <c r="FB51" s="2">
        <f t="shared" si="71"/>
        <v>84.577753874559875</v>
      </c>
      <c r="FC51" s="2">
        <f t="shared" si="71"/>
        <v>78.057833446011927</v>
      </c>
      <c r="FD51" s="2">
        <f t="shared" si="71"/>
        <v>84.396223973316907</v>
      </c>
      <c r="FE51" s="2">
        <f t="shared" si="71"/>
        <v>84.161075082063363</v>
      </c>
      <c r="FG51" s="2">
        <f t="shared" si="72"/>
        <v>0.14706128904085672</v>
      </c>
      <c r="FH51" s="2">
        <f t="shared" si="72"/>
        <v>0.14071158297908229</v>
      </c>
      <c r="FI51" s="2">
        <f t="shared" si="72"/>
        <v>0.16394105168380296</v>
      </c>
      <c r="FJ51" s="2">
        <f t="shared" si="72"/>
        <v>0.165273514606253</v>
      </c>
      <c r="FK51" s="2">
        <f t="shared" si="72"/>
        <v>0.16715535304103726</v>
      </c>
      <c r="FL51" s="2">
        <f t="shared" si="72"/>
        <v>0.16310780247069931</v>
      </c>
      <c r="FM51" s="2">
        <f t="shared" si="72"/>
        <v>0.14887713145302514</v>
      </c>
      <c r="FN51" s="2">
        <f t="shared" si="72"/>
        <v>0.14465963076047197</v>
      </c>
      <c r="FO51" s="2">
        <f t="shared" si="72"/>
        <v>0.14079106905921387</v>
      </c>
      <c r="FP51" s="2">
        <f t="shared" si="72"/>
        <v>0.13213041408839232</v>
      </c>
      <c r="FQ51" s="2">
        <f t="shared" si="72"/>
        <v>0.12496781310068754</v>
      </c>
      <c r="FR51" s="2">
        <f t="shared" si="72"/>
        <v>0.14644716470807567</v>
      </c>
      <c r="FS51" s="2">
        <f t="shared" si="72"/>
        <v>0.14906338249126469</v>
      </c>
      <c r="FT51" s="2">
        <f t="shared" si="72"/>
        <v>0.11791213521546849</v>
      </c>
      <c r="FU51" s="2">
        <f t="shared" si="72"/>
        <v>0.10304341667275324</v>
      </c>
      <c r="FW51" s="2">
        <f t="shared" si="61"/>
        <v>4.4151077036253398E-6</v>
      </c>
      <c r="FX51" s="2">
        <f t="shared" si="61"/>
        <v>5.4439699889155036E-6</v>
      </c>
      <c r="FY51" s="2">
        <f t="shared" si="61"/>
        <v>4.777390657623471E-6</v>
      </c>
      <c r="FZ51" s="2">
        <f t="shared" si="61"/>
        <v>4.8303609855736291E-6</v>
      </c>
      <c r="GA51" s="2">
        <f t="shared" si="61"/>
        <v>5.5523111851826495E-6</v>
      </c>
      <c r="GB51" s="2">
        <f t="shared" si="61"/>
        <v>5.484111397584968E-6</v>
      </c>
      <c r="GC51" s="2">
        <f t="shared" si="61"/>
        <v>6.2001350305080482E-6</v>
      </c>
      <c r="GD51" s="2">
        <f t="shared" si="61"/>
        <v>7.4287107691174446E-6</v>
      </c>
      <c r="GE51" s="2">
        <f t="shared" si="61"/>
        <v>9.5322695065385608E-6</v>
      </c>
      <c r="GF51" s="2">
        <f t="shared" si="61"/>
        <v>8.4140463288677723E-6</v>
      </c>
      <c r="GG51" s="2">
        <f t="shared" si="61"/>
        <v>6.4765119177666424E-6</v>
      </c>
      <c r="GH51" s="2">
        <f t="shared" si="61"/>
        <v>5.1990142766805997E-6</v>
      </c>
      <c r="GI51" s="2">
        <f t="shared" si="61"/>
        <v>4.6643014109361783E-6</v>
      </c>
      <c r="GJ51" s="2">
        <f t="shared" si="61"/>
        <v>3.3115655110534318E-6</v>
      </c>
      <c r="GK51" s="2">
        <f t="shared" si="61"/>
        <v>3.3012762919207516E-6</v>
      </c>
      <c r="GM51" s="86">
        <f t="shared" si="62"/>
        <v>4.257841942373201E-6</v>
      </c>
      <c r="GN51" s="86">
        <f t="shared" si="62"/>
        <v>1.5562129983589793E-6</v>
      </c>
      <c r="GO51" s="86">
        <f t="shared" si="62"/>
        <v>8.6861857973308943E-6</v>
      </c>
      <c r="GP51" s="86">
        <f t="shared" si="62"/>
        <v>1.0643606810718992E-5</v>
      </c>
      <c r="GQ51" s="86">
        <f t="shared" si="62"/>
        <v>1.2660360593447426E-5</v>
      </c>
      <c r="GR51" s="86">
        <f t="shared" si="62"/>
        <v>9.3945156472008316E-6</v>
      </c>
      <c r="GS51" s="86">
        <f t="shared" si="62"/>
        <v>3.445523379849907E-6</v>
      </c>
      <c r="GT51" s="86">
        <f t="shared" si="62"/>
        <v>1.8690670664923468E-6</v>
      </c>
      <c r="GU51" s="86">
        <f t="shared" si="62"/>
        <v>1.3399658791192587E-6</v>
      </c>
      <c r="GV51" s="86">
        <f t="shared" si="62"/>
        <v>4.9187565615005983E-7</v>
      </c>
      <c r="GW51" s="86">
        <f t="shared" si="62"/>
        <v>3.4697426134046853E-7</v>
      </c>
      <c r="GX51" s="86">
        <f t="shared" si="62"/>
        <v>4.4011030907149433E-6</v>
      </c>
      <c r="GY51" s="86">
        <f t="shared" si="62"/>
        <v>3.6270653276601077E-6</v>
      </c>
      <c r="GZ51" s="86">
        <f t="shared" si="62"/>
        <v>4.4430183697889553E-8</v>
      </c>
      <c r="HA51" s="86">
        <f t="shared" si="62"/>
        <v>1.124080018952937E-9</v>
      </c>
      <c r="HC51" s="86">
        <f t="shared" si="66"/>
        <v>7.7275829994130495E-24</v>
      </c>
      <c r="HD51" s="86">
        <f t="shared" si="66"/>
        <v>2.4662018668767573E-22</v>
      </c>
      <c r="HE51" s="86">
        <f t="shared" si="66"/>
        <v>3.9677829860853826E-22</v>
      </c>
      <c r="HF51" s="86">
        <f t="shared" si="66"/>
        <v>5.462372086924057E-22</v>
      </c>
      <c r="HG51" s="86">
        <f t="shared" si="66"/>
        <v>5.6580832206666287E-20</v>
      </c>
      <c r="HH51" s="86">
        <f t="shared" si="66"/>
        <v>6.0823452126600597E-18</v>
      </c>
      <c r="HI51" s="86">
        <f t="shared" si="66"/>
        <v>1.3760307507321028E-18</v>
      </c>
      <c r="HJ51" s="86">
        <f t="shared" si="66"/>
        <v>2.0718700121862431E-19</v>
      </c>
      <c r="HK51" s="86">
        <f t="shared" si="66"/>
        <v>1.0590480793622108E-19</v>
      </c>
      <c r="HL51" s="86">
        <f t="shared" si="66"/>
        <v>9.4257020775786733E-22</v>
      </c>
      <c r="HM51" s="86">
        <f t="shared" si="66"/>
        <v>7.3168263182190147E-23</v>
      </c>
      <c r="HN51" s="86">
        <f t="shared" si="66"/>
        <v>9.7716864743496711E-21</v>
      </c>
      <c r="HO51" s="86">
        <f t="shared" si="66"/>
        <v>4.2014773243933053E-20</v>
      </c>
      <c r="HP51" s="86">
        <f t="shared" si="66"/>
        <v>6.5273772754506612E-25</v>
      </c>
      <c r="HQ51" s="86">
        <f t="shared" si="66"/>
        <v>7.6991825457621171E-30</v>
      </c>
      <c r="HS51" s="86">
        <f t="shared" si="63"/>
        <v>1.3397664391209461E-46</v>
      </c>
      <c r="HT51" s="86">
        <f t="shared" si="63"/>
        <v>2.5792989384711983E-43</v>
      </c>
      <c r="HU51" s="86">
        <f t="shared" si="63"/>
        <v>1.2529695809832671E-42</v>
      </c>
      <c r="HV51" s="86">
        <f t="shared" si="63"/>
        <v>2.0341750814317225E-41</v>
      </c>
      <c r="HW51" s="86">
        <f t="shared" si="63"/>
        <v>4.2524466357884272E-38</v>
      </c>
      <c r="HX51" s="86">
        <f t="shared" si="63"/>
        <v>7.3670330231260176E-35</v>
      </c>
      <c r="HY51" s="86">
        <f t="shared" si="63"/>
        <v>4.5910659399943676E-36</v>
      </c>
      <c r="HZ51" s="86">
        <f t="shared" si="63"/>
        <v>5.5314758391549866E-38</v>
      </c>
      <c r="IA51" s="86">
        <f t="shared" si="63"/>
        <v>1.5349338788179856E-37</v>
      </c>
      <c r="IB51" s="86">
        <f t="shared" si="63"/>
        <v>3.8771773795128968E-42</v>
      </c>
      <c r="IC51" s="86">
        <f t="shared" si="63"/>
        <v>3.9343521914386152E-44</v>
      </c>
      <c r="ID51" s="86">
        <f t="shared" si="63"/>
        <v>1.0469276801965156E-39</v>
      </c>
      <c r="IE51" s="86">
        <f t="shared" si="63"/>
        <v>2.4540182382714751E-39</v>
      </c>
      <c r="IF51" s="86">
        <f t="shared" si="63"/>
        <v>6.2209997608458754E-36</v>
      </c>
      <c r="IG51" s="86">
        <f t="shared" si="63"/>
        <v>1.2605049821128003E-44</v>
      </c>
      <c r="II51" s="86">
        <f t="shared" si="64"/>
        <v>3.3279193465521592E-277</v>
      </c>
      <c r="IJ51" s="86">
        <f t="shared" si="64"/>
        <v>1.7542659143134993E-256</v>
      </c>
      <c r="IK51" s="86">
        <f t="shared" si="64"/>
        <v>1.4012455579434084E-258</v>
      </c>
      <c r="IL51" s="86">
        <f t="shared" si="64"/>
        <v>1.3767650248426195E-260</v>
      </c>
      <c r="IM51" s="86">
        <f t="shared" si="64"/>
        <v>8.8564191354449939E-231</v>
      </c>
      <c r="IN51" s="86">
        <f t="shared" si="64"/>
        <v>2.5282008976995709E-206</v>
      </c>
      <c r="IO51" s="86">
        <f t="shared" si="64"/>
        <v>4.173793572642184E-211</v>
      </c>
      <c r="IP51" s="86">
        <f t="shared" si="64"/>
        <v>5.7289574599405101E-219</v>
      </c>
      <c r="IQ51" s="86">
        <f t="shared" si="64"/>
        <v>1.1083865977090072E-215</v>
      </c>
      <c r="IR51" s="86">
        <f t="shared" si="64"/>
        <v>1.6472162214066988E-246</v>
      </c>
      <c r="IS51" s="86">
        <f t="shared" si="64"/>
        <v>4.9399299617289055E-262</v>
      </c>
      <c r="IT51" s="86">
        <f t="shared" si="64"/>
        <v>1.3321557328417415E-235</v>
      </c>
      <c r="IU51" s="86">
        <f t="shared" si="64"/>
        <v>3.3846965035645014E-233</v>
      </c>
      <c r="IV51" s="86">
        <f t="shared" si="64"/>
        <v>5.6981771483360746E-153</v>
      </c>
      <c r="IW51" s="86">
        <f t="shared" si="64"/>
        <v>4.8012954932228698E-153</v>
      </c>
      <c r="IY51" s="86">
        <f t="shared" si="65"/>
        <v>4.257841942373201E-6</v>
      </c>
      <c r="IZ51" s="86">
        <f t="shared" si="65"/>
        <v>1.5562129983589795E-6</v>
      </c>
      <c r="JA51" s="86">
        <f t="shared" si="65"/>
        <v>8.6861857973308943E-6</v>
      </c>
      <c r="JB51" s="86">
        <f t="shared" si="65"/>
        <v>1.0643606810718992E-5</v>
      </c>
      <c r="JC51" s="86">
        <f t="shared" si="65"/>
        <v>1.2660360593447482E-5</v>
      </c>
      <c r="JD51" s="86">
        <f t="shared" si="65"/>
        <v>9.3945156472069133E-6</v>
      </c>
      <c r="JE51" s="86">
        <f t="shared" si="65"/>
        <v>3.445523379851283E-6</v>
      </c>
      <c r="JF51" s="86">
        <f t="shared" si="65"/>
        <v>1.8690670664925539E-6</v>
      </c>
      <c r="JG51" s="86">
        <f t="shared" si="65"/>
        <v>1.3399658791193646E-6</v>
      </c>
      <c r="JH51" s="86">
        <f t="shared" si="65"/>
        <v>4.9187565615006078E-7</v>
      </c>
      <c r="JI51" s="86">
        <f t="shared" si="65"/>
        <v>3.4697426134046859E-7</v>
      </c>
      <c r="JJ51" s="86">
        <f t="shared" si="65"/>
        <v>4.4011030907149535E-6</v>
      </c>
      <c r="JK51" s="86">
        <f t="shared" si="65"/>
        <v>3.6270653276601496E-6</v>
      </c>
      <c r="JL51" s="86">
        <f t="shared" si="65"/>
        <v>4.4430183697889553E-8</v>
      </c>
      <c r="JM51" s="86">
        <f t="shared" si="65"/>
        <v>1.124080018952937E-9</v>
      </c>
    </row>
    <row r="52" spans="2:273" x14ac:dyDescent="0.25">
      <c r="B52" s="2">
        <v>25</v>
      </c>
      <c r="C52" s="37">
        <v>79.543000000000006</v>
      </c>
      <c r="D52" s="37">
        <v>83.950999999999993</v>
      </c>
      <c r="E52" s="37">
        <v>86.95</v>
      </c>
      <c r="F52" s="37">
        <v>87.9</v>
      </c>
      <c r="G52" s="37">
        <v>86.6</v>
      </c>
      <c r="H52" s="37">
        <v>86.9</v>
      </c>
      <c r="I52" s="37">
        <v>84.950999999999993</v>
      </c>
      <c r="J52" s="37">
        <v>85.512</v>
      </c>
      <c r="K52" s="37">
        <v>87.22</v>
      </c>
      <c r="L52" s="37">
        <v>86</v>
      </c>
      <c r="M52" s="37">
        <v>85.244</v>
      </c>
      <c r="N52" s="37">
        <v>85.605000000000004</v>
      </c>
      <c r="O52" s="37">
        <v>82.971999999999994</v>
      </c>
      <c r="P52" s="37">
        <v>81.769000000000005</v>
      </c>
      <c r="Q52" s="37">
        <v>77.429000000000002</v>
      </c>
      <c r="S52" s="4">
        <f t="shared" si="67"/>
        <v>81.291425708356485</v>
      </c>
      <c r="T52" s="4">
        <f t="shared" si="67"/>
        <v>84.765139746501092</v>
      </c>
      <c r="U52" s="4">
        <f t="shared" si="67"/>
        <v>87.225801278130604</v>
      </c>
      <c r="V52" s="4">
        <f t="shared" si="67"/>
        <v>87.794153418388689</v>
      </c>
      <c r="W52" s="4">
        <f t="shared" si="67"/>
        <v>86.903308626616251</v>
      </c>
      <c r="X52" s="4">
        <f t="shared" si="67"/>
        <v>87.192633792338668</v>
      </c>
      <c r="Y52" s="4">
        <f t="shared" si="67"/>
        <v>85.344233116657975</v>
      </c>
      <c r="Z52" s="4">
        <f t="shared" si="67"/>
        <v>86.103808551277254</v>
      </c>
      <c r="AA52" s="4">
        <f t="shared" si="67"/>
        <v>87.776571343015149</v>
      </c>
      <c r="AB52" s="4">
        <f t="shared" si="67"/>
        <v>86.948854048410581</v>
      </c>
      <c r="AC52" s="4">
        <f t="shared" si="67"/>
        <v>87.064627014504396</v>
      </c>
      <c r="AD52" s="4">
        <f t="shared" si="67"/>
        <v>87.387976256631362</v>
      </c>
      <c r="AE52" s="4">
        <f t="shared" si="67"/>
        <v>82.761468122175614</v>
      </c>
      <c r="AF52" s="4">
        <f t="shared" si="67"/>
        <v>82.972581468903854</v>
      </c>
      <c r="AG52" s="4">
        <f t="shared" si="67"/>
        <v>78.989686360106703</v>
      </c>
      <c r="AI52" s="4">
        <f t="shared" si="68"/>
        <v>-1.7484257083564785</v>
      </c>
      <c r="AJ52" s="4">
        <f t="shared" si="68"/>
        <v>-0.81413974650109822</v>
      </c>
      <c r="AK52" s="4">
        <f t="shared" si="68"/>
        <v>-0.27580127813060074</v>
      </c>
      <c r="AL52" s="4">
        <f t="shared" si="68"/>
        <v>0.10584658161131699</v>
      </c>
      <c r="AM52" s="4">
        <f t="shared" si="68"/>
        <v>-0.30330862661625702</v>
      </c>
      <c r="AN52" s="4">
        <f t="shared" si="68"/>
        <v>-0.2926337923386626</v>
      </c>
      <c r="AO52" s="4">
        <f t="shared" si="68"/>
        <v>-0.39323311665798144</v>
      </c>
      <c r="AP52" s="4">
        <f t="shared" si="68"/>
        <v>-0.59180855127725351</v>
      </c>
      <c r="AQ52" s="4">
        <f t="shared" si="68"/>
        <v>-0.55657134301515043</v>
      </c>
      <c r="AR52" s="4">
        <f t="shared" si="68"/>
        <v>-0.94885404841058119</v>
      </c>
      <c r="AS52" s="4">
        <f t="shared" si="68"/>
        <v>-1.8206270145043959</v>
      </c>
      <c r="AT52" s="4">
        <f t="shared" si="68"/>
        <v>-1.7829762566313576</v>
      </c>
      <c r="AU52" s="4">
        <f t="shared" si="68"/>
        <v>0.21053187782437988</v>
      </c>
      <c r="AV52" s="4">
        <f t="shared" si="68"/>
        <v>-1.2035814689038489</v>
      </c>
      <c r="AW52" s="4">
        <f t="shared" si="68"/>
        <v>-1.5606863601067005</v>
      </c>
      <c r="AY52" s="2">
        <f t="shared" si="59"/>
        <v>81.283998561936286</v>
      </c>
      <c r="AZ52" s="2">
        <f t="shared" si="59"/>
        <v>84.761641698606894</v>
      </c>
      <c r="BA52" s="2">
        <f t="shared" si="59"/>
        <v>87.20955854567741</v>
      </c>
      <c r="BB52" s="2">
        <f t="shared" si="59"/>
        <v>87.774833378111694</v>
      </c>
      <c r="BC52" s="2">
        <f t="shared" si="59"/>
        <v>86.880775678586915</v>
      </c>
      <c r="BD52" s="2">
        <f t="shared" si="59"/>
        <v>87.175281954035896</v>
      </c>
      <c r="BE52" s="2">
        <f t="shared" si="59"/>
        <v>85.33710202737845</v>
      </c>
      <c r="BF52" s="2">
        <f t="shared" si="59"/>
        <v>86.09971335658841</v>
      </c>
      <c r="BG52" s="2">
        <f t="shared" si="59"/>
        <v>87.773611579874682</v>
      </c>
      <c r="BH52" s="2">
        <f t="shared" si="59"/>
        <v>86.947612233131835</v>
      </c>
      <c r="BI52" s="2">
        <f t="shared" si="59"/>
        <v>87.063771495081085</v>
      </c>
      <c r="BJ52" s="2">
        <f t="shared" si="59"/>
        <v>87.379207906278126</v>
      </c>
      <c r="BK52" s="2">
        <f t="shared" si="59"/>
        <v>82.753980010097962</v>
      </c>
      <c r="BL52" s="2">
        <f t="shared" si="59"/>
        <v>82.972454693195971</v>
      </c>
      <c r="BM52" s="2">
        <f t="shared" si="59"/>
        <v>78.989683291049545</v>
      </c>
      <c r="BO52" s="2">
        <f t="shared" si="18"/>
        <v>79.543000000000006</v>
      </c>
      <c r="BP52" s="2">
        <f t="shared" si="19"/>
        <v>83.950999999999993</v>
      </c>
      <c r="BQ52" s="2">
        <f t="shared" si="20"/>
        <v>86.95</v>
      </c>
      <c r="BR52" s="2">
        <f t="shared" si="21"/>
        <v>87.9</v>
      </c>
      <c r="BS52" s="2">
        <f t="shared" si="22"/>
        <v>86.6</v>
      </c>
      <c r="BT52" s="2">
        <f t="shared" si="23"/>
        <v>86.9</v>
      </c>
      <c r="BU52" s="2">
        <f t="shared" si="24"/>
        <v>84.950999999999993</v>
      </c>
      <c r="BV52" s="2">
        <f t="shared" si="25"/>
        <v>85.512</v>
      </c>
      <c r="BW52" s="2">
        <f t="shared" si="26"/>
        <v>87.22</v>
      </c>
      <c r="BX52" s="2">
        <f t="shared" si="27"/>
        <v>86</v>
      </c>
      <c r="BY52" s="2">
        <f t="shared" si="28"/>
        <v>85.244</v>
      </c>
      <c r="BZ52" s="2">
        <f t="shared" si="29"/>
        <v>85.605000000000004</v>
      </c>
      <c r="CA52" s="2">
        <f t="shared" si="30"/>
        <v>82.971999999999994</v>
      </c>
      <c r="CB52" s="2">
        <f t="shared" si="31"/>
        <v>81.769000000000005</v>
      </c>
      <c r="CC52" s="2">
        <f t="shared" si="32"/>
        <v>77.429000000000002</v>
      </c>
      <c r="CE52" s="2" t="str">
        <f t="shared" si="60"/>
        <v/>
      </c>
      <c r="CF52" s="2" t="str">
        <f t="shared" si="60"/>
        <v/>
      </c>
      <c r="CG52" s="2" t="str">
        <f t="shared" si="60"/>
        <v/>
      </c>
      <c r="CH52" s="2" t="str">
        <f t="shared" si="60"/>
        <v/>
      </c>
      <c r="CI52" s="2" t="str">
        <f t="shared" si="60"/>
        <v/>
      </c>
      <c r="CJ52" s="2" t="str">
        <f t="shared" si="60"/>
        <v/>
      </c>
      <c r="CK52" s="2" t="str">
        <f t="shared" si="60"/>
        <v/>
      </c>
      <c r="CL52" s="2" t="str">
        <f t="shared" si="60"/>
        <v/>
      </c>
      <c r="CM52" s="2" t="str">
        <f t="shared" si="60"/>
        <v/>
      </c>
      <c r="CN52" s="2" t="str">
        <f t="shared" si="60"/>
        <v/>
      </c>
      <c r="CO52" s="2" t="str">
        <f t="shared" si="60"/>
        <v/>
      </c>
      <c r="CP52" s="2" t="str">
        <f t="shared" si="60"/>
        <v/>
      </c>
      <c r="CQ52" s="2" t="str">
        <f t="shared" si="60"/>
        <v/>
      </c>
      <c r="CR52" s="2" t="str">
        <f t="shared" si="60"/>
        <v/>
      </c>
      <c r="CS52" s="2" t="str">
        <f t="shared" si="60"/>
        <v/>
      </c>
      <c r="CU52" s="2" t="str">
        <f t="shared" si="34"/>
        <v/>
      </c>
      <c r="CV52" s="2" t="str">
        <f t="shared" si="35"/>
        <v/>
      </c>
      <c r="CW52" s="2" t="str">
        <f t="shared" si="36"/>
        <v/>
      </c>
      <c r="CX52" s="2" t="str">
        <f t="shared" si="37"/>
        <v/>
      </c>
      <c r="CY52" s="2" t="str">
        <f t="shared" si="38"/>
        <v/>
      </c>
      <c r="CZ52" s="2" t="str">
        <f t="shared" si="39"/>
        <v/>
      </c>
      <c r="DA52" s="2" t="str">
        <f t="shared" si="40"/>
        <v/>
      </c>
      <c r="DB52" s="2" t="str">
        <f t="shared" si="41"/>
        <v/>
      </c>
      <c r="DC52" s="2" t="str">
        <f t="shared" si="42"/>
        <v/>
      </c>
      <c r="DD52" s="2" t="str">
        <f t="shared" si="43"/>
        <v/>
      </c>
      <c r="DE52" s="2" t="str">
        <f t="shared" si="44"/>
        <v/>
      </c>
      <c r="DF52" s="2" t="str">
        <f t="shared" si="45"/>
        <v/>
      </c>
      <c r="DG52" s="2" t="str">
        <f t="shared" si="46"/>
        <v/>
      </c>
      <c r="DH52" s="2" t="str">
        <f t="shared" si="47"/>
        <v/>
      </c>
      <c r="DI52" s="2" t="str">
        <f t="shared" si="48"/>
        <v/>
      </c>
      <c r="DK52" s="2">
        <f t="shared" si="69"/>
        <v>82.15006445993032</v>
      </c>
      <c r="DL52" s="2">
        <f t="shared" si="69"/>
        <v>84.599286416551891</v>
      </c>
      <c r="DM52" s="2">
        <f t="shared" si="69"/>
        <v>87.796683535762483</v>
      </c>
      <c r="DN52" s="2">
        <f t="shared" si="69"/>
        <v>88.736950067476371</v>
      </c>
      <c r="DO52" s="2">
        <f t="shared" si="69"/>
        <v>88.154561403508751</v>
      </c>
      <c r="DP52" s="2">
        <f t="shared" si="69"/>
        <v>88.324885290148458</v>
      </c>
      <c r="DQ52" s="2">
        <f t="shared" si="69"/>
        <v>86.791608013937264</v>
      </c>
      <c r="DR52" s="2">
        <f t="shared" si="69"/>
        <v>87.316908536585359</v>
      </c>
      <c r="DS52" s="2">
        <f t="shared" si="69"/>
        <v>88.631024876428185</v>
      </c>
      <c r="DT52" s="2">
        <f t="shared" si="69"/>
        <v>88.022518466898944</v>
      </c>
      <c r="DU52" s="2">
        <f t="shared" si="69"/>
        <v>87.733149636712326</v>
      </c>
      <c r="DV52" s="2">
        <f t="shared" si="69"/>
        <v>88.184831010452953</v>
      </c>
      <c r="DW52" s="2">
        <f t="shared" si="69"/>
        <v>83.786220383275264</v>
      </c>
      <c r="DX52" s="2">
        <f t="shared" si="69"/>
        <v>83.031957435167982</v>
      </c>
      <c r="DY52" s="2">
        <f t="shared" si="69"/>
        <v>78.600368983957225</v>
      </c>
      <c r="EA52" s="2">
        <f t="shared" si="70"/>
        <v>76.702889007503686</v>
      </c>
      <c r="EB52" s="2">
        <f t="shared" si="70"/>
        <v>85.66576199591897</v>
      </c>
      <c r="EC52" s="2">
        <f t="shared" si="70"/>
        <v>84.478816866986463</v>
      </c>
      <c r="ED52" s="2">
        <f t="shared" si="70"/>
        <v>83.343137774778228</v>
      </c>
      <c r="EE52" s="2">
        <f t="shared" si="70"/>
        <v>81.092619714753894</v>
      </c>
      <c r="EF52" s="2">
        <f t="shared" si="70"/>
        <v>81.795751704965028</v>
      </c>
      <c r="EG52" s="2">
        <f t="shared" si="70"/>
        <v>77.753367881761136</v>
      </c>
      <c r="EH52" s="2">
        <f t="shared" si="70"/>
        <v>79.535972077432319</v>
      </c>
      <c r="EI52" s="2">
        <f t="shared" si="70"/>
        <v>83.001481924531618</v>
      </c>
      <c r="EJ52" s="2">
        <f t="shared" si="70"/>
        <v>80.508494596981038</v>
      </c>
      <c r="EK52" s="2">
        <f t="shared" si="70"/>
        <v>82.789138996063372</v>
      </c>
      <c r="EL52" s="2">
        <f t="shared" si="70"/>
        <v>83.096815801965278</v>
      </c>
      <c r="EM52" s="2">
        <f t="shared" si="70"/>
        <v>77.379844001498967</v>
      </c>
      <c r="EN52" s="2">
        <f t="shared" si="70"/>
        <v>82.566438798711559</v>
      </c>
      <c r="EO52" s="2">
        <f t="shared" si="70"/>
        <v>82.080281775136939</v>
      </c>
      <c r="EQ52" s="2">
        <f t="shared" si="71"/>
        <v>76.800733600529199</v>
      </c>
      <c r="ER52" s="2">
        <f t="shared" si="71"/>
        <v>88.283818434609188</v>
      </c>
      <c r="ES52" s="2">
        <f t="shared" si="71"/>
        <v>84.663687326749368</v>
      </c>
      <c r="ET52" s="2">
        <f t="shared" si="71"/>
        <v>83.770477026184764</v>
      </c>
      <c r="EU52" s="2">
        <f t="shared" si="71"/>
        <v>81.147014300214124</v>
      </c>
      <c r="EV52" s="2">
        <f t="shared" si="71"/>
        <v>82.36016312183213</v>
      </c>
      <c r="EW52" s="2">
        <f t="shared" si="71"/>
        <v>79.125571945054929</v>
      </c>
      <c r="EX52" s="2">
        <f t="shared" si="71"/>
        <v>79.423590560083269</v>
      </c>
      <c r="EY52" s="2">
        <f t="shared" si="71"/>
        <v>82.736403769931314</v>
      </c>
      <c r="EZ52" s="2">
        <f t="shared" si="71"/>
        <v>81.452188409139367</v>
      </c>
      <c r="FA52" s="2">
        <f t="shared" si="71"/>
        <v>83.051558499419357</v>
      </c>
      <c r="FB52" s="2">
        <f t="shared" si="71"/>
        <v>84.486935532699647</v>
      </c>
      <c r="FC52" s="2">
        <f t="shared" si="71"/>
        <v>77.992436436959963</v>
      </c>
      <c r="FD52" s="2">
        <f t="shared" si="71"/>
        <v>84.301286599844758</v>
      </c>
      <c r="FE52" s="2">
        <f t="shared" si="71"/>
        <v>84.048355292574414</v>
      </c>
      <c r="FG52" s="2">
        <f t="shared" si="72"/>
        <v>0.15899366180328739</v>
      </c>
      <c r="FH52" s="2">
        <f t="shared" si="72"/>
        <v>0.15222069545347808</v>
      </c>
      <c r="FI52" s="2">
        <f t="shared" si="72"/>
        <v>0.17695887662327683</v>
      </c>
      <c r="FJ52" s="2">
        <f t="shared" si="72"/>
        <v>0.17837457080579208</v>
      </c>
      <c r="FK52" s="2">
        <f t="shared" si="72"/>
        <v>0.18037334662555524</v>
      </c>
      <c r="FL52" s="2">
        <f t="shared" si="72"/>
        <v>0.17607339703435398</v>
      </c>
      <c r="FM52" s="2">
        <f t="shared" si="72"/>
        <v>0.1609290408259596</v>
      </c>
      <c r="FN52" s="2">
        <f t="shared" si="72"/>
        <v>0.15643287552762103</v>
      </c>
      <c r="FO52" s="2">
        <f t="shared" si="72"/>
        <v>0.15230553053867621</v>
      </c>
      <c r="FP52" s="2">
        <f t="shared" si="72"/>
        <v>0.14305450165138595</v>
      </c>
      <c r="FQ52" s="2">
        <f t="shared" si="72"/>
        <v>0.13539210447088135</v>
      </c>
      <c r="FR52" s="2">
        <f t="shared" si="72"/>
        <v>0.15833895845113119</v>
      </c>
      <c r="FS52" s="2">
        <f t="shared" si="72"/>
        <v>0.16112751493912592</v>
      </c>
      <c r="FT52" s="2">
        <f t="shared" si="72"/>
        <v>0.12783385378159026</v>
      </c>
      <c r="FU52" s="2">
        <f t="shared" si="72"/>
        <v>0.111872683733095</v>
      </c>
      <c r="FW52" s="2">
        <f t="shared" si="61"/>
        <v>4.8410672685400999E-6</v>
      </c>
      <c r="FX52" s="2">
        <f t="shared" si="61"/>
        <v>5.9691912581387912E-6</v>
      </c>
      <c r="FY52" s="2">
        <f t="shared" si="61"/>
        <v>5.238302276135259E-6</v>
      </c>
      <c r="FZ52" s="2">
        <f t="shared" si="61"/>
        <v>5.2963830319378567E-6</v>
      </c>
      <c r="GA52" s="2">
        <f t="shared" si="61"/>
        <v>6.0879848915614129E-6</v>
      </c>
      <c r="GB52" s="2">
        <f t="shared" si="61"/>
        <v>6.0132053911022581E-6</v>
      </c>
      <c r="GC52" s="2">
        <f t="shared" si="61"/>
        <v>6.7983088074979318E-6</v>
      </c>
      <c r="GD52" s="2">
        <f t="shared" si="61"/>
        <v>8.1454135459032889E-6</v>
      </c>
      <c r="GE52" s="2">
        <f t="shared" si="61"/>
        <v>1.045191606151102E-5</v>
      </c>
      <c r="GF52" s="2">
        <f t="shared" si="61"/>
        <v>9.2258108516870847E-6</v>
      </c>
      <c r="GG52" s="2">
        <f t="shared" si="61"/>
        <v>7.1013496676697464E-6</v>
      </c>
      <c r="GH52" s="2">
        <f t="shared" si="61"/>
        <v>5.7006029364433198E-6</v>
      </c>
      <c r="GI52" s="2">
        <f t="shared" si="61"/>
        <v>5.114302495877979E-6</v>
      </c>
      <c r="GJ52" s="2">
        <f t="shared" si="61"/>
        <v>3.6310582178690196E-6</v>
      </c>
      <c r="GK52" s="2">
        <f t="shared" si="61"/>
        <v>3.6197763206324911E-6</v>
      </c>
      <c r="GM52" s="86">
        <f t="shared" si="62"/>
        <v>7.1748043947218169E-6</v>
      </c>
      <c r="GN52" s="86">
        <f t="shared" si="62"/>
        <v>2.7777532343505195E-6</v>
      </c>
      <c r="GO52" s="86">
        <f t="shared" si="62"/>
        <v>1.4415620312573261E-5</v>
      </c>
      <c r="GP52" s="86">
        <f t="shared" si="62"/>
        <v>1.743761498147305E-5</v>
      </c>
      <c r="GQ52" s="86">
        <f t="shared" si="62"/>
        <v>2.0545269408747604E-5</v>
      </c>
      <c r="GR52" s="86">
        <f t="shared" si="62"/>
        <v>1.5467716497110136E-5</v>
      </c>
      <c r="GS52" s="86">
        <f t="shared" si="62"/>
        <v>5.9228467294767913E-6</v>
      </c>
      <c r="GT52" s="86">
        <f t="shared" si="62"/>
        <v>3.3259296855985759E-6</v>
      </c>
      <c r="GU52" s="86">
        <f t="shared" si="62"/>
        <v>2.4183482152653694E-6</v>
      </c>
      <c r="GV52" s="86">
        <f t="shared" si="62"/>
        <v>9.3103073968659556E-7</v>
      </c>
      <c r="GW52" s="86">
        <f t="shared" si="62"/>
        <v>6.5887486113339776E-7</v>
      </c>
      <c r="GX52" s="86">
        <f t="shared" si="62"/>
        <v>7.3876890475121604E-6</v>
      </c>
      <c r="GY52" s="86">
        <f t="shared" si="62"/>
        <v>6.2140236682340903E-6</v>
      </c>
      <c r="GZ52" s="86">
        <f t="shared" si="62"/>
        <v>9.4896857163134976E-8</v>
      </c>
      <c r="HA52" s="86">
        <f t="shared" si="62"/>
        <v>2.8873566924141884E-9</v>
      </c>
      <c r="HC52" s="86">
        <f t="shared" si="66"/>
        <v>3.6960294729352978E-23</v>
      </c>
      <c r="HD52" s="86">
        <f t="shared" si="66"/>
        <v>1.0824394289919709E-21</v>
      </c>
      <c r="HE52" s="86">
        <f t="shared" si="66"/>
        <v>1.7122866716767359E-21</v>
      </c>
      <c r="HF52" s="86">
        <f t="shared" si="66"/>
        <v>2.3621530850714234E-21</v>
      </c>
      <c r="HG52" s="86">
        <f t="shared" si="66"/>
        <v>2.126507174993788E-19</v>
      </c>
      <c r="HH52" s="86">
        <f t="shared" si="66"/>
        <v>1.9805796383762833E-17</v>
      </c>
      <c r="HI52" s="86">
        <f t="shared" si="66"/>
        <v>4.7052043934973933E-18</v>
      </c>
      <c r="HJ52" s="86">
        <f t="shared" si="66"/>
        <v>7.6103530362712195E-19</v>
      </c>
      <c r="HK52" s="86">
        <f t="shared" si="66"/>
        <v>4.0020236382774909E-19</v>
      </c>
      <c r="HL52" s="86">
        <f t="shared" si="66"/>
        <v>4.15171885790503E-21</v>
      </c>
      <c r="HM52" s="86">
        <f t="shared" si="66"/>
        <v>3.3978713314591377E-22</v>
      </c>
      <c r="HN52" s="86">
        <f t="shared" si="66"/>
        <v>3.7977032837253543E-20</v>
      </c>
      <c r="HO52" s="86">
        <f t="shared" si="66"/>
        <v>1.5675932931780986E-19</v>
      </c>
      <c r="HP52" s="86">
        <f t="shared" si="66"/>
        <v>3.4722516915672435E-24</v>
      </c>
      <c r="HQ52" s="86">
        <f t="shared" si="66"/>
        <v>5.661496756631044E-29</v>
      </c>
      <c r="HS52" s="86">
        <f t="shared" si="63"/>
        <v>9.2515867470622651E-46</v>
      </c>
      <c r="HT52" s="86">
        <f t="shared" si="63"/>
        <v>1.5922361076173826E-42</v>
      </c>
      <c r="HU52" s="86">
        <f t="shared" si="63"/>
        <v>7.5298575931480985E-42</v>
      </c>
      <c r="HV52" s="86">
        <f t="shared" si="63"/>
        <v>1.2004929270990511E-40</v>
      </c>
      <c r="HW52" s="86">
        <f t="shared" si="63"/>
        <v>2.143630554373424E-37</v>
      </c>
      <c r="HX52" s="86">
        <f t="shared" si="63"/>
        <v>3.1673187111813965E-34</v>
      </c>
      <c r="HY52" s="86">
        <f t="shared" si="63"/>
        <v>2.0928849180043774E-35</v>
      </c>
      <c r="HZ52" s="86">
        <f t="shared" si="63"/>
        <v>2.771707819243344E-37</v>
      </c>
      <c r="IA52" s="86">
        <f t="shared" si="63"/>
        <v>7.7854871171594217E-37</v>
      </c>
      <c r="IB52" s="86">
        <f t="shared" si="63"/>
        <v>2.4031414040611002E-41</v>
      </c>
      <c r="IC52" s="86">
        <f t="shared" si="63"/>
        <v>2.5903455912429975E-43</v>
      </c>
      <c r="ID52" s="86">
        <f t="shared" si="63"/>
        <v>5.5116914554206538E-39</v>
      </c>
      <c r="IE52" s="86">
        <f t="shared" si="63"/>
        <v>1.2524860316765223E-38</v>
      </c>
      <c r="IF52" s="86">
        <f t="shared" si="63"/>
        <v>2.6715790363812915E-35</v>
      </c>
      <c r="IG52" s="86">
        <f t="shared" si="63"/>
        <v>7.72624247235249E-44</v>
      </c>
      <c r="II52" s="86">
        <f t="shared" si="64"/>
        <v>4.1284861056475987E-273</v>
      </c>
      <c r="IJ52" s="86">
        <f t="shared" si="64"/>
        <v>1.2437296065044699E-252</v>
      </c>
      <c r="IK52" s="86">
        <f t="shared" si="64"/>
        <v>9.7194206500749019E-255</v>
      </c>
      <c r="IL52" s="86">
        <f t="shared" si="64"/>
        <v>1.0315898595693035E-256</v>
      </c>
      <c r="IM52" s="86">
        <f t="shared" si="64"/>
        <v>2.5984721182371706E-227</v>
      </c>
      <c r="IN52" s="86">
        <f t="shared" si="64"/>
        <v>3.1379568709269398E-203</v>
      </c>
      <c r="IO52" s="86">
        <f t="shared" si="64"/>
        <v>6.5919625758865245E-208</v>
      </c>
      <c r="IP52" s="86">
        <f t="shared" si="64"/>
        <v>1.3407863024091981E-215</v>
      </c>
      <c r="IQ52" s="86">
        <f t="shared" si="64"/>
        <v>2.7179641135346762E-212</v>
      </c>
      <c r="IR52" s="86">
        <f t="shared" si="64"/>
        <v>1.1319754045691852E-242</v>
      </c>
      <c r="IS52" s="86">
        <f t="shared" si="64"/>
        <v>4.8449132908205272E-258</v>
      </c>
      <c r="IT52" s="86">
        <f t="shared" si="64"/>
        <v>4.426084201142261E-232</v>
      </c>
      <c r="IU52" s="86">
        <f t="shared" si="64"/>
        <v>9.6393396442212207E-230</v>
      </c>
      <c r="IV52" s="86">
        <f t="shared" si="64"/>
        <v>8.938297389504726E-151</v>
      </c>
      <c r="IW52" s="86">
        <f t="shared" si="64"/>
        <v>7.5408094967545385E-151</v>
      </c>
      <c r="IY52" s="86">
        <f t="shared" si="65"/>
        <v>7.1748043947218169E-6</v>
      </c>
      <c r="IZ52" s="86">
        <f t="shared" si="65"/>
        <v>2.7777532343505207E-6</v>
      </c>
      <c r="JA52" s="86">
        <f t="shared" si="65"/>
        <v>1.4415620312573263E-5</v>
      </c>
      <c r="JB52" s="86">
        <f t="shared" si="65"/>
        <v>1.7437614981473053E-5</v>
      </c>
      <c r="JC52" s="86">
        <f t="shared" si="65"/>
        <v>2.0545269408747817E-5</v>
      </c>
      <c r="JD52" s="86">
        <f t="shared" si="65"/>
        <v>1.5467716497129943E-5</v>
      </c>
      <c r="JE52" s="86">
        <f t="shared" si="65"/>
        <v>5.9228467294814966E-6</v>
      </c>
      <c r="JF52" s="86">
        <f t="shared" si="65"/>
        <v>3.325929685599337E-6</v>
      </c>
      <c r="JG52" s="86">
        <f t="shared" si="65"/>
        <v>2.4183482152657696E-6</v>
      </c>
      <c r="JH52" s="86">
        <f t="shared" si="65"/>
        <v>9.3103073968659969E-7</v>
      </c>
      <c r="JI52" s="86">
        <f t="shared" si="65"/>
        <v>6.5887486113339808E-7</v>
      </c>
      <c r="JJ52" s="86">
        <f t="shared" si="65"/>
        <v>7.3876890475121985E-6</v>
      </c>
      <c r="JK52" s="86">
        <f t="shared" si="65"/>
        <v>6.214023668234247E-6</v>
      </c>
      <c r="JL52" s="86">
        <f t="shared" si="65"/>
        <v>9.4896857163134976E-8</v>
      </c>
      <c r="JM52" s="86">
        <f t="shared" si="65"/>
        <v>2.8873566924141884E-9</v>
      </c>
    </row>
    <row r="53" spans="2:273" x14ac:dyDescent="0.25">
      <c r="B53" s="2">
        <v>26</v>
      </c>
      <c r="C53" s="37">
        <v>83.087000000000003</v>
      </c>
      <c r="D53" s="37">
        <v>82.706999999999994</v>
      </c>
      <c r="E53" s="37">
        <v>85.3</v>
      </c>
      <c r="F53" s="37">
        <v>86.85</v>
      </c>
      <c r="G53" s="37">
        <v>87.3</v>
      </c>
      <c r="H53" s="37">
        <v>87.674999999999997</v>
      </c>
      <c r="I53" s="37">
        <v>84.805000000000007</v>
      </c>
      <c r="J53" s="37">
        <v>86.097999999999999</v>
      </c>
      <c r="K53" s="37">
        <v>86.561000000000007</v>
      </c>
      <c r="L53" s="37">
        <v>86.39</v>
      </c>
      <c r="M53" s="37">
        <v>85.22</v>
      </c>
      <c r="N53" s="37">
        <v>86.710999999999999</v>
      </c>
      <c r="O53" s="37">
        <v>82.388999999999996</v>
      </c>
      <c r="P53" s="37">
        <v>82.41</v>
      </c>
      <c r="Q53" s="37">
        <v>77.262</v>
      </c>
      <c r="S53" s="4">
        <f t="shared" si="67"/>
        <v>81.346547380612719</v>
      </c>
      <c r="T53" s="4">
        <f t="shared" si="67"/>
        <v>84.982681434293454</v>
      </c>
      <c r="U53" s="4">
        <f t="shared" si="67"/>
        <v>87.318825246165062</v>
      </c>
      <c r="V53" s="4">
        <f t="shared" si="67"/>
        <v>87.782581591169745</v>
      </c>
      <c r="W53" s="4">
        <f t="shared" si="67"/>
        <v>86.926563710082945</v>
      </c>
      <c r="X53" s="4">
        <f t="shared" si="67"/>
        <v>87.278874837331387</v>
      </c>
      <c r="Y53" s="4">
        <f t="shared" si="67"/>
        <v>85.368847939305269</v>
      </c>
      <c r="Z53" s="4">
        <f t="shared" si="67"/>
        <v>86.125813356146196</v>
      </c>
      <c r="AA53" s="4">
        <f t="shared" si="67"/>
        <v>87.805790170374891</v>
      </c>
      <c r="AB53" s="4">
        <f t="shared" si="67"/>
        <v>86.967812399290651</v>
      </c>
      <c r="AC53" s="4">
        <f t="shared" si="67"/>
        <v>87.088503164767928</v>
      </c>
      <c r="AD53" s="4">
        <f t="shared" si="67"/>
        <v>87.502454749106249</v>
      </c>
      <c r="AE53" s="4">
        <f t="shared" si="67"/>
        <v>82.788980672549343</v>
      </c>
      <c r="AF53" s="4">
        <f t="shared" si="67"/>
        <v>83.050943672597853</v>
      </c>
      <c r="AG53" s="4">
        <f t="shared" si="67"/>
        <v>79.064032968751533</v>
      </c>
      <c r="AI53" s="4">
        <f t="shared" si="68"/>
        <v>1.740452619387284</v>
      </c>
      <c r="AJ53" s="4">
        <f t="shared" si="68"/>
        <v>-2.2756814342934604</v>
      </c>
      <c r="AK53" s="4">
        <f t="shared" si="68"/>
        <v>-2.0188252461650649</v>
      </c>
      <c r="AL53" s="4">
        <f t="shared" si="68"/>
        <v>-0.93258159116975037</v>
      </c>
      <c r="AM53" s="4">
        <f t="shared" si="68"/>
        <v>0.37343628991705202</v>
      </c>
      <c r="AN53" s="4">
        <f t="shared" si="68"/>
        <v>0.39612516266861064</v>
      </c>
      <c r="AO53" s="4">
        <f t="shared" si="68"/>
        <v>-0.563847939305262</v>
      </c>
      <c r="AP53" s="4">
        <f t="shared" si="68"/>
        <v>-2.7813356146197066E-2</v>
      </c>
      <c r="AQ53" s="4">
        <f t="shared" si="68"/>
        <v>-1.244790170374884</v>
      </c>
      <c r="AR53" s="4">
        <f t="shared" si="68"/>
        <v>-0.57781239929065009</v>
      </c>
      <c r="AS53" s="4">
        <f t="shared" si="68"/>
        <v>-1.8685031647679295</v>
      </c>
      <c r="AT53" s="4">
        <f t="shared" si="68"/>
        <v>-0.79145474910625069</v>
      </c>
      <c r="AU53" s="4">
        <f t="shared" si="68"/>
        <v>-0.3999806725493471</v>
      </c>
      <c r="AV53" s="4">
        <f t="shared" si="68"/>
        <v>-0.64094367259785656</v>
      </c>
      <c r="AW53" s="4">
        <f t="shared" si="68"/>
        <v>-1.8020329687515328</v>
      </c>
      <c r="AY53" s="2">
        <f t="shared" si="59"/>
        <v>81.334454881214384</v>
      </c>
      <c r="AZ53" s="2">
        <f t="shared" si="59"/>
        <v>84.976662283151029</v>
      </c>
      <c r="BA53" s="2">
        <f t="shared" si="59"/>
        <v>87.292798178365601</v>
      </c>
      <c r="BB53" s="2">
        <f t="shared" si="59"/>
        <v>87.752002360174203</v>
      </c>
      <c r="BC53" s="2">
        <f t="shared" si="59"/>
        <v>86.891223912308618</v>
      </c>
      <c r="BD53" s="2">
        <f t="shared" si="59"/>
        <v>87.251276631530672</v>
      </c>
      <c r="BE53" s="2">
        <f t="shared" si="59"/>
        <v>85.357017888126848</v>
      </c>
      <c r="BF53" s="2">
        <f t="shared" si="59"/>
        <v>86.118790101899577</v>
      </c>
      <c r="BG53" s="2">
        <f t="shared" si="59"/>
        <v>87.800643487989646</v>
      </c>
      <c r="BH53" s="2">
        <f t="shared" si="59"/>
        <v>86.965550728159073</v>
      </c>
      <c r="BI53" s="2">
        <f t="shared" si="59"/>
        <v>87.086938974571709</v>
      </c>
      <c r="BJ53" s="2">
        <f t="shared" si="59"/>
        <v>87.488229866057097</v>
      </c>
      <c r="BK53" s="2">
        <f t="shared" si="59"/>
        <v>82.776598052846111</v>
      </c>
      <c r="BL53" s="2">
        <f t="shared" si="59"/>
        <v>83.050684084271268</v>
      </c>
      <c r="BM53" s="2">
        <f t="shared" si="59"/>
        <v>79.064025451375741</v>
      </c>
      <c r="BO53" s="2">
        <f t="shared" si="18"/>
        <v>83.087000000000003</v>
      </c>
      <c r="BP53" s="2">
        <f t="shared" si="19"/>
        <v>82.706999999999994</v>
      </c>
      <c r="BQ53" s="2">
        <f t="shared" si="20"/>
        <v>85.3</v>
      </c>
      <c r="BR53" s="2">
        <f t="shared" si="21"/>
        <v>86.85</v>
      </c>
      <c r="BS53" s="2">
        <f t="shared" si="22"/>
        <v>87.3</v>
      </c>
      <c r="BT53" s="2">
        <f t="shared" si="23"/>
        <v>87.674999999999997</v>
      </c>
      <c r="BU53" s="2">
        <f t="shared" si="24"/>
        <v>84.805000000000007</v>
      </c>
      <c r="BV53" s="2">
        <f t="shared" si="25"/>
        <v>86.097999999999999</v>
      </c>
      <c r="BW53" s="2">
        <f t="shared" si="26"/>
        <v>86.561000000000007</v>
      </c>
      <c r="BX53" s="2">
        <f t="shared" si="27"/>
        <v>86.39</v>
      </c>
      <c r="BY53" s="2">
        <f t="shared" si="28"/>
        <v>85.22</v>
      </c>
      <c r="BZ53" s="2">
        <f t="shared" si="29"/>
        <v>86.710999999999999</v>
      </c>
      <c r="CA53" s="2">
        <f t="shared" si="30"/>
        <v>82.388999999999996</v>
      </c>
      <c r="CB53" s="2">
        <f t="shared" si="31"/>
        <v>82.41</v>
      </c>
      <c r="CC53" s="2">
        <f t="shared" si="32"/>
        <v>77.262</v>
      </c>
      <c r="CE53" s="2" t="str">
        <f t="shared" si="60"/>
        <v/>
      </c>
      <c r="CF53" s="2" t="str">
        <f t="shared" si="60"/>
        <v/>
      </c>
      <c r="CG53" s="2" t="str">
        <f t="shared" si="60"/>
        <v/>
      </c>
      <c r="CH53" s="2" t="str">
        <f t="shared" si="60"/>
        <v/>
      </c>
      <c r="CI53" s="2" t="str">
        <f t="shared" si="60"/>
        <v/>
      </c>
      <c r="CJ53" s="2" t="str">
        <f t="shared" si="60"/>
        <v/>
      </c>
      <c r="CK53" s="2" t="str">
        <f t="shared" si="60"/>
        <v/>
      </c>
      <c r="CL53" s="2" t="str">
        <f t="shared" si="60"/>
        <v/>
      </c>
      <c r="CM53" s="2" t="str">
        <f t="shared" si="60"/>
        <v/>
      </c>
      <c r="CN53" s="2" t="str">
        <f t="shared" si="60"/>
        <v/>
      </c>
      <c r="CO53" s="2" t="str">
        <f t="shared" si="60"/>
        <v/>
      </c>
      <c r="CP53" s="2" t="str">
        <f t="shared" si="60"/>
        <v/>
      </c>
      <c r="CQ53" s="2" t="str">
        <f t="shared" si="60"/>
        <v/>
      </c>
      <c r="CR53" s="2" t="str">
        <f t="shared" si="60"/>
        <v/>
      </c>
      <c r="CS53" s="2" t="str">
        <f t="shared" si="60"/>
        <v/>
      </c>
      <c r="CU53" s="2" t="str">
        <f t="shared" si="34"/>
        <v/>
      </c>
      <c r="CV53" s="2" t="str">
        <f t="shared" si="35"/>
        <v/>
      </c>
      <c r="CW53" s="2" t="str">
        <f t="shared" si="36"/>
        <v/>
      </c>
      <c r="CX53" s="2" t="str">
        <f t="shared" si="37"/>
        <v/>
      </c>
      <c r="CY53" s="2" t="str">
        <f t="shared" si="38"/>
        <v/>
      </c>
      <c r="CZ53" s="2" t="str">
        <f t="shared" si="39"/>
        <v/>
      </c>
      <c r="DA53" s="2" t="str">
        <f t="shared" si="40"/>
        <v/>
      </c>
      <c r="DB53" s="2" t="str">
        <f t="shared" si="41"/>
        <v/>
      </c>
      <c r="DC53" s="2" t="str">
        <f t="shared" si="42"/>
        <v/>
      </c>
      <c r="DD53" s="2" t="str">
        <f t="shared" si="43"/>
        <v/>
      </c>
      <c r="DE53" s="2" t="str">
        <f t="shared" si="44"/>
        <v/>
      </c>
      <c r="DF53" s="2" t="str">
        <f t="shared" si="45"/>
        <v/>
      </c>
      <c r="DG53" s="2" t="str">
        <f t="shared" si="46"/>
        <v/>
      </c>
      <c r="DH53" s="2" t="str">
        <f t="shared" si="47"/>
        <v/>
      </c>
      <c r="DI53" s="2" t="str">
        <f t="shared" si="48"/>
        <v/>
      </c>
      <c r="DK53" s="2">
        <f t="shared" si="69"/>
        <v>82.310209059233458</v>
      </c>
      <c r="DL53" s="2">
        <f t="shared" si="69"/>
        <v>84.852609323933791</v>
      </c>
      <c r="DM53" s="2">
        <f t="shared" si="69"/>
        <v>87.971344466936571</v>
      </c>
      <c r="DN53" s="2">
        <f t="shared" si="69"/>
        <v>88.814369095816446</v>
      </c>
      <c r="DO53" s="2">
        <f t="shared" si="69"/>
        <v>88.301261808367045</v>
      </c>
      <c r="DP53" s="2">
        <f t="shared" si="69"/>
        <v>88.540998650472346</v>
      </c>
      <c r="DQ53" s="2">
        <f t="shared" si="69"/>
        <v>86.961222299651553</v>
      </c>
      <c r="DR53" s="2">
        <f t="shared" si="69"/>
        <v>87.46751463414634</v>
      </c>
      <c r="DS53" s="2">
        <f t="shared" si="69"/>
        <v>88.758490721983648</v>
      </c>
      <c r="DT53" s="2">
        <f t="shared" si="69"/>
        <v>88.155891986062713</v>
      </c>
      <c r="DU53" s="2">
        <f t="shared" si="69"/>
        <v>87.836566539718561</v>
      </c>
      <c r="DV53" s="2">
        <f t="shared" si="69"/>
        <v>88.409367944250874</v>
      </c>
      <c r="DW53" s="2">
        <f t="shared" si="69"/>
        <v>83.925430313588862</v>
      </c>
      <c r="DX53" s="2">
        <f t="shared" si="69"/>
        <v>83.140451252872325</v>
      </c>
      <c r="DY53" s="2">
        <f t="shared" si="69"/>
        <v>78.65971734148205</v>
      </c>
      <c r="EA53" s="2">
        <f t="shared" si="70"/>
        <v>76.627281960238278</v>
      </c>
      <c r="EB53" s="2">
        <f t="shared" si="70"/>
        <v>85.606669120895305</v>
      </c>
      <c r="EC53" s="2">
        <f t="shared" si="70"/>
        <v>84.414541688704901</v>
      </c>
      <c r="ED53" s="2">
        <f t="shared" si="70"/>
        <v>83.289107693790953</v>
      </c>
      <c r="EE53" s="2">
        <f t="shared" si="70"/>
        <v>81.047702610383112</v>
      </c>
      <c r="EF53" s="2">
        <f t="shared" si="70"/>
        <v>81.747099206521582</v>
      </c>
      <c r="EG53" s="2">
        <f t="shared" si="70"/>
        <v>77.728726324287379</v>
      </c>
      <c r="EH53" s="2">
        <f t="shared" si="70"/>
        <v>79.485721478253566</v>
      </c>
      <c r="EI53" s="2">
        <f t="shared" si="70"/>
        <v>82.938606063271465</v>
      </c>
      <c r="EJ53" s="2">
        <f t="shared" si="70"/>
        <v>80.462348946726664</v>
      </c>
      <c r="EK53" s="2">
        <f t="shared" si="70"/>
        <v>82.721049100060711</v>
      </c>
      <c r="EL53" s="2">
        <f t="shared" si="70"/>
        <v>83.022637676573126</v>
      </c>
      <c r="EM53" s="2">
        <f t="shared" si="70"/>
        <v>77.321727903781309</v>
      </c>
      <c r="EN53" s="2">
        <f t="shared" si="70"/>
        <v>82.492073454177984</v>
      </c>
      <c r="EO53" s="2">
        <f t="shared" si="70"/>
        <v>81.991237535976225</v>
      </c>
      <c r="EQ53" s="2">
        <f t="shared" si="71"/>
        <v>76.724063605587759</v>
      </c>
      <c r="ER53" s="2">
        <f t="shared" si="71"/>
        <v>88.194434354400912</v>
      </c>
      <c r="ES53" s="2">
        <f t="shared" si="71"/>
        <v>84.597345510503075</v>
      </c>
      <c r="ET53" s="2">
        <f t="shared" si="71"/>
        <v>83.711643639020011</v>
      </c>
      <c r="EU53" s="2">
        <f t="shared" si="71"/>
        <v>81.101435872658342</v>
      </c>
      <c r="EV53" s="2">
        <f t="shared" si="71"/>
        <v>82.304675388935493</v>
      </c>
      <c r="EW53" s="2">
        <f t="shared" si="71"/>
        <v>79.084116241758224</v>
      </c>
      <c r="EX53" s="2">
        <f t="shared" si="71"/>
        <v>79.374703284368721</v>
      </c>
      <c r="EY53" s="2">
        <f t="shared" si="71"/>
        <v>82.676867271792077</v>
      </c>
      <c r="EZ53" s="2">
        <f t="shared" si="71"/>
        <v>81.394444158446277</v>
      </c>
      <c r="FA53" s="2">
        <f t="shared" si="71"/>
        <v>82.980334519927055</v>
      </c>
      <c r="FB53" s="2">
        <f t="shared" si="71"/>
        <v>84.396117190839419</v>
      </c>
      <c r="FC53" s="2">
        <f t="shared" si="71"/>
        <v>77.927039427908014</v>
      </c>
      <c r="FD53" s="2">
        <f t="shared" si="71"/>
        <v>84.206349226372609</v>
      </c>
      <c r="FE53" s="2">
        <f t="shared" si="71"/>
        <v>83.935635503085464</v>
      </c>
      <c r="FG53" s="2">
        <f t="shared" si="72"/>
        <v>0.17169931529130555</v>
      </c>
      <c r="FH53" s="2">
        <f t="shared" si="72"/>
        <v>0.16449096288576207</v>
      </c>
      <c r="FI53" s="2">
        <f t="shared" si="72"/>
        <v>0.19077451881524257</v>
      </c>
      <c r="FJ53" s="2">
        <f t="shared" si="72"/>
        <v>0.19227491916916212</v>
      </c>
      <c r="FK53" s="2">
        <f t="shared" si="72"/>
        <v>0.19439260317032578</v>
      </c>
      <c r="FL53" s="2">
        <f t="shared" si="72"/>
        <v>0.18983585286680255</v>
      </c>
      <c r="FM53" s="2">
        <f t="shared" si="72"/>
        <v>0.17375740202245551</v>
      </c>
      <c r="FN53" s="2">
        <f t="shared" si="72"/>
        <v>0.1689750052866909</v>
      </c>
      <c r="FO53" s="2">
        <f t="shared" si="72"/>
        <v>0.16458130883377306</v>
      </c>
      <c r="FP53" s="2">
        <f t="shared" si="72"/>
        <v>0.15472074189895629</v>
      </c>
      <c r="FQ53" s="2">
        <f t="shared" si="72"/>
        <v>0.1465403242013113</v>
      </c>
      <c r="FR53" s="2">
        <f t="shared" si="72"/>
        <v>0.17100293080743417</v>
      </c>
      <c r="FS53" s="2">
        <f t="shared" si="72"/>
        <v>0.1739684170887415</v>
      </c>
      <c r="FT53" s="2">
        <f t="shared" si="72"/>
        <v>0.13845938888740117</v>
      </c>
      <c r="FU53" s="2">
        <f t="shared" si="72"/>
        <v>0.12135612842380959</v>
      </c>
      <c r="FW53" s="2">
        <f t="shared" si="61"/>
        <v>5.3081222268186971E-6</v>
      </c>
      <c r="FX53" s="2">
        <f t="shared" si="61"/>
        <v>6.5450842938645554E-6</v>
      </c>
      <c r="FY53" s="2">
        <f t="shared" si="61"/>
        <v>5.74368132783663E-6</v>
      </c>
      <c r="FZ53" s="2">
        <f t="shared" si="61"/>
        <v>5.8073655454631258E-6</v>
      </c>
      <c r="GA53" s="2">
        <f t="shared" si="61"/>
        <v>6.6753387712339213E-6</v>
      </c>
      <c r="GB53" s="2">
        <f t="shared" si="61"/>
        <v>6.5933447751900796E-6</v>
      </c>
      <c r="GC53" s="2">
        <f t="shared" si="61"/>
        <v>7.4541924889499995E-6</v>
      </c>
      <c r="GD53" s="2">
        <f t="shared" si="61"/>
        <v>8.9312613329776745E-6</v>
      </c>
      <c r="GE53" s="2">
        <f t="shared" si="61"/>
        <v>1.1460286513018877E-5</v>
      </c>
      <c r="GF53" s="2">
        <f t="shared" si="61"/>
        <v>1.011589143656642E-5</v>
      </c>
      <c r="GG53" s="2">
        <f t="shared" si="61"/>
        <v>7.7864697390802982E-6</v>
      </c>
      <c r="GH53" s="2">
        <f t="shared" si="61"/>
        <v>6.2505833869597701E-6</v>
      </c>
      <c r="GI53" s="2">
        <f t="shared" si="61"/>
        <v>5.6077184082578618E-6</v>
      </c>
      <c r="GJ53" s="2">
        <f t="shared" si="61"/>
        <v>3.9813747700728731E-6</v>
      </c>
      <c r="GK53" s="2">
        <f t="shared" si="61"/>
        <v>3.9690044243955445E-6</v>
      </c>
      <c r="GM53" s="86">
        <f t="shared" si="62"/>
        <v>1.1950481067118897E-5</v>
      </c>
      <c r="GN53" s="86">
        <f t="shared" si="62"/>
        <v>4.8928569735677457E-6</v>
      </c>
      <c r="GO53" s="86">
        <f t="shared" si="62"/>
        <v>2.3647742710350089E-5</v>
      </c>
      <c r="GP53" s="86">
        <f t="shared" si="62"/>
        <v>2.8249298544307738E-5</v>
      </c>
      <c r="GQ53" s="86">
        <f t="shared" si="62"/>
        <v>3.2977277655999842E-5</v>
      </c>
      <c r="GR53" s="86">
        <f t="shared" si="62"/>
        <v>2.5179976983367498E-5</v>
      </c>
      <c r="GS53" s="86">
        <f t="shared" si="62"/>
        <v>1.0056730976117206E-5</v>
      </c>
      <c r="GT53" s="86">
        <f t="shared" si="62"/>
        <v>5.840181699981182E-6</v>
      </c>
      <c r="GU53" s="86">
        <f t="shared" si="62"/>
        <v>4.3055790756311339E-6</v>
      </c>
      <c r="GV53" s="86">
        <f t="shared" si="62"/>
        <v>1.7363768544320166E-6</v>
      </c>
      <c r="GW53" s="86">
        <f t="shared" si="62"/>
        <v>1.2330200956132661E-6</v>
      </c>
      <c r="GX53" s="86">
        <f t="shared" si="62"/>
        <v>1.225947563431334E-5</v>
      </c>
      <c r="GY53" s="86">
        <f t="shared" si="62"/>
        <v>1.0516862350393593E-5</v>
      </c>
      <c r="GZ53" s="86">
        <f t="shared" si="62"/>
        <v>1.990783799867658E-7</v>
      </c>
      <c r="HA53" s="86">
        <f t="shared" si="62"/>
        <v>7.2494785777086997E-9</v>
      </c>
      <c r="HC53" s="86">
        <f t="shared" si="66"/>
        <v>1.7261325493402241E-22</v>
      </c>
      <c r="HD53" s="86">
        <f t="shared" si="66"/>
        <v>4.6438521474046593E-21</v>
      </c>
      <c r="HE53" s="86">
        <f t="shared" si="66"/>
        <v>7.2249666225119048E-21</v>
      </c>
      <c r="HF53" s="86">
        <f t="shared" si="66"/>
        <v>9.9855515743972335E-21</v>
      </c>
      <c r="HG53" s="86">
        <f t="shared" si="66"/>
        <v>7.8297294082165736E-19</v>
      </c>
      <c r="HH53" s="86">
        <f t="shared" si="66"/>
        <v>6.3325191804174183E-17</v>
      </c>
      <c r="HI53" s="86">
        <f t="shared" si="66"/>
        <v>1.5784653412445187E-17</v>
      </c>
      <c r="HJ53" s="86">
        <f t="shared" si="66"/>
        <v>2.7388678337499739E-18</v>
      </c>
      <c r="HK53" s="86">
        <f t="shared" si="66"/>
        <v>1.4808782963501428E-18</v>
      </c>
      <c r="HL53" s="86">
        <f t="shared" si="66"/>
        <v>1.7861219220195603E-20</v>
      </c>
      <c r="HM53" s="86">
        <f t="shared" si="66"/>
        <v>1.5405511516854962E-21</v>
      </c>
      <c r="HN53" s="86">
        <f t="shared" si="66"/>
        <v>1.4456428623840856E-19</v>
      </c>
      <c r="HO53" s="86">
        <f t="shared" si="66"/>
        <v>5.7320005608244631E-19</v>
      </c>
      <c r="HP53" s="86">
        <f t="shared" si="66"/>
        <v>1.7997087654948134E-23</v>
      </c>
      <c r="HQ53" s="86">
        <f t="shared" si="66"/>
        <v>4.0373092456530569E-28</v>
      </c>
      <c r="HS53" s="86">
        <f t="shared" si="63"/>
        <v>6.2741009787153616E-45</v>
      </c>
      <c r="HT53" s="86">
        <f t="shared" si="63"/>
        <v>9.660567268332016E-42</v>
      </c>
      <c r="HU53" s="86">
        <f t="shared" si="63"/>
        <v>4.448582618664861E-41</v>
      </c>
      <c r="HV53" s="86">
        <f t="shared" si="63"/>
        <v>6.9638473698531235E-40</v>
      </c>
      <c r="HW53" s="86">
        <f t="shared" si="63"/>
        <v>1.0638790375373309E-36</v>
      </c>
      <c r="HX53" s="86">
        <f t="shared" si="63"/>
        <v>1.3429558790554918E-33</v>
      </c>
      <c r="HY53" s="86">
        <f t="shared" si="63"/>
        <v>9.4032609322576462E-35</v>
      </c>
      <c r="HZ53" s="86">
        <f t="shared" si="63"/>
        <v>1.3674594891233647E-36</v>
      </c>
      <c r="IA53" s="86">
        <f t="shared" si="63"/>
        <v>3.8864740403663597E-36</v>
      </c>
      <c r="IB53" s="86">
        <f t="shared" si="63"/>
        <v>1.463121031922157E-40</v>
      </c>
      <c r="IC53" s="86">
        <f t="shared" si="63"/>
        <v>1.6747197744809538E-42</v>
      </c>
      <c r="ID53" s="86">
        <f t="shared" si="63"/>
        <v>2.8563696695488023E-38</v>
      </c>
      <c r="IE53" s="86">
        <f t="shared" si="63"/>
        <v>6.2953407579700014E-38</v>
      </c>
      <c r="IF53" s="86">
        <f t="shared" si="63"/>
        <v>1.1319913344910199E-34</v>
      </c>
      <c r="IG53" s="86">
        <f t="shared" si="63"/>
        <v>4.6576487929993167E-43</v>
      </c>
      <c r="II53" s="86">
        <f t="shared" si="64"/>
        <v>4.7727149853358269E-269</v>
      </c>
      <c r="IJ53" s="86">
        <f t="shared" si="64"/>
        <v>8.242061087268803E-249</v>
      </c>
      <c r="IK53" s="86">
        <f t="shared" si="64"/>
        <v>6.3071152888456771E-251</v>
      </c>
      <c r="IL53" s="86">
        <f t="shared" si="64"/>
        <v>7.2266873704788297E-253</v>
      </c>
      <c r="IM53" s="86">
        <f t="shared" si="64"/>
        <v>7.1735952993881126E-224</v>
      </c>
      <c r="IN53" s="86">
        <f t="shared" si="64"/>
        <v>3.6890953983087819E-200</v>
      </c>
      <c r="IO53" s="86">
        <f t="shared" si="64"/>
        <v>9.8375641138844417E-205</v>
      </c>
      <c r="IP53" s="86">
        <f t="shared" si="64"/>
        <v>2.9533709079804869E-212</v>
      </c>
      <c r="IQ53" s="86">
        <f t="shared" si="64"/>
        <v>6.2623834190762643E-209</v>
      </c>
      <c r="IR53" s="86">
        <f t="shared" si="64"/>
        <v>7.2546259721541787E-239</v>
      </c>
      <c r="IS53" s="86">
        <f t="shared" si="64"/>
        <v>4.4260134359112171E-254</v>
      </c>
      <c r="IT53" s="86">
        <f t="shared" si="64"/>
        <v>1.3828530782414109E-228</v>
      </c>
      <c r="IU53" s="86">
        <f t="shared" si="64"/>
        <v>2.5858732160720833E-226</v>
      </c>
      <c r="IV53" s="86">
        <f t="shared" si="64"/>
        <v>1.3512499277320712E-148</v>
      </c>
      <c r="IW53" s="86">
        <f t="shared" si="64"/>
        <v>1.1414043701000407E-148</v>
      </c>
      <c r="IY53" s="86">
        <f t="shared" si="65"/>
        <v>1.1950481067118897E-5</v>
      </c>
      <c r="IZ53" s="86">
        <f t="shared" si="65"/>
        <v>4.89285697356775E-6</v>
      </c>
      <c r="JA53" s="86">
        <f t="shared" si="65"/>
        <v>2.3647742710350096E-5</v>
      </c>
      <c r="JB53" s="86">
        <f t="shared" si="65"/>
        <v>2.8249298544307748E-5</v>
      </c>
      <c r="JC53" s="86">
        <f t="shared" si="65"/>
        <v>3.2977277656000628E-5</v>
      </c>
      <c r="JD53" s="86">
        <f t="shared" si="65"/>
        <v>2.5179976983430822E-5</v>
      </c>
      <c r="JE53" s="86">
        <f t="shared" si="65"/>
        <v>1.0056730976132991E-5</v>
      </c>
      <c r="JF53" s="86">
        <f t="shared" si="65"/>
        <v>5.8401816999839205E-6</v>
      </c>
      <c r="JG53" s="86">
        <f t="shared" si="65"/>
        <v>4.3055790756326145E-6</v>
      </c>
      <c r="JH53" s="86">
        <f t="shared" si="65"/>
        <v>1.7363768544320344E-6</v>
      </c>
      <c r="JI53" s="86">
        <f t="shared" si="65"/>
        <v>1.2330200956132676E-6</v>
      </c>
      <c r="JJ53" s="86">
        <f t="shared" si="65"/>
        <v>1.2259475634313484E-5</v>
      </c>
      <c r="JK53" s="86">
        <f t="shared" si="65"/>
        <v>1.0516862350394166E-5</v>
      </c>
      <c r="JL53" s="86">
        <f t="shared" si="65"/>
        <v>1.9907837998676583E-7</v>
      </c>
      <c r="JM53" s="86">
        <f t="shared" si="65"/>
        <v>7.2494785777086997E-9</v>
      </c>
    </row>
    <row r="54" spans="2:273" x14ac:dyDescent="0.25">
      <c r="B54" s="2">
        <v>27</v>
      </c>
      <c r="C54" s="37">
        <v>81.543000000000006</v>
      </c>
      <c r="D54" s="37">
        <v>85.293000000000006</v>
      </c>
      <c r="E54" s="37">
        <v>87.075000000000003</v>
      </c>
      <c r="F54" s="37">
        <v>87.55</v>
      </c>
      <c r="G54" s="37">
        <v>88.075000000000003</v>
      </c>
      <c r="H54" s="37">
        <v>88.325000000000003</v>
      </c>
      <c r="I54" s="37">
        <v>86.244</v>
      </c>
      <c r="J54" s="37">
        <v>85.39</v>
      </c>
      <c r="K54" s="37">
        <v>87</v>
      </c>
      <c r="L54" s="37">
        <v>85.878</v>
      </c>
      <c r="M54" s="37">
        <v>86.731999999999999</v>
      </c>
      <c r="N54" s="37">
        <v>86.158000000000001</v>
      </c>
      <c r="O54" s="37">
        <v>80.888999999999996</v>
      </c>
      <c r="P54" s="37">
        <v>83.153999999999996</v>
      </c>
      <c r="Q54" s="37">
        <v>77.594999999999999</v>
      </c>
      <c r="S54" s="4">
        <f t="shared" si="67"/>
        <v>81.393686105495902</v>
      </c>
      <c r="T54" s="4">
        <f t="shared" si="67"/>
        <v>85.194577254425568</v>
      </c>
      <c r="U54" s="4">
        <f t="shared" si="67"/>
        <v>87.407566093999691</v>
      </c>
      <c r="V54" s="4">
        <f t="shared" si="67"/>
        <v>87.768769121882841</v>
      </c>
      <c r="W54" s="4">
        <f t="shared" si="67"/>
        <v>86.945052315044833</v>
      </c>
      <c r="X54" s="4">
        <f t="shared" si="67"/>
        <v>87.357653461411871</v>
      </c>
      <c r="Y54" s="4">
        <f t="shared" si="67"/>
        <v>85.383838332831345</v>
      </c>
      <c r="Z54" s="4">
        <f t="shared" si="67"/>
        <v>86.138258189986956</v>
      </c>
      <c r="AA54" s="4">
        <f t="shared" si="67"/>
        <v>87.827125668519628</v>
      </c>
      <c r="AB54" s="4">
        <f t="shared" si="67"/>
        <v>86.977327793218208</v>
      </c>
      <c r="AC54" s="4">
        <f t="shared" si="67"/>
        <v>87.105135660604134</v>
      </c>
      <c r="AD54" s="4">
        <f t="shared" si="67"/>
        <v>87.607992553759544</v>
      </c>
      <c r="AE54" s="4">
        <f t="shared" si="67"/>
        <v>82.808963001128703</v>
      </c>
      <c r="AF54" s="4">
        <f t="shared" si="67"/>
        <v>83.124941321443018</v>
      </c>
      <c r="AG54" s="4">
        <f t="shared" si="67"/>
        <v>79.137751094350676</v>
      </c>
      <c r="AI54" s="4">
        <f t="shared" si="68"/>
        <v>0.14931389450410393</v>
      </c>
      <c r="AJ54" s="4">
        <f t="shared" si="68"/>
        <v>9.8422745574438864E-2</v>
      </c>
      <c r="AK54" s="4">
        <f t="shared" si="68"/>
        <v>-0.33256609399968795</v>
      </c>
      <c r="AL54" s="4">
        <f t="shared" si="68"/>
        <v>-0.21876912188284336</v>
      </c>
      <c r="AM54" s="4">
        <f t="shared" si="68"/>
        <v>1.1299476849551695</v>
      </c>
      <c r="AN54" s="4">
        <f t="shared" si="68"/>
        <v>0.96734653858813147</v>
      </c>
      <c r="AO54" s="4">
        <f t="shared" si="68"/>
        <v>0.86016166716865428</v>
      </c>
      <c r="AP54" s="4">
        <f t="shared" si="68"/>
        <v>-0.74825818998695581</v>
      </c>
      <c r="AQ54" s="4">
        <f t="shared" si="68"/>
        <v>-0.82712566851962777</v>
      </c>
      <c r="AR54" s="4">
        <f t="shared" si="68"/>
        <v>-1.0993277932182082</v>
      </c>
      <c r="AS54" s="4">
        <f t="shared" si="68"/>
        <v>-0.3731356606041345</v>
      </c>
      <c r="AT54" s="4">
        <f t="shared" si="68"/>
        <v>-1.4499925537595431</v>
      </c>
      <c r="AU54" s="4">
        <f t="shared" si="68"/>
        <v>-1.919963001128707</v>
      </c>
      <c r="AV54" s="4">
        <f t="shared" si="68"/>
        <v>2.9058678556978634E-2</v>
      </c>
      <c r="AW54" s="4">
        <f t="shared" si="68"/>
        <v>-1.5427510943506775</v>
      </c>
      <c r="AY54" s="2">
        <f t="shared" si="59"/>
        <v>81.374234282406405</v>
      </c>
      <c r="AZ54" s="2">
        <f t="shared" si="59"/>
        <v>85.184361468348428</v>
      </c>
      <c r="BA54" s="2">
        <f t="shared" si="59"/>
        <v>87.366363282674982</v>
      </c>
      <c r="BB54" s="2">
        <f t="shared" si="59"/>
        <v>87.720933143671516</v>
      </c>
      <c r="BC54" s="2">
        <f t="shared" si="59"/>
        <v>86.890257857995053</v>
      </c>
      <c r="BD54" s="2">
        <f t="shared" si="59"/>
        <v>87.314274318787042</v>
      </c>
      <c r="BE54" s="2">
        <f t="shared" si="59"/>
        <v>85.364462753956147</v>
      </c>
      <c r="BF54" s="2">
        <f t="shared" si="59"/>
        <v>86.126378461697783</v>
      </c>
      <c r="BG54" s="2">
        <f t="shared" si="59"/>
        <v>87.818301687463546</v>
      </c>
      <c r="BH54" s="2">
        <f t="shared" si="59"/>
        <v>86.973271319590111</v>
      </c>
      <c r="BI54" s="2">
        <f t="shared" si="59"/>
        <v>87.10231861093223</v>
      </c>
      <c r="BJ54" s="2">
        <f t="shared" si="59"/>
        <v>87.585189494518204</v>
      </c>
      <c r="BK54" s="2">
        <f t="shared" si="59"/>
        <v>82.788745114533484</v>
      </c>
      <c r="BL54" s="2">
        <f t="shared" si="59"/>
        <v>83.124419529858642</v>
      </c>
      <c r="BM54" s="2">
        <f t="shared" si="59"/>
        <v>79.137733106353082</v>
      </c>
      <c r="BO54" s="2">
        <f t="shared" si="18"/>
        <v>81.543000000000006</v>
      </c>
      <c r="BP54" s="2">
        <f t="shared" si="19"/>
        <v>85.293000000000006</v>
      </c>
      <c r="BQ54" s="2">
        <f t="shared" si="20"/>
        <v>87.075000000000003</v>
      </c>
      <c r="BR54" s="2">
        <f t="shared" si="21"/>
        <v>87.55</v>
      </c>
      <c r="BS54" s="2">
        <f t="shared" si="22"/>
        <v>88.075000000000003</v>
      </c>
      <c r="BT54" s="2">
        <f t="shared" si="23"/>
        <v>88.325000000000003</v>
      </c>
      <c r="BU54" s="2">
        <f t="shared" si="24"/>
        <v>86.244</v>
      </c>
      <c r="BV54" s="2">
        <f t="shared" si="25"/>
        <v>85.39</v>
      </c>
      <c r="BW54" s="2">
        <f t="shared" si="26"/>
        <v>87</v>
      </c>
      <c r="BX54" s="2">
        <f t="shared" si="27"/>
        <v>85.878</v>
      </c>
      <c r="BY54" s="2">
        <f t="shared" si="28"/>
        <v>86.731999999999999</v>
      </c>
      <c r="BZ54" s="2">
        <f t="shared" si="29"/>
        <v>86.158000000000001</v>
      </c>
      <c r="CA54" s="2">
        <f t="shared" si="30"/>
        <v>80.888999999999996</v>
      </c>
      <c r="CB54" s="2">
        <f t="shared" si="31"/>
        <v>83.153999999999996</v>
      </c>
      <c r="CC54" s="2">
        <f t="shared" si="32"/>
        <v>77.594999999999999</v>
      </c>
      <c r="CE54" s="2" t="str">
        <f t="shared" si="60"/>
        <v/>
      </c>
      <c r="CF54" s="2" t="str">
        <f t="shared" si="60"/>
        <v/>
      </c>
      <c r="CG54" s="2" t="str">
        <f t="shared" si="60"/>
        <v/>
      </c>
      <c r="CH54" s="2" t="str">
        <f t="shared" si="60"/>
        <v/>
      </c>
      <c r="CI54" s="2" t="str">
        <f t="shared" si="60"/>
        <v/>
      </c>
      <c r="CJ54" s="2" t="str">
        <f t="shared" si="60"/>
        <v/>
      </c>
      <c r="CK54" s="2" t="str">
        <f t="shared" si="60"/>
        <v/>
      </c>
      <c r="CL54" s="2" t="str">
        <f t="shared" si="60"/>
        <v/>
      </c>
      <c r="CM54" s="2" t="str">
        <f t="shared" si="60"/>
        <v/>
      </c>
      <c r="CN54" s="2" t="str">
        <f t="shared" si="60"/>
        <v/>
      </c>
      <c r="CO54" s="2" t="str">
        <f t="shared" si="60"/>
        <v/>
      </c>
      <c r="CP54" s="2" t="str">
        <f t="shared" si="60"/>
        <v/>
      </c>
      <c r="CQ54" s="2" t="str">
        <f t="shared" si="60"/>
        <v/>
      </c>
      <c r="CR54" s="2" t="str">
        <f t="shared" si="60"/>
        <v/>
      </c>
      <c r="CS54" s="2" t="str">
        <f t="shared" si="60"/>
        <v/>
      </c>
      <c r="CU54" s="2" t="str">
        <f t="shared" si="34"/>
        <v/>
      </c>
      <c r="CV54" s="2" t="str">
        <f t="shared" si="35"/>
        <v/>
      </c>
      <c r="CW54" s="2" t="str">
        <f t="shared" si="36"/>
        <v/>
      </c>
      <c r="CX54" s="2" t="str">
        <f t="shared" si="37"/>
        <v/>
      </c>
      <c r="CY54" s="2" t="str">
        <f t="shared" si="38"/>
        <v/>
      </c>
      <c r="CZ54" s="2" t="str">
        <f t="shared" si="39"/>
        <v/>
      </c>
      <c r="DA54" s="2" t="str">
        <f t="shared" si="40"/>
        <v/>
      </c>
      <c r="DB54" s="2" t="str">
        <f t="shared" si="41"/>
        <v/>
      </c>
      <c r="DC54" s="2" t="str">
        <f t="shared" si="42"/>
        <v/>
      </c>
      <c r="DD54" s="2" t="str">
        <f t="shared" si="43"/>
        <v/>
      </c>
      <c r="DE54" s="2" t="str">
        <f t="shared" si="44"/>
        <v/>
      </c>
      <c r="DF54" s="2" t="str">
        <f t="shared" si="45"/>
        <v/>
      </c>
      <c r="DG54" s="2" t="str">
        <f t="shared" si="46"/>
        <v/>
      </c>
      <c r="DH54" s="2" t="str">
        <f t="shared" si="47"/>
        <v/>
      </c>
      <c r="DI54" s="2" t="str">
        <f t="shared" si="48"/>
        <v/>
      </c>
      <c r="DK54" s="2">
        <f t="shared" si="69"/>
        <v>82.470353658536595</v>
      </c>
      <c r="DL54" s="2">
        <f t="shared" si="69"/>
        <v>85.105932231315691</v>
      </c>
      <c r="DM54" s="2">
        <f t="shared" si="69"/>
        <v>88.14600539811066</v>
      </c>
      <c r="DN54" s="2">
        <f t="shared" si="69"/>
        <v>88.891788124156534</v>
      </c>
      <c r="DO54" s="2">
        <f t="shared" si="69"/>
        <v>88.447962213225338</v>
      </c>
      <c r="DP54" s="2">
        <f t="shared" si="69"/>
        <v>88.757112010796234</v>
      </c>
      <c r="DQ54" s="2">
        <f t="shared" si="69"/>
        <v>87.130836585365842</v>
      </c>
      <c r="DR54" s="2">
        <f t="shared" si="69"/>
        <v>87.618120731707307</v>
      </c>
      <c r="DS54" s="2">
        <f t="shared" si="69"/>
        <v>88.885956567539111</v>
      </c>
      <c r="DT54" s="2">
        <f t="shared" si="69"/>
        <v>88.289265505226467</v>
      </c>
      <c r="DU54" s="2">
        <f t="shared" si="69"/>
        <v>87.939983442724795</v>
      </c>
      <c r="DV54" s="2">
        <f t="shared" si="69"/>
        <v>88.633904878048781</v>
      </c>
      <c r="DW54" s="2">
        <f t="shared" si="69"/>
        <v>84.064640243902446</v>
      </c>
      <c r="DX54" s="2">
        <f t="shared" si="69"/>
        <v>83.248945070576667</v>
      </c>
      <c r="DY54" s="2">
        <f t="shared" si="69"/>
        <v>78.71906569900689</v>
      </c>
      <c r="EA54" s="2">
        <f t="shared" si="70"/>
        <v>76.551674912972857</v>
      </c>
      <c r="EB54" s="2">
        <f t="shared" si="70"/>
        <v>85.547576245871639</v>
      </c>
      <c r="EC54" s="2">
        <f t="shared" si="70"/>
        <v>84.350266510423324</v>
      </c>
      <c r="ED54" s="2">
        <f t="shared" si="70"/>
        <v>83.235077612803678</v>
      </c>
      <c r="EE54" s="2">
        <f t="shared" si="70"/>
        <v>81.002785506012344</v>
      </c>
      <c r="EF54" s="2">
        <f t="shared" si="70"/>
        <v>81.698446708078137</v>
      </c>
      <c r="EG54" s="2">
        <f t="shared" si="70"/>
        <v>77.704084766813608</v>
      </c>
      <c r="EH54" s="2">
        <f t="shared" si="70"/>
        <v>79.435470879074813</v>
      </c>
      <c r="EI54" s="2">
        <f t="shared" si="70"/>
        <v>82.875730202011312</v>
      </c>
      <c r="EJ54" s="2">
        <f t="shared" si="70"/>
        <v>80.416203296472275</v>
      </c>
      <c r="EK54" s="2">
        <f t="shared" si="70"/>
        <v>82.65295920405805</v>
      </c>
      <c r="EL54" s="2">
        <f t="shared" si="70"/>
        <v>82.94845955118096</v>
      </c>
      <c r="EM54" s="2">
        <f t="shared" si="70"/>
        <v>77.263611806063651</v>
      </c>
      <c r="EN54" s="2">
        <f t="shared" si="70"/>
        <v>82.417708109644423</v>
      </c>
      <c r="EO54" s="2">
        <f t="shared" si="70"/>
        <v>81.902193296815526</v>
      </c>
      <c r="EQ54" s="2">
        <f t="shared" si="71"/>
        <v>76.647393610646319</v>
      </c>
      <c r="ER54" s="2">
        <f t="shared" si="71"/>
        <v>88.105050274192635</v>
      </c>
      <c r="ES54" s="2">
        <f t="shared" si="71"/>
        <v>84.531003694256768</v>
      </c>
      <c r="ET54" s="2">
        <f t="shared" si="71"/>
        <v>83.652810251855271</v>
      </c>
      <c r="EU54" s="2">
        <f t="shared" si="71"/>
        <v>81.055857445102561</v>
      </c>
      <c r="EV54" s="2">
        <f t="shared" si="71"/>
        <v>82.249187656038856</v>
      </c>
      <c r="EW54" s="2">
        <f t="shared" si="71"/>
        <v>79.042660538461519</v>
      </c>
      <c r="EX54" s="2">
        <f t="shared" si="71"/>
        <v>79.325816008654186</v>
      </c>
      <c r="EY54" s="2">
        <f t="shared" si="71"/>
        <v>82.617330773652839</v>
      </c>
      <c r="EZ54" s="2">
        <f t="shared" si="71"/>
        <v>81.336699907753186</v>
      </c>
      <c r="FA54" s="2">
        <f t="shared" si="71"/>
        <v>82.909110540434739</v>
      </c>
      <c r="FB54" s="2">
        <f t="shared" si="71"/>
        <v>84.305298848979191</v>
      </c>
      <c r="FC54" s="2">
        <f t="shared" si="71"/>
        <v>77.86164241885605</v>
      </c>
      <c r="FD54" s="2">
        <f t="shared" si="71"/>
        <v>84.111411852900446</v>
      </c>
      <c r="FE54" s="2">
        <f t="shared" si="71"/>
        <v>83.822915713596501</v>
      </c>
      <c r="FG54" s="2">
        <f t="shared" si="72"/>
        <v>0.18519672723532984</v>
      </c>
      <c r="FH54" s="2">
        <f t="shared" si="72"/>
        <v>0.17754318102287078</v>
      </c>
      <c r="FI54" s="2">
        <f t="shared" si="72"/>
        <v>0.2053996011723945</v>
      </c>
      <c r="FJ54" s="2">
        <f t="shared" si="72"/>
        <v>0.20698560375482578</v>
      </c>
      <c r="FK54" s="2">
        <f t="shared" si="72"/>
        <v>0.20922334082060262</v>
      </c>
      <c r="FL54" s="2">
        <f t="shared" si="72"/>
        <v>0.20440715229974799</v>
      </c>
      <c r="FM54" s="2">
        <f t="shared" si="72"/>
        <v>0.18738000172939279</v>
      </c>
      <c r="FN54" s="2">
        <f t="shared" si="72"/>
        <v>0.18230539287804118</v>
      </c>
      <c r="FO54" s="2">
        <f t="shared" si="72"/>
        <v>0.17763917165705637</v>
      </c>
      <c r="FP54" s="2">
        <f t="shared" si="72"/>
        <v>0.16715280036495792</v>
      </c>
      <c r="FQ54" s="2">
        <f t="shared" si="72"/>
        <v>0.1584382784944357</v>
      </c>
      <c r="FR54" s="2">
        <f t="shared" si="72"/>
        <v>0.18445779046389432</v>
      </c>
      <c r="FS54" s="2">
        <f t="shared" si="72"/>
        <v>0.18760380406639754</v>
      </c>
      <c r="FT54" s="2">
        <f t="shared" si="72"/>
        <v>0.14981640665174534</v>
      </c>
      <c r="FU54" s="2">
        <f t="shared" si="72"/>
        <v>0.13152443175518155</v>
      </c>
      <c r="FW54" s="2">
        <f t="shared" si="61"/>
        <v>5.820237303521099E-6</v>
      </c>
      <c r="FX54" s="2">
        <f t="shared" si="61"/>
        <v>7.1765376884600907E-6</v>
      </c>
      <c r="FY54" s="2">
        <f t="shared" si="61"/>
        <v>6.2978178516947404E-6</v>
      </c>
      <c r="FZ54" s="2">
        <f t="shared" si="61"/>
        <v>6.3676461299422756E-6</v>
      </c>
      <c r="GA54" s="2">
        <f t="shared" si="61"/>
        <v>7.319358700679856E-6</v>
      </c>
      <c r="GB54" s="2">
        <f t="shared" si="61"/>
        <v>7.2294541868934245E-6</v>
      </c>
      <c r="GC54" s="2">
        <f t="shared" si="61"/>
        <v>8.1733536559813881E-6</v>
      </c>
      <c r="GD54" s="2">
        <f t="shared" si="61"/>
        <v>9.7929248773777396E-6</v>
      </c>
      <c r="GE54" s="2">
        <f t="shared" si="61"/>
        <v>1.2565940389323717E-5</v>
      </c>
      <c r="GF54" s="2">
        <f t="shared" si="61"/>
        <v>1.1091843569518174E-5</v>
      </c>
      <c r="GG54" s="2">
        <f t="shared" si="61"/>
        <v>8.5376878801094846E-6</v>
      </c>
      <c r="GH54" s="2">
        <f t="shared" si="61"/>
        <v>6.8536242639322923E-6</v>
      </c>
      <c r="GI54" s="2">
        <f t="shared" si="61"/>
        <v>6.1487376381597534E-6</v>
      </c>
      <c r="GJ54" s="2">
        <f t="shared" si="61"/>
        <v>4.365488949205965E-6</v>
      </c>
      <c r="GK54" s="2">
        <f t="shared" si="61"/>
        <v>4.3519251452959786E-6</v>
      </c>
      <c r="GM54" s="86">
        <f t="shared" si="62"/>
        <v>1.9675407735428998E-5</v>
      </c>
      <c r="GN54" s="86">
        <f t="shared" si="62"/>
        <v>8.5052030972014092E-6</v>
      </c>
      <c r="GO54" s="86">
        <f t="shared" si="62"/>
        <v>3.8344856553874715E-5</v>
      </c>
      <c r="GP54" s="86">
        <f t="shared" si="62"/>
        <v>4.5254237357046694E-5</v>
      </c>
      <c r="GQ54" s="86">
        <f t="shared" si="62"/>
        <v>5.2355642291822602E-5</v>
      </c>
      <c r="GR54" s="86">
        <f t="shared" si="62"/>
        <v>4.052942498266375E-5</v>
      </c>
      <c r="GS54" s="86">
        <f t="shared" si="62"/>
        <v>1.686720123312117E-5</v>
      </c>
      <c r="GT54" s="86">
        <f t="shared" si="62"/>
        <v>1.0119849794942044E-5</v>
      </c>
      <c r="GU54" s="86">
        <f t="shared" si="62"/>
        <v>7.5620798686640969E-6</v>
      </c>
      <c r="GV54" s="86">
        <f t="shared" si="62"/>
        <v>3.1908386128086021E-6</v>
      </c>
      <c r="GW54" s="86">
        <f t="shared" si="62"/>
        <v>2.2740918673289535E-6</v>
      </c>
      <c r="GX54" s="86">
        <f t="shared" si="62"/>
        <v>2.0112197084264212E-5</v>
      </c>
      <c r="GY54" s="86">
        <f t="shared" si="62"/>
        <v>1.7583445612953974E-5</v>
      </c>
      <c r="GZ54" s="86">
        <f t="shared" si="62"/>
        <v>4.10209181467555E-7</v>
      </c>
      <c r="HA54" s="86">
        <f t="shared" si="62"/>
        <v>1.7792118465337166E-8</v>
      </c>
      <c r="HC54" s="86">
        <f t="shared" si="66"/>
        <v>7.8715972148998983E-22</v>
      </c>
      <c r="HD54" s="86">
        <f t="shared" si="66"/>
        <v>1.9474041825354366E-20</v>
      </c>
      <c r="HE54" s="86">
        <f t="shared" si="66"/>
        <v>2.9807745747424042E-20</v>
      </c>
      <c r="HF54" s="86">
        <f t="shared" si="66"/>
        <v>4.1264494628164736E-20</v>
      </c>
      <c r="HG54" s="86">
        <f t="shared" si="66"/>
        <v>2.8243089744029615E-18</v>
      </c>
      <c r="HH54" s="86">
        <f t="shared" si="66"/>
        <v>1.9880477354086563E-16</v>
      </c>
      <c r="HI54" s="86">
        <f t="shared" si="66"/>
        <v>5.1951845581387368E-17</v>
      </c>
      <c r="HJ54" s="86">
        <f t="shared" si="66"/>
        <v>9.6574976692303195E-18</v>
      </c>
      <c r="HK54" s="86">
        <f t="shared" si="66"/>
        <v>5.3658458134774276E-18</v>
      </c>
      <c r="HL54" s="86">
        <f t="shared" si="66"/>
        <v>7.5052754350770819E-20</v>
      </c>
      <c r="HM54" s="86">
        <f t="shared" si="66"/>
        <v>6.8192026305393242E-21</v>
      </c>
      <c r="HN54" s="86">
        <f t="shared" si="66"/>
        <v>5.3900466688193619E-19</v>
      </c>
      <c r="HO54" s="86">
        <f t="shared" si="66"/>
        <v>2.054109361970025E-18</v>
      </c>
      <c r="HP54" s="86">
        <f t="shared" si="66"/>
        <v>9.0889780043291652E-23</v>
      </c>
      <c r="HQ54" s="86">
        <f t="shared" si="66"/>
        <v>2.7920940264222445E-27</v>
      </c>
      <c r="HS54" s="86">
        <f t="shared" si="63"/>
        <v>4.1786465909969149E-44</v>
      </c>
      <c r="HT54" s="86">
        <f t="shared" si="63"/>
        <v>5.7608677370907282E-41</v>
      </c>
      <c r="HU54" s="86">
        <f t="shared" si="63"/>
        <v>2.5837230966210054E-40</v>
      </c>
      <c r="HV54" s="86">
        <f t="shared" si="63"/>
        <v>3.9706173489125839E-39</v>
      </c>
      <c r="HW54" s="86">
        <f t="shared" si="63"/>
        <v>5.1983627701179905E-36</v>
      </c>
      <c r="HX54" s="86">
        <f t="shared" si="63"/>
        <v>5.6156921701002262E-33</v>
      </c>
      <c r="HY54" s="86">
        <f t="shared" si="63"/>
        <v>4.1640285719032406E-34</v>
      </c>
      <c r="HZ54" s="86">
        <f t="shared" si="63"/>
        <v>6.6426727433208943E-36</v>
      </c>
      <c r="IA54" s="86">
        <f t="shared" si="63"/>
        <v>1.909415449048659E-35</v>
      </c>
      <c r="IB54" s="86">
        <f t="shared" si="63"/>
        <v>8.7502259375800251E-40</v>
      </c>
      <c r="IC54" s="86">
        <f t="shared" si="63"/>
        <v>1.0632302663608476E-41</v>
      </c>
      <c r="ID54" s="86">
        <f t="shared" si="63"/>
        <v>1.457155714974749E-37</v>
      </c>
      <c r="IE54" s="86">
        <f t="shared" si="63"/>
        <v>3.1161442736580479E-37</v>
      </c>
      <c r="IF54" s="86">
        <f t="shared" si="63"/>
        <v>4.7324505442173631E-34</v>
      </c>
      <c r="IG54" s="86">
        <f t="shared" si="63"/>
        <v>2.7614707587547202E-42</v>
      </c>
      <c r="II54" s="86">
        <f t="shared" si="64"/>
        <v>5.1415869169497719E-265</v>
      </c>
      <c r="IJ54" s="86">
        <f t="shared" si="64"/>
        <v>5.1053483988576237E-245</v>
      </c>
      <c r="IK54" s="86">
        <f t="shared" si="64"/>
        <v>3.829003823893832E-247</v>
      </c>
      <c r="IL54" s="86">
        <f t="shared" si="64"/>
        <v>4.7332213250539376E-249</v>
      </c>
      <c r="IM54" s="86">
        <f t="shared" si="64"/>
        <v>1.8634381668022572E-220</v>
      </c>
      <c r="IN54" s="86">
        <f t="shared" si="64"/>
        <v>4.1080026845714497E-197</v>
      </c>
      <c r="IO54" s="86">
        <f t="shared" si="64"/>
        <v>1.3872345492335498E-201</v>
      </c>
      <c r="IP54" s="86">
        <f t="shared" si="64"/>
        <v>6.1228173365689964E-209</v>
      </c>
      <c r="IQ54" s="86">
        <f t="shared" si="64"/>
        <v>1.3557497189224084E-205</v>
      </c>
      <c r="IR54" s="86">
        <f t="shared" si="64"/>
        <v>4.3359588669108418E-235</v>
      </c>
      <c r="IS54" s="86">
        <f t="shared" si="64"/>
        <v>3.766182461946638E-250</v>
      </c>
      <c r="IT54" s="86">
        <f t="shared" si="64"/>
        <v>4.0627910875784493E-225</v>
      </c>
      <c r="IU54" s="86">
        <f t="shared" si="64"/>
        <v>6.534313132343821E-223</v>
      </c>
      <c r="IV54" s="86">
        <f t="shared" si="64"/>
        <v>1.9686972770404993E-146</v>
      </c>
      <c r="IW54" s="86">
        <f t="shared" si="64"/>
        <v>1.6650353678500582E-146</v>
      </c>
      <c r="IY54" s="86">
        <f t="shared" si="65"/>
        <v>1.9675407735428998E-5</v>
      </c>
      <c r="IZ54" s="86">
        <f t="shared" si="65"/>
        <v>8.5052030972014278E-6</v>
      </c>
      <c r="JA54" s="86">
        <f t="shared" si="65"/>
        <v>3.8344856553874742E-5</v>
      </c>
      <c r="JB54" s="86">
        <f t="shared" si="65"/>
        <v>4.5254237357046734E-5</v>
      </c>
      <c r="JC54" s="86">
        <f t="shared" si="65"/>
        <v>5.2355642291825428E-5</v>
      </c>
      <c r="JD54" s="86">
        <f t="shared" si="65"/>
        <v>4.0529424982862552E-5</v>
      </c>
      <c r="JE54" s="86">
        <f t="shared" si="65"/>
        <v>1.686720123317312E-5</v>
      </c>
      <c r="JF54" s="86">
        <f t="shared" si="65"/>
        <v>1.0119849794951702E-5</v>
      </c>
      <c r="JG54" s="86">
        <f t="shared" si="65"/>
        <v>7.5620798686694629E-6</v>
      </c>
      <c r="JH54" s="86">
        <f t="shared" si="65"/>
        <v>3.1908386128086771E-6</v>
      </c>
      <c r="JI54" s="86">
        <f t="shared" si="65"/>
        <v>2.2740918673289603E-6</v>
      </c>
      <c r="JJ54" s="86">
        <f t="shared" si="65"/>
        <v>2.0112197084264751E-5</v>
      </c>
      <c r="JK54" s="86">
        <f t="shared" si="65"/>
        <v>1.7583445612956027E-5</v>
      </c>
      <c r="JL54" s="86">
        <f t="shared" si="65"/>
        <v>4.1020918146755511E-7</v>
      </c>
      <c r="JM54" s="86">
        <f t="shared" si="65"/>
        <v>1.7792118465337166E-8</v>
      </c>
    </row>
    <row r="55" spans="2:273" x14ac:dyDescent="0.25">
      <c r="B55" s="2">
        <v>28</v>
      </c>
      <c r="C55" s="37">
        <v>82.522000000000006</v>
      </c>
      <c r="D55" s="37">
        <v>84.366</v>
      </c>
      <c r="E55" s="37">
        <v>86.25</v>
      </c>
      <c r="F55" s="37">
        <v>88.65</v>
      </c>
      <c r="G55" s="37">
        <v>88.875</v>
      </c>
      <c r="H55" s="37">
        <v>88.5</v>
      </c>
      <c r="I55" s="37">
        <v>85.878</v>
      </c>
      <c r="J55" s="37">
        <v>87.805000000000007</v>
      </c>
      <c r="K55" s="37">
        <v>87.878</v>
      </c>
      <c r="L55" s="37">
        <v>87.561000000000007</v>
      </c>
      <c r="M55" s="37">
        <v>85.828999999999994</v>
      </c>
      <c r="N55" s="37">
        <v>87.289000000000001</v>
      </c>
      <c r="O55" s="37">
        <v>83.278000000000006</v>
      </c>
      <c r="P55" s="37">
        <v>82.769000000000005</v>
      </c>
      <c r="Q55" s="37">
        <v>79</v>
      </c>
      <c r="S55" s="4">
        <f t="shared" si="67"/>
        <v>81.433606272933318</v>
      </c>
      <c r="T55" s="4">
        <f t="shared" si="67"/>
        <v>85.40111005767389</v>
      </c>
      <c r="U55" s="4">
        <f t="shared" si="67"/>
        <v>87.49409161499149</v>
      </c>
      <c r="V55" s="4">
        <f t="shared" si="67"/>
        <v>87.755235835942742</v>
      </c>
      <c r="W55" s="4">
        <f t="shared" si="67"/>
        <v>86.961370792399649</v>
      </c>
      <c r="X55" s="4">
        <f t="shared" si="67"/>
        <v>87.430969598708216</v>
      </c>
      <c r="Y55" s="4">
        <f t="shared" si="67"/>
        <v>85.390179517447109</v>
      </c>
      <c r="Z55" s="4">
        <f t="shared" si="67"/>
        <v>86.14169836166522</v>
      </c>
      <c r="AA55" s="4">
        <f t="shared" si="67"/>
        <v>87.840954145361124</v>
      </c>
      <c r="AB55" s="4">
        <f t="shared" si="67"/>
        <v>86.97736582905415</v>
      </c>
      <c r="AC55" s="4">
        <f t="shared" si="67"/>
        <v>87.114398628896339</v>
      </c>
      <c r="AD55" s="4">
        <f t="shared" si="67"/>
        <v>87.705414550229975</v>
      </c>
      <c r="AE55" s="4">
        <f t="shared" si="67"/>
        <v>82.822455427042939</v>
      </c>
      <c r="AF55" s="4">
        <f t="shared" si="67"/>
        <v>83.194264035024091</v>
      </c>
      <c r="AG55" s="4">
        <f t="shared" si="67"/>
        <v>79.21063157151589</v>
      </c>
      <c r="AI55" s="4">
        <f t="shared" si="68"/>
        <v>1.0883937270666877</v>
      </c>
      <c r="AJ55" s="4">
        <f t="shared" si="68"/>
        <v>-1.0351100576738901</v>
      </c>
      <c r="AK55" s="4">
        <f t="shared" si="68"/>
        <v>-1.2440916149914898</v>
      </c>
      <c r="AL55" s="4">
        <f t="shared" si="68"/>
        <v>0.89476416405726411</v>
      </c>
      <c r="AM55" s="4">
        <f t="shared" si="68"/>
        <v>1.9136292076003514</v>
      </c>
      <c r="AN55" s="4">
        <f t="shared" si="68"/>
        <v>1.0690304012917835</v>
      </c>
      <c r="AO55" s="4">
        <f t="shared" si="68"/>
        <v>0.48782048255289112</v>
      </c>
      <c r="AP55" s="4">
        <f t="shared" si="68"/>
        <v>1.6633016383347865</v>
      </c>
      <c r="AQ55" s="4">
        <f t="shared" si="68"/>
        <v>3.7045854638876108E-2</v>
      </c>
      <c r="AR55" s="4">
        <f t="shared" si="68"/>
        <v>0.58363417094585657</v>
      </c>
      <c r="AS55" s="4">
        <f t="shared" si="68"/>
        <v>-1.2853986288963455</v>
      </c>
      <c r="AT55" s="4">
        <f t="shared" si="68"/>
        <v>-0.4164145502299732</v>
      </c>
      <c r="AU55" s="4">
        <f t="shared" si="68"/>
        <v>0.45554457295706641</v>
      </c>
      <c r="AV55" s="4">
        <f t="shared" si="68"/>
        <v>-0.42526403502408527</v>
      </c>
      <c r="AW55" s="4">
        <f t="shared" si="68"/>
        <v>-0.21063157151588996</v>
      </c>
      <c r="AY55" s="2">
        <f t="shared" si="59"/>
        <v>81.402692309015976</v>
      </c>
      <c r="AZ55" s="2">
        <f t="shared" si="59"/>
        <v>85.384008511575018</v>
      </c>
      <c r="BA55" s="2">
        <f t="shared" si="59"/>
        <v>87.429650371939189</v>
      </c>
      <c r="BB55" s="2">
        <f t="shared" si="59"/>
        <v>87.681276615166396</v>
      </c>
      <c r="BC55" s="2">
        <f t="shared" si="59"/>
        <v>86.877379218632171</v>
      </c>
      <c r="BD55" s="2">
        <f t="shared" si="59"/>
        <v>87.36358729768186</v>
      </c>
      <c r="BE55" s="2">
        <f t="shared" si="59"/>
        <v>85.358849541377694</v>
      </c>
      <c r="BF55" s="2">
        <f t="shared" si="59"/>
        <v>86.121879490937843</v>
      </c>
      <c r="BG55" s="2">
        <f t="shared" si="59"/>
        <v>87.826037589613321</v>
      </c>
      <c r="BH55" s="2">
        <f t="shared" si="59"/>
        <v>86.970200855270804</v>
      </c>
      <c r="BI55" s="2">
        <f t="shared" si="59"/>
        <v>87.109401222023877</v>
      </c>
      <c r="BJ55" s="2">
        <f t="shared" si="59"/>
        <v>87.669294268629088</v>
      </c>
      <c r="BK55" s="2">
        <f t="shared" si="59"/>
        <v>82.789861101443449</v>
      </c>
      <c r="BL55" s="2">
        <f t="shared" si="59"/>
        <v>83.193234427330964</v>
      </c>
      <c r="BM55" s="2">
        <f t="shared" si="59"/>
        <v>79.210589522614228</v>
      </c>
      <c r="BO55" s="2">
        <f t="shared" si="18"/>
        <v>82.522000000000006</v>
      </c>
      <c r="BP55" s="2">
        <f t="shared" si="19"/>
        <v>84.366</v>
      </c>
      <c r="BQ55" s="2">
        <f t="shared" si="20"/>
        <v>86.25</v>
      </c>
      <c r="BR55" s="2">
        <f t="shared" si="21"/>
        <v>88.65</v>
      </c>
      <c r="BS55" s="2">
        <f t="shared" si="22"/>
        <v>88.875</v>
      </c>
      <c r="BT55" s="2">
        <f t="shared" si="23"/>
        <v>88.5</v>
      </c>
      <c r="BU55" s="2">
        <f t="shared" si="24"/>
        <v>85.878</v>
      </c>
      <c r="BV55" s="2">
        <f t="shared" si="25"/>
        <v>87.805000000000007</v>
      </c>
      <c r="BW55" s="2">
        <f t="shared" si="26"/>
        <v>87.878</v>
      </c>
      <c r="BX55" s="2">
        <f t="shared" si="27"/>
        <v>87.561000000000007</v>
      </c>
      <c r="BY55" s="2">
        <f t="shared" si="28"/>
        <v>85.828999999999994</v>
      </c>
      <c r="BZ55" s="2">
        <f t="shared" si="29"/>
        <v>87.289000000000001</v>
      </c>
      <c r="CA55" s="2">
        <f t="shared" si="30"/>
        <v>83.278000000000006</v>
      </c>
      <c r="CB55" s="2">
        <f t="shared" si="31"/>
        <v>82.769000000000005</v>
      </c>
      <c r="CC55" s="2">
        <f t="shared" si="32"/>
        <v>79</v>
      </c>
      <c r="CE55" s="2" t="str">
        <f t="shared" si="60"/>
        <v/>
      </c>
      <c r="CF55" s="2" t="str">
        <f t="shared" si="60"/>
        <v/>
      </c>
      <c r="CG55" s="2" t="str">
        <f t="shared" si="60"/>
        <v/>
      </c>
      <c r="CH55" s="2" t="str">
        <f t="shared" si="60"/>
        <v/>
      </c>
      <c r="CI55" s="2" t="str">
        <f t="shared" si="60"/>
        <v/>
      </c>
      <c r="CJ55" s="2" t="str">
        <f t="shared" si="60"/>
        <v/>
      </c>
      <c r="CK55" s="2" t="str">
        <f t="shared" si="60"/>
        <v/>
      </c>
      <c r="CL55" s="2" t="str">
        <f t="shared" si="60"/>
        <v/>
      </c>
      <c r="CM55" s="2" t="str">
        <f t="shared" si="60"/>
        <v/>
      </c>
      <c r="CN55" s="2" t="str">
        <f t="shared" si="60"/>
        <v/>
      </c>
      <c r="CO55" s="2" t="str">
        <f t="shared" si="60"/>
        <v/>
      </c>
      <c r="CP55" s="2" t="str">
        <f t="shared" si="60"/>
        <v/>
      </c>
      <c r="CQ55" s="2" t="str">
        <f t="shared" si="60"/>
        <v/>
      </c>
      <c r="CR55" s="2" t="str">
        <f t="shared" si="60"/>
        <v/>
      </c>
      <c r="CS55" s="2" t="str">
        <f t="shared" si="60"/>
        <v/>
      </c>
      <c r="CU55" s="2" t="str">
        <f t="shared" si="34"/>
        <v/>
      </c>
      <c r="CV55" s="2" t="str">
        <f t="shared" si="35"/>
        <v/>
      </c>
      <c r="CW55" s="2" t="str">
        <f t="shared" si="36"/>
        <v/>
      </c>
      <c r="CX55" s="2" t="str">
        <f t="shared" si="37"/>
        <v/>
      </c>
      <c r="CY55" s="2" t="str">
        <f t="shared" si="38"/>
        <v/>
      </c>
      <c r="CZ55" s="2" t="str">
        <f t="shared" si="39"/>
        <v/>
      </c>
      <c r="DA55" s="2" t="str">
        <f t="shared" si="40"/>
        <v/>
      </c>
      <c r="DB55" s="2" t="str">
        <f t="shared" si="41"/>
        <v/>
      </c>
      <c r="DC55" s="2" t="str">
        <f t="shared" si="42"/>
        <v/>
      </c>
      <c r="DD55" s="2" t="str">
        <f t="shared" si="43"/>
        <v/>
      </c>
      <c r="DE55" s="2" t="str">
        <f t="shared" si="44"/>
        <v/>
      </c>
      <c r="DF55" s="2" t="str">
        <f t="shared" si="45"/>
        <v/>
      </c>
      <c r="DG55" s="2" t="str">
        <f t="shared" si="46"/>
        <v/>
      </c>
      <c r="DH55" s="2" t="str">
        <f t="shared" si="47"/>
        <v/>
      </c>
      <c r="DI55" s="2" t="str">
        <f t="shared" si="48"/>
        <v/>
      </c>
      <c r="DK55" s="2">
        <f t="shared" si="69"/>
        <v>82.630498257839733</v>
      </c>
      <c r="DL55" s="2">
        <f t="shared" si="69"/>
        <v>85.359255138697577</v>
      </c>
      <c r="DM55" s="2">
        <f t="shared" si="69"/>
        <v>88.320666329284748</v>
      </c>
      <c r="DN55" s="2">
        <f t="shared" si="69"/>
        <v>88.969207152496608</v>
      </c>
      <c r="DO55" s="2">
        <f t="shared" si="69"/>
        <v>88.594662618083646</v>
      </c>
      <c r="DP55" s="2">
        <f t="shared" si="69"/>
        <v>88.973225371120122</v>
      </c>
      <c r="DQ55" s="2">
        <f t="shared" si="69"/>
        <v>87.30045087108013</v>
      </c>
      <c r="DR55" s="2">
        <f t="shared" si="69"/>
        <v>87.768726829268289</v>
      </c>
      <c r="DS55" s="2">
        <f t="shared" si="69"/>
        <v>89.013422413094574</v>
      </c>
      <c r="DT55" s="2">
        <f t="shared" si="69"/>
        <v>88.422639024390236</v>
      </c>
      <c r="DU55" s="2">
        <f t="shared" si="69"/>
        <v>88.043400345731044</v>
      </c>
      <c r="DV55" s="2">
        <f t="shared" si="69"/>
        <v>88.858441811846689</v>
      </c>
      <c r="DW55" s="2">
        <f t="shared" si="69"/>
        <v>84.203850174216029</v>
      </c>
      <c r="DX55" s="2">
        <f t="shared" si="69"/>
        <v>83.35743888828101</v>
      </c>
      <c r="DY55" s="2">
        <f t="shared" si="69"/>
        <v>78.778414056531716</v>
      </c>
      <c r="EA55" s="2">
        <f t="shared" si="70"/>
        <v>76.476067865707449</v>
      </c>
      <c r="EB55" s="2">
        <f t="shared" si="70"/>
        <v>85.488483370847973</v>
      </c>
      <c r="EC55" s="2">
        <f t="shared" si="70"/>
        <v>84.285991332141762</v>
      </c>
      <c r="ED55" s="2">
        <f t="shared" si="70"/>
        <v>83.181047531816404</v>
      </c>
      <c r="EE55" s="2">
        <f t="shared" si="70"/>
        <v>80.957868401641576</v>
      </c>
      <c r="EF55" s="2">
        <f t="shared" si="70"/>
        <v>81.649794209634678</v>
      </c>
      <c r="EG55" s="2">
        <f t="shared" si="70"/>
        <v>77.679443209339851</v>
      </c>
      <c r="EH55" s="2">
        <f t="shared" si="70"/>
        <v>79.385220279896075</v>
      </c>
      <c r="EI55" s="2">
        <f t="shared" si="70"/>
        <v>82.812854340751159</v>
      </c>
      <c r="EJ55" s="2">
        <f t="shared" si="70"/>
        <v>80.370057646217887</v>
      </c>
      <c r="EK55" s="2">
        <f t="shared" si="70"/>
        <v>82.584869308055389</v>
      </c>
      <c r="EL55" s="2">
        <f t="shared" si="70"/>
        <v>82.874281425788809</v>
      </c>
      <c r="EM55" s="2">
        <f t="shared" si="70"/>
        <v>77.205495708345978</v>
      </c>
      <c r="EN55" s="2">
        <f t="shared" si="70"/>
        <v>82.343342765110847</v>
      </c>
      <c r="EO55" s="2">
        <f t="shared" si="70"/>
        <v>81.813149057654812</v>
      </c>
      <c r="EQ55" s="2">
        <f t="shared" si="71"/>
        <v>76.570723615704892</v>
      </c>
      <c r="ER55" s="2">
        <f t="shared" si="71"/>
        <v>88.015666193984359</v>
      </c>
      <c r="ES55" s="2">
        <f t="shared" si="71"/>
        <v>84.464661878010475</v>
      </c>
      <c r="ET55" s="2">
        <f t="shared" si="71"/>
        <v>83.593976864690532</v>
      </c>
      <c r="EU55" s="2">
        <f t="shared" si="71"/>
        <v>81.010279017546779</v>
      </c>
      <c r="EV55" s="2">
        <f t="shared" si="71"/>
        <v>82.193699923142219</v>
      </c>
      <c r="EW55" s="2">
        <f t="shared" si="71"/>
        <v>79.001204835164813</v>
      </c>
      <c r="EX55" s="2">
        <f t="shared" si="71"/>
        <v>79.276928732939638</v>
      </c>
      <c r="EY55" s="2">
        <f t="shared" si="71"/>
        <v>82.557794275513601</v>
      </c>
      <c r="EZ55" s="2">
        <f t="shared" si="71"/>
        <v>81.278955657060095</v>
      </c>
      <c r="FA55" s="2">
        <f t="shared" si="71"/>
        <v>82.837886560942437</v>
      </c>
      <c r="FB55" s="2">
        <f t="shared" si="71"/>
        <v>84.214480507118964</v>
      </c>
      <c r="FC55" s="2">
        <f t="shared" si="71"/>
        <v>77.796245409804087</v>
      </c>
      <c r="FD55" s="2">
        <f t="shared" si="71"/>
        <v>84.016474479428297</v>
      </c>
      <c r="FE55" s="2">
        <f t="shared" si="71"/>
        <v>83.710195924107552</v>
      </c>
      <c r="FG55" s="2">
        <f t="shared" si="72"/>
        <v>0.19949962460597881</v>
      </c>
      <c r="FH55" s="2">
        <f t="shared" si="72"/>
        <v>0.19139383312390817</v>
      </c>
      <c r="FI55" s="2">
        <f t="shared" si="72"/>
        <v>0.22083989212784483</v>
      </c>
      <c r="FJ55" s="2">
        <f t="shared" si="72"/>
        <v>0.22251173167259075</v>
      </c>
      <c r="FK55" s="2">
        <f t="shared" si="72"/>
        <v>0.22486972562075158</v>
      </c>
      <c r="FL55" s="2">
        <f t="shared" si="72"/>
        <v>0.21979347514152417</v>
      </c>
      <c r="FM55" s="2">
        <f t="shared" si="72"/>
        <v>0.20180975251845809</v>
      </c>
      <c r="FN55" s="2">
        <f t="shared" si="72"/>
        <v>0.19643882495083581</v>
      </c>
      <c r="FO55" s="2">
        <f t="shared" si="72"/>
        <v>0.19149556868711984</v>
      </c>
      <c r="FP55" s="2">
        <f t="shared" si="72"/>
        <v>0.18037063581004359</v>
      </c>
      <c r="FQ55" s="2">
        <f t="shared" si="72"/>
        <v>0.17110857955215511</v>
      </c>
      <c r="FR55" s="2">
        <f t="shared" si="72"/>
        <v>0.19871753727991104</v>
      </c>
      <c r="FS55" s="2">
        <f t="shared" si="72"/>
        <v>0.20204650428539961</v>
      </c>
      <c r="FT55" s="2">
        <f t="shared" si="72"/>
        <v>0.16192988604645361</v>
      </c>
      <c r="FU55" s="2">
        <f t="shared" si="72"/>
        <v>0.14240663966216427</v>
      </c>
      <c r="FW55" s="2">
        <f t="shared" si="61"/>
        <v>6.3817597161661053E-6</v>
      </c>
      <c r="FX55" s="2">
        <f t="shared" si="61"/>
        <v>7.8689116509238866E-6</v>
      </c>
      <c r="FY55" s="2">
        <f t="shared" si="61"/>
        <v>6.9054157619194347E-6</v>
      </c>
      <c r="FZ55" s="2">
        <f t="shared" si="61"/>
        <v>6.9819808529340163E-6</v>
      </c>
      <c r="GA55" s="2">
        <f t="shared" si="61"/>
        <v>8.0255115577629861E-6</v>
      </c>
      <c r="GB55" s="2">
        <f t="shared" si="61"/>
        <v>7.9269333570299698E-6</v>
      </c>
      <c r="GC55" s="2">
        <f t="shared" si="61"/>
        <v>8.9618970062431544E-6</v>
      </c>
      <c r="GD55" s="2">
        <f t="shared" si="61"/>
        <v>1.0737718459476441E-5</v>
      </c>
      <c r="GE55" s="2">
        <f t="shared" si="61"/>
        <v>1.3778262946999331E-5</v>
      </c>
      <c r="GF55" s="2">
        <f t="shared" si="61"/>
        <v>1.2161951614247147E-5</v>
      </c>
      <c r="GG55" s="2">
        <f t="shared" si="61"/>
        <v>9.3613808950397391E-6</v>
      </c>
      <c r="GH55" s="2">
        <f t="shared" si="61"/>
        <v>7.5148446009542195E-6</v>
      </c>
      <c r="GI55" s="2">
        <f t="shared" si="61"/>
        <v>6.7419527545918604E-6</v>
      </c>
      <c r="GJ55" s="2">
        <f t="shared" si="61"/>
        <v>4.786661432288641E-6</v>
      </c>
      <c r="GK55" s="2">
        <f t="shared" si="61"/>
        <v>4.771789029552864E-6</v>
      </c>
      <c r="GM55" s="86">
        <f t="shared" si="62"/>
        <v>3.2020922121158174E-5</v>
      </c>
      <c r="GN55" s="86">
        <f t="shared" si="62"/>
        <v>1.459048681801354E-5</v>
      </c>
      <c r="GO55" s="86">
        <f t="shared" si="62"/>
        <v>6.1460355745055251E-5</v>
      </c>
      <c r="GP55" s="86">
        <f t="shared" si="62"/>
        <v>7.1688750089140914E-5</v>
      </c>
      <c r="GQ55" s="86">
        <f t="shared" si="62"/>
        <v>8.2218005944576419E-5</v>
      </c>
      <c r="GR55" s="86">
        <f t="shared" si="62"/>
        <v>6.4503119497875505E-5</v>
      </c>
      <c r="GS55" s="86">
        <f t="shared" si="62"/>
        <v>2.7944632560411622E-5</v>
      </c>
      <c r="GT55" s="86">
        <f t="shared" si="62"/>
        <v>1.7304778317807426E-5</v>
      </c>
      <c r="GU55" s="86">
        <f t="shared" si="62"/>
        <v>1.3102609054593318E-5</v>
      </c>
      <c r="GV55" s="86">
        <f t="shared" si="62"/>
        <v>5.7777237124273419E-6</v>
      </c>
      <c r="GW55" s="86">
        <f t="shared" si="62"/>
        <v>4.1335779681991622E-6</v>
      </c>
      <c r="GX55" s="86">
        <f t="shared" si="62"/>
        <v>3.2619706343148685E-5</v>
      </c>
      <c r="GY55" s="86">
        <f t="shared" si="62"/>
        <v>2.9042603076586165E-5</v>
      </c>
      <c r="GZ55" s="86">
        <f t="shared" si="62"/>
        <v>8.3024601885222936E-7</v>
      </c>
      <c r="HA55" s="86">
        <f t="shared" si="62"/>
        <v>4.2685003205352781E-8</v>
      </c>
      <c r="HC55" s="86">
        <f t="shared" si="66"/>
        <v>3.5051351091681678E-21</v>
      </c>
      <c r="HD55" s="86">
        <f t="shared" si="66"/>
        <v>7.9825201583410452E-20</v>
      </c>
      <c r="HE55" s="86">
        <f t="shared" si="66"/>
        <v>1.2024294302876252E-19</v>
      </c>
      <c r="HF55" s="86">
        <f t="shared" si="66"/>
        <v>1.6669585182844405E-19</v>
      </c>
      <c r="HG55" s="86">
        <f t="shared" si="66"/>
        <v>9.9808269872688427E-18</v>
      </c>
      <c r="HH55" s="86">
        <f t="shared" si="66"/>
        <v>6.1283909757053617E-16</v>
      </c>
      <c r="HI55" s="86">
        <f t="shared" si="66"/>
        <v>1.6775659366704209E-16</v>
      </c>
      <c r="HJ55" s="86">
        <f t="shared" si="66"/>
        <v>3.3364825408074389E-17</v>
      </c>
      <c r="HK55" s="86">
        <f t="shared" si="66"/>
        <v>1.9038802303636531E-17</v>
      </c>
      <c r="HL55" s="86">
        <f t="shared" si="66"/>
        <v>3.0803363032609048E-19</v>
      </c>
      <c r="HM55" s="86">
        <f t="shared" si="66"/>
        <v>2.9470178493101091E-20</v>
      </c>
      <c r="HN55" s="86">
        <f t="shared" si="66"/>
        <v>1.968424387963485E-18</v>
      </c>
      <c r="HO55" s="86">
        <f t="shared" si="66"/>
        <v>7.2142070540493328E-18</v>
      </c>
      <c r="HP55" s="86">
        <f t="shared" si="66"/>
        <v>4.4725277654709892E-22</v>
      </c>
      <c r="HQ55" s="86">
        <f t="shared" si="66"/>
        <v>1.8726156152246435E-26</v>
      </c>
      <c r="HS55" s="86">
        <f t="shared" si="63"/>
        <v>2.7331871516939157E-43</v>
      </c>
      <c r="HT55" s="86">
        <f t="shared" si="63"/>
        <v>3.3764790483959525E-40</v>
      </c>
      <c r="HU55" s="86">
        <f t="shared" si="63"/>
        <v>1.4752324300351299E-39</v>
      </c>
      <c r="HV55" s="86">
        <f t="shared" si="63"/>
        <v>2.2252909191456707E-38</v>
      </c>
      <c r="HW55" s="86">
        <f t="shared" si="63"/>
        <v>2.5007698734284669E-35</v>
      </c>
      <c r="HX55" s="86">
        <f t="shared" si="63"/>
        <v>2.3158859894891565E-32</v>
      </c>
      <c r="HY55" s="86">
        <f t="shared" si="63"/>
        <v>1.8174051823265008E-33</v>
      </c>
      <c r="HZ55" s="86">
        <f t="shared" si="63"/>
        <v>3.1771184255004032E-35</v>
      </c>
      <c r="IA55" s="86">
        <f t="shared" si="63"/>
        <v>9.2325276078781622E-35</v>
      </c>
      <c r="IB55" s="86">
        <f t="shared" si="63"/>
        <v>5.1404034501952873E-39</v>
      </c>
      <c r="IC55" s="86">
        <f t="shared" si="63"/>
        <v>6.6284816706381469E-41</v>
      </c>
      <c r="ID55" s="86">
        <f t="shared" si="63"/>
        <v>7.3174591739554405E-37</v>
      </c>
      <c r="IE55" s="86">
        <f t="shared" si="63"/>
        <v>1.5190377559615258E-36</v>
      </c>
      <c r="IF55" s="86">
        <f t="shared" si="63"/>
        <v>1.9520802353680805E-33</v>
      </c>
      <c r="IG55" s="86">
        <f t="shared" si="63"/>
        <v>1.6102383087464489E-41</v>
      </c>
      <c r="II55" s="86">
        <f t="shared" si="64"/>
        <v>5.161622652404271E-261</v>
      </c>
      <c r="IJ55" s="86">
        <f t="shared" si="64"/>
        <v>2.9559360804187071E-241</v>
      </c>
      <c r="IK55" s="86">
        <f t="shared" si="64"/>
        <v>2.1747325585326282E-243</v>
      </c>
      <c r="IL55" s="86">
        <f t="shared" si="64"/>
        <v>2.8984117896131891E-245</v>
      </c>
      <c r="IM55" s="86">
        <f t="shared" si="64"/>
        <v>4.5546268802463595E-217</v>
      </c>
      <c r="IN55" s="86">
        <f t="shared" si="64"/>
        <v>4.3329119874107369E-194</v>
      </c>
      <c r="IO55" s="86">
        <f t="shared" si="64"/>
        <v>1.8484261627046011E-198</v>
      </c>
      <c r="IP55" s="86">
        <f t="shared" si="64"/>
        <v>1.194702928237743E-205</v>
      </c>
      <c r="IQ55" s="86">
        <f t="shared" si="64"/>
        <v>2.7578064684140139E-202</v>
      </c>
      <c r="IR55" s="86">
        <f t="shared" si="64"/>
        <v>2.4168395481985601E-231</v>
      </c>
      <c r="IS55" s="86">
        <f t="shared" si="64"/>
        <v>2.9850548285374587E-246</v>
      </c>
      <c r="IT55" s="86">
        <f t="shared" si="64"/>
        <v>1.122445897643814E-221</v>
      </c>
      <c r="IU55" s="86">
        <f t="shared" si="64"/>
        <v>1.555341682284864E-219</v>
      </c>
      <c r="IV55" s="86">
        <f t="shared" si="64"/>
        <v>2.7642983943906675E-144</v>
      </c>
      <c r="IW55" s="86">
        <f t="shared" si="64"/>
        <v>2.3408312996549489E-144</v>
      </c>
      <c r="IY55" s="86">
        <f t="shared" si="65"/>
        <v>3.202092212115818E-5</v>
      </c>
      <c r="IZ55" s="86">
        <f t="shared" si="65"/>
        <v>1.4590486818013619E-5</v>
      </c>
      <c r="JA55" s="86">
        <f t="shared" si="65"/>
        <v>6.1460355745055373E-5</v>
      </c>
      <c r="JB55" s="86">
        <f t="shared" si="65"/>
        <v>7.1688750089141077E-5</v>
      </c>
      <c r="JC55" s="86">
        <f t="shared" si="65"/>
        <v>8.2218005944586394E-5</v>
      </c>
      <c r="JD55" s="86">
        <f t="shared" si="65"/>
        <v>6.450311949848835E-5</v>
      </c>
      <c r="JE55" s="86">
        <f t="shared" si="65"/>
        <v>2.7944632560579379E-5</v>
      </c>
      <c r="JF55" s="86">
        <f t="shared" si="65"/>
        <v>1.7304778317840793E-5</v>
      </c>
      <c r="JG55" s="86">
        <f t="shared" si="65"/>
        <v>1.3102609054612358E-5</v>
      </c>
      <c r="JH55" s="86">
        <f t="shared" si="65"/>
        <v>5.7777237124276502E-6</v>
      </c>
      <c r="JI55" s="86">
        <f t="shared" si="65"/>
        <v>4.1335779681991919E-6</v>
      </c>
      <c r="JJ55" s="86">
        <f t="shared" si="65"/>
        <v>3.261970634315065E-5</v>
      </c>
      <c r="JK55" s="86">
        <f t="shared" si="65"/>
        <v>2.9042603076593378E-5</v>
      </c>
      <c r="JL55" s="86">
        <f t="shared" si="65"/>
        <v>8.3024601885222978E-7</v>
      </c>
      <c r="JM55" s="86">
        <f t="shared" si="65"/>
        <v>4.2685003205352781E-8</v>
      </c>
    </row>
    <row r="56" spans="2:273" x14ac:dyDescent="0.25">
      <c r="B56" s="2">
        <v>29</v>
      </c>
      <c r="C56" s="37">
        <v>80.739000000000004</v>
      </c>
      <c r="D56" s="37">
        <v>84.927000000000007</v>
      </c>
      <c r="E56" s="37">
        <v>87.5</v>
      </c>
      <c r="F56" s="37">
        <v>88.474999999999994</v>
      </c>
      <c r="G56" s="37">
        <v>89.2</v>
      </c>
      <c r="H56" s="37">
        <v>88.174999999999997</v>
      </c>
      <c r="I56" s="37">
        <v>86.244</v>
      </c>
      <c r="J56" s="37">
        <v>88.584999999999994</v>
      </c>
      <c r="K56" s="37">
        <v>87.902000000000001</v>
      </c>
      <c r="L56" s="37">
        <v>87.194999999999993</v>
      </c>
      <c r="M56" s="37">
        <v>86.634</v>
      </c>
      <c r="N56" s="37">
        <v>87.263000000000005</v>
      </c>
      <c r="O56" s="37">
        <v>82.971999999999994</v>
      </c>
      <c r="P56" s="37">
        <v>83</v>
      </c>
      <c r="Q56" s="37">
        <v>77.5</v>
      </c>
      <c r="S56" s="4">
        <f t="shared" si="67"/>
        <v>81.46774691237168</v>
      </c>
      <c r="T56" s="4">
        <f t="shared" si="67"/>
        <v>85.603090490787196</v>
      </c>
      <c r="U56" s="4">
        <f t="shared" si="67"/>
        <v>87.581650575083003</v>
      </c>
      <c r="V56" s="4">
        <f t="shared" si="67"/>
        <v>87.745736565603565</v>
      </c>
      <c r="W56" s="4">
        <f t="shared" si="67"/>
        <v>86.979420186174636</v>
      </c>
      <c r="X56" s="4">
        <f t="shared" si="67"/>
        <v>87.502008094866852</v>
      </c>
      <c r="Y56" s="4">
        <f t="shared" si="67"/>
        <v>85.389652025976105</v>
      </c>
      <c r="Z56" s="4">
        <f t="shared" si="67"/>
        <v>86.137338874975981</v>
      </c>
      <c r="AA56" s="4">
        <f t="shared" si="67"/>
        <v>87.84818488969259</v>
      </c>
      <c r="AB56" s="4">
        <f t="shared" si="67"/>
        <v>86.968251828153768</v>
      </c>
      <c r="AC56" s="4">
        <f t="shared" si="67"/>
        <v>87.116416818640346</v>
      </c>
      <c r="AD56" s="4">
        <f t="shared" si="67"/>
        <v>87.796305187434925</v>
      </c>
      <c r="AE56" s="4">
        <f t="shared" si="67"/>
        <v>82.831300389632133</v>
      </c>
      <c r="AF56" s="4">
        <f t="shared" si="67"/>
        <v>83.258682359320119</v>
      </c>
      <c r="AG56" s="4">
        <f t="shared" si="67"/>
        <v>79.282450240574377</v>
      </c>
      <c r="AI56" s="4">
        <f t="shared" si="68"/>
        <v>-0.7287469123716761</v>
      </c>
      <c r="AJ56" s="4">
        <f t="shared" si="68"/>
        <v>-0.67609049078718897</v>
      </c>
      <c r="AK56" s="4">
        <f t="shared" si="68"/>
        <v>-8.1650575083003218E-2</v>
      </c>
      <c r="AL56" s="4">
        <f t="shared" si="68"/>
        <v>0.72926343439642949</v>
      </c>
      <c r="AM56" s="4">
        <f t="shared" si="68"/>
        <v>2.220579813825367</v>
      </c>
      <c r="AN56" s="4">
        <f t="shared" si="68"/>
        <v>0.672991905133145</v>
      </c>
      <c r="AO56" s="4">
        <f t="shared" si="68"/>
        <v>0.85434797402389506</v>
      </c>
      <c r="AP56" s="4">
        <f t="shared" si="68"/>
        <v>2.4476611250240126</v>
      </c>
      <c r="AQ56" s="4">
        <f t="shared" si="68"/>
        <v>5.3815110307411373E-2</v>
      </c>
      <c r="AR56" s="4">
        <f t="shared" si="68"/>
        <v>0.22674817184622498</v>
      </c>
      <c r="AS56" s="4">
        <f t="shared" si="68"/>
        <v>-0.48241681864034547</v>
      </c>
      <c r="AT56" s="4">
        <f t="shared" si="68"/>
        <v>-0.5333051874349195</v>
      </c>
      <c r="AU56" s="4">
        <f t="shared" si="68"/>
        <v>0.14069961036786083</v>
      </c>
      <c r="AV56" s="4">
        <f t="shared" si="68"/>
        <v>-0.25868235932011885</v>
      </c>
      <c r="AW56" s="4">
        <f t="shared" si="68"/>
        <v>-1.7824502405743772</v>
      </c>
      <c r="AY56" s="2">
        <f t="shared" si="59"/>
        <v>81.419206973147297</v>
      </c>
      <c r="AZ56" s="2">
        <f t="shared" si="59"/>
        <v>85.574853006333711</v>
      </c>
      <c r="BA56" s="2">
        <f t="shared" si="59"/>
        <v>87.482078760334517</v>
      </c>
      <c r="BB56" s="2">
        <f t="shared" si="59"/>
        <v>87.632720661941377</v>
      </c>
      <c r="BC56" s="2">
        <f t="shared" si="59"/>
        <v>86.852139844455138</v>
      </c>
      <c r="BD56" s="2">
        <f t="shared" si="59"/>
        <v>87.398571201292597</v>
      </c>
      <c r="BE56" s="2">
        <f t="shared" si="59"/>
        <v>85.339636740366856</v>
      </c>
      <c r="BF56" s="2">
        <f t="shared" si="59"/>
        <v>86.104728515803501</v>
      </c>
      <c r="BG56" s="2">
        <f t="shared" si="59"/>
        <v>87.8233227024364</v>
      </c>
      <c r="BH56" s="2">
        <f t="shared" si="59"/>
        <v>86.955788693107237</v>
      </c>
      <c r="BI56" s="2">
        <f t="shared" si="59"/>
        <v>87.107684286870622</v>
      </c>
      <c r="BJ56" s="2">
        <f t="shared" si="59"/>
        <v>87.739769491779299</v>
      </c>
      <c r="BK56" s="2">
        <f t="shared" si="59"/>
        <v>82.779416650721785</v>
      </c>
      <c r="BL56" s="2">
        <f t="shared" si="59"/>
        <v>83.256687973010045</v>
      </c>
      <c r="BM56" s="2">
        <f t="shared" si="59"/>
        <v>79.282354216137833</v>
      </c>
      <c r="BO56" s="2">
        <f t="shared" si="18"/>
        <v>80.739000000000004</v>
      </c>
      <c r="BP56" s="2">
        <f t="shared" si="19"/>
        <v>84.927000000000007</v>
      </c>
      <c r="BQ56" s="2">
        <f t="shared" si="20"/>
        <v>87.5</v>
      </c>
      <c r="BR56" s="2">
        <f t="shared" si="21"/>
        <v>88.474999999999994</v>
      </c>
      <c r="BS56" s="2">
        <f t="shared" si="22"/>
        <v>89.2</v>
      </c>
      <c r="BT56" s="2">
        <f t="shared" si="23"/>
        <v>88.174999999999997</v>
      </c>
      <c r="BU56" s="2">
        <f t="shared" si="24"/>
        <v>86.244</v>
      </c>
      <c r="BV56" s="2">
        <f t="shared" si="25"/>
        <v>88.584999999999994</v>
      </c>
      <c r="BW56" s="2">
        <f t="shared" si="26"/>
        <v>87.902000000000001</v>
      </c>
      <c r="BX56" s="2">
        <f t="shared" si="27"/>
        <v>87.194999999999993</v>
      </c>
      <c r="BY56" s="2">
        <f t="shared" si="28"/>
        <v>86.634</v>
      </c>
      <c r="BZ56" s="2">
        <f t="shared" si="29"/>
        <v>87.263000000000005</v>
      </c>
      <c r="CA56" s="2">
        <f t="shared" si="30"/>
        <v>82.971999999999994</v>
      </c>
      <c r="CB56" s="2">
        <f t="shared" si="31"/>
        <v>83</v>
      </c>
      <c r="CC56" s="2">
        <f t="shared" si="32"/>
        <v>77.5</v>
      </c>
      <c r="CE56" s="2" t="str">
        <f t="shared" si="60"/>
        <v/>
      </c>
      <c r="CF56" s="2" t="str">
        <f t="shared" si="60"/>
        <v/>
      </c>
      <c r="CG56" s="2" t="str">
        <f t="shared" si="60"/>
        <v/>
      </c>
      <c r="CH56" s="2" t="str">
        <f t="shared" si="60"/>
        <v/>
      </c>
      <c r="CI56" s="2" t="str">
        <f t="shared" si="60"/>
        <v/>
      </c>
      <c r="CJ56" s="2" t="str">
        <f t="shared" si="60"/>
        <v/>
      </c>
      <c r="CK56" s="2" t="str">
        <f t="shared" si="60"/>
        <v/>
      </c>
      <c r="CL56" s="2" t="str">
        <f t="shared" si="60"/>
        <v/>
      </c>
      <c r="CM56" s="2" t="str">
        <f t="shared" si="60"/>
        <v/>
      </c>
      <c r="CN56" s="2" t="str">
        <f t="shared" si="60"/>
        <v/>
      </c>
      <c r="CO56" s="2" t="str">
        <f t="shared" si="60"/>
        <v/>
      </c>
      <c r="CP56" s="2" t="str">
        <f t="shared" si="60"/>
        <v/>
      </c>
      <c r="CQ56" s="2" t="str">
        <f t="shared" si="60"/>
        <v/>
      </c>
      <c r="CR56" s="2" t="str">
        <f t="shared" si="60"/>
        <v/>
      </c>
      <c r="CS56" s="2" t="str">
        <f t="shared" si="60"/>
        <v/>
      </c>
      <c r="CU56" s="2" t="str">
        <f t="shared" si="34"/>
        <v/>
      </c>
      <c r="CV56" s="2" t="str">
        <f t="shared" si="35"/>
        <v/>
      </c>
      <c r="CW56" s="2" t="str">
        <f t="shared" si="36"/>
        <v/>
      </c>
      <c r="CX56" s="2" t="str">
        <f t="shared" si="37"/>
        <v/>
      </c>
      <c r="CY56" s="2" t="str">
        <f t="shared" si="38"/>
        <v/>
      </c>
      <c r="CZ56" s="2" t="str">
        <f t="shared" si="39"/>
        <v/>
      </c>
      <c r="DA56" s="2" t="str">
        <f t="shared" si="40"/>
        <v/>
      </c>
      <c r="DB56" s="2" t="str">
        <f t="shared" si="41"/>
        <v/>
      </c>
      <c r="DC56" s="2" t="str">
        <f t="shared" si="42"/>
        <v/>
      </c>
      <c r="DD56" s="2" t="str">
        <f t="shared" si="43"/>
        <v/>
      </c>
      <c r="DE56" s="2" t="str">
        <f t="shared" si="44"/>
        <v/>
      </c>
      <c r="DF56" s="2" t="str">
        <f t="shared" si="45"/>
        <v/>
      </c>
      <c r="DG56" s="2" t="str">
        <f t="shared" si="46"/>
        <v/>
      </c>
      <c r="DH56" s="2" t="str">
        <f t="shared" si="47"/>
        <v/>
      </c>
      <c r="DI56" s="2" t="str">
        <f t="shared" si="48"/>
        <v/>
      </c>
      <c r="DK56" s="2">
        <f t="shared" si="69"/>
        <v>82.790642857142871</v>
      </c>
      <c r="DL56" s="2">
        <f t="shared" si="69"/>
        <v>85.612578046079477</v>
      </c>
      <c r="DM56" s="2">
        <f t="shared" si="69"/>
        <v>88.495327260458836</v>
      </c>
      <c r="DN56" s="2">
        <f t="shared" si="69"/>
        <v>89.046626180836697</v>
      </c>
      <c r="DO56" s="2">
        <f t="shared" si="69"/>
        <v>88.74136302294194</v>
      </c>
      <c r="DP56" s="2">
        <f t="shared" si="69"/>
        <v>89.18933873144401</v>
      </c>
      <c r="DQ56" s="2">
        <f t="shared" si="69"/>
        <v>87.470065156794419</v>
      </c>
      <c r="DR56" s="2">
        <f t="shared" si="69"/>
        <v>87.91933292682927</v>
      </c>
      <c r="DS56" s="2">
        <f t="shared" si="69"/>
        <v>89.140888258650037</v>
      </c>
      <c r="DT56" s="2">
        <f t="shared" si="69"/>
        <v>88.556012543554004</v>
      </c>
      <c r="DU56" s="2">
        <f t="shared" si="69"/>
        <v>88.146817248737278</v>
      </c>
      <c r="DV56" s="2">
        <f t="shared" si="69"/>
        <v>89.082978745644596</v>
      </c>
      <c r="DW56" s="2">
        <f t="shared" si="69"/>
        <v>84.343060104529627</v>
      </c>
      <c r="DX56" s="2">
        <f t="shared" si="69"/>
        <v>83.465932705985352</v>
      </c>
      <c r="DY56" s="2">
        <f t="shared" si="69"/>
        <v>78.837762414056542</v>
      </c>
      <c r="EA56" s="2">
        <f t="shared" si="70"/>
        <v>76.400460818442028</v>
      </c>
      <c r="EB56" s="2">
        <f t="shared" si="70"/>
        <v>85.429390495824308</v>
      </c>
      <c r="EC56" s="2">
        <f t="shared" si="70"/>
        <v>84.2217161538602</v>
      </c>
      <c r="ED56" s="2">
        <f t="shared" si="70"/>
        <v>83.127017450829143</v>
      </c>
      <c r="EE56" s="2">
        <f t="shared" si="70"/>
        <v>80.912951297270808</v>
      </c>
      <c r="EF56" s="2">
        <f t="shared" si="70"/>
        <v>81.601141711191232</v>
      </c>
      <c r="EG56" s="2">
        <f t="shared" si="70"/>
        <v>77.654801651866094</v>
      </c>
      <c r="EH56" s="2">
        <f t="shared" si="70"/>
        <v>79.334969680717322</v>
      </c>
      <c r="EI56" s="2">
        <f t="shared" si="70"/>
        <v>82.749978479491006</v>
      </c>
      <c r="EJ56" s="2">
        <f t="shared" si="70"/>
        <v>80.323911995963513</v>
      </c>
      <c r="EK56" s="2">
        <f t="shared" si="70"/>
        <v>82.516779412052728</v>
      </c>
      <c r="EL56" s="2">
        <f t="shared" si="70"/>
        <v>82.800103300396643</v>
      </c>
      <c r="EM56" s="2">
        <f t="shared" si="70"/>
        <v>77.14737961062832</v>
      </c>
      <c r="EN56" s="2">
        <f t="shared" si="70"/>
        <v>82.268977420577272</v>
      </c>
      <c r="EO56" s="2">
        <f t="shared" si="70"/>
        <v>81.724104818494098</v>
      </c>
      <c r="EQ56" s="2">
        <f t="shared" si="71"/>
        <v>76.494053620763452</v>
      </c>
      <c r="ER56" s="2">
        <f t="shared" si="71"/>
        <v>87.926282113776082</v>
      </c>
      <c r="ES56" s="2">
        <f t="shared" si="71"/>
        <v>84.398320061764181</v>
      </c>
      <c r="ET56" s="2">
        <f t="shared" si="71"/>
        <v>83.535143477525793</v>
      </c>
      <c r="EU56" s="2">
        <f t="shared" si="71"/>
        <v>80.964700589991011</v>
      </c>
      <c r="EV56" s="2">
        <f t="shared" si="71"/>
        <v>82.138212190245582</v>
      </c>
      <c r="EW56" s="2">
        <f t="shared" si="71"/>
        <v>78.959749131868108</v>
      </c>
      <c r="EX56" s="2">
        <f t="shared" si="71"/>
        <v>79.228041457225103</v>
      </c>
      <c r="EY56" s="2">
        <f t="shared" si="71"/>
        <v>82.498257777374363</v>
      </c>
      <c r="EZ56" s="2">
        <f t="shared" si="71"/>
        <v>81.221211406367004</v>
      </c>
      <c r="FA56" s="2">
        <f t="shared" si="71"/>
        <v>82.76666258145012</v>
      </c>
      <c r="FB56" s="2">
        <f t="shared" si="71"/>
        <v>84.123662165258736</v>
      </c>
      <c r="FC56" s="2">
        <f t="shared" si="71"/>
        <v>77.730848400752137</v>
      </c>
      <c r="FD56" s="2">
        <f t="shared" si="71"/>
        <v>83.921537105956148</v>
      </c>
      <c r="FE56" s="2">
        <f t="shared" si="71"/>
        <v>83.597476134618603</v>
      </c>
      <c r="FG56" s="2">
        <f t="shared" si="72"/>
        <v>0.21461619255934525</v>
      </c>
      <c r="FH56" s="2">
        <f t="shared" si="72"/>
        <v>0.20605430381351819</v>
      </c>
      <c r="FI56" s="2">
        <f t="shared" si="72"/>
        <v>0.23709453481617856</v>
      </c>
      <c r="FJ56" s="2">
        <f t="shared" si="72"/>
        <v>0.23885170588577781</v>
      </c>
      <c r="FK56" s="2">
        <f t="shared" si="72"/>
        <v>0.24132910992335688</v>
      </c>
      <c r="FL56" s="2">
        <f t="shared" si="72"/>
        <v>0.23599442574157564</v>
      </c>
      <c r="FM56" s="2">
        <f t="shared" si="72"/>
        <v>0.21705390165484045</v>
      </c>
      <c r="FN56" s="2">
        <f t="shared" si="72"/>
        <v>0.2113847119541318</v>
      </c>
      <c r="FO56" s="2">
        <f t="shared" si="72"/>
        <v>0.20616184531793319</v>
      </c>
      <c r="FP56" s="2">
        <f t="shared" si="72"/>
        <v>0.19438973163066856</v>
      </c>
      <c r="FQ56" s="2">
        <f t="shared" si="72"/>
        <v>0.18456990111713961</v>
      </c>
      <c r="FR56" s="2">
        <f t="shared" si="72"/>
        <v>0.21379067140625679</v>
      </c>
      <c r="FS56" s="2">
        <f t="shared" si="72"/>
        <v>0.21730366827257441</v>
      </c>
      <c r="FT56" s="2">
        <f t="shared" si="72"/>
        <v>0.17482140639006674</v>
      </c>
      <c r="FU56" s="2">
        <f t="shared" si="72"/>
        <v>0.15402954258611609</v>
      </c>
      <c r="FW56" s="2">
        <f t="shared" si="61"/>
        <v>6.9974560734626898E-6</v>
      </c>
      <c r="FX56" s="2">
        <f t="shared" si="61"/>
        <v>8.6280835023604855E-6</v>
      </c>
      <c r="FY56" s="2">
        <f t="shared" si="61"/>
        <v>7.5716327738593791E-6</v>
      </c>
      <c r="FZ56" s="2">
        <f t="shared" si="61"/>
        <v>7.6555846142612727E-6</v>
      </c>
      <c r="GA56" s="2">
        <f t="shared" si="61"/>
        <v>8.7997916224190546E-6</v>
      </c>
      <c r="GB56" s="2">
        <f t="shared" si="61"/>
        <v>8.6917029410556413E-6</v>
      </c>
      <c r="GC56" s="2">
        <f t="shared" si="61"/>
        <v>9.8265161671488488E-6</v>
      </c>
      <c r="GD56" s="2">
        <f t="shared" si="61"/>
        <v>1.1773661970147781E-5</v>
      </c>
      <c r="GE56" s="2">
        <f t="shared" si="61"/>
        <v>1.5107544819623438E-5</v>
      </c>
      <c r="GF56" s="2">
        <f t="shared" si="61"/>
        <v>1.3335299120421776E-5</v>
      </c>
      <c r="GG56" s="2">
        <f t="shared" si="61"/>
        <v>1.0264540766585962E-5</v>
      </c>
      <c r="GH56" s="2">
        <f t="shared" si="61"/>
        <v>8.2398572783004213E-6</v>
      </c>
      <c r="GI56" s="2">
        <f t="shared" si="61"/>
        <v>7.3923993864406425E-6</v>
      </c>
      <c r="GJ56" s="2">
        <f t="shared" si="61"/>
        <v>5.2484674690373197E-6</v>
      </c>
      <c r="GK56" s="2">
        <f t="shared" si="61"/>
        <v>5.2321602187515376E-6</v>
      </c>
      <c r="GM56" s="86">
        <f t="shared" si="62"/>
        <v>5.1513953971006424E-5</v>
      </c>
      <c r="GN56" s="86">
        <f t="shared" si="62"/>
        <v>2.4701766040970823E-5</v>
      </c>
      <c r="GO56" s="86">
        <f t="shared" si="62"/>
        <v>9.7378609300496886E-5</v>
      </c>
      <c r="GP56" s="86">
        <f t="shared" si="62"/>
        <v>1.1230333662338487E-4</v>
      </c>
      <c r="GQ56" s="86">
        <f t="shared" si="62"/>
        <v>1.2771287931397218E-4</v>
      </c>
      <c r="GR56" s="86">
        <f t="shared" si="62"/>
        <v>1.0150697188850216E-4</v>
      </c>
      <c r="GS56" s="86">
        <f t="shared" si="62"/>
        <v>4.573333263103125E-5</v>
      </c>
      <c r="GT56" s="86">
        <f t="shared" si="62"/>
        <v>2.9202009493541179E-5</v>
      </c>
      <c r="GU56" s="86">
        <f t="shared" si="62"/>
        <v>2.2397091488533653E-5</v>
      </c>
      <c r="GV56" s="86">
        <f t="shared" si="62"/>
        <v>1.0308859446985151E-5</v>
      </c>
      <c r="GW56" s="86">
        <f t="shared" si="62"/>
        <v>7.4051656793614819E-6</v>
      </c>
      <c r="GX56" s="86">
        <f t="shared" si="62"/>
        <v>5.2304922126427272E-5</v>
      </c>
      <c r="GY56" s="86">
        <f t="shared" si="62"/>
        <v>4.7390432257114365E-5</v>
      </c>
      <c r="GZ56" s="86">
        <f t="shared" si="62"/>
        <v>1.6505939118009827E-6</v>
      </c>
      <c r="HA56" s="86">
        <f t="shared" si="62"/>
        <v>1.0010661802103282E-7</v>
      </c>
      <c r="HC56" s="86">
        <f t="shared" si="66"/>
        <v>1.5240638405958948E-20</v>
      </c>
      <c r="HD56" s="86">
        <f t="shared" si="66"/>
        <v>3.1984059842400086E-19</v>
      </c>
      <c r="HE56" s="86">
        <f t="shared" si="66"/>
        <v>4.7427545013932067E-19</v>
      </c>
      <c r="HF56" s="86">
        <f t="shared" si="66"/>
        <v>6.5829467013037399E-19</v>
      </c>
      <c r="HG56" s="86">
        <f t="shared" si="66"/>
        <v>3.4555182201175439E-17</v>
      </c>
      <c r="HH56" s="86">
        <f t="shared" si="66"/>
        <v>1.8549786012732667E-15</v>
      </c>
      <c r="HI56" s="86">
        <f t="shared" si="66"/>
        <v>5.3146463924907444E-16</v>
      </c>
      <c r="HJ56" s="86">
        <f t="shared" si="66"/>
        <v>1.1293990384083616E-16</v>
      </c>
      <c r="HK56" s="86">
        <f t="shared" si="66"/>
        <v>6.6149619504002455E-17</v>
      </c>
      <c r="HL56" s="86">
        <f t="shared" si="66"/>
        <v>1.2348362350444452E-18</v>
      </c>
      <c r="HM56" s="86">
        <f t="shared" si="66"/>
        <v>1.243446816492363E-19</v>
      </c>
      <c r="HN56" s="86">
        <f t="shared" si="66"/>
        <v>7.041139936964839E-18</v>
      </c>
      <c r="HO56" s="86">
        <f t="shared" si="66"/>
        <v>2.4831598926845106E-17</v>
      </c>
      <c r="HP56" s="86">
        <f t="shared" si="66"/>
        <v>2.1444689140865848E-21</v>
      </c>
      <c r="HQ56" s="86">
        <f t="shared" si="66"/>
        <v>1.2180112022700936E-25</v>
      </c>
      <c r="HS56" s="86">
        <f t="shared" si="63"/>
        <v>1.7557126596320822E-42</v>
      </c>
      <c r="HT56" s="86">
        <f t="shared" si="63"/>
        <v>1.9450549693987818E-39</v>
      </c>
      <c r="HU56" s="86">
        <f t="shared" si="63"/>
        <v>8.2806780643107158E-39</v>
      </c>
      <c r="HV56" s="86">
        <f t="shared" si="63"/>
        <v>1.2258472624742812E-37</v>
      </c>
      <c r="HW56" s="86">
        <f t="shared" si="63"/>
        <v>1.1844439241245494E-34</v>
      </c>
      <c r="HX56" s="86">
        <f t="shared" si="63"/>
        <v>9.4189865121806718E-32</v>
      </c>
      <c r="HY56" s="86">
        <f t="shared" si="63"/>
        <v>7.8179604263514691E-33</v>
      </c>
      <c r="HZ56" s="86">
        <f t="shared" si="63"/>
        <v>1.4961906049352908E-34</v>
      </c>
      <c r="IA56" s="86">
        <f t="shared" si="63"/>
        <v>4.3935663213710378E-34</v>
      </c>
      <c r="IB56" s="86">
        <f t="shared" si="63"/>
        <v>2.9662990684234774E-38</v>
      </c>
      <c r="IC56" s="86">
        <f t="shared" si="63"/>
        <v>4.057917007770755E-40</v>
      </c>
      <c r="ID56" s="86">
        <f t="shared" si="63"/>
        <v>3.6172474892426659E-36</v>
      </c>
      <c r="IE56" s="86">
        <f t="shared" si="63"/>
        <v>7.2924428494677477E-36</v>
      </c>
      <c r="IF56" s="86">
        <f t="shared" si="63"/>
        <v>7.9447192312743371E-33</v>
      </c>
      <c r="IG56" s="86">
        <f t="shared" si="63"/>
        <v>9.234567539581918E-41</v>
      </c>
      <c r="II56" s="86">
        <f t="shared" si="64"/>
        <v>4.8287319505673602E-257</v>
      </c>
      <c r="IJ56" s="86">
        <f t="shared" si="64"/>
        <v>1.5997245141817827E-237</v>
      </c>
      <c r="IK56" s="86">
        <f t="shared" si="64"/>
        <v>1.1555568979493743E-239</v>
      </c>
      <c r="IL56" s="86">
        <f t="shared" si="64"/>
        <v>1.6593938997561649E-241</v>
      </c>
      <c r="IM56" s="86">
        <f t="shared" si="64"/>
        <v>1.0474920558608594E-213</v>
      </c>
      <c r="IN56" s="86">
        <f t="shared" si="64"/>
        <v>4.3288021912934092E-191</v>
      </c>
      <c r="IO56" s="86">
        <f t="shared" si="64"/>
        <v>2.327258519954164E-195</v>
      </c>
      <c r="IP56" s="86">
        <f t="shared" si="64"/>
        <v>2.1940388300961425E-202</v>
      </c>
      <c r="IQ56" s="86">
        <f t="shared" si="64"/>
        <v>5.2709987671563715E-199</v>
      </c>
      <c r="IR56" s="86">
        <f t="shared" si="64"/>
        <v>1.2563292748327467E-227</v>
      </c>
      <c r="IS56" s="86">
        <f t="shared" si="64"/>
        <v>2.2037687637228932E-242</v>
      </c>
      <c r="IT56" s="86">
        <f t="shared" si="64"/>
        <v>2.9160785760671316E-218</v>
      </c>
      <c r="IU56" s="86">
        <f t="shared" si="64"/>
        <v>3.4872672072085016E-216</v>
      </c>
      <c r="IV56" s="86">
        <f t="shared" si="64"/>
        <v>3.740709520430451E-142</v>
      </c>
      <c r="IW56" s="86">
        <f t="shared" si="64"/>
        <v>3.1716105062915382E-142</v>
      </c>
      <c r="IY56" s="86">
        <f t="shared" si="65"/>
        <v>5.1513953971006438E-5</v>
      </c>
      <c r="IZ56" s="86">
        <f t="shared" si="65"/>
        <v>2.4701766040971141E-5</v>
      </c>
      <c r="JA56" s="86">
        <f t="shared" si="65"/>
        <v>9.737860930049736E-5</v>
      </c>
      <c r="JB56" s="86">
        <f t="shared" si="65"/>
        <v>1.1230333662338554E-4</v>
      </c>
      <c r="JC56" s="86">
        <f t="shared" si="65"/>
        <v>1.2771287931400674E-4</v>
      </c>
      <c r="JD56" s="86">
        <f t="shared" si="65"/>
        <v>1.0150697189035713E-4</v>
      </c>
      <c r="JE56" s="86">
        <f t="shared" si="65"/>
        <v>4.5733332631562713E-5</v>
      </c>
      <c r="JF56" s="86">
        <f t="shared" si="65"/>
        <v>2.9202009493654119E-5</v>
      </c>
      <c r="JG56" s="86">
        <f t="shared" si="65"/>
        <v>2.2397091488599803E-5</v>
      </c>
      <c r="JH56" s="86">
        <f t="shared" si="65"/>
        <v>1.0308859446986386E-5</v>
      </c>
      <c r="JI56" s="86">
        <f t="shared" si="65"/>
        <v>7.4051656793616064E-6</v>
      </c>
      <c r="JJ56" s="86">
        <f t="shared" si="65"/>
        <v>5.2304922126434312E-5</v>
      </c>
      <c r="JK56" s="86">
        <f t="shared" si="65"/>
        <v>4.7390432257139193E-5</v>
      </c>
      <c r="JL56" s="86">
        <f t="shared" si="65"/>
        <v>1.6505939118009848E-6</v>
      </c>
      <c r="JM56" s="86">
        <f t="shared" si="65"/>
        <v>1.0010661802103282E-7</v>
      </c>
    </row>
    <row r="57" spans="2:273" x14ac:dyDescent="0.25">
      <c r="B57" s="2">
        <v>30</v>
      </c>
      <c r="C57" s="37">
        <v>81.674000000000007</v>
      </c>
      <c r="D57" s="37">
        <v>85.316999999999993</v>
      </c>
      <c r="E57" s="37">
        <v>88.525000000000006</v>
      </c>
      <c r="F57" s="37">
        <v>87.55</v>
      </c>
      <c r="G57" s="37">
        <v>90.075000000000003</v>
      </c>
      <c r="H57" s="37">
        <v>89.174999999999997</v>
      </c>
      <c r="I57" s="37">
        <v>87.097999999999999</v>
      </c>
      <c r="J57" s="37">
        <v>87.683000000000007</v>
      </c>
      <c r="K57" s="37">
        <v>88.415000000000006</v>
      </c>
      <c r="L57" s="37">
        <v>87.659000000000006</v>
      </c>
      <c r="M57" s="37">
        <v>86.049000000000007</v>
      </c>
      <c r="N57" s="37">
        <v>88.263000000000005</v>
      </c>
      <c r="O57" s="37">
        <v>83.5</v>
      </c>
      <c r="P57" s="37">
        <v>82.897000000000006</v>
      </c>
      <c r="Q57" s="37">
        <v>77.619</v>
      </c>
      <c r="S57" s="4">
        <f t="shared" si="67"/>
        <v>81.498490282406053</v>
      </c>
      <c r="T57" s="4">
        <f t="shared" si="67"/>
        <v>85.802121148864842</v>
      </c>
      <c r="U57" s="4">
        <f t="shared" si="67"/>
        <v>87.675102022083763</v>
      </c>
      <c r="V57" s="4">
        <f t="shared" si="67"/>
        <v>87.745684309905954</v>
      </c>
      <c r="W57" s="4">
        <f t="shared" si="67"/>
        <v>87.004837581964409</v>
      </c>
      <c r="X57" s="4">
        <f t="shared" si="67"/>
        <v>87.575556380762094</v>
      </c>
      <c r="Y57" s="4">
        <f t="shared" si="67"/>
        <v>85.385170111832849</v>
      </c>
      <c r="Z57" s="4">
        <f t="shared" si="67"/>
        <v>86.12732947128859</v>
      </c>
      <c r="AA57" s="4">
        <f t="shared" si="67"/>
        <v>87.85051666782077</v>
      </c>
      <c r="AB57" s="4">
        <f t="shared" si="67"/>
        <v>86.950866805433193</v>
      </c>
      <c r="AC57" s="4">
        <f t="shared" si="67"/>
        <v>87.111710587849728</v>
      </c>
      <c r="AD57" s="4">
        <f t="shared" si="67"/>
        <v>87.88331121849329</v>
      </c>
      <c r="AE57" s="4">
        <f t="shared" si="67"/>
        <v>82.838470647616163</v>
      </c>
      <c r="AF57" s="4">
        <f t="shared" si="67"/>
        <v>83.318121672679126</v>
      </c>
      <c r="AG57" s="4">
        <f t="shared" si="67"/>
        <v>79.352976988782245</v>
      </c>
      <c r="AI57" s="4">
        <f t="shared" si="68"/>
        <v>0.17550971759395395</v>
      </c>
      <c r="AJ57" s="4">
        <f t="shared" si="68"/>
        <v>-0.48512114886484881</v>
      </c>
      <c r="AK57" s="4">
        <f t="shared" si="68"/>
        <v>0.84989797791624255</v>
      </c>
      <c r="AL57" s="4">
        <f t="shared" si="68"/>
        <v>-0.19568430990595687</v>
      </c>
      <c r="AM57" s="4">
        <f t="shared" si="68"/>
        <v>3.0701624180355935</v>
      </c>
      <c r="AN57" s="4">
        <f t="shared" si="68"/>
        <v>1.5994436192379027</v>
      </c>
      <c r="AO57" s="4">
        <f t="shared" si="68"/>
        <v>1.7128298881671498</v>
      </c>
      <c r="AP57" s="4">
        <f t="shared" si="68"/>
        <v>1.555670528711417</v>
      </c>
      <c r="AQ57" s="4">
        <f t="shared" si="68"/>
        <v>0.56448333217923619</v>
      </c>
      <c r="AR57" s="4">
        <f t="shared" si="68"/>
        <v>0.70813319456681256</v>
      </c>
      <c r="AS57" s="4">
        <f t="shared" si="68"/>
        <v>-1.0627105878497218</v>
      </c>
      <c r="AT57" s="4">
        <f t="shared" si="68"/>
        <v>0.37968878150671515</v>
      </c>
      <c r="AU57" s="4">
        <f t="shared" si="68"/>
        <v>0.66152935238383748</v>
      </c>
      <c r="AV57" s="4">
        <f t="shared" si="68"/>
        <v>-0.42112167267912071</v>
      </c>
      <c r="AW57" s="4">
        <f t="shared" si="68"/>
        <v>-1.7339769887822456</v>
      </c>
      <c r="AY57" s="2">
        <f t="shared" si="59"/>
        <v>81.423190467489903</v>
      </c>
      <c r="AZ57" s="2">
        <f t="shared" si="59"/>
        <v>85.756133238281478</v>
      </c>
      <c r="BA57" s="2">
        <f t="shared" si="59"/>
        <v>87.523101741658678</v>
      </c>
      <c r="BB57" s="2">
        <f t="shared" si="59"/>
        <v>87.574998913654611</v>
      </c>
      <c r="BC57" s="2">
        <f t="shared" si="59"/>
        <v>86.814153926279147</v>
      </c>
      <c r="BD57" s="2">
        <f t="shared" si="59"/>
        <v>87.418639430331737</v>
      </c>
      <c r="BE57" s="2">
        <f t="shared" si="59"/>
        <v>85.306341703677404</v>
      </c>
      <c r="BF57" s="2">
        <f t="shared" si="59"/>
        <v>86.074407435822621</v>
      </c>
      <c r="BG57" s="2">
        <f t="shared" si="59"/>
        <v>87.809658687038521</v>
      </c>
      <c r="BH57" s="2">
        <f t="shared" si="59"/>
        <v>86.929517352906331</v>
      </c>
      <c r="BI57" s="2">
        <f t="shared" si="59"/>
        <v>87.096679829295212</v>
      </c>
      <c r="BJ57" s="2">
        <f t="shared" si="59"/>
        <v>87.79587166036643</v>
      </c>
      <c r="BK57" s="2">
        <f t="shared" si="59"/>
        <v>82.756924480471099</v>
      </c>
      <c r="BL57" s="2">
        <f t="shared" si="59"/>
        <v>83.31432931242</v>
      </c>
      <c r="BM57" s="2">
        <f t="shared" si="59"/>
        <v>79.352762766740426</v>
      </c>
      <c r="BO57" s="2">
        <f t="shared" si="18"/>
        <v>81.674000000000007</v>
      </c>
      <c r="BP57" s="2">
        <f t="shared" si="19"/>
        <v>85.316999999999993</v>
      </c>
      <c r="BQ57" s="2">
        <f t="shared" si="20"/>
        <v>88.525000000000006</v>
      </c>
      <c r="BR57" s="2">
        <f t="shared" si="21"/>
        <v>87.55</v>
      </c>
      <c r="BS57" s="2">
        <f t="shared" si="22"/>
        <v>90.075000000000003</v>
      </c>
      <c r="BT57" s="2">
        <f t="shared" si="23"/>
        <v>89.174999999999997</v>
      </c>
      <c r="BU57" s="2">
        <f t="shared" si="24"/>
        <v>87.097999999999999</v>
      </c>
      <c r="BV57" s="2">
        <f t="shared" si="25"/>
        <v>87.683000000000007</v>
      </c>
      <c r="BW57" s="2">
        <f t="shared" si="26"/>
        <v>88.415000000000006</v>
      </c>
      <c r="BX57" s="2">
        <f t="shared" si="27"/>
        <v>87.659000000000006</v>
      </c>
      <c r="BY57" s="2">
        <f t="shared" si="28"/>
        <v>86.049000000000007</v>
      </c>
      <c r="BZ57" s="2">
        <f t="shared" si="29"/>
        <v>88.263000000000005</v>
      </c>
      <c r="CA57" s="2">
        <f t="shared" si="30"/>
        <v>83.5</v>
      </c>
      <c r="CB57" s="2">
        <f t="shared" si="31"/>
        <v>82.897000000000006</v>
      </c>
      <c r="CC57" s="2">
        <f t="shared" si="32"/>
        <v>77.619</v>
      </c>
      <c r="CE57" s="2" t="str">
        <f t="shared" si="60"/>
        <v/>
      </c>
      <c r="CF57" s="2" t="str">
        <f t="shared" si="60"/>
        <v/>
      </c>
      <c r="CG57" s="2" t="str">
        <f t="shared" si="60"/>
        <v/>
      </c>
      <c r="CH57" s="2" t="str">
        <f t="shared" si="60"/>
        <v/>
      </c>
      <c r="CI57" s="2" t="str">
        <f t="shared" si="60"/>
        <v/>
      </c>
      <c r="CJ57" s="2" t="str">
        <f t="shared" si="60"/>
        <v/>
      </c>
      <c r="CK57" s="2" t="str">
        <f t="shared" si="60"/>
        <v/>
      </c>
      <c r="CL57" s="2" t="str">
        <f t="shared" si="60"/>
        <v/>
      </c>
      <c r="CM57" s="2" t="str">
        <f t="shared" si="60"/>
        <v/>
      </c>
      <c r="CN57" s="2" t="str">
        <f t="shared" si="60"/>
        <v/>
      </c>
      <c r="CO57" s="2" t="str">
        <f t="shared" si="60"/>
        <v/>
      </c>
      <c r="CP57" s="2" t="str">
        <f t="shared" si="60"/>
        <v/>
      </c>
      <c r="CQ57" s="2" t="str">
        <f t="shared" si="60"/>
        <v/>
      </c>
      <c r="CR57" s="2" t="str">
        <f t="shared" si="60"/>
        <v/>
      </c>
      <c r="CS57" s="2" t="str">
        <f t="shared" si="60"/>
        <v/>
      </c>
      <c r="CU57" s="2" t="str">
        <f t="shared" si="34"/>
        <v/>
      </c>
      <c r="CV57" s="2" t="str">
        <f t="shared" si="35"/>
        <v/>
      </c>
      <c r="CW57" s="2" t="str">
        <f t="shared" si="36"/>
        <v/>
      </c>
      <c r="CX57" s="2" t="str">
        <f t="shared" si="37"/>
        <v/>
      </c>
      <c r="CY57" s="2" t="str">
        <f t="shared" si="38"/>
        <v/>
      </c>
      <c r="CZ57" s="2" t="str">
        <f t="shared" si="39"/>
        <v/>
      </c>
      <c r="DA57" s="2" t="str">
        <f t="shared" si="40"/>
        <v/>
      </c>
      <c r="DB57" s="2" t="str">
        <f t="shared" si="41"/>
        <v/>
      </c>
      <c r="DC57" s="2" t="str">
        <f t="shared" si="42"/>
        <v/>
      </c>
      <c r="DD57" s="2" t="str">
        <f t="shared" si="43"/>
        <v/>
      </c>
      <c r="DE57" s="2" t="str">
        <f t="shared" si="44"/>
        <v/>
      </c>
      <c r="DF57" s="2" t="str">
        <f t="shared" si="45"/>
        <v/>
      </c>
      <c r="DG57" s="2" t="str">
        <f t="shared" si="46"/>
        <v/>
      </c>
      <c r="DH57" s="2" t="str">
        <f t="shared" si="47"/>
        <v/>
      </c>
      <c r="DI57" s="2" t="str">
        <f t="shared" si="48"/>
        <v/>
      </c>
      <c r="DK57" s="2">
        <f t="shared" si="69"/>
        <v>82.950787456445994</v>
      </c>
      <c r="DL57" s="2">
        <f t="shared" si="69"/>
        <v>85.865900953461377</v>
      </c>
      <c r="DM57" s="2">
        <f t="shared" si="69"/>
        <v>88.669988191632925</v>
      </c>
      <c r="DN57" s="2">
        <f t="shared" si="69"/>
        <v>89.124045209176771</v>
      </c>
      <c r="DO57" s="2">
        <f t="shared" si="69"/>
        <v>88.888063427800247</v>
      </c>
      <c r="DP57" s="2">
        <f t="shared" si="69"/>
        <v>89.405452091767899</v>
      </c>
      <c r="DQ57" s="2">
        <f t="shared" si="69"/>
        <v>87.639679442508694</v>
      </c>
      <c r="DR57" s="2">
        <f t="shared" si="69"/>
        <v>88.069939024390237</v>
      </c>
      <c r="DS57" s="2">
        <f t="shared" si="69"/>
        <v>89.2683541042055</v>
      </c>
      <c r="DT57" s="2">
        <f t="shared" si="69"/>
        <v>88.689386062717759</v>
      </c>
      <c r="DU57" s="2">
        <f t="shared" si="69"/>
        <v>88.250234151743527</v>
      </c>
      <c r="DV57" s="2">
        <f t="shared" si="69"/>
        <v>89.307515679442503</v>
      </c>
      <c r="DW57" s="2">
        <f t="shared" si="69"/>
        <v>84.482270034843211</v>
      </c>
      <c r="DX57" s="2">
        <f t="shared" si="69"/>
        <v>83.574426523689695</v>
      </c>
      <c r="DY57" s="2">
        <f t="shared" si="69"/>
        <v>78.897110771581367</v>
      </c>
      <c r="EA57" s="2">
        <f t="shared" si="70"/>
        <v>76.32485377117662</v>
      </c>
      <c r="EB57" s="2">
        <f t="shared" si="70"/>
        <v>85.370297620800642</v>
      </c>
      <c r="EC57" s="2">
        <f t="shared" si="70"/>
        <v>84.157440975578623</v>
      </c>
      <c r="ED57" s="2">
        <f t="shared" si="70"/>
        <v>83.072987369841869</v>
      </c>
      <c r="EE57" s="2">
        <f t="shared" si="70"/>
        <v>80.868034192900041</v>
      </c>
      <c r="EF57" s="2">
        <f t="shared" si="70"/>
        <v>81.552489212747787</v>
      </c>
      <c r="EG57" s="2">
        <f t="shared" si="70"/>
        <v>77.630160094392323</v>
      </c>
      <c r="EH57" s="2">
        <f t="shared" si="70"/>
        <v>79.284719081538583</v>
      </c>
      <c r="EI57" s="2">
        <f t="shared" si="70"/>
        <v>82.687102618230853</v>
      </c>
      <c r="EJ57" s="2">
        <f t="shared" si="70"/>
        <v>80.277766345709125</v>
      </c>
      <c r="EK57" s="2">
        <f t="shared" si="70"/>
        <v>82.448689516050067</v>
      </c>
      <c r="EL57" s="2">
        <f t="shared" si="70"/>
        <v>82.725925175004491</v>
      </c>
      <c r="EM57" s="2">
        <f t="shared" si="70"/>
        <v>77.089263512910662</v>
      </c>
      <c r="EN57" s="2">
        <f t="shared" si="70"/>
        <v>82.194612076043711</v>
      </c>
      <c r="EO57" s="2">
        <f t="shared" si="70"/>
        <v>81.635060579333384</v>
      </c>
      <c r="EQ57" s="2">
        <f t="shared" si="71"/>
        <v>76.417383625822012</v>
      </c>
      <c r="ER57" s="2">
        <f t="shared" si="71"/>
        <v>87.83689803356782</v>
      </c>
      <c r="ES57" s="2">
        <f t="shared" si="71"/>
        <v>84.331978245517874</v>
      </c>
      <c r="ET57" s="2">
        <f t="shared" si="71"/>
        <v>83.476310090361054</v>
      </c>
      <c r="EU57" s="2">
        <f t="shared" si="71"/>
        <v>80.919122162435229</v>
      </c>
      <c r="EV57" s="2">
        <f t="shared" si="71"/>
        <v>82.082724457348959</v>
      </c>
      <c r="EW57" s="2">
        <f t="shared" si="71"/>
        <v>78.918293428571403</v>
      </c>
      <c r="EX57" s="2">
        <f t="shared" si="71"/>
        <v>79.179154181510555</v>
      </c>
      <c r="EY57" s="2">
        <f t="shared" si="71"/>
        <v>82.438721279235125</v>
      </c>
      <c r="EZ57" s="2">
        <f t="shared" si="71"/>
        <v>81.163467155673914</v>
      </c>
      <c r="FA57" s="2">
        <f t="shared" si="71"/>
        <v>82.695438601957818</v>
      </c>
      <c r="FB57" s="2">
        <f t="shared" si="71"/>
        <v>84.032843823398508</v>
      </c>
      <c r="FC57" s="2">
        <f t="shared" si="71"/>
        <v>77.665451391700174</v>
      </c>
      <c r="FD57" s="2">
        <f t="shared" si="71"/>
        <v>83.826599732483999</v>
      </c>
      <c r="FE57" s="2">
        <f t="shared" si="71"/>
        <v>83.484756345129654</v>
      </c>
      <c r="FG57" s="2">
        <f t="shared" si="72"/>
        <v>0.2305482927323011</v>
      </c>
      <c r="FH57" s="2">
        <f t="shared" si="72"/>
        <v>0.22153008910910144</v>
      </c>
      <c r="FI57" s="2">
        <f t="shared" si="72"/>
        <v>0.25415532383219042</v>
      </c>
      <c r="FJ57" s="2">
        <f t="shared" si="72"/>
        <v>0.25599650874500351</v>
      </c>
      <c r="FK57" s="2">
        <f t="shared" si="72"/>
        <v>0.25859132600568729</v>
      </c>
      <c r="FL57" s="2">
        <f t="shared" si="72"/>
        <v>0.25300230566746834</v>
      </c>
      <c r="FM57" s="2">
        <f t="shared" si="72"/>
        <v>0.23311325316815065</v>
      </c>
      <c r="FN57" s="2">
        <f t="shared" si="72"/>
        <v>0.22714630239805117</v>
      </c>
      <c r="FO57" s="2">
        <f t="shared" si="72"/>
        <v>0.22164345274170164</v>
      </c>
      <c r="FP57" s="2">
        <f t="shared" si="72"/>
        <v>0.20922030709895592</v>
      </c>
      <c r="FQ57" s="2">
        <f t="shared" si="72"/>
        <v>0.19883620173688893</v>
      </c>
      <c r="FR57" s="2">
        <f t="shared" si="72"/>
        <v>0.22967941044450291</v>
      </c>
      <c r="FS57" s="2">
        <f t="shared" si="72"/>
        <v>0.23337599116157309</v>
      </c>
      <c r="FT57" s="2">
        <f t="shared" si="72"/>
        <v>0.18850839221205229</v>
      </c>
      <c r="FU57" s="2">
        <f t="shared" si="72"/>
        <v>0.16641699649240549</v>
      </c>
      <c r="FW57" s="2">
        <f t="shared" si="61"/>
        <v>7.6725528332662431E-6</v>
      </c>
      <c r="FX57" s="2">
        <f t="shared" si="61"/>
        <v>9.4604975597153333E-6</v>
      </c>
      <c r="FY57" s="2">
        <f t="shared" si="61"/>
        <v>8.3021241810592254E-6</v>
      </c>
      <c r="FZ57" s="2">
        <f t="shared" si="61"/>
        <v>8.3941754083540096E-6</v>
      </c>
      <c r="GA57" s="2">
        <f t="shared" si="61"/>
        <v>9.64877145289456E-6</v>
      </c>
      <c r="GB57" s="2">
        <f t="shared" si="61"/>
        <v>9.5302547705323823E-6</v>
      </c>
      <c r="GC57" s="2">
        <f t="shared" si="61"/>
        <v>1.0774550506573277E-5</v>
      </c>
      <c r="GD57" s="2">
        <f t="shared" si="61"/>
        <v>1.2909548975049052E-5</v>
      </c>
      <c r="GE57" s="2">
        <f t="shared" si="61"/>
        <v>1.6565069347578212E-5</v>
      </c>
      <c r="GF57" s="2">
        <f t="shared" si="61"/>
        <v>1.4621845912625843E-5</v>
      </c>
      <c r="GG57" s="2">
        <f t="shared" si="61"/>
        <v>1.1254833998273002E-5</v>
      </c>
      <c r="GH57" s="2">
        <f t="shared" si="61"/>
        <v>9.0348166626109682E-6</v>
      </c>
      <c r="GI57" s="2">
        <f t="shared" si="61"/>
        <v>8.1055989634578108E-6</v>
      </c>
      <c r="GJ57" s="2">
        <f t="shared" si="61"/>
        <v>5.7548272289365207E-6</v>
      </c>
      <c r="GK57" s="2">
        <f t="shared" si="61"/>
        <v>5.7369467026390579E-6</v>
      </c>
      <c r="GM57" s="86">
        <f t="shared" si="62"/>
        <v>8.1923152632925919E-5</v>
      </c>
      <c r="GN57" s="86">
        <f t="shared" si="62"/>
        <v>4.1273394089661955E-5</v>
      </c>
      <c r="GO57" s="86">
        <f t="shared" si="62"/>
        <v>1.5251874958663184E-4</v>
      </c>
      <c r="GP57" s="86">
        <f t="shared" si="62"/>
        <v>1.739780666103197E-4</v>
      </c>
      <c r="GQ57" s="86">
        <f t="shared" si="62"/>
        <v>1.9623518500491501E-4</v>
      </c>
      <c r="GR57" s="86">
        <f t="shared" si="62"/>
        <v>1.5795238852047002E-4</v>
      </c>
      <c r="GS57" s="86">
        <f t="shared" si="62"/>
        <v>7.3936153115958096E-5</v>
      </c>
      <c r="GT57" s="86">
        <f t="shared" si="62"/>
        <v>4.8632351235411325E-5</v>
      </c>
      <c r="GU57" s="86">
        <f t="shared" si="62"/>
        <v>3.77706032854131E-5</v>
      </c>
      <c r="GV57" s="86">
        <f t="shared" si="62"/>
        <v>1.8124995536776627E-5</v>
      </c>
      <c r="GW57" s="86">
        <f t="shared" si="62"/>
        <v>1.3075094057211609E-5</v>
      </c>
      <c r="GX57" s="86">
        <f t="shared" si="62"/>
        <v>8.291949716694567E-5</v>
      </c>
      <c r="GY57" s="86">
        <f t="shared" si="62"/>
        <v>7.6397610704416813E-5</v>
      </c>
      <c r="GZ57" s="86">
        <f t="shared" si="62"/>
        <v>3.2234307500741034E-6</v>
      </c>
      <c r="HA57" s="86">
        <f t="shared" si="62"/>
        <v>2.2951128182351668E-7</v>
      </c>
      <c r="HC57" s="86">
        <f t="shared" si="66"/>
        <v>6.4708528669961202E-20</v>
      </c>
      <c r="HD57" s="86">
        <f t="shared" si="66"/>
        <v>1.2526806933510154E-18</v>
      </c>
      <c r="HE57" s="86">
        <f t="shared" si="66"/>
        <v>1.8291353461948119E-18</v>
      </c>
      <c r="HF57" s="86">
        <f t="shared" si="66"/>
        <v>2.5413637289669666E-18</v>
      </c>
      <c r="HG57" s="86">
        <f t="shared" si="66"/>
        <v>1.1720761207883007E-16</v>
      </c>
      <c r="HH57" s="86">
        <f t="shared" si="66"/>
        <v>5.5132502638275596E-15</v>
      </c>
      <c r="HI57" s="86">
        <f t="shared" si="66"/>
        <v>1.6519197110012492E-15</v>
      </c>
      <c r="HJ57" s="86">
        <f t="shared" si="66"/>
        <v>3.7457954523227861E-16</v>
      </c>
      <c r="HK57" s="86">
        <f t="shared" si="66"/>
        <v>2.2506357871309018E-16</v>
      </c>
      <c r="HL57" s="86">
        <f t="shared" si="66"/>
        <v>4.8350868041782803E-18</v>
      </c>
      <c r="HM57" s="86">
        <f t="shared" si="66"/>
        <v>5.1223670025947478E-19</v>
      </c>
      <c r="HN57" s="86">
        <f t="shared" si="66"/>
        <v>2.4669975550718774E-17</v>
      </c>
      <c r="HO57" s="86">
        <f t="shared" si="66"/>
        <v>8.3767451191130139E-17</v>
      </c>
      <c r="HP57" s="86">
        <f t="shared" si="66"/>
        <v>1.0018873541725655E-20</v>
      </c>
      <c r="HQ57" s="86">
        <f t="shared" si="66"/>
        <v>7.6831903587308919E-25</v>
      </c>
      <c r="HS57" s="86">
        <f t="shared" si="63"/>
        <v>1.1076144828590216E-41</v>
      </c>
      <c r="HT57" s="86">
        <f t="shared" si="63"/>
        <v>1.1012658557253948E-38</v>
      </c>
      <c r="HU57" s="86">
        <f t="shared" si="63"/>
        <v>4.569441574857337E-38</v>
      </c>
      <c r="HV57" s="86">
        <f t="shared" si="63"/>
        <v>6.6375467999862414E-37</v>
      </c>
      <c r="HW57" s="86">
        <f t="shared" si="63"/>
        <v>5.5231870563553627E-34</v>
      </c>
      <c r="HX57" s="86">
        <f t="shared" si="63"/>
        <v>3.7780273669986804E-31</v>
      </c>
      <c r="HY57" s="86">
        <f t="shared" si="63"/>
        <v>3.3146649581736276E-32</v>
      </c>
      <c r="HZ57" s="86">
        <f t="shared" si="63"/>
        <v>6.9375201398752791E-34</v>
      </c>
      <c r="IA57" s="86">
        <f t="shared" si="63"/>
        <v>2.0577425557348927E-33</v>
      </c>
      <c r="IB57" s="86">
        <f t="shared" si="63"/>
        <v>1.6814089064741974E-37</v>
      </c>
      <c r="IC57" s="86">
        <f t="shared" si="63"/>
        <v>2.4394700135310088E-39</v>
      </c>
      <c r="ID57" s="86">
        <f t="shared" si="63"/>
        <v>1.7601939032909594E-35</v>
      </c>
      <c r="IE57" s="86">
        <f t="shared" si="63"/>
        <v>3.4477179666806233E-35</v>
      </c>
      <c r="IF57" s="86">
        <f t="shared" si="63"/>
        <v>3.1902850093214907E-32</v>
      </c>
      <c r="IG57" s="86">
        <f t="shared" si="63"/>
        <v>5.2085926959760166E-40</v>
      </c>
      <c r="II57" s="86">
        <f t="shared" si="64"/>
        <v>4.2095736988706738E-253</v>
      </c>
      <c r="IJ57" s="86">
        <f t="shared" si="64"/>
        <v>8.0923803565859143E-234</v>
      </c>
      <c r="IK57" s="86">
        <f t="shared" si="64"/>
        <v>5.7443730838723154E-236</v>
      </c>
      <c r="IL57" s="86">
        <f t="shared" si="64"/>
        <v>8.8822997136629368E-238</v>
      </c>
      <c r="IM57" s="86">
        <f t="shared" si="64"/>
        <v>2.2667791310919069E-210</v>
      </c>
      <c r="IN57" s="86">
        <f t="shared" si="64"/>
        <v>4.0963283079982511E-188</v>
      </c>
      <c r="IO57" s="86">
        <f t="shared" si="64"/>
        <v>2.7687127082033859E-192</v>
      </c>
      <c r="IP57" s="86">
        <f t="shared" si="64"/>
        <v>3.7923193314432869E-199</v>
      </c>
      <c r="IQ57" s="86">
        <f t="shared" si="64"/>
        <v>9.4660194620188627E-196</v>
      </c>
      <c r="IR57" s="86">
        <f t="shared" si="64"/>
        <v>6.0904951923705375E-224</v>
      </c>
      <c r="IS57" s="86">
        <f t="shared" si="64"/>
        <v>1.5154545851497102E-238</v>
      </c>
      <c r="IT57" s="86">
        <f t="shared" si="64"/>
        <v>7.1240395176631034E-215</v>
      </c>
      <c r="IU57" s="86">
        <f t="shared" si="64"/>
        <v>7.3650990031448106E-213</v>
      </c>
      <c r="IV57" s="86">
        <f t="shared" si="64"/>
        <v>4.8785021161435076E-140</v>
      </c>
      <c r="IW57" s="86">
        <f t="shared" si="64"/>
        <v>4.1414557490442013E-140</v>
      </c>
      <c r="IY57" s="86">
        <f t="shared" si="65"/>
        <v>8.1923152632925987E-5</v>
      </c>
      <c r="IZ57" s="86">
        <f t="shared" si="65"/>
        <v>4.1273394089663208E-5</v>
      </c>
      <c r="JA57" s="86">
        <f t="shared" si="65"/>
        <v>1.5251874958663365E-4</v>
      </c>
      <c r="JB57" s="86">
        <f t="shared" si="65"/>
        <v>1.7397806661032225E-4</v>
      </c>
      <c r="JC57" s="86">
        <f t="shared" si="65"/>
        <v>1.9623518500503222E-4</v>
      </c>
      <c r="JD57" s="86">
        <f t="shared" si="65"/>
        <v>1.5795238852598327E-4</v>
      </c>
      <c r="JE57" s="86">
        <f t="shared" si="65"/>
        <v>7.3936153117610013E-5</v>
      </c>
      <c r="JF57" s="86">
        <f t="shared" si="65"/>
        <v>4.8632351235785903E-5</v>
      </c>
      <c r="JG57" s="86">
        <f t="shared" si="65"/>
        <v>3.7770603285638167E-5</v>
      </c>
      <c r="JH57" s="86">
        <f t="shared" si="65"/>
        <v>1.8124995536781462E-5</v>
      </c>
      <c r="JI57" s="86">
        <f t="shared" si="65"/>
        <v>1.307509405721212E-5</v>
      </c>
      <c r="JJ57" s="86">
        <f t="shared" si="65"/>
        <v>8.2919497166970336E-5</v>
      </c>
      <c r="JK57" s="86">
        <f t="shared" si="65"/>
        <v>7.6397610704500581E-5</v>
      </c>
      <c r="JL57" s="86">
        <f t="shared" si="65"/>
        <v>3.2234307500741136E-6</v>
      </c>
      <c r="JM57" s="86">
        <f t="shared" si="65"/>
        <v>2.2951128182351668E-7</v>
      </c>
    </row>
    <row r="58" spans="2:273" x14ac:dyDescent="0.25">
      <c r="B58" s="2">
        <v>31</v>
      </c>
      <c r="C58" s="37">
        <v>83.477999999999994</v>
      </c>
      <c r="D58" s="37">
        <v>85.61</v>
      </c>
      <c r="E58" s="37">
        <v>88.6</v>
      </c>
      <c r="F58" s="37">
        <v>88.575000000000003</v>
      </c>
      <c r="G58" s="37">
        <v>88.2</v>
      </c>
      <c r="H58" s="37">
        <v>89.924999999999997</v>
      </c>
      <c r="I58" s="37">
        <v>87.293000000000006</v>
      </c>
      <c r="J58" s="37">
        <v>88.488</v>
      </c>
      <c r="K58" s="37">
        <v>87.902000000000001</v>
      </c>
      <c r="L58" s="37">
        <v>87.171000000000006</v>
      </c>
      <c r="M58" s="37">
        <v>87.634</v>
      </c>
      <c r="N58" s="37">
        <v>88.947000000000003</v>
      </c>
      <c r="O58" s="37">
        <v>84.917000000000002</v>
      </c>
      <c r="P58" s="37">
        <v>82.948999999999998</v>
      </c>
      <c r="Q58" s="37">
        <v>79.713999999999999</v>
      </c>
      <c r="S58" s="4">
        <f t="shared" si="67"/>
        <v>81.52951048598662</v>
      </c>
      <c r="T58" s="4">
        <f t="shared" si="67"/>
        <v>86.000959457794906</v>
      </c>
      <c r="U58" s="4">
        <f t="shared" si="67"/>
        <v>87.781457063339133</v>
      </c>
      <c r="V58" s="4">
        <f t="shared" si="67"/>
        <v>87.76267801666728</v>
      </c>
      <c r="W58" s="4">
        <f t="shared" si="67"/>
        <v>87.045528127670167</v>
      </c>
      <c r="X58" s="4">
        <f t="shared" si="67"/>
        <v>87.658527764600464</v>
      </c>
      <c r="Y58" s="4">
        <f t="shared" si="67"/>
        <v>85.381213614224379</v>
      </c>
      <c r="Z58" s="4">
        <f t="shared" si="67"/>
        <v>86.115165185211936</v>
      </c>
      <c r="AA58" s="4">
        <f t="shared" si="67"/>
        <v>87.850791721907072</v>
      </c>
      <c r="AB58" s="4">
        <f t="shared" si="67"/>
        <v>86.926929798544819</v>
      </c>
      <c r="AC58" s="4">
        <f t="shared" si="67"/>
        <v>87.101407143632514</v>
      </c>
      <c r="AD58" s="4">
        <f t="shared" si="67"/>
        <v>87.970533857897337</v>
      </c>
      <c r="AE58" s="4">
        <f t="shared" si="67"/>
        <v>82.848500391793422</v>
      </c>
      <c r="AF58" s="4">
        <f t="shared" si="67"/>
        <v>83.372781574810787</v>
      </c>
      <c r="AG58" s="4">
        <f t="shared" si="67"/>
        <v>79.421993983618393</v>
      </c>
      <c r="AI58" s="4">
        <f t="shared" si="68"/>
        <v>1.9484895140133744</v>
      </c>
      <c r="AJ58" s="4">
        <f t="shared" si="68"/>
        <v>-0.39095945779490648</v>
      </c>
      <c r="AK58" s="4">
        <f t="shared" si="68"/>
        <v>0.81854293666086164</v>
      </c>
      <c r="AL58" s="4">
        <f t="shared" si="68"/>
        <v>0.81232198333272265</v>
      </c>
      <c r="AM58" s="4">
        <f t="shared" si="68"/>
        <v>1.1544718723298359</v>
      </c>
      <c r="AN58" s="4">
        <f t="shared" si="68"/>
        <v>2.266472235399533</v>
      </c>
      <c r="AO58" s="4">
        <f t="shared" si="68"/>
        <v>1.9117863857756277</v>
      </c>
      <c r="AP58" s="4">
        <f t="shared" si="68"/>
        <v>2.3728348147880638</v>
      </c>
      <c r="AQ58" s="4">
        <f t="shared" si="68"/>
        <v>5.1208278092929049E-2</v>
      </c>
      <c r="AR58" s="4">
        <f t="shared" si="68"/>
        <v>0.24407020145518743</v>
      </c>
      <c r="AS58" s="4">
        <f t="shared" si="68"/>
        <v>0.53259285636748643</v>
      </c>
      <c r="AT58" s="4">
        <f t="shared" si="68"/>
        <v>0.97646614210266591</v>
      </c>
      <c r="AU58" s="4">
        <f t="shared" si="68"/>
        <v>2.0684996082065794</v>
      </c>
      <c r="AV58" s="4">
        <f t="shared" si="68"/>
        <v>-0.42378157481078915</v>
      </c>
      <c r="AW58" s="4">
        <f t="shared" si="68"/>
        <v>0.29200601638160606</v>
      </c>
      <c r="AY58" s="2">
        <f t="shared" si="59"/>
        <v>81.414101735988183</v>
      </c>
      <c r="AZ58" s="2">
        <f t="shared" si="59"/>
        <v>85.927086005403282</v>
      </c>
      <c r="BA58" s="2">
        <f t="shared" si="59"/>
        <v>87.552218430641176</v>
      </c>
      <c r="BB58" s="2">
        <f t="shared" si="59"/>
        <v>87.507899540878896</v>
      </c>
      <c r="BC58" s="2">
        <f t="shared" si="59"/>
        <v>86.763110286366143</v>
      </c>
      <c r="BD58" s="2">
        <f t="shared" si="59"/>
        <v>87.423278102850929</v>
      </c>
      <c r="BE58" s="2">
        <f t="shared" si="59"/>
        <v>85.258554429577089</v>
      </c>
      <c r="BF58" s="2">
        <f t="shared" si="59"/>
        <v>86.030457702298378</v>
      </c>
      <c r="BG58" s="2">
        <f t="shared" si="59"/>
        <v>87.784588175324473</v>
      </c>
      <c r="BH58" s="2">
        <f t="shared" si="59"/>
        <v>86.890914009738324</v>
      </c>
      <c r="BI58" s="2">
        <f t="shared" si="59"/>
        <v>87.075923185520111</v>
      </c>
      <c r="BJ58" s="2">
        <f t="shared" si="59"/>
        <v>87.836902996156638</v>
      </c>
      <c r="BK58" s="2">
        <f t="shared" si="59"/>
        <v>82.721951349429546</v>
      </c>
      <c r="BL58" s="2">
        <f t="shared" si="59"/>
        <v>83.365702562195224</v>
      </c>
      <c r="BM58" s="2">
        <f t="shared" si="59"/>
        <v>79.421527107330789</v>
      </c>
      <c r="BO58" s="2">
        <f t="shared" si="18"/>
        <v>83.477999999999994</v>
      </c>
      <c r="BP58" s="2">
        <f t="shared" si="19"/>
        <v>85.61</v>
      </c>
      <c r="BQ58" s="2">
        <f t="shared" si="20"/>
        <v>88.6</v>
      </c>
      <c r="BR58" s="2">
        <f t="shared" si="21"/>
        <v>88.575000000000003</v>
      </c>
      <c r="BS58" s="2">
        <f t="shared" si="22"/>
        <v>88.2</v>
      </c>
      <c r="BT58" s="2">
        <f t="shared" si="23"/>
        <v>89.924999999999997</v>
      </c>
      <c r="BU58" s="2">
        <f t="shared" si="24"/>
        <v>87.293000000000006</v>
      </c>
      <c r="BV58" s="2">
        <f t="shared" si="25"/>
        <v>88.488</v>
      </c>
      <c r="BW58" s="2">
        <f t="shared" si="26"/>
        <v>87.902000000000001</v>
      </c>
      <c r="BX58" s="2">
        <f t="shared" si="27"/>
        <v>87.171000000000006</v>
      </c>
      <c r="BY58" s="2">
        <f t="shared" si="28"/>
        <v>87.634</v>
      </c>
      <c r="BZ58" s="2">
        <f t="shared" si="29"/>
        <v>88.947000000000003</v>
      </c>
      <c r="CA58" s="2">
        <f t="shared" si="30"/>
        <v>84.917000000000002</v>
      </c>
      <c r="CB58" s="2">
        <f t="shared" si="31"/>
        <v>82.948999999999998</v>
      </c>
      <c r="CC58" s="2">
        <f t="shared" si="32"/>
        <v>79.713999999999999</v>
      </c>
      <c r="CE58" s="2" t="str">
        <f t="shared" si="60"/>
        <v/>
      </c>
      <c r="CF58" s="2" t="str">
        <f t="shared" si="60"/>
        <v/>
      </c>
      <c r="CG58" s="2" t="str">
        <f t="shared" si="60"/>
        <v/>
      </c>
      <c r="CH58" s="2" t="str">
        <f t="shared" si="60"/>
        <v/>
      </c>
      <c r="CI58" s="2" t="str">
        <f t="shared" si="60"/>
        <v/>
      </c>
      <c r="CJ58" s="2" t="str">
        <f t="shared" si="60"/>
        <v/>
      </c>
      <c r="CK58" s="2" t="str">
        <f t="shared" si="60"/>
        <v/>
      </c>
      <c r="CL58" s="2" t="str">
        <f t="shared" si="60"/>
        <v/>
      </c>
      <c r="CM58" s="2" t="str">
        <f t="shared" si="60"/>
        <v/>
      </c>
      <c r="CN58" s="2" t="str">
        <f t="shared" si="60"/>
        <v/>
      </c>
      <c r="CO58" s="2" t="str">
        <f t="shared" si="60"/>
        <v/>
      </c>
      <c r="CP58" s="2" t="str">
        <f t="shared" si="60"/>
        <v/>
      </c>
      <c r="CQ58" s="2" t="str">
        <f t="shared" si="60"/>
        <v/>
      </c>
      <c r="CR58" s="2" t="str">
        <f t="shared" si="60"/>
        <v/>
      </c>
      <c r="CS58" s="2" t="str">
        <f t="shared" si="60"/>
        <v/>
      </c>
      <c r="CU58" s="2" t="str">
        <f t="shared" si="34"/>
        <v/>
      </c>
      <c r="CV58" s="2" t="str">
        <f t="shared" si="35"/>
        <v/>
      </c>
      <c r="CW58" s="2" t="str">
        <f t="shared" si="36"/>
        <v/>
      </c>
      <c r="CX58" s="2" t="str">
        <f t="shared" si="37"/>
        <v/>
      </c>
      <c r="CY58" s="2" t="str">
        <f t="shared" si="38"/>
        <v/>
      </c>
      <c r="CZ58" s="2" t="str">
        <f t="shared" si="39"/>
        <v/>
      </c>
      <c r="DA58" s="2" t="str">
        <f t="shared" si="40"/>
        <v/>
      </c>
      <c r="DB58" s="2" t="str">
        <f t="shared" si="41"/>
        <v/>
      </c>
      <c r="DC58" s="2" t="str">
        <f t="shared" si="42"/>
        <v/>
      </c>
      <c r="DD58" s="2" t="str">
        <f t="shared" si="43"/>
        <v/>
      </c>
      <c r="DE58" s="2" t="str">
        <f t="shared" si="44"/>
        <v/>
      </c>
      <c r="DF58" s="2" t="str">
        <f t="shared" si="45"/>
        <v/>
      </c>
      <c r="DG58" s="2" t="str">
        <f t="shared" si="46"/>
        <v/>
      </c>
      <c r="DH58" s="2" t="str">
        <f t="shared" si="47"/>
        <v/>
      </c>
      <c r="DI58" s="2" t="str">
        <f t="shared" si="48"/>
        <v/>
      </c>
      <c r="DK58" s="2">
        <f t="shared" si="69"/>
        <v>83.110932055749132</v>
      </c>
      <c r="DL58" s="2">
        <f t="shared" si="69"/>
        <v>86.119223860843277</v>
      </c>
      <c r="DM58" s="2">
        <f t="shared" si="69"/>
        <v>88.844649122807013</v>
      </c>
      <c r="DN58" s="2">
        <f t="shared" si="69"/>
        <v>89.201464237516859</v>
      </c>
      <c r="DO58" s="2">
        <f t="shared" si="69"/>
        <v>89.034763832658541</v>
      </c>
      <c r="DP58" s="2">
        <f t="shared" si="69"/>
        <v>89.621565452091787</v>
      </c>
      <c r="DQ58" s="2">
        <f t="shared" si="69"/>
        <v>87.809293728222983</v>
      </c>
      <c r="DR58" s="2">
        <f t="shared" si="69"/>
        <v>88.220545121951218</v>
      </c>
      <c r="DS58" s="2">
        <f t="shared" si="69"/>
        <v>89.395819949760977</v>
      </c>
      <c r="DT58" s="2">
        <f t="shared" si="69"/>
        <v>88.822759581881527</v>
      </c>
      <c r="DU58" s="2">
        <f t="shared" si="69"/>
        <v>88.353651054749761</v>
      </c>
      <c r="DV58" s="2">
        <f t="shared" si="69"/>
        <v>89.53205261324041</v>
      </c>
      <c r="DW58" s="2">
        <f t="shared" si="69"/>
        <v>84.621479965156794</v>
      </c>
      <c r="DX58" s="2">
        <f t="shared" si="69"/>
        <v>83.682920341394038</v>
      </c>
      <c r="DY58" s="2">
        <f t="shared" si="69"/>
        <v>78.956459129106193</v>
      </c>
      <c r="EA58" s="2">
        <f t="shared" si="70"/>
        <v>76.249246723911213</v>
      </c>
      <c r="EB58" s="2">
        <f t="shared" si="70"/>
        <v>85.311204745776976</v>
      </c>
      <c r="EC58" s="2">
        <f t="shared" si="70"/>
        <v>84.093165797297061</v>
      </c>
      <c r="ED58" s="2">
        <f t="shared" si="70"/>
        <v>83.018957288854594</v>
      </c>
      <c r="EE58" s="2">
        <f t="shared" si="70"/>
        <v>80.823117088529258</v>
      </c>
      <c r="EF58" s="2">
        <f t="shared" si="70"/>
        <v>81.503836714304327</v>
      </c>
      <c r="EG58" s="2">
        <f t="shared" si="70"/>
        <v>77.605518536918566</v>
      </c>
      <c r="EH58" s="2">
        <f t="shared" si="70"/>
        <v>79.23446848235983</v>
      </c>
      <c r="EI58" s="2">
        <f t="shared" si="70"/>
        <v>82.6242267569707</v>
      </c>
      <c r="EJ58" s="2">
        <f t="shared" si="70"/>
        <v>80.231620695454737</v>
      </c>
      <c r="EK58" s="2">
        <f t="shared" si="70"/>
        <v>82.380599620047391</v>
      </c>
      <c r="EL58" s="2">
        <f t="shared" si="70"/>
        <v>82.651747049612339</v>
      </c>
      <c r="EM58" s="2">
        <f t="shared" si="70"/>
        <v>77.031147415193004</v>
      </c>
      <c r="EN58" s="2">
        <f t="shared" si="70"/>
        <v>82.120246731510136</v>
      </c>
      <c r="EO58" s="2">
        <f t="shared" si="70"/>
        <v>81.546016340172685</v>
      </c>
      <c r="EQ58" s="2">
        <f t="shared" si="71"/>
        <v>76.340713630880572</v>
      </c>
      <c r="ER58" s="2">
        <f t="shared" si="71"/>
        <v>87.747513953359544</v>
      </c>
      <c r="ES58" s="2">
        <f t="shared" si="71"/>
        <v>84.265636429271581</v>
      </c>
      <c r="ET58" s="2">
        <f t="shared" si="71"/>
        <v>83.417476703196314</v>
      </c>
      <c r="EU58" s="2">
        <f t="shared" si="71"/>
        <v>80.873543734879448</v>
      </c>
      <c r="EV58" s="2">
        <f t="shared" si="71"/>
        <v>82.027236724452322</v>
      </c>
      <c r="EW58" s="2">
        <f t="shared" si="71"/>
        <v>78.876837725274697</v>
      </c>
      <c r="EX58" s="2">
        <f t="shared" si="71"/>
        <v>79.13026690579602</v>
      </c>
      <c r="EY58" s="2">
        <f t="shared" si="71"/>
        <v>82.379184781095887</v>
      </c>
      <c r="EZ58" s="2">
        <f t="shared" si="71"/>
        <v>81.105722904980823</v>
      </c>
      <c r="FA58" s="2">
        <f t="shared" si="71"/>
        <v>82.624214622465502</v>
      </c>
      <c r="FB58" s="2">
        <f t="shared" si="71"/>
        <v>83.942025481538266</v>
      </c>
      <c r="FC58" s="2">
        <f t="shared" si="71"/>
        <v>77.60005438264821</v>
      </c>
      <c r="FD58" s="2">
        <f t="shared" si="71"/>
        <v>83.731662359011835</v>
      </c>
      <c r="FE58" s="2">
        <f t="shared" si="71"/>
        <v>83.37203655564069</v>
      </c>
      <c r="FG58" s="2">
        <f t="shared" si="72"/>
        <v>0.24729071754117612</v>
      </c>
      <c r="FH58" s="2">
        <f t="shared" si="72"/>
        <v>0.23782002706111705</v>
      </c>
      <c r="FI58" s="2">
        <f t="shared" si="72"/>
        <v>0.27200606076902389</v>
      </c>
      <c r="FJ58" s="2">
        <f t="shared" si="72"/>
        <v>0.27392906772004566</v>
      </c>
      <c r="FK58" s="2">
        <f t="shared" si="72"/>
        <v>0.27663806670849844</v>
      </c>
      <c r="FL58" s="2">
        <f t="shared" si="72"/>
        <v>0.27080146302310987</v>
      </c>
      <c r="FM58" s="2">
        <f t="shared" si="72"/>
        <v>0.24998143042633994</v>
      </c>
      <c r="FN58" s="2">
        <f t="shared" si="72"/>
        <v>0.24371992722920777</v>
      </c>
      <c r="FO58" s="2">
        <f t="shared" si="72"/>
        <v>0.23793917883364632</v>
      </c>
      <c r="FP58" s="2">
        <f t="shared" si="72"/>
        <v>0.22486652954127775</v>
      </c>
      <c r="FQ58" s="2">
        <f t="shared" si="72"/>
        <v>0.21391593385213359</v>
      </c>
      <c r="FR58" s="2">
        <f t="shared" si="72"/>
        <v>0.24637894109684669</v>
      </c>
      <c r="FS58" s="2">
        <f t="shared" si="72"/>
        <v>0.25025697615278192</v>
      </c>
      <c r="FT58" s="2">
        <f t="shared" si="72"/>
        <v>0.20300333050223704</v>
      </c>
      <c r="FU58" s="2">
        <f t="shared" si="72"/>
        <v>0.17958919377353877</v>
      </c>
      <c r="FW58" s="2">
        <f t="shared" si="61"/>
        <v>8.4127806630063053E-6</v>
      </c>
      <c r="FX58" s="2">
        <f t="shared" si="61"/>
        <v>1.0373219830926673E-5</v>
      </c>
      <c r="FY58" s="2">
        <f t="shared" si="61"/>
        <v>9.1030908548657712E-6</v>
      </c>
      <c r="FZ58" s="2">
        <f t="shared" si="61"/>
        <v>9.2040228559384607E-6</v>
      </c>
      <c r="GA58" s="2">
        <f t="shared" si="61"/>
        <v>1.0579657669105991E-5</v>
      </c>
      <c r="GB58" s="2">
        <f t="shared" si="61"/>
        <v>1.0449706951472078E-5</v>
      </c>
      <c r="GC58" s="2">
        <f t="shared" si="61"/>
        <v>1.1814047422890172E-5</v>
      </c>
      <c r="GD58" s="2">
        <f t="shared" si="61"/>
        <v>1.4155021343246373E-5</v>
      </c>
      <c r="GE58" s="2">
        <f t="shared" si="61"/>
        <v>1.8163208329360814E-5</v>
      </c>
      <c r="GF58" s="2">
        <f t="shared" si="61"/>
        <v>1.6032512613665327E-5</v>
      </c>
      <c r="GG58" s="2">
        <f t="shared" si="61"/>
        <v>1.2340666680252801E-5</v>
      </c>
      <c r="GH58" s="2">
        <f t="shared" si="61"/>
        <v>9.9064708416018113E-6</v>
      </c>
      <c r="GI58" s="2">
        <f t="shared" si="61"/>
        <v>8.8876055798841494E-6</v>
      </c>
      <c r="GJ58" s="2">
        <f t="shared" si="61"/>
        <v>6.3100390756694433E-6</v>
      </c>
      <c r="GK58" s="2">
        <f t="shared" si="61"/>
        <v>6.2904334901855393E-6</v>
      </c>
      <c r="GM58" s="86">
        <f t="shared" si="62"/>
        <v>1.2879218021059004E-4</v>
      </c>
      <c r="GN58" s="86">
        <f t="shared" si="62"/>
        <v>6.8062489950325401E-5</v>
      </c>
      <c r="GO58" s="86">
        <f t="shared" si="62"/>
        <v>2.361485853219253E-4</v>
      </c>
      <c r="GP58" s="86">
        <f t="shared" si="62"/>
        <v>2.6654310235576481E-4</v>
      </c>
      <c r="GQ58" s="86">
        <f t="shared" si="62"/>
        <v>2.9826631686170391E-4</v>
      </c>
      <c r="GR58" s="86">
        <f t="shared" si="62"/>
        <v>2.4304271673334632E-4</v>
      </c>
      <c r="GS58" s="86">
        <f t="shared" si="62"/>
        <v>1.180814112820991E-4</v>
      </c>
      <c r="GT58" s="86">
        <f t="shared" si="62"/>
        <v>7.9931034877781941E-5</v>
      </c>
      <c r="GU58" s="86">
        <f t="shared" si="62"/>
        <v>6.2842943683867248E-5</v>
      </c>
      <c r="GV58" s="86">
        <f t="shared" si="62"/>
        <v>3.1402983399173693E-5</v>
      </c>
      <c r="GW58" s="86">
        <f t="shared" si="62"/>
        <v>2.2754527933958478E-5</v>
      </c>
      <c r="GX58" s="86">
        <f t="shared" si="62"/>
        <v>1.2996682943985767E-4</v>
      </c>
      <c r="GY58" s="86">
        <f t="shared" si="62"/>
        <v>1.216785144366573E-4</v>
      </c>
      <c r="GZ58" s="86">
        <f t="shared" si="62"/>
        <v>6.1837885915453162E-6</v>
      </c>
      <c r="HA58" s="86">
        <f t="shared" si="62"/>
        <v>5.1441547760742556E-7</v>
      </c>
      <c r="HC58" s="86">
        <f t="shared" si="66"/>
        <v>2.6827703418802259E-19</v>
      </c>
      <c r="HD58" s="86">
        <f t="shared" si="66"/>
        <v>4.7958342833354801E-18</v>
      </c>
      <c r="HE58" s="86">
        <f t="shared" si="66"/>
        <v>6.8977734206740073E-18</v>
      </c>
      <c r="HF58" s="86">
        <f t="shared" si="66"/>
        <v>9.5910927533321776E-18</v>
      </c>
      <c r="HG58" s="86">
        <f t="shared" si="66"/>
        <v>3.8949171523372073E-16</v>
      </c>
      <c r="HH58" s="86">
        <f t="shared" si="66"/>
        <v>1.6090021379847816E-14</v>
      </c>
      <c r="HI58" s="86">
        <f t="shared" si="66"/>
        <v>5.0376394744055859E-15</v>
      </c>
      <c r="HJ58" s="86">
        <f t="shared" si="66"/>
        <v>1.2172583047303459E-15</v>
      </c>
      <c r="HK58" s="86">
        <f t="shared" si="66"/>
        <v>7.4985496718559193E-16</v>
      </c>
      <c r="HL58" s="86">
        <f t="shared" si="66"/>
        <v>1.849213296585828E-17</v>
      </c>
      <c r="HM58" s="86">
        <f t="shared" si="66"/>
        <v>2.0602367353156264E-18</v>
      </c>
      <c r="HN58" s="86">
        <f t="shared" si="66"/>
        <v>8.4664160889904602E-17</v>
      </c>
      <c r="HO58" s="86">
        <f t="shared" si="66"/>
        <v>2.7695174625006111E-16</v>
      </c>
      <c r="HP58" s="86">
        <f t="shared" si="66"/>
        <v>4.560939981990022E-20</v>
      </c>
      <c r="HQ58" s="86">
        <f t="shared" si="66"/>
        <v>4.7002761643127318E-24</v>
      </c>
      <c r="HS58" s="86">
        <f t="shared" si="63"/>
        <v>6.8623951425445566E-41</v>
      </c>
      <c r="HT58" s="86">
        <f t="shared" si="63"/>
        <v>6.1283812675402739E-38</v>
      </c>
      <c r="HU58" s="86">
        <f t="shared" si="63"/>
        <v>2.478865550844241E-37</v>
      </c>
      <c r="HV58" s="86">
        <f t="shared" si="63"/>
        <v>3.5326563187556698E-36</v>
      </c>
      <c r="HW58" s="86">
        <f t="shared" si="63"/>
        <v>2.5357144018214139E-33</v>
      </c>
      <c r="HX58" s="86">
        <f t="shared" si="63"/>
        <v>1.4945167248141172E-30</v>
      </c>
      <c r="HY58" s="86">
        <f t="shared" si="63"/>
        <v>1.3851318425922746E-31</v>
      </c>
      <c r="HZ58" s="86">
        <f t="shared" si="63"/>
        <v>3.1672786128562833E-33</v>
      </c>
      <c r="IA58" s="86">
        <f t="shared" si="63"/>
        <v>9.485125740944965E-33</v>
      </c>
      <c r="IB58" s="86">
        <f t="shared" si="63"/>
        <v>9.3621015485546571E-37</v>
      </c>
      <c r="IC58" s="86">
        <f t="shared" si="63"/>
        <v>1.4400975300826241E-38</v>
      </c>
      <c r="ID58" s="86">
        <f t="shared" si="63"/>
        <v>8.4315612271337373E-35</v>
      </c>
      <c r="IE58" s="86">
        <f t="shared" si="63"/>
        <v>1.6052602886836935E-34</v>
      </c>
      <c r="IF58" s="86">
        <f t="shared" si="63"/>
        <v>1.2640120205111475E-31</v>
      </c>
      <c r="IG58" s="86">
        <f t="shared" si="63"/>
        <v>2.8893650060266502E-39</v>
      </c>
      <c r="II58" s="86">
        <f t="shared" si="64"/>
        <v>3.4198079422433765E-249</v>
      </c>
      <c r="IJ58" s="86">
        <f t="shared" si="64"/>
        <v>3.8263855576710122E-230</v>
      </c>
      <c r="IK58" s="86">
        <f t="shared" si="64"/>
        <v>2.6715307870715877E-232</v>
      </c>
      <c r="IL58" s="86">
        <f t="shared" si="64"/>
        <v>4.445169293581753E-234</v>
      </c>
      <c r="IM58" s="86">
        <f t="shared" si="64"/>
        <v>4.6156050317145802E-207</v>
      </c>
      <c r="IN58" s="86">
        <f t="shared" si="64"/>
        <v>3.6716505750095681E-185</v>
      </c>
      <c r="IO58" s="86">
        <f t="shared" si="64"/>
        <v>3.1124497213841624E-189</v>
      </c>
      <c r="IP58" s="86">
        <f t="shared" si="64"/>
        <v>6.169389120898332E-196</v>
      </c>
      <c r="IQ58" s="86">
        <f t="shared" si="64"/>
        <v>1.5973045064607507E-192</v>
      </c>
      <c r="IR58" s="86">
        <f t="shared" si="64"/>
        <v>2.7535671633728567E-220</v>
      </c>
      <c r="IS58" s="86">
        <f t="shared" si="64"/>
        <v>9.7069651354968245E-235</v>
      </c>
      <c r="IT58" s="86">
        <f t="shared" si="64"/>
        <v>1.636617282277623E-211</v>
      </c>
      <c r="IU58" s="86">
        <f t="shared" si="64"/>
        <v>1.4652317200762414E-209</v>
      </c>
      <c r="IV58" s="86">
        <f t="shared" si="64"/>
        <v>6.131727338242076E-138</v>
      </c>
      <c r="IW58" s="86">
        <f t="shared" si="64"/>
        <v>5.2118273797639849E-138</v>
      </c>
      <c r="IY58" s="86">
        <f t="shared" si="65"/>
        <v>1.2879218021059032E-4</v>
      </c>
      <c r="IZ58" s="86">
        <f t="shared" si="65"/>
        <v>6.8062489950330198E-5</v>
      </c>
      <c r="JA58" s="86">
        <f t="shared" si="65"/>
        <v>2.3614858532193219E-4</v>
      </c>
      <c r="JB58" s="86">
        <f t="shared" si="65"/>
        <v>2.6654310235577441E-4</v>
      </c>
      <c r="JC58" s="86">
        <f t="shared" si="65"/>
        <v>2.9826631686209341E-4</v>
      </c>
      <c r="JD58" s="86">
        <f t="shared" si="65"/>
        <v>2.4304271674943634E-4</v>
      </c>
      <c r="JE58" s="86">
        <f t="shared" si="65"/>
        <v>1.1808141128713674E-4</v>
      </c>
      <c r="JF58" s="86">
        <f t="shared" si="65"/>
        <v>7.9931034878999202E-5</v>
      </c>
      <c r="JG58" s="86">
        <f t="shared" si="65"/>
        <v>6.2842943684617109E-5</v>
      </c>
      <c r="JH58" s="86">
        <f t="shared" si="65"/>
        <v>3.1402983399192185E-5</v>
      </c>
      <c r="JI58" s="86">
        <f t="shared" si="65"/>
        <v>2.2754527933960538E-5</v>
      </c>
      <c r="JJ58" s="86">
        <f t="shared" si="65"/>
        <v>1.2996682943994234E-4</v>
      </c>
      <c r="JK58" s="86">
        <f t="shared" si="65"/>
        <v>1.2167851443693425E-4</v>
      </c>
      <c r="JL58" s="86">
        <f t="shared" si="65"/>
        <v>6.1837885915453619E-6</v>
      </c>
      <c r="JM58" s="86">
        <f t="shared" si="65"/>
        <v>5.1441547760742556E-7</v>
      </c>
    </row>
    <row r="59" spans="2:273" x14ac:dyDescent="0.25">
      <c r="B59" s="2">
        <v>32</v>
      </c>
      <c r="C59" s="37">
        <v>82.325999999999993</v>
      </c>
      <c r="D59" s="37">
        <v>86.268000000000001</v>
      </c>
      <c r="E59" s="37">
        <v>89.424999999999997</v>
      </c>
      <c r="F59" s="37">
        <v>89.075000000000003</v>
      </c>
      <c r="G59" s="37">
        <v>90.325000000000003</v>
      </c>
      <c r="H59" s="37">
        <v>90.75</v>
      </c>
      <c r="I59" s="37">
        <v>88.415000000000006</v>
      </c>
      <c r="J59" s="37">
        <v>88.268000000000001</v>
      </c>
      <c r="K59" s="37">
        <v>88.340999999999994</v>
      </c>
      <c r="L59" s="37">
        <v>89.072999999999993</v>
      </c>
      <c r="M59" s="37">
        <v>88</v>
      </c>
      <c r="N59" s="37">
        <v>89.421000000000006</v>
      </c>
      <c r="O59" s="37">
        <v>84.971999999999994</v>
      </c>
      <c r="P59" s="37">
        <v>83.846000000000004</v>
      </c>
      <c r="Q59" s="37">
        <v>78.643000000000001</v>
      </c>
      <c r="S59" s="4">
        <f t="shared" si="67"/>
        <v>81.566216281281299</v>
      </c>
      <c r="T59" s="4">
        <f t="shared" si="67"/>
        <v>86.204004790652462</v>
      </c>
      <c r="U59" s="4">
        <f t="shared" si="67"/>
        <v>87.910545716685704</v>
      </c>
      <c r="V59" s="4">
        <f t="shared" si="67"/>
        <v>87.80714469839738</v>
      </c>
      <c r="W59" s="4">
        <f t="shared" si="67"/>
        <v>87.112305124238787</v>
      </c>
      <c r="X59" s="4">
        <f t="shared" si="67"/>
        <v>87.760601348798303</v>
      </c>
      <c r="Y59" s="4">
        <f t="shared" si="67"/>
        <v>85.384383485269638</v>
      </c>
      <c r="Z59" s="4">
        <f t="shared" si="67"/>
        <v>86.106218256162876</v>
      </c>
      <c r="AA59" s="4">
        <f t="shared" si="67"/>
        <v>87.853473663573155</v>
      </c>
      <c r="AB59" s="4">
        <f t="shared" si="67"/>
        <v>86.899396306740101</v>
      </c>
      <c r="AC59" s="4">
        <f t="shared" si="67"/>
        <v>87.087542192713599</v>
      </c>
      <c r="AD59" s="4">
        <f t="shared" si="67"/>
        <v>88.064025938729245</v>
      </c>
      <c r="AE59" s="4">
        <f t="shared" si="67"/>
        <v>82.868038986975833</v>
      </c>
      <c r="AF59" s="4">
        <f t="shared" si="67"/>
        <v>83.423324455634813</v>
      </c>
      <c r="AG59" s="4">
        <f t="shared" si="67"/>
        <v>79.489330389243051</v>
      </c>
      <c r="AI59" s="4">
        <f t="shared" si="68"/>
        <v>0.75978371871869399</v>
      </c>
      <c r="AJ59" s="4">
        <f t="shared" si="68"/>
        <v>6.3995209347538662E-2</v>
      </c>
      <c r="AK59" s="4">
        <f t="shared" si="68"/>
        <v>1.5144542833142935</v>
      </c>
      <c r="AL59" s="4">
        <f t="shared" si="68"/>
        <v>1.2678553016026228</v>
      </c>
      <c r="AM59" s="4">
        <f t="shared" si="68"/>
        <v>3.2126948757612155</v>
      </c>
      <c r="AN59" s="4">
        <f t="shared" si="68"/>
        <v>2.9893986512016966</v>
      </c>
      <c r="AO59" s="4">
        <f t="shared" si="68"/>
        <v>3.0306165147303687</v>
      </c>
      <c r="AP59" s="4">
        <f t="shared" si="68"/>
        <v>2.1617817438371247</v>
      </c>
      <c r="AQ59" s="4">
        <f t="shared" si="68"/>
        <v>0.48752633642683918</v>
      </c>
      <c r="AR59" s="4">
        <f t="shared" si="68"/>
        <v>2.1736036932598921</v>
      </c>
      <c r="AS59" s="4">
        <f t="shared" si="68"/>
        <v>0.91245780728640113</v>
      </c>
      <c r="AT59" s="4">
        <f t="shared" si="68"/>
        <v>1.3569740612707619</v>
      </c>
      <c r="AU59" s="4">
        <f t="shared" si="68"/>
        <v>2.1039610130241613</v>
      </c>
      <c r="AV59" s="4">
        <f t="shared" si="68"/>
        <v>0.42267554436519106</v>
      </c>
      <c r="AW59" s="4">
        <f t="shared" si="68"/>
        <v>-0.84633038924305026</v>
      </c>
      <c r="AY59" s="2">
        <f t="shared" ref="AY59:BM75" si="73">IF(OR($B59 &lt; C$230, $B59 &gt; C$233), #N/A, ((1-FG59)*DK59) + (FG59 - FW59)*EA59 + (FW59*EQ59))</f>
        <v>81.391459630207066</v>
      </c>
      <c r="AZ59" s="2">
        <f t="shared" si="73"/>
        <v>86.086957825585387</v>
      </c>
      <c r="BA59" s="2">
        <f t="shared" si="73"/>
        <v>87.568985969676547</v>
      </c>
      <c r="BB59" s="2">
        <f t="shared" si="73"/>
        <v>87.431273824937591</v>
      </c>
      <c r="BC59" s="2">
        <f t="shared" si="73"/>
        <v>86.698784369522073</v>
      </c>
      <c r="BD59" s="2">
        <f t="shared" si="73"/>
        <v>87.412061118138737</v>
      </c>
      <c r="BE59" s="2">
        <f t="shared" si="73"/>
        <v>85.195951465275144</v>
      </c>
      <c r="BF59" s="2">
        <f t="shared" si="73"/>
        <v>85.972493660240474</v>
      </c>
      <c r="BG59" s="2">
        <f t="shared" si="73"/>
        <v>87.747706124284946</v>
      </c>
      <c r="BH59" s="2">
        <f t="shared" si="73"/>
        <v>86.83956260588559</v>
      </c>
      <c r="BI59" s="2">
        <f t="shared" si="73"/>
        <v>87.044982535025994</v>
      </c>
      <c r="BJ59" s="2">
        <f t="shared" si="73"/>
        <v>87.862226857429505</v>
      </c>
      <c r="BK59" s="2">
        <f t="shared" si="73"/>
        <v>82.674130331386394</v>
      </c>
      <c r="BL59" s="2">
        <f t="shared" si="73"/>
        <v>83.410352705259768</v>
      </c>
      <c r="BM59" s="2">
        <f t="shared" si="73"/>
        <v>79.488336370085307</v>
      </c>
      <c r="BO59" s="2">
        <f t="shared" si="18"/>
        <v>82.325999999999993</v>
      </c>
      <c r="BP59" s="2">
        <f t="shared" si="19"/>
        <v>86.268000000000001</v>
      </c>
      <c r="BQ59" s="2">
        <f t="shared" si="20"/>
        <v>89.424999999999997</v>
      </c>
      <c r="BR59" s="2">
        <f t="shared" si="21"/>
        <v>89.075000000000003</v>
      </c>
      <c r="BS59" s="2">
        <f t="shared" si="22"/>
        <v>90.325000000000003</v>
      </c>
      <c r="BT59" s="2">
        <f t="shared" si="23"/>
        <v>90.75</v>
      </c>
      <c r="BU59" s="2">
        <f t="shared" si="24"/>
        <v>88.415000000000006</v>
      </c>
      <c r="BV59" s="2">
        <f t="shared" si="25"/>
        <v>88.268000000000001</v>
      </c>
      <c r="BW59" s="2">
        <f t="shared" si="26"/>
        <v>88.340999999999994</v>
      </c>
      <c r="BX59" s="2">
        <f t="shared" si="27"/>
        <v>89.072999999999993</v>
      </c>
      <c r="BY59" s="2">
        <f t="shared" si="28"/>
        <v>88</v>
      </c>
      <c r="BZ59" s="2">
        <f t="shared" si="29"/>
        <v>89.421000000000006</v>
      </c>
      <c r="CA59" s="2">
        <f t="shared" si="30"/>
        <v>84.971999999999994</v>
      </c>
      <c r="CB59" s="2">
        <f t="shared" si="31"/>
        <v>83.846000000000004</v>
      </c>
      <c r="CC59" s="2">
        <f t="shared" si="32"/>
        <v>78.643000000000001</v>
      </c>
      <c r="CE59" s="2" t="str">
        <f t="shared" ref="CE59:CS75" si="74">IF(AND(IY59 &lt; $CS$22, $B59 &gt; C$231, $B59 &lt; C$232), C59, "")</f>
        <v/>
      </c>
      <c r="CF59" s="2" t="str">
        <f t="shared" si="74"/>
        <v/>
      </c>
      <c r="CG59" s="2" t="str">
        <f t="shared" si="74"/>
        <v/>
      </c>
      <c r="CH59" s="2" t="str">
        <f t="shared" si="74"/>
        <v/>
      </c>
      <c r="CI59" s="2" t="str">
        <f t="shared" si="74"/>
        <v/>
      </c>
      <c r="CJ59" s="2" t="str">
        <f t="shared" si="74"/>
        <v/>
      </c>
      <c r="CK59" s="2" t="str">
        <f t="shared" si="74"/>
        <v/>
      </c>
      <c r="CL59" s="2" t="str">
        <f t="shared" si="74"/>
        <v/>
      </c>
      <c r="CM59" s="2" t="str">
        <f t="shared" si="74"/>
        <v/>
      </c>
      <c r="CN59" s="2" t="str">
        <f t="shared" si="74"/>
        <v/>
      </c>
      <c r="CO59" s="2" t="str">
        <f t="shared" si="74"/>
        <v/>
      </c>
      <c r="CP59" s="2" t="str">
        <f t="shared" si="74"/>
        <v/>
      </c>
      <c r="CQ59" s="2" t="str">
        <f t="shared" si="74"/>
        <v/>
      </c>
      <c r="CR59" s="2" t="str">
        <f t="shared" si="74"/>
        <v/>
      </c>
      <c r="CS59" s="2" t="str">
        <f t="shared" si="74"/>
        <v/>
      </c>
      <c r="CU59" s="2" t="str">
        <f t="shared" si="34"/>
        <v/>
      </c>
      <c r="CV59" s="2" t="str">
        <f t="shared" si="35"/>
        <v/>
      </c>
      <c r="CW59" s="2" t="str">
        <f t="shared" si="36"/>
        <v/>
      </c>
      <c r="CX59" s="2" t="str">
        <f t="shared" si="37"/>
        <v/>
      </c>
      <c r="CY59" s="2" t="str">
        <f t="shared" si="38"/>
        <v/>
      </c>
      <c r="CZ59" s="2" t="str">
        <f t="shared" si="39"/>
        <v/>
      </c>
      <c r="DA59" s="2" t="str">
        <f t="shared" si="40"/>
        <v/>
      </c>
      <c r="DB59" s="2" t="str">
        <f t="shared" si="41"/>
        <v/>
      </c>
      <c r="DC59" s="2" t="str">
        <f t="shared" si="42"/>
        <v/>
      </c>
      <c r="DD59" s="2" t="str">
        <f t="shared" si="43"/>
        <v/>
      </c>
      <c r="DE59" s="2" t="str">
        <f t="shared" si="44"/>
        <v/>
      </c>
      <c r="DF59" s="2" t="str">
        <f t="shared" si="45"/>
        <v/>
      </c>
      <c r="DG59" s="2" t="str">
        <f t="shared" si="46"/>
        <v/>
      </c>
      <c r="DH59" s="2" t="str">
        <f t="shared" si="47"/>
        <v/>
      </c>
      <c r="DI59" s="2" t="str">
        <f t="shared" si="48"/>
        <v/>
      </c>
      <c r="DK59" s="2">
        <f t="shared" si="69"/>
        <v>83.271076655052269</v>
      </c>
      <c r="DL59" s="2">
        <f t="shared" si="69"/>
        <v>86.372546768225178</v>
      </c>
      <c r="DM59" s="2">
        <f t="shared" si="69"/>
        <v>89.019310053981116</v>
      </c>
      <c r="DN59" s="2">
        <f t="shared" si="69"/>
        <v>89.278883265856933</v>
      </c>
      <c r="DO59" s="2">
        <f t="shared" si="69"/>
        <v>89.181464237516849</v>
      </c>
      <c r="DP59" s="2">
        <f t="shared" si="69"/>
        <v>89.837678812415675</v>
      </c>
      <c r="DQ59" s="2">
        <f t="shared" si="69"/>
        <v>87.978908013937271</v>
      </c>
      <c r="DR59" s="2">
        <f t="shared" si="69"/>
        <v>88.371151219512186</v>
      </c>
      <c r="DS59" s="2">
        <f t="shared" si="69"/>
        <v>89.52328579531644</v>
      </c>
      <c r="DT59" s="2">
        <f t="shared" si="69"/>
        <v>88.956133101045282</v>
      </c>
      <c r="DU59" s="2">
        <f t="shared" si="69"/>
        <v>88.457067957755996</v>
      </c>
      <c r="DV59" s="2">
        <f t="shared" si="69"/>
        <v>89.756589547038317</v>
      </c>
      <c r="DW59" s="2">
        <f t="shared" si="69"/>
        <v>84.760689895470392</v>
      </c>
      <c r="DX59" s="2">
        <f t="shared" si="69"/>
        <v>83.79141415909838</v>
      </c>
      <c r="DY59" s="2">
        <f t="shared" si="69"/>
        <v>79.015807486631019</v>
      </c>
      <c r="EA59" s="2">
        <f t="shared" si="70"/>
        <v>76.173639676645791</v>
      </c>
      <c r="EB59" s="2">
        <f t="shared" si="70"/>
        <v>85.252111870753311</v>
      </c>
      <c r="EC59" s="2">
        <f t="shared" si="70"/>
        <v>84.028890619015499</v>
      </c>
      <c r="ED59" s="2">
        <f t="shared" si="70"/>
        <v>82.964927207867319</v>
      </c>
      <c r="EE59" s="2">
        <f t="shared" si="70"/>
        <v>80.778199984158491</v>
      </c>
      <c r="EF59" s="2">
        <f t="shared" si="70"/>
        <v>81.455184215860882</v>
      </c>
      <c r="EG59" s="2">
        <f t="shared" si="70"/>
        <v>77.580876979444795</v>
      </c>
      <c r="EH59" s="2">
        <f t="shared" si="70"/>
        <v>79.184217883181077</v>
      </c>
      <c r="EI59" s="2">
        <f t="shared" si="70"/>
        <v>82.561350895710547</v>
      </c>
      <c r="EJ59" s="2">
        <f t="shared" si="70"/>
        <v>80.185475045200363</v>
      </c>
      <c r="EK59" s="2">
        <f t="shared" si="70"/>
        <v>82.31250972404473</v>
      </c>
      <c r="EL59" s="2">
        <f t="shared" si="70"/>
        <v>82.577568924220174</v>
      </c>
      <c r="EM59" s="2">
        <f t="shared" si="70"/>
        <v>76.973031317475346</v>
      </c>
      <c r="EN59" s="2">
        <f t="shared" si="70"/>
        <v>82.045881386976575</v>
      </c>
      <c r="EO59" s="2">
        <f t="shared" si="70"/>
        <v>81.456972101011971</v>
      </c>
      <c r="EQ59" s="2">
        <f t="shared" si="71"/>
        <v>76.264043635939132</v>
      </c>
      <c r="ER59" s="2">
        <f t="shared" si="71"/>
        <v>87.658129873151267</v>
      </c>
      <c r="ES59" s="2">
        <f t="shared" si="71"/>
        <v>84.199294613025288</v>
      </c>
      <c r="ET59" s="2">
        <f t="shared" si="71"/>
        <v>83.358643316031561</v>
      </c>
      <c r="EU59" s="2">
        <f t="shared" si="71"/>
        <v>80.82796530732368</v>
      </c>
      <c r="EV59" s="2">
        <f t="shared" si="71"/>
        <v>81.971748991555685</v>
      </c>
      <c r="EW59" s="2">
        <f t="shared" si="71"/>
        <v>78.835382021978006</v>
      </c>
      <c r="EX59" s="2">
        <f t="shared" si="71"/>
        <v>79.081379630081472</v>
      </c>
      <c r="EY59" s="2">
        <f t="shared" si="71"/>
        <v>82.319648282956649</v>
      </c>
      <c r="EZ59" s="2">
        <f t="shared" si="71"/>
        <v>81.047978654287732</v>
      </c>
      <c r="FA59" s="2">
        <f t="shared" si="71"/>
        <v>82.552990642973199</v>
      </c>
      <c r="FB59" s="2">
        <f t="shared" si="71"/>
        <v>83.851207139678039</v>
      </c>
      <c r="FC59" s="2">
        <f t="shared" si="71"/>
        <v>77.534657373596261</v>
      </c>
      <c r="FD59" s="2">
        <f t="shared" si="71"/>
        <v>83.636724985539686</v>
      </c>
      <c r="FE59" s="2">
        <f t="shared" si="71"/>
        <v>83.259316766151741</v>
      </c>
      <c r="FG59" s="2">
        <f t="shared" si="72"/>
        <v>0.26483051057560525</v>
      </c>
      <c r="FH59" s="2">
        <f t="shared" si="72"/>
        <v>0.25491557727106223</v>
      </c>
      <c r="FI59" s="2">
        <f t="shared" si="72"/>
        <v>0.29062202166848217</v>
      </c>
      <c r="FJ59" s="2">
        <f t="shared" si="72"/>
        <v>0.29262373658190494</v>
      </c>
      <c r="FK59" s="2">
        <f t="shared" si="72"/>
        <v>0.29544238648663795</v>
      </c>
      <c r="FL59" s="2">
        <f t="shared" si="72"/>
        <v>0.28936775145706134</v>
      </c>
      <c r="FM59" s="2">
        <f t="shared" si="72"/>
        <v>0.26764420976204845</v>
      </c>
      <c r="FN59" s="2">
        <f t="shared" si="72"/>
        <v>0.26109430376175802</v>
      </c>
      <c r="FO59" s="2">
        <f t="shared" si="72"/>
        <v>0.25504042812826516</v>
      </c>
      <c r="FP59" s="2">
        <f t="shared" si="72"/>
        <v>0.24132575273936716</v>
      </c>
      <c r="FQ59" s="2">
        <f t="shared" si="72"/>
        <v>0.22981126112396685</v>
      </c>
      <c r="FR59" s="2">
        <f t="shared" si="72"/>
        <v>0.26387673523666028</v>
      </c>
      <c r="FS59" s="2">
        <f t="shared" si="72"/>
        <v>0.26793226953451443</v>
      </c>
      <c r="FT59" s="2">
        <f t="shared" si="72"/>
        <v>0.21831297966958729</v>
      </c>
      <c r="FU59" s="2">
        <f t="shared" si="72"/>
        <v>0.1935618963688939</v>
      </c>
      <c r="FW59" s="2">
        <f t="shared" ref="FW59:GK75" si="75">POWER(10,($B59-C$232)/C$229)/(1+POWER(10,($B59-C$232)/C$229))</f>
        <v>9.224423078919319E-6</v>
      </c>
      <c r="FX59" s="2">
        <f t="shared" si="75"/>
        <v>1.1373997985433008E-5</v>
      </c>
      <c r="FY59" s="2">
        <f t="shared" si="75"/>
        <v>9.9813318737681703E-6</v>
      </c>
      <c r="FZ59" s="2">
        <f t="shared" si="75"/>
        <v>1.0092001416768713E-5</v>
      </c>
      <c r="GA59" s="2">
        <f t="shared" si="75"/>
        <v>1.1600352116281424E-5</v>
      </c>
      <c r="GB59" s="2">
        <f t="shared" si="75"/>
        <v>1.1457864276912842E-5</v>
      </c>
      <c r="GC59" s="2">
        <f t="shared" si="75"/>
        <v>1.2953830642650595E-5</v>
      </c>
      <c r="GD59" s="2">
        <f t="shared" si="75"/>
        <v>1.5520651073019557E-5</v>
      </c>
      <c r="GE59" s="2">
        <f t="shared" si="75"/>
        <v>1.9915527006105447E-5</v>
      </c>
      <c r="GF59" s="2">
        <f t="shared" si="75"/>
        <v>1.7579273318867412E-5</v>
      </c>
      <c r="GG59" s="2">
        <f t="shared" si="75"/>
        <v>1.3531255830383523E-5</v>
      </c>
      <c r="GH59" s="2">
        <f t="shared" si="75"/>
        <v>1.0862218896887255E-5</v>
      </c>
      <c r="GI59" s="2">
        <f t="shared" si="75"/>
        <v>9.7450573782650682E-6</v>
      </c>
      <c r="GJ59" s="2">
        <f t="shared" si="75"/>
        <v>6.9188160512379998E-6</v>
      </c>
      <c r="GK59" s="2">
        <f t="shared" si="75"/>
        <v>6.8973189803656352E-6</v>
      </c>
      <c r="GM59" s="86">
        <f t="shared" ref="GM59:HA75" si="76" xml:space="preserve"> _xlfn.NORM.DIST($B59, C$7, ABS(C$11), TRUE) * _xlfn.NORM.DIST(($B59 - C$7)*C$15, 0, ABS(C$11), TRUE) * 2</f>
        <v>2.0016326481678005E-4</v>
      </c>
      <c r="GN59" s="86">
        <f t="shared" si="76"/>
        <v>1.1077791635336332E-4</v>
      </c>
      <c r="GO59" s="86">
        <f t="shared" si="76"/>
        <v>3.6146135985145689E-4</v>
      </c>
      <c r="GP59" s="86">
        <f t="shared" si="76"/>
        <v>4.0385279271785236E-4</v>
      </c>
      <c r="GQ59" s="86">
        <f t="shared" si="76"/>
        <v>4.4846449744490486E-4</v>
      </c>
      <c r="GR59" s="86">
        <f t="shared" si="76"/>
        <v>3.6980833819160716E-4</v>
      </c>
      <c r="GS59" s="86">
        <f t="shared" si="76"/>
        <v>1.8630251945407359E-4</v>
      </c>
      <c r="GT59" s="86">
        <f t="shared" si="76"/>
        <v>1.2965695236195107E-4</v>
      </c>
      <c r="GU59" s="86">
        <f t="shared" si="76"/>
        <v>1.0316016436359552E-4</v>
      </c>
      <c r="GV59" s="86">
        <f t="shared" si="76"/>
        <v>5.3617023086401597E-5</v>
      </c>
      <c r="GW59" s="86">
        <f t="shared" si="76"/>
        <v>3.9031579074316567E-5</v>
      </c>
      <c r="GX59" s="86">
        <f t="shared" si="76"/>
        <v>2.0140996123416989E-4</v>
      </c>
      <c r="GY59" s="86">
        <f t="shared" si="76"/>
        <v>1.914717752726139E-4</v>
      </c>
      <c r="GZ59" s="86">
        <f t="shared" si="76"/>
        <v>1.1653692486417557E-5</v>
      </c>
      <c r="HA59" s="86">
        <f t="shared" si="76"/>
        <v>1.1272203147390034E-6</v>
      </c>
      <c r="HC59" s="86">
        <f t="shared" si="66"/>
        <v>1.0861076786033205E-18</v>
      </c>
      <c r="HD59" s="86">
        <f t="shared" ref="HD59:HQ77" si="77" xml:space="preserve"> _xlfn.NORM.DIST($B59, D$8, ABS(D$12), TRUE) * _xlfn.NORM.DIST(($B59 - D$8)*D$16, 0, ABS(D$12), TRUE) * 2</f>
        <v>1.7947703343575744E-17</v>
      </c>
      <c r="HE59" s="86">
        <f t="shared" si="77"/>
        <v>2.5434535289272608E-17</v>
      </c>
      <c r="HF59" s="86">
        <f t="shared" si="77"/>
        <v>3.5385729151003364E-17</v>
      </c>
      <c r="HG59" s="86">
        <f t="shared" si="77"/>
        <v>1.2680734056175776E-15</v>
      </c>
      <c r="HH59" s="86">
        <f t="shared" si="77"/>
        <v>4.6109410886686364E-14</v>
      </c>
      <c r="HI59" s="86">
        <f t="shared" si="77"/>
        <v>1.507276062647764E-14</v>
      </c>
      <c r="HJ59" s="86">
        <f t="shared" si="77"/>
        <v>3.8758559463457026E-15</v>
      </c>
      <c r="HK59" s="86">
        <f t="shared" si="77"/>
        <v>2.4465142240763571E-15</v>
      </c>
      <c r="HL59" s="86">
        <f t="shared" si="77"/>
        <v>6.9081523957778606E-17</v>
      </c>
      <c r="HM59" s="86">
        <f t="shared" si="77"/>
        <v>8.0904121249833378E-18</v>
      </c>
      <c r="HN59" s="86">
        <f t="shared" si="77"/>
        <v>2.8460298960422295E-16</v>
      </c>
      <c r="HO59" s="86">
        <f t="shared" si="77"/>
        <v>8.9741832774558384E-16</v>
      </c>
      <c r="HP59" s="86">
        <f t="shared" si="77"/>
        <v>2.0231599798567699E-19</v>
      </c>
      <c r="HQ59" s="86">
        <f t="shared" si="77"/>
        <v>2.788692432545672E-23</v>
      </c>
      <c r="HS59" s="86">
        <f t="shared" ref="HS59:IG75" si="78" xml:space="preserve"> _xlfn.NORM.DIST($B59, C$9, ABS(C$13), TRUE) * _xlfn.NORM.DIST(($B59 - C$9)*C$17, 0, ABS(C$13), TRUE) * 2</f>
        <v>4.1755678610940304E-40</v>
      </c>
      <c r="HT59" s="86">
        <f t="shared" si="78"/>
        <v>3.3519192141900258E-37</v>
      </c>
      <c r="HU59" s="86">
        <f t="shared" si="78"/>
        <v>1.3220147214914009E-36</v>
      </c>
      <c r="HV59" s="86">
        <f t="shared" si="78"/>
        <v>1.8480710045210346E-35</v>
      </c>
      <c r="HW59" s="86">
        <f t="shared" si="78"/>
        <v>1.1461650262324425E-32</v>
      </c>
      <c r="HX59" s="86">
        <f t="shared" si="78"/>
        <v>5.8305841797817624E-30</v>
      </c>
      <c r="HY59" s="86">
        <f t="shared" si="78"/>
        <v>5.7049095695333249E-31</v>
      </c>
      <c r="HZ59" s="86">
        <f t="shared" si="78"/>
        <v>1.4237503611410239E-32</v>
      </c>
      <c r="IA59" s="86">
        <f t="shared" si="78"/>
        <v>4.3030292068838012E-32</v>
      </c>
      <c r="IB59" s="86">
        <f t="shared" si="78"/>
        <v>5.1205415164179666E-36</v>
      </c>
      <c r="IC59" s="86">
        <f t="shared" si="78"/>
        <v>8.3482092639261419E-38</v>
      </c>
      <c r="ID59" s="86">
        <f t="shared" si="78"/>
        <v>3.9757725360448982E-34</v>
      </c>
      <c r="IE59" s="86">
        <f t="shared" si="78"/>
        <v>7.3606310277623816E-34</v>
      </c>
      <c r="IF59" s="86">
        <f t="shared" si="78"/>
        <v>4.9413371701531996E-31</v>
      </c>
      <c r="IG59" s="86">
        <f t="shared" si="78"/>
        <v>1.576388882895032E-38</v>
      </c>
      <c r="II59" s="86">
        <f t="shared" ref="II59:IW75" si="79" xml:space="preserve"> _xlfn.NORM.DIST($B59, C$10, ABS(C$14), TRUE) * _xlfn.NORM.DIST(($B59 - C$10)*C$18, 0, ABS(C$14), TRUE) * 2</f>
        <v>2.5889538663065762E-245</v>
      </c>
      <c r="IJ59" s="86">
        <f t="shared" si="79"/>
        <v>1.691153244133753E-226</v>
      </c>
      <c r="IK59" s="86">
        <f t="shared" si="79"/>
        <v>1.1623700011825068E-228</v>
      </c>
      <c r="IL59" s="86">
        <f t="shared" si="79"/>
        <v>2.0798813534147898E-230</v>
      </c>
      <c r="IM59" s="86">
        <f t="shared" si="79"/>
        <v>8.8432005791587729E-204</v>
      </c>
      <c r="IN59" s="86">
        <f t="shared" si="79"/>
        <v>3.1172234822188302E-182</v>
      </c>
      <c r="IO59" s="86">
        <f t="shared" si="79"/>
        <v>3.3061186316747753E-186</v>
      </c>
      <c r="IP59" s="86">
        <f t="shared" si="79"/>
        <v>9.4461877872161916E-193</v>
      </c>
      <c r="IQ59" s="86">
        <f t="shared" si="79"/>
        <v>2.5325288103916575E-189</v>
      </c>
      <c r="IR59" s="86">
        <f t="shared" si="79"/>
        <v>1.161002566586828E-216</v>
      </c>
      <c r="IS59" s="86">
        <f t="shared" si="79"/>
        <v>5.7914606982465877E-231</v>
      </c>
      <c r="IT59" s="86">
        <f t="shared" si="79"/>
        <v>3.535591607899179E-208</v>
      </c>
      <c r="IU59" s="86">
        <f t="shared" si="79"/>
        <v>2.74579946083107E-206</v>
      </c>
      <c r="IV59" s="86">
        <f t="shared" si="79"/>
        <v>7.4275122962886996E-136</v>
      </c>
      <c r="IW59" s="86">
        <f t="shared" si="79"/>
        <v>6.3210790899962779E-136</v>
      </c>
      <c r="IY59" s="86">
        <f t="shared" ref="IY59:JM75" si="80">GM59+HC59+HS59+II59</f>
        <v>2.0016326481678113E-4</v>
      </c>
      <c r="IZ59" s="86">
        <f t="shared" si="80"/>
        <v>1.1077791635338126E-4</v>
      </c>
      <c r="JA59" s="86">
        <f t="shared" si="80"/>
        <v>3.6146135985148231E-4</v>
      </c>
      <c r="JB59" s="86">
        <f t="shared" si="80"/>
        <v>4.0385279271788776E-4</v>
      </c>
      <c r="JC59" s="86">
        <f t="shared" si="80"/>
        <v>4.4846449744617294E-4</v>
      </c>
      <c r="JD59" s="86">
        <f t="shared" si="80"/>
        <v>3.698083382377166E-4</v>
      </c>
      <c r="JE59" s="86">
        <f t="shared" si="80"/>
        <v>1.8630251946914636E-4</v>
      </c>
      <c r="JF59" s="86">
        <f t="shared" si="80"/>
        <v>1.2965695236582693E-4</v>
      </c>
      <c r="JG59" s="86">
        <f t="shared" si="80"/>
        <v>1.0316016436604204E-4</v>
      </c>
      <c r="JH59" s="86">
        <f t="shared" si="80"/>
        <v>5.3617023086470681E-5</v>
      </c>
      <c r="JI59" s="86">
        <f t="shared" si="80"/>
        <v>3.9031579074324658E-5</v>
      </c>
      <c r="JJ59" s="86">
        <f t="shared" si="80"/>
        <v>2.014099612344545E-4</v>
      </c>
      <c r="JK59" s="86">
        <f t="shared" si="80"/>
        <v>1.9147177527351132E-4</v>
      </c>
      <c r="JL59" s="86">
        <f t="shared" si="80"/>
        <v>1.1653692486417758E-5</v>
      </c>
      <c r="JM59" s="86">
        <f t="shared" si="80"/>
        <v>1.1272203147390034E-6</v>
      </c>
    </row>
    <row r="60" spans="2:273" x14ac:dyDescent="0.25">
      <c r="B60" s="2">
        <v>33</v>
      </c>
      <c r="C60" s="37">
        <v>82.216999999999999</v>
      </c>
      <c r="D60" s="37">
        <v>86.097999999999999</v>
      </c>
      <c r="E60" s="37">
        <v>89.35</v>
      </c>
      <c r="F60" s="37">
        <v>90.025000000000006</v>
      </c>
      <c r="G60" s="37">
        <v>90.3</v>
      </c>
      <c r="H60" s="37">
        <v>91.325000000000003</v>
      </c>
      <c r="I60" s="37">
        <v>89.78</v>
      </c>
      <c r="J60" s="37">
        <v>88.805000000000007</v>
      </c>
      <c r="K60" s="37">
        <v>89.340999999999994</v>
      </c>
      <c r="L60" s="37">
        <v>88.878</v>
      </c>
      <c r="M60" s="37">
        <v>86.756</v>
      </c>
      <c r="N60" s="37">
        <v>88.867999999999995</v>
      </c>
      <c r="O60" s="37">
        <v>87.25</v>
      </c>
      <c r="P60" s="37">
        <v>81.846000000000004</v>
      </c>
      <c r="Q60" s="37">
        <v>78.094999999999999</v>
      </c>
      <c r="S60" s="4">
        <f t="shared" si="67"/>
        <v>81.616300399156643</v>
      </c>
      <c r="T60" s="4">
        <f t="shared" si="67"/>
        <v>86.417936440633966</v>
      </c>
      <c r="U60" s="4">
        <f t="shared" si="67"/>
        <v>88.075815231205183</v>
      </c>
      <c r="V60" s="4">
        <f t="shared" si="67"/>
        <v>87.893099220993534</v>
      </c>
      <c r="W60" s="4">
        <f t="shared" si="67"/>
        <v>87.219638880328091</v>
      </c>
      <c r="X60" s="4">
        <f t="shared" si="67"/>
        <v>87.894983654755805</v>
      </c>
      <c r="Y60" s="4">
        <f t="shared" si="67"/>
        <v>85.404099236402459</v>
      </c>
      <c r="Z60" s="4">
        <f t="shared" si="67"/>
        <v>86.108427550092699</v>
      </c>
      <c r="AA60" s="4">
        <f t="shared" si="67"/>
        <v>87.865277301079729</v>
      </c>
      <c r="AB60" s="4">
        <f t="shared" si="67"/>
        <v>86.873007916150854</v>
      </c>
      <c r="AC60" s="4">
        <f t="shared" si="67"/>
        <v>87.073481363385</v>
      </c>
      <c r="AD60" s="4">
        <f t="shared" si="67"/>
        <v>88.172407534258809</v>
      </c>
      <c r="AE60" s="4">
        <f t="shared" si="67"/>
        <v>82.906544967895499</v>
      </c>
      <c r="AF60" s="4">
        <f t="shared" si="67"/>
        <v>83.471166221345229</v>
      </c>
      <c r="AG60" s="4">
        <f t="shared" si="67"/>
        <v>79.554925854549268</v>
      </c>
      <c r="AI60" s="4">
        <f t="shared" si="68"/>
        <v>0.60069960084335605</v>
      </c>
      <c r="AJ60" s="4">
        <f t="shared" si="68"/>
        <v>-0.31993644063396687</v>
      </c>
      <c r="AK60" s="4">
        <f t="shared" si="68"/>
        <v>1.2741847687948109</v>
      </c>
      <c r="AL60" s="4">
        <f t="shared" si="68"/>
        <v>2.1319007790064717</v>
      </c>
      <c r="AM60" s="4">
        <f t="shared" si="68"/>
        <v>3.0803611196719061</v>
      </c>
      <c r="AN60" s="4">
        <f t="shared" si="68"/>
        <v>3.4300163452441979</v>
      </c>
      <c r="AO60" s="4">
        <f t="shared" si="68"/>
        <v>4.3759007635975422</v>
      </c>
      <c r="AP60" s="4">
        <f t="shared" si="68"/>
        <v>2.6965724499073076</v>
      </c>
      <c r="AQ60" s="4">
        <f t="shared" si="68"/>
        <v>1.475722698920265</v>
      </c>
      <c r="AR60" s="4">
        <f t="shared" si="68"/>
        <v>2.004992083849146</v>
      </c>
      <c r="AS60" s="4">
        <f t="shared" si="68"/>
        <v>-0.31748136338499933</v>
      </c>
      <c r="AT60" s="4">
        <f t="shared" si="68"/>
        <v>0.69559246574118561</v>
      </c>
      <c r="AU60" s="4">
        <f t="shared" si="68"/>
        <v>4.3434550321045009</v>
      </c>
      <c r="AV60" s="4">
        <f t="shared" si="68"/>
        <v>-1.6251662213452249</v>
      </c>
      <c r="AW60" s="4">
        <f t="shared" si="68"/>
        <v>-1.4599258545492688</v>
      </c>
      <c r="AY60" s="2">
        <f t="shared" si="73"/>
        <v>81.354856303761224</v>
      </c>
      <c r="AZ60" s="2">
        <f t="shared" si="73"/>
        <v>86.235017379829827</v>
      </c>
      <c r="BA60" s="2">
        <f t="shared" si="73"/>
        <v>87.573031738574812</v>
      </c>
      <c r="BB60" s="2">
        <f t="shared" si="73"/>
        <v>87.345044177257478</v>
      </c>
      <c r="BC60" s="2">
        <f t="shared" si="73"/>
        <v>86.621049486587609</v>
      </c>
      <c r="BD60" s="2">
        <f t="shared" si="73"/>
        <v>87.384664841498221</v>
      </c>
      <c r="BE60" s="2">
        <f t="shared" si="73"/>
        <v>85.11830948703998</v>
      </c>
      <c r="BF60" s="2">
        <f t="shared" si="73"/>
        <v>85.900215868494641</v>
      </c>
      <c r="BG60" s="2">
        <f t="shared" si="73"/>
        <v>87.69867141738392</v>
      </c>
      <c r="BH60" s="2">
        <f t="shared" si="73"/>
        <v>86.775116289061501</v>
      </c>
      <c r="BI60" s="2">
        <f t="shared" si="73"/>
        <v>87.003469017521198</v>
      </c>
      <c r="BJ60" s="2">
        <f t="shared" si="73"/>
        <v>87.871283651676791</v>
      </c>
      <c r="BK60" s="2">
        <f t="shared" si="73"/>
        <v>82.613173043412019</v>
      </c>
      <c r="BL60" s="2">
        <f t="shared" si="73"/>
        <v>83.447832324381451</v>
      </c>
      <c r="BM60" s="2">
        <f t="shared" si="73"/>
        <v>79.552858366696825</v>
      </c>
      <c r="BO60" s="2">
        <f t="shared" si="18"/>
        <v>82.216999999999999</v>
      </c>
      <c r="BP60" s="2">
        <f t="shared" si="19"/>
        <v>86.097999999999999</v>
      </c>
      <c r="BQ60" s="2">
        <f t="shared" si="20"/>
        <v>89.35</v>
      </c>
      <c r="BR60" s="2">
        <f t="shared" si="21"/>
        <v>90.025000000000006</v>
      </c>
      <c r="BS60" s="2">
        <f t="shared" si="22"/>
        <v>90.3</v>
      </c>
      <c r="BT60" s="2">
        <f t="shared" si="23"/>
        <v>91.325000000000003</v>
      </c>
      <c r="BU60" s="2">
        <f t="shared" si="24"/>
        <v>89.78</v>
      </c>
      <c r="BV60" s="2">
        <f t="shared" si="25"/>
        <v>88.805000000000007</v>
      </c>
      <c r="BW60" s="2">
        <f t="shared" si="26"/>
        <v>89.340999999999994</v>
      </c>
      <c r="BX60" s="2">
        <f t="shared" si="27"/>
        <v>88.878</v>
      </c>
      <c r="BY60" s="2">
        <f t="shared" si="28"/>
        <v>86.756</v>
      </c>
      <c r="BZ60" s="2">
        <f t="shared" si="29"/>
        <v>88.867999999999995</v>
      </c>
      <c r="CA60" s="2">
        <f t="shared" si="30"/>
        <v>87.25</v>
      </c>
      <c r="CB60" s="2">
        <f t="shared" si="31"/>
        <v>81.846000000000004</v>
      </c>
      <c r="CC60" s="2">
        <f t="shared" si="32"/>
        <v>78.094999999999999</v>
      </c>
      <c r="CE60" s="2" t="str">
        <f t="shared" si="74"/>
        <v/>
      </c>
      <c r="CF60" s="2" t="str">
        <f t="shared" si="74"/>
        <v/>
      </c>
      <c r="CG60" s="2" t="str">
        <f t="shared" si="74"/>
        <v/>
      </c>
      <c r="CH60" s="2" t="str">
        <f t="shared" si="74"/>
        <v/>
      </c>
      <c r="CI60" s="2" t="str">
        <f t="shared" si="74"/>
        <v/>
      </c>
      <c r="CJ60" s="2" t="str">
        <f t="shared" si="74"/>
        <v/>
      </c>
      <c r="CK60" s="2" t="str">
        <f t="shared" si="74"/>
        <v/>
      </c>
      <c r="CL60" s="2" t="str">
        <f t="shared" si="74"/>
        <v/>
      </c>
      <c r="CM60" s="2" t="str">
        <f t="shared" si="74"/>
        <v/>
      </c>
      <c r="CN60" s="2" t="str">
        <f t="shared" si="74"/>
        <v/>
      </c>
      <c r="CO60" s="2" t="str">
        <f t="shared" si="74"/>
        <v/>
      </c>
      <c r="CP60" s="2" t="str">
        <f t="shared" si="74"/>
        <v/>
      </c>
      <c r="CQ60" s="2" t="str">
        <f t="shared" si="74"/>
        <v/>
      </c>
      <c r="CR60" s="2" t="str">
        <f t="shared" si="74"/>
        <v/>
      </c>
      <c r="CS60" s="2" t="str">
        <f t="shared" si="74"/>
        <v/>
      </c>
      <c r="CU60" s="2" t="str">
        <f t="shared" si="34"/>
        <v/>
      </c>
      <c r="CV60" s="2" t="str">
        <f t="shared" si="35"/>
        <v/>
      </c>
      <c r="CW60" s="2" t="str">
        <f t="shared" si="36"/>
        <v/>
      </c>
      <c r="CX60" s="2" t="str">
        <f t="shared" si="37"/>
        <v/>
      </c>
      <c r="CY60" s="2" t="str">
        <f t="shared" si="38"/>
        <v/>
      </c>
      <c r="CZ60" s="2" t="str">
        <f t="shared" si="39"/>
        <v/>
      </c>
      <c r="DA60" s="2" t="str">
        <f t="shared" si="40"/>
        <v/>
      </c>
      <c r="DB60" s="2" t="str">
        <f t="shared" si="41"/>
        <v/>
      </c>
      <c r="DC60" s="2" t="str">
        <f t="shared" si="42"/>
        <v/>
      </c>
      <c r="DD60" s="2" t="str">
        <f t="shared" si="43"/>
        <v/>
      </c>
      <c r="DE60" s="2" t="str">
        <f t="shared" si="44"/>
        <v/>
      </c>
      <c r="DF60" s="2" t="str">
        <f t="shared" si="45"/>
        <v/>
      </c>
      <c r="DG60" s="2" t="str">
        <f t="shared" si="46"/>
        <v/>
      </c>
      <c r="DH60" s="2" t="str">
        <f t="shared" si="47"/>
        <v/>
      </c>
      <c r="DI60" s="2" t="str">
        <f t="shared" si="48"/>
        <v/>
      </c>
      <c r="DK60" s="2">
        <f t="shared" si="69"/>
        <v>83.431221254355407</v>
      </c>
      <c r="DL60" s="2">
        <f t="shared" si="69"/>
        <v>86.625869675607078</v>
      </c>
      <c r="DM60" s="2">
        <f t="shared" si="69"/>
        <v>89.193970985155204</v>
      </c>
      <c r="DN60" s="2">
        <f t="shared" si="69"/>
        <v>89.356302294197022</v>
      </c>
      <c r="DO60" s="2">
        <f t="shared" si="69"/>
        <v>89.328164642375143</v>
      </c>
      <c r="DP60" s="2">
        <f t="shared" si="69"/>
        <v>90.053792172739563</v>
      </c>
      <c r="DQ60" s="2">
        <f t="shared" si="69"/>
        <v>88.14852229965156</v>
      </c>
      <c r="DR60" s="2">
        <f t="shared" si="69"/>
        <v>88.521757317073167</v>
      </c>
      <c r="DS60" s="2">
        <f t="shared" si="69"/>
        <v>89.650751640871903</v>
      </c>
      <c r="DT60" s="2">
        <f t="shared" si="69"/>
        <v>89.08950662020905</v>
      </c>
      <c r="DU60" s="2">
        <f t="shared" si="69"/>
        <v>88.560484860762244</v>
      </c>
      <c r="DV60" s="2">
        <f t="shared" si="69"/>
        <v>89.981126480836238</v>
      </c>
      <c r="DW60" s="2">
        <f t="shared" si="69"/>
        <v>84.899899825783976</v>
      </c>
      <c r="DX60" s="2">
        <f t="shared" si="69"/>
        <v>83.899907976802723</v>
      </c>
      <c r="DY60" s="2">
        <f t="shared" si="69"/>
        <v>79.075155844155859</v>
      </c>
      <c r="EA60" s="2">
        <f t="shared" si="70"/>
        <v>76.098032629380384</v>
      </c>
      <c r="EB60" s="2">
        <f t="shared" si="70"/>
        <v>85.193018995729645</v>
      </c>
      <c r="EC60" s="2">
        <f t="shared" si="70"/>
        <v>83.964615440733937</v>
      </c>
      <c r="ED60" s="2">
        <f t="shared" si="70"/>
        <v>82.910897126880045</v>
      </c>
      <c r="EE60" s="2">
        <f t="shared" si="70"/>
        <v>80.733282879787723</v>
      </c>
      <c r="EF60" s="2">
        <f t="shared" si="70"/>
        <v>81.406531717417437</v>
      </c>
      <c r="EG60" s="2">
        <f t="shared" si="70"/>
        <v>77.556235421971039</v>
      </c>
      <c r="EH60" s="2">
        <f t="shared" si="70"/>
        <v>79.133967284002338</v>
      </c>
      <c r="EI60" s="2">
        <f t="shared" si="70"/>
        <v>82.498475034450408</v>
      </c>
      <c r="EJ60" s="2">
        <f t="shared" si="70"/>
        <v>80.139329394945975</v>
      </c>
      <c r="EK60" s="2">
        <f t="shared" si="70"/>
        <v>82.244419828042069</v>
      </c>
      <c r="EL60" s="2">
        <f t="shared" si="70"/>
        <v>82.503390798828022</v>
      </c>
      <c r="EM60" s="2">
        <f t="shared" si="70"/>
        <v>76.914915219757674</v>
      </c>
      <c r="EN60" s="2">
        <f t="shared" si="70"/>
        <v>81.971516042443</v>
      </c>
      <c r="EO60" s="2">
        <f t="shared" si="70"/>
        <v>81.367927861851257</v>
      </c>
      <c r="EQ60" s="2">
        <f t="shared" si="71"/>
        <v>76.187373640997706</v>
      </c>
      <c r="ER60" s="2">
        <f t="shared" si="71"/>
        <v>87.568745792942991</v>
      </c>
      <c r="ES60" s="2">
        <f t="shared" si="71"/>
        <v>84.13295279677898</v>
      </c>
      <c r="ET60" s="2">
        <f t="shared" si="71"/>
        <v>83.299809928866821</v>
      </c>
      <c r="EU60" s="2">
        <f t="shared" si="71"/>
        <v>80.782386879767898</v>
      </c>
      <c r="EV60" s="2">
        <f t="shared" si="71"/>
        <v>81.916261258659048</v>
      </c>
      <c r="EW60" s="2">
        <f t="shared" si="71"/>
        <v>78.793926318681301</v>
      </c>
      <c r="EX60" s="2">
        <f t="shared" si="71"/>
        <v>79.032492354366937</v>
      </c>
      <c r="EY60" s="2">
        <f t="shared" si="71"/>
        <v>82.260111784817411</v>
      </c>
      <c r="EZ60" s="2">
        <f t="shared" si="71"/>
        <v>80.990234403594641</v>
      </c>
      <c r="FA60" s="2">
        <f t="shared" si="71"/>
        <v>82.481766663480883</v>
      </c>
      <c r="FB60" s="2">
        <f t="shared" si="71"/>
        <v>83.760388797817811</v>
      </c>
      <c r="FC60" s="2">
        <f t="shared" si="71"/>
        <v>77.469260364544297</v>
      </c>
      <c r="FD60" s="2">
        <f t="shared" si="71"/>
        <v>83.541787612067537</v>
      </c>
      <c r="FE60" s="2">
        <f t="shared" si="71"/>
        <v>83.146596976662792</v>
      </c>
      <c r="FG60" s="2">
        <f t="shared" si="72"/>
        <v>0.28314638561874905</v>
      </c>
      <c r="FH60" s="2">
        <f t="shared" si="72"/>
        <v>0.27280018059990119</v>
      </c>
      <c r="FI60" s="2">
        <f t="shared" si="72"/>
        <v>0.30996956989174768</v>
      </c>
      <c r="FJ60" s="2">
        <f t="shared" si="72"/>
        <v>0.31204592547736354</v>
      </c>
      <c r="FK60" s="2">
        <f t="shared" si="72"/>
        <v>0.31496835618502295</v>
      </c>
      <c r="FL60" s="2">
        <f t="shared" si="72"/>
        <v>0.30866813239975749</v>
      </c>
      <c r="FM60" s="2">
        <f t="shared" si="72"/>
        <v>0.28607895794743937</v>
      </c>
      <c r="FN60" s="2">
        <f t="shared" si="72"/>
        <v>0.27924993128735148</v>
      </c>
      <c r="FO60" s="2">
        <f t="shared" si="72"/>
        <v>0.27293058221785133</v>
      </c>
      <c r="FP60" s="2">
        <f t="shared" si="72"/>
        <v>0.25858781053270302</v>
      </c>
      <c r="FQ60" s="2">
        <f t="shared" si="72"/>
        <v>0.24651731048058637</v>
      </c>
      <c r="FR60" s="2">
        <f t="shared" si="72"/>
        <v>0.28215196283286464</v>
      </c>
      <c r="FS60" s="2">
        <f t="shared" si="72"/>
        <v>0.28637910008656936</v>
      </c>
      <c r="FT60" s="2">
        <f t="shared" si="72"/>
        <v>0.23443759380959109</v>
      </c>
      <c r="FU60" s="2">
        <f t="shared" si="72"/>
        <v>0.2083456476334139</v>
      </c>
      <c r="FW60" s="2">
        <f t="shared" si="75"/>
        <v>1.0114369776693991E-5</v>
      </c>
      <c r="FX60" s="2">
        <f t="shared" si="75"/>
        <v>1.2471327108682705E-5</v>
      </c>
      <c r="FY60" s="2">
        <f t="shared" si="75"/>
        <v>1.0944302228901848E-5</v>
      </c>
      <c r="FZ60" s="2">
        <f t="shared" si="75"/>
        <v>1.1065648734774586E-5</v>
      </c>
      <c r="GA60" s="2">
        <f t="shared" si="75"/>
        <v>1.271951892764152E-5</v>
      </c>
      <c r="GB60" s="2">
        <f t="shared" si="75"/>
        <v>1.2563284466120057E-5</v>
      </c>
      <c r="GC60" s="2">
        <f t="shared" si="75"/>
        <v>1.4203575105106344E-5</v>
      </c>
      <c r="GD60" s="2">
        <f t="shared" si="75"/>
        <v>1.7018030008638971E-5</v>
      </c>
      <c r="GE60" s="2">
        <f t="shared" si="75"/>
        <v>2.1836899169168964E-5</v>
      </c>
      <c r="GF60" s="2">
        <f t="shared" si="75"/>
        <v>1.9275257207023957E-5</v>
      </c>
      <c r="GG60" s="2">
        <f t="shared" si="75"/>
        <v>1.4836707615557063E-5</v>
      </c>
      <c r="GH60" s="2">
        <f t="shared" si="75"/>
        <v>1.1910173700698949E-5</v>
      </c>
      <c r="GI60" s="2">
        <f t="shared" si="75"/>
        <v>1.0685232889330296E-5</v>
      </c>
      <c r="GJ60" s="2">
        <f t="shared" si="75"/>
        <v>7.5863258793224511E-6</v>
      </c>
      <c r="GK60" s="2">
        <f t="shared" si="75"/>
        <v>7.5627548412491232E-6</v>
      </c>
      <c r="GM60" s="86">
        <f t="shared" si="76"/>
        <v>3.0754095050679098E-4</v>
      </c>
      <c r="GN60" s="86">
        <f t="shared" si="76"/>
        <v>1.7795872861823343E-4</v>
      </c>
      <c r="GO60" s="86">
        <f t="shared" si="76"/>
        <v>5.4697257715329343E-4</v>
      </c>
      <c r="GP60" s="86">
        <f t="shared" si="76"/>
        <v>6.0516490370796365E-4</v>
      </c>
      <c r="GQ60" s="86">
        <f t="shared" si="76"/>
        <v>6.670532806494385E-4</v>
      </c>
      <c r="GR60" s="86">
        <f t="shared" si="76"/>
        <v>5.5644310928255447E-4</v>
      </c>
      <c r="GS60" s="86">
        <f t="shared" si="76"/>
        <v>2.9038956287599641E-4</v>
      </c>
      <c r="GT60" s="86">
        <f t="shared" si="76"/>
        <v>2.0757725686785161E-4</v>
      </c>
      <c r="GU60" s="86">
        <f t="shared" si="76"/>
        <v>1.6708361659855238E-4</v>
      </c>
      <c r="GV60" s="86">
        <f t="shared" si="76"/>
        <v>9.0216758630789527E-5</v>
      </c>
      <c r="GW60" s="86">
        <f t="shared" si="76"/>
        <v>6.5993752082674394E-5</v>
      </c>
      <c r="GX60" s="86">
        <f t="shared" si="76"/>
        <v>3.0861240420505023E-4</v>
      </c>
      <c r="GY60" s="86">
        <f t="shared" si="76"/>
        <v>2.9769040646727849E-4</v>
      </c>
      <c r="GZ60" s="86">
        <f t="shared" si="76"/>
        <v>2.1575485014852732E-5</v>
      </c>
      <c r="HA60" s="86">
        <f t="shared" si="76"/>
        <v>2.4149359815314686E-6</v>
      </c>
      <c r="HC60" s="86">
        <f t="shared" ref="HC60:HH122" si="81" xml:space="preserve"> _xlfn.NORM.DIST($B60, C$8, ABS(C$12), TRUE) * _xlfn.NORM.DIST(($B60 - C$8)*C$16, 0, ABS(C$12), TRUE) * 2</f>
        <v>4.2937196320282511E-18</v>
      </c>
      <c r="HD60" s="86">
        <f t="shared" si="77"/>
        <v>6.5656641228911472E-17</v>
      </c>
      <c r="HE60" s="86">
        <f t="shared" si="77"/>
        <v>9.1705333856090333E-17</v>
      </c>
      <c r="HF60" s="86">
        <f t="shared" si="77"/>
        <v>1.2762954421049238E-16</v>
      </c>
      <c r="HG60" s="86">
        <f t="shared" si="77"/>
        <v>4.0448135900827615E-15</v>
      </c>
      <c r="HH60" s="86">
        <f t="shared" si="77"/>
        <v>1.2975099010605647E-13</v>
      </c>
      <c r="HI60" s="86">
        <f t="shared" si="77"/>
        <v>4.424765597058E-14</v>
      </c>
      <c r="HJ60" s="86">
        <f t="shared" si="77"/>
        <v>1.2092136912168082E-14</v>
      </c>
      <c r="HK60" s="86">
        <f t="shared" si="77"/>
        <v>7.8166575585383677E-15</v>
      </c>
      <c r="HL60" s="86">
        <f t="shared" si="77"/>
        <v>2.5207719050072764E-16</v>
      </c>
      <c r="HM60" s="86">
        <f t="shared" si="77"/>
        <v>3.1019555888930774E-17</v>
      </c>
      <c r="HN60" s="86">
        <f t="shared" si="77"/>
        <v>9.3711365316752413E-16</v>
      </c>
      <c r="HO60" s="86">
        <f t="shared" si="77"/>
        <v>2.8500455230261464E-15</v>
      </c>
      <c r="HP60" s="86">
        <f t="shared" si="77"/>
        <v>8.7448182275977429E-19</v>
      </c>
      <c r="HQ60" s="86">
        <f t="shared" si="77"/>
        <v>1.6046396096960924E-22</v>
      </c>
      <c r="HS60" s="86">
        <f t="shared" si="78"/>
        <v>2.4952205735954751E-39</v>
      </c>
      <c r="HT60" s="86">
        <f t="shared" si="78"/>
        <v>1.8019235317012356E-36</v>
      </c>
      <c r="HU60" s="86">
        <f t="shared" si="78"/>
        <v>6.9312884590357322E-36</v>
      </c>
      <c r="HV60" s="86">
        <f t="shared" si="78"/>
        <v>9.5029913512835452E-35</v>
      </c>
      <c r="HW60" s="86">
        <f t="shared" si="78"/>
        <v>5.1007156789507261E-32</v>
      </c>
      <c r="HX60" s="86">
        <f t="shared" si="78"/>
        <v>2.2433645406651511E-29</v>
      </c>
      <c r="HY60" s="86">
        <f t="shared" si="78"/>
        <v>2.3158663110216375E-30</v>
      </c>
      <c r="HZ60" s="86">
        <f t="shared" si="78"/>
        <v>6.301557607024625E-32</v>
      </c>
      <c r="IA60" s="86">
        <f t="shared" si="78"/>
        <v>1.921257693731504E-31</v>
      </c>
      <c r="IB60" s="86">
        <f t="shared" si="78"/>
        <v>2.7510719544608692E-35</v>
      </c>
      <c r="IC60" s="86">
        <f t="shared" si="78"/>
        <v>4.7522652996354786E-37</v>
      </c>
      <c r="ID60" s="86">
        <f t="shared" si="78"/>
        <v>1.8454487120936688E-33</v>
      </c>
      <c r="IE60" s="86">
        <f t="shared" si="78"/>
        <v>3.3238493946097328E-33</v>
      </c>
      <c r="IF60" s="86">
        <f t="shared" si="78"/>
        <v>1.9059439830145513E-30</v>
      </c>
      <c r="IG60" s="86">
        <f t="shared" si="78"/>
        <v>8.4587083794481293E-38</v>
      </c>
      <c r="II60" s="86">
        <f t="shared" si="79"/>
        <v>1.826443862307042E-241</v>
      </c>
      <c r="IJ60" s="86">
        <f t="shared" si="79"/>
        <v>6.9864964009626879E-223</v>
      </c>
      <c r="IK60" s="86">
        <f t="shared" si="79"/>
        <v>4.731465761150133E-225</v>
      </c>
      <c r="IL60" s="86">
        <f t="shared" si="79"/>
        <v>9.0986430221313324E-227</v>
      </c>
      <c r="IM60" s="86">
        <f t="shared" si="79"/>
        <v>1.5942343758337838E-200</v>
      </c>
      <c r="IN60" s="86">
        <f t="shared" si="79"/>
        <v>2.5067729106731646E-179</v>
      </c>
      <c r="IO60" s="86">
        <f t="shared" si="79"/>
        <v>3.3183838684259857E-183</v>
      </c>
      <c r="IP60" s="86">
        <f t="shared" si="79"/>
        <v>1.3612836299380866E-189</v>
      </c>
      <c r="IQ60" s="86">
        <f t="shared" si="79"/>
        <v>3.7728361738420372E-186</v>
      </c>
      <c r="IR60" s="86">
        <f t="shared" si="79"/>
        <v>4.565261159376214E-213</v>
      </c>
      <c r="IS60" s="86">
        <f t="shared" si="79"/>
        <v>3.2185282673837849E-227</v>
      </c>
      <c r="IT60" s="86">
        <f t="shared" si="79"/>
        <v>7.1824340637463616E-205</v>
      </c>
      <c r="IU60" s="86">
        <f t="shared" si="79"/>
        <v>4.8469275781455812E-203</v>
      </c>
      <c r="IV60" s="86">
        <f t="shared" si="79"/>
        <v>8.6709867869004247E-134</v>
      </c>
      <c r="IW60" s="86">
        <f t="shared" si="79"/>
        <v>7.3885126483982239E-134</v>
      </c>
      <c r="IY60" s="86">
        <f t="shared" si="80"/>
        <v>3.0754095050679526E-4</v>
      </c>
      <c r="IZ60" s="86">
        <f t="shared" si="80"/>
        <v>1.7795872861829908E-4</v>
      </c>
      <c r="JA60" s="86">
        <f t="shared" si="80"/>
        <v>5.4697257715338515E-4</v>
      </c>
      <c r="JB60" s="86">
        <f t="shared" si="80"/>
        <v>6.0516490370809126E-4</v>
      </c>
      <c r="JC60" s="86">
        <f t="shared" si="80"/>
        <v>6.6705328065348333E-4</v>
      </c>
      <c r="JD60" s="86">
        <f t="shared" si="80"/>
        <v>5.5644310941230549E-4</v>
      </c>
      <c r="JE60" s="86">
        <f t="shared" si="80"/>
        <v>2.9038956292024406E-4</v>
      </c>
      <c r="JF60" s="86">
        <f t="shared" si="80"/>
        <v>2.0757725687994374E-4</v>
      </c>
      <c r="JG60" s="86">
        <f t="shared" si="80"/>
        <v>1.6708361660636904E-4</v>
      </c>
      <c r="JH60" s="86">
        <f t="shared" si="80"/>
        <v>9.0216758631041604E-5</v>
      </c>
      <c r="JI60" s="86">
        <f t="shared" si="80"/>
        <v>6.5993752082705415E-5</v>
      </c>
      <c r="JJ60" s="86">
        <f t="shared" si="80"/>
        <v>3.0861240420598736E-4</v>
      </c>
      <c r="JK60" s="86">
        <f t="shared" si="80"/>
        <v>2.9769040647012853E-4</v>
      </c>
      <c r="JL60" s="86">
        <f t="shared" si="80"/>
        <v>2.1575485014853606E-5</v>
      </c>
      <c r="JM60" s="86">
        <f t="shared" si="80"/>
        <v>2.4149359815314686E-6</v>
      </c>
    </row>
    <row r="61" spans="2:273" x14ac:dyDescent="0.25">
      <c r="B61" s="2">
        <v>34</v>
      </c>
      <c r="C61" s="37">
        <v>83.435000000000002</v>
      </c>
      <c r="D61" s="37">
        <v>86.415000000000006</v>
      </c>
      <c r="E61" s="37">
        <v>90.6</v>
      </c>
      <c r="F61" s="37">
        <v>89.85</v>
      </c>
      <c r="G61" s="37">
        <v>90.1</v>
      </c>
      <c r="H61" s="37">
        <v>92.025000000000006</v>
      </c>
      <c r="I61" s="37">
        <v>90.072999999999993</v>
      </c>
      <c r="J61" s="37">
        <v>89.146000000000001</v>
      </c>
      <c r="K61" s="37">
        <v>89.415000000000006</v>
      </c>
      <c r="L61" s="37">
        <v>89.488</v>
      </c>
      <c r="M61" s="37">
        <v>89.097999999999999</v>
      </c>
      <c r="N61" s="37">
        <v>89.263000000000005</v>
      </c>
      <c r="O61" s="37">
        <v>84.805999999999997</v>
      </c>
      <c r="P61" s="37">
        <v>83.513000000000005</v>
      </c>
      <c r="Q61" s="37">
        <v>77.548000000000002</v>
      </c>
      <c r="S61" s="4">
        <f t="shared" ref="S61:AG77" si="82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81.690403342247052</v>
      </c>
      <c r="T61" s="4">
        <f t="shared" si="82"/>
        <v>86.652527211732092</v>
      </c>
      <c r="U61" s="4">
        <f t="shared" si="82"/>
        <v>88.295256072079127</v>
      </c>
      <c r="V61" s="4">
        <f t="shared" si="82"/>
        <v>88.039015123426793</v>
      </c>
      <c r="W61" s="4">
        <f t="shared" si="82"/>
        <v>87.386504928237912</v>
      </c>
      <c r="X61" s="4">
        <f t="shared" si="82"/>
        <v>88.079287493313487</v>
      </c>
      <c r="Y61" s="4">
        <f t="shared" si="82"/>
        <v>85.45345117819916</v>
      </c>
      <c r="Z61" s="4">
        <f t="shared" si="82"/>
        <v>86.133168511677454</v>
      </c>
      <c r="AA61" s="4">
        <f t="shared" si="82"/>
        <v>87.895977119962069</v>
      </c>
      <c r="AB61" s="4">
        <f t="shared" si="82"/>
        <v>86.855031707914875</v>
      </c>
      <c r="AC61" s="4">
        <f t="shared" si="82"/>
        <v>87.064495082077244</v>
      </c>
      <c r="AD61" s="4">
        <f t="shared" si="82"/>
        <v>88.307608676614834</v>
      </c>
      <c r="AE61" s="4">
        <f t="shared" si="82"/>
        <v>82.977132419783828</v>
      </c>
      <c r="AF61" s="4">
        <f t="shared" si="82"/>
        <v>83.518913038213327</v>
      </c>
      <c r="AG61" s="4">
        <f t="shared" si="82"/>
        <v>79.618942709222623</v>
      </c>
      <c r="AI61" s="4">
        <f t="shared" ref="AI61:AW77" si="83">IF(OR($B61 &lt; C$230, $B61 &gt; C$233), 0, C61-S61)</f>
        <v>1.7445966577529504</v>
      </c>
      <c r="AJ61" s="4">
        <f t="shared" si="83"/>
        <v>-0.23752721173208613</v>
      </c>
      <c r="AK61" s="4">
        <f t="shared" si="83"/>
        <v>2.3047439279208675</v>
      </c>
      <c r="AL61" s="4">
        <f t="shared" si="83"/>
        <v>1.8109848765732011</v>
      </c>
      <c r="AM61" s="4">
        <f t="shared" si="83"/>
        <v>2.7134950717620825</v>
      </c>
      <c r="AN61" s="4">
        <f t="shared" si="83"/>
        <v>3.9457125066865189</v>
      </c>
      <c r="AO61" s="4">
        <f t="shared" si="83"/>
        <v>4.6195488218008336</v>
      </c>
      <c r="AP61" s="4">
        <f t="shared" si="83"/>
        <v>3.0128314883225471</v>
      </c>
      <c r="AQ61" s="4">
        <f t="shared" si="83"/>
        <v>1.5190228800379373</v>
      </c>
      <c r="AR61" s="4">
        <f t="shared" si="83"/>
        <v>2.6329682920851241</v>
      </c>
      <c r="AS61" s="4">
        <f t="shared" si="83"/>
        <v>2.0335049179227553</v>
      </c>
      <c r="AT61" s="4">
        <f t="shared" si="83"/>
        <v>0.95539132338517163</v>
      </c>
      <c r="AU61" s="4">
        <f t="shared" si="83"/>
        <v>1.8288675802161691</v>
      </c>
      <c r="AV61" s="4">
        <f t="shared" si="83"/>
        <v>-5.9130382133218973E-3</v>
      </c>
      <c r="AW61" s="4">
        <f t="shared" si="83"/>
        <v>-2.0709427092226207</v>
      </c>
      <c r="AY61" s="2">
        <f t="shared" si="73"/>
        <v>81.303970427964217</v>
      </c>
      <c r="AZ61" s="2">
        <f t="shared" si="73"/>
        <v>86.370568957826208</v>
      </c>
      <c r="BA61" s="2">
        <f t="shared" si="73"/>
        <v>87.564065149243746</v>
      </c>
      <c r="BB61" s="2">
        <f t="shared" si="73"/>
        <v>87.24921126278862</v>
      </c>
      <c r="BC61" s="2">
        <f t="shared" si="73"/>
        <v>86.529886829495481</v>
      </c>
      <c r="BD61" s="2">
        <f t="shared" si="73"/>
        <v>87.340881857986531</v>
      </c>
      <c r="BE61" s="2">
        <f t="shared" si="73"/>
        <v>85.025518053582829</v>
      </c>
      <c r="BF61" s="2">
        <f t="shared" si="73"/>
        <v>85.813423948071531</v>
      </c>
      <c r="BG61" s="2">
        <f t="shared" si="73"/>
        <v>87.637218362174224</v>
      </c>
      <c r="BH61" s="2">
        <f t="shared" si="73"/>
        <v>86.697309817073631</v>
      </c>
      <c r="BI61" s="2">
        <f t="shared" si="73"/>
        <v>86.951047200004723</v>
      </c>
      <c r="BJ61" s="2">
        <f t="shared" si="73"/>
        <v>87.863606786388303</v>
      </c>
      <c r="BK61" s="2">
        <f t="shared" si="73"/>
        <v>82.538881408971363</v>
      </c>
      <c r="BL61" s="2">
        <f t="shared" si="73"/>
        <v>83.477709096370049</v>
      </c>
      <c r="BM61" s="2">
        <f t="shared" si="73"/>
        <v>79.614741769503823</v>
      </c>
      <c r="BO61" s="2">
        <f t="shared" si="18"/>
        <v>83.435000000000002</v>
      </c>
      <c r="BP61" s="2">
        <f t="shared" si="19"/>
        <v>86.415000000000006</v>
      </c>
      <c r="BQ61" s="2">
        <f t="shared" si="20"/>
        <v>90.6</v>
      </c>
      <c r="BR61" s="2">
        <f t="shared" si="21"/>
        <v>89.85</v>
      </c>
      <c r="BS61" s="2">
        <f t="shared" si="22"/>
        <v>90.1</v>
      </c>
      <c r="BT61" s="2">
        <f t="shared" si="23"/>
        <v>92.025000000000006</v>
      </c>
      <c r="BU61" s="2">
        <f t="shared" si="24"/>
        <v>90.072999999999993</v>
      </c>
      <c r="BV61" s="2">
        <f t="shared" si="25"/>
        <v>89.146000000000001</v>
      </c>
      <c r="BW61" s="2">
        <f t="shared" si="26"/>
        <v>89.415000000000006</v>
      </c>
      <c r="BX61" s="2">
        <f t="shared" si="27"/>
        <v>89.488</v>
      </c>
      <c r="BY61" s="2">
        <f t="shared" si="28"/>
        <v>89.097999999999999</v>
      </c>
      <c r="BZ61" s="2">
        <f t="shared" si="29"/>
        <v>89.263000000000005</v>
      </c>
      <c r="CA61" s="2">
        <f t="shared" si="30"/>
        <v>84.805999999999997</v>
      </c>
      <c r="CB61" s="2">
        <f t="shared" si="31"/>
        <v>83.513000000000005</v>
      </c>
      <c r="CC61" s="2">
        <f t="shared" si="32"/>
        <v>77.548000000000002</v>
      </c>
      <c r="CE61" s="2" t="str">
        <f t="shared" si="74"/>
        <v/>
      </c>
      <c r="CF61" s="2" t="str">
        <f t="shared" si="74"/>
        <v/>
      </c>
      <c r="CG61" s="2" t="str">
        <f t="shared" si="74"/>
        <v/>
      </c>
      <c r="CH61" s="2" t="str">
        <f t="shared" si="74"/>
        <v/>
      </c>
      <c r="CI61" s="2" t="str">
        <f t="shared" si="74"/>
        <v/>
      </c>
      <c r="CJ61" s="2" t="str">
        <f t="shared" si="74"/>
        <v/>
      </c>
      <c r="CK61" s="2" t="str">
        <f t="shared" si="74"/>
        <v/>
      </c>
      <c r="CL61" s="2" t="str">
        <f t="shared" si="74"/>
        <v/>
      </c>
      <c r="CM61" s="2" t="str">
        <f t="shared" si="74"/>
        <v/>
      </c>
      <c r="CN61" s="2" t="str">
        <f t="shared" si="74"/>
        <v/>
      </c>
      <c r="CO61" s="2" t="str">
        <f t="shared" si="74"/>
        <v/>
      </c>
      <c r="CP61" s="2" t="str">
        <f t="shared" si="74"/>
        <v/>
      </c>
      <c r="CQ61" s="2" t="str">
        <f t="shared" si="74"/>
        <v/>
      </c>
      <c r="CR61" s="2" t="str">
        <f t="shared" si="74"/>
        <v/>
      </c>
      <c r="CS61" s="2" t="str">
        <f t="shared" si="74"/>
        <v/>
      </c>
      <c r="CU61" s="2" t="str">
        <f t="shared" si="34"/>
        <v/>
      </c>
      <c r="CV61" s="2" t="str">
        <f t="shared" si="35"/>
        <v/>
      </c>
      <c r="CW61" s="2" t="str">
        <f t="shared" si="36"/>
        <v/>
      </c>
      <c r="CX61" s="2" t="str">
        <f t="shared" si="37"/>
        <v/>
      </c>
      <c r="CY61" s="2" t="str">
        <f t="shared" si="38"/>
        <v/>
      </c>
      <c r="CZ61" s="2" t="str">
        <f t="shared" si="39"/>
        <v/>
      </c>
      <c r="DA61" s="2" t="str">
        <f t="shared" si="40"/>
        <v/>
      </c>
      <c r="DB61" s="2" t="str">
        <f t="shared" si="41"/>
        <v/>
      </c>
      <c r="DC61" s="2" t="str">
        <f t="shared" si="42"/>
        <v/>
      </c>
      <c r="DD61" s="2" t="str">
        <f t="shared" si="43"/>
        <v/>
      </c>
      <c r="DE61" s="2" t="str">
        <f t="shared" si="44"/>
        <v/>
      </c>
      <c r="DF61" s="2" t="str">
        <f t="shared" si="45"/>
        <v/>
      </c>
      <c r="DG61" s="2" t="str">
        <f t="shared" si="46"/>
        <v/>
      </c>
      <c r="DH61" s="2" t="str">
        <f t="shared" si="47"/>
        <v/>
      </c>
      <c r="DI61" s="2" t="str">
        <f t="shared" si="48"/>
        <v/>
      </c>
      <c r="DK61" s="2">
        <f t="shared" ref="DK61:DY77" si="84">BO$228*$B61+BO$229</f>
        <v>83.591365853658544</v>
      </c>
      <c r="DL61" s="2">
        <f t="shared" si="84"/>
        <v>86.879192582988964</v>
      </c>
      <c r="DM61" s="2">
        <f t="shared" si="84"/>
        <v>89.368631916329292</v>
      </c>
      <c r="DN61" s="2">
        <f t="shared" si="84"/>
        <v>89.433721322537096</v>
      </c>
      <c r="DO61" s="2">
        <f t="shared" si="84"/>
        <v>89.474865047233436</v>
      </c>
      <c r="DP61" s="2">
        <f t="shared" si="84"/>
        <v>90.269905533063451</v>
      </c>
      <c r="DQ61" s="2">
        <f t="shared" si="84"/>
        <v>88.318136585365849</v>
      </c>
      <c r="DR61" s="2">
        <f t="shared" si="84"/>
        <v>88.672363414634148</v>
      </c>
      <c r="DS61" s="2">
        <f t="shared" si="84"/>
        <v>89.778217486427366</v>
      </c>
      <c r="DT61" s="2">
        <f t="shared" si="84"/>
        <v>89.222880139372819</v>
      </c>
      <c r="DU61" s="2">
        <f t="shared" si="84"/>
        <v>88.663901763768479</v>
      </c>
      <c r="DV61" s="2">
        <f t="shared" si="84"/>
        <v>90.205663414634145</v>
      </c>
      <c r="DW61" s="2">
        <f t="shared" si="84"/>
        <v>85.039109756097574</v>
      </c>
      <c r="DX61" s="2">
        <f t="shared" si="84"/>
        <v>84.008401794507066</v>
      </c>
      <c r="DY61" s="2">
        <f t="shared" si="84"/>
        <v>79.134504201680684</v>
      </c>
      <c r="EA61" s="2">
        <f t="shared" ref="EA61:EO77" si="85">CE$228*$B61+CE$229</f>
        <v>76.022425582114963</v>
      </c>
      <c r="EB61" s="2">
        <f t="shared" si="85"/>
        <v>85.133926120705979</v>
      </c>
      <c r="EC61" s="2">
        <f t="shared" si="85"/>
        <v>83.90034026245236</v>
      </c>
      <c r="ED61" s="2">
        <f t="shared" si="85"/>
        <v>82.85686704589277</v>
      </c>
      <c r="EE61" s="2">
        <f t="shared" si="85"/>
        <v>80.688365775416955</v>
      </c>
      <c r="EF61" s="2">
        <f t="shared" si="85"/>
        <v>81.357879218973977</v>
      </c>
      <c r="EG61" s="2">
        <f t="shared" si="85"/>
        <v>77.531593864497282</v>
      </c>
      <c r="EH61" s="2">
        <f t="shared" si="85"/>
        <v>79.083716684823585</v>
      </c>
      <c r="EI61" s="2">
        <f t="shared" si="85"/>
        <v>82.435599173190255</v>
      </c>
      <c r="EJ61" s="2">
        <f t="shared" si="85"/>
        <v>80.093183744691586</v>
      </c>
      <c r="EK61" s="2">
        <f t="shared" si="85"/>
        <v>82.176329932039408</v>
      </c>
      <c r="EL61" s="2">
        <f t="shared" si="85"/>
        <v>82.429212673435856</v>
      </c>
      <c r="EM61" s="2">
        <f t="shared" si="85"/>
        <v>76.856799122040016</v>
      </c>
      <c r="EN61" s="2">
        <f t="shared" si="85"/>
        <v>81.897150697909439</v>
      </c>
      <c r="EO61" s="2">
        <f t="shared" si="85"/>
        <v>81.278883622690557</v>
      </c>
      <c r="EQ61" s="2">
        <f t="shared" ref="EQ61:FE77" si="86">CU$228*$B61+CU$229</f>
        <v>76.110703646056265</v>
      </c>
      <c r="ER61" s="2">
        <f t="shared" si="86"/>
        <v>87.479361712734715</v>
      </c>
      <c r="ES61" s="2">
        <f t="shared" si="86"/>
        <v>84.066610980532687</v>
      </c>
      <c r="ET61" s="2">
        <f t="shared" si="86"/>
        <v>83.240976541702082</v>
      </c>
      <c r="EU61" s="2">
        <f t="shared" si="86"/>
        <v>80.736808452212117</v>
      </c>
      <c r="EV61" s="2">
        <f t="shared" si="86"/>
        <v>81.860773525762426</v>
      </c>
      <c r="EW61" s="2">
        <f t="shared" si="86"/>
        <v>78.752470615384595</v>
      </c>
      <c r="EX61" s="2">
        <f t="shared" si="86"/>
        <v>78.983605078652403</v>
      </c>
      <c r="EY61" s="2">
        <f t="shared" si="86"/>
        <v>82.200575286678159</v>
      </c>
      <c r="EZ61" s="2">
        <f t="shared" si="86"/>
        <v>80.932490152901551</v>
      </c>
      <c r="FA61" s="2">
        <f t="shared" si="86"/>
        <v>82.410542683988581</v>
      </c>
      <c r="FB61" s="2">
        <f t="shared" si="86"/>
        <v>83.669570455957583</v>
      </c>
      <c r="FC61" s="2">
        <f t="shared" si="86"/>
        <v>77.403863355492334</v>
      </c>
      <c r="FD61" s="2">
        <f t="shared" si="86"/>
        <v>83.446850238595388</v>
      </c>
      <c r="FE61" s="2">
        <f t="shared" si="86"/>
        <v>83.033877187173843</v>
      </c>
      <c r="FG61" s="2">
        <f t="shared" ref="FG61:FU77" si="87">POWER(10,($B61-C$231)/C$229)/(1+POWER(10,($B61-C$231)/C$229))</f>
        <v>0.30220827786331883</v>
      </c>
      <c r="FH61" s="2">
        <f t="shared" si="87"/>
        <v>0.29144873225118034</v>
      </c>
      <c r="FI61" s="2">
        <f t="shared" si="87"/>
        <v>0.33000594638803155</v>
      </c>
      <c r="FJ61" s="2">
        <f t="shared" si="87"/>
        <v>0.33215191159013774</v>
      </c>
      <c r="FK61" s="2">
        <f t="shared" si="87"/>
        <v>0.33517090279603196</v>
      </c>
      <c r="FL61" s="2">
        <f t="shared" si="87"/>
        <v>0.32866045267300847</v>
      </c>
      <c r="FM61" s="2">
        <f t="shared" si="87"/>
        <v>0.30525420709750489</v>
      </c>
      <c r="FN61" s="2">
        <f t="shared" si="87"/>
        <v>0.29815861185134251</v>
      </c>
      <c r="FO61" s="2">
        <f t="shared" si="87"/>
        <v>0.29158447376566526</v>
      </c>
      <c r="FP61" s="2">
        <f t="shared" si="87"/>
        <v>0.27663439743669149</v>
      </c>
      <c r="FQ61" s="2">
        <f t="shared" si="87"/>
        <v>0.26402148883867743</v>
      </c>
      <c r="FR61" s="2">
        <f t="shared" si="87"/>
        <v>0.30117503528395906</v>
      </c>
      <c r="FS61" s="2">
        <f t="shared" si="87"/>
        <v>0.30556585644471423</v>
      </c>
      <c r="FT61" s="2">
        <f t="shared" si="87"/>
        <v>0.25137018981633891</v>
      </c>
      <c r="FU61" s="2">
        <f t="shared" si="87"/>
        <v>0.22394498381558148</v>
      </c>
      <c r="FW61" s="2">
        <f t="shared" si="75"/>
        <v>1.1090175105902606E-5</v>
      </c>
      <c r="FX61" s="2">
        <f t="shared" si="75"/>
        <v>1.3674521798303008E-5</v>
      </c>
      <c r="FY61" s="2">
        <f t="shared" si="75"/>
        <v>1.2000176095167752E-5</v>
      </c>
      <c r="FZ61" s="2">
        <f t="shared" si="75"/>
        <v>1.2133229610498714E-5</v>
      </c>
      <c r="GA61" s="2">
        <f t="shared" si="75"/>
        <v>1.3946658054860955E-5</v>
      </c>
      <c r="GB61" s="2">
        <f t="shared" si="75"/>
        <v>1.3775350792176207E-5</v>
      </c>
      <c r="GC61" s="2">
        <f t="shared" si="75"/>
        <v>1.5573889068581225E-5</v>
      </c>
      <c r="GD61" s="2">
        <f t="shared" si="75"/>
        <v>1.8659868208726926E-5</v>
      </c>
      <c r="GE61" s="2">
        <f t="shared" si="75"/>
        <v>2.3943633366292001E-5</v>
      </c>
      <c r="GF61" s="2">
        <f t="shared" si="75"/>
        <v>2.1134859949279359E-5</v>
      </c>
      <c r="GG61" s="2">
        <f t="shared" si="75"/>
        <v>1.6268103116541446E-5</v>
      </c>
      <c r="GH61" s="2">
        <f t="shared" si="75"/>
        <v>1.3059230769097016E-5</v>
      </c>
      <c r="GI61" s="2">
        <f t="shared" si="75"/>
        <v>1.1716112805815811E-5</v>
      </c>
      <c r="GJ61" s="2">
        <f t="shared" si="75"/>
        <v>8.318234827272696E-6</v>
      </c>
      <c r="GK61" s="2">
        <f t="shared" si="75"/>
        <v>8.2923897357389051E-6</v>
      </c>
      <c r="GM61" s="86">
        <f t="shared" si="76"/>
        <v>4.6715134600577244E-4</v>
      </c>
      <c r="GN61" s="86">
        <f t="shared" si="76"/>
        <v>2.8217597013690274E-4</v>
      </c>
      <c r="GO61" s="86">
        <f t="shared" si="76"/>
        <v>8.1829503007491394E-4</v>
      </c>
      <c r="GP61" s="86">
        <f t="shared" si="76"/>
        <v>8.9687611513946058E-4</v>
      </c>
      <c r="GQ61" s="86">
        <f t="shared" si="76"/>
        <v>9.8155448172652926E-4</v>
      </c>
      <c r="GR61" s="86">
        <f t="shared" si="76"/>
        <v>8.279953600370414E-4</v>
      </c>
      <c r="GS61" s="86">
        <f t="shared" si="76"/>
        <v>4.4717935085712295E-4</v>
      </c>
      <c r="GT61" s="86">
        <f t="shared" si="76"/>
        <v>3.2800584224419304E-4</v>
      </c>
      <c r="GU61" s="86">
        <f t="shared" si="76"/>
        <v>2.6701543420851328E-4</v>
      </c>
      <c r="GV61" s="86">
        <f t="shared" si="76"/>
        <v>1.4960267816039176E-4</v>
      </c>
      <c r="GW61" s="86">
        <f t="shared" si="76"/>
        <v>1.0998714453389575E-4</v>
      </c>
      <c r="GX61" s="86">
        <f t="shared" si="76"/>
        <v>4.6756499091987313E-4</v>
      </c>
      <c r="GY61" s="86">
        <f t="shared" si="76"/>
        <v>4.5730651622924841E-4</v>
      </c>
      <c r="GZ61" s="86">
        <f t="shared" si="76"/>
        <v>3.9243003724515125E-5</v>
      </c>
      <c r="HA61" s="86">
        <f t="shared" si="76"/>
        <v>5.0585147647354987E-6</v>
      </c>
      <c r="HC61" s="86">
        <f t="shared" si="81"/>
        <v>1.6575631553991266E-17</v>
      </c>
      <c r="HD61" s="86">
        <f t="shared" si="77"/>
        <v>2.3478905396924613E-16</v>
      </c>
      <c r="HE61" s="86">
        <f t="shared" si="77"/>
        <v>3.2331481223253256E-16</v>
      </c>
      <c r="HF61" s="86">
        <f t="shared" si="77"/>
        <v>4.500302701682793E-16</v>
      </c>
      <c r="HG61" s="86">
        <f t="shared" si="77"/>
        <v>1.2640520745216465E-14</v>
      </c>
      <c r="HH61" s="86">
        <f t="shared" si="77"/>
        <v>3.5852897601793142E-13</v>
      </c>
      <c r="HI61" s="86">
        <f t="shared" si="77"/>
        <v>1.274453127184403E-13</v>
      </c>
      <c r="HJ61" s="86">
        <f t="shared" si="77"/>
        <v>3.6965246350095097E-14</v>
      </c>
      <c r="HK61" s="86">
        <f t="shared" si="77"/>
        <v>2.4456931668018627E-14</v>
      </c>
      <c r="HL61" s="86">
        <f t="shared" si="77"/>
        <v>8.9847651675174649E-16</v>
      </c>
      <c r="HM61" s="86">
        <f t="shared" si="77"/>
        <v>1.1612252380512732E-16</v>
      </c>
      <c r="HN61" s="86">
        <f t="shared" si="77"/>
        <v>3.0224715719092872E-15</v>
      </c>
      <c r="HO61" s="86">
        <f t="shared" si="77"/>
        <v>8.8711292244429668E-15</v>
      </c>
      <c r="HP61" s="86">
        <f t="shared" si="77"/>
        <v>3.6831596434057478E-18</v>
      </c>
      <c r="HQ61" s="86">
        <f t="shared" si="77"/>
        <v>8.954852667577859E-22</v>
      </c>
      <c r="HS61" s="86">
        <f t="shared" si="78"/>
        <v>1.4643900801497647E-38</v>
      </c>
      <c r="HT61" s="86">
        <f t="shared" si="78"/>
        <v>9.5208369424706044E-36</v>
      </c>
      <c r="HU61" s="86">
        <f t="shared" si="78"/>
        <v>3.572620871888824E-35</v>
      </c>
      <c r="HV61" s="86">
        <f t="shared" si="78"/>
        <v>4.8031638613282351E-34</v>
      </c>
      <c r="HW61" s="86">
        <f t="shared" si="78"/>
        <v>2.2348746781318556E-31</v>
      </c>
      <c r="HX61" s="86">
        <f t="shared" si="78"/>
        <v>8.5126549328792866E-29</v>
      </c>
      <c r="HY61" s="86">
        <f t="shared" si="78"/>
        <v>9.265869843820307E-30</v>
      </c>
      <c r="HZ61" s="86">
        <f t="shared" si="78"/>
        <v>2.7461825518107886E-31</v>
      </c>
      <c r="IA61" s="86">
        <f t="shared" si="78"/>
        <v>8.4426362205229809E-31</v>
      </c>
      <c r="IB61" s="86">
        <f t="shared" si="78"/>
        <v>1.4518860244632828E-34</v>
      </c>
      <c r="IC61" s="86">
        <f t="shared" si="78"/>
        <v>2.6565311635018551E-36</v>
      </c>
      <c r="ID61" s="86">
        <f t="shared" si="78"/>
        <v>8.432381557123745E-33</v>
      </c>
      <c r="IE61" s="86">
        <f t="shared" si="78"/>
        <v>1.4781727882544895E-32</v>
      </c>
      <c r="IF61" s="86">
        <f t="shared" si="78"/>
        <v>7.2535223257466359E-30</v>
      </c>
      <c r="IG61" s="86">
        <f t="shared" si="78"/>
        <v>4.4640113422214519E-37</v>
      </c>
      <c r="II61" s="86">
        <f t="shared" si="79"/>
        <v>1.2007378547800942E-237</v>
      </c>
      <c r="IJ61" s="86">
        <f t="shared" si="79"/>
        <v>2.6978550905955513E-219</v>
      </c>
      <c r="IK61" s="86">
        <f t="shared" si="79"/>
        <v>1.8018330729988444E-221</v>
      </c>
      <c r="IL61" s="86">
        <f t="shared" si="79"/>
        <v>3.7213708043181607E-223</v>
      </c>
      <c r="IM61" s="86">
        <f t="shared" si="79"/>
        <v>2.7043144042524432E-197</v>
      </c>
      <c r="IN61" s="86">
        <f t="shared" si="79"/>
        <v>1.9094265826221403E-176</v>
      </c>
      <c r="IO61" s="86">
        <f t="shared" si="79"/>
        <v>3.1472220916487745E-180</v>
      </c>
      <c r="IP61" s="86">
        <f t="shared" si="79"/>
        <v>1.8463702911182007E-186</v>
      </c>
      <c r="IQ61" s="86">
        <f t="shared" si="79"/>
        <v>5.2811549491419131E-183</v>
      </c>
      <c r="IR61" s="86">
        <f t="shared" si="79"/>
        <v>1.6741467809275803E-209</v>
      </c>
      <c r="IS61" s="86">
        <f t="shared" si="79"/>
        <v>1.6660636716599805E-223</v>
      </c>
      <c r="IT61" s="86">
        <f t="shared" si="79"/>
        <v>1.3720699323949734E-201</v>
      </c>
      <c r="IU61" s="86">
        <f t="shared" si="79"/>
        <v>8.0593478170046334E-200</v>
      </c>
      <c r="IV61" s="86">
        <f t="shared" si="79"/>
        <v>9.7557052652561894E-132</v>
      </c>
      <c r="IW61" s="86">
        <f t="shared" si="79"/>
        <v>8.3231517860147802E-132</v>
      </c>
      <c r="IY61" s="86">
        <f t="shared" si="80"/>
        <v>4.6715134600578903E-4</v>
      </c>
      <c r="IZ61" s="86">
        <f t="shared" si="80"/>
        <v>2.8217597013713752E-4</v>
      </c>
      <c r="JA61" s="86">
        <f t="shared" si="80"/>
        <v>8.1829503007523725E-4</v>
      </c>
      <c r="JB61" s="86">
        <f t="shared" si="80"/>
        <v>8.9687611513991064E-4</v>
      </c>
      <c r="JC61" s="86">
        <f t="shared" si="80"/>
        <v>9.8155448173916976E-4</v>
      </c>
      <c r="JD61" s="86">
        <f t="shared" si="80"/>
        <v>8.2799536039557036E-4</v>
      </c>
      <c r="JE61" s="86">
        <f t="shared" si="80"/>
        <v>4.4717935098456825E-4</v>
      </c>
      <c r="JF61" s="86">
        <f t="shared" si="80"/>
        <v>3.2800584228115826E-4</v>
      </c>
      <c r="JG61" s="86">
        <f t="shared" si="80"/>
        <v>2.6701543423297022E-4</v>
      </c>
      <c r="JH61" s="86">
        <f t="shared" si="80"/>
        <v>1.4960267816129023E-4</v>
      </c>
      <c r="JI61" s="86">
        <f t="shared" si="80"/>
        <v>1.0998714453401186E-4</v>
      </c>
      <c r="JJ61" s="86">
        <f t="shared" si="80"/>
        <v>4.6756499092289562E-4</v>
      </c>
      <c r="JK61" s="86">
        <f t="shared" si="80"/>
        <v>4.5730651623811952E-4</v>
      </c>
      <c r="JL61" s="86">
        <f t="shared" si="80"/>
        <v>3.9243003724518812E-5</v>
      </c>
      <c r="JM61" s="86">
        <f t="shared" si="80"/>
        <v>5.0585147647354996E-6</v>
      </c>
    </row>
    <row r="62" spans="2:273" x14ac:dyDescent="0.25">
      <c r="B62" s="2">
        <v>35</v>
      </c>
      <c r="C62" s="37">
        <v>84.13</v>
      </c>
      <c r="D62" s="37">
        <v>85.975999999999999</v>
      </c>
      <c r="E62" s="37">
        <v>92.674999999999997</v>
      </c>
      <c r="F62" s="37">
        <v>92.125</v>
      </c>
      <c r="G62" s="37">
        <v>90.174999999999997</v>
      </c>
      <c r="H62" s="37">
        <v>91.174999999999997</v>
      </c>
      <c r="I62" s="37">
        <v>89.731999999999999</v>
      </c>
      <c r="J62" s="37">
        <v>90.78</v>
      </c>
      <c r="K62" s="37">
        <v>90.268000000000001</v>
      </c>
      <c r="L62" s="37">
        <v>90.537000000000006</v>
      </c>
      <c r="M62" s="37">
        <v>88.488</v>
      </c>
      <c r="N62" s="37">
        <v>92.289000000000001</v>
      </c>
      <c r="O62" s="37">
        <v>87.611000000000004</v>
      </c>
      <c r="P62" s="37">
        <v>84.153999999999996</v>
      </c>
      <c r="Q62" s="37">
        <v>80.213999999999999</v>
      </c>
      <c r="S62" s="4">
        <f t="shared" si="82"/>
        <v>81.802892072343326</v>
      </c>
      <c r="T62" s="4">
        <f t="shared" si="82"/>
        <v>86.921651015122123</v>
      </c>
      <c r="U62" s="4">
        <f t="shared" si="82"/>
        <v>88.592436870453312</v>
      </c>
      <c r="V62" s="4">
        <f t="shared" si="82"/>
        <v>88.26878571635298</v>
      </c>
      <c r="W62" s="4">
        <f t="shared" si="82"/>
        <v>87.637308311734714</v>
      </c>
      <c r="X62" s="4">
        <f t="shared" si="82"/>
        <v>88.336509853385849</v>
      </c>
      <c r="Y62" s="4">
        <f t="shared" si="82"/>
        <v>85.550210344341778</v>
      </c>
      <c r="Z62" s="4">
        <f t="shared" si="82"/>
        <v>86.19631848638231</v>
      </c>
      <c r="AA62" s="4">
        <f t="shared" si="82"/>
        <v>87.959415212141963</v>
      </c>
      <c r="AB62" s="4">
        <f t="shared" si="82"/>
        <v>86.856227883663522</v>
      </c>
      <c r="AC62" s="4">
        <f t="shared" si="82"/>
        <v>87.06852265214539</v>
      </c>
      <c r="AD62" s="4">
        <f t="shared" si="82"/>
        <v>88.485739439750787</v>
      </c>
      <c r="AE62" s="4">
        <f t="shared" si="82"/>
        <v>83.097571855296977</v>
      </c>
      <c r="AF62" s="4">
        <f t="shared" si="82"/>
        <v>83.570999382274138</v>
      </c>
      <c r="AG62" s="4">
        <f t="shared" si="82"/>
        <v>79.6819578753814</v>
      </c>
      <c r="AI62" s="4">
        <f t="shared" si="83"/>
        <v>2.3271079276566695</v>
      </c>
      <c r="AJ62" s="4">
        <f t="shared" si="83"/>
        <v>-0.94565101512212379</v>
      </c>
      <c r="AK62" s="4">
        <f t="shared" si="83"/>
        <v>4.0825631295466849</v>
      </c>
      <c r="AL62" s="4">
        <f t="shared" si="83"/>
        <v>3.8562142836470201</v>
      </c>
      <c r="AM62" s="4">
        <f t="shared" si="83"/>
        <v>2.5376916882652836</v>
      </c>
      <c r="AN62" s="4">
        <f t="shared" si="83"/>
        <v>2.8384901466141486</v>
      </c>
      <c r="AO62" s="4">
        <f t="shared" si="83"/>
        <v>4.1817896556582212</v>
      </c>
      <c r="AP62" s="4">
        <f t="shared" si="83"/>
        <v>4.5836815136176909</v>
      </c>
      <c r="AQ62" s="4">
        <f t="shared" si="83"/>
        <v>2.3085847878580381</v>
      </c>
      <c r="AR62" s="4">
        <f t="shared" si="83"/>
        <v>3.6807721163364846</v>
      </c>
      <c r="AS62" s="4">
        <f t="shared" si="83"/>
        <v>1.4194773478546097</v>
      </c>
      <c r="AT62" s="4">
        <f t="shared" si="83"/>
        <v>3.803260560249214</v>
      </c>
      <c r="AU62" s="4">
        <f t="shared" si="83"/>
        <v>4.5134281447030276</v>
      </c>
      <c r="AV62" s="4">
        <f t="shared" si="83"/>
        <v>0.58300061772585821</v>
      </c>
      <c r="AW62" s="4">
        <f t="shared" si="83"/>
        <v>0.53204212461859868</v>
      </c>
      <c r="AY62" s="2">
        <f t="shared" si="73"/>
        <v>81.238579754295813</v>
      </c>
      <c r="AZ62" s="2">
        <f t="shared" si="73"/>
        <v>86.49296658904187</v>
      </c>
      <c r="BA62" s="2">
        <f t="shared" si="73"/>
        <v>87.541888567161607</v>
      </c>
      <c r="BB62" s="2">
        <f t="shared" si="73"/>
        <v>87.143859875064663</v>
      </c>
      <c r="BC62" s="2">
        <f t="shared" si="73"/>
        <v>86.425393767416423</v>
      </c>
      <c r="BD62" s="2">
        <f t="shared" si="73"/>
        <v>87.280633207634139</v>
      </c>
      <c r="BE62" s="2">
        <f t="shared" si="73"/>
        <v>84.917590988570723</v>
      </c>
      <c r="BF62" s="2">
        <f t="shared" si="73"/>
        <v>85.712028458173819</v>
      </c>
      <c r="BG62" s="2">
        <f t="shared" si="73"/>
        <v>87.56316768056378</v>
      </c>
      <c r="BH62" s="2">
        <f t="shared" si="73"/>
        <v>86.605971508756753</v>
      </c>
      <c r="BI62" s="2">
        <f t="shared" si="73"/>
        <v>86.887445600201957</v>
      </c>
      <c r="BJ62" s="2">
        <f t="shared" si="73"/>
        <v>87.838838119392037</v>
      </c>
      <c r="BK62" s="2">
        <f t="shared" si="73"/>
        <v>82.451158493001543</v>
      </c>
      <c r="BL62" s="2">
        <f t="shared" si="73"/>
        <v>83.499573921478031</v>
      </c>
      <c r="BM62" s="2">
        <f t="shared" si="73"/>
        <v>79.673619043911913</v>
      </c>
      <c r="BO62" s="2">
        <f t="shared" si="18"/>
        <v>84.13</v>
      </c>
      <c r="BP62" s="2">
        <f t="shared" si="19"/>
        <v>85.975999999999999</v>
      </c>
      <c r="BQ62" s="2">
        <f t="shared" si="20"/>
        <v>92.674999999999997</v>
      </c>
      <c r="BR62" s="2">
        <f t="shared" si="21"/>
        <v>92.125</v>
      </c>
      <c r="BS62" s="2">
        <f t="shared" si="22"/>
        <v>90.174999999999997</v>
      </c>
      <c r="BT62" s="2">
        <f t="shared" si="23"/>
        <v>91.174999999999997</v>
      </c>
      <c r="BU62" s="2">
        <f t="shared" si="24"/>
        <v>89.731999999999999</v>
      </c>
      <c r="BV62" s="2">
        <f t="shared" si="25"/>
        <v>90.78</v>
      </c>
      <c r="BW62" s="2">
        <f t="shared" si="26"/>
        <v>90.268000000000001</v>
      </c>
      <c r="BX62" s="2">
        <f t="shared" si="27"/>
        <v>90.537000000000006</v>
      </c>
      <c r="BY62" s="2">
        <f t="shared" si="28"/>
        <v>88.488</v>
      </c>
      <c r="BZ62" s="2">
        <f t="shared" si="29"/>
        <v>92.289000000000001</v>
      </c>
      <c r="CA62" s="2">
        <f t="shared" si="30"/>
        <v>87.611000000000004</v>
      </c>
      <c r="CB62" s="2">
        <f t="shared" si="31"/>
        <v>84.153999999999996</v>
      </c>
      <c r="CC62" s="2">
        <f t="shared" si="32"/>
        <v>80.213999999999999</v>
      </c>
      <c r="CE62" s="2" t="str">
        <f t="shared" si="74"/>
        <v/>
      </c>
      <c r="CF62" s="2" t="str">
        <f t="shared" si="74"/>
        <v/>
      </c>
      <c r="CG62" s="2" t="str">
        <f t="shared" si="74"/>
        <v/>
      </c>
      <c r="CH62" s="2" t="str">
        <f t="shared" si="74"/>
        <v/>
      </c>
      <c r="CI62" s="2" t="str">
        <f t="shared" si="74"/>
        <v/>
      </c>
      <c r="CJ62" s="2" t="str">
        <f t="shared" si="74"/>
        <v/>
      </c>
      <c r="CK62" s="2" t="str">
        <f t="shared" si="74"/>
        <v/>
      </c>
      <c r="CL62" s="2" t="str">
        <f t="shared" si="74"/>
        <v/>
      </c>
      <c r="CM62" s="2" t="str">
        <f t="shared" si="74"/>
        <v/>
      </c>
      <c r="CN62" s="2" t="str">
        <f t="shared" si="74"/>
        <v/>
      </c>
      <c r="CO62" s="2" t="str">
        <f t="shared" si="74"/>
        <v/>
      </c>
      <c r="CP62" s="2" t="str">
        <f t="shared" si="74"/>
        <v/>
      </c>
      <c r="CQ62" s="2" t="str">
        <f t="shared" si="74"/>
        <v/>
      </c>
      <c r="CR62" s="2" t="str">
        <f t="shared" si="74"/>
        <v/>
      </c>
      <c r="CS62" s="2" t="str">
        <f t="shared" si="74"/>
        <v/>
      </c>
      <c r="CU62" s="2" t="str">
        <f t="shared" si="34"/>
        <v/>
      </c>
      <c r="CV62" s="2" t="str">
        <f t="shared" si="35"/>
        <v/>
      </c>
      <c r="CW62" s="2" t="str">
        <f t="shared" si="36"/>
        <v/>
      </c>
      <c r="CX62" s="2" t="str">
        <f t="shared" si="37"/>
        <v/>
      </c>
      <c r="CY62" s="2" t="str">
        <f t="shared" si="38"/>
        <v/>
      </c>
      <c r="CZ62" s="2" t="str">
        <f t="shared" si="39"/>
        <v/>
      </c>
      <c r="DA62" s="2" t="str">
        <f t="shared" si="40"/>
        <v/>
      </c>
      <c r="DB62" s="2" t="str">
        <f t="shared" si="41"/>
        <v/>
      </c>
      <c r="DC62" s="2" t="str">
        <f t="shared" si="42"/>
        <v/>
      </c>
      <c r="DD62" s="2" t="str">
        <f t="shared" si="43"/>
        <v/>
      </c>
      <c r="DE62" s="2" t="str">
        <f t="shared" si="44"/>
        <v/>
      </c>
      <c r="DF62" s="2" t="str">
        <f t="shared" si="45"/>
        <v/>
      </c>
      <c r="DG62" s="2" t="str">
        <f t="shared" si="46"/>
        <v/>
      </c>
      <c r="DH62" s="2" t="str">
        <f t="shared" si="47"/>
        <v/>
      </c>
      <c r="DI62" s="2" t="str">
        <f t="shared" si="48"/>
        <v/>
      </c>
      <c r="DK62" s="2">
        <f t="shared" si="84"/>
        <v>83.751510452961682</v>
      </c>
      <c r="DL62" s="2">
        <f t="shared" si="84"/>
        <v>87.132515490370864</v>
      </c>
      <c r="DM62" s="2">
        <f t="shared" si="84"/>
        <v>89.54329284750338</v>
      </c>
      <c r="DN62" s="2">
        <f t="shared" si="84"/>
        <v>89.511140350877184</v>
      </c>
      <c r="DO62" s="2">
        <f t="shared" si="84"/>
        <v>89.621565452091744</v>
      </c>
      <c r="DP62" s="2">
        <f t="shared" si="84"/>
        <v>90.486018893387325</v>
      </c>
      <c r="DQ62" s="2">
        <f t="shared" si="84"/>
        <v>88.487750871080124</v>
      </c>
      <c r="DR62" s="2">
        <f t="shared" si="84"/>
        <v>88.822969512195115</v>
      </c>
      <c r="DS62" s="2">
        <f t="shared" si="84"/>
        <v>89.905683331982829</v>
      </c>
      <c r="DT62" s="2">
        <f t="shared" si="84"/>
        <v>89.356253658536573</v>
      </c>
      <c r="DU62" s="2">
        <f t="shared" si="84"/>
        <v>88.767318666774713</v>
      </c>
      <c r="DV62" s="2">
        <f t="shared" si="84"/>
        <v>90.430200348432052</v>
      </c>
      <c r="DW62" s="2">
        <f t="shared" si="84"/>
        <v>85.178319686411157</v>
      </c>
      <c r="DX62" s="2">
        <f t="shared" si="84"/>
        <v>84.116895612211422</v>
      </c>
      <c r="DY62" s="2">
        <f t="shared" si="84"/>
        <v>79.19385255920551</v>
      </c>
      <c r="EA62" s="2">
        <f t="shared" si="85"/>
        <v>75.946818534849555</v>
      </c>
      <c r="EB62" s="2">
        <f t="shared" si="85"/>
        <v>85.074833245682314</v>
      </c>
      <c r="EC62" s="2">
        <f t="shared" si="85"/>
        <v>83.836065084170798</v>
      </c>
      <c r="ED62" s="2">
        <f t="shared" si="85"/>
        <v>82.802836964905495</v>
      </c>
      <c r="EE62" s="2">
        <f t="shared" si="85"/>
        <v>80.643448671046187</v>
      </c>
      <c r="EF62" s="2">
        <f t="shared" si="85"/>
        <v>81.309226720530532</v>
      </c>
      <c r="EG62" s="2">
        <f t="shared" si="85"/>
        <v>77.506952307023511</v>
      </c>
      <c r="EH62" s="2">
        <f t="shared" si="85"/>
        <v>79.033466085644832</v>
      </c>
      <c r="EI62" s="2">
        <f t="shared" si="85"/>
        <v>82.372723311930102</v>
      </c>
      <c r="EJ62" s="2">
        <f t="shared" si="85"/>
        <v>80.047038094437212</v>
      </c>
      <c r="EK62" s="2">
        <f t="shared" si="85"/>
        <v>82.108240036036747</v>
      </c>
      <c r="EL62" s="2">
        <f t="shared" si="85"/>
        <v>82.355034548043704</v>
      </c>
      <c r="EM62" s="2">
        <f t="shared" si="85"/>
        <v>76.798683024322358</v>
      </c>
      <c r="EN62" s="2">
        <f t="shared" si="85"/>
        <v>81.822785353375863</v>
      </c>
      <c r="EO62" s="2">
        <f t="shared" si="85"/>
        <v>81.189839383529844</v>
      </c>
      <c r="EQ62" s="2">
        <f t="shared" si="86"/>
        <v>76.034033651114825</v>
      </c>
      <c r="ER62" s="2">
        <f t="shared" si="86"/>
        <v>87.389977632526438</v>
      </c>
      <c r="ES62" s="2">
        <f t="shared" si="86"/>
        <v>84.000269164286394</v>
      </c>
      <c r="ET62" s="2">
        <f t="shared" si="86"/>
        <v>83.182143154537343</v>
      </c>
      <c r="EU62" s="2">
        <f t="shared" si="86"/>
        <v>80.691230024656335</v>
      </c>
      <c r="EV62" s="2">
        <f t="shared" si="86"/>
        <v>81.805285792865789</v>
      </c>
      <c r="EW62" s="2">
        <f t="shared" si="86"/>
        <v>78.71101491208789</v>
      </c>
      <c r="EX62" s="2">
        <f t="shared" si="86"/>
        <v>78.934717802937854</v>
      </c>
      <c r="EY62" s="2">
        <f t="shared" si="86"/>
        <v>82.141038788538921</v>
      </c>
      <c r="EZ62" s="2">
        <f t="shared" si="86"/>
        <v>80.87474590220846</v>
      </c>
      <c r="FA62" s="2">
        <f t="shared" si="86"/>
        <v>82.339318704496264</v>
      </c>
      <c r="FB62" s="2">
        <f t="shared" si="86"/>
        <v>83.578752114097355</v>
      </c>
      <c r="FC62" s="2">
        <f t="shared" si="86"/>
        <v>77.338466346440384</v>
      </c>
      <c r="FD62" s="2">
        <f t="shared" si="86"/>
        <v>83.351912865123225</v>
      </c>
      <c r="FE62" s="2">
        <f t="shared" si="86"/>
        <v>82.92115739768488</v>
      </c>
      <c r="FG62" s="2">
        <f t="shared" si="87"/>
        <v>0.32197706015539862</v>
      </c>
      <c r="FH62" s="2">
        <f t="shared" si="87"/>
        <v>0.31082720171239175</v>
      </c>
      <c r="FI62" s="2">
        <f t="shared" si="87"/>
        <v>0.35067926564694091</v>
      </c>
      <c r="FJ62" s="2">
        <f t="shared" si="87"/>
        <v>0.35288885815435372</v>
      </c>
      <c r="FK62" s="2">
        <f t="shared" si="87"/>
        <v>0.35599586119266718</v>
      </c>
      <c r="FL62" s="2">
        <f t="shared" si="87"/>
        <v>0.34929342607156633</v>
      </c>
      <c r="FM62" s="2">
        <f t="shared" si="87"/>
        <v>0.32512939953705217</v>
      </c>
      <c r="FN62" s="2">
        <f t="shared" si="87"/>
        <v>0.3177831293448603</v>
      </c>
      <c r="FO62" s="2">
        <f t="shared" si="87"/>
        <v>0.31096800761292653</v>
      </c>
      <c r="FP62" s="2">
        <f t="shared" si="87"/>
        <v>0.29543856966595028</v>
      </c>
      <c r="FQ62" s="2">
        <f t="shared" si="87"/>
        <v>0.2823028969476985</v>
      </c>
      <c r="FR62" s="2">
        <f t="shared" si="87"/>
        <v>0.32090731208307083</v>
      </c>
      <c r="FS62" s="2">
        <f t="shared" si="87"/>
        <v>0.32545183492813107</v>
      </c>
      <c r="FT62" s="2">
        <f t="shared" si="87"/>
        <v>0.26909588811366209</v>
      </c>
      <c r="FU62" s="2">
        <f t="shared" si="87"/>
        <v>0.24035767019804866</v>
      </c>
      <c r="FW62" s="2">
        <f t="shared" si="75"/>
        <v>1.2160122184186722E-5</v>
      </c>
      <c r="FX62" s="2">
        <f t="shared" si="75"/>
        <v>1.4993795213311929E-5</v>
      </c>
      <c r="FY62" s="2">
        <f t="shared" si="75"/>
        <v>1.3157916204582333E-5</v>
      </c>
      <c r="FZ62" s="2">
        <f t="shared" si="75"/>
        <v>1.3303806143380251E-5</v>
      </c>
      <c r="GA62" s="2">
        <f t="shared" si="75"/>
        <v>1.5292185889843329E-5</v>
      </c>
      <c r="GB62" s="2">
        <f t="shared" si="75"/>
        <v>1.5104351713844379E-5</v>
      </c>
      <c r="GC62" s="2">
        <f t="shared" si="75"/>
        <v>1.7076404134859394E-5</v>
      </c>
      <c r="GD62" s="2">
        <f t="shared" si="75"/>
        <v>2.0460101800058293E-5</v>
      </c>
      <c r="GE62" s="2">
        <f t="shared" si="75"/>
        <v>2.6253611275731327E-5</v>
      </c>
      <c r="GF62" s="2">
        <f t="shared" si="75"/>
        <v>2.3173865860180216E-5</v>
      </c>
      <c r="GG62" s="2">
        <f t="shared" si="75"/>
        <v>1.7837592363487894E-5</v>
      </c>
      <c r="GH62" s="2">
        <f t="shared" si="75"/>
        <v>1.4319143755583559E-5</v>
      </c>
      <c r="GI62" s="2">
        <f t="shared" si="75"/>
        <v>1.2846447714156144E-5</v>
      </c>
      <c r="GJ62" s="2">
        <f t="shared" si="75"/>
        <v>9.120755798838815E-6</v>
      </c>
      <c r="GK62" s="2">
        <f t="shared" si="75"/>
        <v>9.0924172649089963E-6</v>
      </c>
      <c r="GM62" s="86">
        <f t="shared" si="76"/>
        <v>7.0155463550909561E-4</v>
      </c>
      <c r="GN62" s="86">
        <f t="shared" si="76"/>
        <v>4.4164183043094417E-4</v>
      </c>
      <c r="GO62" s="86">
        <f t="shared" si="76"/>
        <v>1.2103455431945634E-3</v>
      </c>
      <c r="GP62" s="86">
        <f t="shared" si="76"/>
        <v>1.3146591915523219E-3</v>
      </c>
      <c r="GQ62" s="86">
        <f t="shared" si="76"/>
        <v>1.428905037561266E-3</v>
      </c>
      <c r="GR62" s="86">
        <f t="shared" si="76"/>
        <v>1.2184620916286899E-3</v>
      </c>
      <c r="GS62" s="86">
        <f t="shared" si="76"/>
        <v>6.8035439809390537E-4</v>
      </c>
      <c r="GT62" s="86">
        <f t="shared" si="76"/>
        <v>5.1158342228460282E-4</v>
      </c>
      <c r="GU62" s="86">
        <f t="shared" si="76"/>
        <v>4.2105109862605543E-4</v>
      </c>
      <c r="GV62" s="86">
        <f t="shared" si="76"/>
        <v>2.4449786034543198E-4</v>
      </c>
      <c r="GW62" s="86">
        <f t="shared" si="76"/>
        <v>1.8069593679433259E-4</v>
      </c>
      <c r="GX62" s="86">
        <f t="shared" si="76"/>
        <v>7.0045413185112094E-4</v>
      </c>
      <c r="GY62" s="86">
        <f t="shared" si="76"/>
        <v>6.941391563805103E-4</v>
      </c>
      <c r="GZ62" s="86">
        <f t="shared" si="76"/>
        <v>7.0127175737200713E-5</v>
      </c>
      <c r="HA62" s="86">
        <f t="shared" si="76"/>
        <v>1.0360506407491091E-5</v>
      </c>
      <c r="HC62" s="86">
        <f t="shared" si="81"/>
        <v>6.2486541931578694E-17</v>
      </c>
      <c r="HD62" s="86">
        <f t="shared" si="77"/>
        <v>8.2075019218622539E-16</v>
      </c>
      <c r="HE62" s="86">
        <f t="shared" si="77"/>
        <v>1.1146059314509906E-15</v>
      </c>
      <c r="HF62" s="86">
        <f t="shared" si="77"/>
        <v>1.5513304820885986E-15</v>
      </c>
      <c r="HG62" s="86">
        <f t="shared" si="77"/>
        <v>3.8703333210467933E-14</v>
      </c>
      <c r="HH62" s="86">
        <f t="shared" si="77"/>
        <v>9.7282527948713504E-13</v>
      </c>
      <c r="HI62" s="86">
        <f t="shared" si="77"/>
        <v>3.6016225850017471E-13</v>
      </c>
      <c r="HJ62" s="86">
        <f t="shared" si="77"/>
        <v>1.1072458995932502E-13</v>
      </c>
      <c r="HK62" s="86">
        <f t="shared" si="77"/>
        <v>7.4936828851227084E-14</v>
      </c>
      <c r="HL62" s="86">
        <f t="shared" si="77"/>
        <v>3.1281423278313428E-15</v>
      </c>
      <c r="HM62" s="86">
        <f t="shared" si="77"/>
        <v>4.2444175142099515E-16</v>
      </c>
      <c r="HN62" s="86">
        <f t="shared" si="77"/>
        <v>9.5489086397084956E-15</v>
      </c>
      <c r="HO62" s="86">
        <f t="shared" si="77"/>
        <v>2.7063295600587834E-14</v>
      </c>
      <c r="HP62" s="86">
        <f t="shared" si="77"/>
        <v>1.511625573916194E-17</v>
      </c>
      <c r="HQ62" s="86">
        <f t="shared" si="77"/>
        <v>4.8467213557356129E-21</v>
      </c>
      <c r="HS62" s="86">
        <f t="shared" si="78"/>
        <v>8.4403401021044148E-38</v>
      </c>
      <c r="HT62" s="86">
        <f t="shared" si="78"/>
        <v>4.944368049030141E-35</v>
      </c>
      <c r="HU62" s="86">
        <f t="shared" si="78"/>
        <v>1.8103231541656907E-34</v>
      </c>
      <c r="HV62" s="86">
        <f t="shared" si="78"/>
        <v>2.3862770387515816E-33</v>
      </c>
      <c r="HW62" s="86">
        <f t="shared" si="78"/>
        <v>9.6408273285714062E-31</v>
      </c>
      <c r="HX62" s="86">
        <f t="shared" si="78"/>
        <v>3.1857268704171659E-28</v>
      </c>
      <c r="HY62" s="86">
        <f t="shared" si="78"/>
        <v>3.6539941234143683E-29</v>
      </c>
      <c r="HZ62" s="86">
        <f t="shared" si="78"/>
        <v>1.1783635464343759E-30</v>
      </c>
      <c r="IA62" s="86">
        <f t="shared" si="78"/>
        <v>3.6513436004658145E-30</v>
      </c>
      <c r="IB62" s="86">
        <f t="shared" si="78"/>
        <v>7.5267701310074669E-34</v>
      </c>
      <c r="IC62" s="86">
        <f t="shared" si="78"/>
        <v>1.4582669274813746E-35</v>
      </c>
      <c r="ID62" s="86">
        <f t="shared" si="78"/>
        <v>3.7928639560864376E-32</v>
      </c>
      <c r="IE62" s="86">
        <f t="shared" si="78"/>
        <v>6.4739232100521663E-32</v>
      </c>
      <c r="IF62" s="86">
        <f t="shared" si="78"/>
        <v>2.7237157979736985E-29</v>
      </c>
      <c r="IG62" s="86">
        <f t="shared" si="78"/>
        <v>2.3170100154850451E-36</v>
      </c>
      <c r="II62" s="86">
        <f t="shared" si="79"/>
        <v>7.3561466911006639E-234</v>
      </c>
      <c r="IJ62" s="86">
        <f t="shared" si="79"/>
        <v>9.7378027226451914E-216</v>
      </c>
      <c r="IK62" s="86">
        <f t="shared" si="79"/>
        <v>6.4195029996689241E-218</v>
      </c>
      <c r="IL62" s="86">
        <f t="shared" si="79"/>
        <v>1.4230428517053983E-219</v>
      </c>
      <c r="IM62" s="86">
        <f t="shared" si="79"/>
        <v>4.3164328100837394E-194</v>
      </c>
      <c r="IN62" s="86">
        <f t="shared" si="79"/>
        <v>1.3776291540135545E-173</v>
      </c>
      <c r="IO62" s="86">
        <f t="shared" si="79"/>
        <v>2.8204682997673322E-177</v>
      </c>
      <c r="IP62" s="86">
        <f t="shared" si="79"/>
        <v>2.3570436843441183E-183</v>
      </c>
      <c r="IQ62" s="86">
        <f t="shared" si="79"/>
        <v>6.9460488037181268E-180</v>
      </c>
      <c r="IR62" s="86">
        <f t="shared" si="79"/>
        <v>5.7255528335927661E-206</v>
      </c>
      <c r="IS62" s="86">
        <f t="shared" si="79"/>
        <v>8.0332523300307314E-220</v>
      </c>
      <c r="IT62" s="86">
        <f t="shared" si="79"/>
        <v>2.4647697671500528E-198</v>
      </c>
      <c r="IU62" s="86">
        <f t="shared" si="79"/>
        <v>1.2623197369978999E-196</v>
      </c>
      <c r="IV62" s="86">
        <f t="shared" si="79"/>
        <v>1.0578259836324739E-129</v>
      </c>
      <c r="IW62" s="86">
        <f t="shared" si="79"/>
        <v>9.0361621552466207E-130</v>
      </c>
      <c r="IY62" s="86">
        <f t="shared" si="80"/>
        <v>7.0155463550915806E-4</v>
      </c>
      <c r="IZ62" s="86">
        <f t="shared" si="80"/>
        <v>4.4164183043176491E-4</v>
      </c>
      <c r="JA62" s="86">
        <f t="shared" si="80"/>
        <v>1.2103455431956779E-3</v>
      </c>
      <c r="JB62" s="86">
        <f t="shared" si="80"/>
        <v>1.3146591915538732E-3</v>
      </c>
      <c r="JC62" s="86">
        <f t="shared" si="80"/>
        <v>1.4289050375999694E-3</v>
      </c>
      <c r="JD62" s="86">
        <f t="shared" si="80"/>
        <v>1.2184620926015152E-3</v>
      </c>
      <c r="JE62" s="86">
        <f t="shared" si="80"/>
        <v>6.8035439845406769E-4</v>
      </c>
      <c r="JF62" s="86">
        <f t="shared" si="80"/>
        <v>5.115834223953274E-4</v>
      </c>
      <c r="JG62" s="86">
        <f t="shared" si="80"/>
        <v>4.2105109870099229E-4</v>
      </c>
      <c r="JH62" s="86">
        <f t="shared" si="80"/>
        <v>2.4449786034856012E-4</v>
      </c>
      <c r="JI62" s="86">
        <f t="shared" si="80"/>
        <v>1.8069593679475703E-4</v>
      </c>
      <c r="JJ62" s="86">
        <f t="shared" si="80"/>
        <v>7.0045413186066983E-4</v>
      </c>
      <c r="JK62" s="86">
        <f t="shared" si="80"/>
        <v>6.9413915640757361E-4</v>
      </c>
      <c r="JL62" s="86">
        <f t="shared" si="80"/>
        <v>7.0127175737215824E-5</v>
      </c>
      <c r="JM62" s="86">
        <f t="shared" si="80"/>
        <v>1.0360506407491096E-5</v>
      </c>
    </row>
    <row r="63" spans="2:273" x14ac:dyDescent="0.25">
      <c r="B63" s="2">
        <v>36</v>
      </c>
      <c r="C63" s="37">
        <v>84.912999999999997</v>
      </c>
      <c r="D63" s="37">
        <v>88.756</v>
      </c>
      <c r="E63" s="37">
        <v>91.55</v>
      </c>
      <c r="F63" s="37">
        <v>91.35</v>
      </c>
      <c r="G63" s="37">
        <v>91.075000000000003</v>
      </c>
      <c r="H63" s="37">
        <v>92.224999999999994</v>
      </c>
      <c r="I63" s="37">
        <v>88.706999999999994</v>
      </c>
      <c r="J63" s="37">
        <v>90.537000000000006</v>
      </c>
      <c r="K63" s="37">
        <v>91.878</v>
      </c>
      <c r="L63" s="37">
        <v>90.244</v>
      </c>
      <c r="M63" s="37">
        <v>90.805000000000007</v>
      </c>
      <c r="N63" s="37">
        <v>94.421000000000006</v>
      </c>
      <c r="O63" s="37">
        <v>86.667000000000002</v>
      </c>
      <c r="P63" s="37">
        <v>83.025999999999996</v>
      </c>
      <c r="Q63" s="37">
        <v>79.070999999999998</v>
      </c>
      <c r="S63" s="4">
        <f t="shared" si="82"/>
        <v>81.972742514495863</v>
      </c>
      <c r="T63" s="4">
        <f t="shared" si="82"/>
        <v>87.244490297828094</v>
      </c>
      <c r="U63" s="4">
        <f t="shared" si="82"/>
        <v>88.997609693448922</v>
      </c>
      <c r="V63" s="4">
        <f t="shared" si="82"/>
        <v>88.612736273242433</v>
      </c>
      <c r="W63" s="4">
        <f t="shared" si="82"/>
        <v>88.002842912891595</v>
      </c>
      <c r="X63" s="4">
        <f t="shared" si="82"/>
        <v>88.696072303668856</v>
      </c>
      <c r="Y63" s="4">
        <f t="shared" si="82"/>
        <v>85.717983325489342</v>
      </c>
      <c r="Z63" s="4">
        <f t="shared" si="82"/>
        <v>86.319517339072689</v>
      </c>
      <c r="AA63" s="4">
        <f t="shared" si="82"/>
        <v>88.074717081818903</v>
      </c>
      <c r="AB63" s="4">
        <f t="shared" si="82"/>
        <v>86.892077772681503</v>
      </c>
      <c r="AC63" s="4">
        <f t="shared" si="82"/>
        <v>87.097159205215036</v>
      </c>
      <c r="AD63" s="4">
        <f t="shared" si="82"/>
        <v>88.72807502552115</v>
      </c>
      <c r="AE63" s="4">
        <f t="shared" si="82"/>
        <v>83.29143212577155</v>
      </c>
      <c r="AF63" s="4">
        <f t="shared" si="82"/>
        <v>83.634592561948153</v>
      </c>
      <c r="AG63" s="4">
        <f t="shared" si="82"/>
        <v>79.745280501064272</v>
      </c>
      <c r="AI63" s="4">
        <f t="shared" si="83"/>
        <v>2.9402574855041337</v>
      </c>
      <c r="AJ63" s="4">
        <f t="shared" si="83"/>
        <v>1.5115097021719066</v>
      </c>
      <c r="AK63" s="4">
        <f t="shared" si="83"/>
        <v>2.5523903065510751</v>
      </c>
      <c r="AL63" s="4">
        <f t="shared" si="83"/>
        <v>2.7372637267575612</v>
      </c>
      <c r="AM63" s="4">
        <f t="shared" si="83"/>
        <v>3.0721570871084083</v>
      </c>
      <c r="AN63" s="4">
        <f t="shared" si="83"/>
        <v>3.528927696331138</v>
      </c>
      <c r="AO63" s="4">
        <f t="shared" si="83"/>
        <v>2.9890166745106512</v>
      </c>
      <c r="AP63" s="4">
        <f t="shared" si="83"/>
        <v>4.2174826609273168</v>
      </c>
      <c r="AQ63" s="4">
        <f t="shared" si="83"/>
        <v>3.8032829181810968</v>
      </c>
      <c r="AR63" s="4">
        <f t="shared" si="83"/>
        <v>3.3519222273184965</v>
      </c>
      <c r="AS63" s="4">
        <f t="shared" si="83"/>
        <v>3.7078407947849712</v>
      </c>
      <c r="AT63" s="4">
        <f t="shared" si="83"/>
        <v>5.6929249744788564</v>
      </c>
      <c r="AU63" s="4">
        <f t="shared" si="83"/>
        <v>3.3755678742284516</v>
      </c>
      <c r="AV63" s="4">
        <f t="shared" si="83"/>
        <v>-0.60859256194815714</v>
      </c>
      <c r="AW63" s="4">
        <f t="shared" si="83"/>
        <v>-0.67428050106427406</v>
      </c>
      <c r="AY63" s="2">
        <f t="shared" si="73"/>
        <v>81.158572509975443</v>
      </c>
      <c r="AZ63" s="2">
        <f t="shared" si="73"/>
        <v>86.601628462645238</v>
      </c>
      <c r="BA63" s="2">
        <f t="shared" si="73"/>
        <v>87.506406882878565</v>
      </c>
      <c r="BB63" s="2">
        <f t="shared" si="73"/>
        <v>87.029163223677799</v>
      </c>
      <c r="BC63" s="2">
        <f t="shared" si="73"/>
        <v>86.307789952013252</v>
      </c>
      <c r="BD63" s="2">
        <f t="shared" si="73"/>
        <v>87.203978508952318</v>
      </c>
      <c r="BE63" s="2">
        <f t="shared" si="73"/>
        <v>84.794675832840042</v>
      </c>
      <c r="BF63" s="2">
        <f t="shared" si="73"/>
        <v>85.596061269716884</v>
      </c>
      <c r="BG63" s="2">
        <f t="shared" si="73"/>
        <v>87.476436549805172</v>
      </c>
      <c r="BH63" s="2">
        <f t="shared" si="73"/>
        <v>86.501034273764688</v>
      </c>
      <c r="BI63" s="2">
        <f t="shared" si="73"/>
        <v>86.812466920550449</v>
      </c>
      <c r="BJ63" s="2">
        <f t="shared" si="73"/>
        <v>87.796742314118134</v>
      </c>
      <c r="BK63" s="2">
        <f t="shared" si="73"/>
        <v>82.350017922100562</v>
      </c>
      <c r="BL63" s="2">
        <f t="shared" si="73"/>
        <v>83.513049512232712</v>
      </c>
      <c r="BM63" s="2">
        <f t="shared" si="73"/>
        <v>79.729110159674093</v>
      </c>
      <c r="BO63" s="2">
        <f t="shared" si="18"/>
        <v>84.912999999999997</v>
      </c>
      <c r="BP63" s="2">
        <f t="shared" si="19"/>
        <v>88.756</v>
      </c>
      <c r="BQ63" s="2">
        <f t="shared" si="20"/>
        <v>91.55</v>
      </c>
      <c r="BR63" s="2">
        <f t="shared" si="21"/>
        <v>91.35</v>
      </c>
      <c r="BS63" s="2">
        <f t="shared" si="22"/>
        <v>91.075000000000003</v>
      </c>
      <c r="BT63" s="2">
        <f t="shared" si="23"/>
        <v>92.224999999999994</v>
      </c>
      <c r="BU63" s="2">
        <f t="shared" si="24"/>
        <v>88.706999999999994</v>
      </c>
      <c r="BV63" s="2">
        <f t="shared" si="25"/>
        <v>90.537000000000006</v>
      </c>
      <c r="BW63" s="2">
        <f t="shared" si="26"/>
        <v>91.878</v>
      </c>
      <c r="BX63" s="2">
        <f t="shared" si="27"/>
        <v>90.244</v>
      </c>
      <c r="BY63" s="2">
        <f t="shared" si="28"/>
        <v>90.805000000000007</v>
      </c>
      <c r="BZ63" s="2">
        <f t="shared" si="29"/>
        <v>94.421000000000006</v>
      </c>
      <c r="CA63" s="2">
        <f t="shared" si="30"/>
        <v>86.667000000000002</v>
      </c>
      <c r="CB63" s="2">
        <f t="shared" si="31"/>
        <v>83.025999999999996</v>
      </c>
      <c r="CC63" s="2">
        <f t="shared" si="32"/>
        <v>79.070999999999998</v>
      </c>
      <c r="CE63" s="2" t="str">
        <f t="shared" si="74"/>
        <v/>
      </c>
      <c r="CF63" s="2" t="str">
        <f t="shared" si="74"/>
        <v/>
      </c>
      <c r="CG63" s="2" t="str">
        <f t="shared" si="74"/>
        <v/>
      </c>
      <c r="CH63" s="2" t="str">
        <f t="shared" si="74"/>
        <v/>
      </c>
      <c r="CI63" s="2" t="str">
        <f t="shared" si="74"/>
        <v/>
      </c>
      <c r="CJ63" s="2" t="str">
        <f t="shared" si="74"/>
        <v/>
      </c>
      <c r="CK63" s="2" t="str">
        <f t="shared" si="74"/>
        <v/>
      </c>
      <c r="CL63" s="2" t="str">
        <f t="shared" si="74"/>
        <v/>
      </c>
      <c r="CM63" s="2" t="str">
        <f t="shared" si="74"/>
        <v/>
      </c>
      <c r="CN63" s="2" t="str">
        <f t="shared" si="74"/>
        <v/>
      </c>
      <c r="CO63" s="2" t="str">
        <f t="shared" si="74"/>
        <v/>
      </c>
      <c r="CP63" s="2" t="str">
        <f t="shared" si="74"/>
        <v/>
      </c>
      <c r="CQ63" s="2" t="str">
        <f t="shared" si="74"/>
        <v/>
      </c>
      <c r="CR63" s="2" t="str">
        <f t="shared" si="74"/>
        <v/>
      </c>
      <c r="CS63" s="2" t="str">
        <f t="shared" si="74"/>
        <v/>
      </c>
      <c r="CU63" s="2" t="str">
        <f t="shared" si="34"/>
        <v/>
      </c>
      <c r="CV63" s="2" t="str">
        <f t="shared" si="35"/>
        <v/>
      </c>
      <c r="CW63" s="2" t="str">
        <f t="shared" si="36"/>
        <v/>
      </c>
      <c r="CX63" s="2" t="str">
        <f t="shared" si="37"/>
        <v/>
      </c>
      <c r="CY63" s="2" t="str">
        <f t="shared" si="38"/>
        <v/>
      </c>
      <c r="CZ63" s="2" t="str">
        <f t="shared" si="39"/>
        <v/>
      </c>
      <c r="DA63" s="2" t="str">
        <f t="shared" si="40"/>
        <v/>
      </c>
      <c r="DB63" s="2" t="str">
        <f t="shared" si="41"/>
        <v/>
      </c>
      <c r="DC63" s="2" t="str">
        <f t="shared" si="42"/>
        <v/>
      </c>
      <c r="DD63" s="2" t="str">
        <f t="shared" si="43"/>
        <v/>
      </c>
      <c r="DE63" s="2" t="str">
        <f t="shared" si="44"/>
        <v/>
      </c>
      <c r="DF63" s="2" t="str">
        <f t="shared" si="45"/>
        <v/>
      </c>
      <c r="DG63" s="2" t="str">
        <f t="shared" si="46"/>
        <v/>
      </c>
      <c r="DH63" s="2" t="str">
        <f t="shared" si="47"/>
        <v/>
      </c>
      <c r="DI63" s="2" t="str">
        <f t="shared" si="48"/>
        <v/>
      </c>
      <c r="DK63" s="2">
        <f t="shared" si="84"/>
        <v>83.91165505226482</v>
      </c>
      <c r="DL63" s="2">
        <f t="shared" si="84"/>
        <v>87.385838397752764</v>
      </c>
      <c r="DM63" s="2">
        <f t="shared" si="84"/>
        <v>89.717953778677469</v>
      </c>
      <c r="DN63" s="2">
        <f t="shared" si="84"/>
        <v>89.588559379217259</v>
      </c>
      <c r="DO63" s="2">
        <f t="shared" si="84"/>
        <v>89.768265856950038</v>
      </c>
      <c r="DP63" s="2">
        <f t="shared" si="84"/>
        <v>90.702132253711213</v>
      </c>
      <c r="DQ63" s="2">
        <f t="shared" si="84"/>
        <v>88.657365156794413</v>
      </c>
      <c r="DR63" s="2">
        <f t="shared" si="84"/>
        <v>88.973575609756097</v>
      </c>
      <c r="DS63" s="2">
        <f t="shared" si="84"/>
        <v>90.033149177538306</v>
      </c>
      <c r="DT63" s="2">
        <f t="shared" si="84"/>
        <v>89.489627177700342</v>
      </c>
      <c r="DU63" s="2">
        <f t="shared" si="84"/>
        <v>88.870735569780962</v>
      </c>
      <c r="DV63" s="2">
        <f t="shared" si="84"/>
        <v>90.654737282229959</v>
      </c>
      <c r="DW63" s="2">
        <f t="shared" si="84"/>
        <v>85.317529616724741</v>
      </c>
      <c r="DX63" s="2">
        <f t="shared" si="84"/>
        <v>84.225389429915765</v>
      </c>
      <c r="DY63" s="2">
        <f t="shared" si="84"/>
        <v>79.253200916730336</v>
      </c>
      <c r="EA63" s="2">
        <f t="shared" si="85"/>
        <v>75.871211487584134</v>
      </c>
      <c r="EB63" s="2">
        <f t="shared" si="85"/>
        <v>85.015740370658648</v>
      </c>
      <c r="EC63" s="2">
        <f t="shared" si="85"/>
        <v>83.771789905889236</v>
      </c>
      <c r="ED63" s="2">
        <f t="shared" si="85"/>
        <v>82.74880688391822</v>
      </c>
      <c r="EE63" s="2">
        <f t="shared" si="85"/>
        <v>80.598531566675419</v>
      </c>
      <c r="EF63" s="2">
        <f t="shared" si="85"/>
        <v>81.260574222087087</v>
      </c>
      <c r="EG63" s="2">
        <f t="shared" si="85"/>
        <v>77.482310749549754</v>
      </c>
      <c r="EH63" s="2">
        <f t="shared" si="85"/>
        <v>78.983215486466094</v>
      </c>
      <c r="EI63" s="2">
        <f t="shared" si="85"/>
        <v>82.309847450669949</v>
      </c>
      <c r="EJ63" s="2">
        <f t="shared" si="85"/>
        <v>80.000892444182824</v>
      </c>
      <c r="EK63" s="2">
        <f t="shared" si="85"/>
        <v>82.040150140034072</v>
      </c>
      <c r="EL63" s="2">
        <f t="shared" si="85"/>
        <v>82.280856422651553</v>
      </c>
      <c r="EM63" s="2">
        <f t="shared" si="85"/>
        <v>76.7405669266047</v>
      </c>
      <c r="EN63" s="2">
        <f t="shared" si="85"/>
        <v>81.748420008842288</v>
      </c>
      <c r="EO63" s="2">
        <f t="shared" si="85"/>
        <v>81.10079514436913</v>
      </c>
      <c r="EQ63" s="2">
        <f t="shared" si="86"/>
        <v>75.957363656173385</v>
      </c>
      <c r="ER63" s="2">
        <f t="shared" si="86"/>
        <v>87.300593552318162</v>
      </c>
      <c r="ES63" s="2">
        <f t="shared" si="86"/>
        <v>83.933927348040086</v>
      </c>
      <c r="ET63" s="2">
        <f t="shared" si="86"/>
        <v>83.123309767372604</v>
      </c>
      <c r="EU63" s="2">
        <f t="shared" si="86"/>
        <v>80.645651597100567</v>
      </c>
      <c r="EV63" s="2">
        <f t="shared" si="86"/>
        <v>81.749798059969152</v>
      </c>
      <c r="EW63" s="2">
        <f t="shared" si="86"/>
        <v>78.669559208791185</v>
      </c>
      <c r="EX63" s="2">
        <f t="shared" si="86"/>
        <v>78.88583052722332</v>
      </c>
      <c r="EY63" s="2">
        <f t="shared" si="86"/>
        <v>82.081502290399683</v>
      </c>
      <c r="EZ63" s="2">
        <f t="shared" si="86"/>
        <v>80.817001651515369</v>
      </c>
      <c r="FA63" s="2">
        <f t="shared" si="86"/>
        <v>82.268094725003962</v>
      </c>
      <c r="FB63" s="2">
        <f t="shared" si="86"/>
        <v>83.487933772237128</v>
      </c>
      <c r="FC63" s="2">
        <f t="shared" si="86"/>
        <v>77.273069337388421</v>
      </c>
      <c r="FD63" s="2">
        <f t="shared" si="86"/>
        <v>83.256975491651076</v>
      </c>
      <c r="FE63" s="2">
        <f t="shared" si="86"/>
        <v>82.808437608195931</v>
      </c>
      <c r="FG63" s="2">
        <f t="shared" si="87"/>
        <v>0.34240445428595417</v>
      </c>
      <c r="FH63" s="2">
        <f t="shared" si="87"/>
        <v>0.33089243141784308</v>
      </c>
      <c r="FI63" s="2">
        <f t="shared" si="87"/>
        <v>0.37192873965908541</v>
      </c>
      <c r="FJ63" s="2">
        <f t="shared" si="87"/>
        <v>0.37419506338715131</v>
      </c>
      <c r="FK63" s="2">
        <f t="shared" si="87"/>
        <v>0.37738025830183364</v>
      </c>
      <c r="FL63" s="2">
        <f t="shared" si="87"/>
        <v>0.37050684170513909</v>
      </c>
      <c r="FM63" s="2">
        <f t="shared" si="87"/>
        <v>0.34565483201054686</v>
      </c>
      <c r="FN63" s="2">
        <f t="shared" si="87"/>
        <v>0.33807711770370868</v>
      </c>
      <c r="FO63" s="2">
        <f t="shared" si="87"/>
        <v>0.33103796082374554</v>
      </c>
      <c r="FP63" s="2">
        <f t="shared" si="87"/>
        <v>0.31496439987646718</v>
      </c>
      <c r="FQ63" s="2">
        <f t="shared" si="87"/>
        <v>0.30133187391528871</v>
      </c>
      <c r="FR63" s="2">
        <f t="shared" si="87"/>
        <v>0.34130100103944738</v>
      </c>
      <c r="FS63" s="2">
        <f t="shared" si="87"/>
        <v>0.34598718714052484</v>
      </c>
      <c r="FT63" s="2">
        <f t="shared" si="87"/>
        <v>0.28759135992351681</v>
      </c>
      <c r="FU63" s="2">
        <f t="shared" si="87"/>
        <v>0.25757399068674752</v>
      </c>
      <c r="FW63" s="2">
        <f t="shared" si="75"/>
        <v>1.3333293194956162E-5</v>
      </c>
      <c r="FX63" s="2">
        <f t="shared" si="75"/>
        <v>1.6440345746650679E-5</v>
      </c>
      <c r="FY63" s="2">
        <f t="shared" si="75"/>
        <v>1.4427349910175122E-5</v>
      </c>
      <c r="FZ63" s="2">
        <f t="shared" si="75"/>
        <v>1.4587314638716808E-5</v>
      </c>
      <c r="GA63" s="2">
        <f t="shared" si="75"/>
        <v>1.6767523661405909E-5</v>
      </c>
      <c r="GB63" s="2">
        <f t="shared" si="75"/>
        <v>1.6561568186918616E-5</v>
      </c>
      <c r="GC63" s="2">
        <f t="shared" si="75"/>
        <v>1.8723873954807808E-5</v>
      </c>
      <c r="GD63" s="2">
        <f t="shared" si="75"/>
        <v>2.2434011230934039E-5</v>
      </c>
      <c r="GE63" s="2">
        <f t="shared" si="75"/>
        <v>2.8786439420655341E-5</v>
      </c>
      <c r="GF63" s="2">
        <f t="shared" si="75"/>
        <v>2.5409581825983239E-5</v>
      </c>
      <c r="GG63" s="2">
        <f t="shared" si="75"/>
        <v>1.9558497439278809E-5</v>
      </c>
      <c r="GH63" s="2">
        <f t="shared" si="75"/>
        <v>1.5700607225281327E-5</v>
      </c>
      <c r="GI63" s="2">
        <f t="shared" si="75"/>
        <v>1.4085832358455403E-5</v>
      </c>
      <c r="GJ63" s="2">
        <f t="shared" si="75"/>
        <v>1.0000701065615717E-5</v>
      </c>
      <c r="GK63" s="2">
        <f t="shared" si="75"/>
        <v>9.9696285356508577E-6</v>
      </c>
      <c r="GM63" s="86">
        <f t="shared" si="76"/>
        <v>1.0416663779522896E-3</v>
      </c>
      <c r="GN63" s="86">
        <f t="shared" si="76"/>
        <v>6.8231611717642793E-4</v>
      </c>
      <c r="GO63" s="86">
        <f t="shared" si="76"/>
        <v>1.7700245966018764E-3</v>
      </c>
      <c r="GP63" s="86">
        <f t="shared" si="76"/>
        <v>1.9060343443298789E-3</v>
      </c>
      <c r="GQ63" s="86">
        <f t="shared" si="76"/>
        <v>2.0579836109883179E-3</v>
      </c>
      <c r="GR63" s="86">
        <f t="shared" si="76"/>
        <v>1.773323412971856E-3</v>
      </c>
      <c r="GS63" s="86">
        <f t="shared" si="76"/>
        <v>1.0227195691819891E-3</v>
      </c>
      <c r="GT63" s="86">
        <f t="shared" si="76"/>
        <v>7.8759087696329019E-4</v>
      </c>
      <c r="GU63" s="86">
        <f t="shared" si="76"/>
        <v>6.5515719554824336E-4</v>
      </c>
      <c r="GV63" s="86">
        <f t="shared" si="76"/>
        <v>3.9383230413598717E-4</v>
      </c>
      <c r="GW63" s="86">
        <f t="shared" si="76"/>
        <v>2.9264302355050284E-4</v>
      </c>
      <c r="GX63" s="86">
        <f t="shared" si="76"/>
        <v>1.0376246566631707E-3</v>
      </c>
      <c r="GY63" s="86">
        <f t="shared" si="76"/>
        <v>1.0411117778531228E-3</v>
      </c>
      <c r="GZ63" s="86">
        <f t="shared" si="76"/>
        <v>1.231266250538111E-4</v>
      </c>
      <c r="HA63" s="86">
        <f t="shared" si="76"/>
        <v>2.0749185310062739E-5</v>
      </c>
      <c r="HC63" s="86">
        <f t="shared" si="81"/>
        <v>2.3003161426888462E-16</v>
      </c>
      <c r="HD63" s="86">
        <f t="shared" si="77"/>
        <v>2.8046772740958547E-15</v>
      </c>
      <c r="HE63" s="86">
        <f t="shared" si="77"/>
        <v>3.7573927967689886E-15</v>
      </c>
      <c r="HF63" s="86">
        <f t="shared" si="77"/>
        <v>5.2281002782260331E-15</v>
      </c>
      <c r="HG63" s="86">
        <f t="shared" si="77"/>
        <v>1.1610570730529272E-13</v>
      </c>
      <c r="HH63" s="86">
        <f t="shared" si="77"/>
        <v>2.5920728498224853E-12</v>
      </c>
      <c r="HI63" s="86">
        <f t="shared" si="77"/>
        <v>9.9866104075269864E-13</v>
      </c>
      <c r="HJ63" s="86">
        <f t="shared" si="77"/>
        <v>3.2498217296239948E-13</v>
      </c>
      <c r="HK63" s="86">
        <f t="shared" si="77"/>
        <v>2.2485693106923873E-13</v>
      </c>
      <c r="HL63" s="86">
        <f t="shared" si="77"/>
        <v>1.0638445998568564E-14</v>
      </c>
      <c r="HM63" s="86">
        <f t="shared" si="77"/>
        <v>1.5147658352114665E-15</v>
      </c>
      <c r="HN63" s="86">
        <f t="shared" si="77"/>
        <v>2.955094881583135E-14</v>
      </c>
      <c r="HO63" s="86">
        <f t="shared" si="77"/>
        <v>8.0921097986243883E-14</v>
      </c>
      <c r="HP63" s="86">
        <f t="shared" si="77"/>
        <v>6.045424896214739E-17</v>
      </c>
      <c r="HQ63" s="86">
        <f t="shared" si="77"/>
        <v>2.5441996944468047E-20</v>
      </c>
      <c r="HS63" s="86">
        <f t="shared" si="78"/>
        <v>4.7777054184731563E-37</v>
      </c>
      <c r="HT63" s="86">
        <f t="shared" si="78"/>
        <v>2.5237382760827478E-34</v>
      </c>
      <c r="HU63" s="86">
        <f t="shared" si="78"/>
        <v>9.0182541054382195E-34</v>
      </c>
      <c r="HV63" s="86">
        <f t="shared" si="78"/>
        <v>1.1653107316092401E-32</v>
      </c>
      <c r="HW63" s="86">
        <f t="shared" si="78"/>
        <v>4.0946379852601568E-30</v>
      </c>
      <c r="HX63" s="86">
        <f t="shared" si="78"/>
        <v>1.1757942753618438E-27</v>
      </c>
      <c r="HY63" s="86">
        <f t="shared" si="78"/>
        <v>1.4202323811250712E-28</v>
      </c>
      <c r="HZ63" s="86">
        <f t="shared" si="78"/>
        <v>4.9785010205652335E-30</v>
      </c>
      <c r="IA63" s="86">
        <f t="shared" si="78"/>
        <v>1.5542131173052308E-29</v>
      </c>
      <c r="IB63" s="86">
        <f t="shared" si="78"/>
        <v>3.8329345322515823E-33</v>
      </c>
      <c r="IC63" s="86">
        <f t="shared" si="78"/>
        <v>7.8608232259484308E-35</v>
      </c>
      <c r="ID63" s="86">
        <f t="shared" si="78"/>
        <v>1.679399357282283E-31</v>
      </c>
      <c r="IE63" s="86">
        <f t="shared" si="78"/>
        <v>2.7923463510889105E-31</v>
      </c>
      <c r="IF63" s="86">
        <f t="shared" si="78"/>
        <v>1.0091355633961404E-28</v>
      </c>
      <c r="IG63" s="86">
        <f t="shared" si="78"/>
        <v>1.1828039862789337E-35</v>
      </c>
      <c r="II63" s="86">
        <f t="shared" si="79"/>
        <v>4.1996521618220701E-230</v>
      </c>
      <c r="IJ63" s="86">
        <f t="shared" si="79"/>
        <v>3.2853903900285558E-212</v>
      </c>
      <c r="IK63" s="86">
        <f t="shared" si="79"/>
        <v>2.1397189067831019E-214</v>
      </c>
      <c r="IL63" s="86">
        <f t="shared" si="79"/>
        <v>5.0877081461368012E-216</v>
      </c>
      <c r="IM63" s="86">
        <f t="shared" si="79"/>
        <v>6.4827021095761387E-191</v>
      </c>
      <c r="IN63" s="86">
        <f t="shared" si="79"/>
        <v>9.4146365151317515E-171</v>
      </c>
      <c r="IO63" s="86">
        <f t="shared" si="79"/>
        <v>2.3884085556064286E-174</v>
      </c>
      <c r="IP63" s="86">
        <f t="shared" si="79"/>
        <v>2.8320155330539064E-180</v>
      </c>
      <c r="IQ63" s="86">
        <f t="shared" si="79"/>
        <v>8.5841099496103789E-177</v>
      </c>
      <c r="IR63" s="86">
        <f t="shared" si="79"/>
        <v>1.826155914925194E-202</v>
      </c>
      <c r="IS63" s="86">
        <f t="shared" si="79"/>
        <v>3.607923132230313E-216</v>
      </c>
      <c r="IT63" s="86">
        <f t="shared" si="79"/>
        <v>4.1636331494340343E-195</v>
      </c>
      <c r="IU63" s="86">
        <f t="shared" si="79"/>
        <v>1.8624105142993134E-193</v>
      </c>
      <c r="IV63" s="86">
        <f t="shared" si="79"/>
        <v>1.1054411397173205E-127</v>
      </c>
      <c r="IW63" s="86">
        <f t="shared" si="79"/>
        <v>9.4546628030457272E-128</v>
      </c>
      <c r="IY63" s="86">
        <f t="shared" si="80"/>
        <v>1.0416663779525197E-3</v>
      </c>
      <c r="IZ63" s="86">
        <f t="shared" si="80"/>
        <v>6.8231611717923266E-4</v>
      </c>
      <c r="JA63" s="86">
        <f t="shared" si="80"/>
        <v>1.7700245966056339E-3</v>
      </c>
      <c r="JB63" s="86">
        <f t="shared" si="80"/>
        <v>1.9060343443351069E-3</v>
      </c>
      <c r="JC63" s="86">
        <f t="shared" si="80"/>
        <v>2.0579836111044238E-3</v>
      </c>
      <c r="JD63" s="86">
        <f t="shared" si="80"/>
        <v>1.7733234155639288E-3</v>
      </c>
      <c r="JE63" s="86">
        <f t="shared" si="80"/>
        <v>1.0227195701806501E-3</v>
      </c>
      <c r="JF63" s="86">
        <f t="shared" si="80"/>
        <v>7.8759087728827231E-4</v>
      </c>
      <c r="JG63" s="86">
        <f t="shared" si="80"/>
        <v>6.5515719577310028E-4</v>
      </c>
      <c r="JH63" s="86">
        <f t="shared" si="80"/>
        <v>3.9383230414662563E-4</v>
      </c>
      <c r="JI63" s="86">
        <f t="shared" si="80"/>
        <v>2.9264302355201758E-4</v>
      </c>
      <c r="JJ63" s="86">
        <f t="shared" si="80"/>
        <v>1.0376246566927217E-3</v>
      </c>
      <c r="JK63" s="86">
        <f t="shared" si="80"/>
        <v>1.041111777934044E-3</v>
      </c>
      <c r="JL63" s="86">
        <f t="shared" si="80"/>
        <v>1.2312662505387155E-4</v>
      </c>
      <c r="JM63" s="86">
        <f t="shared" si="80"/>
        <v>2.0749185310062767E-5</v>
      </c>
    </row>
    <row r="64" spans="2:273" x14ac:dyDescent="0.25">
      <c r="B64" s="2">
        <v>37</v>
      </c>
      <c r="C64" s="37">
        <v>84.977999999999994</v>
      </c>
      <c r="D64" s="37">
        <v>88.097999999999999</v>
      </c>
      <c r="E64" s="37">
        <v>92.75</v>
      </c>
      <c r="F64" s="37">
        <v>91.875</v>
      </c>
      <c r="G64" s="37">
        <v>91.2</v>
      </c>
      <c r="H64" s="37">
        <v>94.3</v>
      </c>
      <c r="I64" s="37">
        <v>90.244</v>
      </c>
      <c r="J64" s="37">
        <v>90.706999999999994</v>
      </c>
      <c r="K64" s="37">
        <v>92.805000000000007</v>
      </c>
      <c r="L64" s="37">
        <v>91.072999999999993</v>
      </c>
      <c r="M64" s="37">
        <v>89.634</v>
      </c>
      <c r="N64" s="37">
        <v>93.552999999999997</v>
      </c>
      <c r="O64" s="37">
        <v>85.528000000000006</v>
      </c>
      <c r="P64" s="37">
        <v>85.051000000000002</v>
      </c>
      <c r="Q64" s="37">
        <v>79.238</v>
      </c>
      <c r="S64" s="4">
        <f t="shared" si="82"/>
        <v>82.224498966787564</v>
      </c>
      <c r="T64" s="4">
        <f t="shared" si="82"/>
        <v>87.646928789133952</v>
      </c>
      <c r="U64" s="4">
        <f t="shared" si="82"/>
        <v>89.548822190017106</v>
      </c>
      <c r="V64" s="4">
        <f t="shared" si="82"/>
        <v>89.10862568924702</v>
      </c>
      <c r="W64" s="4">
        <f t="shared" si="82"/>
        <v>88.521223613501604</v>
      </c>
      <c r="X64" s="4">
        <f t="shared" si="82"/>
        <v>89.194864819494228</v>
      </c>
      <c r="Y64" s="4">
        <f t="shared" si="82"/>
        <v>85.98747712507857</v>
      </c>
      <c r="Z64" s="4">
        <f t="shared" si="82"/>
        <v>86.5316001513294</v>
      </c>
      <c r="AA64" s="4">
        <f t="shared" si="82"/>
        <v>88.267703159724263</v>
      </c>
      <c r="AB64" s="4">
        <f t="shared" si="82"/>
        <v>86.984289182800921</v>
      </c>
      <c r="AC64" s="4">
        <f t="shared" si="82"/>
        <v>87.166890642055151</v>
      </c>
      <c r="AD64" s="4">
        <f t="shared" si="82"/>
        <v>89.06212611830162</v>
      </c>
      <c r="AE64" s="4">
        <f t="shared" si="82"/>
        <v>83.589328063961588</v>
      </c>
      <c r="AF64" s="4">
        <f t="shared" si="82"/>
        <v>83.720833787716757</v>
      </c>
      <c r="AG64" s="4">
        <f t="shared" si="82"/>
        <v>79.81145999824956</v>
      </c>
      <c r="AI64" s="4">
        <f t="shared" si="83"/>
        <v>2.7535010332124301</v>
      </c>
      <c r="AJ64" s="4">
        <f t="shared" si="83"/>
        <v>0.45107121086604707</v>
      </c>
      <c r="AK64" s="4">
        <f t="shared" si="83"/>
        <v>3.2011778099828945</v>
      </c>
      <c r="AL64" s="4">
        <f t="shared" si="83"/>
        <v>2.7663743107529797</v>
      </c>
      <c r="AM64" s="4">
        <f t="shared" si="83"/>
        <v>2.6787763864983987</v>
      </c>
      <c r="AN64" s="4">
        <f t="shared" si="83"/>
        <v>5.1051351805057692</v>
      </c>
      <c r="AO64" s="4">
        <f t="shared" si="83"/>
        <v>4.2565228749214299</v>
      </c>
      <c r="AP64" s="4">
        <f t="shared" si="83"/>
        <v>4.1753998486705939</v>
      </c>
      <c r="AQ64" s="4">
        <f t="shared" si="83"/>
        <v>4.5372968402757436</v>
      </c>
      <c r="AR64" s="4">
        <f t="shared" si="83"/>
        <v>4.0887108171990718</v>
      </c>
      <c r="AS64" s="4">
        <f t="shared" si="83"/>
        <v>2.4671093579448495</v>
      </c>
      <c r="AT64" s="4">
        <f t="shared" si="83"/>
        <v>4.4908738816983771</v>
      </c>
      <c r="AU64" s="4">
        <f t="shared" si="83"/>
        <v>1.9386719360384177</v>
      </c>
      <c r="AV64" s="4">
        <f t="shared" si="83"/>
        <v>1.3301662122832454</v>
      </c>
      <c r="AW64" s="4">
        <f t="shared" si="83"/>
        <v>-0.57345999824956095</v>
      </c>
      <c r="AY64" s="2">
        <f t="shared" si="73"/>
        <v>81.063957098182257</v>
      </c>
      <c r="AZ64" s="2">
        <f t="shared" si="73"/>
        <v>86.696051170106585</v>
      </c>
      <c r="BA64" s="2">
        <f t="shared" si="73"/>
        <v>87.457635264515645</v>
      </c>
      <c r="BB64" s="2">
        <f t="shared" si="73"/>
        <v>86.905385330583911</v>
      </c>
      <c r="BC64" s="2">
        <f t="shared" si="73"/>
        <v>86.177420809553425</v>
      </c>
      <c r="BD64" s="2">
        <f t="shared" si="73"/>
        <v>87.11112340702833</v>
      </c>
      <c r="BE64" s="2">
        <f t="shared" si="73"/>
        <v>84.657060822793952</v>
      </c>
      <c r="BF64" s="2">
        <f t="shared" si="73"/>
        <v>85.465683903363413</v>
      </c>
      <c r="BG64" s="2">
        <f t="shared" si="73"/>
        <v>87.377047233904477</v>
      </c>
      <c r="BH64" s="2">
        <f t="shared" si="73"/>
        <v>86.382545225854884</v>
      </c>
      <c r="BI64" s="2">
        <f t="shared" si="73"/>
        <v>86.725997605420218</v>
      </c>
      <c r="BJ64" s="2">
        <f t="shared" si="73"/>
        <v>87.737219475750379</v>
      </c>
      <c r="BK64" s="2">
        <f t="shared" si="73"/>
        <v>82.235591404536478</v>
      </c>
      <c r="BL64" s="2">
        <f t="shared" si="73"/>
        <v>83.517799216045958</v>
      </c>
      <c r="BM64" s="2">
        <f t="shared" si="73"/>
        <v>79.780827079343865</v>
      </c>
      <c r="BO64" s="2">
        <f t="shared" si="18"/>
        <v>84.977999999999994</v>
      </c>
      <c r="BP64" s="2">
        <f t="shared" si="19"/>
        <v>88.097999999999999</v>
      </c>
      <c r="BQ64" s="2">
        <f t="shared" si="20"/>
        <v>92.75</v>
      </c>
      <c r="BR64" s="2">
        <f t="shared" si="21"/>
        <v>91.875</v>
      </c>
      <c r="BS64" s="2">
        <f t="shared" si="22"/>
        <v>91.2</v>
      </c>
      <c r="BT64" s="2">
        <f t="shared" si="23"/>
        <v>94.3</v>
      </c>
      <c r="BU64" s="2">
        <f t="shared" si="24"/>
        <v>90.244</v>
      </c>
      <c r="BV64" s="2">
        <f t="shared" si="25"/>
        <v>90.706999999999994</v>
      </c>
      <c r="BW64" s="2">
        <f t="shared" si="26"/>
        <v>92.805000000000007</v>
      </c>
      <c r="BX64" s="2">
        <f t="shared" si="27"/>
        <v>91.072999999999993</v>
      </c>
      <c r="BY64" s="2">
        <f t="shared" si="28"/>
        <v>89.634</v>
      </c>
      <c r="BZ64" s="2">
        <f t="shared" si="29"/>
        <v>93.552999999999997</v>
      </c>
      <c r="CA64" s="2">
        <f t="shared" si="30"/>
        <v>85.528000000000006</v>
      </c>
      <c r="CB64" s="2">
        <f t="shared" si="31"/>
        <v>85.051000000000002</v>
      </c>
      <c r="CC64" s="2">
        <f t="shared" si="32"/>
        <v>79.238</v>
      </c>
      <c r="CE64" s="2" t="str">
        <f t="shared" si="74"/>
        <v/>
      </c>
      <c r="CF64" s="2" t="str">
        <f t="shared" si="74"/>
        <v/>
      </c>
      <c r="CG64" s="2" t="str">
        <f t="shared" si="74"/>
        <v/>
      </c>
      <c r="CH64" s="2" t="str">
        <f t="shared" si="74"/>
        <v/>
      </c>
      <c r="CI64" s="2" t="str">
        <f t="shared" si="74"/>
        <v/>
      </c>
      <c r="CJ64" s="2" t="str">
        <f t="shared" si="74"/>
        <v/>
      </c>
      <c r="CK64" s="2" t="str">
        <f t="shared" si="74"/>
        <v/>
      </c>
      <c r="CL64" s="2" t="str">
        <f t="shared" si="74"/>
        <v/>
      </c>
      <c r="CM64" s="2" t="str">
        <f t="shared" si="74"/>
        <v/>
      </c>
      <c r="CN64" s="2" t="str">
        <f t="shared" si="74"/>
        <v/>
      </c>
      <c r="CO64" s="2" t="str">
        <f t="shared" si="74"/>
        <v/>
      </c>
      <c r="CP64" s="2" t="str">
        <f t="shared" si="74"/>
        <v/>
      </c>
      <c r="CQ64" s="2" t="str">
        <f t="shared" si="74"/>
        <v/>
      </c>
      <c r="CR64" s="2" t="str">
        <f t="shared" si="74"/>
        <v/>
      </c>
      <c r="CS64" s="2" t="str">
        <f t="shared" si="74"/>
        <v/>
      </c>
      <c r="CU64" s="2" t="str">
        <f t="shared" si="34"/>
        <v/>
      </c>
      <c r="CV64" s="2" t="str">
        <f t="shared" si="35"/>
        <v/>
      </c>
      <c r="CW64" s="2" t="str">
        <f t="shared" si="36"/>
        <v/>
      </c>
      <c r="CX64" s="2" t="str">
        <f t="shared" si="37"/>
        <v/>
      </c>
      <c r="CY64" s="2" t="str">
        <f t="shared" si="38"/>
        <v/>
      </c>
      <c r="CZ64" s="2" t="str">
        <f t="shared" si="39"/>
        <v/>
      </c>
      <c r="DA64" s="2" t="str">
        <f t="shared" si="40"/>
        <v/>
      </c>
      <c r="DB64" s="2" t="str">
        <f t="shared" si="41"/>
        <v/>
      </c>
      <c r="DC64" s="2" t="str">
        <f t="shared" si="42"/>
        <v/>
      </c>
      <c r="DD64" s="2" t="str">
        <f t="shared" si="43"/>
        <v/>
      </c>
      <c r="DE64" s="2" t="str">
        <f t="shared" si="44"/>
        <v/>
      </c>
      <c r="DF64" s="2" t="str">
        <f t="shared" si="45"/>
        <v/>
      </c>
      <c r="DG64" s="2" t="str">
        <f t="shared" si="46"/>
        <v/>
      </c>
      <c r="DH64" s="2" t="str">
        <f t="shared" si="47"/>
        <v/>
      </c>
      <c r="DI64" s="2" t="str">
        <f t="shared" si="48"/>
        <v/>
      </c>
      <c r="DK64" s="2">
        <f t="shared" si="84"/>
        <v>84.071799651567943</v>
      </c>
      <c r="DL64" s="2">
        <f t="shared" si="84"/>
        <v>87.639161305134664</v>
      </c>
      <c r="DM64" s="2">
        <f t="shared" si="84"/>
        <v>89.892614709851557</v>
      </c>
      <c r="DN64" s="2">
        <f t="shared" si="84"/>
        <v>89.665978407557333</v>
      </c>
      <c r="DO64" s="2">
        <f t="shared" si="84"/>
        <v>89.914966261808345</v>
      </c>
      <c r="DP64" s="2">
        <f t="shared" si="84"/>
        <v>90.918245614035101</v>
      </c>
      <c r="DQ64" s="2">
        <f t="shared" si="84"/>
        <v>88.826979442508701</v>
      </c>
      <c r="DR64" s="2">
        <f t="shared" si="84"/>
        <v>89.124181707317064</v>
      </c>
      <c r="DS64" s="2">
        <f t="shared" si="84"/>
        <v>90.160615023093769</v>
      </c>
      <c r="DT64" s="2">
        <f t="shared" si="84"/>
        <v>89.623000696864111</v>
      </c>
      <c r="DU64" s="2">
        <f t="shared" si="84"/>
        <v>88.974152472787196</v>
      </c>
      <c r="DV64" s="2">
        <f t="shared" si="84"/>
        <v>90.879274216027866</v>
      </c>
      <c r="DW64" s="2">
        <f t="shared" si="84"/>
        <v>85.456739547038339</v>
      </c>
      <c r="DX64" s="2">
        <f t="shared" si="84"/>
        <v>84.333883247620108</v>
      </c>
      <c r="DY64" s="2">
        <f t="shared" si="84"/>
        <v>79.312549274255161</v>
      </c>
      <c r="EA64" s="2">
        <f t="shared" si="85"/>
        <v>75.795604440318726</v>
      </c>
      <c r="EB64" s="2">
        <f t="shared" si="85"/>
        <v>84.956647495634982</v>
      </c>
      <c r="EC64" s="2">
        <f t="shared" si="85"/>
        <v>83.707514727607673</v>
      </c>
      <c r="ED64" s="2">
        <f t="shared" si="85"/>
        <v>82.694776802930946</v>
      </c>
      <c r="EE64" s="2">
        <f t="shared" si="85"/>
        <v>80.553614462304637</v>
      </c>
      <c r="EF64" s="2">
        <f t="shared" si="85"/>
        <v>81.211921723643627</v>
      </c>
      <c r="EG64" s="2">
        <f t="shared" si="85"/>
        <v>77.457669192075983</v>
      </c>
      <c r="EH64" s="2">
        <f t="shared" si="85"/>
        <v>78.932964887287341</v>
      </c>
      <c r="EI64" s="2">
        <f t="shared" si="85"/>
        <v>82.246971589409796</v>
      </c>
      <c r="EJ64" s="2">
        <f t="shared" si="85"/>
        <v>79.954746793928436</v>
      </c>
      <c r="EK64" s="2">
        <f t="shared" si="85"/>
        <v>81.972060244031411</v>
      </c>
      <c r="EL64" s="2">
        <f t="shared" si="85"/>
        <v>82.206678297259387</v>
      </c>
      <c r="EM64" s="2">
        <f t="shared" si="85"/>
        <v>76.682450828887042</v>
      </c>
      <c r="EN64" s="2">
        <f t="shared" si="85"/>
        <v>81.674054664308727</v>
      </c>
      <c r="EO64" s="2">
        <f t="shared" si="85"/>
        <v>81.01175090520843</v>
      </c>
      <c r="EQ64" s="2">
        <f t="shared" si="86"/>
        <v>75.880693661231945</v>
      </c>
      <c r="ER64" s="2">
        <f t="shared" si="86"/>
        <v>87.211209472109886</v>
      </c>
      <c r="ES64" s="2">
        <f t="shared" si="86"/>
        <v>83.867585531793793</v>
      </c>
      <c r="ET64" s="2">
        <f t="shared" si="86"/>
        <v>83.064476380207864</v>
      </c>
      <c r="EU64" s="2">
        <f t="shared" si="86"/>
        <v>80.600073169544785</v>
      </c>
      <c r="EV64" s="2">
        <f t="shared" si="86"/>
        <v>81.694310327072515</v>
      </c>
      <c r="EW64" s="2">
        <f t="shared" si="86"/>
        <v>78.628103505494479</v>
      </c>
      <c r="EX64" s="2">
        <f t="shared" si="86"/>
        <v>78.836943251508771</v>
      </c>
      <c r="EY64" s="2">
        <f t="shared" si="86"/>
        <v>82.021965792260445</v>
      </c>
      <c r="EZ64" s="2">
        <f t="shared" si="86"/>
        <v>80.759257400822278</v>
      </c>
      <c r="FA64" s="2">
        <f t="shared" si="86"/>
        <v>82.196870745511646</v>
      </c>
      <c r="FB64" s="2">
        <f t="shared" si="86"/>
        <v>83.3971154303769</v>
      </c>
      <c r="FC64" s="2">
        <f t="shared" si="86"/>
        <v>77.207672328336457</v>
      </c>
      <c r="FD64" s="2">
        <f t="shared" si="86"/>
        <v>83.162038118178927</v>
      </c>
      <c r="FE64" s="2">
        <f t="shared" si="86"/>
        <v>82.695717818706981</v>
      </c>
      <c r="FG64" s="2">
        <f t="shared" si="87"/>
        <v>0.36343316229076744</v>
      </c>
      <c r="FH64" s="2">
        <f t="shared" si="87"/>
        <v>0.35159214220685037</v>
      </c>
      <c r="FI64" s="2">
        <f t="shared" si="87"/>
        <v>0.3936851440601955</v>
      </c>
      <c r="FJ64" s="2">
        <f t="shared" si="87"/>
        <v>0.396000452541308</v>
      </c>
      <c r="FK64" s="2">
        <f t="shared" si="87"/>
        <v>0.39925284151861906</v>
      </c>
      <c r="FL64" s="2">
        <f t="shared" si="87"/>
        <v>0.39223201387791973</v>
      </c>
      <c r="FM64" s="2">
        <f t="shared" si="87"/>
        <v>0.36677182319860446</v>
      </c>
      <c r="FN64" s="2">
        <f t="shared" si="87"/>
        <v>0.35898514442253726</v>
      </c>
      <c r="FO64" s="2">
        <f t="shared" si="87"/>
        <v>0.35174198970663118</v>
      </c>
      <c r="FP64" s="2">
        <f t="shared" si="87"/>
        <v>0.33516681688329908</v>
      </c>
      <c r="FQ64" s="2">
        <f t="shared" si="87"/>
        <v>0.32106970532196416</v>
      </c>
      <c r="FR64" s="2">
        <f t="shared" si="87"/>
        <v>0.3622992773439947</v>
      </c>
      <c r="FS64" s="2">
        <f t="shared" si="87"/>
        <v>0.36711309120390639</v>
      </c>
      <c r="FT64" s="2">
        <f t="shared" si="87"/>
        <v>0.30682441463966137</v>
      </c>
      <c r="FU64" s="2">
        <f t="shared" si="87"/>
        <v>0.27557612253028801</v>
      </c>
      <c r="FW64" s="2">
        <f t="shared" si="75"/>
        <v>1.4619646464748754E-5</v>
      </c>
      <c r="FX64" s="2">
        <f t="shared" si="75"/>
        <v>1.8026452055873095E-5</v>
      </c>
      <c r="FY64" s="2">
        <f t="shared" si="75"/>
        <v>1.5819252585427033E-5</v>
      </c>
      <c r="FZ64" s="2">
        <f t="shared" si="75"/>
        <v>1.5994649931437888E-5</v>
      </c>
      <c r="GA64" s="2">
        <f t="shared" si="75"/>
        <v>1.8385194356309581E-5</v>
      </c>
      <c r="GB64" s="2">
        <f t="shared" si="75"/>
        <v>1.8159369395305614E-5</v>
      </c>
      <c r="GC64" s="2">
        <f t="shared" si="75"/>
        <v>2.053028245194195E-5</v>
      </c>
      <c r="GD64" s="2">
        <f t="shared" si="75"/>
        <v>2.4598350926253569E-5</v>
      </c>
      <c r="GE64" s="2">
        <f t="shared" si="75"/>
        <v>3.1563615508860096E-5</v>
      </c>
      <c r="GF64" s="2">
        <f t="shared" si="75"/>
        <v>2.7860984144922695E-5</v>
      </c>
      <c r="GG64" s="2">
        <f t="shared" si="75"/>
        <v>2.1445425524648011E-5</v>
      </c>
      <c r="GH64" s="2">
        <f t="shared" si="75"/>
        <v>1.721534741150165E-5</v>
      </c>
      <c r="GI64" s="2">
        <f t="shared" si="75"/>
        <v>1.5444787066484235E-5</v>
      </c>
      <c r="GJ64" s="2">
        <f t="shared" si="75"/>
        <v>1.0965540084496593E-5</v>
      </c>
      <c r="GK64" s="2">
        <f t="shared" si="75"/>
        <v>1.0931469798534416E-5</v>
      </c>
      <c r="GM64" s="86">
        <f t="shared" si="76"/>
        <v>1.5292341005820446E-3</v>
      </c>
      <c r="GN64" s="86">
        <f t="shared" si="76"/>
        <v>1.040598535913758E-3</v>
      </c>
      <c r="GO64" s="86">
        <f t="shared" si="76"/>
        <v>2.5593876897195881E-3</v>
      </c>
      <c r="GP64" s="86">
        <f t="shared" si="76"/>
        <v>2.7333853742883447E-3</v>
      </c>
      <c r="GQ64" s="86">
        <f t="shared" si="76"/>
        <v>2.9325505304047331E-3</v>
      </c>
      <c r="GR64" s="86">
        <f t="shared" si="76"/>
        <v>2.5525336555269453E-3</v>
      </c>
      <c r="GS64" s="86">
        <f t="shared" si="76"/>
        <v>1.5190150121853359E-3</v>
      </c>
      <c r="GT64" s="86">
        <f t="shared" si="76"/>
        <v>1.1968827329081172E-3</v>
      </c>
      <c r="GU64" s="86">
        <f t="shared" si="76"/>
        <v>1.005972155837299E-3</v>
      </c>
      <c r="GV64" s="86">
        <f t="shared" si="76"/>
        <v>6.2526833134489326E-4</v>
      </c>
      <c r="GW64" s="86">
        <f t="shared" si="76"/>
        <v>4.6722748566179297E-4</v>
      </c>
      <c r="GX64" s="86">
        <f t="shared" si="76"/>
        <v>1.519981774116946E-3</v>
      </c>
      <c r="GY64" s="86">
        <f t="shared" si="76"/>
        <v>1.5430354483366431E-3</v>
      </c>
      <c r="GZ64" s="86">
        <f t="shared" si="76"/>
        <v>2.1241229086095214E-4</v>
      </c>
      <c r="HA64" s="86">
        <f t="shared" si="76"/>
        <v>4.0635580478706186E-5</v>
      </c>
      <c r="HC64" s="86">
        <f t="shared" si="81"/>
        <v>8.2694772438967357E-16</v>
      </c>
      <c r="HD64" s="86">
        <f t="shared" si="77"/>
        <v>9.3691155346462459E-15</v>
      </c>
      <c r="HE64" s="86">
        <f t="shared" si="77"/>
        <v>1.2385865280584919E-14</v>
      </c>
      <c r="HF64" s="86">
        <f t="shared" si="77"/>
        <v>1.7225253566368101E-14</v>
      </c>
      <c r="HG64" s="86">
        <f t="shared" si="77"/>
        <v>3.4126021751526484E-13</v>
      </c>
      <c r="HH64" s="86">
        <f t="shared" si="77"/>
        <v>6.7821334996840375E-12</v>
      </c>
      <c r="HI64" s="86">
        <f t="shared" si="77"/>
        <v>2.7169939723396329E-12</v>
      </c>
      <c r="HJ64" s="86">
        <f t="shared" si="77"/>
        <v>9.3464201111022984E-13</v>
      </c>
      <c r="HK64" s="86">
        <f t="shared" si="77"/>
        <v>6.6075478858172588E-13</v>
      </c>
      <c r="HL64" s="86">
        <f t="shared" si="77"/>
        <v>3.5341697329743393E-14</v>
      </c>
      <c r="HM64" s="86">
        <f t="shared" si="77"/>
        <v>5.2784203543535674E-15</v>
      </c>
      <c r="HN64" s="86">
        <f t="shared" si="77"/>
        <v>8.9581877415723744E-14</v>
      </c>
      <c r="HO64" s="86">
        <f t="shared" si="77"/>
        <v>2.3715213763117419E-13</v>
      </c>
      <c r="HP64" s="86">
        <f t="shared" si="77"/>
        <v>2.3559907833378771E-16</v>
      </c>
      <c r="HQ64" s="86">
        <f t="shared" si="77"/>
        <v>1.2953078567139658E-19</v>
      </c>
      <c r="HS64" s="86">
        <f t="shared" si="78"/>
        <v>2.6560484485505371E-36</v>
      </c>
      <c r="HT64" s="86">
        <f t="shared" si="78"/>
        <v>1.2661253153359594E-33</v>
      </c>
      <c r="HU64" s="86">
        <f t="shared" si="78"/>
        <v>4.4165893140234401E-33</v>
      </c>
      <c r="HV64" s="86">
        <f t="shared" si="78"/>
        <v>5.5935963108661519E-32</v>
      </c>
      <c r="HW64" s="86">
        <f t="shared" si="78"/>
        <v>1.7122131636028764E-29</v>
      </c>
      <c r="HX64" s="86">
        <f t="shared" si="78"/>
        <v>4.2799079583858798E-27</v>
      </c>
      <c r="HY64" s="86">
        <f t="shared" si="78"/>
        <v>5.4407892124400197E-28</v>
      </c>
      <c r="HZ64" s="86">
        <f t="shared" si="78"/>
        <v>2.0710393163281285E-29</v>
      </c>
      <c r="IA64" s="86">
        <f t="shared" si="78"/>
        <v>6.5110762721053364E-29</v>
      </c>
      <c r="IB64" s="86">
        <f t="shared" si="78"/>
        <v>1.9173520976185645E-32</v>
      </c>
      <c r="IC64" s="86">
        <f t="shared" si="78"/>
        <v>4.1611078846072341E-34</v>
      </c>
      <c r="ID64" s="86">
        <f t="shared" si="78"/>
        <v>7.3200051334515208E-31</v>
      </c>
      <c r="IE64" s="86">
        <f t="shared" si="78"/>
        <v>1.1861275193186028E-30</v>
      </c>
      <c r="IF64" s="86">
        <f t="shared" si="78"/>
        <v>3.6890369864749612E-28</v>
      </c>
      <c r="IG64" s="86">
        <f t="shared" si="78"/>
        <v>5.9385549898441025E-35</v>
      </c>
      <c r="II64" s="86">
        <f t="shared" si="79"/>
        <v>2.2342794536567182E-226</v>
      </c>
      <c r="IJ64" s="86">
        <f t="shared" si="79"/>
        <v>1.0360891973968919E-208</v>
      </c>
      <c r="IK64" s="86">
        <f t="shared" si="79"/>
        <v>6.6723832979183236E-211</v>
      </c>
      <c r="IL64" s="86">
        <f t="shared" si="79"/>
        <v>1.7006543817468473E-212</v>
      </c>
      <c r="IM64" s="86">
        <f t="shared" si="79"/>
        <v>9.16116953520829E-188</v>
      </c>
      <c r="IN64" s="86">
        <f t="shared" si="79"/>
        <v>6.0942063604767878E-168</v>
      </c>
      <c r="IO64" s="86">
        <f t="shared" si="79"/>
        <v>1.9111293794593563E-171</v>
      </c>
      <c r="IP64" s="86">
        <f t="shared" si="79"/>
        <v>3.2026047263570932E-177</v>
      </c>
      <c r="IQ64" s="86">
        <f t="shared" si="79"/>
        <v>9.9678572812493408E-174</v>
      </c>
      <c r="IR64" s="86">
        <f t="shared" si="79"/>
        <v>5.431945123279855E-199</v>
      </c>
      <c r="IS64" s="86">
        <f t="shared" si="79"/>
        <v>1.5093491582774255E-212</v>
      </c>
      <c r="IT64" s="86">
        <f t="shared" si="79"/>
        <v>6.6140128423708346E-192</v>
      </c>
      <c r="IU64" s="86">
        <f t="shared" si="79"/>
        <v>2.588323169391009E-190</v>
      </c>
      <c r="IV64" s="86">
        <f t="shared" si="79"/>
        <v>1.1133283792436629E-125</v>
      </c>
      <c r="IW64" s="86">
        <f t="shared" si="79"/>
        <v>9.53398207721202E-126</v>
      </c>
      <c r="IY64" s="86">
        <f t="shared" si="80"/>
        <v>1.5292341005828717E-3</v>
      </c>
      <c r="IZ64" s="86">
        <f t="shared" si="80"/>
        <v>1.0405985359231271E-3</v>
      </c>
      <c r="JA64" s="86">
        <f t="shared" si="80"/>
        <v>2.559387689731974E-3</v>
      </c>
      <c r="JB64" s="86">
        <f t="shared" si="80"/>
        <v>2.7333853743055701E-3</v>
      </c>
      <c r="JC64" s="86">
        <f t="shared" si="80"/>
        <v>2.9325505307459931E-3</v>
      </c>
      <c r="JD64" s="86">
        <f t="shared" si="80"/>
        <v>2.5525336623090787E-3</v>
      </c>
      <c r="JE64" s="86">
        <f t="shared" si="80"/>
        <v>1.5190150149023299E-3</v>
      </c>
      <c r="JF64" s="86">
        <f t="shared" si="80"/>
        <v>1.1968827338427592E-3</v>
      </c>
      <c r="JG64" s="86">
        <f t="shared" si="80"/>
        <v>1.0059721564980538E-3</v>
      </c>
      <c r="JH64" s="86">
        <f t="shared" si="80"/>
        <v>6.25268331380235E-4</v>
      </c>
      <c r="JI64" s="86">
        <f t="shared" si="80"/>
        <v>4.6722748566707141E-4</v>
      </c>
      <c r="JJ64" s="86">
        <f t="shared" si="80"/>
        <v>1.5199817742065278E-3</v>
      </c>
      <c r="JK64" s="86">
        <f t="shared" si="80"/>
        <v>1.5430354485737952E-3</v>
      </c>
      <c r="JL64" s="86">
        <f t="shared" si="80"/>
        <v>2.1241229086118774E-4</v>
      </c>
      <c r="JM64" s="86">
        <f t="shared" si="80"/>
        <v>4.0635580478706314E-5</v>
      </c>
    </row>
    <row r="65" spans="2:273" x14ac:dyDescent="0.25">
      <c r="B65" s="2">
        <v>38</v>
      </c>
      <c r="C65" s="37">
        <v>87.63</v>
      </c>
      <c r="D65" s="37">
        <v>89.878</v>
      </c>
      <c r="E65" s="37">
        <v>91.924999999999997</v>
      </c>
      <c r="F65" s="37">
        <v>92.35</v>
      </c>
      <c r="G65" s="37">
        <v>92.575000000000003</v>
      </c>
      <c r="H65" s="37">
        <v>94.575000000000003</v>
      </c>
      <c r="I65" s="37">
        <v>91.171000000000006</v>
      </c>
      <c r="J65" s="37">
        <v>91.268000000000001</v>
      </c>
      <c r="K65" s="37">
        <v>92.438999999999993</v>
      </c>
      <c r="L65" s="37">
        <v>90.731999999999999</v>
      </c>
      <c r="M65" s="37">
        <v>91.512</v>
      </c>
      <c r="N65" s="37">
        <v>93.683999999999997</v>
      </c>
      <c r="O65" s="37">
        <v>88.305999999999997</v>
      </c>
      <c r="P65" s="37">
        <v>84.385000000000005</v>
      </c>
      <c r="Q65" s="37">
        <v>76.405000000000001</v>
      </c>
      <c r="S65" s="4">
        <f t="shared" si="82"/>
        <v>82.58926326497928</v>
      </c>
      <c r="T65" s="4">
        <f t="shared" si="82"/>
        <v>88.163085766587699</v>
      </c>
      <c r="U65" s="4">
        <f t="shared" si="82"/>
        <v>90.292944508398847</v>
      </c>
      <c r="V65" s="4">
        <f t="shared" si="82"/>
        <v>89.802550563416418</v>
      </c>
      <c r="W65" s="4">
        <f t="shared" si="82"/>
        <v>89.238705570713719</v>
      </c>
      <c r="X65" s="4">
        <f t="shared" si="82"/>
        <v>89.878207967044276</v>
      </c>
      <c r="Y65" s="4">
        <f t="shared" si="82"/>
        <v>86.397810427770054</v>
      </c>
      <c r="Z65" s="4">
        <f t="shared" si="82"/>
        <v>86.870146471707855</v>
      </c>
      <c r="AA65" s="4">
        <f t="shared" si="82"/>
        <v>88.572453660070863</v>
      </c>
      <c r="AB65" s="4">
        <f t="shared" si="82"/>
        <v>87.162569047013619</v>
      </c>
      <c r="AC65" s="4">
        <f t="shared" si="82"/>
        <v>87.300584062714648</v>
      </c>
      <c r="AD65" s="4">
        <f t="shared" si="82"/>
        <v>89.522742618969147</v>
      </c>
      <c r="AE65" s="4">
        <f t="shared" si="82"/>
        <v>84.030210336571116</v>
      </c>
      <c r="AF65" s="4">
        <f t="shared" si="82"/>
        <v>83.84648089782884</v>
      </c>
      <c r="AG65" s="4">
        <f t="shared" si="82"/>
        <v>79.88506979801339</v>
      </c>
      <c r="AI65" s="4">
        <f t="shared" si="83"/>
        <v>5.0407367350207153</v>
      </c>
      <c r="AJ65" s="4">
        <f t="shared" si="83"/>
        <v>1.7149142334123013</v>
      </c>
      <c r="AK65" s="4">
        <f t="shared" si="83"/>
        <v>1.6320554916011503</v>
      </c>
      <c r="AL65" s="4">
        <f t="shared" si="83"/>
        <v>2.5474494365835767</v>
      </c>
      <c r="AM65" s="4">
        <f t="shared" si="83"/>
        <v>3.3362944292862835</v>
      </c>
      <c r="AN65" s="4">
        <f t="shared" si="83"/>
        <v>4.6967920329557273</v>
      </c>
      <c r="AO65" s="4">
        <f t="shared" si="83"/>
        <v>4.7731895722299527</v>
      </c>
      <c r="AP65" s="4">
        <f t="shared" si="83"/>
        <v>4.3978535282921456</v>
      </c>
      <c r="AQ65" s="4">
        <f t="shared" si="83"/>
        <v>3.8665463399291298</v>
      </c>
      <c r="AR65" s="4">
        <f t="shared" si="83"/>
        <v>3.5694309529863801</v>
      </c>
      <c r="AS65" s="4">
        <f t="shared" si="83"/>
        <v>4.2114159372853521</v>
      </c>
      <c r="AT65" s="4">
        <f t="shared" si="83"/>
        <v>4.1612573810308504</v>
      </c>
      <c r="AU65" s="4">
        <f t="shared" si="83"/>
        <v>4.2757896634288812</v>
      </c>
      <c r="AV65" s="4">
        <f t="shared" si="83"/>
        <v>0.53851910217116483</v>
      </c>
      <c r="AW65" s="4">
        <f t="shared" si="83"/>
        <v>-3.480069798013389</v>
      </c>
      <c r="AY65" s="2">
        <f t="shared" si="73"/>
        <v>80.954869589561056</v>
      </c>
      <c r="AZ65" s="2">
        <f t="shared" si="73"/>
        <v>86.775823252302104</v>
      </c>
      <c r="BA65" s="2">
        <f t="shared" si="73"/>
        <v>87.395704659612676</v>
      </c>
      <c r="BB65" s="2">
        <f t="shared" si="73"/>
        <v>86.772881290282697</v>
      </c>
      <c r="BC65" s="2">
        <f t="shared" si="73"/>
        <v>86.034758079272066</v>
      </c>
      <c r="BD65" s="2">
        <f t="shared" si="73"/>
        <v>87.002423850182936</v>
      </c>
      <c r="BE65" s="2">
        <f t="shared" si="73"/>
        <v>84.505178902597308</v>
      </c>
      <c r="BF65" s="2">
        <f t="shared" si="73"/>
        <v>85.321193328109615</v>
      </c>
      <c r="BG65" s="2">
        <f t="shared" si="73"/>
        <v>87.265133851689683</v>
      </c>
      <c r="BH65" s="2">
        <f t="shared" si="73"/>
        <v>86.250673381374753</v>
      </c>
      <c r="BI65" s="2">
        <f t="shared" si="73"/>
        <v>86.628016308568775</v>
      </c>
      <c r="BJ65" s="2">
        <f t="shared" si="73"/>
        <v>87.66031544828617</v>
      </c>
      <c r="BK65" s="2">
        <f t="shared" si="73"/>
        <v>82.108133895992509</v>
      </c>
      <c r="BL65" s="2">
        <f t="shared" si="73"/>
        <v>83.513535800266922</v>
      </c>
      <c r="BM65" s="2">
        <f t="shared" si="73"/>
        <v>79.82837898717608</v>
      </c>
      <c r="BO65" s="2">
        <f t="shared" si="18"/>
        <v>87.63</v>
      </c>
      <c r="BP65" s="2">
        <f t="shared" si="19"/>
        <v>89.878</v>
      </c>
      <c r="BQ65" s="2">
        <f t="shared" si="20"/>
        <v>91.924999999999997</v>
      </c>
      <c r="BR65" s="2">
        <f t="shared" si="21"/>
        <v>92.35</v>
      </c>
      <c r="BS65" s="2">
        <f t="shared" si="22"/>
        <v>92.575000000000003</v>
      </c>
      <c r="BT65" s="2">
        <f t="shared" si="23"/>
        <v>94.575000000000003</v>
      </c>
      <c r="BU65" s="2">
        <f t="shared" si="24"/>
        <v>91.171000000000006</v>
      </c>
      <c r="BV65" s="2">
        <f t="shared" si="25"/>
        <v>91.268000000000001</v>
      </c>
      <c r="BW65" s="2">
        <f t="shared" si="26"/>
        <v>92.438999999999993</v>
      </c>
      <c r="BX65" s="2">
        <f t="shared" si="27"/>
        <v>90.731999999999999</v>
      </c>
      <c r="BY65" s="2">
        <f t="shared" si="28"/>
        <v>91.512</v>
      </c>
      <c r="BZ65" s="2">
        <f t="shared" si="29"/>
        <v>93.683999999999997</v>
      </c>
      <c r="CA65" s="2">
        <f t="shared" si="30"/>
        <v>88.305999999999997</v>
      </c>
      <c r="CB65" s="2">
        <f t="shared" si="31"/>
        <v>84.385000000000005</v>
      </c>
      <c r="CC65" s="2">
        <f t="shared" si="32"/>
        <v>76.405000000000001</v>
      </c>
      <c r="CE65" s="2" t="str">
        <f t="shared" si="74"/>
        <v/>
      </c>
      <c r="CF65" s="2" t="str">
        <f t="shared" si="74"/>
        <v/>
      </c>
      <c r="CG65" s="2" t="str">
        <f t="shared" si="74"/>
        <v/>
      </c>
      <c r="CH65" s="2" t="str">
        <f t="shared" si="74"/>
        <v/>
      </c>
      <c r="CI65" s="2" t="str">
        <f t="shared" si="74"/>
        <v/>
      </c>
      <c r="CJ65" s="2" t="str">
        <f t="shared" si="74"/>
        <v/>
      </c>
      <c r="CK65" s="2" t="str">
        <f t="shared" si="74"/>
        <v/>
      </c>
      <c r="CL65" s="2" t="str">
        <f t="shared" si="74"/>
        <v/>
      </c>
      <c r="CM65" s="2" t="str">
        <f t="shared" si="74"/>
        <v/>
      </c>
      <c r="CN65" s="2" t="str">
        <f t="shared" si="74"/>
        <v/>
      </c>
      <c r="CO65" s="2" t="str">
        <f t="shared" si="74"/>
        <v/>
      </c>
      <c r="CP65" s="2" t="str">
        <f t="shared" si="74"/>
        <v/>
      </c>
      <c r="CQ65" s="2" t="str">
        <f t="shared" si="74"/>
        <v/>
      </c>
      <c r="CR65" s="2" t="str">
        <f t="shared" si="74"/>
        <v/>
      </c>
      <c r="CS65" s="2" t="str">
        <f t="shared" si="74"/>
        <v/>
      </c>
      <c r="CU65" s="2" t="str">
        <f t="shared" si="34"/>
        <v/>
      </c>
      <c r="CV65" s="2" t="str">
        <f t="shared" si="35"/>
        <v/>
      </c>
      <c r="CW65" s="2" t="str">
        <f t="shared" si="36"/>
        <v/>
      </c>
      <c r="CX65" s="2" t="str">
        <f t="shared" si="37"/>
        <v/>
      </c>
      <c r="CY65" s="2" t="str">
        <f t="shared" si="38"/>
        <v/>
      </c>
      <c r="CZ65" s="2" t="str">
        <f t="shared" si="39"/>
        <v/>
      </c>
      <c r="DA65" s="2" t="str">
        <f t="shared" si="40"/>
        <v/>
      </c>
      <c r="DB65" s="2" t="str">
        <f t="shared" si="41"/>
        <v/>
      </c>
      <c r="DC65" s="2" t="str">
        <f t="shared" si="42"/>
        <v/>
      </c>
      <c r="DD65" s="2" t="str">
        <f t="shared" si="43"/>
        <v/>
      </c>
      <c r="DE65" s="2" t="str">
        <f t="shared" si="44"/>
        <v/>
      </c>
      <c r="DF65" s="2" t="str">
        <f t="shared" si="45"/>
        <v/>
      </c>
      <c r="DG65" s="2" t="str">
        <f t="shared" si="46"/>
        <v/>
      </c>
      <c r="DH65" s="2" t="str">
        <f t="shared" si="47"/>
        <v/>
      </c>
      <c r="DI65" s="2" t="str">
        <f t="shared" si="48"/>
        <v/>
      </c>
      <c r="DK65" s="2">
        <f t="shared" si="84"/>
        <v>84.231944250871081</v>
      </c>
      <c r="DL65" s="2">
        <f t="shared" si="84"/>
        <v>87.892484212516564</v>
      </c>
      <c r="DM65" s="2">
        <f t="shared" si="84"/>
        <v>90.067275641025645</v>
      </c>
      <c r="DN65" s="2">
        <f t="shared" si="84"/>
        <v>89.743397435897421</v>
      </c>
      <c r="DO65" s="2">
        <f t="shared" si="84"/>
        <v>90.061666666666639</v>
      </c>
      <c r="DP65" s="2">
        <f t="shared" si="84"/>
        <v>91.134358974358989</v>
      </c>
      <c r="DQ65" s="2">
        <f t="shared" si="84"/>
        <v>88.99659372822299</v>
      </c>
      <c r="DR65" s="2">
        <f t="shared" si="84"/>
        <v>89.274787804878045</v>
      </c>
      <c r="DS65" s="2">
        <f t="shared" si="84"/>
        <v>90.288080868649232</v>
      </c>
      <c r="DT65" s="2">
        <f t="shared" si="84"/>
        <v>89.756374216027865</v>
      </c>
      <c r="DU65" s="2">
        <f t="shared" si="84"/>
        <v>89.077569375793431</v>
      </c>
      <c r="DV65" s="2">
        <f t="shared" si="84"/>
        <v>91.103811149825788</v>
      </c>
      <c r="DW65" s="2">
        <f t="shared" si="84"/>
        <v>85.595949477351922</v>
      </c>
      <c r="DX65" s="2">
        <f t="shared" si="84"/>
        <v>84.44237706532445</v>
      </c>
      <c r="DY65" s="2">
        <f t="shared" si="84"/>
        <v>79.371897631779987</v>
      </c>
      <c r="EA65" s="2">
        <f t="shared" si="85"/>
        <v>75.719997393053319</v>
      </c>
      <c r="EB65" s="2">
        <f t="shared" si="85"/>
        <v>84.897554620611317</v>
      </c>
      <c r="EC65" s="2">
        <f t="shared" si="85"/>
        <v>83.643239549326097</v>
      </c>
      <c r="ED65" s="2">
        <f t="shared" si="85"/>
        <v>82.640746721943671</v>
      </c>
      <c r="EE65" s="2">
        <f t="shared" si="85"/>
        <v>80.508697357933869</v>
      </c>
      <c r="EF65" s="2">
        <f t="shared" si="85"/>
        <v>81.163269225200182</v>
      </c>
      <c r="EG65" s="2">
        <f t="shared" si="85"/>
        <v>77.433027634602226</v>
      </c>
      <c r="EH65" s="2">
        <f t="shared" si="85"/>
        <v>78.882714288108588</v>
      </c>
      <c r="EI65" s="2">
        <f t="shared" si="85"/>
        <v>82.184095728149643</v>
      </c>
      <c r="EJ65" s="2">
        <f t="shared" si="85"/>
        <v>79.908601143674062</v>
      </c>
      <c r="EK65" s="2">
        <f t="shared" si="85"/>
        <v>81.90397034802875</v>
      </c>
      <c r="EL65" s="2">
        <f t="shared" si="85"/>
        <v>82.132500171867235</v>
      </c>
      <c r="EM65" s="2">
        <f t="shared" si="85"/>
        <v>76.62433473116937</v>
      </c>
      <c r="EN65" s="2">
        <f t="shared" si="85"/>
        <v>81.599689319775152</v>
      </c>
      <c r="EO65" s="2">
        <f t="shared" si="85"/>
        <v>80.922706666047716</v>
      </c>
      <c r="EQ65" s="2">
        <f t="shared" si="86"/>
        <v>75.804023666290519</v>
      </c>
      <c r="ER65" s="2">
        <f t="shared" si="86"/>
        <v>87.121825391901609</v>
      </c>
      <c r="ES65" s="2">
        <f t="shared" si="86"/>
        <v>83.8012437155475</v>
      </c>
      <c r="ET65" s="2">
        <f t="shared" si="86"/>
        <v>83.005642993043111</v>
      </c>
      <c r="EU65" s="2">
        <f t="shared" si="86"/>
        <v>80.554494741989004</v>
      </c>
      <c r="EV65" s="2">
        <f t="shared" si="86"/>
        <v>81.638822594175878</v>
      </c>
      <c r="EW65" s="2">
        <f t="shared" si="86"/>
        <v>78.586647802197774</v>
      </c>
      <c r="EX65" s="2">
        <f t="shared" si="86"/>
        <v>78.788055975794236</v>
      </c>
      <c r="EY65" s="2">
        <f t="shared" si="86"/>
        <v>81.962429294121208</v>
      </c>
      <c r="EZ65" s="2">
        <f t="shared" si="86"/>
        <v>80.701513150129188</v>
      </c>
      <c r="FA65" s="2">
        <f t="shared" si="86"/>
        <v>82.125646766019344</v>
      </c>
      <c r="FB65" s="2">
        <f t="shared" si="86"/>
        <v>83.306297088516672</v>
      </c>
      <c r="FC65" s="2">
        <f t="shared" si="86"/>
        <v>77.142275319284508</v>
      </c>
      <c r="FD65" s="2">
        <f t="shared" si="86"/>
        <v>83.067100744706778</v>
      </c>
      <c r="FE65" s="2">
        <f t="shared" si="86"/>
        <v>82.582998029218032</v>
      </c>
      <c r="FG65" s="2">
        <f t="shared" si="87"/>
        <v>0.3849972354150511</v>
      </c>
      <c r="FH65" s="2">
        <f t="shared" si="87"/>
        <v>0.3728651675914133</v>
      </c>
      <c r="FI65" s="2">
        <f t="shared" si="87"/>
        <v>0.41587153059686832</v>
      </c>
      <c r="FJ65" s="2">
        <f t="shared" si="87"/>
        <v>0.41822731606966551</v>
      </c>
      <c r="FK65" s="2">
        <f t="shared" si="87"/>
        <v>0.42153485272266206</v>
      </c>
      <c r="FL65" s="2">
        <f t="shared" si="87"/>
        <v>0.41439247835662663</v>
      </c>
      <c r="FM65" s="2">
        <f t="shared" si="87"/>
        <v>0.38841312086275664</v>
      </c>
      <c r="FN65" s="2">
        <f t="shared" si="87"/>
        <v>0.38044302874808822</v>
      </c>
      <c r="FO65" s="2">
        <f t="shared" si="87"/>
        <v>0.37301886577542304</v>
      </c>
      <c r="FP65" s="2">
        <f t="shared" si="87"/>
        <v>0.35599165734924276</v>
      </c>
      <c r="FQ65" s="2">
        <f t="shared" si="87"/>
        <v>0.34146852511971443</v>
      </c>
      <c r="FR65" s="2">
        <f t="shared" si="87"/>
        <v>0.38383663957818381</v>
      </c>
      <c r="FS65" s="2">
        <f t="shared" si="87"/>
        <v>0.38876216280777298</v>
      </c>
      <c r="FT65" s="2">
        <f t="shared" si="87"/>
        <v>0.32675375966938985</v>
      </c>
      <c r="FU65" s="2">
        <f t="shared" si="87"/>
        <v>0.29433762950958475</v>
      </c>
      <c r="FW65" s="2">
        <f t="shared" si="75"/>
        <v>1.6030100973828183E-5</v>
      </c>
      <c r="FX65" s="2">
        <f t="shared" si="75"/>
        <v>1.9765577257592345E-5</v>
      </c>
      <c r="FY65" s="2">
        <f t="shared" si="75"/>
        <v>1.7345439066368682E-5</v>
      </c>
      <c r="FZ65" s="2">
        <f t="shared" si="75"/>
        <v>1.7537757841637282E-5</v>
      </c>
      <c r="GA65" s="2">
        <f t="shared" si="75"/>
        <v>2.0158928986236911E-5</v>
      </c>
      <c r="GB65" s="2">
        <f t="shared" si="75"/>
        <v>1.9911317713368282E-5</v>
      </c>
      <c r="GC65" s="2">
        <f t="shared" si="75"/>
        <v>2.2510962481197843E-5</v>
      </c>
      <c r="GD65" s="2">
        <f t="shared" si="75"/>
        <v>2.6971491442849993E-5</v>
      </c>
      <c r="GE65" s="2">
        <f t="shared" si="75"/>
        <v>3.4608710806442065E-5</v>
      </c>
      <c r="GF65" s="2">
        <f t="shared" si="75"/>
        <v>3.0548879523298104E-5</v>
      </c>
      <c r="GG65" s="2">
        <f t="shared" si="75"/>
        <v>2.3514392843134696E-5</v>
      </c>
      <c r="GH65" s="2">
        <f t="shared" si="75"/>
        <v>1.8876221724118019E-5</v>
      </c>
      <c r="GI65" s="2">
        <f t="shared" si="75"/>
        <v>1.6934847028109372E-5</v>
      </c>
      <c r="GJ65" s="2">
        <f t="shared" si="75"/>
        <v>1.2023462891536055E-5</v>
      </c>
      <c r="GK65" s="2">
        <f t="shared" si="75"/>
        <v>1.1986105644762549E-5</v>
      </c>
      <c r="GM65" s="86">
        <f t="shared" si="76"/>
        <v>2.2197976681869636E-3</v>
      </c>
      <c r="GN65" s="86">
        <f t="shared" si="76"/>
        <v>1.5666825871230785E-3</v>
      </c>
      <c r="GO65" s="86">
        <f t="shared" si="76"/>
        <v>3.6592930534935586E-3</v>
      </c>
      <c r="GP65" s="86">
        <f t="shared" si="76"/>
        <v>3.8773986424655345E-3</v>
      </c>
      <c r="GQ65" s="86">
        <f t="shared" si="76"/>
        <v>4.1345725999814131E-3</v>
      </c>
      <c r="GR65" s="86">
        <f t="shared" si="76"/>
        <v>3.6339542643475291E-3</v>
      </c>
      <c r="GS65" s="86">
        <f t="shared" si="76"/>
        <v>2.229302569282061E-3</v>
      </c>
      <c r="GT65" s="86">
        <f t="shared" si="76"/>
        <v>1.7955100314504576E-3</v>
      </c>
      <c r="GU65" s="86">
        <f t="shared" si="76"/>
        <v>1.5243153888016836E-3</v>
      </c>
      <c r="GV65" s="86">
        <f t="shared" si="76"/>
        <v>9.7849794019506226E-4</v>
      </c>
      <c r="GW65" s="86">
        <f t="shared" si="76"/>
        <v>7.3542318144242252E-4</v>
      </c>
      <c r="GX65" s="86">
        <f t="shared" si="76"/>
        <v>2.2018595074322846E-3</v>
      </c>
      <c r="GY65" s="86">
        <f t="shared" si="76"/>
        <v>2.2599525973162776E-3</v>
      </c>
      <c r="GZ65" s="86">
        <f t="shared" si="76"/>
        <v>3.6007372751085866E-4</v>
      </c>
      <c r="HA65" s="86">
        <f t="shared" si="76"/>
        <v>7.7825575173960985E-5</v>
      </c>
      <c r="HC65" s="86">
        <f t="shared" si="81"/>
        <v>2.9031080309185318E-15</v>
      </c>
      <c r="HD65" s="86">
        <f t="shared" si="77"/>
        <v>3.0595911619404168E-14</v>
      </c>
      <c r="HE65" s="86">
        <f t="shared" si="77"/>
        <v>3.9925087661453086E-14</v>
      </c>
      <c r="HF65" s="86">
        <f t="shared" si="77"/>
        <v>5.5484910779279931E-14</v>
      </c>
      <c r="HG65" s="86">
        <f t="shared" si="77"/>
        <v>9.8276576880717547E-13</v>
      </c>
      <c r="HH65" s="86">
        <f t="shared" si="77"/>
        <v>1.7425991891044424E-11</v>
      </c>
      <c r="HI65" s="86">
        <f t="shared" si="77"/>
        <v>7.2529595761520009E-12</v>
      </c>
      <c r="HJ65" s="86">
        <f t="shared" si="77"/>
        <v>2.6339465955698866E-12</v>
      </c>
      <c r="HK65" s="86">
        <f t="shared" si="77"/>
        <v>1.9015299470277602E-12</v>
      </c>
      <c r="HL65" s="86">
        <f t="shared" si="77"/>
        <v>1.1468854629315501E-13</v>
      </c>
      <c r="HM65" s="86">
        <f t="shared" si="77"/>
        <v>1.7959700688701306E-14</v>
      </c>
      <c r="HN65" s="86">
        <f t="shared" si="77"/>
        <v>2.6601433612322297E-13</v>
      </c>
      <c r="HO65" s="86">
        <f t="shared" si="77"/>
        <v>6.8121098988826536E-13</v>
      </c>
      <c r="HP65" s="86">
        <f t="shared" si="77"/>
        <v>8.9472594206979311E-16</v>
      </c>
      <c r="HQ65" s="86">
        <f t="shared" si="77"/>
        <v>6.3961532754937883E-19</v>
      </c>
      <c r="HS65" s="86">
        <f t="shared" si="78"/>
        <v>1.450142886398613E-35</v>
      </c>
      <c r="HT65" s="86">
        <f t="shared" si="78"/>
        <v>6.2432244927744688E-33</v>
      </c>
      <c r="HU65" s="86">
        <f t="shared" si="78"/>
        <v>2.1264285028213728E-32</v>
      </c>
      <c r="HV65" s="86">
        <f t="shared" si="78"/>
        <v>2.6391865271690825E-31</v>
      </c>
      <c r="HW65" s="86">
        <f t="shared" si="78"/>
        <v>7.0492406431607548E-29</v>
      </c>
      <c r="HX65" s="86">
        <f t="shared" si="78"/>
        <v>1.5364513922219211E-26</v>
      </c>
      <c r="HY65" s="86">
        <f t="shared" si="78"/>
        <v>2.0543590783152895E-27</v>
      </c>
      <c r="HZ65" s="86">
        <f t="shared" si="78"/>
        <v>8.4830025144746353E-29</v>
      </c>
      <c r="IA65" s="86">
        <f t="shared" si="78"/>
        <v>2.6846055416897377E-28</v>
      </c>
      <c r="IB65" s="86">
        <f t="shared" si="78"/>
        <v>9.4215250057758359E-32</v>
      </c>
      <c r="IC65" s="86">
        <f t="shared" si="78"/>
        <v>2.1630220545439931E-33</v>
      </c>
      <c r="ID65" s="86">
        <f t="shared" si="78"/>
        <v>3.1408015000814289E-30</v>
      </c>
      <c r="IE65" s="86">
        <f t="shared" si="78"/>
        <v>4.9619778041613395E-30</v>
      </c>
      <c r="IF65" s="86">
        <f t="shared" si="78"/>
        <v>1.3306174120780008E-27</v>
      </c>
      <c r="IG65" s="86">
        <f t="shared" si="78"/>
        <v>2.9324649756242559E-34</v>
      </c>
      <c r="II65" s="86">
        <f t="shared" si="79"/>
        <v>1.1077031046172675E-222</v>
      </c>
      <c r="IJ65" s="86">
        <f t="shared" si="79"/>
        <v>3.0541612961767148E-205</v>
      </c>
      <c r="IK65" s="86">
        <f t="shared" si="79"/>
        <v>1.9465908764017088E-207</v>
      </c>
      <c r="IL65" s="86">
        <f t="shared" si="79"/>
        <v>5.314961048415119E-209</v>
      </c>
      <c r="IM65" s="86">
        <f t="shared" si="79"/>
        <v>1.2181760558429263E-184</v>
      </c>
      <c r="IN65" s="86">
        <f t="shared" si="79"/>
        <v>3.7365743556194713E-165</v>
      </c>
      <c r="IO65" s="86">
        <f t="shared" si="79"/>
        <v>1.4449943859060171E-168</v>
      </c>
      <c r="IP65" s="86">
        <f t="shared" si="79"/>
        <v>3.4087198646591164E-174</v>
      </c>
      <c r="IQ65" s="86">
        <f t="shared" si="79"/>
        <v>1.087572059557262E-170</v>
      </c>
      <c r="IR65" s="86">
        <f t="shared" si="79"/>
        <v>1.5068518585293419E-195</v>
      </c>
      <c r="IS65" s="86">
        <f t="shared" si="79"/>
        <v>5.8815157394128033E-209</v>
      </c>
      <c r="IT65" s="86">
        <f t="shared" si="79"/>
        <v>9.8799463886835693E-189</v>
      </c>
      <c r="IU65" s="86">
        <f t="shared" si="79"/>
        <v>3.388434652159075E-187</v>
      </c>
      <c r="IV65" s="86">
        <f t="shared" si="79"/>
        <v>1.0806315446046653E-123</v>
      </c>
      <c r="IW65" s="86">
        <f t="shared" si="79"/>
        <v>9.2655097275232304E-124</v>
      </c>
      <c r="IY65" s="86">
        <f t="shared" si="80"/>
        <v>2.2197976681898666E-3</v>
      </c>
      <c r="IZ65" s="86">
        <f t="shared" si="80"/>
        <v>1.5666825871536744E-3</v>
      </c>
      <c r="JA65" s="86">
        <f t="shared" si="80"/>
        <v>3.6592930535334837E-3</v>
      </c>
      <c r="JB65" s="86">
        <f t="shared" si="80"/>
        <v>3.8773986425210192E-3</v>
      </c>
      <c r="JC65" s="86">
        <f t="shared" si="80"/>
        <v>4.134572600964179E-3</v>
      </c>
      <c r="JD65" s="86">
        <f t="shared" si="80"/>
        <v>3.6339542817735212E-3</v>
      </c>
      <c r="JE65" s="86">
        <f t="shared" si="80"/>
        <v>2.2293025765350205E-3</v>
      </c>
      <c r="JF65" s="86">
        <f t="shared" si="80"/>
        <v>1.7955100340844043E-3</v>
      </c>
      <c r="JG65" s="86">
        <f t="shared" si="80"/>
        <v>1.5243153907032135E-3</v>
      </c>
      <c r="JH65" s="86">
        <f t="shared" si="80"/>
        <v>9.784979403097509E-4</v>
      </c>
      <c r="JI65" s="86">
        <f t="shared" si="80"/>
        <v>7.3542318146038222E-4</v>
      </c>
      <c r="JJ65" s="86">
        <f t="shared" si="80"/>
        <v>2.2018595076982988E-3</v>
      </c>
      <c r="JK65" s="86">
        <f t="shared" si="80"/>
        <v>2.2599525979974887E-3</v>
      </c>
      <c r="JL65" s="86">
        <f t="shared" si="80"/>
        <v>3.600737275117534E-4</v>
      </c>
      <c r="JM65" s="86">
        <f t="shared" si="80"/>
        <v>7.7825575173961622E-5</v>
      </c>
    </row>
    <row r="66" spans="2:273" x14ac:dyDescent="0.25">
      <c r="B66" s="2">
        <v>39</v>
      </c>
      <c r="C66" s="37">
        <v>86.391000000000005</v>
      </c>
      <c r="D66" s="37">
        <v>90.950999999999993</v>
      </c>
      <c r="E66" s="37">
        <v>94.125</v>
      </c>
      <c r="F66" s="37">
        <v>93.4</v>
      </c>
      <c r="G66" s="37">
        <v>93.75</v>
      </c>
      <c r="H66" s="37">
        <v>94.3</v>
      </c>
      <c r="I66" s="37">
        <v>92.366</v>
      </c>
      <c r="J66" s="37">
        <v>91.853999999999999</v>
      </c>
      <c r="K66" s="37">
        <v>93.561000000000007</v>
      </c>
      <c r="L66" s="37">
        <v>91.683000000000007</v>
      </c>
      <c r="M66" s="37">
        <v>91.927000000000007</v>
      </c>
      <c r="N66" s="37">
        <v>95.052999999999997</v>
      </c>
      <c r="O66" s="37">
        <v>87.25</v>
      </c>
      <c r="P66" s="37">
        <v>84.744</v>
      </c>
      <c r="Q66" s="37">
        <v>79.475999999999999</v>
      </c>
      <c r="S66" s="4">
        <f t="shared" si="82"/>
        <v>83.105642486039571</v>
      </c>
      <c r="T66" s="4">
        <f t="shared" si="82"/>
        <v>88.836909531275055</v>
      </c>
      <c r="U66" s="4">
        <f t="shared" si="82"/>
        <v>91.286488354688046</v>
      </c>
      <c r="V66" s="4">
        <f t="shared" si="82"/>
        <v>90.749638141215755</v>
      </c>
      <c r="W66" s="4">
        <f t="shared" si="82"/>
        <v>90.210280888976172</v>
      </c>
      <c r="X66" s="4">
        <f t="shared" si="82"/>
        <v>90.80062078571639</v>
      </c>
      <c r="Y66" s="4">
        <f t="shared" si="82"/>
        <v>86.997773124085072</v>
      </c>
      <c r="Z66" s="4">
        <f t="shared" si="82"/>
        <v>87.383049237262895</v>
      </c>
      <c r="AA66" s="4">
        <f t="shared" si="82"/>
        <v>89.032944156894374</v>
      </c>
      <c r="AB66" s="4">
        <f t="shared" si="82"/>
        <v>87.466612144403271</v>
      </c>
      <c r="AC66" s="4">
        <f t="shared" si="82"/>
        <v>87.529212043474374</v>
      </c>
      <c r="AD66" s="4">
        <f t="shared" si="82"/>
        <v>90.153172561659829</v>
      </c>
      <c r="AE66" s="4">
        <f t="shared" si="82"/>
        <v>84.662600196621597</v>
      </c>
      <c r="AF66" s="4">
        <f t="shared" si="82"/>
        <v>84.035996794680813</v>
      </c>
      <c r="AG66" s="4">
        <f t="shared" si="82"/>
        <v>79.973870618146393</v>
      </c>
      <c r="AI66" s="4">
        <f t="shared" si="83"/>
        <v>3.2853575139604345</v>
      </c>
      <c r="AJ66" s="4">
        <f t="shared" si="83"/>
        <v>2.1140904687249389</v>
      </c>
      <c r="AK66" s="4">
        <f t="shared" si="83"/>
        <v>2.8385116453119537</v>
      </c>
      <c r="AL66" s="4">
        <f t="shared" si="83"/>
        <v>2.650361858784251</v>
      </c>
      <c r="AM66" s="4">
        <f t="shared" si="83"/>
        <v>3.5397191110238282</v>
      </c>
      <c r="AN66" s="4">
        <f t="shared" si="83"/>
        <v>3.4993792142836071</v>
      </c>
      <c r="AO66" s="4">
        <f t="shared" si="83"/>
        <v>5.3682268759149281</v>
      </c>
      <c r="AP66" s="4">
        <f t="shared" si="83"/>
        <v>4.4709507627371039</v>
      </c>
      <c r="AQ66" s="4">
        <f t="shared" si="83"/>
        <v>4.5280558431056335</v>
      </c>
      <c r="AR66" s="4">
        <f t="shared" si="83"/>
        <v>4.2163878555967358</v>
      </c>
      <c r="AS66" s="4">
        <f t="shared" si="83"/>
        <v>4.397787956525633</v>
      </c>
      <c r="AT66" s="4">
        <f t="shared" si="83"/>
        <v>4.8998274383401679</v>
      </c>
      <c r="AU66" s="4">
        <f t="shared" si="83"/>
        <v>2.5873998033784034</v>
      </c>
      <c r="AV66" s="4">
        <f t="shared" si="83"/>
        <v>0.70800320531918715</v>
      </c>
      <c r="AW66" s="4">
        <f t="shared" si="83"/>
        <v>-0.49787061814639344</v>
      </c>
      <c r="AY66" s="2">
        <f t="shared" si="73"/>
        <v>80.831578540044248</v>
      </c>
      <c r="AZ66" s="2">
        <f t="shared" si="73"/>
        <v>86.840637505177284</v>
      </c>
      <c r="BA66" s="2">
        <f t="shared" si="73"/>
        <v>87.320864682735291</v>
      </c>
      <c r="BB66" s="2">
        <f t="shared" si="73"/>
        <v>86.632095229007604</v>
      </c>
      <c r="BC66" s="2">
        <f t="shared" si="73"/>
        <v>85.880397168703595</v>
      </c>
      <c r="BD66" s="2">
        <f t="shared" si="73"/>
        <v>86.87838680487755</v>
      </c>
      <c r="BE66" s="2">
        <f t="shared" si="73"/>
        <v>84.339608365561801</v>
      </c>
      <c r="BF66" s="2">
        <f t="shared" si="73"/>
        <v>85.163024780060383</v>
      </c>
      <c r="BG66" s="2">
        <f t="shared" si="73"/>
        <v>87.140946862794834</v>
      </c>
      <c r="BH66" s="2">
        <f t="shared" si="73"/>
        <v>86.105714971361891</v>
      </c>
      <c r="BI66" s="2">
        <f t="shared" si="73"/>
        <v>86.518600852804667</v>
      </c>
      <c r="BJ66" s="2">
        <f t="shared" si="73"/>
        <v>87.566229194921647</v>
      </c>
      <c r="BK66" s="2">
        <f t="shared" si="73"/>
        <v>81.968026019908848</v>
      </c>
      <c r="BL66" s="2">
        <f t="shared" si="73"/>
        <v>83.500029891088801</v>
      </c>
      <c r="BM66" s="2">
        <f t="shared" si="73"/>
        <v>79.871378182212268</v>
      </c>
      <c r="BO66" s="2">
        <f t="shared" si="18"/>
        <v>86.391000000000005</v>
      </c>
      <c r="BP66" s="2">
        <f t="shared" si="19"/>
        <v>90.950999999999993</v>
      </c>
      <c r="BQ66" s="2" t="str">
        <f t="shared" si="20"/>
        <v/>
      </c>
      <c r="BR66" s="2" t="str">
        <f t="shared" si="21"/>
        <v/>
      </c>
      <c r="BS66" s="2" t="str">
        <f t="shared" si="22"/>
        <v/>
      </c>
      <c r="BT66" s="2" t="str">
        <f t="shared" si="23"/>
        <v/>
      </c>
      <c r="BU66" s="2">
        <f t="shared" si="24"/>
        <v>92.366</v>
      </c>
      <c r="BV66" s="2">
        <f t="shared" si="25"/>
        <v>91.853999999999999</v>
      </c>
      <c r="BW66" s="2">
        <f t="shared" si="26"/>
        <v>93.561000000000007</v>
      </c>
      <c r="BX66" s="2">
        <f t="shared" si="27"/>
        <v>91.683000000000007</v>
      </c>
      <c r="BY66" s="2">
        <f t="shared" si="28"/>
        <v>91.927000000000007</v>
      </c>
      <c r="BZ66" s="2">
        <f t="shared" si="29"/>
        <v>95.052999999999997</v>
      </c>
      <c r="CA66" s="2">
        <f t="shared" si="30"/>
        <v>87.25</v>
      </c>
      <c r="CB66" s="2">
        <f t="shared" si="31"/>
        <v>84.744</v>
      </c>
      <c r="CC66" s="2">
        <f t="shared" si="32"/>
        <v>79.475999999999999</v>
      </c>
      <c r="CE66" s="2" t="str">
        <f t="shared" si="74"/>
        <v/>
      </c>
      <c r="CF66" s="2" t="str">
        <f t="shared" si="74"/>
        <v/>
      </c>
      <c r="CG66" s="2" t="str">
        <f t="shared" si="74"/>
        <v/>
      </c>
      <c r="CH66" s="2" t="str">
        <f t="shared" si="74"/>
        <v/>
      </c>
      <c r="CI66" s="2" t="str">
        <f t="shared" si="74"/>
        <v/>
      </c>
      <c r="CJ66" s="2" t="str">
        <f t="shared" si="74"/>
        <v/>
      </c>
      <c r="CK66" s="2" t="str">
        <f t="shared" si="74"/>
        <v/>
      </c>
      <c r="CL66" s="2" t="str">
        <f t="shared" si="74"/>
        <v/>
      </c>
      <c r="CM66" s="2" t="str">
        <f t="shared" si="74"/>
        <v/>
      </c>
      <c r="CN66" s="2" t="str">
        <f t="shared" si="74"/>
        <v/>
      </c>
      <c r="CO66" s="2" t="str">
        <f t="shared" si="74"/>
        <v/>
      </c>
      <c r="CP66" s="2" t="str">
        <f t="shared" si="74"/>
        <v/>
      </c>
      <c r="CQ66" s="2" t="str">
        <f t="shared" si="74"/>
        <v/>
      </c>
      <c r="CR66" s="2" t="str">
        <f t="shared" si="74"/>
        <v/>
      </c>
      <c r="CS66" s="2" t="str">
        <f t="shared" si="74"/>
        <v/>
      </c>
      <c r="CU66" s="2" t="str">
        <f t="shared" si="34"/>
        <v/>
      </c>
      <c r="CV66" s="2" t="str">
        <f t="shared" si="35"/>
        <v/>
      </c>
      <c r="CW66" s="2" t="str">
        <f t="shared" si="36"/>
        <v/>
      </c>
      <c r="CX66" s="2" t="str">
        <f t="shared" si="37"/>
        <v/>
      </c>
      <c r="CY66" s="2" t="str">
        <f t="shared" si="38"/>
        <v/>
      </c>
      <c r="CZ66" s="2" t="str">
        <f t="shared" si="39"/>
        <v/>
      </c>
      <c r="DA66" s="2" t="str">
        <f t="shared" si="40"/>
        <v/>
      </c>
      <c r="DB66" s="2" t="str">
        <f t="shared" si="41"/>
        <v/>
      </c>
      <c r="DC66" s="2" t="str">
        <f t="shared" si="42"/>
        <v/>
      </c>
      <c r="DD66" s="2" t="str">
        <f t="shared" si="43"/>
        <v/>
      </c>
      <c r="DE66" s="2" t="str">
        <f t="shared" si="44"/>
        <v/>
      </c>
      <c r="DF66" s="2" t="str">
        <f t="shared" si="45"/>
        <v/>
      </c>
      <c r="DG66" s="2" t="str">
        <f t="shared" si="46"/>
        <v/>
      </c>
      <c r="DH66" s="2" t="str">
        <f t="shared" si="47"/>
        <v/>
      </c>
      <c r="DI66" s="2" t="str">
        <f t="shared" si="48"/>
        <v/>
      </c>
      <c r="DK66" s="2">
        <f t="shared" si="84"/>
        <v>84.392088850174218</v>
      </c>
      <c r="DL66" s="2">
        <f t="shared" si="84"/>
        <v>88.145807119898464</v>
      </c>
      <c r="DM66" s="2">
        <f t="shared" si="84"/>
        <v>90.241936572199734</v>
      </c>
      <c r="DN66" s="2">
        <f t="shared" si="84"/>
        <v>89.820816464237495</v>
      </c>
      <c r="DO66" s="2">
        <f t="shared" si="84"/>
        <v>90.208367071524947</v>
      </c>
      <c r="DP66" s="2">
        <f t="shared" si="84"/>
        <v>91.350472334682877</v>
      </c>
      <c r="DQ66" s="2">
        <f t="shared" si="84"/>
        <v>89.166208013937279</v>
      </c>
      <c r="DR66" s="2">
        <f t="shared" si="84"/>
        <v>89.425393902439026</v>
      </c>
      <c r="DS66" s="2">
        <f t="shared" si="84"/>
        <v>90.415546714204694</v>
      </c>
      <c r="DT66" s="2">
        <f t="shared" si="84"/>
        <v>89.889747735191634</v>
      </c>
      <c r="DU66" s="2">
        <f t="shared" si="84"/>
        <v>89.180986278799679</v>
      </c>
      <c r="DV66" s="2">
        <f t="shared" si="84"/>
        <v>91.328348083623695</v>
      </c>
      <c r="DW66" s="2">
        <f t="shared" si="84"/>
        <v>85.73515940766552</v>
      </c>
      <c r="DX66" s="2">
        <f t="shared" si="84"/>
        <v>84.550870883028793</v>
      </c>
      <c r="DY66" s="2">
        <f t="shared" si="84"/>
        <v>79.431245989304827</v>
      </c>
      <c r="EA66" s="2">
        <f t="shared" si="85"/>
        <v>75.644390345787897</v>
      </c>
      <c r="EB66" s="2">
        <f t="shared" si="85"/>
        <v>84.838461745587651</v>
      </c>
      <c r="EC66" s="2">
        <f t="shared" si="85"/>
        <v>83.578964371044535</v>
      </c>
      <c r="ED66" s="2">
        <f t="shared" si="85"/>
        <v>82.586716640956396</v>
      </c>
      <c r="EE66" s="2">
        <f t="shared" si="85"/>
        <v>80.463780253563101</v>
      </c>
      <c r="EF66" s="2">
        <f t="shared" si="85"/>
        <v>81.114616726756736</v>
      </c>
      <c r="EG66" s="2">
        <f t="shared" si="85"/>
        <v>77.408386077128469</v>
      </c>
      <c r="EH66" s="2">
        <f t="shared" si="85"/>
        <v>78.832463688929849</v>
      </c>
      <c r="EI66" s="2">
        <f t="shared" si="85"/>
        <v>82.12121986688949</v>
      </c>
      <c r="EJ66" s="2">
        <f t="shared" si="85"/>
        <v>79.862455493419674</v>
      </c>
      <c r="EK66" s="2">
        <f t="shared" si="85"/>
        <v>81.835880452026089</v>
      </c>
      <c r="EL66" s="2">
        <f t="shared" si="85"/>
        <v>82.05832204647507</v>
      </c>
      <c r="EM66" s="2">
        <f t="shared" si="85"/>
        <v>76.566218633451712</v>
      </c>
      <c r="EN66" s="2">
        <f t="shared" si="85"/>
        <v>81.525323975241591</v>
      </c>
      <c r="EO66" s="2">
        <f t="shared" si="85"/>
        <v>80.833662426887003</v>
      </c>
      <c r="EQ66" s="2">
        <f t="shared" si="86"/>
        <v>75.727353671349078</v>
      </c>
      <c r="ER66" s="2">
        <f t="shared" si="86"/>
        <v>87.032441311693333</v>
      </c>
      <c r="ES66" s="2">
        <f t="shared" si="86"/>
        <v>83.734901899301192</v>
      </c>
      <c r="ET66" s="2">
        <f t="shared" si="86"/>
        <v>82.946809605878371</v>
      </c>
      <c r="EU66" s="2">
        <f t="shared" si="86"/>
        <v>80.508916314433222</v>
      </c>
      <c r="EV66" s="2">
        <f t="shared" si="86"/>
        <v>81.583334861279255</v>
      </c>
      <c r="EW66" s="2">
        <f t="shared" si="86"/>
        <v>78.545192098901083</v>
      </c>
      <c r="EX66" s="2">
        <f t="shared" si="86"/>
        <v>78.739168700079688</v>
      </c>
      <c r="EY66" s="2">
        <f t="shared" si="86"/>
        <v>81.90289279598197</v>
      </c>
      <c r="EZ66" s="2">
        <f t="shared" si="86"/>
        <v>80.643768899436083</v>
      </c>
      <c r="FA66" s="2">
        <f t="shared" si="86"/>
        <v>82.054422786527027</v>
      </c>
      <c r="FB66" s="2">
        <f t="shared" si="86"/>
        <v>83.21547874665643</v>
      </c>
      <c r="FC66" s="2">
        <f t="shared" si="86"/>
        <v>77.076878310232544</v>
      </c>
      <c r="FD66" s="2">
        <f t="shared" si="86"/>
        <v>82.972163371234615</v>
      </c>
      <c r="FE66" s="2">
        <f t="shared" si="86"/>
        <v>82.470278239729069</v>
      </c>
      <c r="FG66" s="2">
        <f t="shared" si="87"/>
        <v>0.40702268906047034</v>
      </c>
      <c r="FH66" s="2">
        <f t="shared" si="87"/>
        <v>0.39464193060828423</v>
      </c>
      <c r="FI66" s="2">
        <f t="shared" si="87"/>
        <v>0.43840417865057585</v>
      </c>
      <c r="FJ66" s="2">
        <f t="shared" si="87"/>
        <v>0.44079128538711121</v>
      </c>
      <c r="FK66" s="2">
        <f t="shared" si="87"/>
        <v>0.44414103761910706</v>
      </c>
      <c r="FL66" s="2">
        <f t="shared" si="87"/>
        <v>0.43690492854644114</v>
      </c>
      <c r="FM66" s="2">
        <f t="shared" si="87"/>
        <v>0.41050355531723043</v>
      </c>
      <c r="FN66" s="2">
        <f t="shared" si="87"/>
        <v>0.40237840497395816</v>
      </c>
      <c r="FO66" s="2">
        <f t="shared" si="87"/>
        <v>0.39479895435854373</v>
      </c>
      <c r="FP66" s="2">
        <f t="shared" si="87"/>
        <v>0.37737594991034457</v>
      </c>
      <c r="FQ66" s="2">
        <f t="shared" si="87"/>
        <v>0.36247143655285852</v>
      </c>
      <c r="FR66" s="2">
        <f t="shared" si="87"/>
        <v>0.40583951152642606</v>
      </c>
      <c r="FS66" s="2">
        <f t="shared" si="87"/>
        <v>0.4108591126051529</v>
      </c>
      <c r="FT66" s="2">
        <f t="shared" si="87"/>
        <v>0.34732896177201822</v>
      </c>
      <c r="FU66" s="2">
        <f t="shared" si="87"/>
        <v>0.31382310696675314</v>
      </c>
      <c r="FW66" s="2">
        <f t="shared" si="75"/>
        <v>1.7576629016548777E-5</v>
      </c>
      <c r="FX66" s="2">
        <f t="shared" si="75"/>
        <v>2.1672483168851657E-5</v>
      </c>
      <c r="FY66" s="2">
        <f t="shared" si="75"/>
        <v>1.9018863911558742E-5</v>
      </c>
      <c r="FZ66" s="2">
        <f t="shared" si="75"/>
        <v>1.9229736545664037E-5</v>
      </c>
      <c r="GA66" s="2">
        <f t="shared" si="75"/>
        <v>2.2103783101423847E-5</v>
      </c>
      <c r="GB66" s="2">
        <f t="shared" si="75"/>
        <v>2.1832283789195767E-5</v>
      </c>
      <c r="GC66" s="2">
        <f t="shared" si="75"/>
        <v>2.4682725928465656E-5</v>
      </c>
      <c r="GD66" s="2">
        <f t="shared" si="75"/>
        <v>2.9573575329347775E-5</v>
      </c>
      <c r="GE66" s="2">
        <f t="shared" si="75"/>
        <v>3.7947570089483868E-5</v>
      </c>
      <c r="GF66" s="2">
        <f t="shared" si="75"/>
        <v>3.3496081590873678E-5</v>
      </c>
      <c r="GG66" s="2">
        <f t="shared" si="75"/>
        <v>2.5782960556142583E-5</v>
      </c>
      <c r="GH66" s="2">
        <f t="shared" si="75"/>
        <v>2.0697327853248969E-5</v>
      </c>
      <c r="GI66" s="2">
        <f t="shared" si="75"/>
        <v>1.8568660183057516E-5</v>
      </c>
      <c r="GJ66" s="2">
        <f t="shared" si="75"/>
        <v>1.3183449609877937E-5</v>
      </c>
      <c r="GK66" s="2">
        <f t="shared" si="75"/>
        <v>1.3142488298205654E-5</v>
      </c>
      <c r="GM66" s="86">
        <f t="shared" si="76"/>
        <v>3.1861327790852667E-3</v>
      </c>
      <c r="GN66" s="86">
        <f t="shared" si="76"/>
        <v>2.3286187954732977E-3</v>
      </c>
      <c r="GO66" s="86">
        <f t="shared" si="76"/>
        <v>5.1734627986022496E-3</v>
      </c>
      <c r="GP66" s="86">
        <f t="shared" si="76"/>
        <v>5.4408588190957216E-3</v>
      </c>
      <c r="GQ66" s="86">
        <f t="shared" si="76"/>
        <v>5.7678617662393992E-3</v>
      </c>
      <c r="GR66" s="86">
        <f t="shared" si="76"/>
        <v>5.1171703305014282E-3</v>
      </c>
      <c r="GS66" s="86">
        <f t="shared" si="76"/>
        <v>3.232927261292917E-3</v>
      </c>
      <c r="GT66" s="86">
        <f t="shared" si="76"/>
        <v>2.6590671309355725E-3</v>
      </c>
      <c r="GU66" s="86">
        <f t="shared" si="76"/>
        <v>2.2794610158114394E-3</v>
      </c>
      <c r="GV66" s="86">
        <f t="shared" si="76"/>
        <v>1.5094293248526425E-3</v>
      </c>
      <c r="GW66" s="86">
        <f t="shared" si="76"/>
        <v>1.1412600001018919E-3</v>
      </c>
      <c r="GX66" s="86">
        <f t="shared" si="76"/>
        <v>3.1543552802678937E-3</v>
      </c>
      <c r="GY66" s="86">
        <f t="shared" si="76"/>
        <v>3.2710408979316342E-3</v>
      </c>
      <c r="GZ66" s="86">
        <f t="shared" si="76"/>
        <v>5.99806447862641E-4</v>
      </c>
      <c r="HA66" s="86">
        <f t="shared" si="76"/>
        <v>1.4577254617516606E-4</v>
      </c>
      <c r="HC66" s="86">
        <f t="shared" si="81"/>
        <v>9.9528701925048972E-15</v>
      </c>
      <c r="HD66" s="86">
        <f t="shared" si="77"/>
        <v>9.7674882616864597E-14</v>
      </c>
      <c r="HE66" s="86">
        <f t="shared" si="77"/>
        <v>1.2584927784135505E-13</v>
      </c>
      <c r="HF66" s="86">
        <f t="shared" si="77"/>
        <v>1.747340040026183E-13</v>
      </c>
      <c r="HG66" s="86">
        <f t="shared" si="77"/>
        <v>2.7730154970805497E-12</v>
      </c>
      <c r="HH66" s="86">
        <f t="shared" si="77"/>
        <v>4.39689676255484E-11</v>
      </c>
      <c r="HI66" s="86">
        <f t="shared" si="77"/>
        <v>1.8997807959248841E-11</v>
      </c>
      <c r="HJ66" s="86">
        <f t="shared" si="77"/>
        <v>7.2736173151697342E-12</v>
      </c>
      <c r="HK66" s="86">
        <f t="shared" si="77"/>
        <v>5.3592113127536057E-12</v>
      </c>
      <c r="HL66" s="86">
        <f t="shared" si="77"/>
        <v>3.6356525341584589E-13</v>
      </c>
      <c r="HM66" s="86">
        <f t="shared" si="77"/>
        <v>5.9667350426429475E-14</v>
      </c>
      <c r="HN66" s="86">
        <f t="shared" si="77"/>
        <v>7.7380487293848707E-13</v>
      </c>
      <c r="HO66" s="86">
        <f t="shared" si="77"/>
        <v>1.9179221668232308E-12</v>
      </c>
      <c r="HP66" s="86">
        <f t="shared" si="77"/>
        <v>3.3111738859685459E-15</v>
      </c>
      <c r="HQ66" s="86">
        <f t="shared" si="77"/>
        <v>3.0633349041667451E-18</v>
      </c>
      <c r="HS66" s="86">
        <f t="shared" si="78"/>
        <v>7.7757947528168322E-35</v>
      </c>
      <c r="HT66" s="86">
        <f t="shared" si="78"/>
        <v>3.0258134644837694E-32</v>
      </c>
      <c r="HU66" s="86">
        <f t="shared" si="78"/>
        <v>1.0065024467210543E-31</v>
      </c>
      <c r="HV66" s="86">
        <f t="shared" si="78"/>
        <v>1.2239953783665258E-30</v>
      </c>
      <c r="HW66" s="86">
        <f t="shared" si="78"/>
        <v>2.857394010447454E-28</v>
      </c>
      <c r="HX66" s="86">
        <f t="shared" si="78"/>
        <v>5.4398332071812313E-26</v>
      </c>
      <c r="HY66" s="86">
        <f t="shared" si="78"/>
        <v>7.6454639902415166E-27</v>
      </c>
      <c r="HZ66" s="86">
        <f t="shared" si="78"/>
        <v>3.421239352105961E-28</v>
      </c>
      <c r="IA66" s="86">
        <f t="shared" si="78"/>
        <v>1.0894187528953778E-27</v>
      </c>
      <c r="IB66" s="86">
        <f t="shared" si="78"/>
        <v>4.5476870715378457E-31</v>
      </c>
      <c r="IC66" s="86">
        <f t="shared" si="78"/>
        <v>1.1041423395822507E-32</v>
      </c>
      <c r="ID66" s="86">
        <f t="shared" si="78"/>
        <v>1.3266071749703724E-29</v>
      </c>
      <c r="IE66" s="86">
        <f t="shared" si="78"/>
        <v>2.0442810595356989E-29</v>
      </c>
      <c r="IF66" s="86">
        <f t="shared" si="78"/>
        <v>4.7355566486281377E-27</v>
      </c>
      <c r="IG66" s="86">
        <f t="shared" si="78"/>
        <v>1.4241963746455823E-33</v>
      </c>
      <c r="II66" s="86">
        <f t="shared" si="79"/>
        <v>5.1176603237235129E-219</v>
      </c>
      <c r="IJ66" s="86">
        <f t="shared" si="79"/>
        <v>8.4153459459384435E-202</v>
      </c>
      <c r="IK66" s="86">
        <f t="shared" si="79"/>
        <v>5.3129816684959131E-204</v>
      </c>
      <c r="IL66" s="86">
        <f t="shared" si="79"/>
        <v>1.5530118350324348E-205</v>
      </c>
      <c r="IM66" s="86">
        <f t="shared" si="79"/>
        <v>1.5241720886007215E-181</v>
      </c>
      <c r="IN66" s="86">
        <f t="shared" si="79"/>
        <v>2.1700687637476497E-162</v>
      </c>
      <c r="IO66" s="86">
        <f t="shared" si="79"/>
        <v>1.0323747388504599E-165</v>
      </c>
      <c r="IP66" s="86">
        <f t="shared" si="79"/>
        <v>3.414759419013929E-171</v>
      </c>
      <c r="IQ66" s="86">
        <f t="shared" si="79"/>
        <v>1.1149735681988751E-167</v>
      </c>
      <c r="IR66" s="86">
        <f t="shared" si="79"/>
        <v>3.8983784304416885E-192</v>
      </c>
      <c r="IS66" s="86">
        <f t="shared" si="79"/>
        <v>2.1347964051679529E-205</v>
      </c>
      <c r="IT66" s="86">
        <f t="shared" si="79"/>
        <v>1.3878471362878738E-185</v>
      </c>
      <c r="IU66" s="86">
        <f t="shared" si="79"/>
        <v>4.1784745066651742E-184</v>
      </c>
      <c r="IV66" s="86">
        <f t="shared" si="79"/>
        <v>1.0108789624212715E-121</v>
      </c>
      <c r="IW66" s="86">
        <f t="shared" si="79"/>
        <v>8.6782358977777389E-122</v>
      </c>
      <c r="IY66" s="86">
        <f t="shared" si="80"/>
        <v>3.1861327790952197E-3</v>
      </c>
      <c r="IZ66" s="86">
        <f t="shared" si="80"/>
        <v>2.3286187955709726E-3</v>
      </c>
      <c r="JA66" s="86">
        <f t="shared" si="80"/>
        <v>5.1734627987280986E-3</v>
      </c>
      <c r="JB66" s="86">
        <f t="shared" si="80"/>
        <v>5.440858819270456E-3</v>
      </c>
      <c r="JC66" s="86">
        <f t="shared" si="80"/>
        <v>5.7678617690124145E-3</v>
      </c>
      <c r="JD66" s="86">
        <f t="shared" si="80"/>
        <v>5.1171703744703955E-3</v>
      </c>
      <c r="JE66" s="86">
        <f t="shared" si="80"/>
        <v>3.2329272802907251E-3</v>
      </c>
      <c r="JF66" s="86">
        <f t="shared" si="80"/>
        <v>2.65906713820919E-3</v>
      </c>
      <c r="JG66" s="86">
        <f t="shared" si="80"/>
        <v>2.2794610211706507E-3</v>
      </c>
      <c r="JH66" s="86">
        <f t="shared" si="80"/>
        <v>1.5094293252162078E-3</v>
      </c>
      <c r="JI66" s="86">
        <f t="shared" si="80"/>
        <v>1.1412600001615592E-3</v>
      </c>
      <c r="JJ66" s="86">
        <f t="shared" si="80"/>
        <v>3.1543552810416988E-3</v>
      </c>
      <c r="JK66" s="86">
        <f t="shared" si="80"/>
        <v>3.2710408998495562E-3</v>
      </c>
      <c r="JL66" s="86">
        <f t="shared" si="80"/>
        <v>5.9980644786595215E-4</v>
      </c>
      <c r="JM66" s="86">
        <f t="shared" si="80"/>
        <v>1.4577254617516912E-4</v>
      </c>
    </row>
    <row r="67" spans="2:273" x14ac:dyDescent="0.25">
      <c r="B67" s="2">
        <v>40</v>
      </c>
      <c r="C67" s="37">
        <v>87.716999999999999</v>
      </c>
      <c r="D67" s="37">
        <v>91.462999999999994</v>
      </c>
      <c r="E67" s="37">
        <v>94.6</v>
      </c>
      <c r="F67" s="37">
        <v>95.85</v>
      </c>
      <c r="G67" s="37">
        <v>93.4</v>
      </c>
      <c r="H67" s="37">
        <v>96.7</v>
      </c>
      <c r="I67" s="37">
        <v>92.316999999999993</v>
      </c>
      <c r="J67" s="37">
        <v>91.756</v>
      </c>
      <c r="K67" s="37">
        <v>93.244</v>
      </c>
      <c r="L67" s="37">
        <v>93.049000000000007</v>
      </c>
      <c r="M67" s="37">
        <v>91.659000000000006</v>
      </c>
      <c r="N67" s="37">
        <v>95.263000000000005</v>
      </c>
      <c r="O67" s="37">
        <v>89.138999999999996</v>
      </c>
      <c r="P67" s="37">
        <v>85.846000000000004</v>
      </c>
      <c r="Q67" s="37">
        <v>79.570999999999998</v>
      </c>
      <c r="S67" s="4">
        <f t="shared" si="82"/>
        <v>83.82055745940086</v>
      </c>
      <c r="T67" s="4">
        <f t="shared" si="82"/>
        <v>89.723701143341899</v>
      </c>
      <c r="U67" s="4">
        <f t="shared" si="82"/>
        <v>92.596066291820847</v>
      </c>
      <c r="V67" s="4">
        <f t="shared" si="82"/>
        <v>92.014389760722182</v>
      </c>
      <c r="W67" s="4">
        <f t="shared" si="82"/>
        <v>91.499921184122485</v>
      </c>
      <c r="X67" s="4">
        <f t="shared" si="82"/>
        <v>92.026255276578084</v>
      </c>
      <c r="Y67" s="4">
        <f t="shared" si="82"/>
        <v>87.84689760541761</v>
      </c>
      <c r="Z67" s="4">
        <f t="shared" si="82"/>
        <v>88.129957764281826</v>
      </c>
      <c r="AA67" s="4">
        <f t="shared" si="82"/>
        <v>89.704619962849634</v>
      </c>
      <c r="AB67" s="4">
        <f t="shared" si="82"/>
        <v>87.948198299594694</v>
      </c>
      <c r="AC67" s="4">
        <f t="shared" si="82"/>
        <v>87.89374669936808</v>
      </c>
      <c r="AD67" s="4">
        <f t="shared" si="82"/>
        <v>91.0059690578545</v>
      </c>
      <c r="AE67" s="4">
        <f t="shared" si="82"/>
        <v>85.545634500939229</v>
      </c>
      <c r="AF67" s="4">
        <f t="shared" si="82"/>
        <v>84.324083613049297</v>
      </c>
      <c r="AG67" s="4">
        <f t="shared" si="82"/>
        <v>80.090465995414206</v>
      </c>
      <c r="AI67" s="4">
        <f t="shared" si="83"/>
        <v>3.8964425405991392</v>
      </c>
      <c r="AJ67" s="4">
        <f t="shared" si="83"/>
        <v>1.7392988566580954</v>
      </c>
      <c r="AK67" s="4">
        <f t="shared" si="83"/>
        <v>2.0039337081791473</v>
      </c>
      <c r="AL67" s="4">
        <f t="shared" si="83"/>
        <v>3.8356102392778126</v>
      </c>
      <c r="AM67" s="4">
        <f t="shared" si="83"/>
        <v>1.9000788158775208</v>
      </c>
      <c r="AN67" s="4">
        <f t="shared" si="83"/>
        <v>4.6737447234219189</v>
      </c>
      <c r="AO67" s="4">
        <f t="shared" si="83"/>
        <v>4.4701023945823835</v>
      </c>
      <c r="AP67" s="4">
        <f t="shared" si="83"/>
        <v>3.6260422357181739</v>
      </c>
      <c r="AQ67" s="4">
        <f t="shared" si="83"/>
        <v>3.5393800371503659</v>
      </c>
      <c r="AR67" s="4">
        <f t="shared" si="83"/>
        <v>5.100801700405313</v>
      </c>
      <c r="AS67" s="4">
        <f t="shared" si="83"/>
        <v>3.765253300631926</v>
      </c>
      <c r="AT67" s="4">
        <f t="shared" si="83"/>
        <v>4.257030942145505</v>
      </c>
      <c r="AU67" s="4">
        <f t="shared" si="83"/>
        <v>3.5933654990607664</v>
      </c>
      <c r="AV67" s="4">
        <f t="shared" si="83"/>
        <v>1.5219163869507071</v>
      </c>
      <c r="AW67" s="4">
        <f t="shared" si="83"/>
        <v>-0.51946599541420824</v>
      </c>
      <c r="AY67" s="2">
        <f t="shared" si="73"/>
        <v>80.694486752580431</v>
      </c>
      <c r="AZ67" s="2">
        <f t="shared" si="73"/>
        <v>86.890301500189352</v>
      </c>
      <c r="BA67" s="2">
        <f t="shared" si="73"/>
        <v>87.233483622250489</v>
      </c>
      <c r="BB67" s="2">
        <f t="shared" si="73"/>
        <v>86.48355589585168</v>
      </c>
      <c r="BC67" s="2">
        <f t="shared" si="73"/>
        <v>85.715051232395851</v>
      </c>
      <c r="BD67" s="2">
        <f t="shared" si="73"/>
        <v>86.73966715856298</v>
      </c>
      <c r="BE67" s="2">
        <f t="shared" si="73"/>
        <v>84.161069842763425</v>
      </c>
      <c r="BF67" s="2">
        <f t="shared" si="73"/>
        <v>84.991751259227854</v>
      </c>
      <c r="BG67" s="2">
        <f t="shared" si="73"/>
        <v>87.004854917812992</v>
      </c>
      <c r="BH67" s="2">
        <f t="shared" si="73"/>
        <v>85.948095954701628</v>
      </c>
      <c r="BI67" s="2">
        <f t="shared" si="73"/>
        <v>86.397933283371003</v>
      </c>
      <c r="BJ67" s="2">
        <f t="shared" si="73"/>
        <v>87.455316766980019</v>
      </c>
      <c r="BK67" s="2">
        <f t="shared" si="73"/>
        <v>81.815773445421172</v>
      </c>
      <c r="BL67" s="2">
        <f t="shared" si="73"/>
        <v>83.477117733215636</v>
      </c>
      <c r="BM67" s="2">
        <f t="shared" si="73"/>
        <v>79.909446517245286</v>
      </c>
      <c r="BO67" s="2">
        <f t="shared" si="18"/>
        <v>87.716999999999999</v>
      </c>
      <c r="BP67" s="2">
        <f t="shared" si="19"/>
        <v>91.462999999999994</v>
      </c>
      <c r="BQ67" s="2" t="str">
        <f t="shared" si="20"/>
        <v/>
      </c>
      <c r="BR67" s="2" t="str">
        <f t="shared" si="21"/>
        <v/>
      </c>
      <c r="BS67" s="2" t="str">
        <f t="shared" si="22"/>
        <v/>
      </c>
      <c r="BT67" s="2" t="str">
        <f t="shared" si="23"/>
        <v/>
      </c>
      <c r="BU67" s="2">
        <f t="shared" si="24"/>
        <v>92.316999999999993</v>
      </c>
      <c r="BV67" s="2">
        <f t="shared" si="25"/>
        <v>91.756</v>
      </c>
      <c r="BW67" s="2">
        <f t="shared" si="26"/>
        <v>93.244</v>
      </c>
      <c r="BX67" s="2">
        <f t="shared" si="27"/>
        <v>93.049000000000007</v>
      </c>
      <c r="BY67" s="2">
        <f t="shared" si="28"/>
        <v>91.659000000000006</v>
      </c>
      <c r="BZ67" s="2">
        <f t="shared" si="29"/>
        <v>95.263000000000005</v>
      </c>
      <c r="CA67" s="2">
        <f t="shared" si="30"/>
        <v>89.138999999999996</v>
      </c>
      <c r="CB67" s="2">
        <f t="shared" si="31"/>
        <v>85.846000000000004</v>
      </c>
      <c r="CC67" s="2">
        <f t="shared" si="32"/>
        <v>79.570999999999998</v>
      </c>
      <c r="CE67" s="2" t="str">
        <f t="shared" si="74"/>
        <v/>
      </c>
      <c r="CF67" s="2" t="str">
        <f t="shared" si="74"/>
        <v/>
      </c>
      <c r="CG67" s="2" t="str">
        <f t="shared" si="74"/>
        <v/>
      </c>
      <c r="CH67" s="2" t="str">
        <f t="shared" si="74"/>
        <v/>
      </c>
      <c r="CI67" s="2" t="str">
        <f t="shared" si="74"/>
        <v/>
      </c>
      <c r="CJ67" s="2" t="str">
        <f t="shared" si="74"/>
        <v/>
      </c>
      <c r="CK67" s="2" t="str">
        <f t="shared" si="74"/>
        <v/>
      </c>
      <c r="CL67" s="2" t="str">
        <f t="shared" si="74"/>
        <v/>
      </c>
      <c r="CM67" s="2" t="str">
        <f t="shared" si="74"/>
        <v/>
      </c>
      <c r="CN67" s="2" t="str">
        <f t="shared" si="74"/>
        <v/>
      </c>
      <c r="CO67" s="2" t="str">
        <f t="shared" si="74"/>
        <v/>
      </c>
      <c r="CP67" s="2" t="str">
        <f t="shared" si="74"/>
        <v/>
      </c>
      <c r="CQ67" s="2" t="str">
        <f t="shared" si="74"/>
        <v/>
      </c>
      <c r="CR67" s="2" t="str">
        <f t="shared" si="74"/>
        <v/>
      </c>
      <c r="CS67" s="2" t="str">
        <f t="shared" si="74"/>
        <v/>
      </c>
      <c r="CU67" s="2" t="str">
        <f t="shared" si="34"/>
        <v/>
      </c>
      <c r="CV67" s="2" t="str">
        <f t="shared" si="35"/>
        <v/>
      </c>
      <c r="CW67" s="2" t="str">
        <f t="shared" si="36"/>
        <v/>
      </c>
      <c r="CX67" s="2" t="str">
        <f t="shared" si="37"/>
        <v/>
      </c>
      <c r="CY67" s="2" t="str">
        <f t="shared" si="38"/>
        <v/>
      </c>
      <c r="CZ67" s="2" t="str">
        <f t="shared" si="39"/>
        <v/>
      </c>
      <c r="DA67" s="2" t="str">
        <f t="shared" si="40"/>
        <v/>
      </c>
      <c r="DB67" s="2" t="str">
        <f t="shared" si="41"/>
        <v/>
      </c>
      <c r="DC67" s="2" t="str">
        <f t="shared" si="42"/>
        <v/>
      </c>
      <c r="DD67" s="2" t="str">
        <f t="shared" si="43"/>
        <v/>
      </c>
      <c r="DE67" s="2" t="str">
        <f t="shared" si="44"/>
        <v/>
      </c>
      <c r="DF67" s="2" t="str">
        <f t="shared" si="45"/>
        <v/>
      </c>
      <c r="DG67" s="2" t="str">
        <f t="shared" si="46"/>
        <v/>
      </c>
      <c r="DH67" s="2" t="str">
        <f t="shared" si="47"/>
        <v/>
      </c>
      <c r="DI67" s="2" t="str">
        <f t="shared" si="48"/>
        <v/>
      </c>
      <c r="DK67" s="2">
        <f t="shared" si="84"/>
        <v>84.552233449477356</v>
      </c>
      <c r="DL67" s="2">
        <f t="shared" si="84"/>
        <v>88.399130027280364</v>
      </c>
      <c r="DM67" s="2">
        <f t="shared" si="84"/>
        <v>90.416597503373822</v>
      </c>
      <c r="DN67" s="2">
        <f t="shared" si="84"/>
        <v>89.898235492577584</v>
      </c>
      <c r="DO67" s="2">
        <f t="shared" si="84"/>
        <v>90.35506747638324</v>
      </c>
      <c r="DP67" s="2">
        <f t="shared" si="84"/>
        <v>91.566585695006765</v>
      </c>
      <c r="DQ67" s="2">
        <f t="shared" si="84"/>
        <v>89.335822299651554</v>
      </c>
      <c r="DR67" s="2">
        <f t="shared" si="84"/>
        <v>89.575999999999993</v>
      </c>
      <c r="DS67" s="2">
        <f t="shared" si="84"/>
        <v>90.543012559760157</v>
      </c>
      <c r="DT67" s="2">
        <f t="shared" si="84"/>
        <v>90.023121254355388</v>
      </c>
      <c r="DU67" s="2">
        <f t="shared" si="84"/>
        <v>89.284403181805914</v>
      </c>
      <c r="DV67" s="2">
        <f t="shared" si="84"/>
        <v>91.552885017421602</v>
      </c>
      <c r="DW67" s="2">
        <f t="shared" si="84"/>
        <v>85.874369337979104</v>
      </c>
      <c r="DX67" s="2">
        <f t="shared" si="84"/>
        <v>84.659364700733136</v>
      </c>
      <c r="DY67" s="2">
        <f t="shared" si="84"/>
        <v>79.490594346829653</v>
      </c>
      <c r="EA67" s="2">
        <f t="shared" si="85"/>
        <v>75.56878329852249</v>
      </c>
      <c r="EB67" s="2">
        <f t="shared" si="85"/>
        <v>84.779368870563985</v>
      </c>
      <c r="EC67" s="2">
        <f t="shared" si="85"/>
        <v>83.514689192762972</v>
      </c>
      <c r="ED67" s="2">
        <f t="shared" si="85"/>
        <v>82.532686559969136</v>
      </c>
      <c r="EE67" s="2">
        <f t="shared" si="85"/>
        <v>80.418863149192333</v>
      </c>
      <c r="EF67" s="2">
        <f t="shared" si="85"/>
        <v>81.065964228313277</v>
      </c>
      <c r="EG67" s="2">
        <f t="shared" si="85"/>
        <v>77.383744519654698</v>
      </c>
      <c r="EH67" s="2">
        <f t="shared" si="85"/>
        <v>78.782213089751096</v>
      </c>
      <c r="EI67" s="2">
        <f t="shared" si="85"/>
        <v>82.058344005629337</v>
      </c>
      <c r="EJ67" s="2">
        <f t="shared" si="85"/>
        <v>79.8163098431653</v>
      </c>
      <c r="EK67" s="2">
        <f t="shared" si="85"/>
        <v>81.767790556023428</v>
      </c>
      <c r="EL67" s="2">
        <f t="shared" si="85"/>
        <v>81.984143921082918</v>
      </c>
      <c r="EM67" s="2">
        <f t="shared" si="85"/>
        <v>76.508102535734054</v>
      </c>
      <c r="EN67" s="2">
        <f t="shared" si="85"/>
        <v>81.450958630708016</v>
      </c>
      <c r="EO67" s="2">
        <f t="shared" si="85"/>
        <v>80.744618187726303</v>
      </c>
      <c r="EQ67" s="2">
        <f t="shared" si="86"/>
        <v>75.650683676407638</v>
      </c>
      <c r="ER67" s="2">
        <f t="shared" si="86"/>
        <v>86.943057231485056</v>
      </c>
      <c r="ES67" s="2">
        <f t="shared" si="86"/>
        <v>83.668560083054899</v>
      </c>
      <c r="ET67" s="2">
        <f t="shared" si="86"/>
        <v>82.887976218713632</v>
      </c>
      <c r="EU67" s="2">
        <f t="shared" si="86"/>
        <v>80.463337886877454</v>
      </c>
      <c r="EV67" s="2">
        <f t="shared" si="86"/>
        <v>81.527847128382618</v>
      </c>
      <c r="EW67" s="2">
        <f t="shared" si="86"/>
        <v>78.503736395604378</v>
      </c>
      <c r="EX67" s="2">
        <f t="shared" si="86"/>
        <v>78.690281424365153</v>
      </c>
      <c r="EY67" s="2">
        <f t="shared" si="86"/>
        <v>81.843356297842732</v>
      </c>
      <c r="EZ67" s="2">
        <f t="shared" si="86"/>
        <v>80.586024648743006</v>
      </c>
      <c r="FA67" s="2">
        <f t="shared" si="86"/>
        <v>81.983198807034725</v>
      </c>
      <c r="FB67" s="2">
        <f t="shared" si="86"/>
        <v>83.124660404796202</v>
      </c>
      <c r="FC67" s="2">
        <f t="shared" si="86"/>
        <v>77.011481301180581</v>
      </c>
      <c r="FD67" s="2">
        <f t="shared" si="86"/>
        <v>82.877225997762466</v>
      </c>
      <c r="FE67" s="2">
        <f t="shared" si="86"/>
        <v>82.35755845024012</v>
      </c>
      <c r="FG67" s="2">
        <f t="shared" si="87"/>
        <v>0.42942836109579363</v>
      </c>
      <c r="FH67" s="2">
        <f t="shared" si="87"/>
        <v>0.41684516692135204</v>
      </c>
      <c r="FI67" s="2">
        <f t="shared" si="87"/>
        <v>0.46119376651409488</v>
      </c>
      <c r="FJ67" s="2">
        <f t="shared" si="87"/>
        <v>0.46360252565459487</v>
      </c>
      <c r="FK67" s="2">
        <f t="shared" si="87"/>
        <v>0.46698086805554834</v>
      </c>
      <c r="FL67" s="2">
        <f t="shared" si="87"/>
        <v>0.45968037306853948</v>
      </c>
      <c r="FM67" s="2">
        <f t="shared" si="87"/>
        <v>0.43296093479377723</v>
      </c>
      <c r="FN67" s="2">
        <f t="shared" si="87"/>
        <v>0.42471153061025246</v>
      </c>
      <c r="FO67" s="2">
        <f t="shared" si="87"/>
        <v>0.41700493944479539</v>
      </c>
      <c r="FP67" s="2">
        <f t="shared" si="87"/>
        <v>0.39924844354104855</v>
      </c>
      <c r="FQ67" s="2">
        <f t="shared" si="87"/>
        <v>0.38401287013355229</v>
      </c>
      <c r="FR67" s="2">
        <f t="shared" si="87"/>
        <v>0.42822708778600838</v>
      </c>
      <c r="FS67" s="2">
        <f t="shared" si="87"/>
        <v>0.43332164533519046</v>
      </c>
      <c r="FT67" s="2">
        <f t="shared" si="87"/>
        <v>0.36849063332481008</v>
      </c>
      <c r="FU67" s="2">
        <f t="shared" si="87"/>
        <v>0.3339880101064297</v>
      </c>
      <c r="FW67" s="2">
        <f t="shared" si="75"/>
        <v>1.9272357797021731E-5</v>
      </c>
      <c r="FX67" s="2">
        <f t="shared" si="75"/>
        <v>2.3763355563601141E-5</v>
      </c>
      <c r="FY67" s="2">
        <f t="shared" si="75"/>
        <v>2.0853731329808515E-5</v>
      </c>
      <c r="FZ67" s="2">
        <f t="shared" si="75"/>
        <v>2.1084947722042916E-5</v>
      </c>
      <c r="GA67" s="2">
        <f t="shared" si="75"/>
        <v>2.4236264538352595E-5</v>
      </c>
      <c r="GB67" s="2">
        <f t="shared" si="75"/>
        <v>2.3938572724105571E-5</v>
      </c>
      <c r="GC67" s="2">
        <f t="shared" si="75"/>
        <v>2.7064006353207853E-5</v>
      </c>
      <c r="GD67" s="2">
        <f t="shared" si="75"/>
        <v>3.242668801063294E-5</v>
      </c>
      <c r="GE67" s="2">
        <f t="shared" si="75"/>
        <v>4.1608530866196494E-5</v>
      </c>
      <c r="GF67" s="2">
        <f t="shared" si="75"/>
        <v>3.6727604430174337E-5</v>
      </c>
      <c r="GG67" s="2">
        <f t="shared" si="75"/>
        <v>2.8270383759433531E-5</v>
      </c>
      <c r="GH67" s="2">
        <f t="shared" si="75"/>
        <v>2.2694123392961698E-5</v>
      </c>
      <c r="GI67" s="2">
        <f t="shared" si="75"/>
        <v>2.0360094547799015E-5</v>
      </c>
      <c r="GJ67" s="2">
        <f t="shared" si="75"/>
        <v>1.445534666120496E-5</v>
      </c>
      <c r="GK67" s="2">
        <f t="shared" si="75"/>
        <v>1.4410433590144717E-5</v>
      </c>
      <c r="GM67" s="86">
        <f t="shared" si="76"/>
        <v>4.5221350636688237E-3</v>
      </c>
      <c r="GN67" s="86">
        <f t="shared" si="76"/>
        <v>3.4170874587741082E-3</v>
      </c>
      <c r="GO67" s="86">
        <f t="shared" si="76"/>
        <v>7.2328336050839596E-3</v>
      </c>
      <c r="GP67" s="86">
        <f t="shared" si="76"/>
        <v>7.5526798011526551E-3</v>
      </c>
      <c r="GQ67" s="86">
        <f t="shared" si="76"/>
        <v>7.9619039191802313E-3</v>
      </c>
      <c r="GR67" s="86">
        <f t="shared" si="76"/>
        <v>7.1275773526552847E-3</v>
      </c>
      <c r="GS67" s="86">
        <f t="shared" si="76"/>
        <v>4.6330034930589879E-3</v>
      </c>
      <c r="GT67" s="86">
        <f t="shared" si="76"/>
        <v>3.8877413074749519E-3</v>
      </c>
      <c r="GU67" s="86">
        <f t="shared" si="76"/>
        <v>3.3641817583040783E-3</v>
      </c>
      <c r="GV67" s="86">
        <f t="shared" si="76"/>
        <v>2.2953430342820842E-3</v>
      </c>
      <c r="GW67" s="86">
        <f t="shared" si="76"/>
        <v>1.7461891576747307E-3</v>
      </c>
      <c r="GX67" s="86">
        <f t="shared" si="76"/>
        <v>4.4690906225598858E-3</v>
      </c>
      <c r="GY67" s="86">
        <f t="shared" si="76"/>
        <v>4.6790258984058834E-3</v>
      </c>
      <c r="GZ67" s="86">
        <f t="shared" si="76"/>
        <v>9.8189337363957779E-4</v>
      </c>
      <c r="HA67" s="86">
        <f t="shared" si="76"/>
        <v>2.6705197994888671E-4</v>
      </c>
      <c r="HC67" s="86">
        <f t="shared" si="81"/>
        <v>3.3322622014377266E-14</v>
      </c>
      <c r="HD67" s="86">
        <f t="shared" si="77"/>
        <v>3.0483371084746019E-13</v>
      </c>
      <c r="HE67" s="86">
        <f t="shared" si="77"/>
        <v>3.8792409179468066E-13</v>
      </c>
      <c r="HF67" s="86">
        <f t="shared" si="77"/>
        <v>5.3799626760372709E-13</v>
      </c>
      <c r="HG67" s="86">
        <f t="shared" si="77"/>
        <v>7.6665231783407868E-12</v>
      </c>
      <c r="HH67" s="86">
        <f t="shared" si="77"/>
        <v>1.0894779881651998E-10</v>
      </c>
      <c r="HI67" s="86">
        <f t="shared" si="77"/>
        <v>4.882691982469677E-11</v>
      </c>
      <c r="HJ67" s="86">
        <f t="shared" si="77"/>
        <v>1.9682577966269447E-11</v>
      </c>
      <c r="HK67" s="86">
        <f t="shared" si="77"/>
        <v>1.4792440929177308E-11</v>
      </c>
      <c r="HL67" s="86">
        <f t="shared" si="77"/>
        <v>1.1258511229996601E-12</v>
      </c>
      <c r="HM67" s="86">
        <f t="shared" si="77"/>
        <v>1.9356336458788748E-13</v>
      </c>
      <c r="HN67" s="86">
        <f t="shared" si="77"/>
        <v>2.2049821885445585E-12</v>
      </c>
      <c r="HO67" s="86">
        <f t="shared" si="77"/>
        <v>5.2927421569258548E-12</v>
      </c>
      <c r="HP67" s="86">
        <f t="shared" si="77"/>
        <v>1.1941410230352729E-14</v>
      </c>
      <c r="HQ67" s="86">
        <f t="shared" si="77"/>
        <v>1.4230031535314192E-17</v>
      </c>
      <c r="HS67" s="86">
        <f t="shared" si="78"/>
        <v>4.0948595347152485E-34</v>
      </c>
      <c r="HT67" s="86">
        <f t="shared" si="78"/>
        <v>1.4413763236196191E-31</v>
      </c>
      <c r="HU67" s="86">
        <f t="shared" si="78"/>
        <v>4.6836050462121549E-31</v>
      </c>
      <c r="HV67" s="86">
        <f t="shared" si="78"/>
        <v>5.5798351798454022E-30</v>
      </c>
      <c r="HW67" s="86">
        <f t="shared" si="78"/>
        <v>1.1403609891987565E-27</v>
      </c>
      <c r="HX67" s="86">
        <f t="shared" si="78"/>
        <v>1.8994846708353433E-25</v>
      </c>
      <c r="HY67" s="86">
        <f t="shared" si="78"/>
        <v>2.8044356681882542E-26</v>
      </c>
      <c r="HZ67" s="86">
        <f t="shared" si="78"/>
        <v>1.3585983096345227E-27</v>
      </c>
      <c r="IA67" s="86">
        <f t="shared" si="78"/>
        <v>4.3510802474183272E-27</v>
      </c>
      <c r="IB67" s="86">
        <f t="shared" si="78"/>
        <v>2.156309967650962E-30</v>
      </c>
      <c r="IC67" s="86">
        <f t="shared" si="78"/>
        <v>5.5348069675480818E-32</v>
      </c>
      <c r="ID67" s="86">
        <f t="shared" si="78"/>
        <v>5.5159208079743325E-29</v>
      </c>
      <c r="IE67" s="86">
        <f t="shared" si="78"/>
        <v>8.2944919625437824E-29</v>
      </c>
      <c r="IF67" s="86">
        <f t="shared" si="78"/>
        <v>1.662905182709023E-26</v>
      </c>
      <c r="IG67" s="86">
        <f t="shared" si="78"/>
        <v>6.8028810892035551E-33</v>
      </c>
      <c r="II67" s="86">
        <f t="shared" si="79"/>
        <v>2.2033437013314337E-215</v>
      </c>
      <c r="IJ67" s="86">
        <f t="shared" si="79"/>
        <v>2.1673931382194985E-198</v>
      </c>
      <c r="IK67" s="86">
        <f t="shared" si="79"/>
        <v>1.356664320829766E-200</v>
      </c>
      <c r="IL67" s="86">
        <f t="shared" si="79"/>
        <v>4.2426833243946465E-202</v>
      </c>
      <c r="IM67" s="86">
        <f t="shared" si="79"/>
        <v>1.7944166604799481E-178</v>
      </c>
      <c r="IN67" s="86">
        <f t="shared" si="79"/>
        <v>1.193760735063859E-159</v>
      </c>
      <c r="IO67" s="86">
        <f t="shared" si="79"/>
        <v>6.9695424821464009E-163</v>
      </c>
      <c r="IP67" s="86">
        <f t="shared" si="79"/>
        <v>3.2196622993816954E-168</v>
      </c>
      <c r="IQ67" s="86">
        <f t="shared" si="79"/>
        <v>1.0740438856951694E-164</v>
      </c>
      <c r="IR67" s="86">
        <f t="shared" si="79"/>
        <v>9.4058119092607948E-189</v>
      </c>
      <c r="IS67" s="86">
        <f t="shared" si="79"/>
        <v>7.2175844731064871E-202</v>
      </c>
      <c r="IT67" s="86">
        <f t="shared" si="79"/>
        <v>1.833271121823096E-182</v>
      </c>
      <c r="IU67" s="86">
        <f t="shared" si="79"/>
        <v>4.8537224467806574E-181</v>
      </c>
      <c r="IV67" s="86">
        <f t="shared" si="79"/>
        <v>9.1135649917405424E-120</v>
      </c>
      <c r="IW67" s="86">
        <f t="shared" si="79"/>
        <v>7.833596505557794E-120</v>
      </c>
      <c r="IY67" s="86">
        <f t="shared" si="80"/>
        <v>4.522135063702146E-3</v>
      </c>
      <c r="IZ67" s="86">
        <f t="shared" si="80"/>
        <v>3.417087459078942E-3</v>
      </c>
      <c r="JA67" s="86">
        <f t="shared" si="80"/>
        <v>7.2328336054718837E-3</v>
      </c>
      <c r="JB67" s="86">
        <f t="shared" si="80"/>
        <v>7.552679801690651E-3</v>
      </c>
      <c r="JC67" s="86">
        <f t="shared" si="80"/>
        <v>7.9619039268467549E-3</v>
      </c>
      <c r="JD67" s="86">
        <f t="shared" si="80"/>
        <v>7.1275774616030834E-3</v>
      </c>
      <c r="JE67" s="86">
        <f t="shared" si="80"/>
        <v>4.6330035418859078E-3</v>
      </c>
      <c r="JF67" s="86">
        <f t="shared" si="80"/>
        <v>3.8877413271575299E-3</v>
      </c>
      <c r="JG67" s="86">
        <f t="shared" si="80"/>
        <v>3.3641817730965195E-3</v>
      </c>
      <c r="JH67" s="86">
        <f t="shared" si="80"/>
        <v>2.2953430354079353E-3</v>
      </c>
      <c r="JI67" s="86">
        <f t="shared" si="80"/>
        <v>1.7461891578682939E-3</v>
      </c>
      <c r="JJ67" s="86">
        <f t="shared" si="80"/>
        <v>4.4690906247648677E-3</v>
      </c>
      <c r="JK67" s="86">
        <f t="shared" si="80"/>
        <v>4.6790259036986253E-3</v>
      </c>
      <c r="JL67" s="86">
        <f t="shared" si="80"/>
        <v>9.8189337365151919E-4</v>
      </c>
      <c r="JM67" s="86">
        <f t="shared" si="80"/>
        <v>2.6705197994890092E-4</v>
      </c>
    </row>
    <row r="68" spans="2:273" x14ac:dyDescent="0.25">
      <c r="B68" s="2">
        <v>41</v>
      </c>
      <c r="C68" s="37">
        <v>89.977999999999994</v>
      </c>
      <c r="D68" s="37">
        <v>91.146000000000001</v>
      </c>
      <c r="E68" s="37">
        <v>96.724999999999994</v>
      </c>
      <c r="F68" s="37">
        <v>96.474999999999994</v>
      </c>
      <c r="G68" s="37">
        <v>95.7</v>
      </c>
      <c r="H68" s="37">
        <v>96.5</v>
      </c>
      <c r="I68" s="37">
        <v>92.805000000000007</v>
      </c>
      <c r="J68" s="37">
        <v>94.584999999999994</v>
      </c>
      <c r="K68" s="37">
        <v>93.902000000000001</v>
      </c>
      <c r="L68" s="37">
        <v>93.902000000000001</v>
      </c>
      <c r="M68" s="37">
        <v>91.462999999999994</v>
      </c>
      <c r="N68" s="37">
        <v>96.552999999999997</v>
      </c>
      <c r="O68" s="37">
        <v>89.721999999999994</v>
      </c>
      <c r="P68" s="37">
        <v>85.128</v>
      </c>
      <c r="Q68" s="37">
        <v>79.19</v>
      </c>
      <c r="S68" s="4">
        <f t="shared" si="82"/>
        <v>84.789787685167994</v>
      </c>
      <c r="T68" s="4">
        <f t="shared" si="82"/>
        <v>90.891387691055101</v>
      </c>
      <c r="U68" s="4">
        <f t="shared" si="82"/>
        <v>94.298315604486376</v>
      </c>
      <c r="V68" s="4">
        <f t="shared" si="82"/>
        <v>93.670517105845775</v>
      </c>
      <c r="W68" s="4">
        <f t="shared" si="82"/>
        <v>93.180318423134295</v>
      </c>
      <c r="X68" s="4">
        <f t="shared" si="82"/>
        <v>93.628836874798779</v>
      </c>
      <c r="Y68" s="4">
        <f t="shared" si="82"/>
        <v>89.016166780260662</v>
      </c>
      <c r="Z68" s="4">
        <f t="shared" si="82"/>
        <v>89.183396845851462</v>
      </c>
      <c r="AA68" s="4">
        <f t="shared" si="82"/>
        <v>90.655722142034989</v>
      </c>
      <c r="AB68" s="4">
        <f t="shared" si="82"/>
        <v>88.673220128850062</v>
      </c>
      <c r="AC68" s="4">
        <f t="shared" si="82"/>
        <v>88.44710349907362</v>
      </c>
      <c r="AD68" s="4">
        <f t="shared" si="82"/>
        <v>92.143609030452168</v>
      </c>
      <c r="AE68" s="4">
        <f t="shared" si="82"/>
        <v>86.749748980201588</v>
      </c>
      <c r="AF68" s="4">
        <f t="shared" si="82"/>
        <v>84.758589321908474</v>
      </c>
      <c r="AG68" s="4">
        <f t="shared" si="82"/>
        <v>80.254551056886683</v>
      </c>
      <c r="AI68" s="4">
        <f t="shared" si="83"/>
        <v>5.1882123148320005</v>
      </c>
      <c r="AJ68" s="4">
        <f t="shared" si="83"/>
        <v>0.25461230894489972</v>
      </c>
      <c r="AK68" s="4">
        <f t="shared" si="83"/>
        <v>2.4266843955136181</v>
      </c>
      <c r="AL68" s="4">
        <f t="shared" si="83"/>
        <v>2.8044828941542193</v>
      </c>
      <c r="AM68" s="4">
        <f t="shared" si="83"/>
        <v>2.5196815768657075</v>
      </c>
      <c r="AN68" s="4">
        <f t="shared" si="83"/>
        <v>2.8711631252012211</v>
      </c>
      <c r="AO68" s="4">
        <f t="shared" si="83"/>
        <v>3.7888332197393453</v>
      </c>
      <c r="AP68" s="4">
        <f t="shared" si="83"/>
        <v>5.4016031541485319</v>
      </c>
      <c r="AQ68" s="4">
        <f t="shared" si="83"/>
        <v>3.246277857965012</v>
      </c>
      <c r="AR68" s="4">
        <f t="shared" si="83"/>
        <v>5.2287798711499391</v>
      </c>
      <c r="AS68" s="4">
        <f t="shared" si="83"/>
        <v>3.0158965009263738</v>
      </c>
      <c r="AT68" s="4">
        <f t="shared" si="83"/>
        <v>4.4093909695478288</v>
      </c>
      <c r="AU68" s="4">
        <f t="shared" si="83"/>
        <v>2.9722510197984064</v>
      </c>
      <c r="AV68" s="4">
        <f t="shared" si="83"/>
        <v>0.36941067809152628</v>
      </c>
      <c r="AW68" s="4">
        <f t="shared" si="83"/>
        <v>-1.0645510568866854</v>
      </c>
      <c r="AY68" s="2">
        <f t="shared" si="73"/>
        <v>80.544129714874131</v>
      </c>
      <c r="AZ68" s="2">
        <f t="shared" si="73"/>
        <v>86.924745811592658</v>
      </c>
      <c r="BA68" s="2">
        <f t="shared" si="73"/>
        <v>87.134045420951978</v>
      </c>
      <c r="BB68" s="2">
        <f t="shared" si="73"/>
        <v>86.327869928385525</v>
      </c>
      <c r="BC68" s="2">
        <f t="shared" si="73"/>
        <v>85.539542032268457</v>
      </c>
      <c r="BD68" s="2">
        <f t="shared" si="73"/>
        <v>86.587060727022887</v>
      </c>
      <c r="BE68" s="2">
        <f t="shared" si="73"/>
        <v>83.970419509135397</v>
      </c>
      <c r="BF68" s="2">
        <f t="shared" si="73"/>
        <v>84.808079491737985</v>
      </c>
      <c r="BG68" s="2">
        <f t="shared" si="73"/>
        <v>86.857343812759666</v>
      </c>
      <c r="BH68" s="2">
        <f t="shared" si="73"/>
        <v>85.778371411261446</v>
      </c>
      <c r="BI68" s="2">
        <f t="shared" si="73"/>
        <v>86.266302662967036</v>
      </c>
      <c r="BJ68" s="2">
        <f t="shared" si="73"/>
        <v>87.328091488366454</v>
      </c>
      <c r="BK68" s="2">
        <f t="shared" si="73"/>
        <v>81.652003047668728</v>
      </c>
      <c r="BL68" s="2">
        <f t="shared" si="73"/>
        <v>83.444707929416126</v>
      </c>
      <c r="BM68" s="2">
        <f t="shared" si="73"/>
        <v>79.942222223475426</v>
      </c>
      <c r="BO68" s="2" t="str">
        <f t="shared" si="18"/>
        <v/>
      </c>
      <c r="BP68" s="2">
        <f t="shared" si="19"/>
        <v>91.146000000000001</v>
      </c>
      <c r="BQ68" s="2" t="str">
        <f t="shared" si="20"/>
        <v/>
      </c>
      <c r="BR68" s="2" t="str">
        <f t="shared" si="21"/>
        <v/>
      </c>
      <c r="BS68" s="2" t="str">
        <f t="shared" si="22"/>
        <v/>
      </c>
      <c r="BT68" s="2" t="str">
        <f t="shared" si="23"/>
        <v/>
      </c>
      <c r="BU68" s="2" t="str">
        <f t="shared" si="24"/>
        <v/>
      </c>
      <c r="BV68" s="2" t="str">
        <f t="shared" si="25"/>
        <v/>
      </c>
      <c r="BW68" s="2">
        <f t="shared" si="26"/>
        <v>93.902000000000001</v>
      </c>
      <c r="BX68" s="2">
        <f t="shared" si="27"/>
        <v>93.902000000000001</v>
      </c>
      <c r="BY68" s="2">
        <f t="shared" si="28"/>
        <v>91.462999999999994</v>
      </c>
      <c r="BZ68" s="2" t="str">
        <f t="shared" si="29"/>
        <v/>
      </c>
      <c r="CA68" s="2" t="str">
        <f t="shared" si="30"/>
        <v/>
      </c>
      <c r="CB68" s="2">
        <f t="shared" si="31"/>
        <v>85.128</v>
      </c>
      <c r="CC68" s="2">
        <f t="shared" si="32"/>
        <v>79.19</v>
      </c>
      <c r="CE68" s="2" t="str">
        <f t="shared" si="74"/>
        <v/>
      </c>
      <c r="CF68" s="2" t="str">
        <f t="shared" si="74"/>
        <v/>
      </c>
      <c r="CG68" s="2" t="str">
        <f t="shared" si="74"/>
        <v/>
      </c>
      <c r="CH68" s="2" t="str">
        <f t="shared" si="74"/>
        <v/>
      </c>
      <c r="CI68" s="2" t="str">
        <f t="shared" si="74"/>
        <v/>
      </c>
      <c r="CJ68" s="2" t="str">
        <f t="shared" si="74"/>
        <v/>
      </c>
      <c r="CK68" s="2" t="str">
        <f t="shared" si="74"/>
        <v/>
      </c>
      <c r="CL68" s="2" t="str">
        <f t="shared" si="74"/>
        <v/>
      </c>
      <c r="CM68" s="2" t="str">
        <f t="shared" si="74"/>
        <v/>
      </c>
      <c r="CN68" s="2" t="str">
        <f t="shared" si="74"/>
        <v/>
      </c>
      <c r="CO68" s="2" t="str">
        <f t="shared" si="74"/>
        <v/>
      </c>
      <c r="CP68" s="2" t="str">
        <f t="shared" si="74"/>
        <v/>
      </c>
      <c r="CQ68" s="2" t="str">
        <f t="shared" si="74"/>
        <v/>
      </c>
      <c r="CR68" s="2" t="str">
        <f t="shared" si="74"/>
        <v/>
      </c>
      <c r="CS68" s="2" t="str">
        <f t="shared" si="74"/>
        <v/>
      </c>
      <c r="CU68" s="2" t="str">
        <f t="shared" si="34"/>
        <v/>
      </c>
      <c r="CV68" s="2" t="str">
        <f t="shared" si="35"/>
        <v/>
      </c>
      <c r="CW68" s="2" t="str">
        <f t="shared" si="36"/>
        <v/>
      </c>
      <c r="CX68" s="2" t="str">
        <f t="shared" si="37"/>
        <v/>
      </c>
      <c r="CY68" s="2" t="str">
        <f t="shared" si="38"/>
        <v/>
      </c>
      <c r="CZ68" s="2" t="str">
        <f t="shared" si="39"/>
        <v/>
      </c>
      <c r="DA68" s="2" t="str">
        <f t="shared" si="40"/>
        <v/>
      </c>
      <c r="DB68" s="2" t="str">
        <f t="shared" si="41"/>
        <v/>
      </c>
      <c r="DC68" s="2" t="str">
        <f t="shared" si="42"/>
        <v/>
      </c>
      <c r="DD68" s="2" t="str">
        <f t="shared" si="43"/>
        <v/>
      </c>
      <c r="DE68" s="2" t="str">
        <f t="shared" si="44"/>
        <v/>
      </c>
      <c r="DF68" s="2" t="str">
        <f t="shared" si="45"/>
        <v/>
      </c>
      <c r="DG68" s="2" t="str">
        <f t="shared" si="46"/>
        <v/>
      </c>
      <c r="DH68" s="2" t="str">
        <f t="shared" si="47"/>
        <v/>
      </c>
      <c r="DI68" s="2" t="str">
        <f t="shared" si="48"/>
        <v/>
      </c>
      <c r="DK68" s="2">
        <f t="shared" si="84"/>
        <v>84.712378048780494</v>
      </c>
      <c r="DL68" s="2">
        <f t="shared" si="84"/>
        <v>88.65245293466225</v>
      </c>
      <c r="DM68" s="2">
        <f t="shared" si="84"/>
        <v>90.59125843454791</v>
      </c>
      <c r="DN68" s="2">
        <f t="shared" si="84"/>
        <v>89.975654520917658</v>
      </c>
      <c r="DO68" s="2">
        <f t="shared" si="84"/>
        <v>90.501767881241534</v>
      </c>
      <c r="DP68" s="2">
        <f t="shared" si="84"/>
        <v>91.782699055330653</v>
      </c>
      <c r="DQ68" s="2">
        <f t="shared" si="84"/>
        <v>89.505436585365842</v>
      </c>
      <c r="DR68" s="2">
        <f t="shared" si="84"/>
        <v>89.726606097560975</v>
      </c>
      <c r="DS68" s="2">
        <f t="shared" si="84"/>
        <v>90.67047840531562</v>
      </c>
      <c r="DT68" s="2">
        <f t="shared" si="84"/>
        <v>90.156494773519157</v>
      </c>
      <c r="DU68" s="2">
        <f t="shared" si="84"/>
        <v>89.387820084812148</v>
      </c>
      <c r="DV68" s="2">
        <f t="shared" si="84"/>
        <v>91.777421951219509</v>
      </c>
      <c r="DW68" s="2">
        <f t="shared" si="84"/>
        <v>86.013579268292688</v>
      </c>
      <c r="DX68" s="2">
        <f t="shared" si="84"/>
        <v>84.767858518437478</v>
      </c>
      <c r="DY68" s="2">
        <f t="shared" si="84"/>
        <v>79.549942704354478</v>
      </c>
      <c r="EA68" s="2">
        <f t="shared" si="85"/>
        <v>75.493176251257069</v>
      </c>
      <c r="EB68" s="2">
        <f t="shared" si="85"/>
        <v>84.72027599554032</v>
      </c>
      <c r="EC68" s="2">
        <f t="shared" si="85"/>
        <v>83.450414014481396</v>
      </c>
      <c r="ED68" s="2">
        <f t="shared" si="85"/>
        <v>82.478656478981861</v>
      </c>
      <c r="EE68" s="2">
        <f t="shared" si="85"/>
        <v>80.373946044821565</v>
      </c>
      <c r="EF68" s="2">
        <f t="shared" si="85"/>
        <v>81.017311729869832</v>
      </c>
      <c r="EG68" s="2">
        <f t="shared" si="85"/>
        <v>77.359102962180941</v>
      </c>
      <c r="EH68" s="2">
        <f t="shared" si="85"/>
        <v>78.731962490572343</v>
      </c>
      <c r="EI68" s="2">
        <f t="shared" si="85"/>
        <v>81.995468144369184</v>
      </c>
      <c r="EJ68" s="2">
        <f t="shared" si="85"/>
        <v>79.770164192910912</v>
      </c>
      <c r="EK68" s="2">
        <f t="shared" si="85"/>
        <v>81.699700660020767</v>
      </c>
      <c r="EL68" s="2">
        <f t="shared" si="85"/>
        <v>81.909965795690766</v>
      </c>
      <c r="EM68" s="2">
        <f t="shared" si="85"/>
        <v>76.449986438016396</v>
      </c>
      <c r="EN68" s="2">
        <f t="shared" si="85"/>
        <v>81.376593286174455</v>
      </c>
      <c r="EO68" s="2">
        <f t="shared" si="85"/>
        <v>80.655573948565589</v>
      </c>
      <c r="EQ68" s="2">
        <f t="shared" si="86"/>
        <v>75.574013681466198</v>
      </c>
      <c r="ER68" s="2">
        <f t="shared" si="86"/>
        <v>86.85367315127678</v>
      </c>
      <c r="ES68" s="2">
        <f t="shared" si="86"/>
        <v>83.602218266808606</v>
      </c>
      <c r="ET68" s="2">
        <f t="shared" si="86"/>
        <v>82.829142831548893</v>
      </c>
      <c r="EU68" s="2">
        <f t="shared" si="86"/>
        <v>80.417759459321672</v>
      </c>
      <c r="EV68" s="2">
        <f t="shared" si="86"/>
        <v>81.472359395485981</v>
      </c>
      <c r="EW68" s="2">
        <f t="shared" si="86"/>
        <v>78.462280692307672</v>
      </c>
      <c r="EX68" s="2">
        <f t="shared" si="86"/>
        <v>78.641394148650605</v>
      </c>
      <c r="EY68" s="2">
        <f t="shared" si="86"/>
        <v>81.783819799703494</v>
      </c>
      <c r="EZ68" s="2">
        <f t="shared" si="86"/>
        <v>80.528280398049901</v>
      </c>
      <c r="FA68" s="2">
        <f t="shared" si="86"/>
        <v>81.911974827542409</v>
      </c>
      <c r="FB68" s="2">
        <f t="shared" si="86"/>
        <v>83.033842062935975</v>
      </c>
      <c r="FC68" s="2">
        <f t="shared" si="86"/>
        <v>76.946084292128631</v>
      </c>
      <c r="FD68" s="2">
        <f t="shared" si="86"/>
        <v>82.782288624290317</v>
      </c>
      <c r="FE68" s="2">
        <f t="shared" si="86"/>
        <v>82.244838660751171</v>
      </c>
      <c r="FG68" s="2">
        <f t="shared" si="87"/>
        <v>0.45212699902684139</v>
      </c>
      <c r="FH68" s="2">
        <f t="shared" si="87"/>
        <v>0.43939088639457752</v>
      </c>
      <c r="FI68" s="2">
        <f t="shared" si="87"/>
        <v>0.48414673129952185</v>
      </c>
      <c r="FJ68" s="2">
        <f t="shared" si="87"/>
        <v>0.48656711327254581</v>
      </c>
      <c r="FK68" s="2">
        <f t="shared" si="87"/>
        <v>0.48995994335595344</v>
      </c>
      <c r="FL68" s="2">
        <f t="shared" si="87"/>
        <v>0.48262548437428138</v>
      </c>
      <c r="FM68" s="2">
        <f t="shared" si="87"/>
        <v>0.45569716630220419</v>
      </c>
      <c r="FN68" s="2">
        <f t="shared" si="87"/>
        <v>0.44735632745158582</v>
      </c>
      <c r="FO68" s="2">
        <f t="shared" si="87"/>
        <v>0.43955278690110744</v>
      </c>
      <c r="FP68" s="2">
        <f t="shared" si="87"/>
        <v>0.4215303815222935</v>
      </c>
      <c r="FQ68" s="2">
        <f t="shared" si="87"/>
        <v>0.40601918744994653</v>
      </c>
      <c r="FR68" s="2">
        <f t="shared" si="87"/>
        <v>0.45091240931425114</v>
      </c>
      <c r="FS68" s="2">
        <f t="shared" si="87"/>
        <v>0.4560615840817866</v>
      </c>
      <c r="FT68" s="2">
        <f t="shared" si="87"/>
        <v>0.39017085913379579</v>
      </c>
      <c r="FU68" s="2">
        <f t="shared" si="87"/>
        <v>0.35477869287161373</v>
      </c>
      <c r="FW68" s="2">
        <f t="shared" si="75"/>
        <v>2.1131680821253437E-5</v>
      </c>
      <c r="FX68" s="2">
        <f t="shared" si="75"/>
        <v>2.6055941505644776E-5</v>
      </c>
      <c r="FY68" s="2">
        <f t="shared" si="75"/>
        <v>2.2865615707336121E-5</v>
      </c>
      <c r="FZ68" s="2">
        <f t="shared" si="75"/>
        <v>2.3119138414215545E-5</v>
      </c>
      <c r="GA68" s="2">
        <f t="shared" si="75"/>
        <v>2.657447348393897E-5</v>
      </c>
      <c r="GB68" s="2">
        <f t="shared" si="75"/>
        <v>2.6248062417548899E-5</v>
      </c>
      <c r="GC68" s="2">
        <f t="shared" si="75"/>
        <v>2.9675015382540578E-5</v>
      </c>
      <c r="GD68" s="2">
        <f t="shared" si="75"/>
        <v>3.5555045143962713E-5</v>
      </c>
      <c r="GE68" s="2">
        <f t="shared" si="75"/>
        <v>4.5622663724546099E-5</v>
      </c>
      <c r="GF68" s="2">
        <f t="shared" si="75"/>
        <v>4.0270874757915882E-5</v>
      </c>
      <c r="GG68" s="2">
        <f t="shared" si="75"/>
        <v>3.0997774843143804E-5</v>
      </c>
      <c r="GH68" s="2">
        <f t="shared" si="75"/>
        <v>2.4883556998713851E-5</v>
      </c>
      <c r="GI68" s="2">
        <f t="shared" si="75"/>
        <v>2.2324355891227131E-5</v>
      </c>
      <c r="GJ68" s="2">
        <f t="shared" si="75"/>
        <v>1.5849950326953229E-5</v>
      </c>
      <c r="GK68" s="2">
        <f t="shared" si="75"/>
        <v>1.5800704260960246E-5</v>
      </c>
      <c r="GM68" s="86">
        <f t="shared" si="76"/>
        <v>6.3470468649933958E-3</v>
      </c>
      <c r="GN68" s="86">
        <f t="shared" si="76"/>
        <v>4.9508110333875534E-3</v>
      </c>
      <c r="GO68" s="86">
        <f t="shared" si="76"/>
        <v>1.0000000064407934E-2</v>
      </c>
      <c r="GP68" s="86">
        <f t="shared" si="76"/>
        <v>1.0371983711135129E-2</v>
      </c>
      <c r="GQ68" s="86">
        <f t="shared" si="76"/>
        <v>1.0875692926956435E-2</v>
      </c>
      <c r="GR68" s="86">
        <f t="shared" si="76"/>
        <v>9.8205587778509035E-3</v>
      </c>
      <c r="GS68" s="86">
        <f t="shared" si="76"/>
        <v>6.5613063514794404E-3</v>
      </c>
      <c r="GT68" s="86">
        <f t="shared" si="76"/>
        <v>5.6119647126185168E-3</v>
      </c>
      <c r="GU68" s="86">
        <f t="shared" si="76"/>
        <v>4.9004927454264283E-3</v>
      </c>
      <c r="GV68" s="86">
        <f t="shared" si="76"/>
        <v>3.4410314039955273E-3</v>
      </c>
      <c r="GW68" s="86">
        <f t="shared" si="76"/>
        <v>2.634389687393613E-3</v>
      </c>
      <c r="GX68" s="86">
        <f t="shared" si="76"/>
        <v>6.2623055806332231E-3</v>
      </c>
      <c r="GY68" s="86">
        <f t="shared" si="76"/>
        <v>6.6149833163233101E-3</v>
      </c>
      <c r="GZ68" s="86">
        <f t="shared" si="76"/>
        <v>1.5797142786143476E-3</v>
      </c>
      <c r="HA68" s="86">
        <f t="shared" si="76"/>
        <v>4.7853497259975558E-4</v>
      </c>
      <c r="HC68" s="86">
        <f t="shared" si="81"/>
        <v>1.0895362198885818E-13</v>
      </c>
      <c r="HD68" s="86">
        <f t="shared" si="77"/>
        <v>9.3005773149976824E-13</v>
      </c>
      <c r="HE68" s="86">
        <f t="shared" si="77"/>
        <v>1.1693381701744441E-12</v>
      </c>
      <c r="HF68" s="86">
        <f t="shared" si="77"/>
        <v>1.6195216525162732E-12</v>
      </c>
      <c r="HG68" s="86">
        <f t="shared" si="77"/>
        <v>2.0768005122777719E-11</v>
      </c>
      <c r="HH68" s="86">
        <f t="shared" si="77"/>
        <v>2.651064189273886E-10</v>
      </c>
      <c r="HI68" s="86">
        <f t="shared" si="77"/>
        <v>1.231371317178969E-10</v>
      </c>
      <c r="HJ68" s="86">
        <f t="shared" si="77"/>
        <v>5.2192505544325661E-11</v>
      </c>
      <c r="HK68" s="86">
        <f t="shared" si="77"/>
        <v>3.9987734981153892E-11</v>
      </c>
      <c r="HL68" s="86">
        <f t="shared" si="77"/>
        <v>3.4058287548643325E-12</v>
      </c>
      <c r="HM68" s="86">
        <f t="shared" si="77"/>
        <v>6.1314739594437847E-13</v>
      </c>
      <c r="HN68" s="86">
        <f t="shared" si="77"/>
        <v>6.1550544523375375E-12</v>
      </c>
      <c r="HO68" s="86">
        <f t="shared" si="77"/>
        <v>1.4316502277346622E-11</v>
      </c>
      <c r="HP68" s="86">
        <f t="shared" si="77"/>
        <v>4.1967917816937846E-14</v>
      </c>
      <c r="HQ68" s="86">
        <f t="shared" si="77"/>
        <v>6.4114958394182257E-17</v>
      </c>
      <c r="HS68" s="86">
        <f t="shared" si="78"/>
        <v>2.1178467470537502E-33</v>
      </c>
      <c r="HT68" s="86">
        <f t="shared" si="78"/>
        <v>6.7486324852022164E-31</v>
      </c>
      <c r="HU68" s="86">
        <f t="shared" si="78"/>
        <v>2.1426350704944367E-30</v>
      </c>
      <c r="HV68" s="86">
        <f t="shared" si="78"/>
        <v>2.5003227671122885E-29</v>
      </c>
      <c r="HW68" s="86">
        <f t="shared" si="78"/>
        <v>4.4808476652141826E-27</v>
      </c>
      <c r="HX68" s="86">
        <f t="shared" si="78"/>
        <v>6.5413980311113042E-25</v>
      </c>
      <c r="HY68" s="86">
        <f t="shared" si="78"/>
        <v>1.013916994581899E-25</v>
      </c>
      <c r="HZ68" s="86">
        <f t="shared" si="78"/>
        <v>5.3121900418252503E-27</v>
      </c>
      <c r="IA68" s="86">
        <f t="shared" si="78"/>
        <v>1.7103637314246896E-26</v>
      </c>
      <c r="IB68" s="86">
        <f t="shared" si="78"/>
        <v>1.004348214054794E-29</v>
      </c>
      <c r="IC68" s="86">
        <f t="shared" si="78"/>
        <v>2.7245475145729448E-31</v>
      </c>
      <c r="ID68" s="86">
        <f t="shared" si="78"/>
        <v>2.2577125446812961E-28</v>
      </c>
      <c r="IE68" s="86">
        <f t="shared" si="78"/>
        <v>3.3143888052477061E-28</v>
      </c>
      <c r="IF68" s="86">
        <f t="shared" si="78"/>
        <v>5.7616060454616123E-26</v>
      </c>
      <c r="IG68" s="86">
        <f t="shared" si="78"/>
        <v>3.1959711214438429E-32</v>
      </c>
      <c r="II68" s="86">
        <f t="shared" si="79"/>
        <v>8.8400814131552905E-212</v>
      </c>
      <c r="IJ68" s="86">
        <f t="shared" si="79"/>
        <v>5.2178270177459398E-195</v>
      </c>
      <c r="IK68" s="86">
        <f t="shared" si="79"/>
        <v>3.2409883517184839E-197</v>
      </c>
      <c r="IL68" s="86">
        <f t="shared" si="79"/>
        <v>1.083672795900045E-198</v>
      </c>
      <c r="IM68" s="86">
        <f t="shared" si="79"/>
        <v>1.9878264932527063E-175</v>
      </c>
      <c r="IN68" s="86">
        <f t="shared" si="79"/>
        <v>6.2202173339192363E-157</v>
      </c>
      <c r="IO68" s="86">
        <f t="shared" si="79"/>
        <v>4.4459792105380207E-160</v>
      </c>
      <c r="IP68" s="86">
        <f t="shared" si="79"/>
        <v>2.857212493993335E-165</v>
      </c>
      <c r="IQ68" s="86">
        <f t="shared" si="79"/>
        <v>9.7214500505618267E-162</v>
      </c>
      <c r="IR68" s="86">
        <f t="shared" si="79"/>
        <v>2.1164502356588088E-185</v>
      </c>
      <c r="IS68" s="86">
        <f t="shared" si="79"/>
        <v>2.2729824218495833E-198</v>
      </c>
      <c r="IT68" s="86">
        <f t="shared" si="79"/>
        <v>2.2772479484068194E-179</v>
      </c>
      <c r="IU68" s="86">
        <f t="shared" si="79"/>
        <v>5.3109374025291451E-178</v>
      </c>
      <c r="IV68" s="86">
        <f t="shared" si="79"/>
        <v>7.9185474673747336E-118</v>
      </c>
      <c r="IW68" s="86">
        <f t="shared" si="79"/>
        <v>6.8148928260535983E-118</v>
      </c>
      <c r="IY68" s="86">
        <f t="shared" si="80"/>
        <v>6.3470468651023494E-3</v>
      </c>
      <c r="IZ68" s="86">
        <f t="shared" si="80"/>
        <v>4.9508110343176115E-3</v>
      </c>
      <c r="JA68" s="86">
        <f t="shared" si="80"/>
        <v>1.0000000065577273E-2</v>
      </c>
      <c r="JB68" s="86">
        <f t="shared" si="80"/>
        <v>1.0371983712754652E-2</v>
      </c>
      <c r="JC68" s="86">
        <f t="shared" si="80"/>
        <v>1.087569294772444E-2</v>
      </c>
      <c r="JD68" s="86">
        <f t="shared" si="80"/>
        <v>9.820559042957323E-3</v>
      </c>
      <c r="JE68" s="86">
        <f t="shared" si="80"/>
        <v>6.561306474616572E-3</v>
      </c>
      <c r="JF68" s="86">
        <f t="shared" si="80"/>
        <v>5.6119647648110223E-3</v>
      </c>
      <c r="JG68" s="86">
        <f t="shared" si="80"/>
        <v>4.9004927854141636E-3</v>
      </c>
      <c r="JH68" s="86">
        <f t="shared" si="80"/>
        <v>3.4410314074013559E-3</v>
      </c>
      <c r="JI68" s="86">
        <f t="shared" si="80"/>
        <v>2.6343896880067605E-3</v>
      </c>
      <c r="JJ68" s="86">
        <f t="shared" si="80"/>
        <v>6.2623055867882778E-3</v>
      </c>
      <c r="JK68" s="86">
        <f t="shared" si="80"/>
        <v>6.614983330639812E-3</v>
      </c>
      <c r="JL68" s="86">
        <f t="shared" si="80"/>
        <v>1.5797142786563155E-3</v>
      </c>
      <c r="JM68" s="86">
        <f t="shared" si="80"/>
        <v>4.7853497259981972E-4</v>
      </c>
    </row>
    <row r="69" spans="2:273" x14ac:dyDescent="0.25">
      <c r="B69" s="2">
        <v>42</v>
      </c>
      <c r="C69" s="37">
        <v>90.739000000000004</v>
      </c>
      <c r="D69" s="37">
        <v>92.878</v>
      </c>
      <c r="E69" s="37">
        <v>100.575</v>
      </c>
      <c r="F69" s="37">
        <v>98.5</v>
      </c>
      <c r="G69" s="37">
        <v>96.025000000000006</v>
      </c>
      <c r="H69" s="37">
        <v>97.25</v>
      </c>
      <c r="I69" s="37">
        <v>95.22</v>
      </c>
      <c r="J69" s="37">
        <v>95.268000000000001</v>
      </c>
      <c r="K69" s="37">
        <v>95.122</v>
      </c>
      <c r="L69" s="37">
        <v>94.244</v>
      </c>
      <c r="M69" s="37">
        <v>91.902000000000001</v>
      </c>
      <c r="N69" s="37">
        <v>97.132000000000005</v>
      </c>
      <c r="O69" s="37">
        <v>92.028000000000006</v>
      </c>
      <c r="P69" s="37">
        <v>85.795000000000002</v>
      </c>
      <c r="Q69" s="37">
        <v>82.070999999999998</v>
      </c>
      <c r="S69" s="4">
        <f t="shared" si="82"/>
        <v>86.078104628114488</v>
      </c>
      <c r="T69" s="4">
        <f t="shared" si="82"/>
        <v>92.421312693130645</v>
      </c>
      <c r="U69" s="4">
        <f t="shared" si="82"/>
        <v>96.479097931860451</v>
      </c>
      <c r="V69" s="4">
        <f t="shared" si="82"/>
        <v>95.80010411561085</v>
      </c>
      <c r="W69" s="4">
        <f t="shared" si="82"/>
        <v>95.331970010008774</v>
      </c>
      <c r="X69" s="4">
        <f t="shared" si="82"/>
        <v>95.69093819936387</v>
      </c>
      <c r="Y69" s="4">
        <f t="shared" si="82"/>
        <v>90.588150097211681</v>
      </c>
      <c r="Z69" s="4">
        <f t="shared" si="82"/>
        <v>90.629314058485761</v>
      </c>
      <c r="AA69" s="4">
        <f t="shared" si="82"/>
        <v>91.968122348969473</v>
      </c>
      <c r="AB69" s="4">
        <f t="shared" si="82"/>
        <v>89.723383599266484</v>
      </c>
      <c r="AC69" s="4">
        <f t="shared" si="82"/>
        <v>89.255947341956599</v>
      </c>
      <c r="AD69" s="4">
        <f t="shared" si="82"/>
        <v>93.638661899513053</v>
      </c>
      <c r="AE69" s="4">
        <f t="shared" si="82"/>
        <v>88.356795318700932</v>
      </c>
      <c r="AF69" s="4">
        <f t="shared" si="82"/>
        <v>85.403606985727379</v>
      </c>
      <c r="AG69" s="4">
        <f t="shared" si="82"/>
        <v>80.495808244187799</v>
      </c>
      <c r="AI69" s="4">
        <f t="shared" si="83"/>
        <v>4.6608953718855162</v>
      </c>
      <c r="AJ69" s="4">
        <f t="shared" si="83"/>
        <v>0.45668730686935533</v>
      </c>
      <c r="AK69" s="4">
        <f t="shared" si="83"/>
        <v>4.0959020681395515</v>
      </c>
      <c r="AL69" s="4">
        <f t="shared" si="83"/>
        <v>2.6998958843891501</v>
      </c>
      <c r="AM69" s="4">
        <f t="shared" si="83"/>
        <v>0.69302998999123133</v>
      </c>
      <c r="AN69" s="4">
        <f t="shared" si="83"/>
        <v>1.5590618006361296</v>
      </c>
      <c r="AO69" s="4">
        <f t="shared" si="83"/>
        <v>4.6318499027883178</v>
      </c>
      <c r="AP69" s="4">
        <f t="shared" si="83"/>
        <v>4.6386859415142396</v>
      </c>
      <c r="AQ69" s="4">
        <f t="shared" si="83"/>
        <v>3.1538776510305269</v>
      </c>
      <c r="AR69" s="4">
        <f t="shared" si="83"/>
        <v>4.5206164007335161</v>
      </c>
      <c r="AS69" s="4">
        <f t="shared" si="83"/>
        <v>2.6460526580434021</v>
      </c>
      <c r="AT69" s="4">
        <f t="shared" si="83"/>
        <v>3.4933381004869517</v>
      </c>
      <c r="AU69" s="4">
        <f t="shared" si="83"/>
        <v>3.6712046812990735</v>
      </c>
      <c r="AV69" s="4">
        <f t="shared" si="83"/>
        <v>0.39139301427262296</v>
      </c>
      <c r="AW69" s="4">
        <f t="shared" si="83"/>
        <v>1.5751917558121988</v>
      </c>
      <c r="AY69" s="2">
        <f t="shared" si="73"/>
        <v>80.381170586201321</v>
      </c>
      <c r="AZ69" s="2">
        <f t="shared" si="73"/>
        <v>86.944029513228699</v>
      </c>
      <c r="BA69" s="2">
        <f t="shared" si="73"/>
        <v>87.023143623338541</v>
      </c>
      <c r="BB69" s="2">
        <f t="shared" si="73"/>
        <v>86.16571294924654</v>
      </c>
      <c r="BC69" s="2">
        <f t="shared" si="73"/>
        <v>85.354787795364544</v>
      </c>
      <c r="BD69" s="2">
        <f t="shared" si="73"/>
        <v>86.42149346577348</v>
      </c>
      <c r="BE69" s="2">
        <f t="shared" si="73"/>
        <v>83.76863855028121</v>
      </c>
      <c r="BF69" s="2">
        <f t="shared" si="73"/>
        <v>84.612842299115528</v>
      </c>
      <c r="BG69" s="2">
        <f t="shared" si="73"/>
        <v>86.699012406815839</v>
      </c>
      <c r="BH69" s="2">
        <f t="shared" si="73"/>
        <v>85.597221614935009</v>
      </c>
      <c r="BI69" s="2">
        <f t="shared" si="73"/>
        <v>86.12410532977006</v>
      </c>
      <c r="BJ69" s="2">
        <f t="shared" si="73"/>
        <v>87.185220137966851</v>
      </c>
      <c r="BK69" s="2">
        <f t="shared" si="73"/>
        <v>81.477455818041008</v>
      </c>
      <c r="BL69" s="2">
        <f t="shared" si="73"/>
        <v>83.402786831143558</v>
      </c>
      <c r="BM69" s="2">
        <f t="shared" si="73"/>
        <v>79.969366922131741</v>
      </c>
      <c r="BO69" s="2" t="str">
        <f t="shared" si="18"/>
        <v/>
      </c>
      <c r="BP69" s="2" t="str">
        <f t="shared" si="19"/>
        <v/>
      </c>
      <c r="BQ69" s="2" t="str">
        <f t="shared" si="20"/>
        <v/>
      </c>
      <c r="BR69" s="2" t="str">
        <f t="shared" si="21"/>
        <v/>
      </c>
      <c r="BS69" s="2" t="str">
        <f t="shared" si="22"/>
        <v/>
      </c>
      <c r="BT69" s="2" t="str">
        <f t="shared" si="23"/>
        <v/>
      </c>
      <c r="BU69" s="2" t="str">
        <f t="shared" si="24"/>
        <v/>
      </c>
      <c r="BV69" s="2" t="str">
        <f t="shared" si="25"/>
        <v/>
      </c>
      <c r="BW69" s="2" t="str">
        <f t="shared" si="26"/>
        <v/>
      </c>
      <c r="BX69" s="2" t="str">
        <f t="shared" si="27"/>
        <v/>
      </c>
      <c r="BY69" s="2">
        <f t="shared" si="28"/>
        <v>91.902000000000001</v>
      </c>
      <c r="BZ69" s="2" t="str">
        <f t="shared" si="29"/>
        <v/>
      </c>
      <c r="CA69" s="2" t="str">
        <f t="shared" si="30"/>
        <v/>
      </c>
      <c r="CB69" s="2">
        <f t="shared" si="31"/>
        <v>85.795000000000002</v>
      </c>
      <c r="CC69" s="2">
        <f t="shared" si="32"/>
        <v>82.070999999999998</v>
      </c>
      <c r="CE69" s="2" t="str">
        <f t="shared" si="74"/>
        <v/>
      </c>
      <c r="CF69" s="2" t="str">
        <f t="shared" si="74"/>
        <v/>
      </c>
      <c r="CG69" s="2" t="str">
        <f t="shared" si="74"/>
        <v/>
      </c>
      <c r="CH69" s="2" t="str">
        <f t="shared" si="74"/>
        <v/>
      </c>
      <c r="CI69" s="2" t="str">
        <f t="shared" si="74"/>
        <v/>
      </c>
      <c r="CJ69" s="2" t="str">
        <f t="shared" si="74"/>
        <v/>
      </c>
      <c r="CK69" s="2" t="str">
        <f t="shared" si="74"/>
        <v/>
      </c>
      <c r="CL69" s="2" t="str">
        <f t="shared" si="74"/>
        <v/>
      </c>
      <c r="CM69" s="2" t="str">
        <f t="shared" si="74"/>
        <v/>
      </c>
      <c r="CN69" s="2" t="str">
        <f t="shared" si="74"/>
        <v/>
      </c>
      <c r="CO69" s="2" t="str">
        <f t="shared" si="74"/>
        <v/>
      </c>
      <c r="CP69" s="2" t="str">
        <f t="shared" si="74"/>
        <v/>
      </c>
      <c r="CQ69" s="2" t="str">
        <f t="shared" si="74"/>
        <v/>
      </c>
      <c r="CR69" s="2" t="str">
        <f t="shared" si="74"/>
        <v/>
      </c>
      <c r="CS69" s="2" t="str">
        <f t="shared" si="74"/>
        <v/>
      </c>
      <c r="CU69" s="2" t="str">
        <f t="shared" si="34"/>
        <v/>
      </c>
      <c r="CV69" s="2" t="str">
        <f t="shared" si="35"/>
        <v/>
      </c>
      <c r="CW69" s="2" t="str">
        <f t="shared" si="36"/>
        <v/>
      </c>
      <c r="CX69" s="2" t="str">
        <f t="shared" si="37"/>
        <v/>
      </c>
      <c r="CY69" s="2" t="str">
        <f t="shared" si="38"/>
        <v/>
      </c>
      <c r="CZ69" s="2" t="str">
        <f t="shared" si="39"/>
        <v/>
      </c>
      <c r="DA69" s="2" t="str">
        <f t="shared" si="40"/>
        <v/>
      </c>
      <c r="DB69" s="2" t="str">
        <f t="shared" si="41"/>
        <v/>
      </c>
      <c r="DC69" s="2" t="str">
        <f t="shared" si="42"/>
        <v/>
      </c>
      <c r="DD69" s="2" t="str">
        <f t="shared" si="43"/>
        <v/>
      </c>
      <c r="DE69" s="2" t="str">
        <f t="shared" si="44"/>
        <v/>
      </c>
      <c r="DF69" s="2" t="str">
        <f t="shared" si="45"/>
        <v/>
      </c>
      <c r="DG69" s="2" t="str">
        <f t="shared" si="46"/>
        <v/>
      </c>
      <c r="DH69" s="2" t="str">
        <f t="shared" si="47"/>
        <v/>
      </c>
      <c r="DI69" s="2" t="str">
        <f t="shared" si="48"/>
        <v/>
      </c>
      <c r="DK69" s="2">
        <f t="shared" si="84"/>
        <v>84.872522648083631</v>
      </c>
      <c r="DL69" s="2">
        <f t="shared" si="84"/>
        <v>88.90577584204415</v>
      </c>
      <c r="DM69" s="2">
        <f t="shared" si="84"/>
        <v>90.765919365721999</v>
      </c>
      <c r="DN69" s="2">
        <f t="shared" si="84"/>
        <v>90.053073549257746</v>
      </c>
      <c r="DO69" s="2">
        <f t="shared" si="84"/>
        <v>90.648468286099842</v>
      </c>
      <c r="DP69" s="2">
        <f t="shared" si="84"/>
        <v>91.998812415654541</v>
      </c>
      <c r="DQ69" s="2">
        <f t="shared" si="84"/>
        <v>89.675050871080131</v>
      </c>
      <c r="DR69" s="2">
        <f t="shared" si="84"/>
        <v>89.877212195121942</v>
      </c>
      <c r="DS69" s="2">
        <f t="shared" si="84"/>
        <v>90.797944250871097</v>
      </c>
      <c r="DT69" s="2">
        <f t="shared" si="84"/>
        <v>90.289868292682925</v>
      </c>
      <c r="DU69" s="2">
        <f t="shared" si="84"/>
        <v>89.491236987818397</v>
      </c>
      <c r="DV69" s="2">
        <f t="shared" si="84"/>
        <v>92.001958885017416</v>
      </c>
      <c r="DW69" s="2">
        <f t="shared" si="84"/>
        <v>86.152789198606285</v>
      </c>
      <c r="DX69" s="2">
        <f t="shared" si="84"/>
        <v>84.876352336141821</v>
      </c>
      <c r="DY69" s="2">
        <f t="shared" si="84"/>
        <v>79.609291061879304</v>
      </c>
      <c r="EA69" s="2">
        <f t="shared" si="85"/>
        <v>75.417569203991661</v>
      </c>
      <c r="EB69" s="2">
        <f t="shared" si="85"/>
        <v>84.661183120516654</v>
      </c>
      <c r="EC69" s="2">
        <f t="shared" si="85"/>
        <v>83.386138836199834</v>
      </c>
      <c r="ED69" s="2">
        <f t="shared" si="85"/>
        <v>82.424626397994587</v>
      </c>
      <c r="EE69" s="2">
        <f t="shared" si="85"/>
        <v>80.329028940450797</v>
      </c>
      <c r="EF69" s="2">
        <f t="shared" si="85"/>
        <v>80.968659231426372</v>
      </c>
      <c r="EG69" s="2">
        <f t="shared" si="85"/>
        <v>77.33446140470717</v>
      </c>
      <c r="EH69" s="2">
        <f t="shared" si="85"/>
        <v>78.681711891393604</v>
      </c>
      <c r="EI69" s="2">
        <f t="shared" si="85"/>
        <v>81.932592283109031</v>
      </c>
      <c r="EJ69" s="2">
        <f t="shared" si="85"/>
        <v>79.724018542656523</v>
      </c>
      <c r="EK69" s="2">
        <f t="shared" si="85"/>
        <v>81.631610764018092</v>
      </c>
      <c r="EL69" s="2">
        <f t="shared" si="85"/>
        <v>81.8357876702986</v>
      </c>
      <c r="EM69" s="2">
        <f t="shared" si="85"/>
        <v>76.391870340298738</v>
      </c>
      <c r="EN69" s="2">
        <f t="shared" si="85"/>
        <v>81.302227941640879</v>
      </c>
      <c r="EO69" s="2">
        <f t="shared" si="85"/>
        <v>80.566529709404875</v>
      </c>
      <c r="EQ69" s="2">
        <f t="shared" si="86"/>
        <v>75.497343686524758</v>
      </c>
      <c r="ER69" s="2">
        <f t="shared" si="86"/>
        <v>86.764289071068504</v>
      </c>
      <c r="ES69" s="2">
        <f t="shared" si="86"/>
        <v>83.535876450562299</v>
      </c>
      <c r="ET69" s="2">
        <f t="shared" si="86"/>
        <v>82.770309444384154</v>
      </c>
      <c r="EU69" s="2">
        <f t="shared" si="86"/>
        <v>80.372181031765891</v>
      </c>
      <c r="EV69" s="2">
        <f t="shared" si="86"/>
        <v>81.416871662589344</v>
      </c>
      <c r="EW69" s="2">
        <f t="shared" si="86"/>
        <v>78.420824989010967</v>
      </c>
      <c r="EX69" s="2">
        <f t="shared" si="86"/>
        <v>78.59250687293607</v>
      </c>
      <c r="EY69" s="2">
        <f t="shared" si="86"/>
        <v>81.724283301564256</v>
      </c>
      <c r="EZ69" s="2">
        <f t="shared" si="86"/>
        <v>80.47053614735681</v>
      </c>
      <c r="FA69" s="2">
        <f t="shared" si="86"/>
        <v>81.840750848050106</v>
      </c>
      <c r="FB69" s="2">
        <f t="shared" si="86"/>
        <v>82.943023721075747</v>
      </c>
      <c r="FC69" s="2">
        <f t="shared" si="86"/>
        <v>76.880687283076668</v>
      </c>
      <c r="FD69" s="2">
        <f t="shared" si="86"/>
        <v>82.687351250818168</v>
      </c>
      <c r="FE69" s="2">
        <f t="shared" si="86"/>
        <v>82.132118871262222</v>
      </c>
      <c r="FG69" s="2">
        <f t="shared" si="87"/>
        <v>0.47502654950605361</v>
      </c>
      <c r="FH69" s="2">
        <f t="shared" si="87"/>
        <v>0.46218955330427297</v>
      </c>
      <c r="FI69" s="2">
        <f t="shared" si="87"/>
        <v>0.50716677570172142</v>
      </c>
      <c r="FJ69" s="2">
        <f t="shared" si="87"/>
        <v>0.50958855529145375</v>
      </c>
      <c r="FK69" s="2">
        <f t="shared" si="87"/>
        <v>0.51298152649581108</v>
      </c>
      <c r="FL69" s="2">
        <f t="shared" si="87"/>
        <v>0.50564409727046999</v>
      </c>
      <c r="FM69" s="2">
        <f t="shared" si="87"/>
        <v>0.47861957363532354</v>
      </c>
      <c r="FN69" s="2">
        <f t="shared" si="87"/>
        <v>0.47022163150475249</v>
      </c>
      <c r="FO69" s="2">
        <f t="shared" si="87"/>
        <v>0.46235292614490481</v>
      </c>
      <c r="FP69" s="2">
        <f t="shared" si="87"/>
        <v>0.44413651073744342</v>
      </c>
      <c r="FQ69" s="2">
        <f t="shared" si="87"/>
        <v>0.42840952870816396</v>
      </c>
      <c r="FR69" s="2">
        <f t="shared" si="87"/>
        <v>0.47380364302148287</v>
      </c>
      <c r="FS69" s="2">
        <f t="shared" si="87"/>
        <v>0.47898619113140811</v>
      </c>
      <c r="FT69" s="2">
        <f t="shared" si="87"/>
        <v>0.41229386964251785</v>
      </c>
      <c r="FU69" s="2">
        <f t="shared" si="87"/>
        <v>0.3761326782953584</v>
      </c>
      <c r="FW69" s="2">
        <f t="shared" si="75"/>
        <v>2.3170380029831575E-5</v>
      </c>
      <c r="FX69" s="2">
        <f t="shared" si="75"/>
        <v>2.8569699921546242E-5</v>
      </c>
      <c r="FY69" s="2">
        <f t="shared" si="75"/>
        <v>2.5071593755711079E-5</v>
      </c>
      <c r="FZ69" s="2">
        <f t="shared" si="75"/>
        <v>2.5349574642760687E-5</v>
      </c>
      <c r="GA69" s="2">
        <f t="shared" si="75"/>
        <v>2.9138256042794847E-5</v>
      </c>
      <c r="GB69" s="2">
        <f t="shared" si="75"/>
        <v>2.8780355249462909E-5</v>
      </c>
      <c r="GC69" s="2">
        <f t="shared" si="75"/>
        <v>3.2537914181382833E-5</v>
      </c>
      <c r="GD69" s="2">
        <f t="shared" si="75"/>
        <v>3.8985198032838575E-5</v>
      </c>
      <c r="GE69" s="2">
        <f t="shared" si="75"/>
        <v>5.0024035838526571E-5</v>
      </c>
      <c r="GF69" s="2">
        <f t="shared" si="75"/>
        <v>4.4155964554205096E-5</v>
      </c>
      <c r="GG69" s="2">
        <f t="shared" si="75"/>
        <v>3.3988282598785492E-5</v>
      </c>
      <c r="GH69" s="2">
        <f t="shared" si="75"/>
        <v>2.7284212189803134E-5</v>
      </c>
      <c r="GI69" s="2">
        <f t="shared" si="75"/>
        <v>2.4478116756370761E-5</v>
      </c>
      <c r="GJ69" s="2">
        <f t="shared" si="75"/>
        <v>1.7379098367780675E-5</v>
      </c>
      <c r="GK69" s="2">
        <f t="shared" si="75"/>
        <v>1.7325101295058991E-5</v>
      </c>
      <c r="GM69" s="86">
        <f t="shared" si="76"/>
        <v>8.8098603171871456E-3</v>
      </c>
      <c r="GN69" s="86">
        <f t="shared" si="76"/>
        <v>7.0824424081005494E-3</v>
      </c>
      <c r="GO69" s="86">
        <f t="shared" si="76"/>
        <v>1.3673472329919162E-2</v>
      </c>
      <c r="GP69" s="86">
        <f t="shared" si="76"/>
        <v>1.4091968848808804E-2</v>
      </c>
      <c r="GQ69" s="86">
        <f t="shared" si="76"/>
        <v>1.4701318687175852E-2</v>
      </c>
      <c r="GR69" s="86">
        <f t="shared" si="76"/>
        <v>1.3385501191539402E-2</v>
      </c>
      <c r="GS69" s="86">
        <f t="shared" si="76"/>
        <v>9.1833627354361673E-3</v>
      </c>
      <c r="GT69" s="86">
        <f t="shared" si="76"/>
        <v>7.9984649303056661E-3</v>
      </c>
      <c r="GU69" s="86">
        <f t="shared" si="76"/>
        <v>7.0459224517672239E-3</v>
      </c>
      <c r="GV69" s="86">
        <f t="shared" si="76"/>
        <v>5.0858322569992615E-3</v>
      </c>
      <c r="GW69" s="86">
        <f t="shared" si="76"/>
        <v>3.9189987430523392E-3</v>
      </c>
      <c r="GX69" s="86">
        <f t="shared" si="76"/>
        <v>8.679130023052737E-3</v>
      </c>
      <c r="GY69" s="86">
        <f t="shared" si="76"/>
        <v>9.2433285222190183E-3</v>
      </c>
      <c r="GZ69" s="86">
        <f t="shared" si="76"/>
        <v>2.4979468988828358E-3</v>
      </c>
      <c r="HA69" s="86">
        <f t="shared" si="76"/>
        <v>8.388075162532164E-4</v>
      </c>
      <c r="HC69" s="86">
        <f t="shared" si="81"/>
        <v>3.4790621364656302E-13</v>
      </c>
      <c r="HD69" s="86">
        <f t="shared" si="77"/>
        <v>2.7741517688287076E-12</v>
      </c>
      <c r="HE69" s="86">
        <f t="shared" si="77"/>
        <v>3.4469689635031435E-12</v>
      </c>
      <c r="HF69" s="86">
        <f t="shared" si="77"/>
        <v>4.7665773296708265E-12</v>
      </c>
      <c r="HG69" s="86">
        <f t="shared" si="77"/>
        <v>5.5124914629873317E-11</v>
      </c>
      <c r="HH69" s="86">
        <f t="shared" si="77"/>
        <v>6.3351677650116149E-10</v>
      </c>
      <c r="HI69" s="86">
        <f t="shared" si="77"/>
        <v>3.0471878569902379E-10</v>
      </c>
      <c r="HJ69" s="86">
        <f t="shared" si="77"/>
        <v>1.3562379811219426E-10</v>
      </c>
      <c r="HK69" s="86">
        <f t="shared" si="77"/>
        <v>1.0586902243585445E-10</v>
      </c>
      <c r="HL69" s="86">
        <f t="shared" si="77"/>
        <v>1.0065034780021351E-11</v>
      </c>
      <c r="HM69" s="86">
        <f t="shared" si="77"/>
        <v>1.89656998107354E-12</v>
      </c>
      <c r="HN69" s="86">
        <f t="shared" si="77"/>
        <v>1.6831321415224423E-11</v>
      </c>
      <c r="HO69" s="86">
        <f t="shared" si="77"/>
        <v>3.7958223981365986E-11</v>
      </c>
      <c r="HP69" s="86">
        <f t="shared" si="77"/>
        <v>1.437388877586801E-13</v>
      </c>
      <c r="HQ69" s="86">
        <f t="shared" si="77"/>
        <v>2.8019585416907018E-16</v>
      </c>
      <c r="HS69" s="86">
        <f t="shared" si="78"/>
        <v>1.0757527381223077E-32</v>
      </c>
      <c r="HT69" s="86">
        <f t="shared" si="78"/>
        <v>3.10569282231095E-30</v>
      </c>
      <c r="HU69" s="86">
        <f t="shared" si="78"/>
        <v>9.6365113412865464E-30</v>
      </c>
      <c r="HV69" s="86">
        <f t="shared" si="78"/>
        <v>1.1012987449754028E-28</v>
      </c>
      <c r="HW69" s="86">
        <f t="shared" si="78"/>
        <v>1.7335039204562638E-26</v>
      </c>
      <c r="HX69" s="86">
        <f t="shared" si="78"/>
        <v>2.2217290386204597E-24</v>
      </c>
      <c r="HY69" s="86">
        <f t="shared" si="78"/>
        <v>3.6130651081522171E-25</v>
      </c>
      <c r="HZ69" s="86">
        <f t="shared" si="78"/>
        <v>2.0451834609829191E-26</v>
      </c>
      <c r="IA69" s="86">
        <f t="shared" si="78"/>
        <v>6.6171396954574167E-26</v>
      </c>
      <c r="IB69" s="86">
        <f t="shared" si="78"/>
        <v>4.5952721082640368E-29</v>
      </c>
      <c r="IC69" s="86">
        <f t="shared" si="78"/>
        <v>1.3170492566331069E-30</v>
      </c>
      <c r="ID69" s="86">
        <f t="shared" si="78"/>
        <v>9.0969407028676008E-28</v>
      </c>
      <c r="IE69" s="86">
        <f t="shared" si="78"/>
        <v>1.3043156537238101E-27</v>
      </c>
      <c r="IF69" s="86">
        <f t="shared" si="78"/>
        <v>1.9697009371601113E-25</v>
      </c>
      <c r="IG69" s="86">
        <f t="shared" si="78"/>
        <v>1.4767290153488201E-31</v>
      </c>
      <c r="II69" s="86">
        <f t="shared" si="79"/>
        <v>3.3051717835138485E-208</v>
      </c>
      <c r="IJ69" s="86">
        <f t="shared" si="79"/>
        <v>1.1741632559131882E-191</v>
      </c>
      <c r="IK69" s="86">
        <f t="shared" si="79"/>
        <v>7.2435933138068396E-194</v>
      </c>
      <c r="IL69" s="86">
        <f t="shared" si="79"/>
        <v>2.5879028643795689E-195</v>
      </c>
      <c r="IM69" s="86">
        <f t="shared" si="79"/>
        <v>2.0720494399044029E-172</v>
      </c>
      <c r="IN69" s="86">
        <f t="shared" si="79"/>
        <v>3.0700034569194813E-154</v>
      </c>
      <c r="IO69" s="86">
        <f t="shared" si="79"/>
        <v>2.6799545254159852E-157</v>
      </c>
      <c r="IP69" s="86">
        <f t="shared" si="79"/>
        <v>2.3864776949984325E-162</v>
      </c>
      <c r="IQ69" s="86">
        <f t="shared" si="79"/>
        <v>8.2678444581652188E-159</v>
      </c>
      <c r="IR69" s="86">
        <f t="shared" si="79"/>
        <v>4.4414006019448822E-182</v>
      </c>
      <c r="IS69" s="86">
        <f t="shared" si="79"/>
        <v>6.6676018520821027E-195</v>
      </c>
      <c r="IT69" s="86">
        <f t="shared" si="79"/>
        <v>2.6600699319894126E-176</v>
      </c>
      <c r="IU69" s="86">
        <f t="shared" si="79"/>
        <v>5.4740281659172229E-175</v>
      </c>
      <c r="IV69" s="86">
        <f t="shared" si="79"/>
        <v>6.6308825013336948E-116</v>
      </c>
      <c r="IW69" s="86">
        <f t="shared" si="79"/>
        <v>5.7138052435452678E-116</v>
      </c>
      <c r="IY69" s="86">
        <f t="shared" si="80"/>
        <v>8.8098603175350513E-3</v>
      </c>
      <c r="IZ69" s="86">
        <f t="shared" si="80"/>
        <v>7.082442410874701E-3</v>
      </c>
      <c r="JA69" s="86">
        <f t="shared" si="80"/>
        <v>1.3673472333366131E-2</v>
      </c>
      <c r="JB69" s="86">
        <f t="shared" si="80"/>
        <v>1.4091968853575382E-2</v>
      </c>
      <c r="JC69" s="86">
        <f t="shared" si="80"/>
        <v>1.4701318742300767E-2</v>
      </c>
      <c r="JD69" s="86">
        <f t="shared" si="80"/>
        <v>1.3385501825056179E-2</v>
      </c>
      <c r="JE69" s="86">
        <f t="shared" si="80"/>
        <v>9.1833630401549522E-3</v>
      </c>
      <c r="JF69" s="86">
        <f t="shared" si="80"/>
        <v>7.9984650659294648E-3</v>
      </c>
      <c r="JG69" s="86">
        <f t="shared" si="80"/>
        <v>7.0459225576362467E-3</v>
      </c>
      <c r="JH69" s="86">
        <f t="shared" si="80"/>
        <v>5.0858322670642962E-3</v>
      </c>
      <c r="JI69" s="86">
        <f t="shared" si="80"/>
        <v>3.9189987449489089E-3</v>
      </c>
      <c r="JJ69" s="86">
        <f t="shared" si="80"/>
        <v>8.679130039884058E-3</v>
      </c>
      <c r="JK69" s="86">
        <f t="shared" si="80"/>
        <v>9.2433285601772417E-3</v>
      </c>
      <c r="JL69" s="86">
        <f t="shared" si="80"/>
        <v>2.4979468990265746E-3</v>
      </c>
      <c r="JM69" s="86">
        <f t="shared" si="80"/>
        <v>8.3880751625349656E-4</v>
      </c>
    </row>
    <row r="70" spans="2:273" x14ac:dyDescent="0.25">
      <c r="B70" s="2">
        <v>43</v>
      </c>
      <c r="C70" s="37">
        <v>91.783000000000001</v>
      </c>
      <c r="D70" s="37">
        <v>95.438999999999993</v>
      </c>
      <c r="E70" s="37">
        <v>100.45</v>
      </c>
      <c r="F70" s="37">
        <v>98.95</v>
      </c>
      <c r="G70" s="37">
        <v>98.9</v>
      </c>
      <c r="H70" s="37">
        <v>99.1</v>
      </c>
      <c r="I70" s="37">
        <v>94.878</v>
      </c>
      <c r="J70" s="37">
        <v>95.512</v>
      </c>
      <c r="K70" s="37">
        <v>95.878</v>
      </c>
      <c r="L70" s="37">
        <v>95.537000000000006</v>
      </c>
      <c r="M70" s="37">
        <v>91.706999999999994</v>
      </c>
      <c r="N70" s="37">
        <v>96.632000000000005</v>
      </c>
      <c r="O70" s="37">
        <v>92.111000000000004</v>
      </c>
      <c r="P70" s="37">
        <v>87.897000000000006</v>
      </c>
      <c r="Q70" s="37">
        <v>81.951999999999998</v>
      </c>
      <c r="S70" s="4">
        <f t="shared" si="82"/>
        <v>87.758828589261114</v>
      </c>
      <c r="T70" s="4">
        <f t="shared" si="82"/>
        <v>94.408267266302573</v>
      </c>
      <c r="U70" s="4">
        <f t="shared" si="82"/>
        <v>99.231789024932183</v>
      </c>
      <c r="V70" s="4">
        <f t="shared" si="82"/>
        <v>98.491932573446761</v>
      </c>
      <c r="W70" s="4">
        <f t="shared" si="82"/>
        <v>98.04146158777337</v>
      </c>
      <c r="X70" s="4">
        <f t="shared" si="82"/>
        <v>98.302415700177875</v>
      </c>
      <c r="Y70" s="4">
        <f t="shared" si="82"/>
        <v>92.656336637334334</v>
      </c>
      <c r="Z70" s="4">
        <f t="shared" si="82"/>
        <v>92.566768254471711</v>
      </c>
      <c r="AA70" s="4">
        <f t="shared" si="82"/>
        <v>93.737375866304546</v>
      </c>
      <c r="AB70" s="4">
        <f t="shared" si="82"/>
        <v>91.197242927830686</v>
      </c>
      <c r="AC70" s="4">
        <f t="shared" si="82"/>
        <v>90.402099700883852</v>
      </c>
      <c r="AD70" s="4">
        <f t="shared" si="82"/>
        <v>95.573328829325206</v>
      </c>
      <c r="AE70" s="4">
        <f t="shared" si="82"/>
        <v>90.459366460815403</v>
      </c>
      <c r="AF70" s="4">
        <f t="shared" si="82"/>
        <v>86.342448012373197</v>
      </c>
      <c r="AG70" s="4">
        <f t="shared" si="82"/>
        <v>80.857404327788927</v>
      </c>
      <c r="AI70" s="4">
        <f t="shared" si="83"/>
        <v>4.0241714107388873</v>
      </c>
      <c r="AJ70" s="4">
        <f t="shared" si="83"/>
        <v>1.0307327336974197</v>
      </c>
      <c r="AK70" s="4">
        <f t="shared" si="83"/>
        <v>1.2182109750678194</v>
      </c>
      <c r="AL70" s="4">
        <f t="shared" si="83"/>
        <v>0.45806742655324229</v>
      </c>
      <c r="AM70" s="4">
        <f t="shared" si="83"/>
        <v>0.85853841222663618</v>
      </c>
      <c r="AN70" s="4">
        <f t="shared" si="83"/>
        <v>0.79758429982211965</v>
      </c>
      <c r="AO70" s="4">
        <f t="shared" si="83"/>
        <v>2.2216633626656659</v>
      </c>
      <c r="AP70" s="4">
        <f t="shared" si="83"/>
        <v>2.9452317455282895</v>
      </c>
      <c r="AQ70" s="4">
        <f t="shared" si="83"/>
        <v>2.1406241336954537</v>
      </c>
      <c r="AR70" s="4">
        <f t="shared" si="83"/>
        <v>4.3397570721693199</v>
      </c>
      <c r="AS70" s="4">
        <f t="shared" si="83"/>
        <v>1.3049002991161416</v>
      </c>
      <c r="AT70" s="4">
        <f t="shared" si="83"/>
        <v>1.0586711706747991</v>
      </c>
      <c r="AU70" s="4">
        <f t="shared" si="83"/>
        <v>1.6516335391846013</v>
      </c>
      <c r="AV70" s="4">
        <f t="shared" si="83"/>
        <v>1.5545519876268088</v>
      </c>
      <c r="AW70" s="4">
        <f t="shared" si="83"/>
        <v>1.0945956722110708</v>
      </c>
      <c r="AY70" s="2">
        <f t="shared" si="73"/>
        <v>80.206391765179745</v>
      </c>
      <c r="AZ70" s="2">
        <f t="shared" si="73"/>
        <v>86.94834261074682</v>
      </c>
      <c r="BA70" s="2">
        <f t="shared" si="73"/>
        <v>86.901472427716556</v>
      </c>
      <c r="BB70" s="2">
        <f t="shared" si="73"/>
        <v>85.997818759861516</v>
      </c>
      <c r="BC70" s="2">
        <f t="shared" si="73"/>
        <v>85.161788436051182</v>
      </c>
      <c r="BD70" s="2">
        <f t="shared" si="73"/>
        <v>86.24400717114068</v>
      </c>
      <c r="BE70" s="2">
        <f t="shared" si="73"/>
        <v>83.556819115432845</v>
      </c>
      <c r="BF70" s="2">
        <f t="shared" si="73"/>
        <v>84.406987485658604</v>
      </c>
      <c r="BG70" s="2">
        <f t="shared" si="73"/>
        <v>86.530565499314775</v>
      </c>
      <c r="BH70" s="2">
        <f t="shared" si="73"/>
        <v>85.405444730992372</v>
      </c>
      <c r="BI70" s="2">
        <f t="shared" si="73"/>
        <v>85.971842437942996</v>
      </c>
      <c r="BJ70" s="2">
        <f t="shared" si="73"/>
        <v>87.027515092455886</v>
      </c>
      <c r="BK70" s="2">
        <f t="shared" si="73"/>
        <v>81.292976646487887</v>
      </c>
      <c r="BL70" s="2">
        <f t="shared" si="73"/>
        <v>83.351422285019197</v>
      </c>
      <c r="BM70" s="2">
        <f t="shared" si="73"/>
        <v>79.990572592605034</v>
      </c>
      <c r="BO70" s="2" t="str">
        <f t="shared" si="18"/>
        <v/>
      </c>
      <c r="BP70" s="2" t="str">
        <f t="shared" si="19"/>
        <v/>
      </c>
      <c r="BQ70" s="2" t="str">
        <f t="shared" si="20"/>
        <v/>
      </c>
      <c r="BR70" s="2" t="str">
        <f t="shared" si="21"/>
        <v/>
      </c>
      <c r="BS70" s="2" t="str">
        <f t="shared" si="22"/>
        <v/>
      </c>
      <c r="BT70" s="2" t="str">
        <f t="shared" si="23"/>
        <v/>
      </c>
      <c r="BU70" s="2" t="str">
        <f t="shared" si="24"/>
        <v/>
      </c>
      <c r="BV70" s="2" t="str">
        <f t="shared" si="25"/>
        <v/>
      </c>
      <c r="BW70" s="2" t="str">
        <f t="shared" si="26"/>
        <v/>
      </c>
      <c r="BX70" s="2" t="str">
        <f t="shared" si="27"/>
        <v/>
      </c>
      <c r="BY70" s="2" t="str">
        <f t="shared" si="28"/>
        <v/>
      </c>
      <c r="BZ70" s="2" t="str">
        <f t="shared" si="29"/>
        <v/>
      </c>
      <c r="CA70" s="2" t="str">
        <f t="shared" si="30"/>
        <v/>
      </c>
      <c r="CB70" s="2">
        <f t="shared" si="31"/>
        <v>87.897000000000006</v>
      </c>
      <c r="CC70" s="2">
        <f t="shared" si="32"/>
        <v>81.951999999999998</v>
      </c>
      <c r="CE70" s="2" t="str">
        <f t="shared" si="74"/>
        <v/>
      </c>
      <c r="CF70" s="2" t="str">
        <f t="shared" si="74"/>
        <v/>
      </c>
      <c r="CG70" s="2" t="str">
        <f t="shared" si="74"/>
        <v/>
      </c>
      <c r="CH70" s="2" t="str">
        <f t="shared" si="74"/>
        <v/>
      </c>
      <c r="CI70" s="2" t="str">
        <f t="shared" si="74"/>
        <v/>
      </c>
      <c r="CJ70" s="2" t="str">
        <f t="shared" si="74"/>
        <v/>
      </c>
      <c r="CK70" s="2" t="str">
        <f t="shared" si="74"/>
        <v/>
      </c>
      <c r="CL70" s="2" t="str">
        <f t="shared" si="74"/>
        <v/>
      </c>
      <c r="CM70" s="2" t="str">
        <f t="shared" si="74"/>
        <v/>
      </c>
      <c r="CN70" s="2" t="str">
        <f t="shared" si="74"/>
        <v/>
      </c>
      <c r="CO70" s="2" t="str">
        <f t="shared" si="74"/>
        <v/>
      </c>
      <c r="CP70" s="2" t="str">
        <f t="shared" si="74"/>
        <v/>
      </c>
      <c r="CQ70" s="2" t="str">
        <f t="shared" si="74"/>
        <v/>
      </c>
      <c r="CR70" s="2" t="str">
        <f t="shared" si="74"/>
        <v/>
      </c>
      <c r="CS70" s="2" t="str">
        <f t="shared" si="74"/>
        <v/>
      </c>
      <c r="CU70" s="2" t="str">
        <f t="shared" si="34"/>
        <v/>
      </c>
      <c r="CV70" s="2" t="str">
        <f t="shared" si="35"/>
        <v/>
      </c>
      <c r="CW70" s="2" t="str">
        <f t="shared" si="36"/>
        <v/>
      </c>
      <c r="CX70" s="2" t="str">
        <f t="shared" si="37"/>
        <v/>
      </c>
      <c r="CY70" s="2" t="str">
        <f t="shared" si="38"/>
        <v/>
      </c>
      <c r="CZ70" s="2" t="str">
        <f t="shared" si="39"/>
        <v/>
      </c>
      <c r="DA70" s="2" t="str">
        <f t="shared" si="40"/>
        <v/>
      </c>
      <c r="DB70" s="2" t="str">
        <f t="shared" si="41"/>
        <v/>
      </c>
      <c r="DC70" s="2" t="str">
        <f t="shared" si="42"/>
        <v/>
      </c>
      <c r="DD70" s="2" t="str">
        <f t="shared" si="43"/>
        <v/>
      </c>
      <c r="DE70" s="2" t="str">
        <f t="shared" si="44"/>
        <v/>
      </c>
      <c r="DF70" s="2" t="str">
        <f t="shared" si="45"/>
        <v/>
      </c>
      <c r="DG70" s="2" t="str">
        <f t="shared" si="46"/>
        <v/>
      </c>
      <c r="DH70" s="2" t="str">
        <f t="shared" si="47"/>
        <v/>
      </c>
      <c r="DI70" s="2" t="str">
        <f t="shared" si="48"/>
        <v/>
      </c>
      <c r="DK70" s="2">
        <f t="shared" si="84"/>
        <v>85.032667247386769</v>
      </c>
      <c r="DL70" s="2">
        <f t="shared" si="84"/>
        <v>89.15909874942605</v>
      </c>
      <c r="DM70" s="2">
        <f t="shared" si="84"/>
        <v>90.940580296896087</v>
      </c>
      <c r="DN70" s="2">
        <f t="shared" si="84"/>
        <v>90.130492577597821</v>
      </c>
      <c r="DO70" s="2">
        <f t="shared" si="84"/>
        <v>90.795168690958135</v>
      </c>
      <c r="DP70" s="2">
        <f t="shared" si="84"/>
        <v>92.214925775978429</v>
      </c>
      <c r="DQ70" s="2">
        <f t="shared" si="84"/>
        <v>89.84466515679442</v>
      </c>
      <c r="DR70" s="2">
        <f t="shared" si="84"/>
        <v>90.027818292682923</v>
      </c>
      <c r="DS70" s="2">
        <f t="shared" si="84"/>
        <v>90.92541009642656</v>
      </c>
      <c r="DT70" s="2">
        <f t="shared" si="84"/>
        <v>90.42324181184668</v>
      </c>
      <c r="DU70" s="2">
        <f t="shared" si="84"/>
        <v>89.594653890824631</v>
      </c>
      <c r="DV70" s="2">
        <f t="shared" si="84"/>
        <v>92.226495818815323</v>
      </c>
      <c r="DW70" s="2">
        <f t="shared" si="84"/>
        <v>86.291999128919869</v>
      </c>
      <c r="DX70" s="2">
        <f t="shared" si="84"/>
        <v>84.984846153846163</v>
      </c>
      <c r="DY70" s="2">
        <f t="shared" si="84"/>
        <v>79.66863941940413</v>
      </c>
      <c r="EA70" s="2">
        <f t="shared" si="85"/>
        <v>75.34196215672624</v>
      </c>
      <c r="EB70" s="2">
        <f t="shared" si="85"/>
        <v>84.602090245492988</v>
      </c>
      <c r="EC70" s="2">
        <f t="shared" si="85"/>
        <v>83.321863657918271</v>
      </c>
      <c r="ED70" s="2">
        <f t="shared" si="85"/>
        <v>82.370596317007312</v>
      </c>
      <c r="EE70" s="2">
        <f t="shared" si="85"/>
        <v>80.284111836080015</v>
      </c>
      <c r="EF70" s="2">
        <f t="shared" si="85"/>
        <v>80.920006732982927</v>
      </c>
      <c r="EG70" s="2">
        <f t="shared" si="85"/>
        <v>77.309819847233413</v>
      </c>
      <c r="EH70" s="2">
        <f t="shared" si="85"/>
        <v>78.631461292214851</v>
      </c>
      <c r="EI70" s="2">
        <f t="shared" si="85"/>
        <v>81.869716421848878</v>
      </c>
      <c r="EJ70" s="2">
        <f t="shared" si="85"/>
        <v>79.677872892402149</v>
      </c>
      <c r="EK70" s="2">
        <f t="shared" si="85"/>
        <v>81.563520868015431</v>
      </c>
      <c r="EL70" s="2">
        <f t="shared" si="85"/>
        <v>81.761609544906449</v>
      </c>
      <c r="EM70" s="2">
        <f t="shared" si="85"/>
        <v>76.333754242581065</v>
      </c>
      <c r="EN70" s="2">
        <f t="shared" si="85"/>
        <v>81.227862597107318</v>
      </c>
      <c r="EO70" s="2">
        <f t="shared" si="85"/>
        <v>80.477485470244176</v>
      </c>
      <c r="EQ70" s="2">
        <f t="shared" si="86"/>
        <v>75.420673691583332</v>
      </c>
      <c r="ER70" s="2">
        <f t="shared" si="86"/>
        <v>86.674904990860227</v>
      </c>
      <c r="ES70" s="2">
        <f t="shared" si="86"/>
        <v>83.469534634316005</v>
      </c>
      <c r="ET70" s="2">
        <f t="shared" si="86"/>
        <v>82.711476057219414</v>
      </c>
      <c r="EU70" s="2">
        <f t="shared" si="86"/>
        <v>80.326602604210109</v>
      </c>
      <c r="EV70" s="2">
        <f t="shared" si="86"/>
        <v>81.361383929692721</v>
      </c>
      <c r="EW70" s="2">
        <f t="shared" si="86"/>
        <v>78.379369285714262</v>
      </c>
      <c r="EX70" s="2">
        <f t="shared" si="86"/>
        <v>78.543619597221522</v>
      </c>
      <c r="EY70" s="2">
        <f t="shared" si="86"/>
        <v>81.664746803425004</v>
      </c>
      <c r="EZ70" s="2">
        <f t="shared" si="86"/>
        <v>80.41279189666372</v>
      </c>
      <c r="FA70" s="2">
        <f t="shared" si="86"/>
        <v>81.76952686855779</v>
      </c>
      <c r="FB70" s="2">
        <f t="shared" si="86"/>
        <v>82.852205379215519</v>
      </c>
      <c r="FC70" s="2">
        <f t="shared" si="86"/>
        <v>76.815290274024704</v>
      </c>
      <c r="FD70" s="2">
        <f t="shared" si="86"/>
        <v>82.592413877346019</v>
      </c>
      <c r="FE70" s="2">
        <f t="shared" si="86"/>
        <v>82.019399081773258</v>
      </c>
      <c r="FG70" s="2">
        <f t="shared" si="87"/>
        <v>0.49803161243496263</v>
      </c>
      <c r="FH70" s="2">
        <f t="shared" si="87"/>
        <v>0.48514745357547373</v>
      </c>
      <c r="FI70" s="2">
        <f t="shared" si="87"/>
        <v>0.53015647124186593</v>
      </c>
      <c r="FJ70" s="2">
        <f t="shared" si="87"/>
        <v>0.53256939961182681</v>
      </c>
      <c r="FK70" s="2">
        <f t="shared" si="87"/>
        <v>0.53594816299047132</v>
      </c>
      <c r="FL70" s="2">
        <f t="shared" si="87"/>
        <v>0.52863880746947456</v>
      </c>
      <c r="FM70" s="2">
        <f t="shared" si="87"/>
        <v>0.50163237314802245</v>
      </c>
      <c r="FN70" s="2">
        <f t="shared" si="87"/>
        <v>0.49321261626760426</v>
      </c>
      <c r="FO70" s="2">
        <f t="shared" si="87"/>
        <v>0.48531161857495014</v>
      </c>
      <c r="FP70" s="2">
        <f t="shared" si="87"/>
        <v>0.46697630394984202</v>
      </c>
      <c r="FQ70" s="2">
        <f t="shared" si="87"/>
        <v>0.45109689004995379</v>
      </c>
      <c r="FR70" s="2">
        <f t="shared" si="87"/>
        <v>0.49680552822573781</v>
      </c>
      <c r="FS70" s="2">
        <f t="shared" si="87"/>
        <v>0.50199964589666446</v>
      </c>
      <c r="FT70" s="2">
        <f t="shared" si="87"/>
        <v>0.43477695516475573</v>
      </c>
      <c r="FU70" s="2">
        <f t="shared" si="87"/>
        <v>0.39797917268171829</v>
      </c>
      <c r="FW70" s="2">
        <f t="shared" si="75"/>
        <v>2.5405759706100015E-5</v>
      </c>
      <c r="FX70" s="2">
        <f t="shared" si="75"/>
        <v>3.1325966688903312E-5</v>
      </c>
      <c r="FY70" s="2">
        <f t="shared" si="75"/>
        <v>2.7490389400234682E-5</v>
      </c>
      <c r="FZ70" s="2">
        <f t="shared" si="75"/>
        <v>2.7795187899121742E-5</v>
      </c>
      <c r="GA70" s="2">
        <f t="shared" si="75"/>
        <v>3.1949372608281776E-5</v>
      </c>
      <c r="GB70" s="2">
        <f t="shared" si="75"/>
        <v>3.1556944384857073E-5</v>
      </c>
      <c r="GC70" s="2">
        <f t="shared" si="75"/>
        <v>3.5677001450647671E-5</v>
      </c>
      <c r="GD70" s="2">
        <f t="shared" si="75"/>
        <v>4.2746258837180348E-5</v>
      </c>
      <c r="GE70" s="2">
        <f t="shared" si="75"/>
        <v>5.4849999861383829E-5</v>
      </c>
      <c r="GF70" s="2">
        <f t="shared" si="75"/>
        <v>4.8415846107601506E-5</v>
      </c>
      <c r="GG70" s="2">
        <f t="shared" si="75"/>
        <v>3.7267288589704333E-5</v>
      </c>
      <c r="GH70" s="2">
        <f t="shared" si="75"/>
        <v>2.9916465015007752E-5</v>
      </c>
      <c r="GI70" s="2">
        <f t="shared" si="75"/>
        <v>2.6839657921349415E-5</v>
      </c>
      <c r="GJ70" s="2">
        <f t="shared" si="75"/>
        <v>1.9055770478011408E-5</v>
      </c>
      <c r="GK70" s="2">
        <f t="shared" si="75"/>
        <v>1.899656406335149E-5</v>
      </c>
      <c r="GM70" s="86">
        <f t="shared" si="76"/>
        <v>1.2093650632334146E-2</v>
      </c>
      <c r="GN70" s="86">
        <f t="shared" si="76"/>
        <v>1.0004649333373934E-2</v>
      </c>
      <c r="GO70" s="86">
        <f t="shared" si="76"/>
        <v>1.8491385787791043E-2</v>
      </c>
      <c r="GP70" s="86">
        <f t="shared" si="76"/>
        <v>1.8943234260786888E-2</v>
      </c>
      <c r="GQ70" s="86">
        <f t="shared" si="76"/>
        <v>1.9666991679579197E-2</v>
      </c>
      <c r="GR70" s="86">
        <f t="shared" si="76"/>
        <v>1.8049317934107554E-2</v>
      </c>
      <c r="GS70" s="86">
        <f t="shared" si="76"/>
        <v>1.2703438647565502E-2</v>
      </c>
      <c r="GT70" s="86">
        <f t="shared" si="76"/>
        <v>1.1256386016351179E-2</v>
      </c>
      <c r="GU70" s="86">
        <f t="shared" si="76"/>
        <v>1.0000010313162456E-2</v>
      </c>
      <c r="GV70" s="86">
        <f t="shared" si="76"/>
        <v>7.4113267939957981E-3</v>
      </c>
      <c r="GW70" s="86">
        <f t="shared" si="76"/>
        <v>5.749139010075191E-3</v>
      </c>
      <c r="GX70" s="86">
        <f t="shared" si="76"/>
        <v>1.1897801077223123E-2</v>
      </c>
      <c r="GY70" s="86">
        <f t="shared" si="76"/>
        <v>1.2766695200592452E-2</v>
      </c>
      <c r="GZ70" s="86">
        <f t="shared" si="76"/>
        <v>3.8824821637251468E-3</v>
      </c>
      <c r="HA70" s="86">
        <f t="shared" si="76"/>
        <v>1.4383870961172482E-3</v>
      </c>
      <c r="HC70" s="86">
        <f t="shared" si="81"/>
        <v>1.0849441812710004E-12</v>
      </c>
      <c r="HD70" s="86">
        <f t="shared" si="77"/>
        <v>8.0896712652202773E-12</v>
      </c>
      <c r="HE70" s="86">
        <f t="shared" si="77"/>
        <v>9.9367734116442346E-12</v>
      </c>
      <c r="HF70" s="86">
        <f t="shared" si="77"/>
        <v>1.3716585972340107E-11</v>
      </c>
      <c r="HG70" s="86">
        <f t="shared" si="77"/>
        <v>1.4337219060441108E-10</v>
      </c>
      <c r="HH70" s="86">
        <f t="shared" si="77"/>
        <v>1.4867534626449966E-9</v>
      </c>
      <c r="HI70" s="86">
        <f t="shared" si="77"/>
        <v>7.3994069384707972E-10</v>
      </c>
      <c r="HJ70" s="86">
        <f t="shared" si="77"/>
        <v>3.4536045701870243E-10</v>
      </c>
      <c r="HK70" s="86">
        <f t="shared" si="77"/>
        <v>2.7451981079339848E-10</v>
      </c>
      <c r="HL70" s="86">
        <f t="shared" si="77"/>
        <v>2.9058032352669161E-11</v>
      </c>
      <c r="HM70" s="86">
        <f t="shared" si="77"/>
        <v>5.7285203882626639E-12</v>
      </c>
      <c r="HN70" s="86">
        <f t="shared" si="77"/>
        <v>4.5089009501129176E-11</v>
      </c>
      <c r="HO70" s="86">
        <f t="shared" si="77"/>
        <v>9.8649367035467663E-11</v>
      </c>
      <c r="HP70" s="86">
        <f t="shared" si="77"/>
        <v>4.7977042237900101E-13</v>
      </c>
      <c r="HQ70" s="86">
        <f t="shared" si="77"/>
        <v>1.1877362094335097E-15</v>
      </c>
      <c r="HS70" s="86">
        <f t="shared" si="78"/>
        <v>5.366534700876547E-32</v>
      </c>
      <c r="HT70" s="86">
        <f t="shared" si="78"/>
        <v>1.4047749287133477E-29</v>
      </c>
      <c r="HU70" s="86">
        <f t="shared" si="78"/>
        <v>4.2608510963173042E-29</v>
      </c>
      <c r="HV70" s="86">
        <f t="shared" si="78"/>
        <v>4.7681495855229532E-28</v>
      </c>
      <c r="HW70" s="86">
        <f t="shared" si="78"/>
        <v>6.6029430904567974E-26</v>
      </c>
      <c r="HX70" s="86">
        <f t="shared" si="78"/>
        <v>7.4421520114449435E-24</v>
      </c>
      <c r="HY70" s="86">
        <f t="shared" si="78"/>
        <v>1.2690152929967145E-24</v>
      </c>
      <c r="HZ70" s="86">
        <f t="shared" si="78"/>
        <v>7.752974024351228E-26</v>
      </c>
      <c r="IA70" s="86">
        <f t="shared" si="78"/>
        <v>2.5196714237403679E-25</v>
      </c>
      <c r="IB70" s="86">
        <f t="shared" si="78"/>
        <v>2.0653482725386901E-28</v>
      </c>
      <c r="IC70" s="86">
        <f t="shared" si="78"/>
        <v>6.2521105236248865E-30</v>
      </c>
      <c r="ID70" s="86">
        <f t="shared" si="78"/>
        <v>3.6082727962963738E-27</v>
      </c>
      <c r="IE70" s="86">
        <f t="shared" si="78"/>
        <v>5.0550877542491818E-27</v>
      </c>
      <c r="IF70" s="86">
        <f t="shared" si="78"/>
        <v>6.6441396441769994E-25</v>
      </c>
      <c r="IG70" s="86">
        <f t="shared" si="78"/>
        <v>6.7110091355317072E-31</v>
      </c>
      <c r="II70" s="86">
        <f t="shared" si="79"/>
        <v>1.1515852884868426E-204</v>
      </c>
      <c r="IJ70" s="86">
        <f t="shared" si="79"/>
        <v>2.4697596779231154E-188</v>
      </c>
      <c r="IK70" s="86">
        <f t="shared" si="79"/>
        <v>1.5146166499066355E-190</v>
      </c>
      <c r="IL70" s="86">
        <f t="shared" si="79"/>
        <v>5.7781734611294475E-192</v>
      </c>
      <c r="IM70" s="86">
        <f t="shared" si="79"/>
        <v>2.0323045506472971E-169</v>
      </c>
      <c r="IN70" s="86">
        <f t="shared" si="79"/>
        <v>1.4352177018314281E-151</v>
      </c>
      <c r="IO70" s="86">
        <f t="shared" si="79"/>
        <v>1.5264579964841057E-154</v>
      </c>
      <c r="IP70" s="86">
        <f t="shared" si="79"/>
        <v>1.8760977787668814E-159</v>
      </c>
      <c r="IQ70" s="86">
        <f t="shared" si="79"/>
        <v>6.6070326205221627E-156</v>
      </c>
      <c r="IR70" s="86">
        <f t="shared" si="79"/>
        <v>8.6922578650204339E-179</v>
      </c>
      <c r="IS70" s="86">
        <f t="shared" si="79"/>
        <v>1.8218525566249777E-191</v>
      </c>
      <c r="IT70" s="86">
        <f t="shared" si="79"/>
        <v>2.9219680990274132E-173</v>
      </c>
      <c r="IU70" s="86">
        <f t="shared" si="79"/>
        <v>5.3147522544719122E-172</v>
      </c>
      <c r="IV70" s="86">
        <f t="shared" si="79"/>
        <v>5.3513852400743387E-114</v>
      </c>
      <c r="IW70" s="86">
        <f t="shared" si="79"/>
        <v>4.6170109465587611E-114</v>
      </c>
      <c r="IY70" s="86">
        <f t="shared" si="80"/>
        <v>1.2093650633419091E-2</v>
      </c>
      <c r="IZ70" s="86">
        <f t="shared" si="80"/>
        <v>1.0004649341463605E-2</v>
      </c>
      <c r="JA70" s="86">
        <f t="shared" si="80"/>
        <v>1.8491385797727817E-2</v>
      </c>
      <c r="JB70" s="86">
        <f t="shared" si="80"/>
        <v>1.8943234274503475E-2</v>
      </c>
      <c r="JC70" s="86">
        <f t="shared" si="80"/>
        <v>1.9666991822951386E-2</v>
      </c>
      <c r="JD70" s="86">
        <f t="shared" si="80"/>
        <v>1.8049319420861017E-2</v>
      </c>
      <c r="JE70" s="86">
        <f t="shared" si="80"/>
        <v>1.2703439387506196E-2</v>
      </c>
      <c r="JF70" s="86">
        <f t="shared" si="80"/>
        <v>1.1256386361711637E-2</v>
      </c>
      <c r="JG70" s="86">
        <f t="shared" si="80"/>
        <v>1.0000010587682268E-2</v>
      </c>
      <c r="JH70" s="86">
        <f t="shared" si="80"/>
        <v>7.4113268230538301E-3</v>
      </c>
      <c r="JI70" s="86">
        <f t="shared" si="80"/>
        <v>5.7491390158037111E-3</v>
      </c>
      <c r="JJ70" s="86">
        <f t="shared" si="80"/>
        <v>1.1897801122312132E-2</v>
      </c>
      <c r="JK70" s="86">
        <f t="shared" si="80"/>
        <v>1.2766695299241819E-2</v>
      </c>
      <c r="JL70" s="86">
        <f t="shared" si="80"/>
        <v>3.8824821642049171E-3</v>
      </c>
      <c r="JM70" s="86">
        <f t="shared" si="80"/>
        <v>1.4383870961184359E-3</v>
      </c>
    </row>
    <row r="71" spans="2:273" x14ac:dyDescent="0.25">
      <c r="B71" s="2">
        <v>44</v>
      </c>
      <c r="C71" s="37">
        <v>92.804000000000002</v>
      </c>
      <c r="D71" s="37">
        <v>97.39</v>
      </c>
      <c r="E71" s="37">
        <v>101.575</v>
      </c>
      <c r="F71" s="37">
        <v>101.625</v>
      </c>
      <c r="G71" s="37">
        <v>101</v>
      </c>
      <c r="H71" s="37">
        <v>101.97499999999999</v>
      </c>
      <c r="I71" s="37">
        <v>99.61</v>
      </c>
      <c r="J71" s="37">
        <v>98.61</v>
      </c>
      <c r="K71" s="37">
        <v>96.950999999999993</v>
      </c>
      <c r="L71" s="37">
        <v>97.415000000000006</v>
      </c>
      <c r="M71" s="37">
        <v>94.22</v>
      </c>
      <c r="N71" s="37">
        <v>98.210999999999999</v>
      </c>
      <c r="O71" s="37">
        <v>94.555999999999997</v>
      </c>
      <c r="P71" s="37">
        <v>87.513000000000005</v>
      </c>
      <c r="Q71" s="37">
        <v>81.929000000000002</v>
      </c>
      <c r="S71" s="4">
        <f t="shared" si="82"/>
        <v>89.912638254613569</v>
      </c>
      <c r="T71" s="4">
        <f t="shared" si="82"/>
        <v>96.959459079225908</v>
      </c>
      <c r="U71" s="4">
        <f t="shared" si="82"/>
        <v>102.65449783534928</v>
      </c>
      <c r="V71" s="4">
        <f t="shared" si="82"/>
        <v>101.83883367142958</v>
      </c>
      <c r="W71" s="4">
        <f t="shared" si="82"/>
        <v>101.39882630119494</v>
      </c>
      <c r="X71" s="4">
        <f t="shared" si="82"/>
        <v>101.55786036517404</v>
      </c>
      <c r="Y71" s="4">
        <f t="shared" si="82"/>
        <v>95.323431018216766</v>
      </c>
      <c r="Z71" s="4">
        <f t="shared" si="82"/>
        <v>95.106454124830933</v>
      </c>
      <c r="AA71" s="4">
        <f t="shared" si="82"/>
        <v>96.071672745840942</v>
      </c>
      <c r="AB71" s="4">
        <f t="shared" si="82"/>
        <v>93.210162507865718</v>
      </c>
      <c r="AC71" s="4">
        <f t="shared" si="82"/>
        <v>91.983214641038515</v>
      </c>
      <c r="AD71" s="4">
        <f t="shared" si="82"/>
        <v>98.038168859312762</v>
      </c>
      <c r="AE71" s="4">
        <f t="shared" si="82"/>
        <v>93.159101909460446</v>
      </c>
      <c r="AF71" s="4">
        <f t="shared" si="82"/>
        <v>87.680006557641718</v>
      </c>
      <c r="AG71" s="4">
        <f t="shared" si="82"/>
        <v>81.399876378045562</v>
      </c>
      <c r="AI71" s="4">
        <f t="shared" si="83"/>
        <v>2.8913617453864333</v>
      </c>
      <c r="AJ71" s="4">
        <f t="shared" si="83"/>
        <v>0.43054092077409223</v>
      </c>
      <c r="AK71" s="4">
        <f t="shared" si="83"/>
        <v>-1.0794978353492723</v>
      </c>
      <c r="AL71" s="4">
        <f t="shared" si="83"/>
        <v>-0.21383367142958321</v>
      </c>
      <c r="AM71" s="4">
        <f t="shared" si="83"/>
        <v>-0.39882630119494422</v>
      </c>
      <c r="AN71" s="4">
        <f t="shared" si="83"/>
        <v>0.41713963482595773</v>
      </c>
      <c r="AO71" s="4">
        <f t="shared" si="83"/>
        <v>4.2865689817832333</v>
      </c>
      <c r="AP71" s="4">
        <f t="shared" si="83"/>
        <v>3.5035458751690669</v>
      </c>
      <c r="AQ71" s="4">
        <f t="shared" si="83"/>
        <v>0.87932725415905111</v>
      </c>
      <c r="AR71" s="4">
        <f t="shared" si="83"/>
        <v>4.2048374921342884</v>
      </c>
      <c r="AS71" s="4">
        <f t="shared" si="83"/>
        <v>2.2367853589614839</v>
      </c>
      <c r="AT71" s="4">
        <f t="shared" si="83"/>
        <v>0.17283114068723648</v>
      </c>
      <c r="AU71" s="4">
        <f t="shared" si="83"/>
        <v>1.3968980905395512</v>
      </c>
      <c r="AV71" s="4">
        <f t="shared" si="83"/>
        <v>-0.16700655764171302</v>
      </c>
      <c r="AW71" s="4">
        <f t="shared" si="83"/>
        <v>0.52912362195444018</v>
      </c>
      <c r="AY71" s="2">
        <f t="shared" si="73"/>
        <v>80.020683236020005</v>
      </c>
      <c r="AZ71" s="2">
        <f t="shared" si="73"/>
        <v>86.938005205735763</v>
      </c>
      <c r="BA71" s="2">
        <f t="shared" si="73"/>
        <v>86.769815123058223</v>
      </c>
      <c r="BB71" s="2">
        <f t="shared" si="73"/>
        <v>85.824966994278896</v>
      </c>
      <c r="BC71" s="2">
        <f t="shared" si="73"/>
        <v>84.961608642951489</v>
      </c>
      <c r="BD71" s="2">
        <f t="shared" si="73"/>
        <v>86.055742131561715</v>
      </c>
      <c r="BE71" s="2">
        <f t="shared" si="73"/>
        <v>83.336147159881818</v>
      </c>
      <c r="BF71" s="2">
        <f t="shared" si="73"/>
        <v>84.191563527326878</v>
      </c>
      <c r="BG71" s="2">
        <f t="shared" si="73"/>
        <v>86.35280380794886</v>
      </c>
      <c r="BH71" s="2">
        <f t="shared" si="73"/>
        <v>85.203946241070739</v>
      </c>
      <c r="BI71" s="2">
        <f t="shared" si="73"/>
        <v>85.810114717933374</v>
      </c>
      <c r="BJ71" s="2">
        <f t="shared" si="73"/>
        <v>86.85592258448132</v>
      </c>
      <c r="BK71" s="2">
        <f t="shared" si="73"/>
        <v>81.099501253176214</v>
      </c>
      <c r="BL71" s="2">
        <f t="shared" si="73"/>
        <v>83.29076549509692</v>
      </c>
      <c r="BM71" s="2">
        <f t="shared" si="73"/>
        <v>80.005568245137752</v>
      </c>
      <c r="BO71" s="2" t="str">
        <f t="shared" si="18"/>
        <v/>
      </c>
      <c r="BP71" s="2" t="str">
        <f t="shared" si="19"/>
        <v/>
      </c>
      <c r="BQ71" s="2" t="str">
        <f t="shared" si="20"/>
        <v/>
      </c>
      <c r="BR71" s="2" t="str">
        <f t="shared" si="21"/>
        <v/>
      </c>
      <c r="BS71" s="2" t="str">
        <f t="shared" si="22"/>
        <v/>
      </c>
      <c r="BT71" s="2" t="str">
        <f t="shared" si="23"/>
        <v/>
      </c>
      <c r="BU71" s="2" t="str">
        <f t="shared" si="24"/>
        <v/>
      </c>
      <c r="BV71" s="2" t="str">
        <f t="shared" si="25"/>
        <v/>
      </c>
      <c r="BW71" s="2" t="str">
        <f t="shared" si="26"/>
        <v/>
      </c>
      <c r="BX71" s="2" t="str">
        <f t="shared" si="27"/>
        <v/>
      </c>
      <c r="BY71" s="2" t="str">
        <f t="shared" si="28"/>
        <v/>
      </c>
      <c r="BZ71" s="2" t="str">
        <f t="shared" si="29"/>
        <v/>
      </c>
      <c r="CA71" s="2" t="str">
        <f t="shared" si="30"/>
        <v/>
      </c>
      <c r="CB71" s="2" t="str">
        <f t="shared" si="31"/>
        <v/>
      </c>
      <c r="CC71" s="2">
        <f t="shared" si="32"/>
        <v>81.929000000000002</v>
      </c>
      <c r="CE71" s="2" t="str">
        <f t="shared" si="74"/>
        <v/>
      </c>
      <c r="CF71" s="2" t="str">
        <f t="shared" si="74"/>
        <v/>
      </c>
      <c r="CG71" s="2" t="str">
        <f t="shared" si="74"/>
        <v/>
      </c>
      <c r="CH71" s="2" t="str">
        <f t="shared" si="74"/>
        <v/>
      </c>
      <c r="CI71" s="2" t="str">
        <f t="shared" si="74"/>
        <v/>
      </c>
      <c r="CJ71" s="2" t="str">
        <f t="shared" si="74"/>
        <v/>
      </c>
      <c r="CK71" s="2" t="str">
        <f t="shared" si="74"/>
        <v/>
      </c>
      <c r="CL71" s="2" t="str">
        <f t="shared" si="74"/>
        <v/>
      </c>
      <c r="CM71" s="2" t="str">
        <f t="shared" si="74"/>
        <v/>
      </c>
      <c r="CN71" s="2" t="str">
        <f t="shared" si="74"/>
        <v/>
      </c>
      <c r="CO71" s="2" t="str">
        <f t="shared" si="74"/>
        <v/>
      </c>
      <c r="CP71" s="2" t="str">
        <f t="shared" si="74"/>
        <v/>
      </c>
      <c r="CQ71" s="2" t="str">
        <f t="shared" si="74"/>
        <v/>
      </c>
      <c r="CR71" s="2" t="str">
        <f t="shared" si="74"/>
        <v/>
      </c>
      <c r="CS71" s="2" t="str">
        <f t="shared" si="74"/>
        <v/>
      </c>
      <c r="CU71" s="2" t="str">
        <f t="shared" si="34"/>
        <v/>
      </c>
      <c r="CV71" s="2" t="str">
        <f t="shared" si="35"/>
        <v/>
      </c>
      <c r="CW71" s="2" t="str">
        <f t="shared" si="36"/>
        <v/>
      </c>
      <c r="CX71" s="2" t="str">
        <f t="shared" si="37"/>
        <v/>
      </c>
      <c r="CY71" s="2" t="str">
        <f t="shared" si="38"/>
        <v/>
      </c>
      <c r="CZ71" s="2" t="str">
        <f t="shared" si="39"/>
        <v/>
      </c>
      <c r="DA71" s="2" t="str">
        <f t="shared" si="40"/>
        <v/>
      </c>
      <c r="DB71" s="2" t="str">
        <f t="shared" si="41"/>
        <v/>
      </c>
      <c r="DC71" s="2" t="str">
        <f t="shared" si="42"/>
        <v/>
      </c>
      <c r="DD71" s="2" t="str">
        <f t="shared" si="43"/>
        <v/>
      </c>
      <c r="DE71" s="2" t="str">
        <f t="shared" si="44"/>
        <v/>
      </c>
      <c r="DF71" s="2" t="str">
        <f t="shared" si="45"/>
        <v/>
      </c>
      <c r="DG71" s="2" t="str">
        <f t="shared" si="46"/>
        <v/>
      </c>
      <c r="DH71" s="2" t="str">
        <f t="shared" si="47"/>
        <v/>
      </c>
      <c r="DI71" s="2" t="str">
        <f t="shared" si="48"/>
        <v/>
      </c>
      <c r="DK71" s="2">
        <f t="shared" si="84"/>
        <v>85.192811846689906</v>
      </c>
      <c r="DL71" s="2">
        <f t="shared" si="84"/>
        <v>89.41242165680795</v>
      </c>
      <c r="DM71" s="2">
        <f t="shared" si="84"/>
        <v>91.115241228070175</v>
      </c>
      <c r="DN71" s="2">
        <f t="shared" si="84"/>
        <v>90.207911605937909</v>
      </c>
      <c r="DO71" s="2">
        <f t="shared" si="84"/>
        <v>90.941869095816443</v>
      </c>
      <c r="DP71" s="2">
        <f t="shared" si="84"/>
        <v>92.431039136302303</v>
      </c>
      <c r="DQ71" s="2">
        <f t="shared" si="84"/>
        <v>90.014279442508695</v>
      </c>
      <c r="DR71" s="2">
        <f t="shared" si="84"/>
        <v>90.178424390243904</v>
      </c>
      <c r="DS71" s="2">
        <f t="shared" si="84"/>
        <v>91.052875941982023</v>
      </c>
      <c r="DT71" s="2">
        <f t="shared" si="84"/>
        <v>90.556615331010448</v>
      </c>
      <c r="DU71" s="2">
        <f t="shared" si="84"/>
        <v>89.698070793830865</v>
      </c>
      <c r="DV71" s="2">
        <f t="shared" si="84"/>
        <v>92.45103275261323</v>
      </c>
      <c r="DW71" s="2">
        <f t="shared" si="84"/>
        <v>86.431209059233453</v>
      </c>
      <c r="DX71" s="2">
        <f t="shared" si="84"/>
        <v>85.093339971550506</v>
      </c>
      <c r="DY71" s="2">
        <f t="shared" si="84"/>
        <v>79.727987776928956</v>
      </c>
      <c r="EA71" s="2">
        <f t="shared" si="85"/>
        <v>75.266355109460832</v>
      </c>
      <c r="EB71" s="2">
        <f t="shared" si="85"/>
        <v>84.542997370469323</v>
      </c>
      <c r="EC71" s="2">
        <f t="shared" si="85"/>
        <v>83.257588479636709</v>
      </c>
      <c r="ED71" s="2">
        <f t="shared" si="85"/>
        <v>82.316566236020037</v>
      </c>
      <c r="EE71" s="2">
        <f t="shared" si="85"/>
        <v>80.239194731709247</v>
      </c>
      <c r="EF71" s="2">
        <f t="shared" si="85"/>
        <v>80.871354234539481</v>
      </c>
      <c r="EG71" s="2">
        <f t="shared" si="85"/>
        <v>77.285178289759656</v>
      </c>
      <c r="EH71" s="2">
        <f t="shared" si="85"/>
        <v>78.581210693036098</v>
      </c>
      <c r="EI71" s="2">
        <f t="shared" si="85"/>
        <v>81.806840560588725</v>
      </c>
      <c r="EJ71" s="2">
        <f t="shared" si="85"/>
        <v>79.631727242147761</v>
      </c>
      <c r="EK71" s="2">
        <f t="shared" si="85"/>
        <v>81.49543097201277</v>
      </c>
      <c r="EL71" s="2">
        <f t="shared" si="85"/>
        <v>81.687431419514283</v>
      </c>
      <c r="EM71" s="2">
        <f t="shared" si="85"/>
        <v>76.275638144863407</v>
      </c>
      <c r="EN71" s="2">
        <f t="shared" si="85"/>
        <v>81.153497252573743</v>
      </c>
      <c r="EO71" s="2">
        <f t="shared" si="85"/>
        <v>80.388441231083462</v>
      </c>
      <c r="EQ71" s="2">
        <f t="shared" si="86"/>
        <v>75.344003696641892</v>
      </c>
      <c r="ER71" s="2">
        <f t="shared" si="86"/>
        <v>86.585520910651951</v>
      </c>
      <c r="ES71" s="2">
        <f t="shared" si="86"/>
        <v>83.403192818069712</v>
      </c>
      <c r="ET71" s="2">
        <f t="shared" si="86"/>
        <v>82.652642670054661</v>
      </c>
      <c r="EU71" s="2">
        <f t="shared" si="86"/>
        <v>80.281024176654341</v>
      </c>
      <c r="EV71" s="2">
        <f t="shared" si="86"/>
        <v>81.305896196796084</v>
      </c>
      <c r="EW71" s="2">
        <f t="shared" si="86"/>
        <v>78.337913582417556</v>
      </c>
      <c r="EX71" s="2">
        <f t="shared" si="86"/>
        <v>78.494732321506987</v>
      </c>
      <c r="EY71" s="2">
        <f t="shared" si="86"/>
        <v>81.605210305285766</v>
      </c>
      <c r="EZ71" s="2">
        <f t="shared" si="86"/>
        <v>80.355047645970629</v>
      </c>
      <c r="FA71" s="2">
        <f t="shared" si="86"/>
        <v>81.698302889065488</v>
      </c>
      <c r="FB71" s="2">
        <f t="shared" si="86"/>
        <v>82.761387037355291</v>
      </c>
      <c r="FC71" s="2">
        <f t="shared" si="86"/>
        <v>76.749893264972755</v>
      </c>
      <c r="FD71" s="2">
        <f t="shared" si="86"/>
        <v>82.497476503873855</v>
      </c>
      <c r="FE71" s="2">
        <f t="shared" si="86"/>
        <v>81.906679292284309</v>
      </c>
      <c r="FG71" s="2">
        <f t="shared" si="87"/>
        <v>0.52104501239727541</v>
      </c>
      <c r="FH71" s="2">
        <f t="shared" si="87"/>
        <v>0.50816820684327257</v>
      </c>
      <c r="FI71" s="2">
        <f t="shared" si="87"/>
        <v>0.55301890182940439</v>
      </c>
      <c r="FJ71" s="2">
        <f t="shared" si="87"/>
        <v>0.5554128793905917</v>
      </c>
      <c r="FK71" s="2">
        <f t="shared" si="87"/>
        <v>0.55876332538681994</v>
      </c>
      <c r="FL71" s="2">
        <f t="shared" si="87"/>
        <v>0.55151261428647891</v>
      </c>
      <c r="FM71" s="2">
        <f t="shared" si="87"/>
        <v>0.52463825877067827</v>
      </c>
      <c r="FN71" s="2">
        <f t="shared" si="87"/>
        <v>0.51623234390381378</v>
      </c>
      <c r="FO71" s="2">
        <f t="shared" si="87"/>
        <v>0.5083324704925315</v>
      </c>
      <c r="FP71" s="2">
        <f t="shared" si="87"/>
        <v>0.48995536110518695</v>
      </c>
      <c r="FQ71" s="2">
        <f t="shared" si="87"/>
        <v>0.47398940465903233</v>
      </c>
      <c r="FR71" s="2">
        <f t="shared" si="87"/>
        <v>0.51982094315627037</v>
      </c>
      <c r="FS71" s="2">
        <f t="shared" si="87"/>
        <v>0.52500463123919217</v>
      </c>
      <c r="FT71" s="2">
        <f t="shared" si="87"/>
        <v>0.45753160377196522</v>
      </c>
      <c r="FU71" s="2">
        <f t="shared" si="87"/>
        <v>0.4202398256183621</v>
      </c>
      <c r="FW71" s="2">
        <f t="shared" si="75"/>
        <v>2.7856793294353668E-5</v>
      </c>
      <c r="FX71" s="2">
        <f t="shared" si="75"/>
        <v>3.4348135638055607E-5</v>
      </c>
      <c r="FY71" s="2">
        <f t="shared" si="75"/>
        <v>3.0142532636119266E-5</v>
      </c>
      <c r="FZ71" s="2">
        <f t="shared" si="75"/>
        <v>3.0476735761773458E-5</v>
      </c>
      <c r="GA71" s="2">
        <f t="shared" si="75"/>
        <v>3.5031682463152435E-5</v>
      </c>
      <c r="GB71" s="2">
        <f t="shared" si="75"/>
        <v>3.4601396108973715E-5</v>
      </c>
      <c r="GC71" s="2">
        <f t="shared" si="75"/>
        <v>3.9118919545019583E-5</v>
      </c>
      <c r="GD71" s="2">
        <f t="shared" si="75"/>
        <v>4.6870147485332198E-5</v>
      </c>
      <c r="GE71" s="2">
        <f t="shared" si="75"/>
        <v>6.0141510647871196E-5</v>
      </c>
      <c r="GF71" s="2">
        <f t="shared" si="75"/>
        <v>5.3086671633064017E-5</v>
      </c>
      <c r="GG71" s="2">
        <f t="shared" si="75"/>
        <v>4.0862622447212936E-5</v>
      </c>
      <c r="GH71" s="2">
        <f t="shared" si="75"/>
        <v>3.2802656916767953E-5</v>
      </c>
      <c r="GI71" s="2">
        <f t="shared" si="75"/>
        <v>2.9429023497958308E-5</v>
      </c>
      <c r="GJ71" s="2">
        <f t="shared" si="75"/>
        <v>2.0894198426567492E-5</v>
      </c>
      <c r="GK71" s="2">
        <f t="shared" si="75"/>
        <v>2.0829280122150753E-5</v>
      </c>
      <c r="GM71" s="86">
        <f t="shared" si="76"/>
        <v>1.6419505324894473E-2</v>
      </c>
      <c r="GN71" s="86">
        <f t="shared" si="76"/>
        <v>1.3955982787126798E-2</v>
      </c>
      <c r="GO71" s="86">
        <f t="shared" si="76"/>
        <v>2.4734222488798963E-2</v>
      </c>
      <c r="GP71" s="86">
        <f t="shared" si="76"/>
        <v>2.5196161674728636E-2</v>
      </c>
      <c r="GQ71" s="86">
        <f t="shared" si="76"/>
        <v>2.6039127167619965E-2</v>
      </c>
      <c r="GR71" s="86">
        <f t="shared" si="76"/>
        <v>2.407908082077953E-2</v>
      </c>
      <c r="GS71" s="86">
        <f t="shared" si="76"/>
        <v>1.7369014516802811E-2</v>
      </c>
      <c r="GT71" s="86">
        <f t="shared" si="76"/>
        <v>1.5643013806687818E-2</v>
      </c>
      <c r="GU71" s="86">
        <f t="shared" si="76"/>
        <v>1.4010583951311162E-2</v>
      </c>
      <c r="GV71" s="86">
        <f t="shared" si="76"/>
        <v>1.0649294493483515E-2</v>
      </c>
      <c r="GW71" s="86">
        <f t="shared" si="76"/>
        <v>8.3174713732053727E-3</v>
      </c>
      <c r="GX71" s="86">
        <f t="shared" si="76"/>
        <v>1.6133516987416392E-2</v>
      </c>
      <c r="GY71" s="86">
        <f t="shared" si="76"/>
        <v>1.7430304041269051E-2</v>
      </c>
      <c r="GZ71" s="86">
        <f t="shared" si="76"/>
        <v>5.9318438530184016E-3</v>
      </c>
      <c r="HA71" s="86">
        <f t="shared" si="76"/>
        <v>2.4131708160461353E-3</v>
      </c>
      <c r="HC71" s="86">
        <f t="shared" si="81"/>
        <v>3.3043373257483655E-12</v>
      </c>
      <c r="HD71" s="86">
        <f t="shared" si="77"/>
        <v>2.3063182514943881E-11</v>
      </c>
      <c r="HE71" s="86">
        <f t="shared" si="77"/>
        <v>2.8013763802906335E-11</v>
      </c>
      <c r="HF71" s="86">
        <f t="shared" si="77"/>
        <v>3.8593347564980921E-11</v>
      </c>
      <c r="HG71" s="86">
        <f t="shared" si="77"/>
        <v>3.6538708108811591E-10</v>
      </c>
      <c r="HH71" s="86">
        <f t="shared" si="77"/>
        <v>3.4266521411483583E-9</v>
      </c>
      <c r="HI71" s="86">
        <f t="shared" si="77"/>
        <v>1.7631509021864955E-9</v>
      </c>
      <c r="HJ71" s="86">
        <f t="shared" si="77"/>
        <v>8.6183884115943135E-10</v>
      </c>
      <c r="HK71" s="86">
        <f t="shared" si="77"/>
        <v>6.9718682505166329E-10</v>
      </c>
      <c r="HL71" s="86">
        <f t="shared" si="77"/>
        <v>8.195658835305135E-11</v>
      </c>
      <c r="HM71" s="86">
        <f t="shared" si="77"/>
        <v>1.6896371346845044E-11</v>
      </c>
      <c r="HN71" s="86">
        <f t="shared" si="77"/>
        <v>1.1833041626039793E-10</v>
      </c>
      <c r="HO71" s="86">
        <f t="shared" si="77"/>
        <v>2.5130970437316834E-10</v>
      </c>
      <c r="HP71" s="86">
        <f t="shared" si="77"/>
        <v>1.5606399088449436E-12</v>
      </c>
      <c r="HQ71" s="86">
        <f t="shared" si="77"/>
        <v>4.8836190286379564E-15</v>
      </c>
      <c r="HS71" s="86">
        <f t="shared" si="78"/>
        <v>2.6293000892238881E-31</v>
      </c>
      <c r="HT71" s="86">
        <f t="shared" si="78"/>
        <v>6.245421718975881E-29</v>
      </c>
      <c r="HU71" s="86">
        <f t="shared" si="78"/>
        <v>1.8521622107264579E-28</v>
      </c>
      <c r="HV71" s="86">
        <f t="shared" si="78"/>
        <v>2.0292315007289092E-27</v>
      </c>
      <c r="HW71" s="86">
        <f t="shared" si="78"/>
        <v>2.4762794628820699E-25</v>
      </c>
      <c r="HX71" s="86">
        <f t="shared" si="78"/>
        <v>2.4586354979022815E-23</v>
      </c>
      <c r="HY71" s="86">
        <f t="shared" si="78"/>
        <v>4.3931584285053627E-24</v>
      </c>
      <c r="HZ71" s="86">
        <f t="shared" si="78"/>
        <v>2.8938969975744976E-25</v>
      </c>
      <c r="IA71" s="86">
        <f t="shared" si="78"/>
        <v>9.4430152439467093E-25</v>
      </c>
      <c r="IB71" s="86">
        <f t="shared" si="78"/>
        <v>9.1186781299878793E-28</v>
      </c>
      <c r="IC71" s="86">
        <f t="shared" si="78"/>
        <v>2.9145371184102641E-29</v>
      </c>
      <c r="ID71" s="86">
        <f t="shared" si="78"/>
        <v>1.4089055325505353E-26</v>
      </c>
      <c r="IE71" s="86">
        <f t="shared" si="78"/>
        <v>1.9294903826931519E-26</v>
      </c>
      <c r="IF71" s="86">
        <f t="shared" si="78"/>
        <v>2.2113630244567202E-24</v>
      </c>
      <c r="IG71" s="86">
        <f t="shared" si="78"/>
        <v>2.9996115070796461E-30</v>
      </c>
      <c r="II71" s="86">
        <f t="shared" si="79"/>
        <v>3.7390651983780883E-201</v>
      </c>
      <c r="IJ71" s="86">
        <f t="shared" si="79"/>
        <v>4.8558906762997048E-185</v>
      </c>
      <c r="IK71" s="86">
        <f t="shared" si="79"/>
        <v>2.962948091646385E-187</v>
      </c>
      <c r="IL71" s="86">
        <f t="shared" si="79"/>
        <v>1.2062200843247652E-188</v>
      </c>
      <c r="IM71" s="86">
        <f t="shared" si="79"/>
        <v>1.8756210452995859E-166</v>
      </c>
      <c r="IN71" s="86">
        <f t="shared" si="79"/>
        <v>6.3554002094468603E-149</v>
      </c>
      <c r="IO71" s="86">
        <f t="shared" si="79"/>
        <v>8.2156199581775237E-152</v>
      </c>
      <c r="IP71" s="86">
        <f t="shared" si="79"/>
        <v>1.3881533847488288E-156</v>
      </c>
      <c r="IQ71" s="86">
        <f t="shared" si="79"/>
        <v>4.9610568763942009E-153</v>
      </c>
      <c r="IR71" s="86">
        <f t="shared" si="79"/>
        <v>1.5865241876745492E-175</v>
      </c>
      <c r="IS71" s="86">
        <f t="shared" si="79"/>
        <v>4.6368965162367239E-188</v>
      </c>
      <c r="IT71" s="86">
        <f t="shared" si="79"/>
        <v>3.0182704451276429E-170</v>
      </c>
      <c r="IU71" s="86">
        <f t="shared" si="79"/>
        <v>4.8607103241991611E-169</v>
      </c>
      <c r="IV71" s="86">
        <f t="shared" si="79"/>
        <v>4.1622742008381082E-112</v>
      </c>
      <c r="IW71" s="86">
        <f t="shared" si="79"/>
        <v>3.5955551379245781E-112</v>
      </c>
      <c r="IY71" s="86">
        <f t="shared" si="80"/>
        <v>1.6419505328198809E-2</v>
      </c>
      <c r="IZ71" s="86">
        <f t="shared" si="80"/>
        <v>1.3955982810189982E-2</v>
      </c>
      <c r="JA71" s="86">
        <f t="shared" si="80"/>
        <v>2.4734222516812728E-2</v>
      </c>
      <c r="JB71" s="86">
        <f t="shared" si="80"/>
        <v>2.5196161713321983E-2</v>
      </c>
      <c r="JC71" s="86">
        <f t="shared" si="80"/>
        <v>2.6039127533007047E-2</v>
      </c>
      <c r="JD71" s="86">
        <f t="shared" si="80"/>
        <v>2.4079084247431673E-2</v>
      </c>
      <c r="JE71" s="86">
        <f t="shared" si="80"/>
        <v>1.7369016279953714E-2</v>
      </c>
      <c r="JF71" s="86">
        <f t="shared" si="80"/>
        <v>1.5643014668526658E-2</v>
      </c>
      <c r="JG71" s="86">
        <f t="shared" si="80"/>
        <v>1.4010584648497987E-2</v>
      </c>
      <c r="JH71" s="86">
        <f t="shared" si="80"/>
        <v>1.0649294575440104E-2</v>
      </c>
      <c r="JI71" s="86">
        <f t="shared" si="80"/>
        <v>8.3174713901017442E-3</v>
      </c>
      <c r="JJ71" s="86">
        <f t="shared" si="80"/>
        <v>1.6133517105746807E-2</v>
      </c>
      <c r="JK71" s="86">
        <f t="shared" si="80"/>
        <v>1.7430304292578757E-2</v>
      </c>
      <c r="JL71" s="86">
        <f t="shared" si="80"/>
        <v>5.9318438545790412E-3</v>
      </c>
      <c r="JM71" s="86">
        <f t="shared" si="80"/>
        <v>2.4131708160510189E-3</v>
      </c>
    </row>
    <row r="72" spans="2:273" x14ac:dyDescent="0.25">
      <c r="B72" s="2">
        <v>45</v>
      </c>
      <c r="C72" s="37">
        <v>94.739000000000004</v>
      </c>
      <c r="D72" s="37">
        <v>99.828999999999994</v>
      </c>
      <c r="E72" s="37">
        <v>103.925</v>
      </c>
      <c r="F72" s="37">
        <v>106.47499999999999</v>
      </c>
      <c r="G72" s="37">
        <v>104.05</v>
      </c>
      <c r="H72" s="37">
        <v>104.15</v>
      </c>
      <c r="I72" s="37">
        <v>99.512</v>
      </c>
      <c r="J72" s="37">
        <v>99.462999999999994</v>
      </c>
      <c r="K72" s="37">
        <v>99.22</v>
      </c>
      <c r="L72" s="37">
        <v>97.706999999999994</v>
      </c>
      <c r="M72" s="37">
        <v>95.316999999999993</v>
      </c>
      <c r="N72" s="37">
        <v>99.974000000000004</v>
      </c>
      <c r="O72" s="37">
        <v>95.528000000000006</v>
      </c>
      <c r="P72" s="37">
        <v>89.204999999999998</v>
      </c>
      <c r="Q72" s="37">
        <v>80.786000000000001</v>
      </c>
      <c r="S72" s="4">
        <f t="shared" si="82"/>
        <v>92.625469163746317</v>
      </c>
      <c r="T72" s="4">
        <f t="shared" si="82"/>
        <v>100.19211772117114</v>
      </c>
      <c r="U72" s="4">
        <f t="shared" si="82"/>
        <v>106.84610499332884</v>
      </c>
      <c r="V72" s="4">
        <f t="shared" si="82"/>
        <v>105.9339746496767</v>
      </c>
      <c r="W72" s="4">
        <f t="shared" si="82"/>
        <v>105.49390515312849</v>
      </c>
      <c r="X72" s="4">
        <f t="shared" si="82"/>
        <v>105.55295828281258</v>
      </c>
      <c r="Y72" s="4">
        <f t="shared" si="82"/>
        <v>98.698400955093305</v>
      </c>
      <c r="Z72" s="4">
        <f t="shared" si="82"/>
        <v>98.367771681621861</v>
      </c>
      <c r="AA72" s="4">
        <f t="shared" si="82"/>
        <v>99.089367782745228</v>
      </c>
      <c r="AB72" s="4">
        <f t="shared" si="82"/>
        <v>95.89275823405552</v>
      </c>
      <c r="AC72" s="4">
        <f t="shared" si="82"/>
        <v>94.112335960940001</v>
      </c>
      <c r="AD72" s="4">
        <f t="shared" si="82"/>
        <v>101.1298425382346</v>
      </c>
      <c r="AE72" s="4">
        <f t="shared" si="82"/>
        <v>96.563767843203948</v>
      </c>
      <c r="AF72" s="4">
        <f t="shared" si="82"/>
        <v>89.54385693608836</v>
      </c>
      <c r="AG72" s="4">
        <f t="shared" si="82"/>
        <v>82.204951582332413</v>
      </c>
      <c r="AI72" s="4">
        <f t="shared" si="83"/>
        <v>2.1135308362536875</v>
      </c>
      <c r="AJ72" s="4">
        <f t="shared" si="83"/>
        <v>-0.36311772117115027</v>
      </c>
      <c r="AK72" s="4">
        <f t="shared" si="83"/>
        <v>-2.9211049933288393</v>
      </c>
      <c r="AL72" s="4">
        <f t="shared" si="83"/>
        <v>0.54102535032329513</v>
      </c>
      <c r="AM72" s="4">
        <f t="shared" si="83"/>
        <v>-1.4439051531284974</v>
      </c>
      <c r="AN72" s="4">
        <f t="shared" si="83"/>
        <v>-1.4029582828125768</v>
      </c>
      <c r="AO72" s="4">
        <f t="shared" si="83"/>
        <v>0.81359904490669521</v>
      </c>
      <c r="AP72" s="4">
        <f t="shared" si="83"/>
        <v>1.0952283183781333</v>
      </c>
      <c r="AQ72" s="4">
        <f t="shared" si="83"/>
        <v>0.13063221725477092</v>
      </c>
      <c r="AR72" s="4">
        <f t="shared" si="83"/>
        <v>1.8142417659444732</v>
      </c>
      <c r="AS72" s="4">
        <f t="shared" si="83"/>
        <v>1.2046640390599919</v>
      </c>
      <c r="AT72" s="4">
        <f t="shared" si="83"/>
        <v>-1.1558425382345945</v>
      </c>
      <c r="AU72" s="4">
        <f t="shared" si="83"/>
        <v>-1.0357678432039421</v>
      </c>
      <c r="AV72" s="4">
        <f t="shared" si="83"/>
        <v>-0.3388569360883622</v>
      </c>
      <c r="AW72" s="4">
        <f t="shared" si="83"/>
        <v>-1.4189515823324115</v>
      </c>
      <c r="AY72" s="2">
        <f t="shared" si="73"/>
        <v>79.825028050851117</v>
      </c>
      <c r="AZ72" s="2">
        <f t="shared" si="73"/>
        <v>86.913463337716053</v>
      </c>
      <c r="BA72" s="2">
        <f t="shared" si="73"/>
        <v>86.629030317727768</v>
      </c>
      <c r="BB72" s="2">
        <f t="shared" si="73"/>
        <v>85.647969672271131</v>
      </c>
      <c r="BC72" s="2">
        <f t="shared" si="73"/>
        <v>84.755359435406774</v>
      </c>
      <c r="BD72" s="2">
        <f t="shared" si="73"/>
        <v>85.857917339707527</v>
      </c>
      <c r="BE72" s="2">
        <f t="shared" si="73"/>
        <v>83.107882739910025</v>
      </c>
      <c r="BF72" s="2">
        <f t="shared" si="73"/>
        <v>83.96770250792305</v>
      </c>
      <c r="BG72" s="2">
        <f t="shared" si="73"/>
        <v>86.166611334495371</v>
      </c>
      <c r="BH72" s="2">
        <f t="shared" si="73"/>
        <v>84.99372536136157</v>
      </c>
      <c r="BI72" s="2">
        <f t="shared" si="73"/>
        <v>85.639614524008721</v>
      </c>
      <c r="BJ72" s="2">
        <f t="shared" si="73"/>
        <v>86.671507421966581</v>
      </c>
      <c r="BK72" s="2">
        <f t="shared" si="73"/>
        <v>80.898040690613982</v>
      </c>
      <c r="BL72" s="2">
        <f t="shared" si="73"/>
        <v>83.221050835352059</v>
      </c>
      <c r="BM72" s="2">
        <f t="shared" si="73"/>
        <v>80.014126037804843</v>
      </c>
      <c r="BO72" s="2" t="str">
        <f t="shared" si="18"/>
        <v/>
      </c>
      <c r="BP72" s="2" t="str">
        <f t="shared" si="19"/>
        <v/>
      </c>
      <c r="BQ72" s="2" t="str">
        <f t="shared" si="20"/>
        <v/>
      </c>
      <c r="BR72" s="2" t="str">
        <f t="shared" si="21"/>
        <v/>
      </c>
      <c r="BS72" s="2" t="str">
        <f t="shared" si="22"/>
        <v/>
      </c>
      <c r="BT72" s="2" t="str">
        <f t="shared" si="23"/>
        <v/>
      </c>
      <c r="BU72" s="2" t="str">
        <f t="shared" si="24"/>
        <v/>
      </c>
      <c r="BV72" s="2" t="str">
        <f t="shared" si="25"/>
        <v/>
      </c>
      <c r="BW72" s="2" t="str">
        <f t="shared" si="26"/>
        <v/>
      </c>
      <c r="BX72" s="2" t="str">
        <f t="shared" si="27"/>
        <v/>
      </c>
      <c r="BY72" s="2" t="str">
        <f t="shared" si="28"/>
        <v/>
      </c>
      <c r="BZ72" s="2" t="str">
        <f t="shared" si="29"/>
        <v/>
      </c>
      <c r="CA72" s="2" t="str">
        <f t="shared" si="30"/>
        <v/>
      </c>
      <c r="CB72" s="2" t="str">
        <f t="shared" si="31"/>
        <v/>
      </c>
      <c r="CC72" s="2">
        <f t="shared" si="32"/>
        <v>80.786000000000001</v>
      </c>
      <c r="CE72" s="2" t="str">
        <f t="shared" si="74"/>
        <v/>
      </c>
      <c r="CF72" s="2" t="str">
        <f t="shared" si="74"/>
        <v/>
      </c>
      <c r="CG72" s="2" t="str">
        <f t="shared" si="74"/>
        <v/>
      </c>
      <c r="CH72" s="2" t="str">
        <f t="shared" si="74"/>
        <v/>
      </c>
      <c r="CI72" s="2" t="str">
        <f t="shared" si="74"/>
        <v/>
      </c>
      <c r="CJ72" s="2" t="str">
        <f t="shared" si="74"/>
        <v/>
      </c>
      <c r="CK72" s="2" t="str">
        <f t="shared" si="74"/>
        <v/>
      </c>
      <c r="CL72" s="2" t="str">
        <f t="shared" si="74"/>
        <v/>
      </c>
      <c r="CM72" s="2" t="str">
        <f t="shared" si="74"/>
        <v/>
      </c>
      <c r="CN72" s="2" t="str">
        <f t="shared" si="74"/>
        <v/>
      </c>
      <c r="CO72" s="2" t="str">
        <f t="shared" si="74"/>
        <v/>
      </c>
      <c r="CP72" s="2" t="str">
        <f t="shared" si="74"/>
        <v/>
      </c>
      <c r="CQ72" s="2" t="str">
        <f t="shared" si="74"/>
        <v/>
      </c>
      <c r="CR72" s="2" t="str">
        <f t="shared" si="74"/>
        <v/>
      </c>
      <c r="CS72" s="2" t="str">
        <f t="shared" si="74"/>
        <v/>
      </c>
      <c r="CU72" s="2" t="str">
        <f t="shared" si="34"/>
        <v/>
      </c>
      <c r="CV72" s="2" t="str">
        <f t="shared" si="35"/>
        <v/>
      </c>
      <c r="CW72" s="2" t="str">
        <f t="shared" si="36"/>
        <v/>
      </c>
      <c r="CX72" s="2" t="str">
        <f t="shared" si="37"/>
        <v/>
      </c>
      <c r="CY72" s="2" t="str">
        <f t="shared" si="38"/>
        <v/>
      </c>
      <c r="CZ72" s="2" t="str">
        <f t="shared" si="39"/>
        <v/>
      </c>
      <c r="DA72" s="2" t="str">
        <f t="shared" si="40"/>
        <v/>
      </c>
      <c r="DB72" s="2" t="str">
        <f t="shared" si="41"/>
        <v/>
      </c>
      <c r="DC72" s="2" t="str">
        <f t="shared" si="42"/>
        <v/>
      </c>
      <c r="DD72" s="2" t="str">
        <f t="shared" si="43"/>
        <v/>
      </c>
      <c r="DE72" s="2" t="str">
        <f t="shared" si="44"/>
        <v/>
      </c>
      <c r="DF72" s="2" t="str">
        <f t="shared" si="45"/>
        <v/>
      </c>
      <c r="DG72" s="2" t="str">
        <f t="shared" si="46"/>
        <v/>
      </c>
      <c r="DH72" s="2" t="str">
        <f t="shared" si="47"/>
        <v/>
      </c>
      <c r="DI72" s="2" t="str">
        <f t="shared" si="48"/>
        <v/>
      </c>
      <c r="DK72" s="2">
        <f t="shared" si="84"/>
        <v>85.352956445993044</v>
      </c>
      <c r="DL72" s="2">
        <f t="shared" si="84"/>
        <v>89.665744564189851</v>
      </c>
      <c r="DM72" s="2">
        <f t="shared" si="84"/>
        <v>91.289902159244264</v>
      </c>
      <c r="DN72" s="2">
        <f t="shared" si="84"/>
        <v>90.285330634277983</v>
      </c>
      <c r="DO72" s="2">
        <f t="shared" si="84"/>
        <v>91.088569500674737</v>
      </c>
      <c r="DP72" s="2">
        <f t="shared" si="84"/>
        <v>92.647152496626191</v>
      </c>
      <c r="DQ72" s="2">
        <f t="shared" si="84"/>
        <v>90.183893728222984</v>
      </c>
      <c r="DR72" s="2">
        <f t="shared" si="84"/>
        <v>90.329030487804872</v>
      </c>
      <c r="DS72" s="2">
        <f t="shared" si="84"/>
        <v>91.180341787537486</v>
      </c>
      <c r="DT72" s="2">
        <f t="shared" si="84"/>
        <v>90.689988850174203</v>
      </c>
      <c r="DU72" s="2">
        <f t="shared" si="84"/>
        <v>89.801487696837114</v>
      </c>
      <c r="DV72" s="2">
        <f t="shared" si="84"/>
        <v>92.675569686411151</v>
      </c>
      <c r="DW72" s="2">
        <f t="shared" si="84"/>
        <v>86.570418989547051</v>
      </c>
      <c r="DX72" s="2">
        <f t="shared" si="84"/>
        <v>85.201833789254863</v>
      </c>
      <c r="DY72" s="2">
        <f t="shared" si="84"/>
        <v>79.787336134453795</v>
      </c>
      <c r="EA72" s="2">
        <f t="shared" si="85"/>
        <v>75.190748062195411</v>
      </c>
      <c r="EB72" s="2">
        <f t="shared" si="85"/>
        <v>84.483904495445657</v>
      </c>
      <c r="EC72" s="2">
        <f t="shared" si="85"/>
        <v>83.193313301355133</v>
      </c>
      <c r="ED72" s="2">
        <f t="shared" si="85"/>
        <v>82.262536155032763</v>
      </c>
      <c r="EE72" s="2">
        <f t="shared" si="85"/>
        <v>80.194277627338479</v>
      </c>
      <c r="EF72" s="2">
        <f t="shared" si="85"/>
        <v>80.822701736096022</v>
      </c>
      <c r="EG72" s="2">
        <f t="shared" si="85"/>
        <v>77.260536732285885</v>
      </c>
      <c r="EH72" s="2">
        <f t="shared" si="85"/>
        <v>78.53096009385736</v>
      </c>
      <c r="EI72" s="2">
        <f t="shared" si="85"/>
        <v>81.743964699328586</v>
      </c>
      <c r="EJ72" s="2">
        <f t="shared" si="85"/>
        <v>79.585581591893373</v>
      </c>
      <c r="EK72" s="2">
        <f t="shared" si="85"/>
        <v>81.427341076010109</v>
      </c>
      <c r="EL72" s="2">
        <f t="shared" si="85"/>
        <v>81.613253294122131</v>
      </c>
      <c r="EM72" s="2">
        <f t="shared" si="85"/>
        <v>76.217522047145749</v>
      </c>
      <c r="EN72" s="2">
        <f t="shared" si="85"/>
        <v>81.079131908040168</v>
      </c>
      <c r="EO72" s="2">
        <f t="shared" si="85"/>
        <v>80.299396991922748</v>
      </c>
      <c r="EQ72" s="2">
        <f t="shared" si="86"/>
        <v>75.267333701700451</v>
      </c>
      <c r="ER72" s="2">
        <f t="shared" si="86"/>
        <v>86.496136830443675</v>
      </c>
      <c r="ES72" s="2">
        <f t="shared" si="86"/>
        <v>83.336851001823405</v>
      </c>
      <c r="ET72" s="2">
        <f t="shared" si="86"/>
        <v>82.593809282889922</v>
      </c>
      <c r="EU72" s="2">
        <f t="shared" si="86"/>
        <v>80.23544574909856</v>
      </c>
      <c r="EV72" s="2">
        <f t="shared" si="86"/>
        <v>81.250408463899447</v>
      </c>
      <c r="EW72" s="2">
        <f t="shared" si="86"/>
        <v>78.296457879120851</v>
      </c>
      <c r="EX72" s="2">
        <f t="shared" si="86"/>
        <v>78.445845045792439</v>
      </c>
      <c r="EY72" s="2">
        <f t="shared" si="86"/>
        <v>81.545673807146528</v>
      </c>
      <c r="EZ72" s="2">
        <f t="shared" si="86"/>
        <v>80.297303395277538</v>
      </c>
      <c r="FA72" s="2">
        <f t="shared" si="86"/>
        <v>81.627078909573186</v>
      </c>
      <c r="FB72" s="2">
        <f t="shared" si="86"/>
        <v>82.670568695495064</v>
      </c>
      <c r="FC72" s="2">
        <f t="shared" si="86"/>
        <v>76.684496255920791</v>
      </c>
      <c r="FD72" s="2">
        <f t="shared" si="86"/>
        <v>82.402539130401706</v>
      </c>
      <c r="FE72" s="2">
        <f t="shared" si="86"/>
        <v>81.79395950279536</v>
      </c>
      <c r="FG72" s="2">
        <f t="shared" si="87"/>
        <v>0.54396943318039559</v>
      </c>
      <c r="FH72" s="2">
        <f t="shared" si="87"/>
        <v>0.53115437264880294</v>
      </c>
      <c r="FI72" s="2">
        <f t="shared" si="87"/>
        <v>0.57565928903165864</v>
      </c>
      <c r="FJ72" s="2">
        <f t="shared" si="87"/>
        <v>0.57802453299164613</v>
      </c>
      <c r="FK72" s="2">
        <f t="shared" si="87"/>
        <v>0.58133302469079784</v>
      </c>
      <c r="FL72" s="2">
        <f t="shared" si="87"/>
        <v>0.57417054892576891</v>
      </c>
      <c r="FM72" s="2">
        <f t="shared" si="87"/>
        <v>0.54754004119668531</v>
      </c>
      <c r="FN72" s="2">
        <f t="shared" si="87"/>
        <v>0.53918339128781445</v>
      </c>
      <c r="FO72" s="2">
        <f t="shared" si="87"/>
        <v>0.53131803977152814</v>
      </c>
      <c r="FP72" s="2">
        <f t="shared" si="87"/>
        <v>0.51297694548480199</v>
      </c>
      <c r="FQ72" s="2">
        <f t="shared" si="87"/>
        <v>0.49699179038623714</v>
      </c>
      <c r="FR72" s="2">
        <f t="shared" si="87"/>
        <v>0.54275253756015451</v>
      </c>
      <c r="FS72" s="2">
        <f t="shared" si="87"/>
        <v>0.54790397305262328</v>
      </c>
      <c r="FT72" s="2">
        <f t="shared" si="87"/>
        <v>0.48046483355260228</v>
      </c>
      <c r="FU72" s="2">
        <f t="shared" si="87"/>
        <v>0.4428297262345719</v>
      </c>
      <c r="FW72" s="2">
        <f t="shared" si="75"/>
        <v>3.0544284371727383E-5</v>
      </c>
      <c r="FX72" s="2">
        <f t="shared" si="75"/>
        <v>3.7661856999696174E-5</v>
      </c>
      <c r="FY72" s="2">
        <f t="shared" si="75"/>
        <v>3.3050533697875407E-5</v>
      </c>
      <c r="FZ72" s="2">
        <f t="shared" si="75"/>
        <v>3.341697799510838E-5</v>
      </c>
      <c r="GA72" s="2">
        <f t="shared" si="75"/>
        <v>3.8411346172638876E-5</v>
      </c>
      <c r="GB72" s="2">
        <f t="shared" si="75"/>
        <v>3.793954973675257E-5</v>
      </c>
      <c r="GC72" s="2">
        <f t="shared" si="75"/>
        <v>4.2892880454795675E-5</v>
      </c>
      <c r="GD72" s="2">
        <f t="shared" si="75"/>
        <v>5.1391862376389757E-5</v>
      </c>
      <c r="GE72" s="2">
        <f t="shared" si="75"/>
        <v>6.5943472481761671E-5</v>
      </c>
      <c r="GF72" s="2">
        <f t="shared" si="75"/>
        <v>5.8208079826777359E-5</v>
      </c>
      <c r="GG72" s="2">
        <f t="shared" si="75"/>
        <v>4.4804797914310755E-5</v>
      </c>
      <c r="GH72" s="2">
        <f t="shared" si="75"/>
        <v>3.5967284257656296E-5</v>
      </c>
      <c r="GI72" s="2">
        <f t="shared" si="75"/>
        <v>3.2268190981541857E-5</v>
      </c>
      <c r="GJ72" s="2">
        <f t="shared" si="75"/>
        <v>2.2909986817876976E-5</v>
      </c>
      <c r="GK72" s="2">
        <f t="shared" si="75"/>
        <v>2.2838805599087019E-5</v>
      </c>
      <c r="GM72" s="86">
        <f t="shared" si="76"/>
        <v>2.2049620553596005E-2</v>
      </c>
      <c r="GN72" s="86">
        <f t="shared" si="76"/>
        <v>1.9225978400449133E-2</v>
      </c>
      <c r="GO72" s="86">
        <f t="shared" si="76"/>
        <v>3.2726042743588521E-2</v>
      </c>
      <c r="GP72" s="86">
        <f t="shared" si="76"/>
        <v>3.3161904144517126E-2</v>
      </c>
      <c r="GQ72" s="86">
        <f t="shared" si="76"/>
        <v>3.4123068256465987E-2</v>
      </c>
      <c r="GR72" s="86">
        <f t="shared" si="76"/>
        <v>3.1783302879862592E-2</v>
      </c>
      <c r="GS72" s="86">
        <f t="shared" si="76"/>
        <v>2.347424000678958E-2</v>
      </c>
      <c r="GT72" s="86">
        <f t="shared" si="76"/>
        <v>2.1468499720730099E-2</v>
      </c>
      <c r="GU72" s="86">
        <f t="shared" si="76"/>
        <v>1.9379214929518013E-2</v>
      </c>
      <c r="GV72" s="86">
        <f t="shared" si="76"/>
        <v>1.5089314145039452E-2</v>
      </c>
      <c r="GW72" s="86">
        <f t="shared" si="76"/>
        <v>1.1867824298748338E-2</v>
      </c>
      <c r="GX72" s="86">
        <f t="shared" si="76"/>
        <v>2.1641540630600378E-2</v>
      </c>
      <c r="GY72" s="86">
        <f t="shared" si="76"/>
        <v>2.3525325363279122E-2</v>
      </c>
      <c r="GZ72" s="86">
        <f t="shared" si="76"/>
        <v>8.9095612614994869E-3</v>
      </c>
      <c r="HA72" s="86">
        <f t="shared" si="76"/>
        <v>3.961237290766452E-3</v>
      </c>
      <c r="HC72" s="86">
        <f t="shared" si="81"/>
        <v>9.8288027592779585E-12</v>
      </c>
      <c r="HD72" s="86">
        <f t="shared" si="77"/>
        <v>6.4284030253017731E-11</v>
      </c>
      <c r="HE72" s="86">
        <f t="shared" si="77"/>
        <v>7.7236631868187106E-11</v>
      </c>
      <c r="HF72" s="86">
        <f t="shared" si="77"/>
        <v>1.0617295051684176E-10</v>
      </c>
      <c r="HG72" s="86">
        <f t="shared" si="77"/>
        <v>9.1247421835806534E-10</v>
      </c>
      <c r="HH72" s="86">
        <f t="shared" si="77"/>
        <v>7.7563783060386086E-9</v>
      </c>
      <c r="HI72" s="86">
        <f t="shared" si="77"/>
        <v>4.1227288882053941E-9</v>
      </c>
      <c r="HJ72" s="86">
        <f t="shared" si="77"/>
        <v>2.1076792486824378E-9</v>
      </c>
      <c r="HK72" s="86">
        <f t="shared" si="77"/>
        <v>1.734218564146041E-9</v>
      </c>
      <c r="HL72" s="86">
        <f t="shared" si="77"/>
        <v>2.2582763743821476E-10</v>
      </c>
      <c r="HM72" s="86">
        <f t="shared" si="77"/>
        <v>4.8666495833806896E-11</v>
      </c>
      <c r="HN72" s="86">
        <f t="shared" si="77"/>
        <v>3.0423050855583622E-10</v>
      </c>
      <c r="HO72" s="86">
        <f t="shared" si="77"/>
        <v>6.2756431396309378E-10</v>
      </c>
      <c r="HP72" s="86">
        <f t="shared" si="77"/>
        <v>4.9475498284566954E-12</v>
      </c>
      <c r="HQ72" s="86">
        <f t="shared" si="77"/>
        <v>1.9477582085467045E-14</v>
      </c>
      <c r="HS72" s="86">
        <f t="shared" si="78"/>
        <v>1.2651800134524438E-30</v>
      </c>
      <c r="HT72" s="86">
        <f t="shared" si="78"/>
        <v>2.7291339228367398E-28</v>
      </c>
      <c r="HU72" s="86">
        <f t="shared" si="78"/>
        <v>7.9153315998268625E-28</v>
      </c>
      <c r="HV72" s="86">
        <f t="shared" si="78"/>
        <v>8.4889055263419869E-27</v>
      </c>
      <c r="HW72" s="86">
        <f t="shared" si="78"/>
        <v>9.1435001323477328E-25</v>
      </c>
      <c r="HX72" s="86">
        <f t="shared" si="78"/>
        <v>8.0108611138907418E-23</v>
      </c>
      <c r="HY72" s="86">
        <f t="shared" si="78"/>
        <v>1.4990189283623252E-23</v>
      </c>
      <c r="HZ72" s="86">
        <f t="shared" si="78"/>
        <v>1.0635987837438156E-24</v>
      </c>
      <c r="IA72" s="86">
        <f t="shared" si="78"/>
        <v>3.4831492348164455E-24</v>
      </c>
      <c r="IB72" s="86">
        <f t="shared" si="78"/>
        <v>3.9548356470627269E-27</v>
      </c>
      <c r="IC72" s="86">
        <f t="shared" si="78"/>
        <v>1.334234638063734E-28</v>
      </c>
      <c r="ID72" s="86">
        <f t="shared" si="78"/>
        <v>5.4155698762820614E-26</v>
      </c>
      <c r="IE72" s="86">
        <f t="shared" si="78"/>
        <v>7.2531338086548649E-26</v>
      </c>
      <c r="IF72" s="86">
        <f t="shared" si="78"/>
        <v>7.2621515198513544E-24</v>
      </c>
      <c r="IG72" s="86">
        <f t="shared" si="78"/>
        <v>1.3186619822900971E-29</v>
      </c>
      <c r="II72" s="86">
        <f t="shared" si="79"/>
        <v>1.131345879380736E-197</v>
      </c>
      <c r="IJ72" s="86">
        <f t="shared" si="79"/>
        <v>8.9242495844659781E-182</v>
      </c>
      <c r="IK72" s="86">
        <f t="shared" si="79"/>
        <v>5.4227376523672704E-184</v>
      </c>
      <c r="IL72" s="86">
        <f t="shared" si="79"/>
        <v>2.354271252036746E-185</v>
      </c>
      <c r="IM72" s="86">
        <f t="shared" si="79"/>
        <v>1.6288070730795693E-163</v>
      </c>
      <c r="IN72" s="86">
        <f t="shared" si="79"/>
        <v>2.6657218808873922E-146</v>
      </c>
      <c r="IO72" s="86">
        <f t="shared" si="79"/>
        <v>4.1782507835069596E-149</v>
      </c>
      <c r="IP72" s="86">
        <f t="shared" si="79"/>
        <v>9.6672735035601311E-154</v>
      </c>
      <c r="IQ72" s="86">
        <f t="shared" si="79"/>
        <v>3.5002275559618435E-150</v>
      </c>
      <c r="IR72" s="86">
        <f t="shared" si="79"/>
        <v>2.7006165601056212E-172</v>
      </c>
      <c r="IS72" s="86">
        <f t="shared" si="79"/>
        <v>1.0992913995750675E-184</v>
      </c>
      <c r="IT72" s="86">
        <f t="shared" si="79"/>
        <v>2.9318496576908038E-167</v>
      </c>
      <c r="IU72" s="86">
        <f t="shared" si="79"/>
        <v>4.1875282864145937E-166</v>
      </c>
      <c r="IV72" s="86">
        <f t="shared" si="79"/>
        <v>3.1200766799364488E-110</v>
      </c>
      <c r="IW72" s="86">
        <f t="shared" si="79"/>
        <v>2.6986160718533621E-110</v>
      </c>
      <c r="IY72" s="86">
        <f t="shared" si="80"/>
        <v>2.2049620563424809E-2</v>
      </c>
      <c r="IZ72" s="86">
        <f t="shared" si="80"/>
        <v>1.9225978464733163E-2</v>
      </c>
      <c r="JA72" s="86">
        <f t="shared" si="80"/>
        <v>3.2726042820825155E-2</v>
      </c>
      <c r="JB72" s="86">
        <f t="shared" si="80"/>
        <v>3.3161904250690079E-2</v>
      </c>
      <c r="JC72" s="86">
        <f t="shared" si="80"/>
        <v>3.4123069168940208E-2</v>
      </c>
      <c r="JD72" s="86">
        <f t="shared" si="80"/>
        <v>3.1783310636240895E-2</v>
      </c>
      <c r="JE72" s="86">
        <f t="shared" si="80"/>
        <v>2.3474244129518467E-2</v>
      </c>
      <c r="JF72" s="86">
        <f t="shared" si="80"/>
        <v>2.1468501828409349E-2</v>
      </c>
      <c r="JG72" s="86">
        <f t="shared" si="80"/>
        <v>1.9379216663736577E-2</v>
      </c>
      <c r="JH72" s="86">
        <f t="shared" si="80"/>
        <v>1.508931437086709E-2</v>
      </c>
      <c r="JI72" s="86">
        <f t="shared" si="80"/>
        <v>1.1867824347414834E-2</v>
      </c>
      <c r="JJ72" s="86">
        <f t="shared" si="80"/>
        <v>2.1641540934830887E-2</v>
      </c>
      <c r="JK72" s="86">
        <f t="shared" si="80"/>
        <v>2.3525325990843435E-2</v>
      </c>
      <c r="JL72" s="86">
        <f t="shared" si="80"/>
        <v>8.9095612664470362E-3</v>
      </c>
      <c r="JM72" s="86">
        <f t="shared" si="80"/>
        <v>3.9612372907859295E-3</v>
      </c>
    </row>
    <row r="73" spans="2:273" x14ac:dyDescent="0.25">
      <c r="B73" s="2">
        <v>46</v>
      </c>
      <c r="C73" s="37">
        <v>97.695999999999998</v>
      </c>
      <c r="D73" s="37">
        <v>102.512</v>
      </c>
      <c r="E73" s="37">
        <v>107.22499999999999</v>
      </c>
      <c r="F73" s="37">
        <v>108.55</v>
      </c>
      <c r="G73" s="37">
        <v>107.77500000000001</v>
      </c>
      <c r="H73" s="37">
        <v>105.85</v>
      </c>
      <c r="I73" s="37">
        <v>101.34099999999999</v>
      </c>
      <c r="J73" s="37">
        <v>101.61</v>
      </c>
      <c r="K73" s="37">
        <v>99.634</v>
      </c>
      <c r="L73" s="37">
        <v>100.024</v>
      </c>
      <c r="M73" s="37">
        <v>97.097999999999999</v>
      </c>
      <c r="N73" s="37">
        <v>103.026</v>
      </c>
      <c r="O73" s="37">
        <v>100.22199999999999</v>
      </c>
      <c r="P73" s="37">
        <v>89.744</v>
      </c>
      <c r="Q73" s="37">
        <v>83.594999999999999</v>
      </c>
      <c r="S73" s="4">
        <f t="shared" si="82"/>
        <v>95.985357250219721</v>
      </c>
      <c r="T73" s="4">
        <f t="shared" si="82"/>
        <v>104.22947558782182</v>
      </c>
      <c r="U73" s="4">
        <f t="shared" si="82"/>
        <v>111.90108974717981</v>
      </c>
      <c r="V73" s="4">
        <f t="shared" si="82"/>
        <v>110.86606051750022</v>
      </c>
      <c r="W73" s="4">
        <f t="shared" si="82"/>
        <v>110.41170067025543</v>
      </c>
      <c r="X73" s="4">
        <f t="shared" si="82"/>
        <v>110.37972664144507</v>
      </c>
      <c r="Y73" s="4">
        <f t="shared" si="82"/>
        <v>102.89212123896195</v>
      </c>
      <c r="Z73" s="4">
        <f t="shared" si="82"/>
        <v>102.47420572977873</v>
      </c>
      <c r="AA73" s="4">
        <f t="shared" si="82"/>
        <v>102.91481294897579</v>
      </c>
      <c r="AB73" s="4">
        <f t="shared" si="82"/>
        <v>99.387377620545422</v>
      </c>
      <c r="AC73" s="4">
        <f t="shared" si="82"/>
        <v>96.915923275943371</v>
      </c>
      <c r="AD73" s="4">
        <f t="shared" si="82"/>
        <v>104.94774122285102</v>
      </c>
      <c r="AE73" s="4">
        <f t="shared" si="82"/>
        <v>100.78296175635329</v>
      </c>
      <c r="AF73" s="4">
        <f t="shared" si="82"/>
        <v>92.083258665212185</v>
      </c>
      <c r="AG73" s="4">
        <f t="shared" si="82"/>
        <v>83.378530336749805</v>
      </c>
      <c r="AI73" s="4">
        <f t="shared" si="83"/>
        <v>1.710642749780277</v>
      </c>
      <c r="AJ73" s="4">
        <f t="shared" si="83"/>
        <v>-1.7174755878218235</v>
      </c>
      <c r="AK73" s="4">
        <f t="shared" si="83"/>
        <v>-4.676089747179816</v>
      </c>
      <c r="AL73" s="4">
        <f t="shared" si="83"/>
        <v>-2.3160605175002189</v>
      </c>
      <c r="AM73" s="4">
        <f t="shared" si="83"/>
        <v>-2.6367006702554221</v>
      </c>
      <c r="AN73" s="4">
        <f t="shared" si="83"/>
        <v>-4.5297266414450803</v>
      </c>
      <c r="AO73" s="4">
        <f t="shared" si="83"/>
        <v>-1.5511212389619544</v>
      </c>
      <c r="AP73" s="4">
        <f t="shared" si="83"/>
        <v>-0.86420572977873178</v>
      </c>
      <c r="AQ73" s="4">
        <f t="shared" si="83"/>
        <v>-3.2808129489757931</v>
      </c>
      <c r="AR73" s="4">
        <f t="shared" si="83"/>
        <v>0.63662237945457889</v>
      </c>
      <c r="AS73" s="4">
        <f t="shared" si="83"/>
        <v>0.18207672405662834</v>
      </c>
      <c r="AT73" s="4">
        <f t="shared" si="83"/>
        <v>-1.9217412228510256</v>
      </c>
      <c r="AU73" s="4">
        <f t="shared" si="83"/>
        <v>-0.56096175635329359</v>
      </c>
      <c r="AV73" s="4">
        <f t="shared" si="83"/>
        <v>-2.339258665212185</v>
      </c>
      <c r="AW73" s="4">
        <f t="shared" si="83"/>
        <v>0.21646966325019434</v>
      </c>
      <c r="AY73" s="2">
        <f t="shared" si="73"/>
        <v>79.620485447714742</v>
      </c>
      <c r="AZ73" s="2">
        <f t="shared" si="73"/>
        <v>86.875281607676726</v>
      </c>
      <c r="BA73" s="2">
        <f t="shared" si="73"/>
        <v>86.480036469941993</v>
      </c>
      <c r="BB73" s="2">
        <f t="shared" si="73"/>
        <v>85.467657140423668</v>
      </c>
      <c r="BC73" s="2">
        <f t="shared" si="73"/>
        <v>84.544178861917004</v>
      </c>
      <c r="BD73" s="2">
        <f t="shared" si="73"/>
        <v>85.651808989449734</v>
      </c>
      <c r="BE73" s="2">
        <f t="shared" si="73"/>
        <v>82.873338451890888</v>
      </c>
      <c r="BF73" s="2">
        <f t="shared" si="73"/>
        <v>83.736600887772894</v>
      </c>
      <c r="BG73" s="2">
        <f t="shared" si="73"/>
        <v>85.972940535799964</v>
      </c>
      <c r="BH73" s="2">
        <f t="shared" si="73"/>
        <v>84.775858872730154</v>
      </c>
      <c r="BI73" s="2">
        <f t="shared" si="73"/>
        <v>85.461115369748498</v>
      </c>
      <c r="BJ73" s="2">
        <f t="shared" si="73"/>
        <v>86.475434688606938</v>
      </c>
      <c r="BK73" s="2">
        <f t="shared" si="73"/>
        <v>80.689663958472678</v>
      </c>
      <c r="BL73" s="2">
        <f t="shared" si="73"/>
        <v>83.142593536619984</v>
      </c>
      <c r="BM73" s="2">
        <f t="shared" si="73"/>
        <v>80.016066584509872</v>
      </c>
      <c r="BO73" s="2" t="str">
        <f t="shared" si="18"/>
        <v/>
      </c>
      <c r="BP73" s="2" t="str">
        <f t="shared" si="19"/>
        <v/>
      </c>
      <c r="BQ73" s="2" t="str">
        <f t="shared" si="20"/>
        <v/>
      </c>
      <c r="BR73" s="2" t="str">
        <f t="shared" si="21"/>
        <v/>
      </c>
      <c r="BS73" s="2" t="str">
        <f t="shared" si="22"/>
        <v/>
      </c>
      <c r="BT73" s="2" t="str">
        <f t="shared" si="23"/>
        <v/>
      </c>
      <c r="BU73" s="2" t="str">
        <f t="shared" si="24"/>
        <v/>
      </c>
      <c r="BV73" s="2" t="str">
        <f t="shared" si="25"/>
        <v/>
      </c>
      <c r="BW73" s="2" t="str">
        <f t="shared" si="26"/>
        <v/>
      </c>
      <c r="BX73" s="2" t="str">
        <f t="shared" si="27"/>
        <v/>
      </c>
      <c r="BY73" s="2" t="str">
        <f t="shared" si="28"/>
        <v/>
      </c>
      <c r="BZ73" s="2" t="str">
        <f t="shared" si="29"/>
        <v/>
      </c>
      <c r="CA73" s="2" t="str">
        <f t="shared" si="30"/>
        <v/>
      </c>
      <c r="CB73" s="2" t="str">
        <f t="shared" si="31"/>
        <v/>
      </c>
      <c r="CC73" s="2" t="str">
        <f t="shared" si="32"/>
        <v/>
      </c>
      <c r="CE73" s="2" t="str">
        <f t="shared" si="74"/>
        <v/>
      </c>
      <c r="CF73" s="2" t="str">
        <f t="shared" si="74"/>
        <v/>
      </c>
      <c r="CG73" s="2" t="str">
        <f t="shared" si="74"/>
        <v/>
      </c>
      <c r="CH73" s="2" t="str">
        <f t="shared" si="74"/>
        <v/>
      </c>
      <c r="CI73" s="2" t="str">
        <f t="shared" si="74"/>
        <v/>
      </c>
      <c r="CJ73" s="2" t="str">
        <f t="shared" si="74"/>
        <v/>
      </c>
      <c r="CK73" s="2" t="str">
        <f t="shared" si="74"/>
        <v/>
      </c>
      <c r="CL73" s="2" t="str">
        <f t="shared" si="74"/>
        <v/>
      </c>
      <c r="CM73" s="2" t="str">
        <f t="shared" si="74"/>
        <v/>
      </c>
      <c r="CN73" s="2" t="str">
        <f t="shared" si="74"/>
        <v/>
      </c>
      <c r="CO73" s="2" t="str">
        <f t="shared" si="74"/>
        <v/>
      </c>
      <c r="CP73" s="2" t="str">
        <f t="shared" si="74"/>
        <v/>
      </c>
      <c r="CQ73" s="2" t="str">
        <f t="shared" si="74"/>
        <v/>
      </c>
      <c r="CR73" s="2" t="str">
        <f t="shared" si="74"/>
        <v/>
      </c>
      <c r="CS73" s="2" t="str">
        <f t="shared" si="74"/>
        <v/>
      </c>
      <c r="CU73" s="2" t="str">
        <f t="shared" si="34"/>
        <v/>
      </c>
      <c r="CV73" s="2" t="str">
        <f t="shared" si="35"/>
        <v/>
      </c>
      <c r="CW73" s="2" t="str">
        <f t="shared" si="36"/>
        <v/>
      </c>
      <c r="CX73" s="2" t="str">
        <f t="shared" si="37"/>
        <v/>
      </c>
      <c r="CY73" s="2" t="str">
        <f t="shared" si="38"/>
        <v/>
      </c>
      <c r="CZ73" s="2" t="str">
        <f t="shared" si="39"/>
        <v/>
      </c>
      <c r="DA73" s="2" t="str">
        <f t="shared" si="40"/>
        <v/>
      </c>
      <c r="DB73" s="2" t="str">
        <f t="shared" si="41"/>
        <v/>
      </c>
      <c r="DC73" s="2" t="str">
        <f t="shared" si="42"/>
        <v/>
      </c>
      <c r="DD73" s="2" t="str">
        <f t="shared" si="43"/>
        <v/>
      </c>
      <c r="DE73" s="2" t="str">
        <f t="shared" si="44"/>
        <v/>
      </c>
      <c r="DF73" s="2" t="str">
        <f t="shared" si="45"/>
        <v/>
      </c>
      <c r="DG73" s="2" t="str">
        <f t="shared" si="46"/>
        <v/>
      </c>
      <c r="DH73" s="2" t="str">
        <f t="shared" si="47"/>
        <v/>
      </c>
      <c r="DI73" s="2" t="str">
        <f t="shared" si="48"/>
        <v/>
      </c>
      <c r="DK73" s="2">
        <f t="shared" si="84"/>
        <v>85.513101045296168</v>
      </c>
      <c r="DL73" s="2">
        <f t="shared" si="84"/>
        <v>89.919067471571736</v>
      </c>
      <c r="DM73" s="2">
        <f t="shared" si="84"/>
        <v>91.464563090418352</v>
      </c>
      <c r="DN73" s="2">
        <f t="shared" si="84"/>
        <v>90.362749662618072</v>
      </c>
      <c r="DO73" s="2">
        <f t="shared" si="84"/>
        <v>91.235269905533045</v>
      </c>
      <c r="DP73" s="2">
        <f t="shared" si="84"/>
        <v>92.863265856950079</v>
      </c>
      <c r="DQ73" s="2">
        <f t="shared" si="84"/>
        <v>90.353508013937272</v>
      </c>
      <c r="DR73" s="2">
        <f t="shared" si="84"/>
        <v>90.479636585365853</v>
      </c>
      <c r="DS73" s="2">
        <f t="shared" si="84"/>
        <v>91.307807633092949</v>
      </c>
      <c r="DT73" s="2">
        <f t="shared" si="84"/>
        <v>90.823362369337971</v>
      </c>
      <c r="DU73" s="2">
        <f t="shared" si="84"/>
        <v>89.904904599843348</v>
      </c>
      <c r="DV73" s="2">
        <f t="shared" si="84"/>
        <v>92.900106620209058</v>
      </c>
      <c r="DW73" s="2">
        <f t="shared" si="84"/>
        <v>86.709628919860634</v>
      </c>
      <c r="DX73" s="2">
        <f t="shared" si="84"/>
        <v>85.310327606959206</v>
      </c>
      <c r="DY73" s="2">
        <f t="shared" si="84"/>
        <v>79.846684491978621</v>
      </c>
      <c r="EA73" s="2">
        <f t="shared" si="85"/>
        <v>75.115141014930003</v>
      </c>
      <c r="EB73" s="2">
        <f t="shared" si="85"/>
        <v>84.424811620421991</v>
      </c>
      <c r="EC73" s="2">
        <f t="shared" si="85"/>
        <v>83.12903812307357</v>
      </c>
      <c r="ED73" s="2">
        <f t="shared" si="85"/>
        <v>82.208506074045488</v>
      </c>
      <c r="EE73" s="2">
        <f t="shared" si="85"/>
        <v>80.149360522967712</v>
      </c>
      <c r="EF73" s="2">
        <f t="shared" si="85"/>
        <v>80.774049237652576</v>
      </c>
      <c r="EG73" s="2">
        <f t="shared" si="85"/>
        <v>77.235895174812129</v>
      </c>
      <c r="EH73" s="2">
        <f t="shared" si="85"/>
        <v>78.480709494678607</v>
      </c>
      <c r="EI73" s="2">
        <f t="shared" si="85"/>
        <v>81.681088838068433</v>
      </c>
      <c r="EJ73" s="2">
        <f t="shared" si="85"/>
        <v>79.539435941638999</v>
      </c>
      <c r="EK73" s="2">
        <f t="shared" si="85"/>
        <v>81.359251180007448</v>
      </c>
      <c r="EL73" s="2">
        <f t="shared" si="85"/>
        <v>81.53907516872998</v>
      </c>
      <c r="EM73" s="2">
        <f t="shared" si="85"/>
        <v>76.159405949428091</v>
      </c>
      <c r="EN73" s="2">
        <f t="shared" si="85"/>
        <v>81.004766563506607</v>
      </c>
      <c r="EO73" s="2">
        <f t="shared" si="85"/>
        <v>80.210352752762049</v>
      </c>
      <c r="EQ73" s="2">
        <f t="shared" si="86"/>
        <v>75.190663706759011</v>
      </c>
      <c r="ER73" s="2">
        <f t="shared" si="86"/>
        <v>86.406752750235398</v>
      </c>
      <c r="ES73" s="2">
        <f t="shared" si="86"/>
        <v>83.270509185577112</v>
      </c>
      <c r="ET73" s="2">
        <f t="shared" si="86"/>
        <v>82.534975895725182</v>
      </c>
      <c r="EU73" s="2">
        <f t="shared" si="86"/>
        <v>80.189867321542778</v>
      </c>
      <c r="EV73" s="2">
        <f t="shared" si="86"/>
        <v>81.19492073100281</v>
      </c>
      <c r="EW73" s="2">
        <f t="shared" si="86"/>
        <v>78.25500217582416</v>
      </c>
      <c r="EX73" s="2">
        <f t="shared" si="86"/>
        <v>78.396957770077904</v>
      </c>
      <c r="EY73" s="2">
        <f t="shared" si="86"/>
        <v>81.48613730900729</v>
      </c>
      <c r="EZ73" s="2">
        <f t="shared" si="86"/>
        <v>80.239559144584447</v>
      </c>
      <c r="FA73" s="2">
        <f t="shared" si="86"/>
        <v>81.555854930080869</v>
      </c>
      <c r="FB73" s="2">
        <f t="shared" si="86"/>
        <v>82.579750353634836</v>
      </c>
      <c r="FC73" s="2">
        <f t="shared" si="86"/>
        <v>76.619099246868828</v>
      </c>
      <c r="FD73" s="2">
        <f t="shared" si="86"/>
        <v>82.307601756929557</v>
      </c>
      <c r="FE73" s="2">
        <f t="shared" si="86"/>
        <v>81.681239713306411</v>
      </c>
      <c r="FG73" s="2">
        <f t="shared" si="87"/>
        <v>0.56670905732531796</v>
      </c>
      <c r="FH73" s="2">
        <f t="shared" si="87"/>
        <v>0.55400909442947788</v>
      </c>
      <c r="FI73" s="2">
        <f t="shared" si="87"/>
        <v>0.59798654155365516</v>
      </c>
      <c r="FJ73" s="2">
        <f t="shared" si="87"/>
        <v>0.6003137423062298</v>
      </c>
      <c r="FK73" s="2">
        <f t="shared" si="87"/>
        <v>0.60356733207343383</v>
      </c>
      <c r="FL73" s="2">
        <f t="shared" si="87"/>
        <v>0.59652123067530527</v>
      </c>
      <c r="FM73" s="2">
        <f t="shared" si="87"/>
        <v>0.57024228289989187</v>
      </c>
      <c r="FN73" s="2">
        <f t="shared" si="87"/>
        <v>0.56196949337540625</v>
      </c>
      <c r="FO73" s="2">
        <f t="shared" si="87"/>
        <v>0.55417147990825333</v>
      </c>
      <c r="FP73" s="2">
        <f t="shared" si="87"/>
        <v>0.53594360258308316</v>
      </c>
      <c r="FQ73" s="2">
        <f t="shared" si="87"/>
        <v>0.52000691701185431</v>
      </c>
      <c r="FR73" s="2">
        <f t="shared" si="87"/>
        <v>0.56550437346843607</v>
      </c>
      <c r="FS73" s="2">
        <f t="shared" si="87"/>
        <v>0.57060227473734382</v>
      </c>
      <c r="FT73" s="2">
        <f t="shared" si="87"/>
        <v>0.50348067905705762</v>
      </c>
      <c r="FU73" s="2">
        <f t="shared" si="87"/>
        <v>0.46565861404878117</v>
      </c>
      <c r="FW73" s="2">
        <f t="shared" si="75"/>
        <v>3.3491043137065895E-5</v>
      </c>
      <c r="FX73" s="2">
        <f t="shared" si="75"/>
        <v>4.1295254978137193E-5</v>
      </c>
      <c r="FY73" s="2">
        <f t="shared" si="75"/>
        <v>3.6239074016679839E-5</v>
      </c>
      <c r="FZ73" s="2">
        <f t="shared" si="75"/>
        <v>3.6640869622111797E-5</v>
      </c>
      <c r="GA73" s="2">
        <f t="shared" si="75"/>
        <v>4.2117047483034821E-5</v>
      </c>
      <c r="GB73" s="2">
        <f t="shared" si="75"/>
        <v>4.1599736788686851E-5</v>
      </c>
      <c r="GC73" s="2">
        <f t="shared" si="75"/>
        <v>4.7030913563828762E-5</v>
      </c>
      <c r="GD73" s="2">
        <f t="shared" si="75"/>
        <v>5.634977716176555E-5</v>
      </c>
      <c r="GE73" s="2">
        <f t="shared" si="75"/>
        <v>7.2305119741291772E-5</v>
      </c>
      <c r="GF73" s="2">
        <f t="shared" si="75"/>
        <v>6.3823531948559883E-5</v>
      </c>
      <c r="GG73" s="2">
        <f t="shared" si="75"/>
        <v>4.9127271633870161E-5</v>
      </c>
      <c r="GH73" s="2">
        <f t="shared" si="75"/>
        <v>3.943720611358381E-5</v>
      </c>
      <c r="GI73" s="2">
        <f t="shared" si="75"/>
        <v>3.5381257692132111E-5</v>
      </c>
      <c r="GJ73" s="2">
        <f t="shared" si="75"/>
        <v>2.5120245496094506E-5</v>
      </c>
      <c r="GK73" s="2">
        <f t="shared" si="75"/>
        <v>2.5042197186203433E-5</v>
      </c>
      <c r="GM73" s="86">
        <f t="shared" si="76"/>
        <v>2.9289032741065847E-2</v>
      </c>
      <c r="GN73" s="86">
        <f t="shared" si="76"/>
        <v>2.6158810514233646E-2</v>
      </c>
      <c r="GO73" s="86">
        <f t="shared" si="76"/>
        <v>4.2833692723015911E-2</v>
      </c>
      <c r="GP73" s="86">
        <f t="shared" si="76"/>
        <v>4.3191505235208857E-2</v>
      </c>
      <c r="GQ73" s="86">
        <f t="shared" si="76"/>
        <v>4.4262007792409595E-2</v>
      </c>
      <c r="GR73" s="86">
        <f t="shared" si="76"/>
        <v>4.1511383283929851E-2</v>
      </c>
      <c r="GS73" s="86">
        <f t="shared" si="76"/>
        <v>3.1361776642039943E-2</v>
      </c>
      <c r="GT73" s="86">
        <f t="shared" si="76"/>
        <v>2.9098853523092199E-2</v>
      </c>
      <c r="GU73" s="86">
        <f t="shared" si="76"/>
        <v>2.6465107858324191E-2</v>
      </c>
      <c r="GV73" s="86">
        <f t="shared" si="76"/>
        <v>2.1085187737302766E-2</v>
      </c>
      <c r="GW73" s="86">
        <f t="shared" si="76"/>
        <v>1.6702254423084852E-2</v>
      </c>
      <c r="GX73" s="86">
        <f t="shared" si="76"/>
        <v>2.8719099829687934E-2</v>
      </c>
      <c r="GY73" s="86">
        <f t="shared" si="76"/>
        <v>3.1390659582772311E-2</v>
      </c>
      <c r="GZ73" s="86">
        <f t="shared" si="76"/>
        <v>1.3156473521922701E-2</v>
      </c>
      <c r="HA73" s="86">
        <f t="shared" si="76"/>
        <v>6.3625321053874112E-3</v>
      </c>
      <c r="HC73" s="86">
        <f t="shared" si="81"/>
        <v>2.8553809961597623E-11</v>
      </c>
      <c r="HD73" s="86">
        <f t="shared" si="77"/>
        <v>1.7518250024059583E-10</v>
      </c>
      <c r="HE73" s="86">
        <f t="shared" si="77"/>
        <v>2.082615852635775E-10</v>
      </c>
      <c r="HF73" s="86">
        <f t="shared" si="77"/>
        <v>2.8560039444188788E-10</v>
      </c>
      <c r="HG73" s="86">
        <f t="shared" si="77"/>
        <v>2.2329320530076724E-9</v>
      </c>
      <c r="HH73" s="86">
        <f t="shared" si="77"/>
        <v>1.7243045967570926E-8</v>
      </c>
      <c r="HI73" s="86">
        <f t="shared" si="77"/>
        <v>9.4599990131630621E-9</v>
      </c>
      <c r="HJ73" s="86">
        <f t="shared" si="77"/>
        <v>5.0514579581948721E-9</v>
      </c>
      <c r="HK73" s="86">
        <f t="shared" si="77"/>
        <v>4.2251942154188067E-9</v>
      </c>
      <c r="HL73" s="86">
        <f t="shared" si="77"/>
        <v>6.0793230083719601E-10</v>
      </c>
      <c r="HM73" s="86">
        <f t="shared" si="77"/>
        <v>1.3688665776957075E-10</v>
      </c>
      <c r="HN73" s="86">
        <f t="shared" si="77"/>
        <v>7.6629802704657783E-10</v>
      </c>
      <c r="HO73" s="86">
        <f t="shared" si="77"/>
        <v>1.5362049968618842E-9</v>
      </c>
      <c r="HP73" s="86">
        <f t="shared" si="77"/>
        <v>1.5286376885465821E-11</v>
      </c>
      <c r="HQ73" s="86">
        <f t="shared" si="77"/>
        <v>7.5354342744518999E-14</v>
      </c>
      <c r="HS73" s="86">
        <f t="shared" si="78"/>
        <v>5.9790433425314835E-30</v>
      </c>
      <c r="HT73" s="86">
        <f t="shared" si="78"/>
        <v>1.1721881091500436E-27</v>
      </c>
      <c r="HU73" s="86">
        <f t="shared" si="78"/>
        <v>3.325584409651487E-27</v>
      </c>
      <c r="HV73" s="86">
        <f t="shared" si="78"/>
        <v>3.4906927060412978E-26</v>
      </c>
      <c r="HW73" s="86">
        <f t="shared" si="78"/>
        <v>3.3241254216771147E-24</v>
      </c>
      <c r="HX73" s="86">
        <f t="shared" si="78"/>
        <v>2.5742754855280736E-22</v>
      </c>
      <c r="HY73" s="86">
        <f t="shared" si="78"/>
        <v>5.0414905213422257E-23</v>
      </c>
      <c r="HZ73" s="86">
        <f t="shared" si="78"/>
        <v>3.8490539846596499E-24</v>
      </c>
      <c r="IA73" s="86">
        <f t="shared" si="78"/>
        <v>1.2645312701892353E-23</v>
      </c>
      <c r="IB73" s="86">
        <f t="shared" si="78"/>
        <v>1.6849400085424559E-26</v>
      </c>
      <c r="IC73" s="86">
        <f t="shared" si="78"/>
        <v>5.9981305960498672E-28</v>
      </c>
      <c r="ID73" s="86">
        <f t="shared" si="78"/>
        <v>2.0492150811787119E-25</v>
      </c>
      <c r="IE73" s="86">
        <f t="shared" si="78"/>
        <v>2.6852157134288123E-25</v>
      </c>
      <c r="IF73" s="86">
        <f t="shared" si="78"/>
        <v>2.353183065225335E-23</v>
      </c>
      <c r="IG73" s="86">
        <f t="shared" si="78"/>
        <v>5.7015695287786147E-29</v>
      </c>
      <c r="II73" s="86">
        <f t="shared" si="79"/>
        <v>3.190022751225322E-194</v>
      </c>
      <c r="IJ73" s="86">
        <f t="shared" si="79"/>
        <v>1.5330761999804643E-178</v>
      </c>
      <c r="IK73" s="86">
        <f t="shared" si="79"/>
        <v>9.2851084582078608E-181</v>
      </c>
      <c r="IL73" s="86">
        <f t="shared" si="79"/>
        <v>4.2961655723588552E-182</v>
      </c>
      <c r="IM73" s="86">
        <f t="shared" si="79"/>
        <v>1.3309540595253615E-160</v>
      </c>
      <c r="IN73" s="86">
        <f t="shared" si="79"/>
        <v>1.0590932604783017E-143</v>
      </c>
      <c r="IO73" s="86">
        <f t="shared" si="79"/>
        <v>2.007927331304949E-146</v>
      </c>
      <c r="IP73" s="86">
        <f t="shared" si="79"/>
        <v>6.3365928133861395E-151</v>
      </c>
      <c r="IQ73" s="86">
        <f t="shared" si="79"/>
        <v>2.3204563777317602E-147</v>
      </c>
      <c r="IR73" s="86">
        <f t="shared" si="79"/>
        <v>4.2872814904116072E-169</v>
      </c>
      <c r="IS73" s="86">
        <f t="shared" si="79"/>
        <v>2.4275610667510706E-181</v>
      </c>
      <c r="IT73" s="86">
        <f t="shared" si="79"/>
        <v>2.6780995785719207E-164</v>
      </c>
      <c r="IU73" s="86">
        <f t="shared" si="79"/>
        <v>3.3982682845484807E-163</v>
      </c>
      <c r="IV73" s="86">
        <f t="shared" si="79"/>
        <v>2.2540860651998624E-108</v>
      </c>
      <c r="IW73" s="86">
        <f t="shared" si="79"/>
        <v>1.9520318016605344E-108</v>
      </c>
      <c r="IY73" s="86">
        <f t="shared" si="80"/>
        <v>2.9289032769619656E-2</v>
      </c>
      <c r="IZ73" s="86">
        <f t="shared" si="80"/>
        <v>2.6158810689416147E-2</v>
      </c>
      <c r="JA73" s="86">
        <f t="shared" si="80"/>
        <v>4.2833692931277499E-2</v>
      </c>
      <c r="JB73" s="86">
        <f t="shared" si="80"/>
        <v>4.3191505520809255E-2</v>
      </c>
      <c r="JC73" s="86">
        <f t="shared" si="80"/>
        <v>4.426201002534165E-2</v>
      </c>
      <c r="JD73" s="86">
        <f t="shared" si="80"/>
        <v>4.1511400526975821E-2</v>
      </c>
      <c r="JE73" s="86">
        <f t="shared" si="80"/>
        <v>3.1361786102038956E-2</v>
      </c>
      <c r="JF73" s="86">
        <f t="shared" si="80"/>
        <v>2.9098858574550156E-2</v>
      </c>
      <c r="JG73" s="86">
        <f t="shared" si="80"/>
        <v>2.6465112083518406E-2</v>
      </c>
      <c r="JH73" s="86">
        <f t="shared" si="80"/>
        <v>2.1085188345235067E-2</v>
      </c>
      <c r="JI73" s="86">
        <f t="shared" si="80"/>
        <v>1.670225455997151E-2</v>
      </c>
      <c r="JJ73" s="86">
        <f t="shared" si="80"/>
        <v>2.8719100595985963E-2</v>
      </c>
      <c r="JK73" s="86">
        <f t="shared" si="80"/>
        <v>3.1390661118977307E-2</v>
      </c>
      <c r="JL73" s="86">
        <f t="shared" si="80"/>
        <v>1.3156473537209078E-2</v>
      </c>
      <c r="JM73" s="86">
        <f t="shared" si="80"/>
        <v>6.3625321054627659E-3</v>
      </c>
    </row>
    <row r="74" spans="2:273" x14ac:dyDescent="0.25">
      <c r="B74" s="2">
        <v>47</v>
      </c>
      <c r="C74" s="37">
        <v>99.716999999999999</v>
      </c>
      <c r="D74" s="37">
        <v>105.80500000000001</v>
      </c>
      <c r="E74" s="37">
        <v>113.375</v>
      </c>
      <c r="F74" s="37">
        <v>112.52500000000001</v>
      </c>
      <c r="G74" s="37">
        <v>112.075</v>
      </c>
      <c r="H74" s="37">
        <v>112.45</v>
      </c>
      <c r="I74" s="37">
        <v>104.61</v>
      </c>
      <c r="J74" s="37">
        <v>104.634</v>
      </c>
      <c r="K74" s="37">
        <v>103.46299999999999</v>
      </c>
      <c r="L74" s="37">
        <v>101.68300000000001</v>
      </c>
      <c r="M74" s="37">
        <v>98.634</v>
      </c>
      <c r="N74" s="37">
        <v>105.842</v>
      </c>
      <c r="O74" s="37">
        <v>104.27800000000001</v>
      </c>
      <c r="P74" s="37">
        <v>92.230999999999995</v>
      </c>
      <c r="Q74" s="37">
        <v>83.451999999999998</v>
      </c>
      <c r="S74" s="4">
        <f t="shared" si="82"/>
        <v>100.07811047102574</v>
      </c>
      <c r="T74" s="4">
        <f t="shared" si="82"/>
        <v>109.19495117989142</v>
      </c>
      <c r="U74" s="4">
        <f t="shared" si="82"/>
        <v>117.9032206162187</v>
      </c>
      <c r="V74" s="4">
        <f t="shared" si="82"/>
        <v>116.71352474781058</v>
      </c>
      <c r="W74" s="4">
        <f t="shared" si="82"/>
        <v>116.22680399755176</v>
      </c>
      <c r="X74" s="4">
        <f t="shared" si="82"/>
        <v>116.12068505592129</v>
      </c>
      <c r="Y74" s="4">
        <f t="shared" si="82"/>
        <v>108.01155144791626</v>
      </c>
      <c r="Z74" s="4">
        <f t="shared" si="82"/>
        <v>107.54688617225941</v>
      </c>
      <c r="AA74" s="4">
        <f t="shared" si="82"/>
        <v>107.67231032085074</v>
      </c>
      <c r="AB74" s="4">
        <f t="shared" si="82"/>
        <v>103.84225072206677</v>
      </c>
      <c r="AC74" s="4">
        <f t="shared" si="82"/>
        <v>100.52995853598711</v>
      </c>
      <c r="AD74" s="4">
        <f t="shared" si="82"/>
        <v>109.58943406935647</v>
      </c>
      <c r="AE74" s="4">
        <f t="shared" si="82"/>
        <v>105.92238163451006</v>
      </c>
      <c r="AF74" s="4">
        <f t="shared" si="82"/>
        <v>95.465105135117781</v>
      </c>
      <c r="AG74" s="4">
        <f t="shared" si="82"/>
        <v>85.051695769186011</v>
      </c>
      <c r="AI74" s="4">
        <f t="shared" si="83"/>
        <v>-0.36111047102573934</v>
      </c>
      <c r="AJ74" s="4">
        <f t="shared" si="83"/>
        <v>-3.3899511798914119</v>
      </c>
      <c r="AK74" s="4">
        <f t="shared" si="83"/>
        <v>-4.5282206162187038</v>
      </c>
      <c r="AL74" s="4">
        <f t="shared" si="83"/>
        <v>-4.1885247478105754</v>
      </c>
      <c r="AM74" s="4">
        <f t="shared" si="83"/>
        <v>-4.1518039975517524</v>
      </c>
      <c r="AN74" s="4">
        <f t="shared" si="83"/>
        <v>-3.6706850559212825</v>
      </c>
      <c r="AO74" s="4">
        <f t="shared" si="83"/>
        <v>-3.4015514479162618</v>
      </c>
      <c r="AP74" s="4">
        <f t="shared" si="83"/>
        <v>-2.9128861722594053</v>
      </c>
      <c r="AQ74" s="4">
        <f t="shared" si="83"/>
        <v>-4.2093103208507472</v>
      </c>
      <c r="AR74" s="4">
        <f t="shared" si="83"/>
        <v>-2.1592507220667585</v>
      </c>
      <c r="AS74" s="4">
        <f t="shared" si="83"/>
        <v>-1.8959585359871056</v>
      </c>
      <c r="AT74" s="4">
        <f t="shared" si="83"/>
        <v>-3.7474340693564727</v>
      </c>
      <c r="AU74" s="4">
        <f t="shared" si="83"/>
        <v>-1.6443816345100544</v>
      </c>
      <c r="AV74" s="4">
        <f t="shared" si="83"/>
        <v>-3.2341051351177867</v>
      </c>
      <c r="AW74" s="4">
        <f t="shared" si="83"/>
        <v>-1.5996957691860132</v>
      </c>
      <c r="AY74" s="2">
        <f t="shared" si="73"/>
        <v>79.408172216579786</v>
      </c>
      <c r="AZ74" s="2">
        <f t="shared" si="73"/>
        <v>86.824132840989208</v>
      </c>
      <c r="BA74" s="2">
        <f t="shared" si="73"/>
        <v>86.323795300523273</v>
      </c>
      <c r="BB74" s="2">
        <f t="shared" si="73"/>
        <v>85.284863909300981</v>
      </c>
      <c r="BC74" s="2">
        <f t="shared" si="73"/>
        <v>84.329212539041421</v>
      </c>
      <c r="BD74" s="2">
        <f t="shared" si="73"/>
        <v>85.438728050080996</v>
      </c>
      <c r="BE74" s="2">
        <f t="shared" si="73"/>
        <v>82.633856794521066</v>
      </c>
      <c r="BF74" s="2">
        <f t="shared" si="73"/>
        <v>83.499498795440687</v>
      </c>
      <c r="BG74" s="2">
        <f t="shared" si="73"/>
        <v>85.772795825891535</v>
      </c>
      <c r="BH74" s="2">
        <f t="shared" si="73"/>
        <v>84.551482913480385</v>
      </c>
      <c r="BI74" s="2">
        <f t="shared" si="73"/>
        <v>85.275459278514489</v>
      </c>
      <c r="BJ74" s="2">
        <f t="shared" si="73"/>
        <v>86.268949089898314</v>
      </c>
      <c r="BK74" s="2">
        <f t="shared" si="73"/>
        <v>80.475479362137008</v>
      </c>
      <c r="BL74" s="2">
        <f t="shared" si="73"/>
        <v>83.055785271321781</v>
      </c>
      <c r="BM74" s="2">
        <f t="shared" si="73"/>
        <v>80.011263223919357</v>
      </c>
      <c r="BO74" s="2" t="str">
        <f t="shared" si="18"/>
        <v/>
      </c>
      <c r="BP74" s="2" t="str">
        <f t="shared" si="19"/>
        <v/>
      </c>
      <c r="BQ74" s="2" t="str">
        <f t="shared" si="20"/>
        <v/>
      </c>
      <c r="BR74" s="2" t="str">
        <f t="shared" si="21"/>
        <v/>
      </c>
      <c r="BS74" s="2" t="str">
        <f t="shared" si="22"/>
        <v/>
      </c>
      <c r="BT74" s="2" t="str">
        <f t="shared" si="23"/>
        <v/>
      </c>
      <c r="BU74" s="2" t="str">
        <f t="shared" si="24"/>
        <v/>
      </c>
      <c r="BV74" s="2" t="str">
        <f t="shared" si="25"/>
        <v/>
      </c>
      <c r="BW74" s="2" t="str">
        <f t="shared" si="26"/>
        <v/>
      </c>
      <c r="BX74" s="2" t="str">
        <f t="shared" si="27"/>
        <v/>
      </c>
      <c r="BY74" s="2" t="str">
        <f t="shared" si="28"/>
        <v/>
      </c>
      <c r="BZ74" s="2" t="str">
        <f t="shared" si="29"/>
        <v/>
      </c>
      <c r="CA74" s="2" t="str">
        <f t="shared" si="30"/>
        <v/>
      </c>
      <c r="CB74" s="2" t="str">
        <f t="shared" si="31"/>
        <v/>
      </c>
      <c r="CC74" s="2" t="str">
        <f t="shared" si="32"/>
        <v/>
      </c>
      <c r="CE74" s="2" t="str">
        <f t="shared" si="74"/>
        <v/>
      </c>
      <c r="CF74" s="2" t="str">
        <f t="shared" si="74"/>
        <v/>
      </c>
      <c r="CG74" s="2" t="str">
        <f t="shared" si="74"/>
        <v/>
      </c>
      <c r="CH74" s="2" t="str">
        <f t="shared" si="74"/>
        <v/>
      </c>
      <c r="CI74" s="2" t="str">
        <f t="shared" si="74"/>
        <v/>
      </c>
      <c r="CJ74" s="2" t="str">
        <f t="shared" si="74"/>
        <v/>
      </c>
      <c r="CK74" s="2" t="str">
        <f t="shared" si="74"/>
        <v/>
      </c>
      <c r="CL74" s="2" t="str">
        <f t="shared" si="74"/>
        <v/>
      </c>
      <c r="CM74" s="2" t="str">
        <f t="shared" si="74"/>
        <v/>
      </c>
      <c r="CN74" s="2" t="str">
        <f t="shared" si="74"/>
        <v/>
      </c>
      <c r="CO74" s="2" t="str">
        <f t="shared" si="74"/>
        <v/>
      </c>
      <c r="CP74" s="2" t="str">
        <f t="shared" si="74"/>
        <v/>
      </c>
      <c r="CQ74" s="2" t="str">
        <f t="shared" si="74"/>
        <v/>
      </c>
      <c r="CR74" s="2" t="str">
        <f t="shared" si="74"/>
        <v/>
      </c>
      <c r="CS74" s="2" t="str">
        <f t="shared" si="74"/>
        <v/>
      </c>
      <c r="CU74" s="2" t="str">
        <f t="shared" si="34"/>
        <v/>
      </c>
      <c r="CV74" s="2" t="str">
        <f t="shared" si="35"/>
        <v/>
      </c>
      <c r="CW74" s="2" t="str">
        <f t="shared" si="36"/>
        <v/>
      </c>
      <c r="CX74" s="2" t="str">
        <f t="shared" si="37"/>
        <v/>
      </c>
      <c r="CY74" s="2" t="str">
        <f t="shared" si="38"/>
        <v/>
      </c>
      <c r="CZ74" s="2" t="str">
        <f t="shared" si="39"/>
        <v/>
      </c>
      <c r="DA74" s="2" t="str">
        <f t="shared" si="40"/>
        <v/>
      </c>
      <c r="DB74" s="2" t="str">
        <f t="shared" si="41"/>
        <v/>
      </c>
      <c r="DC74" s="2" t="str">
        <f t="shared" si="42"/>
        <v/>
      </c>
      <c r="DD74" s="2" t="str">
        <f t="shared" si="43"/>
        <v/>
      </c>
      <c r="DE74" s="2" t="str">
        <f t="shared" si="44"/>
        <v/>
      </c>
      <c r="DF74" s="2" t="str">
        <f t="shared" si="45"/>
        <v/>
      </c>
      <c r="DG74" s="2" t="str">
        <f t="shared" si="46"/>
        <v/>
      </c>
      <c r="DH74" s="2" t="str">
        <f t="shared" si="47"/>
        <v/>
      </c>
      <c r="DI74" s="2" t="str">
        <f t="shared" si="48"/>
        <v/>
      </c>
      <c r="DK74" s="2">
        <f t="shared" si="84"/>
        <v>85.673245644599305</v>
      </c>
      <c r="DL74" s="2">
        <f t="shared" si="84"/>
        <v>90.172390378953637</v>
      </c>
      <c r="DM74" s="2">
        <f t="shared" si="84"/>
        <v>91.63922402159244</v>
      </c>
      <c r="DN74" s="2">
        <f t="shared" si="84"/>
        <v>90.440168690958146</v>
      </c>
      <c r="DO74" s="2">
        <f t="shared" si="84"/>
        <v>91.381970310391338</v>
      </c>
      <c r="DP74" s="2">
        <f t="shared" si="84"/>
        <v>93.079379217273967</v>
      </c>
      <c r="DQ74" s="2">
        <f t="shared" si="84"/>
        <v>90.523122299651561</v>
      </c>
      <c r="DR74" s="2">
        <f t="shared" si="84"/>
        <v>90.63024268292682</v>
      </c>
      <c r="DS74" s="2">
        <f t="shared" si="84"/>
        <v>91.435273478648426</v>
      </c>
      <c r="DT74" s="2">
        <f t="shared" si="84"/>
        <v>90.95673588850174</v>
      </c>
      <c r="DU74" s="2">
        <f t="shared" si="84"/>
        <v>90.008321502849583</v>
      </c>
      <c r="DV74" s="2">
        <f t="shared" si="84"/>
        <v>93.124643554006965</v>
      </c>
      <c r="DW74" s="2">
        <f t="shared" si="84"/>
        <v>86.848838850174218</v>
      </c>
      <c r="DX74" s="2">
        <f t="shared" si="84"/>
        <v>85.418821424663548</v>
      </c>
      <c r="DY74" s="2">
        <f t="shared" si="84"/>
        <v>79.906032849503447</v>
      </c>
      <c r="EA74" s="2">
        <f t="shared" si="85"/>
        <v>75.039533967664596</v>
      </c>
      <c r="EB74" s="2">
        <f t="shared" si="85"/>
        <v>84.365718745398325</v>
      </c>
      <c r="EC74" s="2">
        <f t="shared" si="85"/>
        <v>83.064762944792008</v>
      </c>
      <c r="ED74" s="2">
        <f t="shared" si="85"/>
        <v>82.154475993058213</v>
      </c>
      <c r="EE74" s="2">
        <f t="shared" si="85"/>
        <v>80.104443418596944</v>
      </c>
      <c r="EF74" s="2">
        <f t="shared" si="85"/>
        <v>80.725396739209131</v>
      </c>
      <c r="EG74" s="2">
        <f t="shared" si="85"/>
        <v>77.211253617338357</v>
      </c>
      <c r="EH74" s="2">
        <f t="shared" si="85"/>
        <v>78.430458895499854</v>
      </c>
      <c r="EI74" s="2">
        <f t="shared" si="85"/>
        <v>81.61821297680828</v>
      </c>
      <c r="EJ74" s="2">
        <f t="shared" si="85"/>
        <v>79.493290291384611</v>
      </c>
      <c r="EK74" s="2">
        <f t="shared" si="85"/>
        <v>81.291161284004772</v>
      </c>
      <c r="EL74" s="2">
        <f t="shared" si="85"/>
        <v>81.464897043337814</v>
      </c>
      <c r="EM74" s="2">
        <f t="shared" si="85"/>
        <v>76.101289851710433</v>
      </c>
      <c r="EN74" s="2">
        <f t="shared" si="85"/>
        <v>80.930401218973032</v>
      </c>
      <c r="EO74" s="2">
        <f t="shared" si="85"/>
        <v>80.121308513601335</v>
      </c>
      <c r="EQ74" s="2">
        <f t="shared" si="86"/>
        <v>75.113993711817571</v>
      </c>
      <c r="ER74" s="2">
        <f t="shared" si="86"/>
        <v>86.317368670027122</v>
      </c>
      <c r="ES74" s="2">
        <f t="shared" si="86"/>
        <v>83.204167369330818</v>
      </c>
      <c r="ET74" s="2">
        <f t="shared" si="86"/>
        <v>82.476142508560443</v>
      </c>
      <c r="EU74" s="2">
        <f t="shared" si="86"/>
        <v>80.14428889398701</v>
      </c>
      <c r="EV74" s="2">
        <f t="shared" si="86"/>
        <v>81.139432998106173</v>
      </c>
      <c r="EW74" s="2">
        <f t="shared" si="86"/>
        <v>78.213546472527455</v>
      </c>
      <c r="EX74" s="2">
        <f t="shared" si="86"/>
        <v>78.348070494363355</v>
      </c>
      <c r="EY74" s="2">
        <f t="shared" si="86"/>
        <v>81.426600810868052</v>
      </c>
      <c r="EZ74" s="2">
        <f t="shared" si="86"/>
        <v>80.181814893891357</v>
      </c>
      <c r="FA74" s="2">
        <f t="shared" si="86"/>
        <v>81.484630950588567</v>
      </c>
      <c r="FB74" s="2">
        <f t="shared" si="86"/>
        <v>82.488932011774608</v>
      </c>
      <c r="FC74" s="2">
        <f t="shared" si="86"/>
        <v>76.553702237816879</v>
      </c>
      <c r="FD74" s="2">
        <f t="shared" si="86"/>
        <v>82.212664383457394</v>
      </c>
      <c r="FE74" s="2">
        <f t="shared" si="86"/>
        <v>81.568519923817462</v>
      </c>
      <c r="FG74" s="2">
        <f t="shared" si="87"/>
        <v>0.58917115233861328</v>
      </c>
      <c r="FH74" s="2">
        <f t="shared" si="87"/>
        <v>0.57663772266656987</v>
      </c>
      <c r="FI74" s="2">
        <f t="shared" si="87"/>
        <v>0.61991467600404582</v>
      </c>
      <c r="FJ74" s="2">
        <f t="shared" si="87"/>
        <v>0.6221951371868516</v>
      </c>
      <c r="FK74" s="2">
        <f t="shared" si="87"/>
        <v>0.62538175959083975</v>
      </c>
      <c r="FL74" s="2">
        <f t="shared" si="87"/>
        <v>0.61847829768287954</v>
      </c>
      <c r="FM74" s="2">
        <f t="shared" si="87"/>
        <v>0.59265287089168661</v>
      </c>
      <c r="FN74" s="2">
        <f t="shared" si="87"/>
        <v>0.58449714530089314</v>
      </c>
      <c r="FO74" s="2">
        <f t="shared" si="87"/>
        <v>0.57679816281052598</v>
      </c>
      <c r="FP74" s="2">
        <f t="shared" si="87"/>
        <v>0.55875880459992266</v>
      </c>
      <c r="FQ74" s="2">
        <f t="shared" si="87"/>
        <v>0.54293743915377624</v>
      </c>
      <c r="FR74" s="2">
        <f t="shared" si="87"/>
        <v>0.58798351568145146</v>
      </c>
      <c r="FS74" s="2">
        <f t="shared" si="87"/>
        <v>0.59300748850981577</v>
      </c>
      <c r="FT74" s="2">
        <f t="shared" si="87"/>
        <v>0.52648178275782831</v>
      </c>
      <c r="FU74" s="2">
        <f t="shared" si="87"/>
        <v>0.48863227108737989</v>
      </c>
      <c r="FW74" s="2">
        <f t="shared" si="75"/>
        <v>3.6722079911135663E-5</v>
      </c>
      <c r="FX74" s="2">
        <f t="shared" si="75"/>
        <v>4.5279166291349707E-5</v>
      </c>
      <c r="FY74" s="2">
        <f t="shared" si="75"/>
        <v>3.9735215582249357E-5</v>
      </c>
      <c r="FZ74" s="2">
        <f t="shared" si="75"/>
        <v>4.0175772605206449E-5</v>
      </c>
      <c r="GA74" s="2">
        <f t="shared" si="75"/>
        <v>4.61802366033744E-5</v>
      </c>
      <c r="GB74" s="2">
        <f t="shared" si="75"/>
        <v>4.5613021287709129E-5</v>
      </c>
      <c r="GC74" s="2">
        <f t="shared" si="75"/>
        <v>5.1568137279191343E-5</v>
      </c>
      <c r="GD74" s="2">
        <f t="shared" si="75"/>
        <v>6.1785966114462728E-5</v>
      </c>
      <c r="GE74" s="2">
        <f t="shared" si="75"/>
        <v>7.9280434216042178E-5</v>
      </c>
      <c r="GF74" s="2">
        <f t="shared" si="75"/>
        <v>6.9980680270860101E-5</v>
      </c>
      <c r="GG74" s="2">
        <f t="shared" si="75"/>
        <v>5.3866726869848615E-5</v>
      </c>
      <c r="GH74" s="2">
        <f t="shared" si="75"/>
        <v>4.3241872092355242E-5</v>
      </c>
      <c r="GI74" s="2">
        <f t="shared" si="75"/>
        <v>3.8794645185252082E-5</v>
      </c>
      <c r="GJ74" s="2">
        <f t="shared" si="75"/>
        <v>2.7543734714448948E-5</v>
      </c>
      <c r="GK74" s="2">
        <f t="shared" si="75"/>
        <v>2.7458156858569069E-5</v>
      </c>
      <c r="GM74" s="86">
        <f t="shared" si="76"/>
        <v>3.8485329623159086E-2</v>
      </c>
      <c r="GN74" s="86">
        <f t="shared" si="76"/>
        <v>3.5154717619228518E-2</v>
      </c>
      <c r="GO74" s="86">
        <f t="shared" si="76"/>
        <v>5.5463462552671192E-2</v>
      </c>
      <c r="GP74" s="86">
        <f t="shared" si="76"/>
        <v>5.5672683433533099E-2</v>
      </c>
      <c r="GQ74" s="86">
        <f t="shared" si="76"/>
        <v>5.6833683861968638E-2</v>
      </c>
      <c r="GR74" s="86">
        <f t="shared" si="76"/>
        <v>5.3650729947044271E-2</v>
      </c>
      <c r="GS74" s="86">
        <f t="shared" si="76"/>
        <v>4.1422386319625873E-2</v>
      </c>
      <c r="GT74" s="86">
        <f t="shared" si="76"/>
        <v>3.895638893212474E-2</v>
      </c>
      <c r="GU74" s="86">
        <f t="shared" si="76"/>
        <v>3.5686565920577139E-2</v>
      </c>
      <c r="GV74" s="86">
        <f t="shared" si="76"/>
        <v>2.9059169607372381E-2</v>
      </c>
      <c r="GW74" s="86">
        <f t="shared" si="76"/>
        <v>2.318669493864714E-2</v>
      </c>
      <c r="GX74" s="86">
        <f t="shared" si="76"/>
        <v>3.7705587241783516E-2</v>
      </c>
      <c r="GY74" s="86">
        <f t="shared" si="76"/>
        <v>4.1412511382006557E-2</v>
      </c>
      <c r="GZ74" s="86">
        <f t="shared" si="76"/>
        <v>1.9101322425960604E-2</v>
      </c>
      <c r="HA74" s="86">
        <f t="shared" si="76"/>
        <v>1.000000161867662E-2</v>
      </c>
      <c r="HC74" s="86">
        <f t="shared" si="81"/>
        <v>8.1018301161595203E-11</v>
      </c>
      <c r="HD74" s="86">
        <f t="shared" si="77"/>
        <v>4.6675704058822747E-10</v>
      </c>
      <c r="HE74" s="86">
        <f t="shared" si="77"/>
        <v>5.4920904742264223E-10</v>
      </c>
      <c r="HF74" s="86">
        <f t="shared" si="77"/>
        <v>7.5120105434116811E-10</v>
      </c>
      <c r="HG74" s="86">
        <f t="shared" si="77"/>
        <v>5.3545965939598505E-9</v>
      </c>
      <c r="HH74" s="86">
        <f t="shared" si="77"/>
        <v>3.7648150960107288E-8</v>
      </c>
      <c r="HI74" s="86">
        <f t="shared" si="77"/>
        <v>2.1301845530772237E-8</v>
      </c>
      <c r="HJ74" s="86">
        <f t="shared" si="77"/>
        <v>1.1865117321090073E-8</v>
      </c>
      <c r="HK74" s="86">
        <f t="shared" si="77"/>
        <v>1.0082942243089264E-8</v>
      </c>
      <c r="HL74" s="86">
        <f t="shared" si="77"/>
        <v>1.5989254318601308E-9</v>
      </c>
      <c r="HM74" s="86">
        <f t="shared" si="77"/>
        <v>3.7600696499571179E-10</v>
      </c>
      <c r="HN74" s="86">
        <f t="shared" si="77"/>
        <v>1.8909915934770568E-9</v>
      </c>
      <c r="HO74" s="86">
        <f t="shared" si="77"/>
        <v>3.6862982111381042E-9</v>
      </c>
      <c r="HP74" s="86">
        <f t="shared" si="77"/>
        <v>4.6031497185319774E-11</v>
      </c>
      <c r="HQ74" s="86">
        <f t="shared" si="77"/>
        <v>2.827942228650828E-13</v>
      </c>
      <c r="HS74" s="86">
        <f t="shared" si="78"/>
        <v>2.7751061281490025E-29</v>
      </c>
      <c r="HT74" s="86">
        <f t="shared" si="78"/>
        <v>4.9485793057636908E-27</v>
      </c>
      <c r="HU74" s="86">
        <f t="shared" si="78"/>
        <v>1.373652830883758E-26</v>
      </c>
      <c r="HV74" s="86">
        <f t="shared" si="78"/>
        <v>1.4109539276589427E-25</v>
      </c>
      <c r="HW74" s="86">
        <f t="shared" si="78"/>
        <v>1.1898600163522523E-23</v>
      </c>
      <c r="HX74" s="86">
        <f t="shared" si="78"/>
        <v>8.1587376630868467E-22</v>
      </c>
      <c r="HY74" s="86">
        <f t="shared" si="78"/>
        <v>1.6712205632034503E-22</v>
      </c>
      <c r="HZ74" s="86">
        <f t="shared" si="78"/>
        <v>1.3715543219465583E-23</v>
      </c>
      <c r="IA74" s="86">
        <f t="shared" si="78"/>
        <v>4.5184003225142091E-23</v>
      </c>
      <c r="IB74" s="86">
        <f t="shared" si="78"/>
        <v>7.0518234824443511E-26</v>
      </c>
      <c r="IC74" s="86">
        <f t="shared" si="78"/>
        <v>2.648025528026425E-27</v>
      </c>
      <c r="ID74" s="86">
        <f t="shared" si="78"/>
        <v>7.6333182470242206E-25</v>
      </c>
      <c r="IE74" s="86">
        <f t="shared" si="78"/>
        <v>9.7904893358299253E-25</v>
      </c>
      <c r="IF74" s="86">
        <f t="shared" si="78"/>
        <v>7.5237175434681723E-23</v>
      </c>
      <c r="IG74" s="86">
        <f t="shared" si="78"/>
        <v>2.4246499003600518E-28</v>
      </c>
      <c r="II74" s="86">
        <f t="shared" si="79"/>
        <v>8.382214790331686E-191</v>
      </c>
      <c r="IJ74" s="86">
        <f t="shared" si="79"/>
        <v>2.4617596197051196E-175</v>
      </c>
      <c r="IK74" s="86">
        <f t="shared" si="79"/>
        <v>1.4874070006904843E-177</v>
      </c>
      <c r="IL74" s="86">
        <f t="shared" si="79"/>
        <v>7.3299448671285042E-179</v>
      </c>
      <c r="IM74" s="86">
        <f t="shared" si="79"/>
        <v>1.023354249046309E-157</v>
      </c>
      <c r="IN74" s="86">
        <f t="shared" si="79"/>
        <v>3.9856728421196409E-141</v>
      </c>
      <c r="IO74" s="86">
        <f t="shared" si="79"/>
        <v>9.118039511272508E-144</v>
      </c>
      <c r="IP74" s="86">
        <f t="shared" si="79"/>
        <v>3.9092508839054236E-148</v>
      </c>
      <c r="IQ74" s="86">
        <f t="shared" si="79"/>
        <v>1.4454609101058278E-144</v>
      </c>
      <c r="IR74" s="86">
        <f t="shared" si="79"/>
        <v>6.3475283081969238E-166</v>
      </c>
      <c r="IS74" s="86">
        <f t="shared" si="79"/>
        <v>4.9934428030560565E-178</v>
      </c>
      <c r="IT74" s="86">
        <f t="shared" si="79"/>
        <v>2.3004556103587432E-161</v>
      </c>
      <c r="IU74" s="86">
        <f t="shared" si="79"/>
        <v>2.5977662966983696E-160</v>
      </c>
      <c r="IV74" s="86">
        <f t="shared" si="79"/>
        <v>1.5694479519188611E-106</v>
      </c>
      <c r="IW74" s="86">
        <f t="shared" si="79"/>
        <v>1.3608299584990305E-106</v>
      </c>
      <c r="IY74" s="86">
        <f t="shared" si="80"/>
        <v>3.8485329704177389E-2</v>
      </c>
      <c r="IZ74" s="86">
        <f t="shared" si="80"/>
        <v>3.515471808598556E-2</v>
      </c>
      <c r="JA74" s="86">
        <f t="shared" si="80"/>
        <v>5.5463463101880238E-2</v>
      </c>
      <c r="JB74" s="86">
        <f t="shared" si="80"/>
        <v>5.5672684184734152E-2</v>
      </c>
      <c r="JC74" s="86">
        <f t="shared" si="80"/>
        <v>5.6833689216565231E-2</v>
      </c>
      <c r="JD74" s="86">
        <f t="shared" si="80"/>
        <v>5.3650767595195228E-2</v>
      </c>
      <c r="JE74" s="86">
        <f t="shared" si="80"/>
        <v>4.1422407621471403E-2</v>
      </c>
      <c r="JF74" s="86">
        <f t="shared" si="80"/>
        <v>3.8956400797242059E-2</v>
      </c>
      <c r="JG74" s="86">
        <f t="shared" si="80"/>
        <v>3.5686576003519384E-2</v>
      </c>
      <c r="JH74" s="86">
        <f t="shared" si="80"/>
        <v>2.9059171206297814E-2</v>
      </c>
      <c r="JI74" s="86">
        <f t="shared" si="80"/>
        <v>2.3186695314654105E-2</v>
      </c>
      <c r="JJ74" s="86">
        <f t="shared" si="80"/>
        <v>3.7705589132775108E-2</v>
      </c>
      <c r="JK74" s="86">
        <f t="shared" si="80"/>
        <v>4.1412515068304769E-2</v>
      </c>
      <c r="JL74" s="86">
        <f t="shared" si="80"/>
        <v>1.9101322471992102E-2</v>
      </c>
      <c r="JM74" s="86">
        <f t="shared" si="80"/>
        <v>1.0000001618959415E-2</v>
      </c>
    </row>
    <row r="75" spans="2:273" x14ac:dyDescent="0.25">
      <c r="B75" s="2">
        <v>48</v>
      </c>
      <c r="C75" s="37">
        <v>103.39100000000001</v>
      </c>
      <c r="D75" s="37">
        <v>110.70699999999999</v>
      </c>
      <c r="E75" s="37">
        <v>117.125</v>
      </c>
      <c r="F75" s="37">
        <v>118.325</v>
      </c>
      <c r="G75" s="37">
        <v>117.8</v>
      </c>
      <c r="H75" s="37">
        <v>118.15</v>
      </c>
      <c r="I75" s="37">
        <v>109.146</v>
      </c>
      <c r="J75" s="37">
        <v>108.53700000000001</v>
      </c>
      <c r="K75" s="37">
        <v>107.976</v>
      </c>
      <c r="L75" s="37">
        <v>105.68300000000001</v>
      </c>
      <c r="M75" s="37">
        <v>101.22</v>
      </c>
      <c r="N75" s="37">
        <v>109.57899999999999</v>
      </c>
      <c r="O75" s="37">
        <v>107.417</v>
      </c>
      <c r="P75" s="37">
        <v>93.537999999999997</v>
      </c>
      <c r="Q75" s="37">
        <v>83.570999999999998</v>
      </c>
      <c r="S75" s="4">
        <f t="shared" si="82"/>
        <v>104.98171249334847</v>
      </c>
      <c r="T75" s="4">
        <f t="shared" si="82"/>
        <v>115.20450055781043</v>
      </c>
      <c r="U75" s="4">
        <f t="shared" si="82"/>
        <v>124.91831332707412</v>
      </c>
      <c r="V75" s="4">
        <f t="shared" si="82"/>
        <v>123.53789524122381</v>
      </c>
      <c r="W75" s="4">
        <f t="shared" si="82"/>
        <v>122.99707941023547</v>
      </c>
      <c r="X75" s="4">
        <f t="shared" si="82"/>
        <v>122.84213686760442</v>
      </c>
      <c r="Y75" s="4">
        <f t="shared" si="82"/>
        <v>114.15251370543028</v>
      </c>
      <c r="Z75" s="4">
        <f t="shared" si="82"/>
        <v>113.69635739360452</v>
      </c>
      <c r="AA75" s="4">
        <f t="shared" si="82"/>
        <v>113.47815402192606</v>
      </c>
      <c r="AB75" s="4">
        <f t="shared" si="82"/>
        <v>109.40309597433833</v>
      </c>
      <c r="AC75" s="4">
        <f t="shared" si="82"/>
        <v>105.09383169723689</v>
      </c>
      <c r="AD75" s="4">
        <f t="shared" si="82"/>
        <v>115.1449554648247</v>
      </c>
      <c r="AE75" s="4">
        <f t="shared" si="82"/>
        <v>112.0767251356086</v>
      </c>
      <c r="AF75" s="4">
        <f t="shared" si="82"/>
        <v>99.865760135976259</v>
      </c>
      <c r="AG75" s="4">
        <f t="shared" si="82"/>
        <v>87.378243047602666</v>
      </c>
      <c r="AI75" s="4">
        <f t="shared" si="83"/>
        <v>-1.5907124933484624</v>
      </c>
      <c r="AJ75" s="4">
        <f t="shared" si="83"/>
        <v>-4.4975005578104401</v>
      </c>
      <c r="AK75" s="4">
        <f t="shared" si="83"/>
        <v>-7.7933133270741166</v>
      </c>
      <c r="AL75" s="4">
        <f t="shared" si="83"/>
        <v>-5.212895241223805</v>
      </c>
      <c r="AM75" s="4">
        <f t="shared" si="83"/>
        <v>-5.1970794102354745</v>
      </c>
      <c r="AN75" s="4">
        <f t="shared" si="83"/>
        <v>-4.6921368676044182</v>
      </c>
      <c r="AO75" s="4">
        <f t="shared" si="83"/>
        <v>-5.0065137054302795</v>
      </c>
      <c r="AP75" s="4">
        <f t="shared" si="83"/>
        <v>-5.159357393604509</v>
      </c>
      <c r="AQ75" s="4">
        <f t="shared" si="83"/>
        <v>-5.5021540219260601</v>
      </c>
      <c r="AR75" s="4">
        <f t="shared" si="83"/>
        <v>-3.7200959743383208</v>
      </c>
      <c r="AS75" s="4">
        <f t="shared" si="83"/>
        <v>-3.8738316972368949</v>
      </c>
      <c r="AT75" s="4">
        <f t="shared" si="83"/>
        <v>-5.5659554648247109</v>
      </c>
      <c r="AU75" s="4">
        <f t="shared" si="83"/>
        <v>-4.6597251356085962</v>
      </c>
      <c r="AV75" s="4">
        <f t="shared" si="83"/>
        <v>-6.3277601359762627</v>
      </c>
      <c r="AW75" s="4">
        <f t="shared" si="83"/>
        <v>-3.8072430476026682</v>
      </c>
      <c r="AY75" s="2">
        <f t="shared" si="73"/>
        <v>79.189243000660241</v>
      </c>
      <c r="AZ75" s="2">
        <f t="shared" si="73"/>
        <v>86.760785186321129</v>
      </c>
      <c r="BA75" s="2">
        <f t="shared" si="73"/>
        <v>86.161294702547451</v>
      </c>
      <c r="BB75" s="2">
        <f t="shared" si="73"/>
        <v>85.10041488323705</v>
      </c>
      <c r="BC75" s="2">
        <f t="shared" si="73"/>
        <v>84.111594712801292</v>
      </c>
      <c r="BD75" s="2">
        <f t="shared" si="73"/>
        <v>85.219997729356834</v>
      </c>
      <c r="BE75" s="2">
        <f t="shared" si="73"/>
        <v>82.390787272520313</v>
      </c>
      <c r="BF75" s="2">
        <f t="shared" si="73"/>
        <v>83.257658596091119</v>
      </c>
      <c r="BG75" s="2">
        <f t="shared" si="73"/>
        <v>85.567216011447812</v>
      </c>
      <c r="BH75" s="2">
        <f t="shared" si="73"/>
        <v>84.321773385640995</v>
      </c>
      <c r="BI75" s="2">
        <f t="shared" si="73"/>
        <v>85.083542385291381</v>
      </c>
      <c r="BJ75" s="2">
        <f t="shared" si="73"/>
        <v>86.053352712219535</v>
      </c>
      <c r="BK75" s="2">
        <f t="shared" si="73"/>
        <v>80.25661529582311</v>
      </c>
      <c r="BL75" s="2">
        <f t="shared" si="73"/>
        <v>82.961087760575055</v>
      </c>
      <c r="BM75" s="2">
        <f t="shared" si="73"/>
        <v>79.999645058120933</v>
      </c>
      <c r="BO75" s="2" t="str">
        <f t="shared" si="18"/>
        <v/>
      </c>
      <c r="BP75" s="2" t="str">
        <f t="shared" si="19"/>
        <v/>
      </c>
      <c r="BQ75" s="2" t="str">
        <f t="shared" si="20"/>
        <v/>
      </c>
      <c r="BR75" s="2" t="str">
        <f t="shared" si="21"/>
        <v/>
      </c>
      <c r="BS75" s="2" t="str">
        <f t="shared" si="22"/>
        <v/>
      </c>
      <c r="BT75" s="2" t="str">
        <f t="shared" si="23"/>
        <v/>
      </c>
      <c r="BU75" s="2" t="str">
        <f t="shared" si="24"/>
        <v/>
      </c>
      <c r="BV75" s="2" t="str">
        <f t="shared" si="25"/>
        <v/>
      </c>
      <c r="BW75" s="2" t="str">
        <f t="shared" si="26"/>
        <v/>
      </c>
      <c r="BX75" s="2" t="str">
        <f t="shared" si="27"/>
        <v/>
      </c>
      <c r="BY75" s="2" t="str">
        <f t="shared" si="28"/>
        <v/>
      </c>
      <c r="BZ75" s="2" t="str">
        <f t="shared" si="29"/>
        <v/>
      </c>
      <c r="CA75" s="2" t="str">
        <f t="shared" si="30"/>
        <v/>
      </c>
      <c r="CB75" s="2" t="str">
        <f t="shared" si="31"/>
        <v/>
      </c>
      <c r="CC75" s="2" t="str">
        <f t="shared" si="32"/>
        <v/>
      </c>
      <c r="CE75" s="2" t="str">
        <f t="shared" si="74"/>
        <v/>
      </c>
      <c r="CF75" s="2" t="str">
        <f t="shared" si="74"/>
        <v/>
      </c>
      <c r="CG75" s="2" t="str">
        <f t="shared" si="74"/>
        <v/>
      </c>
      <c r="CH75" s="2" t="str">
        <f t="shared" si="74"/>
        <v/>
      </c>
      <c r="CI75" s="2" t="str">
        <f t="shared" si="74"/>
        <v/>
      </c>
      <c r="CJ75" s="2" t="str">
        <f t="shared" si="74"/>
        <v/>
      </c>
      <c r="CK75" s="2" t="str">
        <f t="shared" si="74"/>
        <v/>
      </c>
      <c r="CL75" s="2" t="str">
        <f t="shared" si="74"/>
        <v/>
      </c>
      <c r="CM75" s="2" t="str">
        <f t="shared" si="74"/>
        <v/>
      </c>
      <c r="CN75" s="2" t="str">
        <f t="shared" si="74"/>
        <v/>
      </c>
      <c r="CO75" s="2" t="str">
        <f t="shared" si="74"/>
        <v/>
      </c>
      <c r="CP75" s="2" t="str">
        <f t="shared" si="74"/>
        <v/>
      </c>
      <c r="CQ75" s="2" t="str">
        <f t="shared" si="74"/>
        <v/>
      </c>
      <c r="CR75" s="2" t="str">
        <f t="shared" si="74"/>
        <v/>
      </c>
      <c r="CS75" s="2" t="str">
        <f t="shared" si="74"/>
        <v/>
      </c>
      <c r="CU75" s="2" t="str">
        <f t="shared" si="34"/>
        <v/>
      </c>
      <c r="CV75" s="2" t="str">
        <f t="shared" si="35"/>
        <v/>
      </c>
      <c r="CW75" s="2" t="str">
        <f t="shared" si="36"/>
        <v/>
      </c>
      <c r="CX75" s="2" t="str">
        <f t="shared" si="37"/>
        <v/>
      </c>
      <c r="CY75" s="2" t="str">
        <f t="shared" si="38"/>
        <v/>
      </c>
      <c r="CZ75" s="2" t="str">
        <f t="shared" si="39"/>
        <v/>
      </c>
      <c r="DA75" s="2" t="str">
        <f t="shared" si="40"/>
        <v/>
      </c>
      <c r="DB75" s="2" t="str">
        <f t="shared" si="41"/>
        <v/>
      </c>
      <c r="DC75" s="2" t="str">
        <f t="shared" si="42"/>
        <v/>
      </c>
      <c r="DD75" s="2" t="str">
        <f t="shared" si="43"/>
        <v/>
      </c>
      <c r="DE75" s="2" t="str">
        <f t="shared" si="44"/>
        <v/>
      </c>
      <c r="DF75" s="2" t="str">
        <f t="shared" si="45"/>
        <v/>
      </c>
      <c r="DG75" s="2" t="str">
        <f t="shared" si="46"/>
        <v/>
      </c>
      <c r="DH75" s="2" t="str">
        <f t="shared" si="47"/>
        <v/>
      </c>
      <c r="DI75" s="2" t="str">
        <f t="shared" si="48"/>
        <v/>
      </c>
      <c r="DK75" s="2">
        <f t="shared" si="84"/>
        <v>85.833390243902443</v>
      </c>
      <c r="DL75" s="2">
        <f t="shared" si="84"/>
        <v>90.425713286335537</v>
      </c>
      <c r="DM75" s="2">
        <f t="shared" si="84"/>
        <v>91.813884952766529</v>
      </c>
      <c r="DN75" s="2">
        <f t="shared" si="84"/>
        <v>90.517587719298234</v>
      </c>
      <c r="DO75" s="2">
        <f t="shared" si="84"/>
        <v>91.528670715249632</v>
      </c>
      <c r="DP75" s="2">
        <f t="shared" si="84"/>
        <v>93.295492577597855</v>
      </c>
      <c r="DQ75" s="2">
        <f t="shared" si="84"/>
        <v>90.69273658536585</v>
      </c>
      <c r="DR75" s="2">
        <f t="shared" si="84"/>
        <v>90.780848780487801</v>
      </c>
      <c r="DS75" s="2">
        <f t="shared" si="84"/>
        <v>91.562739324203889</v>
      </c>
      <c r="DT75" s="2">
        <f t="shared" si="84"/>
        <v>91.090109407665494</v>
      </c>
      <c r="DU75" s="2">
        <f t="shared" si="84"/>
        <v>90.111738405855832</v>
      </c>
      <c r="DV75" s="2">
        <f t="shared" si="84"/>
        <v>93.349180487804873</v>
      </c>
      <c r="DW75" s="2">
        <f t="shared" si="84"/>
        <v>86.988048780487816</v>
      </c>
      <c r="DX75" s="2">
        <f t="shared" si="84"/>
        <v>85.527315242367891</v>
      </c>
      <c r="DY75" s="2">
        <f t="shared" si="84"/>
        <v>79.965381207028273</v>
      </c>
      <c r="EA75" s="2">
        <f t="shared" si="85"/>
        <v>74.963926920399174</v>
      </c>
      <c r="EB75" s="2">
        <f t="shared" si="85"/>
        <v>84.30662587037466</v>
      </c>
      <c r="EC75" s="2">
        <f t="shared" si="85"/>
        <v>83.000487766510432</v>
      </c>
      <c r="ED75" s="2">
        <f t="shared" si="85"/>
        <v>82.100445912070938</v>
      </c>
      <c r="EE75" s="2">
        <f t="shared" si="85"/>
        <v>80.059526314226162</v>
      </c>
      <c r="EF75" s="2">
        <f t="shared" si="85"/>
        <v>80.676744240765672</v>
      </c>
      <c r="EG75" s="2">
        <f t="shared" si="85"/>
        <v>77.186612059864601</v>
      </c>
      <c r="EH75" s="2">
        <f t="shared" si="85"/>
        <v>78.380208296321115</v>
      </c>
      <c r="EI75" s="2">
        <f t="shared" si="85"/>
        <v>81.555337115548127</v>
      </c>
      <c r="EJ75" s="2">
        <f t="shared" si="85"/>
        <v>79.447144641130222</v>
      </c>
      <c r="EK75" s="2">
        <f t="shared" si="85"/>
        <v>81.223071388002111</v>
      </c>
      <c r="EL75" s="2">
        <f t="shared" si="85"/>
        <v>81.390718917945662</v>
      </c>
      <c r="EM75" s="2">
        <f t="shared" si="85"/>
        <v>76.043173753992761</v>
      </c>
      <c r="EN75" s="2">
        <f t="shared" si="85"/>
        <v>80.85603587443947</v>
      </c>
      <c r="EO75" s="2">
        <f t="shared" si="85"/>
        <v>80.032264274440621</v>
      </c>
      <c r="EQ75" s="2">
        <f t="shared" si="86"/>
        <v>75.037323716876131</v>
      </c>
      <c r="ER75" s="2">
        <f t="shared" si="86"/>
        <v>86.227984589818846</v>
      </c>
      <c r="ES75" s="2">
        <f t="shared" si="86"/>
        <v>83.137825553084511</v>
      </c>
      <c r="ET75" s="2">
        <f t="shared" si="86"/>
        <v>82.417309121395704</v>
      </c>
      <c r="EU75" s="2">
        <f t="shared" si="86"/>
        <v>80.098710466431228</v>
      </c>
      <c r="EV75" s="2">
        <f t="shared" si="86"/>
        <v>81.08394526520955</v>
      </c>
      <c r="EW75" s="2">
        <f t="shared" si="86"/>
        <v>78.172090769230749</v>
      </c>
      <c r="EX75" s="2">
        <f t="shared" si="86"/>
        <v>78.299183218648821</v>
      </c>
      <c r="EY75" s="2">
        <f t="shared" si="86"/>
        <v>81.367064312728814</v>
      </c>
      <c r="EZ75" s="2">
        <f t="shared" si="86"/>
        <v>80.124070643198266</v>
      </c>
      <c r="FA75" s="2">
        <f t="shared" si="86"/>
        <v>81.413406971096251</v>
      </c>
      <c r="FB75" s="2">
        <f t="shared" si="86"/>
        <v>82.398113669914366</v>
      </c>
      <c r="FC75" s="2">
        <f t="shared" si="86"/>
        <v>76.488305228764915</v>
      </c>
      <c r="FD75" s="2">
        <f t="shared" si="86"/>
        <v>82.117727009985245</v>
      </c>
      <c r="FE75" s="2">
        <f t="shared" si="86"/>
        <v>81.455800134328499</v>
      </c>
      <c r="FG75" s="2">
        <f t="shared" si="87"/>
        <v>0.61126754843397002</v>
      </c>
      <c r="FH75" s="2">
        <f t="shared" si="87"/>
        <v>0.59894935982166098</v>
      </c>
      <c r="FI75" s="2">
        <f t="shared" si="87"/>
        <v>0.64136406363861653</v>
      </c>
      <c r="FJ75" s="2">
        <f t="shared" si="87"/>
        <v>0.64358982163862077</v>
      </c>
      <c r="FK75" s="2">
        <f t="shared" si="87"/>
        <v>0.64669845693908612</v>
      </c>
      <c r="FL75" s="2">
        <f t="shared" si="87"/>
        <v>0.63996166642005892</v>
      </c>
      <c r="FM75" s="2">
        <f t="shared" si="87"/>
        <v>0.61468447289590566</v>
      </c>
      <c r="FN75" s="2">
        <f t="shared" si="87"/>
        <v>0.60667710710846157</v>
      </c>
      <c r="FO75" s="2">
        <f t="shared" si="87"/>
        <v>0.59910722297927488</v>
      </c>
      <c r="FP75" s="2">
        <f t="shared" si="87"/>
        <v>0.58132856188057469</v>
      </c>
      <c r="FQ75" s="2">
        <f t="shared" si="87"/>
        <v>0.56568743685960643</v>
      </c>
      <c r="FR75" s="2">
        <f t="shared" si="87"/>
        <v>0.61010151658286749</v>
      </c>
      <c r="FS75" s="2">
        <f t="shared" si="87"/>
        <v>0.61503236931174343</v>
      </c>
      <c r="FT75" s="2">
        <f t="shared" si="87"/>
        <v>0.54937103607561855</v>
      </c>
      <c r="FU75" s="2">
        <f t="shared" si="87"/>
        <v>0.51165405163462063</v>
      </c>
      <c r="FW75" s="2">
        <f t="shared" si="75"/>
        <v>4.0264817286170902E-5</v>
      </c>
      <c r="FX75" s="2">
        <f t="shared" si="75"/>
        <v>4.9647401695701036E-5</v>
      </c>
      <c r="FY75" s="2">
        <f t="shared" si="75"/>
        <v>4.3568630481071119E-5</v>
      </c>
      <c r="FZ75" s="2">
        <f t="shared" si="75"/>
        <v>4.4051687926681612E-5</v>
      </c>
      <c r="GA75" s="2">
        <f t="shared" si="75"/>
        <v>5.0635396928098658E-5</v>
      </c>
      <c r="GB75" s="2">
        <f t="shared" si="75"/>
        <v>5.0013463209840233E-5</v>
      </c>
      <c r="GC75" s="2">
        <f t="shared" si="75"/>
        <v>5.6543056829286682E-5</v>
      </c>
      <c r="GD75" s="2">
        <f t="shared" si="75"/>
        <v>6.7746560834998571E-5</v>
      </c>
      <c r="GE75" s="2">
        <f t="shared" si="75"/>
        <v>8.6928602596265576E-5</v>
      </c>
      <c r="GF75" s="2">
        <f t="shared" si="75"/>
        <v>7.6731772005281975E-5</v>
      </c>
      <c r="GG75" s="2">
        <f t="shared" si="75"/>
        <v>5.9063384560068129E-5</v>
      </c>
      <c r="GH75" s="2">
        <f t="shared" si="75"/>
        <v>4.7413572105102016E-5</v>
      </c>
      <c r="GI75" s="2">
        <f t="shared" si="75"/>
        <v>4.2537323362455921E-5</v>
      </c>
      <c r="GJ75" s="2">
        <f t="shared" si="75"/>
        <v>3.0201024299454282E-5</v>
      </c>
      <c r="GK75" s="2">
        <f t="shared" si="75"/>
        <v>3.0107190544337211E-5</v>
      </c>
      <c r="GM75" s="86">
        <f t="shared" si="76"/>
        <v>5.0025508547068352E-2</v>
      </c>
      <c r="GN75" s="86">
        <f t="shared" si="76"/>
        <v>4.6668367856985069E-2</v>
      </c>
      <c r="GO75" s="86">
        <f t="shared" si="76"/>
        <v>7.1054730295105117E-2</v>
      </c>
      <c r="GP75" s="86">
        <f t="shared" si="76"/>
        <v>7.1023872979679631E-2</v>
      </c>
      <c r="GQ75" s="86">
        <f t="shared" si="76"/>
        <v>7.2244480454403112E-2</v>
      </c>
      <c r="GR75" s="86">
        <f t="shared" si="76"/>
        <v>6.8621125536926189E-2</v>
      </c>
      <c r="GS75" s="86">
        <f t="shared" si="76"/>
        <v>5.409162278558708E-2</v>
      </c>
      <c r="GT75" s="86">
        <f t="shared" si="76"/>
        <v>5.1516780207728395E-2</v>
      </c>
      <c r="GU75" s="86">
        <f t="shared" si="76"/>
        <v>4.7519122374865531E-2</v>
      </c>
      <c r="GV75" s="86">
        <f t="shared" si="76"/>
        <v>3.9502841587454339E-2</v>
      </c>
      <c r="GW75" s="86">
        <f t="shared" si="76"/>
        <v>3.1754176922713109E-2</v>
      </c>
      <c r="GX75" s="86">
        <f t="shared" si="76"/>
        <v>4.898055156309037E-2</v>
      </c>
      <c r="GY75" s="86">
        <f t="shared" si="76"/>
        <v>5.4021133078206093E-2</v>
      </c>
      <c r="GZ75" s="86">
        <f t="shared" si="76"/>
        <v>2.7267181078388245E-2</v>
      </c>
      <c r="HA75" s="86">
        <f t="shared" si="76"/>
        <v>1.5379317705492671E-2</v>
      </c>
      <c r="HC75" s="86">
        <f t="shared" si="81"/>
        <v>2.2452606540493476E-10</v>
      </c>
      <c r="HD75" s="86">
        <f t="shared" si="77"/>
        <v>1.2159420768686747E-9</v>
      </c>
      <c r="HE75" s="86">
        <f t="shared" si="77"/>
        <v>1.4165049559208996E-9</v>
      </c>
      <c r="HF75" s="86">
        <f t="shared" si="77"/>
        <v>1.9320377074924667E-9</v>
      </c>
      <c r="HG75" s="86">
        <f t="shared" si="77"/>
        <v>1.2582987170059733E-8</v>
      </c>
      <c r="HH75" s="86">
        <f t="shared" si="77"/>
        <v>8.0734122316000166E-8</v>
      </c>
      <c r="HI75" s="86">
        <f t="shared" si="77"/>
        <v>4.7073072082313455E-8</v>
      </c>
      <c r="HJ75" s="86">
        <f t="shared" si="77"/>
        <v>2.731368472195469E-8</v>
      </c>
      <c r="HK75" s="86">
        <f t="shared" si="77"/>
        <v>2.356871038541641E-8</v>
      </c>
      <c r="HL75" s="86">
        <f t="shared" si="77"/>
        <v>4.1087211394654663E-9</v>
      </c>
      <c r="HM75" s="86">
        <f t="shared" si="77"/>
        <v>1.0086588293001569E-9</v>
      </c>
      <c r="HN75" s="86">
        <f t="shared" si="77"/>
        <v>4.5718010367510851E-9</v>
      </c>
      <c r="HO75" s="86">
        <f t="shared" si="77"/>
        <v>8.6714362295657384E-9</v>
      </c>
      <c r="HP75" s="86">
        <f t="shared" si="77"/>
        <v>1.3509883850188671E-10</v>
      </c>
      <c r="HQ75" s="86">
        <f t="shared" si="77"/>
        <v>1.0295119490024346E-12</v>
      </c>
      <c r="HS75" s="86">
        <f t="shared" si="78"/>
        <v>1.2650198914275838E-28</v>
      </c>
      <c r="HT75" s="86">
        <f t="shared" si="78"/>
        <v>2.0534112576491576E-26</v>
      </c>
      <c r="HU75" s="86">
        <f t="shared" si="78"/>
        <v>5.5782448372569921E-26</v>
      </c>
      <c r="HV75" s="86">
        <f t="shared" si="78"/>
        <v>5.606048860844172E-25</v>
      </c>
      <c r="HW75" s="86">
        <f t="shared" si="78"/>
        <v>4.1934297323574947E-23</v>
      </c>
      <c r="HX75" s="86">
        <f t="shared" si="78"/>
        <v>2.5502599970088265E-21</v>
      </c>
      <c r="HY75" s="86">
        <f t="shared" si="78"/>
        <v>5.4605074352136556E-22</v>
      </c>
      <c r="HZ75" s="86">
        <f t="shared" si="78"/>
        <v>4.812340485962107E-23</v>
      </c>
      <c r="IA75" s="86">
        <f t="shared" si="78"/>
        <v>1.5890555412073302E-22</v>
      </c>
      <c r="IB75" s="86">
        <f t="shared" si="78"/>
        <v>2.8992188806740085E-25</v>
      </c>
      <c r="IC75" s="86">
        <f t="shared" si="78"/>
        <v>1.1480279773755069E-26</v>
      </c>
      <c r="ID75" s="86">
        <f t="shared" si="78"/>
        <v>2.7991298414581346E-24</v>
      </c>
      <c r="IE75" s="86">
        <f t="shared" si="78"/>
        <v>3.5156262599538535E-24</v>
      </c>
      <c r="IF75" s="86">
        <f t="shared" si="78"/>
        <v>2.373541697996144E-22</v>
      </c>
      <c r="IG75" s="86">
        <f t="shared" si="78"/>
        <v>1.0141415535995612E-27</v>
      </c>
      <c r="II75" s="86">
        <f t="shared" si="79"/>
        <v>2.0525371859257355E-187</v>
      </c>
      <c r="IJ75" s="86">
        <f t="shared" si="79"/>
        <v>3.6950308876994273E-172</v>
      </c>
      <c r="IK75" s="86">
        <f t="shared" si="79"/>
        <v>2.2291934013030143E-174</v>
      </c>
      <c r="IL75" s="86">
        <f t="shared" si="79"/>
        <v>1.1692738265151837E-175</v>
      </c>
      <c r="IM75" s="86">
        <f t="shared" si="79"/>
        <v>7.4038754480010459E-155</v>
      </c>
      <c r="IN75" s="86">
        <f t="shared" si="79"/>
        <v>1.4207505209605627E-138</v>
      </c>
      <c r="IO75" s="86">
        <f t="shared" si="79"/>
        <v>3.9125114549269998E-141</v>
      </c>
      <c r="IP75" s="86">
        <f t="shared" si="79"/>
        <v>2.2699587003591543E-145</v>
      </c>
      <c r="IQ75" s="86">
        <f t="shared" si="79"/>
        <v>8.4604972507249539E-142</v>
      </c>
      <c r="IR75" s="86">
        <f t="shared" si="79"/>
        <v>8.7645903196221394E-163</v>
      </c>
      <c r="IS75" s="86">
        <f t="shared" si="79"/>
        <v>9.5676057878466252E-175</v>
      </c>
      <c r="IT75" s="86">
        <f t="shared" si="79"/>
        <v>1.8582483452716396E-158</v>
      </c>
      <c r="IU75" s="86">
        <f t="shared" si="79"/>
        <v>1.8706202412882429E-157</v>
      </c>
      <c r="IV75" s="86">
        <f t="shared" si="79"/>
        <v>1.0531618107697285E-104</v>
      </c>
      <c r="IW75" s="86">
        <f t="shared" si="79"/>
        <v>9.1430813843093645E-105</v>
      </c>
      <c r="IY75" s="86">
        <f t="shared" si="80"/>
        <v>5.0025508771594417E-2</v>
      </c>
      <c r="IZ75" s="86">
        <f t="shared" si="80"/>
        <v>4.6668369072927145E-2</v>
      </c>
      <c r="JA75" s="86">
        <f t="shared" si="80"/>
        <v>7.1054731711610072E-2</v>
      </c>
      <c r="JB75" s="86">
        <f t="shared" si="80"/>
        <v>7.1023874911717341E-2</v>
      </c>
      <c r="JC75" s="86">
        <f t="shared" si="80"/>
        <v>7.2244493037390278E-2</v>
      </c>
      <c r="JD75" s="86">
        <f t="shared" si="80"/>
        <v>6.8621206271048507E-2</v>
      </c>
      <c r="JE75" s="86">
        <f t="shared" si="80"/>
        <v>5.409166985865916E-2</v>
      </c>
      <c r="JF75" s="86">
        <f t="shared" si="80"/>
        <v>5.1516807521413119E-2</v>
      </c>
      <c r="JG75" s="86">
        <f t="shared" si="80"/>
        <v>4.7519145943575918E-2</v>
      </c>
      <c r="JH75" s="86">
        <f t="shared" si="80"/>
        <v>3.950284569617548E-2</v>
      </c>
      <c r="JI75" s="86">
        <f t="shared" si="80"/>
        <v>3.1754177931371939E-2</v>
      </c>
      <c r="JJ75" s="86">
        <f t="shared" si="80"/>
        <v>4.8980556134891405E-2</v>
      </c>
      <c r="JK75" s="86">
        <f t="shared" si="80"/>
        <v>5.4021141749642322E-2</v>
      </c>
      <c r="JL75" s="86">
        <f t="shared" si="80"/>
        <v>2.7267181213487084E-2</v>
      </c>
      <c r="JM75" s="86">
        <f t="shared" si="80"/>
        <v>1.5379317706522183E-2</v>
      </c>
    </row>
    <row r="76" spans="2:273" x14ac:dyDescent="0.25">
      <c r="B76" s="2">
        <v>49</v>
      </c>
      <c r="C76" s="37">
        <v>108.54300000000001</v>
      </c>
      <c r="D76" s="37">
        <v>115.95099999999999</v>
      </c>
      <c r="E76" s="37">
        <v>126.52500000000001</v>
      </c>
      <c r="F76" s="37">
        <v>125.4</v>
      </c>
      <c r="G76" s="37">
        <v>125.45</v>
      </c>
      <c r="H76" s="37">
        <v>123.77500000000001</v>
      </c>
      <c r="I76" s="37">
        <v>115.70699999999999</v>
      </c>
      <c r="J76" s="37">
        <v>114.634</v>
      </c>
      <c r="K76" s="37">
        <v>113.46299999999999</v>
      </c>
      <c r="L76" s="37">
        <v>110.366</v>
      </c>
      <c r="M76" s="37">
        <v>104.82899999999999</v>
      </c>
      <c r="N76" s="37">
        <v>115.158</v>
      </c>
      <c r="O76" s="37">
        <v>112.306</v>
      </c>
      <c r="P76" s="37">
        <v>97.897000000000006</v>
      </c>
      <c r="Q76" s="37">
        <v>86.81</v>
      </c>
      <c r="S76" s="4">
        <f t="shared" si="82"/>
        <v>110.75935867473864</v>
      </c>
      <c r="T76" s="4">
        <f t="shared" si="82"/>
        <v>122.35728808276598</v>
      </c>
      <c r="U76" s="4">
        <f t="shared" si="82"/>
        <v>132.98640030527858</v>
      </c>
      <c r="V76" s="4">
        <f t="shared" si="82"/>
        <v>131.37664466924272</v>
      </c>
      <c r="W76" s="4">
        <f t="shared" si="82"/>
        <v>130.75690250778476</v>
      </c>
      <c r="X76" s="4">
        <f t="shared" si="82"/>
        <v>130.58686213875782</v>
      </c>
      <c r="Y76" s="4">
        <f t="shared" si="82"/>
        <v>121.39129674015453</v>
      </c>
      <c r="Z76" s="4">
        <f t="shared" si="82"/>
        <v>121.01278866652973</v>
      </c>
      <c r="AA76" s="4">
        <f t="shared" si="82"/>
        <v>120.43093343272758</v>
      </c>
      <c r="AB76" s="4">
        <f t="shared" si="82"/>
        <v>116.20220184031453</v>
      </c>
      <c r="AC76" s="4">
        <f t="shared" si="82"/>
        <v>110.74186545379189</v>
      </c>
      <c r="AD76" s="4">
        <f t="shared" si="82"/>
        <v>121.69007031657607</v>
      </c>
      <c r="AE76" s="4">
        <f t="shared" si="82"/>
        <v>119.32143947962817</v>
      </c>
      <c r="AF76" s="4">
        <f t="shared" si="82"/>
        <v>105.45770130574378</v>
      </c>
      <c r="AG76" s="4">
        <f t="shared" si="82"/>
        <v>90.526931197944066</v>
      </c>
      <c r="AI76" s="4">
        <f t="shared" si="83"/>
        <v>-2.216358674738629</v>
      </c>
      <c r="AJ76" s="4">
        <f t="shared" si="83"/>
        <v>-6.4062880827659825</v>
      </c>
      <c r="AK76" s="4">
        <f t="shared" si="83"/>
        <v>-6.4614003052785733</v>
      </c>
      <c r="AL76" s="4">
        <f t="shared" si="83"/>
        <v>-5.9766446692427166</v>
      </c>
      <c r="AM76" s="4">
        <f t="shared" si="83"/>
        <v>-5.3069025077847556</v>
      </c>
      <c r="AN76" s="4">
        <f t="shared" si="83"/>
        <v>-6.8118621387578173</v>
      </c>
      <c r="AO76" s="4">
        <f t="shared" si="83"/>
        <v>-5.6842967401545366</v>
      </c>
      <c r="AP76" s="4">
        <f t="shared" si="83"/>
        <v>-6.3787886665297293</v>
      </c>
      <c r="AQ76" s="4">
        <f t="shared" si="83"/>
        <v>-6.967933432727591</v>
      </c>
      <c r="AR76" s="4">
        <f t="shared" si="83"/>
        <v>-5.8362018403145299</v>
      </c>
      <c r="AS76" s="4">
        <f t="shared" si="83"/>
        <v>-5.9128654537918948</v>
      </c>
      <c r="AT76" s="4">
        <f t="shared" si="83"/>
        <v>-6.5320703165760676</v>
      </c>
      <c r="AU76" s="4">
        <f t="shared" si="83"/>
        <v>-7.0154394796281707</v>
      </c>
      <c r="AV76" s="4">
        <f t="shared" si="83"/>
        <v>-7.5607013057437769</v>
      </c>
      <c r="AW76" s="4">
        <f t="shared" si="83"/>
        <v>-3.7169311979440636</v>
      </c>
      <c r="AY76" s="2">
        <f t="shared" ref="AY76:BM92" si="88">IF(OR($B76 &lt; C$230, $B76 &gt; C$233), #N/A, ((1-FG76)*DK76) + (FG76 - FW76)*EA76 + (FW76*EQ76))</f>
        <v>78.964870252372819</v>
      </c>
      <c r="AZ76" s="2">
        <f t="shared" si="88"/>
        <v>86.686087160221973</v>
      </c>
      <c r="BA76" s="2">
        <f t="shared" si="88"/>
        <v>85.99353175876135</v>
      </c>
      <c r="BB76" s="2">
        <f t="shared" si="88"/>
        <v>84.915112438913511</v>
      </c>
      <c r="BC76" s="2">
        <f t="shared" si="88"/>
        <v>83.892430468704106</v>
      </c>
      <c r="BD76" s="2">
        <f t="shared" si="88"/>
        <v>84.996931607259313</v>
      </c>
      <c r="BE76" s="2">
        <f t="shared" si="88"/>
        <v>82.145464049508078</v>
      </c>
      <c r="BF76" s="2">
        <f t="shared" si="88"/>
        <v>83.0123435066767</v>
      </c>
      <c r="BG76" s="2">
        <f t="shared" si="88"/>
        <v>85.357256301819262</v>
      </c>
      <c r="BH76" s="2">
        <f t="shared" si="88"/>
        <v>84.087925686145283</v>
      </c>
      <c r="BI76" s="2">
        <f t="shared" si="88"/>
        <v>84.88629931005714</v>
      </c>
      <c r="BJ76" s="2">
        <f t="shared" si="88"/>
        <v>85.829982017434489</v>
      </c>
      <c r="BK76" s="2">
        <f t="shared" si="88"/>
        <v>80.034201138906951</v>
      </c>
      <c r="BL76" s="2">
        <f t="shared" si="88"/>
        <v>82.859024623998565</v>
      </c>
      <c r="BM76" s="2">
        <f t="shared" si="88"/>
        <v>79.981198622258304</v>
      </c>
      <c r="BO76" s="2" t="str">
        <f t="shared" si="18"/>
        <v/>
      </c>
      <c r="BP76" s="2" t="str">
        <f t="shared" si="19"/>
        <v/>
      </c>
      <c r="BQ76" s="2" t="str">
        <f t="shared" si="20"/>
        <v/>
      </c>
      <c r="BR76" s="2" t="str">
        <f t="shared" si="21"/>
        <v/>
      </c>
      <c r="BS76" s="2" t="str">
        <f t="shared" si="22"/>
        <v/>
      </c>
      <c r="BT76" s="2" t="str">
        <f t="shared" si="23"/>
        <v/>
      </c>
      <c r="BU76" s="2" t="str">
        <f t="shared" si="24"/>
        <v/>
      </c>
      <c r="BV76" s="2" t="str">
        <f t="shared" si="25"/>
        <v/>
      </c>
      <c r="BW76" s="2" t="str">
        <f t="shared" si="26"/>
        <v/>
      </c>
      <c r="BX76" s="2" t="str">
        <f t="shared" si="27"/>
        <v/>
      </c>
      <c r="BY76" s="2" t="str">
        <f t="shared" si="28"/>
        <v/>
      </c>
      <c r="BZ76" s="2" t="str">
        <f t="shared" si="29"/>
        <v/>
      </c>
      <c r="CA76" s="2" t="str">
        <f t="shared" si="30"/>
        <v/>
      </c>
      <c r="CB76" s="2" t="str">
        <f t="shared" si="31"/>
        <v/>
      </c>
      <c r="CC76" s="2" t="str">
        <f t="shared" si="32"/>
        <v/>
      </c>
      <c r="CE76" s="2" t="str">
        <f t="shared" ref="CE76:CS92" si="89">IF(AND(IY76 &lt; $CS$22, $B76 &gt; C$231, $B76 &lt; C$232), C76, "")</f>
        <v/>
      </c>
      <c r="CF76" s="2" t="str">
        <f t="shared" si="89"/>
        <v/>
      </c>
      <c r="CG76" s="2" t="str">
        <f t="shared" si="89"/>
        <v/>
      </c>
      <c r="CH76" s="2" t="str">
        <f t="shared" si="89"/>
        <v/>
      </c>
      <c r="CI76" s="2" t="str">
        <f t="shared" si="89"/>
        <v/>
      </c>
      <c r="CJ76" s="2" t="str">
        <f t="shared" si="89"/>
        <v/>
      </c>
      <c r="CK76" s="2" t="str">
        <f t="shared" si="89"/>
        <v/>
      </c>
      <c r="CL76" s="2" t="str">
        <f t="shared" si="89"/>
        <v/>
      </c>
      <c r="CM76" s="2" t="str">
        <f t="shared" si="89"/>
        <v/>
      </c>
      <c r="CN76" s="2" t="str">
        <f t="shared" si="89"/>
        <v/>
      </c>
      <c r="CO76" s="2" t="str">
        <f t="shared" si="89"/>
        <v/>
      </c>
      <c r="CP76" s="2" t="str">
        <f t="shared" si="89"/>
        <v/>
      </c>
      <c r="CQ76" s="2" t="str">
        <f t="shared" si="89"/>
        <v/>
      </c>
      <c r="CR76" s="2" t="str">
        <f t="shared" si="89"/>
        <v/>
      </c>
      <c r="CS76" s="2" t="str">
        <f t="shared" si="89"/>
        <v/>
      </c>
      <c r="CU76" s="2" t="str">
        <f t="shared" si="34"/>
        <v/>
      </c>
      <c r="CV76" s="2" t="str">
        <f t="shared" si="35"/>
        <v/>
      </c>
      <c r="CW76" s="2" t="str">
        <f t="shared" si="36"/>
        <v/>
      </c>
      <c r="CX76" s="2" t="str">
        <f t="shared" si="37"/>
        <v/>
      </c>
      <c r="CY76" s="2" t="str">
        <f t="shared" si="38"/>
        <v/>
      </c>
      <c r="CZ76" s="2" t="str">
        <f t="shared" si="39"/>
        <v/>
      </c>
      <c r="DA76" s="2" t="str">
        <f t="shared" si="40"/>
        <v/>
      </c>
      <c r="DB76" s="2" t="str">
        <f t="shared" si="41"/>
        <v/>
      </c>
      <c r="DC76" s="2" t="str">
        <f t="shared" si="42"/>
        <v/>
      </c>
      <c r="DD76" s="2" t="str">
        <f t="shared" si="43"/>
        <v/>
      </c>
      <c r="DE76" s="2" t="str">
        <f t="shared" si="44"/>
        <v/>
      </c>
      <c r="DF76" s="2" t="str">
        <f t="shared" si="45"/>
        <v/>
      </c>
      <c r="DG76" s="2" t="str">
        <f t="shared" si="46"/>
        <v/>
      </c>
      <c r="DH76" s="2" t="str">
        <f t="shared" si="47"/>
        <v/>
      </c>
      <c r="DI76" s="2" t="str">
        <f t="shared" si="48"/>
        <v/>
      </c>
      <c r="DK76" s="2">
        <f t="shared" si="84"/>
        <v>85.99353484320558</v>
      </c>
      <c r="DL76" s="2">
        <f t="shared" si="84"/>
        <v>90.679036193717437</v>
      </c>
      <c r="DM76" s="2">
        <f t="shared" si="84"/>
        <v>91.988545883940617</v>
      </c>
      <c r="DN76" s="2">
        <f t="shared" si="84"/>
        <v>90.595006747638308</v>
      </c>
      <c r="DO76" s="2">
        <f t="shared" si="84"/>
        <v>91.67537112010794</v>
      </c>
      <c r="DP76" s="2">
        <f t="shared" si="84"/>
        <v>93.511605937921743</v>
      </c>
      <c r="DQ76" s="2">
        <f t="shared" si="84"/>
        <v>90.862350871080125</v>
      </c>
      <c r="DR76" s="2">
        <f t="shared" si="84"/>
        <v>90.931454878048783</v>
      </c>
      <c r="DS76" s="2">
        <f t="shared" si="84"/>
        <v>91.690205169759352</v>
      </c>
      <c r="DT76" s="2">
        <f t="shared" si="84"/>
        <v>91.223482926829263</v>
      </c>
      <c r="DU76" s="2">
        <f t="shared" si="84"/>
        <v>90.215155308862066</v>
      </c>
      <c r="DV76" s="2">
        <f t="shared" si="84"/>
        <v>93.57371742160278</v>
      </c>
      <c r="DW76" s="2">
        <f t="shared" si="84"/>
        <v>87.127258710801399</v>
      </c>
      <c r="DX76" s="2">
        <f t="shared" si="84"/>
        <v>85.635809060072233</v>
      </c>
      <c r="DY76" s="2">
        <f t="shared" si="84"/>
        <v>80.024729564553098</v>
      </c>
      <c r="EA76" s="2">
        <f t="shared" si="85"/>
        <v>74.888319873133767</v>
      </c>
      <c r="EB76" s="2">
        <f t="shared" si="85"/>
        <v>84.247532995350994</v>
      </c>
      <c r="EC76" s="2">
        <f t="shared" si="85"/>
        <v>82.936212588228869</v>
      </c>
      <c r="ED76" s="2">
        <f t="shared" si="85"/>
        <v>82.046415831083664</v>
      </c>
      <c r="EE76" s="2">
        <f t="shared" si="85"/>
        <v>80.014609209855394</v>
      </c>
      <c r="EF76" s="2">
        <f t="shared" si="85"/>
        <v>80.628091742322226</v>
      </c>
      <c r="EG76" s="2">
        <f t="shared" si="85"/>
        <v>77.161970502390844</v>
      </c>
      <c r="EH76" s="2">
        <f t="shared" si="85"/>
        <v>78.329957697142362</v>
      </c>
      <c r="EI76" s="2">
        <f t="shared" si="85"/>
        <v>81.492461254287974</v>
      </c>
      <c r="EJ76" s="2">
        <f t="shared" si="85"/>
        <v>79.400998990875848</v>
      </c>
      <c r="EK76" s="2">
        <f t="shared" si="85"/>
        <v>81.15498149199945</v>
      </c>
      <c r="EL76" s="2">
        <f t="shared" si="85"/>
        <v>81.316540792553496</v>
      </c>
      <c r="EM76" s="2">
        <f t="shared" si="85"/>
        <v>75.985057656275103</v>
      </c>
      <c r="EN76" s="2">
        <f t="shared" si="85"/>
        <v>80.781670529905895</v>
      </c>
      <c r="EO76" s="2">
        <f t="shared" si="85"/>
        <v>79.943220035279907</v>
      </c>
      <c r="EQ76" s="2">
        <f t="shared" si="86"/>
        <v>74.960653721934705</v>
      </c>
      <c r="ER76" s="2">
        <f t="shared" si="86"/>
        <v>86.138600509610569</v>
      </c>
      <c r="ES76" s="2">
        <f t="shared" si="86"/>
        <v>83.071483736838218</v>
      </c>
      <c r="ET76" s="2">
        <f t="shared" si="86"/>
        <v>82.35847573423095</v>
      </c>
      <c r="EU76" s="2">
        <f t="shared" si="86"/>
        <v>80.053132038875447</v>
      </c>
      <c r="EV76" s="2">
        <f t="shared" si="86"/>
        <v>81.028457532312913</v>
      </c>
      <c r="EW76" s="2">
        <f t="shared" si="86"/>
        <v>78.130635065934044</v>
      </c>
      <c r="EX76" s="2">
        <f t="shared" si="86"/>
        <v>78.250295942934272</v>
      </c>
      <c r="EY76" s="2">
        <f t="shared" si="86"/>
        <v>81.307527814589577</v>
      </c>
      <c r="EZ76" s="2">
        <f t="shared" si="86"/>
        <v>80.066326392505175</v>
      </c>
      <c r="FA76" s="2">
        <f t="shared" si="86"/>
        <v>81.342182991603948</v>
      </c>
      <c r="FB76" s="2">
        <f t="shared" si="86"/>
        <v>82.307295328054138</v>
      </c>
      <c r="FC76" s="2">
        <f t="shared" si="86"/>
        <v>76.422908219712951</v>
      </c>
      <c r="FD76" s="2">
        <f t="shared" si="86"/>
        <v>82.022789636513096</v>
      </c>
      <c r="FE76" s="2">
        <f t="shared" si="86"/>
        <v>81.343080344839549</v>
      </c>
      <c r="FG76" s="2">
        <f t="shared" si="87"/>
        <v>0.6329159591475918</v>
      </c>
      <c r="FH76" s="2">
        <f t="shared" si="87"/>
        <v>0.62085827440990737</v>
      </c>
      <c r="FI76" s="2">
        <f t="shared" si="87"/>
        <v>0.66226246775210817</v>
      </c>
      <c r="FJ76" s="2">
        <f t="shared" si="87"/>
        <v>0.66442638759213402</v>
      </c>
      <c r="FK76" s="2">
        <f t="shared" si="87"/>
        <v>0.66744719171062583</v>
      </c>
      <c r="FL76" s="2">
        <f t="shared" si="87"/>
        <v>0.66089858378802879</v>
      </c>
      <c r="FM76" s="2">
        <f t="shared" si="87"/>
        <v>0.63625582955736415</v>
      </c>
      <c r="FN76" s="2">
        <f t="shared" si="87"/>
        <v>0.6284257608631858</v>
      </c>
      <c r="FO76" s="2">
        <f t="shared" si="87"/>
        <v>0.62101297047580251</v>
      </c>
      <c r="FP76" s="2">
        <f t="shared" si="87"/>
        <v>0.60356294464488303</v>
      </c>
      <c r="FQ76" s="2">
        <f t="shared" si="87"/>
        <v>0.58816400545293179</v>
      </c>
      <c r="FR76" s="2">
        <f t="shared" si="87"/>
        <v>0.63177574620857957</v>
      </c>
      <c r="FS76" s="2">
        <f t="shared" si="87"/>
        <v>0.63659576406815477</v>
      </c>
      <c r="FT76" s="2">
        <f t="shared" si="87"/>
        <v>0.57205321151513977</v>
      </c>
      <c r="FU76" s="2">
        <f t="shared" si="87"/>
        <v>0.53462649786933247</v>
      </c>
      <c r="FW76" s="2">
        <f t="shared" ref="FW76:GK92" si="90">POWER(10,($B76-C$232)/C$229)/(1+POWER(10,($B76-C$232)/C$229))</f>
        <v>4.4149322720119705E-5</v>
      </c>
      <c r="FX76" s="2">
        <f t="shared" si="90"/>
        <v>5.4437032707004023E-5</v>
      </c>
      <c r="FY76" s="2">
        <f t="shared" si="90"/>
        <v>4.7771852553015923E-5</v>
      </c>
      <c r="FZ76" s="2">
        <f t="shared" si="90"/>
        <v>4.8301510032169829E-5</v>
      </c>
      <c r="GA76" s="2">
        <f t="shared" si="90"/>
        <v>5.552033745611049E-5</v>
      </c>
      <c r="GB76" s="2">
        <f t="shared" si="90"/>
        <v>5.4838407316438328E-5</v>
      </c>
      <c r="GC76" s="2">
        <f t="shared" si="90"/>
        <v>6.1997890747432272E-5</v>
      </c>
      <c r="GD76" s="2">
        <f t="shared" si="90"/>
        <v>7.4282141306286867E-5</v>
      </c>
      <c r="GE76" s="2">
        <f t="shared" si="90"/>
        <v>9.5314517992325224E-5</v>
      </c>
      <c r="GF76" s="2">
        <f t="shared" si="90"/>
        <v>8.413409211533762E-5</v>
      </c>
      <c r="GG76" s="2">
        <f t="shared" si="90"/>
        <v>6.4761344329101268E-5</v>
      </c>
      <c r="GH76" s="2">
        <f t="shared" si="90"/>
        <v>5.1987710203177933E-5</v>
      </c>
      <c r="GI76" s="2">
        <f t="shared" si="90"/>
        <v>4.6641056177864589E-5</v>
      </c>
      <c r="GJ76" s="2">
        <f t="shared" si="90"/>
        <v>3.3114668157997458E-5</v>
      </c>
      <c r="GK76" s="2">
        <f t="shared" si="90"/>
        <v>3.3011782090085442E-5</v>
      </c>
      <c r="GM76" s="86">
        <f t="shared" ref="GM76:HA92" si="91" xml:space="preserve"> _xlfn.NORM.DIST($B76, C$7, ABS(C$11), TRUE) * _xlfn.NORM.DIST(($B76 - C$7)*C$15, 0, ABS(C$11), TRUE) * 2</f>
        <v>6.4328864064249758E-2</v>
      </c>
      <c r="GN76" s="86">
        <f t="shared" si="91"/>
        <v>6.1203353255542867E-2</v>
      </c>
      <c r="GO76" s="86">
        <f t="shared" si="91"/>
        <v>9.0070247568181397E-2</v>
      </c>
      <c r="GP76" s="86">
        <f t="shared" si="91"/>
        <v>8.9685220973036883E-2</v>
      </c>
      <c r="GQ76" s="86">
        <f t="shared" si="91"/>
        <v>9.0920669107538182E-2</v>
      </c>
      <c r="GR76" s="86">
        <f t="shared" si="91"/>
        <v>8.686600571506789E-2</v>
      </c>
      <c r="GS76" s="86">
        <f t="shared" si="91"/>
        <v>6.9843046589763813E-2</v>
      </c>
      <c r="GT76" s="86">
        <f t="shared" si="91"/>
        <v>6.7301945747380992E-2</v>
      </c>
      <c r="GU76" s="86">
        <f t="shared" si="91"/>
        <v>6.2489458689123152E-2</v>
      </c>
      <c r="GV76" s="86">
        <f t="shared" si="91"/>
        <v>5.297342508549914E-2</v>
      </c>
      <c r="GW76" s="86">
        <f t="shared" si="91"/>
        <v>4.2904497621661743E-2</v>
      </c>
      <c r="GX76" s="86">
        <f t="shared" si="91"/>
        <v>6.2959005185910924E-2</v>
      </c>
      <c r="GY76" s="86">
        <f t="shared" si="91"/>
        <v>6.9684174569180274E-2</v>
      </c>
      <c r="GZ76" s="86">
        <f t="shared" si="91"/>
        <v>3.8270221586771735E-2</v>
      </c>
      <c r="HA76" s="86">
        <f t="shared" si="91"/>
        <v>2.3142411533341168E-2</v>
      </c>
      <c r="HC76" s="86">
        <f t="shared" si="81"/>
        <v>6.0774930633829955E-10</v>
      </c>
      <c r="HD76" s="86">
        <f t="shared" si="77"/>
        <v>3.0971815285943826E-9</v>
      </c>
      <c r="HE76" s="86">
        <f t="shared" si="77"/>
        <v>3.5732239211941406E-9</v>
      </c>
      <c r="HF76" s="86">
        <f t="shared" si="77"/>
        <v>4.8590033350423288E-9</v>
      </c>
      <c r="HG76" s="86">
        <f t="shared" si="77"/>
        <v>2.8977205057247302E-8</v>
      </c>
      <c r="HH76" s="86">
        <f t="shared" si="77"/>
        <v>1.7004510480057466E-7</v>
      </c>
      <c r="HI76" s="86">
        <f t="shared" si="77"/>
        <v>1.0208618061173059E-7</v>
      </c>
      <c r="HJ76" s="86">
        <f t="shared" si="77"/>
        <v>6.1624304801285665E-8</v>
      </c>
      <c r="HK76" s="86">
        <f t="shared" si="77"/>
        <v>5.3963876168497577E-8</v>
      </c>
      <c r="HL76" s="86">
        <f t="shared" si="77"/>
        <v>1.0315775721952359E-8</v>
      </c>
      <c r="HM76" s="86">
        <f t="shared" si="77"/>
        <v>2.642511504307107E-9</v>
      </c>
      <c r="HN76" s="86">
        <f t="shared" si="77"/>
        <v>1.0829298311663225E-8</v>
      </c>
      <c r="HO76" s="86">
        <f t="shared" si="77"/>
        <v>1.9996793118690678E-8</v>
      </c>
      <c r="HP76" s="86">
        <f t="shared" si="77"/>
        <v>3.8646002065857454E-10</v>
      </c>
      <c r="HQ76" s="86">
        <f t="shared" si="77"/>
        <v>3.6358093213467153E-12</v>
      </c>
      <c r="HS76" s="86">
        <f t="shared" ref="HS76:IG92" si="92" xml:space="preserve"> _xlfn.NORM.DIST($B76, C$9, ABS(C$13), TRUE) * _xlfn.NORM.DIST(($B76 - C$9)*C$17, 0, ABS(C$13), TRUE) * 2</f>
        <v>5.6635191040149342E-28</v>
      </c>
      <c r="HT76" s="86">
        <f t="shared" si="92"/>
        <v>8.3750034583973927E-26</v>
      </c>
      <c r="HU76" s="86">
        <f t="shared" si="92"/>
        <v>2.2270563929482831E-25</v>
      </c>
      <c r="HV76" s="86">
        <f t="shared" si="92"/>
        <v>2.1895020015225841E-24</v>
      </c>
      <c r="HW76" s="86">
        <f t="shared" si="92"/>
        <v>1.4551221076469367E-22</v>
      </c>
      <c r="HX76" s="86">
        <f t="shared" si="92"/>
        <v>7.8621432283599933E-21</v>
      </c>
      <c r="HY76" s="86">
        <f t="shared" si="92"/>
        <v>1.7585638467537026E-21</v>
      </c>
      <c r="HZ76" s="86">
        <f t="shared" si="92"/>
        <v>1.6625914420589399E-22</v>
      </c>
      <c r="IA76" s="86">
        <f t="shared" si="92"/>
        <v>5.5004008600392727E-22</v>
      </c>
      <c r="IB76" s="86">
        <f t="shared" si="92"/>
        <v>1.1709134893934775E-24</v>
      </c>
      <c r="IC76" s="86">
        <f t="shared" si="92"/>
        <v>4.8877433613809722E-26</v>
      </c>
      <c r="ID76" s="86">
        <f t="shared" si="92"/>
        <v>1.0104574260017045E-23</v>
      </c>
      <c r="IE76" s="86">
        <f t="shared" si="92"/>
        <v>1.2432987116214607E-23</v>
      </c>
      <c r="IF76" s="86">
        <f t="shared" si="92"/>
        <v>7.3883959083496776E-22</v>
      </c>
      <c r="IG76" s="86">
        <f t="shared" si="92"/>
        <v>4.1720003294768292E-27</v>
      </c>
      <c r="II76" s="86">
        <f t="shared" ref="II76:IW92" si="93" xml:space="preserve"> _xlfn.NORM.DIST($B76, C$10, ABS(C$14), TRUE) * _xlfn.NORM.DIST(($B76 - C$10)*C$18, 0, ABS(C$14), TRUE) * 2</f>
        <v>4.683722582865556E-184</v>
      </c>
      <c r="IJ76" s="86">
        <f t="shared" si="93"/>
        <v>5.1841995172098642E-169</v>
      </c>
      <c r="IK76" s="86">
        <f t="shared" si="93"/>
        <v>3.1256576994492657E-171</v>
      </c>
      <c r="IL76" s="86">
        <f t="shared" si="93"/>
        <v>1.7439266930912522E-172</v>
      </c>
      <c r="IM76" s="86">
        <f t="shared" si="93"/>
        <v>5.0403775286056683E-152</v>
      </c>
      <c r="IN76" s="86">
        <f t="shared" si="93"/>
        <v>4.7971512367388552E-136</v>
      </c>
      <c r="IO76" s="86">
        <f t="shared" si="93"/>
        <v>1.5863943349787869E-138</v>
      </c>
      <c r="IP76" s="86">
        <f t="shared" si="93"/>
        <v>1.2405942998788106E-142</v>
      </c>
      <c r="IQ76" s="86">
        <f t="shared" si="93"/>
        <v>4.6531046865192871E-139</v>
      </c>
      <c r="IR76" s="86">
        <f t="shared" si="93"/>
        <v>1.1286614615911507E-159</v>
      </c>
      <c r="IS76" s="86">
        <f t="shared" si="93"/>
        <v>1.7075776331767847E-171</v>
      </c>
      <c r="IT76" s="86">
        <f t="shared" si="93"/>
        <v>1.4115526444755855E-155</v>
      </c>
      <c r="IU76" s="86">
        <f t="shared" si="93"/>
        <v>1.2688636684374563E-154</v>
      </c>
      <c r="IV76" s="86">
        <f t="shared" si="93"/>
        <v>6.8110744661445901E-103</v>
      </c>
      <c r="IW76" s="86">
        <f t="shared" si="93"/>
        <v>5.9204352999623396E-103</v>
      </c>
      <c r="IY76" s="86">
        <f t="shared" ref="IY76:JM92" si="94">GM76+HC76+HS76+II76</f>
        <v>6.4328864671999067E-2</v>
      </c>
      <c r="IZ76" s="86">
        <f t="shared" si="94"/>
        <v>6.1203356352724392E-2</v>
      </c>
      <c r="JA76" s="86">
        <f t="shared" si="94"/>
        <v>9.0070251141405322E-2</v>
      </c>
      <c r="JB76" s="86">
        <f t="shared" si="94"/>
        <v>8.9685225832040222E-2</v>
      </c>
      <c r="JC76" s="86">
        <f t="shared" si="94"/>
        <v>9.0920698084743234E-2</v>
      </c>
      <c r="JD76" s="86">
        <f t="shared" si="94"/>
        <v>8.6866175760172692E-2</v>
      </c>
      <c r="JE76" s="86">
        <f t="shared" si="94"/>
        <v>6.9843148675944419E-2</v>
      </c>
      <c r="JF76" s="86">
        <f t="shared" si="94"/>
        <v>6.730200737168579E-2</v>
      </c>
      <c r="JG76" s="86">
        <f t="shared" si="94"/>
        <v>6.2489512652999318E-2</v>
      </c>
      <c r="JH76" s="86">
        <f t="shared" si="94"/>
        <v>5.297343540127486E-2</v>
      </c>
      <c r="JI76" s="86">
        <f t="shared" si="94"/>
        <v>4.2904500264173244E-2</v>
      </c>
      <c r="JJ76" s="86">
        <f t="shared" si="94"/>
        <v>6.2959016015209229E-2</v>
      </c>
      <c r="JK76" s="86">
        <f t="shared" si="94"/>
        <v>6.9684194565973398E-2</v>
      </c>
      <c r="JL76" s="86">
        <f t="shared" si="94"/>
        <v>3.8270221973231759E-2</v>
      </c>
      <c r="JM76" s="86">
        <f t="shared" si="94"/>
        <v>2.3142411536976978E-2</v>
      </c>
    </row>
    <row r="77" spans="2:273" x14ac:dyDescent="0.25">
      <c r="B77" s="2">
        <v>50</v>
      </c>
      <c r="C77" s="37">
        <v>115.804</v>
      </c>
      <c r="D77" s="37">
        <v>125.61</v>
      </c>
      <c r="E77" s="37">
        <v>136.75</v>
      </c>
      <c r="F77" s="37">
        <v>134.47499999999999</v>
      </c>
      <c r="G77" s="37">
        <v>134.875</v>
      </c>
      <c r="H77" s="37">
        <v>134.9</v>
      </c>
      <c r="I77" s="37">
        <v>123.04900000000001</v>
      </c>
      <c r="J77" s="37">
        <v>121.92700000000001</v>
      </c>
      <c r="K77" s="37">
        <v>120.854</v>
      </c>
      <c r="L77" s="37">
        <v>116.19499999999999</v>
      </c>
      <c r="M77" s="37">
        <v>110.68300000000001</v>
      </c>
      <c r="N77" s="37">
        <v>120.211</v>
      </c>
      <c r="O77" s="37">
        <v>118.611</v>
      </c>
      <c r="P77" s="37">
        <v>105.128</v>
      </c>
      <c r="Q77" s="37">
        <v>88.762</v>
      </c>
      <c r="S77" s="4">
        <f t="shared" si="82"/>
        <v>117.45097948099429</v>
      </c>
      <c r="T77" s="4">
        <f t="shared" si="82"/>
        <v>130.72503967382457</v>
      </c>
      <c r="U77" s="4">
        <f t="shared" si="82"/>
        <v>142.1137929925012</v>
      </c>
      <c r="V77" s="4">
        <f t="shared" si="82"/>
        <v>140.23595585450877</v>
      </c>
      <c r="W77" s="4">
        <f t="shared" si="82"/>
        <v>139.51035844911991</v>
      </c>
      <c r="X77" s="4">
        <f t="shared" si="82"/>
        <v>139.36665005854925</v>
      </c>
      <c r="Y77" s="4">
        <f t="shared" si="82"/>
        <v>129.77549174530662</v>
      </c>
      <c r="Z77" s="4">
        <f t="shared" si="82"/>
        <v>129.55509286943439</v>
      </c>
      <c r="AA77" s="4">
        <f t="shared" si="82"/>
        <v>128.60051466137455</v>
      </c>
      <c r="AB77" s="4">
        <f t="shared" si="82"/>
        <v>124.34531880839238</v>
      </c>
      <c r="AC77" s="4">
        <f t="shared" si="82"/>
        <v>117.59257554491535</v>
      </c>
      <c r="AD77" s="4">
        <f t="shared" si="82"/>
        <v>129.27878632662029</v>
      </c>
      <c r="AE77" s="4">
        <f t="shared" si="82"/>
        <v>127.7037165954826</v>
      </c>
      <c r="AF77" s="4">
        <f t="shared" si="82"/>
        <v>112.38997197258158</v>
      </c>
      <c r="AG77" s="4">
        <f t="shared" si="82"/>
        <v>94.666582813247189</v>
      </c>
      <c r="AI77" s="4">
        <f t="shared" si="83"/>
        <v>-1.6469794809942897</v>
      </c>
      <c r="AJ77" s="4">
        <f t="shared" si="83"/>
        <v>-5.1150396738245689</v>
      </c>
      <c r="AK77" s="4">
        <f t="shared" si="83"/>
        <v>-5.3637929925012031</v>
      </c>
      <c r="AL77" s="4">
        <f t="shared" si="83"/>
        <v>-5.7609558545087793</v>
      </c>
      <c r="AM77" s="4">
        <f t="shared" si="83"/>
        <v>-4.6353584491199058</v>
      </c>
      <c r="AN77" s="4">
        <f t="shared" si="83"/>
        <v>-4.4666500585492486</v>
      </c>
      <c r="AO77" s="4">
        <f t="shared" si="83"/>
        <v>-6.7264917453066175</v>
      </c>
      <c r="AP77" s="4">
        <f t="shared" si="83"/>
        <v>-7.6280928694343828</v>
      </c>
      <c r="AQ77" s="4">
        <f t="shared" si="83"/>
        <v>-7.7465146613745475</v>
      </c>
      <c r="AR77" s="4">
        <f t="shared" si="83"/>
        <v>-8.1503188083923845</v>
      </c>
      <c r="AS77" s="4">
        <f t="shared" si="83"/>
        <v>-6.9095755449153415</v>
      </c>
      <c r="AT77" s="4">
        <f t="shared" si="83"/>
        <v>-9.0677863266202934</v>
      </c>
      <c r="AU77" s="4">
        <f t="shared" si="83"/>
        <v>-9.0927165954825995</v>
      </c>
      <c r="AV77" s="4">
        <f t="shared" si="83"/>
        <v>-7.261971972581577</v>
      </c>
      <c r="AW77" s="4">
        <f t="shared" si="83"/>
        <v>-5.9045828132471883</v>
      </c>
      <c r="AY77" s="2">
        <f t="shared" si="88"/>
        <v>78.736224551423106</v>
      </c>
      <c r="AZ77" s="2">
        <f t="shared" si="88"/>
        <v>86.600951226488391</v>
      </c>
      <c r="BA77" s="2">
        <f t="shared" si="88"/>
        <v>85.821496438444214</v>
      </c>
      <c r="BB77" s="2">
        <f t="shared" si="88"/>
        <v>84.729724744210117</v>
      </c>
      <c r="BC77" s="2">
        <f t="shared" si="88"/>
        <v>83.672779627454361</v>
      </c>
      <c r="BD77" s="2">
        <f t="shared" si="88"/>
        <v>84.770813148634062</v>
      </c>
      <c r="BE77" s="2">
        <f t="shared" si="88"/>
        <v>81.899184899623151</v>
      </c>
      <c r="BF77" s="2">
        <f t="shared" si="88"/>
        <v>82.764796998273127</v>
      </c>
      <c r="BG77" s="2">
        <f t="shared" si="88"/>
        <v>85.143970534380813</v>
      </c>
      <c r="BH77" s="2">
        <f t="shared" si="88"/>
        <v>83.851134490932154</v>
      </c>
      <c r="BI77" s="2">
        <f t="shared" si="88"/>
        <v>84.684686874596565</v>
      </c>
      <c r="BJ77" s="2">
        <f t="shared" si="88"/>
        <v>85.600184899583965</v>
      </c>
      <c r="BK77" s="2">
        <f t="shared" si="88"/>
        <v>79.809348920760854</v>
      </c>
      <c r="BL77" s="2">
        <f t="shared" si="88"/>
        <v>82.750171775308004</v>
      </c>
      <c r="BM77" s="2">
        <f t="shared" si="88"/>
        <v>79.955968109012105</v>
      </c>
      <c r="BO77" s="2" t="str">
        <f t="shared" si="18"/>
        <v/>
      </c>
      <c r="BP77" s="2" t="str">
        <f t="shared" si="19"/>
        <v/>
      </c>
      <c r="BQ77" s="2" t="str">
        <f t="shared" si="20"/>
        <v/>
      </c>
      <c r="BR77" s="2" t="str">
        <f t="shared" si="21"/>
        <v/>
      </c>
      <c r="BS77" s="2" t="str">
        <f t="shared" si="22"/>
        <v/>
      </c>
      <c r="BT77" s="2" t="str">
        <f t="shared" si="23"/>
        <v/>
      </c>
      <c r="BU77" s="2" t="str">
        <f t="shared" si="24"/>
        <v/>
      </c>
      <c r="BV77" s="2" t="str">
        <f t="shared" si="25"/>
        <v/>
      </c>
      <c r="BW77" s="2" t="str">
        <f t="shared" si="26"/>
        <v/>
      </c>
      <c r="BX77" s="2" t="str">
        <f t="shared" si="27"/>
        <v/>
      </c>
      <c r="BY77" s="2" t="str">
        <f t="shared" si="28"/>
        <v/>
      </c>
      <c r="BZ77" s="2" t="str">
        <f t="shared" si="29"/>
        <v/>
      </c>
      <c r="CA77" s="2" t="str">
        <f t="shared" si="30"/>
        <v/>
      </c>
      <c r="CB77" s="2" t="str">
        <f t="shared" si="31"/>
        <v/>
      </c>
      <c r="CC77" s="2" t="str">
        <f t="shared" si="32"/>
        <v/>
      </c>
      <c r="CE77" s="2" t="str">
        <f t="shared" si="89"/>
        <v/>
      </c>
      <c r="CF77" s="2" t="str">
        <f t="shared" si="89"/>
        <v/>
      </c>
      <c r="CG77" s="2" t="str">
        <f t="shared" si="89"/>
        <v/>
      </c>
      <c r="CH77" s="2" t="str">
        <f t="shared" si="89"/>
        <v/>
      </c>
      <c r="CI77" s="2" t="str">
        <f t="shared" si="89"/>
        <v/>
      </c>
      <c r="CJ77" s="2" t="str">
        <f t="shared" si="89"/>
        <v/>
      </c>
      <c r="CK77" s="2" t="str">
        <f t="shared" si="89"/>
        <v/>
      </c>
      <c r="CL77" s="2" t="str">
        <f t="shared" si="89"/>
        <v/>
      </c>
      <c r="CM77" s="2" t="str">
        <f t="shared" si="89"/>
        <v/>
      </c>
      <c r="CN77" s="2" t="str">
        <f t="shared" si="89"/>
        <v/>
      </c>
      <c r="CO77" s="2" t="str">
        <f t="shared" si="89"/>
        <v/>
      </c>
      <c r="CP77" s="2" t="str">
        <f t="shared" si="89"/>
        <v/>
      </c>
      <c r="CQ77" s="2" t="str">
        <f t="shared" si="89"/>
        <v/>
      </c>
      <c r="CR77" s="2" t="str">
        <f t="shared" si="89"/>
        <v/>
      </c>
      <c r="CS77" s="2" t="str">
        <f t="shared" si="89"/>
        <v/>
      </c>
      <c r="CU77" s="2" t="str">
        <f t="shared" si="34"/>
        <v/>
      </c>
      <c r="CV77" s="2" t="str">
        <f t="shared" si="35"/>
        <v/>
      </c>
      <c r="CW77" s="2" t="str">
        <f t="shared" si="36"/>
        <v/>
      </c>
      <c r="CX77" s="2" t="str">
        <f t="shared" si="37"/>
        <v/>
      </c>
      <c r="CY77" s="2" t="str">
        <f t="shared" si="38"/>
        <v/>
      </c>
      <c r="CZ77" s="2" t="str">
        <f t="shared" si="39"/>
        <v/>
      </c>
      <c r="DA77" s="2" t="str">
        <f t="shared" si="40"/>
        <v/>
      </c>
      <c r="DB77" s="2" t="str">
        <f t="shared" si="41"/>
        <v/>
      </c>
      <c r="DC77" s="2" t="str">
        <f t="shared" si="42"/>
        <v/>
      </c>
      <c r="DD77" s="2" t="str">
        <f t="shared" si="43"/>
        <v/>
      </c>
      <c r="DE77" s="2" t="str">
        <f t="shared" si="44"/>
        <v/>
      </c>
      <c r="DF77" s="2" t="str">
        <f t="shared" si="45"/>
        <v/>
      </c>
      <c r="DG77" s="2" t="str">
        <f t="shared" si="46"/>
        <v/>
      </c>
      <c r="DH77" s="2" t="str">
        <f t="shared" si="47"/>
        <v/>
      </c>
      <c r="DI77" s="2" t="str">
        <f t="shared" si="48"/>
        <v/>
      </c>
      <c r="DK77" s="2">
        <f t="shared" si="84"/>
        <v>86.153679442508718</v>
      </c>
      <c r="DL77" s="2">
        <f t="shared" si="84"/>
        <v>90.932359101099337</v>
      </c>
      <c r="DM77" s="2">
        <f t="shared" si="84"/>
        <v>92.163206815114705</v>
      </c>
      <c r="DN77" s="2">
        <f t="shared" si="84"/>
        <v>90.672425775978397</v>
      </c>
      <c r="DO77" s="2">
        <f t="shared" si="84"/>
        <v>91.822071524966233</v>
      </c>
      <c r="DP77" s="2">
        <f t="shared" si="84"/>
        <v>93.727719298245631</v>
      </c>
      <c r="DQ77" s="2">
        <f t="shared" si="84"/>
        <v>91.031965156794413</v>
      </c>
      <c r="DR77" s="2">
        <f t="shared" si="84"/>
        <v>91.08206097560975</v>
      </c>
      <c r="DS77" s="2">
        <f t="shared" si="84"/>
        <v>91.817671015314815</v>
      </c>
      <c r="DT77" s="2">
        <f t="shared" si="84"/>
        <v>91.356856445993031</v>
      </c>
      <c r="DU77" s="2">
        <f t="shared" si="84"/>
        <v>90.318572211868315</v>
      </c>
      <c r="DV77" s="2">
        <f t="shared" si="84"/>
        <v>93.798254355400701</v>
      </c>
      <c r="DW77" s="2">
        <f t="shared" si="84"/>
        <v>87.266468641114997</v>
      </c>
      <c r="DX77" s="2">
        <f t="shared" si="84"/>
        <v>85.744302877776576</v>
      </c>
      <c r="DY77" s="2">
        <f t="shared" si="84"/>
        <v>80.084077922077924</v>
      </c>
      <c r="EA77" s="2">
        <f t="shared" si="85"/>
        <v>74.812712825868346</v>
      </c>
      <c r="EB77" s="2">
        <f t="shared" si="85"/>
        <v>84.188440120327328</v>
      </c>
      <c r="EC77" s="2">
        <f t="shared" si="85"/>
        <v>82.871937409947307</v>
      </c>
      <c r="ED77" s="2">
        <f t="shared" si="85"/>
        <v>81.992385750096389</v>
      </c>
      <c r="EE77" s="2">
        <f t="shared" si="85"/>
        <v>79.969692105484626</v>
      </c>
      <c r="EF77" s="2">
        <f t="shared" si="85"/>
        <v>80.579439243878781</v>
      </c>
      <c r="EG77" s="2">
        <f t="shared" si="85"/>
        <v>77.137328944917073</v>
      </c>
      <c r="EH77" s="2">
        <f t="shared" si="85"/>
        <v>78.279707097963609</v>
      </c>
      <c r="EI77" s="2">
        <f t="shared" si="85"/>
        <v>81.429585393027821</v>
      </c>
      <c r="EJ77" s="2">
        <f t="shared" si="85"/>
        <v>79.35485334062146</v>
      </c>
      <c r="EK77" s="2">
        <f t="shared" si="85"/>
        <v>81.086891595996789</v>
      </c>
      <c r="EL77" s="2">
        <f t="shared" si="85"/>
        <v>81.242362667161345</v>
      </c>
      <c r="EM77" s="2">
        <f t="shared" si="85"/>
        <v>75.926941558557445</v>
      </c>
      <c r="EN77" s="2">
        <f t="shared" si="85"/>
        <v>80.707305185372334</v>
      </c>
      <c r="EO77" s="2">
        <f t="shared" si="85"/>
        <v>79.854175796119208</v>
      </c>
      <c r="EQ77" s="2">
        <f t="shared" si="86"/>
        <v>74.883983726993264</v>
      </c>
      <c r="ER77" s="2">
        <f t="shared" si="86"/>
        <v>86.049216429402293</v>
      </c>
      <c r="ES77" s="2">
        <f t="shared" si="86"/>
        <v>83.005141920591925</v>
      </c>
      <c r="ET77" s="2">
        <f t="shared" si="86"/>
        <v>82.299642347066211</v>
      </c>
      <c r="EU77" s="2">
        <f t="shared" si="86"/>
        <v>80.007553611319665</v>
      </c>
      <c r="EV77" s="2">
        <f t="shared" si="86"/>
        <v>80.972969799416276</v>
      </c>
      <c r="EW77" s="2">
        <f t="shared" si="86"/>
        <v>78.089179362637338</v>
      </c>
      <c r="EX77" s="2">
        <f t="shared" si="86"/>
        <v>78.201408667219738</v>
      </c>
      <c r="EY77" s="2">
        <f t="shared" si="86"/>
        <v>81.247991316450339</v>
      </c>
      <c r="EZ77" s="2">
        <f t="shared" si="86"/>
        <v>80.008582141812084</v>
      </c>
      <c r="FA77" s="2">
        <f t="shared" si="86"/>
        <v>81.270959012111632</v>
      </c>
      <c r="FB77" s="2">
        <f t="shared" si="86"/>
        <v>82.216476986193911</v>
      </c>
      <c r="FC77" s="2">
        <f t="shared" si="86"/>
        <v>76.357511210661002</v>
      </c>
      <c r="FD77" s="2">
        <f t="shared" si="86"/>
        <v>81.927852263040947</v>
      </c>
      <c r="FE77" s="2">
        <f t="shared" si="86"/>
        <v>81.2303605553506</v>
      </c>
      <c r="FG77" s="2">
        <f t="shared" si="87"/>
        <v>0.65404110530790871</v>
      </c>
      <c r="FH77" s="2">
        <f t="shared" si="87"/>
        <v>0.64228513929226172</v>
      </c>
      <c r="FI77" s="2">
        <f t="shared" si="87"/>
        <v>0.68254584787623052</v>
      </c>
      <c r="FJ77" s="2">
        <f t="shared" si="87"/>
        <v>0.68464169367410288</v>
      </c>
      <c r="FK77" s="2">
        <f t="shared" si="87"/>
        <v>0.68756609234036614</v>
      </c>
      <c r="FL77" s="2">
        <f t="shared" si="87"/>
        <v>0.68122444723534492</v>
      </c>
      <c r="FM77" s="2">
        <f t="shared" si="87"/>
        <v>0.657292844783958</v>
      </c>
      <c r="FN77" s="2">
        <f t="shared" si="87"/>
        <v>0.6496662785267705</v>
      </c>
      <c r="FO77" s="2">
        <f t="shared" si="87"/>
        <v>0.64243612782135873</v>
      </c>
      <c r="FP77" s="2">
        <f t="shared" si="87"/>
        <v>0.62537746373993852</v>
      </c>
      <c r="FQ77" s="2">
        <f t="shared" si="87"/>
        <v>0.61027873928189946</v>
      </c>
      <c r="FR77" s="2">
        <f t="shared" si="87"/>
        <v>0.65293052750974534</v>
      </c>
      <c r="FS77" s="2">
        <f t="shared" si="87"/>
        <v>0.65762369856196423</v>
      </c>
      <c r="FT77" s="2">
        <f t="shared" si="87"/>
        <v>0.59443652799572622</v>
      </c>
      <c r="FU77" s="2">
        <f t="shared" si="87"/>
        <v>0.55745298447588487</v>
      </c>
      <c r="FW77" s="2">
        <f t="shared" si="90"/>
        <v>4.8408563543388673E-5</v>
      </c>
      <c r="FX77" s="2">
        <f t="shared" si="90"/>
        <v>5.9688705941672416E-5</v>
      </c>
      <c r="FY77" s="2">
        <f t="shared" si="90"/>
        <v>5.2380553294808695E-5</v>
      </c>
      <c r="FZ77" s="2">
        <f t="shared" si="90"/>
        <v>5.2961305789126662E-5</v>
      </c>
      <c r="GA77" s="2">
        <f t="shared" si="90"/>
        <v>6.0876513377970836E-5</v>
      </c>
      <c r="GB77" s="2">
        <f t="shared" si="90"/>
        <v>6.0128799809614057E-5</v>
      </c>
      <c r="GC77" s="2">
        <f t="shared" si="90"/>
        <v>6.7978928799225836E-5</v>
      </c>
      <c r="GD77" s="2">
        <f t="shared" si="90"/>
        <v>8.1448164598184119E-5</v>
      </c>
      <c r="GE77" s="2">
        <f t="shared" si="90"/>
        <v>1.0450932971043433E-4</v>
      </c>
      <c r="GF77" s="2">
        <f t="shared" si="90"/>
        <v>9.2250448750150408E-5</v>
      </c>
      <c r="GG77" s="2">
        <f t="shared" si="90"/>
        <v>7.100895834171307E-5</v>
      </c>
      <c r="GH77" s="2">
        <f t="shared" si="90"/>
        <v>5.7003104795834001E-5</v>
      </c>
      <c r="GI77" s="2">
        <f t="shared" si="90"/>
        <v>5.1140671019026851E-5</v>
      </c>
      <c r="GJ77" s="2">
        <f t="shared" si="90"/>
        <v>3.6309395604926484E-5</v>
      </c>
      <c r="GK77" s="2">
        <f t="shared" si="90"/>
        <v>3.6196583994486271E-5</v>
      </c>
      <c r="GM77" s="86">
        <f t="shared" si="91"/>
        <v>8.1834312860371489E-2</v>
      </c>
      <c r="GN77" s="86">
        <f t="shared" si="91"/>
        <v>7.9302093331807155E-2</v>
      </c>
      <c r="GO77" s="86">
        <f t="shared" si="91"/>
        <v>0.1129828998119511</v>
      </c>
      <c r="GP77" s="86">
        <f t="shared" si="91"/>
        <v>0.11210640335396672</v>
      </c>
      <c r="GQ77" s="86">
        <f t="shared" si="91"/>
        <v>0.11329668041267299</v>
      </c>
      <c r="GR77" s="86">
        <f t="shared" si="91"/>
        <v>0.10884047337453016</v>
      </c>
      <c r="GS77" s="86">
        <f t="shared" si="91"/>
        <v>8.9177522995450786E-2</v>
      </c>
      <c r="GT77" s="86">
        <f t="shared" si="91"/>
        <v>8.6868133605056075E-2</v>
      </c>
      <c r="GU77" s="86">
        <f t="shared" si="91"/>
        <v>8.1164368370340703E-2</v>
      </c>
      <c r="GV77" s="86">
        <f t="shared" si="91"/>
        <v>7.0084401769811525E-2</v>
      </c>
      <c r="GW77" s="86">
        <f t="shared" si="91"/>
        <v>5.719919578453727E-2</v>
      </c>
      <c r="GX77" s="86">
        <f t="shared" si="91"/>
        <v>8.0083660255569719E-2</v>
      </c>
      <c r="GY77" s="86">
        <f t="shared" si="91"/>
        <v>8.889621223067172E-2</v>
      </c>
      <c r="GZ77" s="86">
        <f t="shared" si="91"/>
        <v>5.2806019913269511E-2</v>
      </c>
      <c r="HA77" s="86">
        <f t="shared" si="91"/>
        <v>3.4067672451308408E-2</v>
      </c>
      <c r="HC77" s="86">
        <f t="shared" si="81"/>
        <v>1.606816812580608E-9</v>
      </c>
      <c r="HD77" s="86">
        <f t="shared" si="77"/>
        <v>7.7137001079245333E-9</v>
      </c>
      <c r="HE77" s="86">
        <f t="shared" si="77"/>
        <v>8.8160599790254991E-9</v>
      </c>
      <c r="HF77" s="86">
        <f t="shared" si="77"/>
        <v>1.1949832396526206E-8</v>
      </c>
      <c r="HG77" s="86">
        <f t="shared" ref="HG77:HQ100" si="95" xml:space="preserve"> _xlfn.NORM.DIST($B77, G$8, ABS(G$12), TRUE) * _xlfn.NORM.DIST(($B77 - G$8)*G$16, 0, ABS(G$12), TRUE) * 2</f>
        <v>6.539666753750491E-8</v>
      </c>
      <c r="HH77" s="86">
        <f t="shared" si="95"/>
        <v>3.5178312198042855E-7</v>
      </c>
      <c r="HI77" s="86">
        <f t="shared" si="95"/>
        <v>2.1727563924122464E-7</v>
      </c>
      <c r="HJ77" s="86">
        <f t="shared" si="95"/>
        <v>1.3626943966708375E-7</v>
      </c>
      <c r="HK77" s="86">
        <f t="shared" si="95"/>
        <v>1.2103216047747993E-7</v>
      </c>
      <c r="HL77" s="86">
        <f t="shared" si="95"/>
        <v>2.5306142610452057E-8</v>
      </c>
      <c r="HM77" s="86">
        <f t="shared" si="95"/>
        <v>6.7612176662596809E-9</v>
      </c>
      <c r="HN77" s="86">
        <f t="shared" si="95"/>
        <v>2.5132669562884781E-8</v>
      </c>
      <c r="HO77" s="86">
        <f t="shared" si="95"/>
        <v>4.5207292129608114E-8</v>
      </c>
      <c r="HP77" s="86">
        <f t="shared" si="95"/>
        <v>1.0775194915840333E-9</v>
      </c>
      <c r="HQ77" s="86">
        <f t="shared" si="95"/>
        <v>1.2456343486035045E-11</v>
      </c>
      <c r="HS77" s="86">
        <f t="shared" si="92"/>
        <v>2.4902794514740772E-27</v>
      </c>
      <c r="HT77" s="86">
        <f t="shared" si="92"/>
        <v>3.3574474766427719E-25</v>
      </c>
      <c r="HU77" s="86">
        <f t="shared" si="92"/>
        <v>8.741368788970484E-25</v>
      </c>
      <c r="HV77" s="86">
        <f t="shared" si="92"/>
        <v>8.4058161094847878E-24</v>
      </c>
      <c r="HW77" s="86">
        <f t="shared" si="92"/>
        <v>4.9715026167468574E-22</v>
      </c>
      <c r="HX77" s="86">
        <f t="shared" si="92"/>
        <v>2.3905286857213964E-20</v>
      </c>
      <c r="HY77" s="86">
        <f t="shared" si="92"/>
        <v>5.5822685527857159E-21</v>
      </c>
      <c r="HZ77" s="86">
        <f t="shared" si="92"/>
        <v>5.6559060133262557E-22</v>
      </c>
      <c r="IA77" s="86">
        <f t="shared" si="92"/>
        <v>1.8739250392605995E-21</v>
      </c>
      <c r="IB77" s="86">
        <f t="shared" si="92"/>
        <v>4.6455224218659276E-24</v>
      </c>
      <c r="IC77" s="86">
        <f t="shared" si="92"/>
        <v>2.0435795877438386E-25</v>
      </c>
      <c r="ID77" s="86">
        <f t="shared" si="92"/>
        <v>3.5908709611982721E-23</v>
      </c>
      <c r="IE77" s="86">
        <f t="shared" si="92"/>
        <v>4.3303619628438945E-23</v>
      </c>
      <c r="IF77" s="86">
        <f t="shared" si="92"/>
        <v>2.2693093518877516E-21</v>
      </c>
      <c r="IG77" s="86">
        <f t="shared" si="92"/>
        <v>1.6880590836997072E-26</v>
      </c>
      <c r="II77" s="86">
        <f t="shared" si="93"/>
        <v>9.9600112614264803E-181</v>
      </c>
      <c r="IJ77" s="86">
        <f t="shared" si="93"/>
        <v>6.7988779101549093E-166</v>
      </c>
      <c r="IK77" s="86">
        <f t="shared" si="93"/>
        <v>4.1002608857968483E-168</v>
      </c>
      <c r="IL77" s="86">
        <f t="shared" si="93"/>
        <v>2.4318532855783124E-169</v>
      </c>
      <c r="IM77" s="86">
        <f t="shared" si="93"/>
        <v>3.2287809625953985E-149</v>
      </c>
      <c r="IN77" s="86">
        <f t="shared" si="93"/>
        <v>1.5342604925468006E-133</v>
      </c>
      <c r="IO77" s="86">
        <f t="shared" si="93"/>
        <v>6.0781130955293875E-136</v>
      </c>
      <c r="IP77" s="86">
        <f t="shared" si="93"/>
        <v>6.3816030181180126E-140</v>
      </c>
      <c r="IQ77" s="86">
        <f t="shared" si="93"/>
        <v>2.4046284604138439E-136</v>
      </c>
      <c r="IR77" s="86">
        <f t="shared" si="93"/>
        <v>1.3555067018826519E-156</v>
      </c>
      <c r="IS77" s="86">
        <f t="shared" si="93"/>
        <v>2.838784127300671E-168</v>
      </c>
      <c r="IT77" s="86">
        <f t="shared" si="93"/>
        <v>1.0083110323205301E-152</v>
      </c>
      <c r="IU77" s="86">
        <f t="shared" si="93"/>
        <v>8.107533288681242E-152</v>
      </c>
      <c r="IV77" s="86">
        <f t="shared" si="93"/>
        <v>4.2453068882322131E-101</v>
      </c>
      <c r="IW77" s="86">
        <f t="shared" si="93"/>
        <v>3.6947717776403686E-101</v>
      </c>
      <c r="IY77" s="86">
        <f t="shared" si="94"/>
        <v>8.1834314467188307E-2</v>
      </c>
      <c r="IZ77" s="86">
        <f t="shared" si="94"/>
        <v>7.9302101045507264E-2</v>
      </c>
      <c r="JA77" s="86">
        <f t="shared" si="94"/>
        <v>0.11298290862801108</v>
      </c>
      <c r="JB77" s="86">
        <f t="shared" si="94"/>
        <v>0.11210641530379913</v>
      </c>
      <c r="JC77" s="86">
        <f t="shared" si="94"/>
        <v>0.11329674580934053</v>
      </c>
      <c r="JD77" s="86">
        <f t="shared" si="94"/>
        <v>0.10884082515765214</v>
      </c>
      <c r="JE77" s="86">
        <f t="shared" si="94"/>
        <v>8.9177740271090031E-2</v>
      </c>
      <c r="JF77" s="86">
        <f t="shared" si="94"/>
        <v>8.6868269874495738E-2</v>
      </c>
      <c r="JG77" s="86">
        <f t="shared" si="94"/>
        <v>8.1164489402501178E-2</v>
      </c>
      <c r="JH77" s="86">
        <f t="shared" si="94"/>
        <v>7.0084427075954137E-2</v>
      </c>
      <c r="JI77" s="86">
        <f t="shared" si="94"/>
        <v>5.7199202545754939E-2</v>
      </c>
      <c r="JJ77" s="86">
        <f t="shared" si="94"/>
        <v>8.0083685388239276E-2</v>
      </c>
      <c r="JK77" s="86">
        <f t="shared" si="94"/>
        <v>8.8896257437963852E-2</v>
      </c>
      <c r="JL77" s="86">
        <f t="shared" si="94"/>
        <v>5.2806020990789002E-2</v>
      </c>
      <c r="JM77" s="86">
        <f t="shared" si="94"/>
        <v>3.4067672463764749E-2</v>
      </c>
    </row>
    <row r="78" spans="2:273" x14ac:dyDescent="0.25">
      <c r="B78" s="2">
        <v>51</v>
      </c>
      <c r="C78" s="37">
        <v>124.67400000000001</v>
      </c>
      <c r="D78" s="37">
        <v>137.29300000000001</v>
      </c>
      <c r="E78" s="37">
        <v>151.19999999999999</v>
      </c>
      <c r="F78" s="37">
        <v>146.75</v>
      </c>
      <c r="G78" s="37">
        <v>147.05000000000001</v>
      </c>
      <c r="H78" s="37">
        <v>146.55000000000001</v>
      </c>
      <c r="I78" s="37">
        <v>132.85400000000001</v>
      </c>
      <c r="J78" s="37">
        <v>133.43899999999999</v>
      </c>
      <c r="K78" s="37">
        <v>131.09800000000001</v>
      </c>
      <c r="L78" s="37">
        <v>125.53700000000001</v>
      </c>
      <c r="M78" s="37">
        <v>118.17100000000001</v>
      </c>
      <c r="N78" s="37">
        <v>130.684</v>
      </c>
      <c r="O78" s="37">
        <v>128.77799999999999</v>
      </c>
      <c r="P78" s="37">
        <v>114.69199999999999</v>
      </c>
      <c r="Q78" s="37">
        <v>91.524000000000001</v>
      </c>
      <c r="S78" s="4">
        <f t="shared" ref="S78:AG94" si="96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125.06302453054865</v>
      </c>
      <c r="T78" s="4">
        <f t="shared" si="96"/>
        <v>140.34062672890357</v>
      </c>
      <c r="U78" s="4">
        <f t="shared" si="96"/>
        <v>152.2656208617185</v>
      </c>
      <c r="V78" s="4">
        <f t="shared" si="96"/>
        <v>150.08393792870825</v>
      </c>
      <c r="W78" s="4">
        <f t="shared" si="96"/>
        <v>149.22490125614689</v>
      </c>
      <c r="X78" s="4">
        <f t="shared" si="96"/>
        <v>149.15519866315108</v>
      </c>
      <c r="Y78" s="4">
        <f t="shared" si="96"/>
        <v>139.3146454844879</v>
      </c>
      <c r="Z78" s="4">
        <f t="shared" si="96"/>
        <v>139.33966043944923</v>
      </c>
      <c r="AA78" s="4">
        <f t="shared" si="96"/>
        <v>138.01638014654833</v>
      </c>
      <c r="AB78" s="4">
        <f t="shared" si="96"/>
        <v>133.89706264973722</v>
      </c>
      <c r="AC78" s="4">
        <f t="shared" si="96"/>
        <v>125.73606421606449</v>
      </c>
      <c r="AD78" s="4">
        <f t="shared" si="96"/>
        <v>137.93552008720181</v>
      </c>
      <c r="AE78" s="4">
        <f t="shared" si="96"/>
        <v>137.23330366018044</v>
      </c>
      <c r="AF78" s="4">
        <f t="shared" si="96"/>
        <v>120.7617357801286</v>
      </c>
      <c r="AG78" s="4">
        <f t="shared" si="96"/>
        <v>99.942497818320177</v>
      </c>
      <c r="AI78" s="4">
        <f t="shared" ref="AI78:AW94" si="97">IF(OR($B78 &lt; C$230, $B78 &gt; C$233), 0, C78-S78)</f>
        <v>-0.38902453054863884</v>
      </c>
      <c r="AJ78" s="4">
        <f t="shared" si="97"/>
        <v>-3.0476267289035661</v>
      </c>
      <c r="AK78" s="4">
        <f t="shared" si="97"/>
        <v>-1.0656208617185143</v>
      </c>
      <c r="AL78" s="4">
        <f t="shared" si="97"/>
        <v>-3.3339379287082522</v>
      </c>
      <c r="AM78" s="4">
        <f t="shared" si="97"/>
        <v>-2.1749012561468817</v>
      </c>
      <c r="AN78" s="4">
        <f t="shared" si="97"/>
        <v>-2.6051986631510715</v>
      </c>
      <c r="AO78" s="4">
        <f t="shared" si="97"/>
        <v>-6.460645484487884</v>
      </c>
      <c r="AP78" s="4">
        <f t="shared" si="97"/>
        <v>-5.9006604394492399</v>
      </c>
      <c r="AQ78" s="4">
        <f t="shared" si="97"/>
        <v>-6.9183801465483157</v>
      </c>
      <c r="AR78" s="4">
        <f t="shared" si="97"/>
        <v>-8.3600626497372161</v>
      </c>
      <c r="AS78" s="4">
        <f t="shared" si="97"/>
        <v>-7.565064216064485</v>
      </c>
      <c r="AT78" s="4">
        <f t="shared" si="97"/>
        <v>-7.2515200872018113</v>
      </c>
      <c r="AU78" s="4">
        <f t="shared" si="97"/>
        <v>-8.4553036601804479</v>
      </c>
      <c r="AV78" s="4">
        <f t="shared" si="97"/>
        <v>-6.0697357801286103</v>
      </c>
      <c r="AW78" s="4">
        <f t="shared" si="97"/>
        <v>-8.4184978183201764</v>
      </c>
      <c r="AY78" s="2">
        <f t="shared" si="88"/>
        <v>78.504455939718227</v>
      </c>
      <c r="AZ78" s="2">
        <f t="shared" si="88"/>
        <v>86.506336540669182</v>
      </c>
      <c r="BA78" s="2">
        <f t="shared" si="88"/>
        <v>85.646156475989542</v>
      </c>
      <c r="BB78" s="2">
        <f t="shared" si="88"/>
        <v>84.544975626197015</v>
      </c>
      <c r="BC78" s="2">
        <f t="shared" si="88"/>
        <v>83.453642750023761</v>
      </c>
      <c r="BD78" s="2">
        <f t="shared" si="88"/>
        <v>84.54287719333108</v>
      </c>
      <c r="BE78" s="2">
        <f t="shared" si="88"/>
        <v>81.65319210843515</v>
      </c>
      <c r="BF78" s="2">
        <f t="shared" si="88"/>
        <v>82.516223653855079</v>
      </c>
      <c r="BG78" s="2">
        <f t="shared" si="88"/>
        <v>84.928394217679852</v>
      </c>
      <c r="BH78" s="2">
        <f t="shared" si="88"/>
        <v>83.61257429269682</v>
      </c>
      <c r="BI78" s="2">
        <f t="shared" si="88"/>
        <v>84.479667750990771</v>
      </c>
      <c r="BJ78" s="2">
        <f t="shared" si="88"/>
        <v>85.365298585577534</v>
      </c>
      <c r="BK78" s="2">
        <f t="shared" si="88"/>
        <v>79.583136339415219</v>
      </c>
      <c r="BL78" s="2">
        <f t="shared" si="88"/>
        <v>82.63514673043413</v>
      </c>
      <c r="BM78" s="2">
        <f t="shared" si="88"/>
        <v>79.924054140025817</v>
      </c>
      <c r="BO78" s="2" t="str">
        <f t="shared" si="18"/>
        <v/>
      </c>
      <c r="BP78" s="2" t="str">
        <f t="shared" si="19"/>
        <v/>
      </c>
      <c r="BQ78" s="2" t="str">
        <f t="shared" si="20"/>
        <v/>
      </c>
      <c r="BR78" s="2" t="str">
        <f t="shared" si="21"/>
        <v/>
      </c>
      <c r="BS78" s="2" t="str">
        <f t="shared" si="22"/>
        <v/>
      </c>
      <c r="BT78" s="2" t="str">
        <f t="shared" si="23"/>
        <v/>
      </c>
      <c r="BU78" s="2" t="str">
        <f t="shared" si="24"/>
        <v/>
      </c>
      <c r="BV78" s="2" t="str">
        <f t="shared" si="25"/>
        <v/>
      </c>
      <c r="BW78" s="2" t="str">
        <f t="shared" si="26"/>
        <v/>
      </c>
      <c r="BX78" s="2" t="str">
        <f t="shared" si="27"/>
        <v/>
      </c>
      <c r="BY78" s="2" t="str">
        <f t="shared" si="28"/>
        <v/>
      </c>
      <c r="BZ78" s="2" t="str">
        <f t="shared" si="29"/>
        <v/>
      </c>
      <c r="CA78" s="2" t="str">
        <f t="shared" si="30"/>
        <v/>
      </c>
      <c r="CB78" s="2" t="str">
        <f t="shared" si="31"/>
        <v/>
      </c>
      <c r="CC78" s="2" t="str">
        <f t="shared" si="32"/>
        <v/>
      </c>
      <c r="CE78" s="2" t="str">
        <f t="shared" si="89"/>
        <v/>
      </c>
      <c r="CF78" s="2" t="str">
        <f t="shared" si="89"/>
        <v/>
      </c>
      <c r="CG78" s="2" t="str">
        <f t="shared" si="89"/>
        <v/>
      </c>
      <c r="CH78" s="2" t="str">
        <f t="shared" si="89"/>
        <v/>
      </c>
      <c r="CI78" s="2" t="str">
        <f t="shared" si="89"/>
        <v/>
      </c>
      <c r="CJ78" s="2" t="str">
        <f t="shared" si="89"/>
        <v/>
      </c>
      <c r="CK78" s="2" t="str">
        <f t="shared" si="89"/>
        <v/>
      </c>
      <c r="CL78" s="2" t="str">
        <f t="shared" si="89"/>
        <v/>
      </c>
      <c r="CM78" s="2" t="str">
        <f t="shared" si="89"/>
        <v/>
      </c>
      <c r="CN78" s="2" t="str">
        <f t="shared" si="89"/>
        <v/>
      </c>
      <c r="CO78" s="2" t="str">
        <f t="shared" si="89"/>
        <v/>
      </c>
      <c r="CP78" s="2" t="str">
        <f t="shared" si="89"/>
        <v/>
      </c>
      <c r="CQ78" s="2" t="str">
        <f t="shared" si="89"/>
        <v/>
      </c>
      <c r="CR78" s="2" t="str">
        <f t="shared" si="89"/>
        <v/>
      </c>
      <c r="CS78" s="2" t="str">
        <f t="shared" si="89"/>
        <v/>
      </c>
      <c r="CU78" s="2" t="str">
        <f t="shared" si="34"/>
        <v/>
      </c>
      <c r="CV78" s="2" t="str">
        <f t="shared" si="35"/>
        <v/>
      </c>
      <c r="CW78" s="2" t="str">
        <f t="shared" si="36"/>
        <v/>
      </c>
      <c r="CX78" s="2" t="str">
        <f t="shared" si="37"/>
        <v/>
      </c>
      <c r="CY78" s="2" t="str">
        <f t="shared" si="38"/>
        <v/>
      </c>
      <c r="CZ78" s="2" t="str">
        <f t="shared" si="39"/>
        <v/>
      </c>
      <c r="DA78" s="2" t="str">
        <f t="shared" si="40"/>
        <v/>
      </c>
      <c r="DB78" s="2" t="str">
        <f t="shared" si="41"/>
        <v/>
      </c>
      <c r="DC78" s="2" t="str">
        <f t="shared" si="42"/>
        <v/>
      </c>
      <c r="DD78" s="2" t="str">
        <f t="shared" si="43"/>
        <v/>
      </c>
      <c r="DE78" s="2" t="str">
        <f t="shared" si="44"/>
        <v/>
      </c>
      <c r="DF78" s="2" t="str">
        <f t="shared" si="45"/>
        <v/>
      </c>
      <c r="DG78" s="2" t="str">
        <f t="shared" si="46"/>
        <v/>
      </c>
      <c r="DH78" s="2" t="str">
        <f t="shared" si="47"/>
        <v/>
      </c>
      <c r="DI78" s="2" t="str">
        <f t="shared" si="48"/>
        <v/>
      </c>
      <c r="DK78" s="2">
        <f t="shared" ref="DK78:DY94" si="98">BO$228*$B78+BO$229</f>
        <v>86.313824041811856</v>
      </c>
      <c r="DL78" s="2">
        <f t="shared" si="98"/>
        <v>91.185682008481237</v>
      </c>
      <c r="DM78" s="2">
        <f t="shared" si="98"/>
        <v>92.337867746288794</v>
      </c>
      <c r="DN78" s="2">
        <f t="shared" si="98"/>
        <v>90.749844804318471</v>
      </c>
      <c r="DO78" s="2">
        <f t="shared" si="98"/>
        <v>91.968771929824541</v>
      </c>
      <c r="DP78" s="2">
        <f t="shared" si="98"/>
        <v>93.943832658569519</v>
      </c>
      <c r="DQ78" s="2">
        <f t="shared" si="98"/>
        <v>91.201579442508702</v>
      </c>
      <c r="DR78" s="2">
        <f t="shared" si="98"/>
        <v>91.232667073170731</v>
      </c>
      <c r="DS78" s="2">
        <f t="shared" si="98"/>
        <v>91.945136860870278</v>
      </c>
      <c r="DT78" s="2">
        <f t="shared" si="98"/>
        <v>91.490229965156786</v>
      </c>
      <c r="DU78" s="2">
        <f t="shared" si="98"/>
        <v>90.421989114874549</v>
      </c>
      <c r="DV78" s="2">
        <f t="shared" si="98"/>
        <v>94.022791289198608</v>
      </c>
      <c r="DW78" s="2">
        <f t="shared" si="98"/>
        <v>87.405678571428581</v>
      </c>
      <c r="DX78" s="2">
        <f t="shared" si="98"/>
        <v>85.852796695480919</v>
      </c>
      <c r="DY78" s="2">
        <f t="shared" si="98"/>
        <v>80.143426279602764</v>
      </c>
      <c r="EA78" s="2">
        <f t="shared" ref="EA78:EO95" si="99">CE$228*$B78+CE$229</f>
        <v>74.737105778602938</v>
      </c>
      <c r="EB78" s="2">
        <f t="shared" si="99"/>
        <v>84.129347245303663</v>
      </c>
      <c r="EC78" s="2">
        <f t="shared" si="99"/>
        <v>82.807662231665745</v>
      </c>
      <c r="ED78" s="2">
        <f t="shared" si="99"/>
        <v>81.938355669109129</v>
      </c>
      <c r="EE78" s="2">
        <f t="shared" si="99"/>
        <v>79.924775001113858</v>
      </c>
      <c r="EF78" s="2">
        <f t="shared" si="99"/>
        <v>80.530786745435321</v>
      </c>
      <c r="EG78" s="2">
        <f t="shared" si="99"/>
        <v>77.112687387443316</v>
      </c>
      <c r="EH78" s="2">
        <f t="shared" si="99"/>
        <v>78.22945649878487</v>
      </c>
      <c r="EI78" s="2">
        <f t="shared" si="99"/>
        <v>81.366709531767668</v>
      </c>
      <c r="EJ78" s="2">
        <f t="shared" si="99"/>
        <v>79.308707690367072</v>
      </c>
      <c r="EK78" s="2">
        <f t="shared" si="99"/>
        <v>81.018801699994128</v>
      </c>
      <c r="EL78" s="2">
        <f t="shared" si="99"/>
        <v>81.168184541769193</v>
      </c>
      <c r="EM78" s="2">
        <f t="shared" si="99"/>
        <v>75.868825460839787</v>
      </c>
      <c r="EN78" s="2">
        <f t="shared" si="99"/>
        <v>80.632939840838759</v>
      </c>
      <c r="EO78" s="2">
        <f t="shared" si="99"/>
        <v>79.765131556958494</v>
      </c>
      <c r="EQ78" s="2">
        <f t="shared" ref="EQ78:FE94" si="100">CU$228*$B78+CU$229</f>
        <v>74.807313732051824</v>
      </c>
      <c r="ER78" s="2">
        <f t="shared" si="100"/>
        <v>85.959832349194031</v>
      </c>
      <c r="ES78" s="2">
        <f t="shared" si="100"/>
        <v>82.938800104345617</v>
      </c>
      <c r="ET78" s="2">
        <f t="shared" si="100"/>
        <v>82.240808959901472</v>
      </c>
      <c r="EU78" s="2">
        <f t="shared" si="100"/>
        <v>79.961975183763897</v>
      </c>
      <c r="EV78" s="2">
        <f t="shared" si="100"/>
        <v>80.917482066519639</v>
      </c>
      <c r="EW78" s="2">
        <f t="shared" si="100"/>
        <v>78.047723659340633</v>
      </c>
      <c r="EX78" s="2">
        <f t="shared" si="100"/>
        <v>78.152521391505189</v>
      </c>
      <c r="EY78" s="2">
        <f t="shared" si="100"/>
        <v>81.188454818311101</v>
      </c>
      <c r="EZ78" s="2">
        <f t="shared" si="100"/>
        <v>79.950837891118994</v>
      </c>
      <c r="FA78" s="2">
        <f t="shared" si="100"/>
        <v>81.19973503261933</v>
      </c>
      <c r="FB78" s="2">
        <f t="shared" si="100"/>
        <v>82.125658644333683</v>
      </c>
      <c r="FC78" s="2">
        <f t="shared" si="100"/>
        <v>76.292114201609039</v>
      </c>
      <c r="FD78" s="2">
        <f t="shared" si="100"/>
        <v>81.832914889568798</v>
      </c>
      <c r="FE78" s="2">
        <f t="shared" si="100"/>
        <v>81.117640765861637</v>
      </c>
      <c r="FG78" s="2">
        <f t="shared" ref="FG78:FU94" si="101">POWER(10,($B78-C$231)/C$229)/(1+POWER(10,($B78-C$231)/C$229))</f>
        <v>0.67457561383850484</v>
      </c>
      <c r="FH78" s="2">
        <f t="shared" si="101"/>
        <v>0.66315805933234451</v>
      </c>
      <c r="FI78" s="2">
        <f t="shared" si="101"/>
        <v>0.70215891900586058</v>
      </c>
      <c r="FJ78" s="2">
        <f t="shared" si="101"/>
        <v>0.70418139846282179</v>
      </c>
      <c r="FK78" s="2">
        <f t="shared" si="101"/>
        <v>0.70700214499318814</v>
      </c>
      <c r="FL78" s="2">
        <f t="shared" si="101"/>
        <v>0.70088338031228103</v>
      </c>
      <c r="FM78" s="2">
        <f t="shared" si="101"/>
        <v>0.67772944753086328</v>
      </c>
      <c r="FN78" s="2">
        <f t="shared" si="101"/>
        <v>0.67032956966507595</v>
      </c>
      <c r="FO78" s="2">
        <f t="shared" si="101"/>
        <v>0.66330485605289091</v>
      </c>
      <c r="FP78" s="2">
        <f t="shared" si="101"/>
        <v>0.64669426743519054</v>
      </c>
      <c r="FQ78" s="2">
        <f t="shared" si="101"/>
        <v>0.63194906035926568</v>
      </c>
      <c r="FR78" s="2">
        <f t="shared" si="101"/>
        <v>0.67349804767096366</v>
      </c>
      <c r="FS78" s="2">
        <f t="shared" si="101"/>
        <v>0.67805023542133369</v>
      </c>
      <c r="FT78" s="2">
        <f t="shared" si="101"/>
        <v>0.61643409550152295</v>
      </c>
      <c r="FU78" s="2">
        <f t="shared" si="101"/>
        <v>0.58003933355463788</v>
      </c>
      <c r="FW78" s="2">
        <f t="shared" si="90"/>
        <v>5.307868653478514E-5</v>
      </c>
      <c r="FX78" s="2">
        <f t="shared" si="90"/>
        <v>6.5446987734182012E-5</v>
      </c>
      <c r="FY78" s="2">
        <f t="shared" si="90"/>
        <v>5.7433844343072324E-5</v>
      </c>
      <c r="FZ78" s="2">
        <f t="shared" si="90"/>
        <v>5.8070620318754437E-5</v>
      </c>
      <c r="GA78" s="2">
        <f t="shared" si="90"/>
        <v>6.6749377539968656E-5</v>
      </c>
      <c r="GB78" s="2">
        <f t="shared" si="90"/>
        <v>6.5929535486475906E-5</v>
      </c>
      <c r="GC78" s="2">
        <f t="shared" si="90"/>
        <v>7.4536924376263555E-5</v>
      </c>
      <c r="GD78" s="2">
        <f t="shared" si="90"/>
        <v>8.930543483818373E-5</v>
      </c>
      <c r="GE78" s="2">
        <f t="shared" si="90"/>
        <v>1.1459104591422667E-4</v>
      </c>
      <c r="GF78" s="2">
        <f t="shared" si="90"/>
        <v>1.0114970539071717E-4</v>
      </c>
      <c r="GG78" s="2">
        <f t="shared" si="90"/>
        <v>7.7859241153176625E-5</v>
      </c>
      <c r="GH78" s="2">
        <f t="shared" si="90"/>
        <v>6.2502317786054855E-5</v>
      </c>
      <c r="GI78" s="2">
        <f t="shared" si="90"/>
        <v>5.6074354039892149E-5</v>
      </c>
      <c r="GJ78" s="2">
        <f t="shared" si="90"/>
        <v>3.981232113079078E-5</v>
      </c>
      <c r="GK78" s="2">
        <f t="shared" si="90"/>
        <v>3.9688626524946937E-5</v>
      </c>
      <c r="GM78" s="86">
        <f t="shared" si="91"/>
        <v>0.10297983363692623</v>
      </c>
      <c r="GN78" s="86">
        <f t="shared" si="91"/>
        <v>0.10153053065586118</v>
      </c>
      <c r="GO78" s="86">
        <f t="shared" si="91"/>
        <v>0.14025897240632074</v>
      </c>
      <c r="GP78" s="86">
        <f t="shared" si="91"/>
        <v>0.13873133355444014</v>
      </c>
      <c r="GQ78" s="86">
        <f t="shared" si="91"/>
        <v>0.13980049141714829</v>
      </c>
      <c r="GR78" s="86">
        <f t="shared" si="91"/>
        <v>0.13499605329558076</v>
      </c>
      <c r="GS78" s="86">
        <f t="shared" si="91"/>
        <v>0.11260837927096198</v>
      </c>
      <c r="GT78" s="86">
        <f t="shared" si="91"/>
        <v>0.1107888447157144</v>
      </c>
      <c r="GU78" s="86">
        <f t="shared" si="91"/>
        <v>0.10413428471419779</v>
      </c>
      <c r="GV78" s="86">
        <f t="shared" si="91"/>
        <v>9.1489556025130772E-2</v>
      </c>
      <c r="GW78" s="86">
        <f t="shared" si="91"/>
        <v>7.5250812045765225E-2</v>
      </c>
      <c r="GX78" s="86">
        <f t="shared" si="91"/>
        <v>0.10081385039234735</v>
      </c>
      <c r="GY78" s="86">
        <f t="shared" si="91"/>
        <v>0.11216424189839029</v>
      </c>
      <c r="GZ78" s="86">
        <f t="shared" si="91"/>
        <v>7.1617119269468468E-2</v>
      </c>
      <c r="HA78" s="86">
        <f t="shared" si="91"/>
        <v>4.9047176733761869E-2</v>
      </c>
      <c r="HC78" s="86">
        <f t="shared" si="81"/>
        <v>4.1495712902028858E-9</v>
      </c>
      <c r="HD78" s="86">
        <f t="shared" si="81"/>
        <v>1.8785052174893205E-8</v>
      </c>
      <c r="HE78" s="86">
        <f t="shared" si="81"/>
        <v>2.1275126194368085E-8</v>
      </c>
      <c r="HF78" s="86">
        <f t="shared" si="81"/>
        <v>2.8738956613815504E-8</v>
      </c>
      <c r="HG78" s="86">
        <f t="shared" si="95"/>
        <v>1.4464134870366139E-7</v>
      </c>
      <c r="HH78" s="86">
        <f t="shared" si="95"/>
        <v>7.1482661705777634E-7</v>
      </c>
      <c r="HI78" s="86">
        <f t="shared" si="95"/>
        <v>4.5385386047789136E-7</v>
      </c>
      <c r="HJ78" s="86">
        <f t="shared" si="95"/>
        <v>2.953463165769596E-7</v>
      </c>
      <c r="HK78" s="86">
        <f t="shared" si="95"/>
        <v>2.6591393461941763E-7</v>
      </c>
      <c r="HL78" s="86">
        <f t="shared" si="95"/>
        <v>6.0658510367883293E-8</v>
      </c>
      <c r="HM78" s="86">
        <f t="shared" si="95"/>
        <v>1.6895863691074906E-8</v>
      </c>
      <c r="HN78" s="86">
        <f t="shared" si="95"/>
        <v>5.7149563458215187E-8</v>
      </c>
      <c r="HO78" s="86">
        <f t="shared" si="95"/>
        <v>1.0019502910634436E-7</v>
      </c>
      <c r="HP78" s="86">
        <f t="shared" si="95"/>
        <v>2.9283650834797142E-9</v>
      </c>
      <c r="HQ78" s="86">
        <f t="shared" si="95"/>
        <v>4.1401062504974822E-11</v>
      </c>
      <c r="HS78" s="86">
        <f t="shared" si="92"/>
        <v>1.0754345721566776E-26</v>
      </c>
      <c r="HT78" s="86">
        <f t="shared" si="92"/>
        <v>1.3229706631588206E-24</v>
      </c>
      <c r="HU78" s="86">
        <f t="shared" si="92"/>
        <v>3.373213615781163E-24</v>
      </c>
      <c r="HV78" s="86">
        <f t="shared" si="92"/>
        <v>3.1722119926668447E-23</v>
      </c>
      <c r="HW78" s="86">
        <f t="shared" si="92"/>
        <v>1.672382917293446E-21</v>
      </c>
      <c r="HX78" s="86">
        <f t="shared" si="92"/>
        <v>7.1687766454771845E-20</v>
      </c>
      <c r="HY78" s="86">
        <f t="shared" si="92"/>
        <v>1.7465955751839842E-20</v>
      </c>
      <c r="HZ78" s="86">
        <f t="shared" si="92"/>
        <v>1.8945580872018982E-21</v>
      </c>
      <c r="IA78" s="86">
        <f t="shared" si="92"/>
        <v>6.2836860031375168E-21</v>
      </c>
      <c r="IB78" s="86">
        <f t="shared" si="92"/>
        <v>1.8105563034756211E-23</v>
      </c>
      <c r="IC78" s="86">
        <f t="shared" si="92"/>
        <v>8.3908051619649894E-25</v>
      </c>
      <c r="ID78" s="86">
        <f t="shared" si="92"/>
        <v>1.2562322469369346E-22</v>
      </c>
      <c r="IE78" s="86">
        <f t="shared" si="92"/>
        <v>1.4854236936737465E-22</v>
      </c>
      <c r="IF78" s="86">
        <f t="shared" si="92"/>
        <v>6.8774728169638997E-21</v>
      </c>
      <c r="IG78" s="86">
        <f t="shared" si="92"/>
        <v>6.7178435818599421E-26</v>
      </c>
      <c r="II78" s="86">
        <f t="shared" si="93"/>
        <v>1.9737752709313083E-177</v>
      </c>
      <c r="IJ78" s="86">
        <f t="shared" si="93"/>
        <v>8.334612147255627E-163</v>
      </c>
      <c r="IK78" s="86">
        <f t="shared" si="93"/>
        <v>5.0322089041014947E-165</v>
      </c>
      <c r="IL78" s="86">
        <f t="shared" si="93"/>
        <v>3.1706211640259949E-166</v>
      </c>
      <c r="IM78" s="86">
        <f t="shared" si="93"/>
        <v>1.9461951004516854E-146</v>
      </c>
      <c r="IN78" s="86">
        <f t="shared" si="93"/>
        <v>4.6479945881455576E-131</v>
      </c>
      <c r="IO78" s="86">
        <f t="shared" si="93"/>
        <v>2.2005398823720905E-133</v>
      </c>
      <c r="IP78" s="86">
        <f t="shared" si="93"/>
        <v>3.08971734892149E-137</v>
      </c>
      <c r="IQ78" s="86">
        <f t="shared" si="93"/>
        <v>1.167648750565532E-133</v>
      </c>
      <c r="IR78" s="86">
        <f t="shared" si="93"/>
        <v>1.5182607324678546E-153</v>
      </c>
      <c r="IS78" s="86">
        <f t="shared" si="93"/>
        <v>4.3960210241084789E-165</v>
      </c>
      <c r="IT78" s="86">
        <f t="shared" si="93"/>
        <v>6.7732448707041836E-150</v>
      </c>
      <c r="IU78" s="86">
        <f t="shared" si="93"/>
        <v>4.8798631843994206E-149</v>
      </c>
      <c r="IV78" s="86">
        <f t="shared" si="93"/>
        <v>2.5502109072141816E-99</v>
      </c>
      <c r="IW78" s="86">
        <f t="shared" si="93"/>
        <v>2.2222613368234553E-99</v>
      </c>
      <c r="IY78" s="86">
        <f t="shared" si="94"/>
        <v>0.10297983778649751</v>
      </c>
      <c r="IZ78" s="86">
        <f t="shared" si="94"/>
        <v>0.10153054944091336</v>
      </c>
      <c r="JA78" s="86">
        <f t="shared" si="94"/>
        <v>0.14025899368144693</v>
      </c>
      <c r="JB78" s="86">
        <f t="shared" si="94"/>
        <v>0.13873136229339675</v>
      </c>
      <c r="JC78" s="86">
        <f t="shared" si="94"/>
        <v>0.13980063605849699</v>
      </c>
      <c r="JD78" s="86">
        <f t="shared" si="94"/>
        <v>0.13499676812219782</v>
      </c>
      <c r="JE78" s="86">
        <f t="shared" si="94"/>
        <v>0.11260883312482246</v>
      </c>
      <c r="JF78" s="86">
        <f t="shared" si="94"/>
        <v>0.11078914006203097</v>
      </c>
      <c r="JG78" s="86">
        <f t="shared" si="94"/>
        <v>0.10413455062813241</v>
      </c>
      <c r="JH78" s="86">
        <f t="shared" si="94"/>
        <v>9.148961668364114E-2</v>
      </c>
      <c r="JI78" s="86">
        <f t="shared" si="94"/>
        <v>7.5250828941628919E-2</v>
      </c>
      <c r="JJ78" s="86">
        <f t="shared" si="94"/>
        <v>0.1008139075419108</v>
      </c>
      <c r="JK78" s="86">
        <f t="shared" si="94"/>
        <v>0.1121643420934194</v>
      </c>
      <c r="JL78" s="86">
        <f t="shared" si="94"/>
        <v>7.1617122197833546E-2</v>
      </c>
      <c r="JM78" s="86">
        <f t="shared" si="94"/>
        <v>4.9047176775162932E-2</v>
      </c>
    </row>
    <row r="79" spans="2:273" x14ac:dyDescent="0.25">
      <c r="B79" s="2">
        <v>52</v>
      </c>
      <c r="C79" s="37">
        <v>134.89099999999999</v>
      </c>
      <c r="D79" s="37">
        <v>151.34100000000001</v>
      </c>
      <c r="E79" s="37">
        <v>165.92500000000001</v>
      </c>
      <c r="F79" s="37">
        <v>159.4</v>
      </c>
      <c r="G79" s="37">
        <v>158.69999999999999</v>
      </c>
      <c r="H79" s="37">
        <v>160.05000000000001</v>
      </c>
      <c r="I79" s="37">
        <v>145.70699999999999</v>
      </c>
      <c r="J79" s="37">
        <v>148.04900000000001</v>
      </c>
      <c r="K79" s="37">
        <v>146.19499999999999</v>
      </c>
      <c r="L79" s="37">
        <v>138.34100000000001</v>
      </c>
      <c r="M79" s="37">
        <v>129.41499999999999</v>
      </c>
      <c r="N79" s="37">
        <v>141.053</v>
      </c>
      <c r="O79" s="37">
        <v>143.55600000000001</v>
      </c>
      <c r="P79" s="37">
        <v>130.10300000000001</v>
      </c>
      <c r="Q79" s="37">
        <v>98.143000000000001</v>
      </c>
      <c r="S79" s="4">
        <f t="shared" si="96"/>
        <v>133.55621789100968</v>
      </c>
      <c r="T79" s="4">
        <f t="shared" si="96"/>
        <v>151.18645097086599</v>
      </c>
      <c r="U79" s="4">
        <f t="shared" si="96"/>
        <v>163.35941736919199</v>
      </c>
      <c r="V79" s="4">
        <f t="shared" si="96"/>
        <v>160.84489486152995</v>
      </c>
      <c r="W79" s="4">
        <f t="shared" si="96"/>
        <v>159.82603686652095</v>
      </c>
      <c r="X79" s="4">
        <f t="shared" si="96"/>
        <v>159.88192110999992</v>
      </c>
      <c r="Y79" s="4">
        <f t="shared" si="96"/>
        <v>149.97146638693235</v>
      </c>
      <c r="Z79" s="4">
        <f t="shared" si="96"/>
        <v>150.32960376294869</v>
      </c>
      <c r="AA79" s="4">
        <f t="shared" si="96"/>
        <v>148.65625100615989</v>
      </c>
      <c r="AB79" s="4">
        <f t="shared" si="96"/>
        <v>144.86590351266091</v>
      </c>
      <c r="AC79" s="4">
        <f t="shared" si="96"/>
        <v>135.2202839583795</v>
      </c>
      <c r="AD79" s="4">
        <f t="shared" si="96"/>
        <v>147.64745289217703</v>
      </c>
      <c r="AE79" s="4">
        <f t="shared" si="96"/>
        <v>147.87385497465738</v>
      </c>
      <c r="AF79" s="4">
        <f t="shared" si="96"/>
        <v>130.58894381755451</v>
      </c>
      <c r="AG79" s="4">
        <f t="shared" si="96"/>
        <v>106.44368557460476</v>
      </c>
      <c r="AI79" s="4">
        <f t="shared" si="97"/>
        <v>1.3347821089903107</v>
      </c>
      <c r="AJ79" s="4">
        <f t="shared" si="97"/>
        <v>0.15454902913401725</v>
      </c>
      <c r="AK79" s="4">
        <f t="shared" si="97"/>
        <v>2.5655826308080236</v>
      </c>
      <c r="AL79" s="4">
        <f t="shared" si="97"/>
        <v>-1.4448948615299457</v>
      </c>
      <c r="AM79" s="4">
        <f t="shared" si="97"/>
        <v>-1.1260368665209626</v>
      </c>
      <c r="AN79" s="4">
        <f t="shared" si="97"/>
        <v>0.16807889000008913</v>
      </c>
      <c r="AO79" s="4">
        <f t="shared" si="97"/>
        <v>-4.2644663869323551</v>
      </c>
      <c r="AP79" s="4">
        <f t="shared" si="97"/>
        <v>-2.2806037629486866</v>
      </c>
      <c r="AQ79" s="4">
        <f t="shared" si="97"/>
        <v>-2.4612510061598982</v>
      </c>
      <c r="AR79" s="4">
        <f t="shared" si="97"/>
        <v>-6.5249035126608987</v>
      </c>
      <c r="AS79" s="4">
        <f t="shared" si="97"/>
        <v>-5.8052839583795048</v>
      </c>
      <c r="AT79" s="4">
        <f t="shared" si="97"/>
        <v>-6.5944528921770313</v>
      </c>
      <c r="AU79" s="4">
        <f t="shared" si="97"/>
        <v>-4.3178549746573651</v>
      </c>
      <c r="AV79" s="4">
        <f t="shared" si="97"/>
        <v>-0.48594381755449945</v>
      </c>
      <c r="AW79" s="4">
        <f t="shared" si="97"/>
        <v>-8.3006855746047563</v>
      </c>
      <c r="AY79" s="2">
        <f t="shared" si="88"/>
        <v>78.27067684047006</v>
      </c>
      <c r="AZ79" s="2">
        <f t="shared" si="88"/>
        <v>86.403231492207212</v>
      </c>
      <c r="BA79" s="2">
        <f t="shared" si="88"/>
        <v>85.468443841328607</v>
      </c>
      <c r="BB79" s="2">
        <f t="shared" si="88"/>
        <v>84.36153620396459</v>
      </c>
      <c r="BC79" s="2">
        <f t="shared" si="88"/>
        <v>83.235949548153656</v>
      </c>
      <c r="BD79" s="2">
        <f t="shared" si="88"/>
        <v>84.314293887919391</v>
      </c>
      <c r="BE79" s="2">
        <f t="shared" si="88"/>
        <v>81.408655843627329</v>
      </c>
      <c r="BF79" s="2">
        <f t="shared" si="88"/>
        <v>82.267772043353631</v>
      </c>
      <c r="BG79" s="2">
        <f t="shared" si="88"/>
        <v>84.711528923543511</v>
      </c>
      <c r="BH79" s="2">
        <f t="shared" si="88"/>
        <v>83.373381325631058</v>
      </c>
      <c r="BI79" s="2">
        <f t="shared" si="88"/>
        <v>84.272194610783345</v>
      </c>
      <c r="BJ79" s="2">
        <f t="shared" si="88"/>
        <v>85.126629074638444</v>
      </c>
      <c r="BK79" s="2">
        <f t="shared" si="88"/>
        <v>79.356591620206942</v>
      </c>
      <c r="BL79" s="2">
        <f t="shared" si="88"/>
        <v>82.51459723498057</v>
      </c>
      <c r="BM79" s="2">
        <f t="shared" si="88"/>
        <v>79.885611145078556</v>
      </c>
      <c r="BO79" s="2" t="str">
        <f t="shared" si="18"/>
        <v/>
      </c>
      <c r="BP79" s="2" t="str">
        <f t="shared" si="19"/>
        <v/>
      </c>
      <c r="BQ79" s="2" t="str">
        <f t="shared" si="20"/>
        <v/>
      </c>
      <c r="BR79" s="2" t="str">
        <f t="shared" si="21"/>
        <v/>
      </c>
      <c r="BS79" s="2" t="str">
        <f t="shared" si="22"/>
        <v/>
      </c>
      <c r="BT79" s="2" t="str">
        <f t="shared" si="23"/>
        <v/>
      </c>
      <c r="BU79" s="2" t="str">
        <f t="shared" si="24"/>
        <v/>
      </c>
      <c r="BV79" s="2" t="str">
        <f t="shared" si="25"/>
        <v/>
      </c>
      <c r="BW79" s="2" t="str">
        <f t="shared" si="26"/>
        <v/>
      </c>
      <c r="BX79" s="2" t="str">
        <f t="shared" si="27"/>
        <v/>
      </c>
      <c r="BY79" s="2" t="str">
        <f t="shared" si="28"/>
        <v/>
      </c>
      <c r="BZ79" s="2" t="str">
        <f t="shared" si="29"/>
        <v/>
      </c>
      <c r="CA79" s="2" t="str">
        <f t="shared" si="30"/>
        <v/>
      </c>
      <c r="CB79" s="2" t="str">
        <f t="shared" si="31"/>
        <v/>
      </c>
      <c r="CC79" s="2" t="str">
        <f t="shared" si="32"/>
        <v/>
      </c>
      <c r="CE79" s="2" t="str">
        <f t="shared" si="89"/>
        <v/>
      </c>
      <c r="CF79" s="2" t="str">
        <f t="shared" si="89"/>
        <v/>
      </c>
      <c r="CG79" s="2" t="str">
        <f t="shared" si="89"/>
        <v/>
      </c>
      <c r="CH79" s="2" t="str">
        <f t="shared" si="89"/>
        <v/>
      </c>
      <c r="CI79" s="2" t="str">
        <f t="shared" si="89"/>
        <v/>
      </c>
      <c r="CJ79" s="2" t="str">
        <f t="shared" si="89"/>
        <v/>
      </c>
      <c r="CK79" s="2" t="str">
        <f t="shared" si="89"/>
        <v/>
      </c>
      <c r="CL79" s="2" t="str">
        <f t="shared" si="89"/>
        <v/>
      </c>
      <c r="CM79" s="2" t="str">
        <f t="shared" si="89"/>
        <v/>
      </c>
      <c r="CN79" s="2" t="str">
        <f t="shared" si="89"/>
        <v/>
      </c>
      <c r="CO79" s="2" t="str">
        <f t="shared" si="89"/>
        <v/>
      </c>
      <c r="CP79" s="2" t="str">
        <f t="shared" si="89"/>
        <v/>
      </c>
      <c r="CQ79" s="2" t="str">
        <f t="shared" si="89"/>
        <v/>
      </c>
      <c r="CR79" s="2" t="str">
        <f t="shared" si="89"/>
        <v/>
      </c>
      <c r="CS79" s="2" t="str">
        <f t="shared" si="89"/>
        <v/>
      </c>
      <c r="CU79" s="2" t="str">
        <f t="shared" si="34"/>
        <v/>
      </c>
      <c r="CV79" s="2" t="str">
        <f t="shared" si="35"/>
        <v/>
      </c>
      <c r="CW79" s="2" t="str">
        <f t="shared" si="36"/>
        <v/>
      </c>
      <c r="CX79" s="2" t="str">
        <f t="shared" si="37"/>
        <v/>
      </c>
      <c r="CY79" s="2" t="str">
        <f t="shared" si="38"/>
        <v/>
      </c>
      <c r="CZ79" s="2" t="str">
        <f t="shared" si="39"/>
        <v/>
      </c>
      <c r="DA79" s="2" t="str">
        <f t="shared" si="40"/>
        <v/>
      </c>
      <c r="DB79" s="2" t="str">
        <f t="shared" si="41"/>
        <v/>
      </c>
      <c r="DC79" s="2" t="str">
        <f t="shared" si="42"/>
        <v/>
      </c>
      <c r="DD79" s="2" t="str">
        <f t="shared" si="43"/>
        <v/>
      </c>
      <c r="DE79" s="2" t="str">
        <f t="shared" si="44"/>
        <v/>
      </c>
      <c r="DF79" s="2" t="str">
        <f t="shared" si="45"/>
        <v/>
      </c>
      <c r="DG79" s="2" t="str">
        <f t="shared" si="46"/>
        <v/>
      </c>
      <c r="DH79" s="2" t="str">
        <f t="shared" si="47"/>
        <v/>
      </c>
      <c r="DI79" s="2" t="str">
        <f t="shared" si="48"/>
        <v/>
      </c>
      <c r="DK79" s="2">
        <f t="shared" si="98"/>
        <v>86.473968641114993</v>
      </c>
      <c r="DL79" s="2">
        <f t="shared" si="98"/>
        <v>91.439004915863137</v>
      </c>
      <c r="DM79" s="2">
        <f t="shared" si="98"/>
        <v>92.512528677462882</v>
      </c>
      <c r="DN79" s="2">
        <f t="shared" si="98"/>
        <v>90.827263832658559</v>
      </c>
      <c r="DO79" s="2">
        <f t="shared" si="98"/>
        <v>92.115472334682835</v>
      </c>
      <c r="DP79" s="2">
        <f t="shared" si="98"/>
        <v>94.159946018893407</v>
      </c>
      <c r="DQ79" s="2">
        <f t="shared" si="98"/>
        <v>91.371193728222991</v>
      </c>
      <c r="DR79" s="2">
        <f t="shared" si="98"/>
        <v>91.383273170731712</v>
      </c>
      <c r="DS79" s="2">
        <f t="shared" si="98"/>
        <v>92.072602706425741</v>
      </c>
      <c r="DT79" s="2">
        <f t="shared" si="98"/>
        <v>91.623603484320554</v>
      </c>
      <c r="DU79" s="2">
        <f t="shared" si="98"/>
        <v>90.525406017880783</v>
      </c>
      <c r="DV79" s="2">
        <f t="shared" si="98"/>
        <v>94.247328222996515</v>
      </c>
      <c r="DW79" s="2">
        <f t="shared" si="98"/>
        <v>87.544888501742165</v>
      </c>
      <c r="DX79" s="2">
        <f t="shared" si="98"/>
        <v>85.961290513185261</v>
      </c>
      <c r="DY79" s="2">
        <f t="shared" si="98"/>
        <v>80.20277463712759</v>
      </c>
      <c r="EA79" s="2">
        <f t="shared" si="99"/>
        <v>74.661498731337517</v>
      </c>
      <c r="EB79" s="2">
        <f t="shared" si="99"/>
        <v>84.070254370279997</v>
      </c>
      <c r="EC79" s="2">
        <f t="shared" si="99"/>
        <v>82.743387053384168</v>
      </c>
      <c r="ED79" s="2">
        <f t="shared" si="99"/>
        <v>81.884325588121854</v>
      </c>
      <c r="EE79" s="2">
        <f t="shared" si="99"/>
        <v>79.87985789674309</v>
      </c>
      <c r="EF79" s="2">
        <f t="shared" si="99"/>
        <v>80.482134246991876</v>
      </c>
      <c r="EG79" s="2">
        <f t="shared" si="99"/>
        <v>77.088045829969545</v>
      </c>
      <c r="EH79" s="2">
        <f t="shared" si="99"/>
        <v>78.179205899606117</v>
      </c>
      <c r="EI79" s="2">
        <f t="shared" si="99"/>
        <v>81.303833670507515</v>
      </c>
      <c r="EJ79" s="2">
        <f t="shared" si="99"/>
        <v>79.262562040112698</v>
      </c>
      <c r="EK79" s="2">
        <f t="shared" si="99"/>
        <v>80.950711803991453</v>
      </c>
      <c r="EL79" s="2">
        <f t="shared" si="99"/>
        <v>81.094006416377027</v>
      </c>
      <c r="EM79" s="2">
        <f t="shared" si="99"/>
        <v>75.810709363122129</v>
      </c>
      <c r="EN79" s="2">
        <f t="shared" si="99"/>
        <v>80.558574496305184</v>
      </c>
      <c r="EO79" s="2">
        <f t="shared" si="99"/>
        <v>79.67608731779778</v>
      </c>
      <c r="EQ79" s="2">
        <f t="shared" si="100"/>
        <v>74.730643737110384</v>
      </c>
      <c r="ER79" s="2">
        <f t="shared" si="100"/>
        <v>85.870448268985754</v>
      </c>
      <c r="ES79" s="2">
        <f t="shared" si="100"/>
        <v>82.872458288099324</v>
      </c>
      <c r="ET79" s="2">
        <f t="shared" si="100"/>
        <v>82.181975572736732</v>
      </c>
      <c r="EU79" s="2">
        <f t="shared" si="100"/>
        <v>79.916396756208115</v>
      </c>
      <c r="EV79" s="2">
        <f t="shared" si="100"/>
        <v>80.861994333623016</v>
      </c>
      <c r="EW79" s="2">
        <f t="shared" si="100"/>
        <v>78.006267956043928</v>
      </c>
      <c r="EX79" s="2">
        <f t="shared" si="100"/>
        <v>78.103634115790655</v>
      </c>
      <c r="EY79" s="2">
        <f t="shared" si="100"/>
        <v>81.128918320171863</v>
      </c>
      <c r="EZ79" s="2">
        <f t="shared" si="100"/>
        <v>79.893093640425903</v>
      </c>
      <c r="FA79" s="2">
        <f t="shared" si="100"/>
        <v>81.128511053127013</v>
      </c>
      <c r="FB79" s="2">
        <f t="shared" si="100"/>
        <v>82.034840302473455</v>
      </c>
      <c r="FC79" s="2">
        <f t="shared" si="100"/>
        <v>76.226717192557075</v>
      </c>
      <c r="FD79" s="2">
        <f t="shared" si="100"/>
        <v>81.737977516096635</v>
      </c>
      <c r="FE79" s="2">
        <f t="shared" si="100"/>
        <v>81.004920976372688</v>
      </c>
      <c r="FG79" s="2">
        <f t="shared" si="101"/>
        <v>0.69446067482021556</v>
      </c>
      <c r="FH79" s="2">
        <f t="shared" si="101"/>
        <v>0.68341336509542738</v>
      </c>
      <c r="FI79" s="2">
        <f t="shared" si="101"/>
        <v>0.72105546581316049</v>
      </c>
      <c r="FJ79" s="2">
        <f t="shared" si="101"/>
        <v>0.72300024937056107</v>
      </c>
      <c r="FK79" s="2">
        <f t="shared" si="101"/>
        <v>0.72571144716933111</v>
      </c>
      <c r="FL79" s="2">
        <f t="shared" si="101"/>
        <v>0.71982856287175678</v>
      </c>
      <c r="FM79" s="2">
        <f t="shared" si="101"/>
        <v>0.69750821034593891</v>
      </c>
      <c r="FN79" s="2">
        <f t="shared" si="101"/>
        <v>0.69035498988072175</v>
      </c>
      <c r="FO79" s="2">
        <f t="shared" si="101"/>
        <v>0.6835555466977663</v>
      </c>
      <c r="FP79" s="2">
        <f t="shared" si="101"/>
        <v>0.66744312172444509</v>
      </c>
      <c r="FQ79" s="2">
        <f t="shared" si="101"/>
        <v>0.65309935191506552</v>
      </c>
      <c r="FR79" s="2">
        <f t="shared" si="101"/>
        <v>0.69341902826481205</v>
      </c>
      <c r="FS79" s="2">
        <f t="shared" si="101"/>
        <v>0.69781808873191831</v>
      </c>
      <c r="FT79" s="2">
        <f t="shared" si="101"/>
        <v>0.63796519234427462</v>
      </c>
      <c r="FU79" s="2">
        <f t="shared" si="101"/>
        <v>0.60229534296337051</v>
      </c>
      <c r="FW79" s="2">
        <f t="shared" si="90"/>
        <v>5.8199324430299157E-5</v>
      </c>
      <c r="FX79" s="2">
        <f t="shared" si="90"/>
        <v>7.1760741941579128E-5</v>
      </c>
      <c r="FY79" s="2">
        <f t="shared" si="90"/>
        <v>6.29746090933912E-5</v>
      </c>
      <c r="FZ79" s="2">
        <f t="shared" si="90"/>
        <v>6.36728122859921E-5</v>
      </c>
      <c r="GA79" s="2">
        <f t="shared" si="90"/>
        <v>7.318876575333397E-5</v>
      </c>
      <c r="GB79" s="2">
        <f t="shared" si="90"/>
        <v>7.2289838324265121E-5</v>
      </c>
      <c r="GC79" s="2">
        <f t="shared" si="90"/>
        <v>8.1727524668150951E-5</v>
      </c>
      <c r="GD79" s="2">
        <f t="shared" si="90"/>
        <v>9.7920618410436952E-5</v>
      </c>
      <c r="GE79" s="2">
        <f t="shared" si="90"/>
        <v>1.256451942430475E-4</v>
      </c>
      <c r="GF79" s="2">
        <f t="shared" si="90"/>
        <v>1.1090736419097324E-4</v>
      </c>
      <c r="GG79" s="2">
        <f t="shared" si="90"/>
        <v>8.5370319014853018E-5</v>
      </c>
      <c r="GH79" s="2">
        <f t="shared" si="90"/>
        <v>6.8532015405170141E-5</v>
      </c>
      <c r="GI79" s="2">
        <f t="shared" si="90"/>
        <v>6.1483973942175112E-5</v>
      </c>
      <c r="GJ79" s="2">
        <f t="shared" si="90"/>
        <v>4.3653174385006324E-5</v>
      </c>
      <c r="GK79" s="2">
        <f t="shared" si="90"/>
        <v>4.3517546986996811E-5</v>
      </c>
      <c r="GM79" s="86">
        <f t="shared" si="91"/>
        <v>0.12817073574557605</v>
      </c>
      <c r="GN79" s="86">
        <f t="shared" si="91"/>
        <v>0.12845685283564393</v>
      </c>
      <c r="GO79" s="86">
        <f t="shared" si="91"/>
        <v>0.17233800181585615</v>
      </c>
      <c r="GP79" s="86">
        <f t="shared" si="91"/>
        <v>0.16998006995091611</v>
      </c>
      <c r="GQ79" s="86">
        <f t="shared" si="91"/>
        <v>0.17083643769071105</v>
      </c>
      <c r="GR79" s="86">
        <f t="shared" si="91"/>
        <v>0.16576227178133102</v>
      </c>
      <c r="GS79" s="86">
        <f t="shared" si="91"/>
        <v>0.14064247066370145</v>
      </c>
      <c r="GT79" s="86">
        <f t="shared" si="91"/>
        <v>0.13963253364815489</v>
      </c>
      <c r="GU79" s="86">
        <f t="shared" si="91"/>
        <v>0.13199126188600663</v>
      </c>
      <c r="GV79" s="86">
        <f t="shared" si="91"/>
        <v>0.11785996002532771</v>
      </c>
      <c r="GW79" s="86">
        <f t="shared" si="91"/>
        <v>9.7705686817437049E-2</v>
      </c>
      <c r="GX79" s="86">
        <f t="shared" si="91"/>
        <v>0.12561109863755449</v>
      </c>
      <c r="GY79" s="86">
        <f t="shared" si="91"/>
        <v>0.13998920761108488</v>
      </c>
      <c r="GZ79" s="86">
        <f t="shared" si="91"/>
        <v>9.5434308591989439E-2</v>
      </c>
      <c r="HA79" s="86">
        <f t="shared" si="91"/>
        <v>6.9029438541753363E-2</v>
      </c>
      <c r="HC79" s="86">
        <f t="shared" si="81"/>
        <v>1.0467586457286854E-8</v>
      </c>
      <c r="HD79" s="86">
        <f t="shared" si="81"/>
        <v>4.4732959338443824E-8</v>
      </c>
      <c r="HE79" s="86">
        <f t="shared" si="81"/>
        <v>5.021863911029422E-8</v>
      </c>
      <c r="HF79" s="86">
        <f t="shared" si="81"/>
        <v>6.7590720165494478E-8</v>
      </c>
      <c r="HG79" s="86">
        <f t="shared" si="95"/>
        <v>3.1353001220687585E-7</v>
      </c>
      <c r="HH79" s="86">
        <f t="shared" si="95"/>
        <v>1.4267667980225763E-6</v>
      </c>
      <c r="HI79" s="86">
        <f t="shared" si="95"/>
        <v>9.3045192959199665E-7</v>
      </c>
      <c r="HJ79" s="86">
        <f t="shared" si="95"/>
        <v>6.2742824103906503E-7</v>
      </c>
      <c r="HK79" s="86">
        <f t="shared" si="95"/>
        <v>5.7231778491661452E-7</v>
      </c>
      <c r="HL79" s="86">
        <f t="shared" si="95"/>
        <v>1.4207349329756786E-7</v>
      </c>
      <c r="HM79" s="86">
        <f t="shared" si="95"/>
        <v>4.1237863923989617E-8</v>
      </c>
      <c r="HN79" s="86">
        <f t="shared" si="95"/>
        <v>1.2733112896735261E-7</v>
      </c>
      <c r="HO79" s="86">
        <f t="shared" si="95"/>
        <v>2.1771322970078532E-7</v>
      </c>
      <c r="HP79" s="86">
        <f t="shared" si="95"/>
        <v>7.7574246953667688E-9</v>
      </c>
      <c r="HQ79" s="86">
        <f t="shared" si="95"/>
        <v>1.334984762422619E-10</v>
      </c>
      <c r="HS79" s="86">
        <f t="shared" si="92"/>
        <v>4.561373578881673E-26</v>
      </c>
      <c r="HT79" s="86">
        <f t="shared" si="92"/>
        <v>5.1240055308340771E-24</v>
      </c>
      <c r="HU79" s="86">
        <f t="shared" si="92"/>
        <v>1.2797527246958426E-23</v>
      </c>
      <c r="HV79" s="86">
        <f t="shared" si="92"/>
        <v>1.1767767310504185E-22</v>
      </c>
      <c r="HW79" s="86">
        <f t="shared" si="92"/>
        <v>5.5391777717857541E-21</v>
      </c>
      <c r="HX79" s="86">
        <f t="shared" si="92"/>
        <v>2.120292824877949E-19</v>
      </c>
      <c r="HY79" s="86">
        <f t="shared" si="92"/>
        <v>5.3864754489513016E-20</v>
      </c>
      <c r="HZ79" s="86">
        <f t="shared" si="92"/>
        <v>6.2489129265115079E-21</v>
      </c>
      <c r="IA79" s="86">
        <f t="shared" si="92"/>
        <v>2.0738768797607037E-20</v>
      </c>
      <c r="IB79" s="86">
        <f t="shared" si="92"/>
        <v>6.9320083225606175E-23</v>
      </c>
      <c r="IC79" s="86">
        <f t="shared" si="92"/>
        <v>3.383345729113632E-24</v>
      </c>
      <c r="ID79" s="86">
        <f t="shared" si="92"/>
        <v>4.3264336452690146E-22</v>
      </c>
      <c r="IE79" s="86">
        <f t="shared" si="92"/>
        <v>5.0182868207197767E-22</v>
      </c>
      <c r="IF79" s="86">
        <f t="shared" si="92"/>
        <v>2.0566345690672972E-20</v>
      </c>
      <c r="IG79" s="86">
        <f t="shared" si="92"/>
        <v>2.62949589167323E-25</v>
      </c>
      <c r="II79" s="86">
        <f t="shared" si="93"/>
        <v>3.6450666803131446E-174</v>
      </c>
      <c r="IJ79" s="86">
        <f t="shared" si="93"/>
        <v>9.5505174024399541E-160</v>
      </c>
      <c r="IK79" s="86">
        <f t="shared" si="93"/>
        <v>5.7780811574811215E-162</v>
      </c>
      <c r="IL79" s="86">
        <f t="shared" si="93"/>
        <v>3.8650034599767309E-163</v>
      </c>
      <c r="IM79" s="86">
        <f t="shared" si="93"/>
        <v>1.1038426729840378E-143</v>
      </c>
      <c r="IN79" s="86">
        <f t="shared" si="93"/>
        <v>1.3337784023516181E-128</v>
      </c>
      <c r="IO79" s="86">
        <f t="shared" si="93"/>
        <v>7.52823758396419E-131</v>
      </c>
      <c r="IP79" s="86">
        <f t="shared" si="93"/>
        <v>1.4079832627260939E-134</v>
      </c>
      <c r="IQ79" s="86">
        <f t="shared" si="93"/>
        <v>5.3276588674792193E-131</v>
      </c>
      <c r="IR79" s="86">
        <f t="shared" si="93"/>
        <v>1.5859833101297069E-150</v>
      </c>
      <c r="IS79" s="86">
        <f t="shared" si="93"/>
        <v>6.3410826345507025E-162</v>
      </c>
      <c r="IT79" s="86">
        <f t="shared" si="93"/>
        <v>4.2786284867465043E-147</v>
      </c>
      <c r="IU79" s="86">
        <f t="shared" si="93"/>
        <v>2.7667656797772927E-146</v>
      </c>
      <c r="IV79" s="86">
        <f t="shared" si="93"/>
        <v>1.4764450267956273E-97</v>
      </c>
      <c r="IW79" s="86">
        <f t="shared" si="93"/>
        <v>1.2881807484236731E-97</v>
      </c>
      <c r="IY79" s="86">
        <f t="shared" si="94"/>
        <v>0.12817074621316252</v>
      </c>
      <c r="IZ79" s="86">
        <f t="shared" si="94"/>
        <v>0.12845689756860326</v>
      </c>
      <c r="JA79" s="86">
        <f t="shared" si="94"/>
        <v>0.17233805203449526</v>
      </c>
      <c r="JB79" s="86">
        <f t="shared" si="94"/>
        <v>0.16998013754163627</v>
      </c>
      <c r="JC79" s="86">
        <f t="shared" si="94"/>
        <v>0.17083675122072325</v>
      </c>
      <c r="JD79" s="86">
        <f t="shared" si="94"/>
        <v>0.16576369854812903</v>
      </c>
      <c r="JE79" s="86">
        <f t="shared" si="94"/>
        <v>0.14064340111563103</v>
      </c>
      <c r="JF79" s="86">
        <f t="shared" si="94"/>
        <v>0.13963316107639592</v>
      </c>
      <c r="JG79" s="86">
        <f t="shared" si="94"/>
        <v>0.13199183420379154</v>
      </c>
      <c r="JH79" s="86">
        <f t="shared" si="94"/>
        <v>0.11786010209882102</v>
      </c>
      <c r="JI79" s="86">
        <f t="shared" si="94"/>
        <v>9.7705728055300978E-2</v>
      </c>
      <c r="JJ79" s="86">
        <f t="shared" si="94"/>
        <v>0.12561122596868346</v>
      </c>
      <c r="JK79" s="86">
        <f t="shared" si="94"/>
        <v>0.13998942532431458</v>
      </c>
      <c r="JL79" s="86">
        <f t="shared" si="94"/>
        <v>9.5434316349414128E-2</v>
      </c>
      <c r="JM79" s="86">
        <f t="shared" si="94"/>
        <v>6.9029438675251839E-2</v>
      </c>
    </row>
    <row r="80" spans="2:273" x14ac:dyDescent="0.25">
      <c r="B80" s="2">
        <v>53</v>
      </c>
      <c r="C80" s="37">
        <v>147.065</v>
      </c>
      <c r="D80" s="37">
        <v>165.58500000000001</v>
      </c>
      <c r="E80" s="37">
        <v>182.82499999999999</v>
      </c>
      <c r="F80" s="37">
        <v>175.875</v>
      </c>
      <c r="G80" s="37">
        <v>175.02500000000001</v>
      </c>
      <c r="H80" s="37">
        <v>175.625</v>
      </c>
      <c r="I80" s="37">
        <v>162.12200000000001</v>
      </c>
      <c r="J80" s="37">
        <v>164.19499999999999</v>
      </c>
      <c r="K80" s="37">
        <v>160.80500000000001</v>
      </c>
      <c r="L80" s="37">
        <v>157.268</v>
      </c>
      <c r="M80" s="37">
        <v>143.09800000000001</v>
      </c>
      <c r="N80" s="37">
        <v>154.34200000000001</v>
      </c>
      <c r="O80" s="37">
        <v>160.30600000000001</v>
      </c>
      <c r="P80" s="37">
        <v>146.10300000000001</v>
      </c>
      <c r="Q80" s="37">
        <v>106.238</v>
      </c>
      <c r="S80" s="4">
        <f t="shared" si="96"/>
        <v>142.83109168974985</v>
      </c>
      <c r="T80" s="4">
        <f t="shared" si="96"/>
        <v>163.18275185576246</v>
      </c>
      <c r="U80" s="4">
        <f t="shared" si="96"/>
        <v>175.25994018062553</v>
      </c>
      <c r="V80" s="4">
        <f t="shared" si="96"/>
        <v>172.39521446008541</v>
      </c>
      <c r="W80" s="4">
        <f t="shared" si="96"/>
        <v>171.1935815469601</v>
      </c>
      <c r="X80" s="4">
        <f t="shared" si="96"/>
        <v>171.42692846827475</v>
      </c>
      <c r="Y80" s="4">
        <f t="shared" si="96"/>
        <v>161.65436883701713</v>
      </c>
      <c r="Z80" s="4">
        <f t="shared" si="96"/>
        <v>162.42539021831908</v>
      </c>
      <c r="AA80" s="4">
        <f t="shared" si="96"/>
        <v>160.43607289127149</v>
      </c>
      <c r="AB80" s="4">
        <f t="shared" si="96"/>
        <v>157.19010560933384</v>
      </c>
      <c r="AC80" s="4">
        <f t="shared" si="96"/>
        <v>146.03724191601862</v>
      </c>
      <c r="AD80" s="4">
        <f t="shared" si="96"/>
        <v>158.35771552779846</v>
      </c>
      <c r="AE80" s="4">
        <f t="shared" si="96"/>
        <v>159.53566287715762</v>
      </c>
      <c r="AF80" s="4">
        <f t="shared" si="96"/>
        <v>141.76558787948051</v>
      </c>
      <c r="AG80" s="4">
        <f t="shared" si="96"/>
        <v>114.16245355442359</v>
      </c>
      <c r="AI80" s="4">
        <f t="shared" si="97"/>
        <v>4.2339083102501434</v>
      </c>
      <c r="AJ80" s="4">
        <f t="shared" si="97"/>
        <v>2.4022481442375465</v>
      </c>
      <c r="AK80" s="4">
        <f t="shared" si="97"/>
        <v>7.5650598193744543</v>
      </c>
      <c r="AL80" s="4">
        <f t="shared" si="97"/>
        <v>3.4797855399145874</v>
      </c>
      <c r="AM80" s="4">
        <f t="shared" si="97"/>
        <v>3.8314184530399018</v>
      </c>
      <c r="AN80" s="4">
        <f t="shared" si="97"/>
        <v>4.1980715317252475</v>
      </c>
      <c r="AO80" s="4">
        <f t="shared" si="97"/>
        <v>0.4676311629828831</v>
      </c>
      <c r="AP80" s="4">
        <f t="shared" si="97"/>
        <v>1.7696097816809129</v>
      </c>
      <c r="AQ80" s="4">
        <f t="shared" si="97"/>
        <v>0.36892710872851353</v>
      </c>
      <c r="AR80" s="4">
        <f t="shared" si="97"/>
        <v>7.7894390666159552E-2</v>
      </c>
      <c r="AS80" s="4">
        <f t="shared" si="97"/>
        <v>-2.9392419160186023</v>
      </c>
      <c r="AT80" s="4">
        <f t="shared" si="97"/>
        <v>-4.0157155277984486</v>
      </c>
      <c r="AU80" s="4">
        <f t="shared" si="97"/>
        <v>0.77033712284239186</v>
      </c>
      <c r="AV80" s="4">
        <f t="shared" si="97"/>
        <v>4.3374121205195024</v>
      </c>
      <c r="AW80" s="4">
        <f t="shared" si="97"/>
        <v>-7.924453554423593</v>
      </c>
      <c r="AY80" s="2">
        <f t="shared" si="88"/>
        <v>78.035947015900405</v>
      </c>
      <c r="AZ80" s="2">
        <f t="shared" si="88"/>
        <v>86.292636642308892</v>
      </c>
      <c r="BA80" s="2">
        <f t="shared" si="88"/>
        <v>85.289243106055693</v>
      </c>
      <c r="BB80" s="2">
        <f t="shared" si="88"/>
        <v>84.1800184057807</v>
      </c>
      <c r="BC80" s="2">
        <f t="shared" si="88"/>
        <v>83.02054986484508</v>
      </c>
      <c r="BD80" s="2">
        <f t="shared" si="88"/>
        <v>84.086155375256538</v>
      </c>
      <c r="BE80" s="2">
        <f t="shared" si="88"/>
        <v>81.166660366554524</v>
      </c>
      <c r="BF80" s="2">
        <f t="shared" si="88"/>
        <v>82.020520047162833</v>
      </c>
      <c r="BG80" s="2">
        <f t="shared" si="88"/>
        <v>84.494328462430673</v>
      </c>
      <c r="BH80" s="2">
        <f t="shared" si="88"/>
        <v>83.13463741022754</v>
      </c>
      <c r="BI80" s="2">
        <f t="shared" si="88"/>
        <v>84.063195292115907</v>
      </c>
      <c r="BJ80" s="2">
        <f t="shared" si="88"/>
        <v>84.885432691103233</v>
      </c>
      <c r="BK80" s="2">
        <f t="shared" si="88"/>
        <v>79.130680581643119</v>
      </c>
      <c r="BL80" s="2">
        <f t="shared" si="88"/>
        <v>82.389189632235514</v>
      </c>
      <c r="BM80" s="2">
        <f t="shared" si="88"/>
        <v>79.840843473803176</v>
      </c>
      <c r="BO80" s="2" t="str">
        <f t="shared" si="18"/>
        <v/>
      </c>
      <c r="BP80" s="2" t="str">
        <f t="shared" si="19"/>
        <v/>
      </c>
      <c r="BQ80" s="2" t="str">
        <f t="shared" si="20"/>
        <v/>
      </c>
      <c r="BR80" s="2" t="str">
        <f t="shared" si="21"/>
        <v/>
      </c>
      <c r="BS80" s="2" t="str">
        <f t="shared" si="22"/>
        <v/>
      </c>
      <c r="BT80" s="2" t="str">
        <f t="shared" si="23"/>
        <v/>
      </c>
      <c r="BU80" s="2" t="str">
        <f t="shared" si="24"/>
        <v/>
      </c>
      <c r="BV80" s="2" t="str">
        <f t="shared" si="25"/>
        <v/>
      </c>
      <c r="BW80" s="2" t="str">
        <f t="shared" si="26"/>
        <v/>
      </c>
      <c r="BX80" s="2" t="str">
        <f t="shared" si="27"/>
        <v/>
      </c>
      <c r="BY80" s="2" t="str">
        <f t="shared" si="28"/>
        <v/>
      </c>
      <c r="BZ80" s="2" t="str">
        <f t="shared" si="29"/>
        <v/>
      </c>
      <c r="CA80" s="2" t="str">
        <f t="shared" si="30"/>
        <v/>
      </c>
      <c r="CB80" s="2" t="str">
        <f t="shared" si="31"/>
        <v/>
      </c>
      <c r="CC80" s="2" t="str">
        <f t="shared" si="32"/>
        <v/>
      </c>
      <c r="CE80" s="2" t="str">
        <f t="shared" si="89"/>
        <v/>
      </c>
      <c r="CF80" s="2" t="str">
        <f t="shared" si="89"/>
        <v/>
      </c>
      <c r="CG80" s="2" t="str">
        <f t="shared" si="89"/>
        <v/>
      </c>
      <c r="CH80" s="2" t="str">
        <f t="shared" si="89"/>
        <v/>
      </c>
      <c r="CI80" s="2" t="str">
        <f t="shared" si="89"/>
        <v/>
      </c>
      <c r="CJ80" s="2" t="str">
        <f t="shared" si="89"/>
        <v/>
      </c>
      <c r="CK80" s="2" t="str">
        <f t="shared" si="89"/>
        <v/>
      </c>
      <c r="CL80" s="2" t="str">
        <f t="shared" si="89"/>
        <v/>
      </c>
      <c r="CM80" s="2" t="str">
        <f t="shared" si="89"/>
        <v/>
      </c>
      <c r="CN80" s="2" t="str">
        <f t="shared" si="89"/>
        <v/>
      </c>
      <c r="CO80" s="2" t="str">
        <f t="shared" si="89"/>
        <v/>
      </c>
      <c r="CP80" s="2" t="str">
        <f t="shared" si="89"/>
        <v/>
      </c>
      <c r="CQ80" s="2" t="str">
        <f t="shared" si="89"/>
        <v/>
      </c>
      <c r="CR80" s="2" t="str">
        <f t="shared" si="89"/>
        <v/>
      </c>
      <c r="CS80" s="2" t="str">
        <f t="shared" si="89"/>
        <v/>
      </c>
      <c r="CU80" s="2" t="str">
        <f t="shared" si="34"/>
        <v/>
      </c>
      <c r="CV80" s="2" t="str">
        <f t="shared" si="35"/>
        <v/>
      </c>
      <c r="CW80" s="2" t="str">
        <f t="shared" si="36"/>
        <v/>
      </c>
      <c r="CX80" s="2" t="str">
        <f t="shared" si="37"/>
        <v/>
      </c>
      <c r="CY80" s="2" t="str">
        <f t="shared" si="38"/>
        <v/>
      </c>
      <c r="CZ80" s="2" t="str">
        <f t="shared" si="39"/>
        <v/>
      </c>
      <c r="DA80" s="2" t="str">
        <f t="shared" si="40"/>
        <v/>
      </c>
      <c r="DB80" s="2" t="str">
        <f t="shared" si="41"/>
        <v/>
      </c>
      <c r="DC80" s="2" t="str">
        <f t="shared" si="42"/>
        <v/>
      </c>
      <c r="DD80" s="2" t="str">
        <f t="shared" si="43"/>
        <v/>
      </c>
      <c r="DE80" s="2" t="str">
        <f t="shared" si="44"/>
        <v/>
      </c>
      <c r="DF80" s="2" t="str">
        <f t="shared" si="45"/>
        <v/>
      </c>
      <c r="DG80" s="2" t="str">
        <f t="shared" si="46"/>
        <v/>
      </c>
      <c r="DH80" s="2" t="str">
        <f t="shared" si="47"/>
        <v/>
      </c>
      <c r="DI80" s="2" t="str">
        <f t="shared" si="48"/>
        <v/>
      </c>
      <c r="DK80" s="2">
        <f t="shared" si="98"/>
        <v>86.634113240418131</v>
      </c>
      <c r="DL80" s="2">
        <f t="shared" si="98"/>
        <v>91.692327823245023</v>
      </c>
      <c r="DM80" s="2">
        <f t="shared" si="98"/>
        <v>92.68718960863697</v>
      </c>
      <c r="DN80" s="2">
        <f t="shared" si="98"/>
        <v>90.904682860998633</v>
      </c>
      <c r="DO80" s="2">
        <f t="shared" si="98"/>
        <v>92.262172739541143</v>
      </c>
      <c r="DP80" s="2">
        <f t="shared" si="98"/>
        <v>94.376059379217281</v>
      </c>
      <c r="DQ80" s="2">
        <f t="shared" si="98"/>
        <v>91.540808013937266</v>
      </c>
      <c r="DR80" s="2">
        <f t="shared" si="98"/>
        <v>91.533879268292679</v>
      </c>
      <c r="DS80" s="2">
        <f t="shared" si="98"/>
        <v>92.200068551981218</v>
      </c>
      <c r="DT80" s="2">
        <f t="shared" si="98"/>
        <v>91.756977003484309</v>
      </c>
      <c r="DU80" s="2">
        <f t="shared" si="98"/>
        <v>90.628822920887032</v>
      </c>
      <c r="DV80" s="2">
        <f t="shared" si="98"/>
        <v>94.471865156794422</v>
      </c>
      <c r="DW80" s="2">
        <f t="shared" si="98"/>
        <v>87.684098432055762</v>
      </c>
      <c r="DX80" s="2">
        <f t="shared" si="98"/>
        <v>86.069784330889604</v>
      </c>
      <c r="DY80" s="2">
        <f t="shared" si="98"/>
        <v>80.262122994652415</v>
      </c>
      <c r="EA80" s="2">
        <f t="shared" si="99"/>
        <v>74.585891684072109</v>
      </c>
      <c r="EB80" s="2">
        <f t="shared" si="99"/>
        <v>84.011161495256317</v>
      </c>
      <c r="EC80" s="2">
        <f t="shared" si="99"/>
        <v>82.679111875102606</v>
      </c>
      <c r="ED80" s="2">
        <f t="shared" si="99"/>
        <v>81.830295507134579</v>
      </c>
      <c r="EE80" s="2">
        <f t="shared" si="99"/>
        <v>79.834940792372322</v>
      </c>
      <c r="EF80" s="2">
        <f t="shared" si="99"/>
        <v>80.433481748548431</v>
      </c>
      <c r="EG80" s="2">
        <f t="shared" si="99"/>
        <v>77.063404272495788</v>
      </c>
      <c r="EH80" s="2">
        <f t="shared" si="99"/>
        <v>78.128955300427378</v>
      </c>
      <c r="EI80" s="2">
        <f t="shared" si="99"/>
        <v>81.240957809247362</v>
      </c>
      <c r="EJ80" s="2">
        <f t="shared" si="99"/>
        <v>79.21641638985831</v>
      </c>
      <c r="EK80" s="2">
        <f t="shared" si="99"/>
        <v>80.882621907988792</v>
      </c>
      <c r="EL80" s="2">
        <f t="shared" si="99"/>
        <v>81.019828290984876</v>
      </c>
      <c r="EM80" s="2">
        <f t="shared" si="99"/>
        <v>75.752593265404457</v>
      </c>
      <c r="EN80" s="2">
        <f t="shared" si="99"/>
        <v>80.484209151771623</v>
      </c>
      <c r="EO80" s="2">
        <f t="shared" si="99"/>
        <v>79.58704307863708</v>
      </c>
      <c r="EQ80" s="2">
        <f t="shared" si="100"/>
        <v>74.653973742168944</v>
      </c>
      <c r="ER80" s="2">
        <f t="shared" si="100"/>
        <v>85.781064188777478</v>
      </c>
      <c r="ES80" s="2">
        <f t="shared" si="100"/>
        <v>82.806116471853031</v>
      </c>
      <c r="ET80" s="2">
        <f t="shared" si="100"/>
        <v>82.123142185571993</v>
      </c>
      <c r="EU80" s="2">
        <f t="shared" si="100"/>
        <v>79.870818328652334</v>
      </c>
      <c r="EV80" s="2">
        <f t="shared" si="100"/>
        <v>80.806506600726379</v>
      </c>
      <c r="EW80" s="2">
        <f t="shared" si="100"/>
        <v>77.964812252747237</v>
      </c>
      <c r="EX80" s="2">
        <f t="shared" si="100"/>
        <v>78.054746840076106</v>
      </c>
      <c r="EY80" s="2">
        <f t="shared" si="100"/>
        <v>81.069381822032611</v>
      </c>
      <c r="EZ80" s="2">
        <f t="shared" si="100"/>
        <v>79.835349389732812</v>
      </c>
      <c r="FA80" s="2">
        <f t="shared" si="100"/>
        <v>81.057287073634711</v>
      </c>
      <c r="FB80" s="2">
        <f t="shared" si="100"/>
        <v>81.944021960613227</v>
      </c>
      <c r="FC80" s="2">
        <f t="shared" si="100"/>
        <v>76.161320183505126</v>
      </c>
      <c r="FD80" s="2">
        <f t="shared" si="100"/>
        <v>81.643040142624486</v>
      </c>
      <c r="FE80" s="2">
        <f t="shared" si="100"/>
        <v>80.892201186883739</v>
      </c>
      <c r="FG80" s="2">
        <f t="shared" si="101"/>
        <v>0.7136464522079381</v>
      </c>
      <c r="FH80" s="2">
        <f t="shared" si="101"/>
        <v>0.70299616133514342</v>
      </c>
      <c r="FI80" s="2">
        <f t="shared" si="101"/>
        <v>0.73919842243462586</v>
      </c>
      <c r="FJ80" s="2">
        <f t="shared" si="101"/>
        <v>0.74106213876452132</v>
      </c>
      <c r="FK80" s="2">
        <f t="shared" si="101"/>
        <v>0.74365923104455744</v>
      </c>
      <c r="FL80" s="2">
        <f t="shared" si="101"/>
        <v>0.73802232584658356</v>
      </c>
      <c r="FM80" s="2">
        <f t="shared" si="101"/>
        <v>0.71658072188911603</v>
      </c>
      <c r="FN80" s="2">
        <f t="shared" si="101"/>
        <v>0.70969080290272302</v>
      </c>
      <c r="FO80" s="2">
        <f t="shared" si="101"/>
        <v>0.70313336849890551</v>
      </c>
      <c r="FP80" s="2">
        <f t="shared" si="101"/>
        <v>0.68756215332044845</v>
      </c>
      <c r="FQ80" s="2">
        <f t="shared" si="101"/>
        <v>0.67366186781660009</v>
      </c>
      <c r="FR80" s="2">
        <f t="shared" si="101"/>
        <v>0.71264314901469783</v>
      </c>
      <c r="FS80" s="2">
        <f t="shared" si="101"/>
        <v>0.71687899267088251</v>
      </c>
      <c r="FT80" s="2">
        <f t="shared" si="101"/>
        <v>0.65895633798664466</v>
      </c>
      <c r="FU80" s="2">
        <f t="shared" si="101"/>
        <v>0.62413617642945263</v>
      </c>
      <c r="FW80" s="2">
        <f t="shared" si="90"/>
        <v>6.3813931955038485E-5</v>
      </c>
      <c r="FX80" s="2">
        <f t="shared" si="90"/>
        <v>7.8683544124525078E-5</v>
      </c>
      <c r="FY80" s="2">
        <f t="shared" si="90"/>
        <v>6.9049866256881028E-5</v>
      </c>
      <c r="FZ80" s="2">
        <f t="shared" si="90"/>
        <v>6.9815421479916135E-5</v>
      </c>
      <c r="GA80" s="2">
        <f t="shared" si="90"/>
        <v>8.0249319201081064E-5</v>
      </c>
      <c r="GB80" s="2">
        <f t="shared" si="90"/>
        <v>7.9263678709210798E-5</v>
      </c>
      <c r="GC80" s="2">
        <f t="shared" si="90"/>
        <v>8.9611742241590788E-5</v>
      </c>
      <c r="GD80" s="2">
        <f t="shared" si="90"/>
        <v>1.0736680872368881E-4</v>
      </c>
      <c r="GE80" s="2">
        <f t="shared" si="90"/>
        <v>1.3776554594074035E-4</v>
      </c>
      <c r="GF80" s="2">
        <f t="shared" si="90"/>
        <v>1.216062054233942E-4</v>
      </c>
      <c r="GG80" s="2">
        <f t="shared" si="90"/>
        <v>9.3605922424152858E-5</v>
      </c>
      <c r="GH80" s="2">
        <f t="shared" si="90"/>
        <v>7.5143363793226997E-5</v>
      </c>
      <c r="GI80" s="2">
        <f t="shared" si="90"/>
        <v>6.7415436940701628E-5</v>
      </c>
      <c r="GJ80" s="2">
        <f t="shared" si="90"/>
        <v>4.7864552320227288E-5</v>
      </c>
      <c r="GK80" s="2">
        <f t="shared" si="90"/>
        <v>4.771584108618542E-5</v>
      </c>
      <c r="GM80" s="86">
        <f t="shared" si="91"/>
        <v>0.15773252365503526</v>
      </c>
      <c r="GN80" s="86">
        <f t="shared" si="91"/>
        <v>0.16062230433220565</v>
      </c>
      <c r="GO80" s="86">
        <f t="shared" si="91"/>
        <v>0.20960851760167348</v>
      </c>
      <c r="GP80" s="86">
        <f t="shared" si="91"/>
        <v>0.20622834925435715</v>
      </c>
      <c r="GQ80" s="86">
        <f t="shared" si="91"/>
        <v>0.2067659241100471</v>
      </c>
      <c r="GR80" s="86">
        <f t="shared" si="91"/>
        <v>0.20152462885444036</v>
      </c>
      <c r="GS80" s="86">
        <f t="shared" si="91"/>
        <v>0.1737574076142519</v>
      </c>
      <c r="GT80" s="86">
        <f t="shared" si="91"/>
        <v>0.17393506389812011</v>
      </c>
      <c r="GU80" s="86">
        <f t="shared" si="91"/>
        <v>0.16530168982504911</v>
      </c>
      <c r="GV80" s="86">
        <f t="shared" si="91"/>
        <v>0.14985390881220675</v>
      </c>
      <c r="GW80" s="86">
        <f t="shared" si="91"/>
        <v>0.12521997819773079</v>
      </c>
      <c r="GX80" s="86">
        <f t="shared" si="91"/>
        <v>0.15492154596032137</v>
      </c>
      <c r="GY80" s="86">
        <f t="shared" si="91"/>
        <v>0.17284398334268536</v>
      </c>
      <c r="GZ80" s="86">
        <f t="shared" si="91"/>
        <v>0.12488392230621433</v>
      </c>
      <c r="HA80" s="86">
        <f t="shared" si="91"/>
        <v>9.4916297059201418E-2</v>
      </c>
      <c r="HC80" s="86">
        <f t="shared" si="81"/>
        <v>2.5793401723491144E-8</v>
      </c>
      <c r="HD80" s="86">
        <f t="shared" si="81"/>
        <v>1.0416486352631729E-7</v>
      </c>
      <c r="HE80" s="86">
        <f t="shared" si="81"/>
        <v>1.1594862702742986E-7</v>
      </c>
      <c r="HF80" s="86">
        <f t="shared" si="81"/>
        <v>1.5546163232332696E-7</v>
      </c>
      <c r="HG80" s="86">
        <f t="shared" si="95"/>
        <v>6.660832315023329E-7</v>
      </c>
      <c r="HH80" s="86">
        <f t="shared" si="95"/>
        <v>2.7973340022075593E-6</v>
      </c>
      <c r="HI80" s="86">
        <f t="shared" si="95"/>
        <v>1.8722229098210731E-6</v>
      </c>
      <c r="HJ80" s="86">
        <f t="shared" si="95"/>
        <v>1.3065006307466071E-6</v>
      </c>
      <c r="HK80" s="86">
        <f t="shared" si="95"/>
        <v>1.206711118046491E-6</v>
      </c>
      <c r="HL80" s="86">
        <f t="shared" si="95"/>
        <v>3.2516567099019381E-7</v>
      </c>
      <c r="HM80" s="86">
        <f t="shared" si="95"/>
        <v>9.8307339911718624E-8</v>
      </c>
      <c r="HN80" s="86">
        <f t="shared" si="95"/>
        <v>2.7798142891036374E-7</v>
      </c>
      <c r="HO80" s="86">
        <f t="shared" si="95"/>
        <v>4.638062654042781E-7</v>
      </c>
      <c r="HP80" s="86">
        <f t="shared" si="95"/>
        <v>2.0031608267670731E-8</v>
      </c>
      <c r="HQ80" s="86">
        <f t="shared" si="95"/>
        <v>4.1763645560675972E-10</v>
      </c>
      <c r="HS80" s="86">
        <f t="shared" si="92"/>
        <v>1.9001357736906073E-25</v>
      </c>
      <c r="HT80" s="86">
        <f t="shared" si="92"/>
        <v>1.9506935627192167E-23</v>
      </c>
      <c r="HU80" s="86">
        <f t="shared" si="92"/>
        <v>4.7733997027748661E-23</v>
      </c>
      <c r="HV80" s="86">
        <f t="shared" si="92"/>
        <v>4.2911859373251878E-22</v>
      </c>
      <c r="HW80" s="86">
        <f t="shared" si="92"/>
        <v>1.8064177456295642E-20</v>
      </c>
      <c r="HX80" s="86">
        <f t="shared" si="92"/>
        <v>6.1851184823424936E-19</v>
      </c>
      <c r="HY80" s="86">
        <f t="shared" si="92"/>
        <v>1.6373798004525739E-19</v>
      </c>
      <c r="HZ80" s="86">
        <f t="shared" si="92"/>
        <v>2.0295212335356336E-20</v>
      </c>
      <c r="IA80" s="86">
        <f t="shared" si="92"/>
        <v>6.7368924607993191E-20</v>
      </c>
      <c r="IB80" s="86">
        <f t="shared" si="92"/>
        <v>2.6072195051117581E-22</v>
      </c>
      <c r="IC80" s="86">
        <f t="shared" si="92"/>
        <v>1.3397432870143138E-23</v>
      </c>
      <c r="ID80" s="86">
        <f t="shared" si="92"/>
        <v>1.4668368083328649E-21</v>
      </c>
      <c r="IE80" s="86">
        <f t="shared" si="92"/>
        <v>1.6697106105743826E-21</v>
      </c>
      <c r="IF80" s="86">
        <f t="shared" si="92"/>
        <v>6.0684801082782708E-20</v>
      </c>
      <c r="IG80" s="86">
        <f t="shared" si="92"/>
        <v>1.0123179800831958E-24</v>
      </c>
      <c r="II80" s="86">
        <f t="shared" si="93"/>
        <v>6.273123855437216E-171</v>
      </c>
      <c r="IJ80" s="86">
        <f t="shared" si="93"/>
        <v>1.022969103219155E-156</v>
      </c>
      <c r="IK80" s="86">
        <f t="shared" si="93"/>
        <v>6.207077172410202E-159</v>
      </c>
      <c r="IL80" s="86">
        <f t="shared" si="93"/>
        <v>4.4050891177364954E-160</v>
      </c>
      <c r="IM80" s="86">
        <f t="shared" si="93"/>
        <v>5.8911727493019888E-141</v>
      </c>
      <c r="IN80" s="86">
        <f t="shared" si="93"/>
        <v>3.6253843802241829E-126</v>
      </c>
      <c r="IO80" s="86">
        <f t="shared" si="93"/>
        <v>2.4336705158010623E-128</v>
      </c>
      <c r="IP80" s="86">
        <f t="shared" si="93"/>
        <v>6.0390251805604004E-132</v>
      </c>
      <c r="IQ80" s="86">
        <f t="shared" si="93"/>
        <v>2.2841333632696641E-128</v>
      </c>
      <c r="IR80" s="86">
        <f t="shared" si="93"/>
        <v>1.5451096259170652E-147</v>
      </c>
      <c r="IS80" s="86">
        <f t="shared" si="93"/>
        <v>8.5200888697478038E-159</v>
      </c>
      <c r="IT80" s="86">
        <f t="shared" si="93"/>
        <v>2.5416671120517505E-144</v>
      </c>
      <c r="IU80" s="86">
        <f t="shared" si="93"/>
        <v>1.4776911190838556E-143</v>
      </c>
      <c r="IV80" s="86">
        <f t="shared" si="93"/>
        <v>8.2382180333014923E-96</v>
      </c>
      <c r="IW80" s="86">
        <f t="shared" si="93"/>
        <v>7.1966980802489945E-96</v>
      </c>
      <c r="IY80" s="86">
        <f t="shared" si="94"/>
        <v>0.15773254944843698</v>
      </c>
      <c r="IZ80" s="86">
        <f t="shared" si="94"/>
        <v>0.16062240849706916</v>
      </c>
      <c r="JA80" s="86">
        <f t="shared" si="94"/>
        <v>0.20960863355030052</v>
      </c>
      <c r="JB80" s="86">
        <f t="shared" si="94"/>
        <v>0.20622850471598947</v>
      </c>
      <c r="JC80" s="86">
        <f t="shared" si="94"/>
        <v>0.20676659019327862</v>
      </c>
      <c r="JD80" s="86">
        <f t="shared" si="94"/>
        <v>0.20152742618844258</v>
      </c>
      <c r="JE80" s="86">
        <f t="shared" si="94"/>
        <v>0.17375927983716172</v>
      </c>
      <c r="JF80" s="86">
        <f t="shared" si="94"/>
        <v>0.17393637039875084</v>
      </c>
      <c r="JG80" s="86">
        <f t="shared" si="94"/>
        <v>0.16530289653616717</v>
      </c>
      <c r="JH80" s="86">
        <f t="shared" si="94"/>
        <v>0.14985423397787775</v>
      </c>
      <c r="JI80" s="86">
        <f t="shared" si="94"/>
        <v>0.12522007650507069</v>
      </c>
      <c r="JJ80" s="86">
        <f t="shared" si="94"/>
        <v>0.15492182394175028</v>
      </c>
      <c r="JK80" s="86">
        <f t="shared" si="94"/>
        <v>0.17284444714895075</v>
      </c>
      <c r="JL80" s="86">
        <f t="shared" si="94"/>
        <v>0.12488394233782259</v>
      </c>
      <c r="JM80" s="86">
        <f t="shared" si="94"/>
        <v>9.4916297476837871E-2</v>
      </c>
    </row>
    <row r="81" spans="2:273" x14ac:dyDescent="0.25">
      <c r="B81" s="2">
        <v>54</v>
      </c>
      <c r="C81" s="37">
        <v>159.60900000000001</v>
      </c>
      <c r="D81" s="37">
        <v>181.512</v>
      </c>
      <c r="E81" s="37">
        <v>197.27500000000001</v>
      </c>
      <c r="F81" s="37">
        <v>192.22499999999999</v>
      </c>
      <c r="G81" s="37">
        <v>188.57499999999999</v>
      </c>
      <c r="H81" s="37">
        <v>192.2</v>
      </c>
      <c r="I81" s="37">
        <v>180.07300000000001</v>
      </c>
      <c r="J81" s="37">
        <v>182.22</v>
      </c>
      <c r="K81" s="37">
        <v>179.756</v>
      </c>
      <c r="L81" s="37">
        <v>175.61</v>
      </c>
      <c r="M81" s="37">
        <v>160.31700000000001</v>
      </c>
      <c r="N81" s="37">
        <v>170.92099999999999</v>
      </c>
      <c r="O81" s="37">
        <v>180.36099999999999</v>
      </c>
      <c r="P81" s="37">
        <v>161.10300000000001</v>
      </c>
      <c r="Q81" s="37">
        <v>114.881</v>
      </c>
      <c r="S81" s="4">
        <f t="shared" si="96"/>
        <v>152.71158833999664</v>
      </c>
      <c r="T81" s="4">
        <f t="shared" si="96"/>
        <v>176.17448199736776</v>
      </c>
      <c r="U81" s="4">
        <f t="shared" si="96"/>
        <v>187.7739688790422</v>
      </c>
      <c r="V81" s="4">
        <f t="shared" si="96"/>
        <v>184.56107541407499</v>
      </c>
      <c r="W81" s="4">
        <f t="shared" si="96"/>
        <v>183.15980373800409</v>
      </c>
      <c r="X81" s="4">
        <f t="shared" si="96"/>
        <v>183.61637679503553</v>
      </c>
      <c r="Y81" s="4">
        <f t="shared" si="96"/>
        <v>174.21185294512023</v>
      </c>
      <c r="Z81" s="4">
        <f t="shared" si="96"/>
        <v>175.45703718578514</v>
      </c>
      <c r="AA81" s="4">
        <f t="shared" si="96"/>
        <v>173.20229481818401</v>
      </c>
      <c r="AB81" s="4">
        <f t="shared" si="96"/>
        <v>170.72592587185201</v>
      </c>
      <c r="AC81" s="4">
        <f t="shared" si="96"/>
        <v>158.11045519873272</v>
      </c>
      <c r="AD81" s="4">
        <f t="shared" si="96"/>
        <v>169.96010138925331</v>
      </c>
      <c r="AE81" s="4">
        <f t="shared" si="96"/>
        <v>172.0706457393712</v>
      </c>
      <c r="AF81" s="4">
        <f t="shared" si="96"/>
        <v>154.02355129118797</v>
      </c>
      <c r="AG81" s="4">
        <f t="shared" si="96"/>
        <v>122.9510701758207</v>
      </c>
      <c r="AI81" s="4">
        <f t="shared" si="97"/>
        <v>6.897411660003371</v>
      </c>
      <c r="AJ81" s="4">
        <f t="shared" si="97"/>
        <v>5.3375180026322369</v>
      </c>
      <c r="AK81" s="4">
        <f t="shared" si="97"/>
        <v>9.5010311209578049</v>
      </c>
      <c r="AL81" s="4">
        <f t="shared" si="97"/>
        <v>7.6639245859250025</v>
      </c>
      <c r="AM81" s="4">
        <f t="shared" si="97"/>
        <v>5.4151962619959022</v>
      </c>
      <c r="AN81" s="4">
        <f t="shared" si="97"/>
        <v>8.5836232049644536</v>
      </c>
      <c r="AO81" s="4">
        <f t="shared" si="97"/>
        <v>5.8611470548797797</v>
      </c>
      <c r="AP81" s="4">
        <f t="shared" si="97"/>
        <v>6.762962814214859</v>
      </c>
      <c r="AQ81" s="4">
        <f t="shared" si="97"/>
        <v>6.5537051818159853</v>
      </c>
      <c r="AR81" s="4">
        <f t="shared" si="97"/>
        <v>4.8840741281480007</v>
      </c>
      <c r="AS81" s="4">
        <f t="shared" si="97"/>
        <v>2.2065448012672846</v>
      </c>
      <c r="AT81" s="4">
        <f t="shared" si="97"/>
        <v>0.96089861074668192</v>
      </c>
      <c r="AU81" s="4">
        <f t="shared" si="97"/>
        <v>8.2903542606287886</v>
      </c>
      <c r="AV81" s="4">
        <f t="shared" si="97"/>
        <v>7.0794487088120377</v>
      </c>
      <c r="AW81" s="4">
        <f t="shared" si="97"/>
        <v>-8.0700701758207032</v>
      </c>
      <c r="AY81" s="2">
        <f t="shared" si="88"/>
        <v>77.801260889674552</v>
      </c>
      <c r="AZ81" s="2">
        <f t="shared" si="88"/>
        <v>86.175548590198147</v>
      </c>
      <c r="BA81" s="2">
        <f t="shared" si="88"/>
        <v>85.109381897587511</v>
      </c>
      <c r="BB81" s="2">
        <f t="shared" si="88"/>
        <v>84.000970397740289</v>
      </c>
      <c r="BC81" s="2">
        <f t="shared" si="88"/>
        <v>82.808207263364721</v>
      </c>
      <c r="BD81" s="2">
        <f t="shared" si="88"/>
        <v>83.859465408768756</v>
      </c>
      <c r="BE81" s="2">
        <f t="shared" si="88"/>
        <v>80.928193299377114</v>
      </c>
      <c r="BF81" s="2">
        <f t="shared" si="88"/>
        <v>81.775462915725555</v>
      </c>
      <c r="BG81" s="2">
        <f t="shared" si="88"/>
        <v>84.277687162883865</v>
      </c>
      <c r="BH81" s="2">
        <f t="shared" si="88"/>
        <v>82.897356127663883</v>
      </c>
      <c r="BI81" s="2">
        <f t="shared" si="88"/>
        <v>83.853559423714003</v>
      </c>
      <c r="BJ81" s="2">
        <f t="shared" si="88"/>
        <v>84.642900183488138</v>
      </c>
      <c r="BK81" s="2">
        <f t="shared" si="88"/>
        <v>78.906296147192165</v>
      </c>
      <c r="BL81" s="2">
        <f t="shared" si="88"/>
        <v>82.25959738192752</v>
      </c>
      <c r="BM81" s="2">
        <f t="shared" si="88"/>
        <v>79.790000419373584</v>
      </c>
      <c r="BO81" s="2" t="str">
        <f t="shared" si="18"/>
        <v/>
      </c>
      <c r="BP81" s="2" t="str">
        <f t="shared" si="19"/>
        <v/>
      </c>
      <c r="BQ81" s="2" t="str">
        <f t="shared" si="20"/>
        <v/>
      </c>
      <c r="BR81" s="2" t="str">
        <f t="shared" si="21"/>
        <v/>
      </c>
      <c r="BS81" s="2" t="str">
        <f t="shared" si="22"/>
        <v/>
      </c>
      <c r="BT81" s="2" t="str">
        <f t="shared" si="23"/>
        <v/>
      </c>
      <c r="BU81" s="2" t="str">
        <f t="shared" si="24"/>
        <v/>
      </c>
      <c r="BV81" s="2" t="str">
        <f t="shared" si="25"/>
        <v/>
      </c>
      <c r="BW81" s="2" t="str">
        <f t="shared" si="26"/>
        <v/>
      </c>
      <c r="BX81" s="2" t="str">
        <f t="shared" si="27"/>
        <v/>
      </c>
      <c r="BY81" s="2" t="str">
        <f t="shared" si="28"/>
        <v/>
      </c>
      <c r="BZ81" s="2" t="str">
        <f t="shared" si="29"/>
        <v/>
      </c>
      <c r="CA81" s="2" t="str">
        <f t="shared" si="30"/>
        <v/>
      </c>
      <c r="CB81" s="2" t="str">
        <f t="shared" si="31"/>
        <v/>
      </c>
      <c r="CC81" s="2" t="str">
        <f t="shared" si="32"/>
        <v/>
      </c>
      <c r="CE81" s="2" t="str">
        <f t="shared" si="89"/>
        <v/>
      </c>
      <c r="CF81" s="2" t="str">
        <f t="shared" si="89"/>
        <v/>
      </c>
      <c r="CG81" s="2" t="str">
        <f t="shared" si="89"/>
        <v/>
      </c>
      <c r="CH81" s="2" t="str">
        <f t="shared" si="89"/>
        <v/>
      </c>
      <c r="CI81" s="2" t="str">
        <f t="shared" si="89"/>
        <v/>
      </c>
      <c r="CJ81" s="2" t="str">
        <f t="shared" si="89"/>
        <v/>
      </c>
      <c r="CK81" s="2" t="str">
        <f t="shared" si="89"/>
        <v/>
      </c>
      <c r="CL81" s="2" t="str">
        <f t="shared" si="89"/>
        <v/>
      </c>
      <c r="CM81" s="2" t="str">
        <f t="shared" si="89"/>
        <v/>
      </c>
      <c r="CN81" s="2" t="str">
        <f t="shared" si="89"/>
        <v/>
      </c>
      <c r="CO81" s="2" t="str">
        <f t="shared" si="89"/>
        <v/>
      </c>
      <c r="CP81" s="2" t="str">
        <f t="shared" si="89"/>
        <v/>
      </c>
      <c r="CQ81" s="2" t="str">
        <f t="shared" si="89"/>
        <v/>
      </c>
      <c r="CR81" s="2" t="str">
        <f t="shared" si="89"/>
        <v/>
      </c>
      <c r="CS81" s="2" t="str">
        <f t="shared" si="89"/>
        <v/>
      </c>
      <c r="CU81" s="2" t="str">
        <f t="shared" si="34"/>
        <v/>
      </c>
      <c r="CV81" s="2" t="str">
        <f t="shared" si="35"/>
        <v/>
      </c>
      <c r="CW81" s="2" t="str">
        <f t="shared" si="36"/>
        <v/>
      </c>
      <c r="CX81" s="2" t="str">
        <f t="shared" si="37"/>
        <v/>
      </c>
      <c r="CY81" s="2" t="str">
        <f t="shared" si="38"/>
        <v/>
      </c>
      <c r="CZ81" s="2" t="str">
        <f t="shared" si="39"/>
        <v/>
      </c>
      <c r="DA81" s="2" t="str">
        <f t="shared" si="40"/>
        <v/>
      </c>
      <c r="DB81" s="2" t="str">
        <f t="shared" si="41"/>
        <v/>
      </c>
      <c r="DC81" s="2" t="str">
        <f t="shared" si="42"/>
        <v/>
      </c>
      <c r="DD81" s="2" t="str">
        <f t="shared" si="43"/>
        <v/>
      </c>
      <c r="DE81" s="2" t="str">
        <f t="shared" si="44"/>
        <v/>
      </c>
      <c r="DF81" s="2" t="str">
        <f t="shared" si="45"/>
        <v/>
      </c>
      <c r="DG81" s="2" t="str">
        <f t="shared" si="46"/>
        <v/>
      </c>
      <c r="DH81" s="2" t="str">
        <f t="shared" si="47"/>
        <v/>
      </c>
      <c r="DI81" s="2" t="str">
        <f t="shared" si="48"/>
        <v/>
      </c>
      <c r="DK81" s="2">
        <f t="shared" si="98"/>
        <v>86.794257839721269</v>
      </c>
      <c r="DL81" s="2">
        <f t="shared" si="98"/>
        <v>91.945650730626923</v>
      </c>
      <c r="DM81" s="2">
        <f t="shared" si="98"/>
        <v>92.861850539811059</v>
      </c>
      <c r="DN81" s="2">
        <f t="shared" si="98"/>
        <v>90.982101889338708</v>
      </c>
      <c r="DO81" s="2">
        <f t="shared" si="98"/>
        <v>92.408873144399436</v>
      </c>
      <c r="DP81" s="2">
        <f t="shared" si="98"/>
        <v>94.592172739541169</v>
      </c>
      <c r="DQ81" s="2">
        <f t="shared" si="98"/>
        <v>91.710422299651555</v>
      </c>
      <c r="DR81" s="2">
        <f t="shared" si="98"/>
        <v>91.684485365853661</v>
      </c>
      <c r="DS81" s="2">
        <f t="shared" si="98"/>
        <v>92.327534397536681</v>
      </c>
      <c r="DT81" s="2">
        <f t="shared" si="98"/>
        <v>91.890350522648077</v>
      </c>
      <c r="DU81" s="2">
        <f t="shared" si="98"/>
        <v>90.732239823893266</v>
      </c>
      <c r="DV81" s="2">
        <f t="shared" si="98"/>
        <v>94.696402090592329</v>
      </c>
      <c r="DW81" s="2">
        <f t="shared" si="98"/>
        <v>87.823308362369346</v>
      </c>
      <c r="DX81" s="2">
        <f t="shared" si="98"/>
        <v>86.178278148593961</v>
      </c>
      <c r="DY81" s="2">
        <f t="shared" si="98"/>
        <v>80.321471352177241</v>
      </c>
      <c r="EA81" s="2">
        <f t="shared" si="99"/>
        <v>74.510284636806702</v>
      </c>
      <c r="EB81" s="2">
        <f t="shared" si="99"/>
        <v>83.952068620232666</v>
      </c>
      <c r="EC81" s="2">
        <f t="shared" si="99"/>
        <v>82.614836696821044</v>
      </c>
      <c r="ED81" s="2">
        <f t="shared" si="99"/>
        <v>81.776265426147305</v>
      </c>
      <c r="EE81" s="2">
        <f t="shared" si="99"/>
        <v>79.79002368800154</v>
      </c>
      <c r="EF81" s="2">
        <f t="shared" si="99"/>
        <v>80.384829250104971</v>
      </c>
      <c r="EG81" s="2">
        <f t="shared" si="99"/>
        <v>77.038762715022031</v>
      </c>
      <c r="EH81" s="2">
        <f t="shared" si="99"/>
        <v>78.078704701248625</v>
      </c>
      <c r="EI81" s="2">
        <f t="shared" si="99"/>
        <v>81.178081947987209</v>
      </c>
      <c r="EJ81" s="2">
        <f t="shared" si="99"/>
        <v>79.170270739603922</v>
      </c>
      <c r="EK81" s="2">
        <f t="shared" si="99"/>
        <v>80.814532011986131</v>
      </c>
      <c r="EL81" s="2">
        <f t="shared" si="99"/>
        <v>80.94565016559271</v>
      </c>
      <c r="EM81" s="2">
        <f t="shared" si="99"/>
        <v>75.694477167686799</v>
      </c>
      <c r="EN81" s="2">
        <f t="shared" si="99"/>
        <v>80.409843807238047</v>
      </c>
      <c r="EO81" s="2">
        <f t="shared" si="99"/>
        <v>79.497998839476367</v>
      </c>
      <c r="EQ81" s="2">
        <f t="shared" si="100"/>
        <v>74.577303747227518</v>
      </c>
      <c r="ER81" s="2">
        <f t="shared" si="100"/>
        <v>85.691680108569201</v>
      </c>
      <c r="ES81" s="2">
        <f t="shared" si="100"/>
        <v>82.739774655606723</v>
      </c>
      <c r="ET81" s="2">
        <f t="shared" si="100"/>
        <v>82.064308798407254</v>
      </c>
      <c r="EU81" s="2">
        <f t="shared" si="100"/>
        <v>79.825239901096552</v>
      </c>
      <c r="EV81" s="2">
        <f t="shared" si="100"/>
        <v>80.751018867829742</v>
      </c>
      <c r="EW81" s="2">
        <f t="shared" si="100"/>
        <v>77.923356549450531</v>
      </c>
      <c r="EX81" s="2">
        <f t="shared" si="100"/>
        <v>78.005859564361572</v>
      </c>
      <c r="EY81" s="2">
        <f t="shared" si="100"/>
        <v>81.009845323893373</v>
      </c>
      <c r="EZ81" s="2">
        <f t="shared" si="100"/>
        <v>79.777605139039721</v>
      </c>
      <c r="FA81" s="2">
        <f t="shared" si="100"/>
        <v>80.986063094142395</v>
      </c>
      <c r="FB81" s="2">
        <f t="shared" si="100"/>
        <v>81.853203618753</v>
      </c>
      <c r="FC81" s="2">
        <f t="shared" si="100"/>
        <v>76.095923174453162</v>
      </c>
      <c r="FD81" s="2">
        <f t="shared" si="100"/>
        <v>81.548102769152337</v>
      </c>
      <c r="FE81" s="2">
        <f t="shared" si="100"/>
        <v>80.77948139739479</v>
      </c>
      <c r="FG81" s="2">
        <f t="shared" si="101"/>
        <v>0.73209225474787532</v>
      </c>
      <c r="FH81" s="2">
        <f t="shared" si="101"/>
        <v>0.72186063071811224</v>
      </c>
      <c r="FI81" s="2">
        <f t="shared" si="101"/>
        <v>0.75655973732541348</v>
      </c>
      <c r="FJ81" s="2">
        <f t="shared" si="101"/>
        <v>0.75833994764046642</v>
      </c>
      <c r="FK81" s="2">
        <f t="shared" si="101"/>
        <v>0.76081967796794858</v>
      </c>
      <c r="FL81" s="2">
        <f t="shared" si="101"/>
        <v>0.7554360295699819</v>
      </c>
      <c r="FM81" s="2">
        <f t="shared" si="101"/>
        <v>0.7349077215940617</v>
      </c>
      <c r="FN81" s="2">
        <f t="shared" si="101"/>
        <v>0.72829440064946671</v>
      </c>
      <c r="FO81" s="2">
        <f t="shared" si="101"/>
        <v>0.72199256942075762</v>
      </c>
      <c r="FP81" s="2">
        <f t="shared" si="101"/>
        <v>0.70699834659148286</v>
      </c>
      <c r="FQ81" s="2">
        <f t="shared" si="101"/>
        <v>0.69357740073489527</v>
      </c>
      <c r="FR81" s="2">
        <f t="shared" si="101"/>
        <v>0.73112923115064243</v>
      </c>
      <c r="FS81" s="2">
        <f t="shared" si="101"/>
        <v>0.73519383249429593</v>
      </c>
      <c r="FT81" s="2">
        <f t="shared" si="101"/>
        <v>0.67934213568162638</v>
      </c>
      <c r="FU81" s="2">
        <f t="shared" si="101"/>
        <v>0.6454835719090839</v>
      </c>
      <c r="FW81" s="2">
        <f t="shared" si="90"/>
        <v>6.9970154216901723E-5</v>
      </c>
      <c r="FX81" s="2">
        <f t="shared" si="90"/>
        <v>8.6274135599590361E-5</v>
      </c>
      <c r="FY81" s="2">
        <f t="shared" si="90"/>
        <v>7.57111684241162E-5</v>
      </c>
      <c r="FZ81" s="2">
        <f t="shared" si="90"/>
        <v>7.6550571788196466E-5</v>
      </c>
      <c r="GA81" s="2">
        <f t="shared" si="90"/>
        <v>8.7990947506166059E-5</v>
      </c>
      <c r="GB81" s="2">
        <f t="shared" si="90"/>
        <v>8.6910230829376344E-5</v>
      </c>
      <c r="GC81" s="2">
        <f t="shared" si="90"/>
        <v>9.8256472002192677E-5</v>
      </c>
      <c r="GD81" s="2">
        <f t="shared" si="90"/>
        <v>1.1772414530284529E-4</v>
      </c>
      <c r="GE81" s="2">
        <f t="shared" si="90"/>
        <v>1.5105490957688462E-4</v>
      </c>
      <c r="GF81" s="2">
        <f t="shared" si="90"/>
        <v>1.3333698840659969E-4</v>
      </c>
      <c r="GG81" s="2">
        <f t="shared" si="90"/>
        <v>1.026359260700344E-4</v>
      </c>
      <c r="GH81" s="2">
        <f t="shared" si="90"/>
        <v>8.2392462663805874E-5</v>
      </c>
      <c r="GI81" s="2">
        <f t="shared" si="90"/>
        <v>7.3919075910423734E-5</v>
      </c>
      <c r="GJ81" s="2">
        <f t="shared" si="90"/>
        <v>5.2482195630504922E-5</v>
      </c>
      <c r="GK81" s="2">
        <f t="shared" si="90"/>
        <v>5.231913850847878E-5</v>
      </c>
      <c r="GM81" s="86">
        <f t="shared" si="91"/>
        <v>0.19184382951124626</v>
      </c>
      <c r="GN81" s="86">
        <f t="shared" si="91"/>
        <v>0.19849817161104943</v>
      </c>
      <c r="GO81" s="86">
        <f t="shared" si="91"/>
        <v>0.25237523397338657</v>
      </c>
      <c r="GP81" s="86">
        <f t="shared" si="91"/>
        <v>0.24778453168607839</v>
      </c>
      <c r="GQ81" s="86">
        <f t="shared" si="91"/>
        <v>0.2478861857436066</v>
      </c>
      <c r="GR81" s="86">
        <f t="shared" si="91"/>
        <v>0.24259579969581879</v>
      </c>
      <c r="GS81" s="86">
        <f t="shared" si="91"/>
        <v>0.21237475009438037</v>
      </c>
      <c r="GT81" s="86">
        <f t="shared" si="91"/>
        <v>0.21416540713939441</v>
      </c>
      <c r="GU81" s="86">
        <f t="shared" si="91"/>
        <v>0.20457393811266827</v>
      </c>
      <c r="GV81" s="86">
        <f t="shared" si="91"/>
        <v>0.18807985946313766</v>
      </c>
      <c r="GW81" s="86">
        <f t="shared" si="91"/>
        <v>0.15842907158478467</v>
      </c>
      <c r="GX81" s="86">
        <f t="shared" si="91"/>
        <v>0.18915574362906731</v>
      </c>
      <c r="GY81" s="86">
        <f t="shared" si="91"/>
        <v>0.21114859533724553</v>
      </c>
      <c r="GZ81" s="86">
        <f t="shared" si="91"/>
        <v>0.16035597321157208</v>
      </c>
      <c r="HA81" s="86">
        <f t="shared" si="91"/>
        <v>0.12740665466441384</v>
      </c>
      <c r="HC81" s="86">
        <f t="shared" si="81"/>
        <v>6.2087268142267374E-8</v>
      </c>
      <c r="HD81" s="86">
        <f t="shared" si="81"/>
        <v>2.3719579299659579E-7</v>
      </c>
      <c r="HE81" s="86">
        <f t="shared" si="81"/>
        <v>2.6187119422676898E-7</v>
      </c>
      <c r="HF81" s="86">
        <f t="shared" si="81"/>
        <v>3.4969832261140221E-7</v>
      </c>
      <c r="HG81" s="86">
        <f t="shared" si="95"/>
        <v>1.3869295797386522E-6</v>
      </c>
      <c r="HH81" s="86">
        <f t="shared" si="95"/>
        <v>5.3875093569518585E-6</v>
      </c>
      <c r="HI81" s="86">
        <f t="shared" si="95"/>
        <v>3.6976052962251017E-6</v>
      </c>
      <c r="HJ81" s="86">
        <f t="shared" si="95"/>
        <v>2.6667532952621111E-6</v>
      </c>
      <c r="HK81" s="86">
        <f t="shared" si="95"/>
        <v>2.4926104050920462E-6</v>
      </c>
      <c r="HL81" s="86">
        <f t="shared" si="95"/>
        <v>7.2724792521235867E-7</v>
      </c>
      <c r="HM81" s="86">
        <f t="shared" si="95"/>
        <v>2.2890984097982763E-7</v>
      </c>
      <c r="HN81" s="86">
        <f t="shared" si="95"/>
        <v>5.9466101481023003E-7</v>
      </c>
      <c r="HO81" s="86">
        <f t="shared" si="95"/>
        <v>9.6875633921345596E-7</v>
      </c>
      <c r="HP81" s="86">
        <f t="shared" si="95"/>
        <v>5.0423685835237104E-8</v>
      </c>
      <c r="HQ81" s="86">
        <f t="shared" si="95"/>
        <v>1.2676287846094793E-9</v>
      </c>
      <c r="HS81" s="86">
        <f t="shared" si="92"/>
        <v>7.7741448845882718E-25</v>
      </c>
      <c r="HT81" s="86">
        <f t="shared" si="92"/>
        <v>7.2994536448070764E-23</v>
      </c>
      <c r="HU81" s="86">
        <f t="shared" si="92"/>
        <v>1.7504545083053798E-22</v>
      </c>
      <c r="HV81" s="86">
        <f t="shared" si="92"/>
        <v>1.5382038488454343E-21</v>
      </c>
      <c r="HW81" s="86">
        <f t="shared" si="92"/>
        <v>5.8003770919380638E-20</v>
      </c>
      <c r="HX81" s="86">
        <f t="shared" si="92"/>
        <v>1.7795218772595795E-18</v>
      </c>
      <c r="HY81" s="86">
        <f t="shared" si="92"/>
        <v>4.9060092797263029E-19</v>
      </c>
      <c r="HZ81" s="86">
        <f t="shared" si="92"/>
        <v>6.4904848745642702E-20</v>
      </c>
      <c r="IA81" s="86">
        <f t="shared" si="92"/>
        <v>2.1540034750811737E-19</v>
      </c>
      <c r="IB81" s="86">
        <f t="shared" si="92"/>
        <v>9.6331780105362705E-22</v>
      </c>
      <c r="IC81" s="86">
        <f t="shared" si="92"/>
        <v>5.2099210921039102E-23</v>
      </c>
      <c r="ID81" s="86">
        <f t="shared" si="92"/>
        <v>4.8958367280188475E-21</v>
      </c>
      <c r="IE81" s="86">
        <f t="shared" si="92"/>
        <v>5.4715351808038644E-21</v>
      </c>
      <c r="IF81" s="86">
        <f t="shared" si="92"/>
        <v>1.7668465057834031E-19</v>
      </c>
      <c r="IG81" s="86">
        <f t="shared" si="92"/>
        <v>3.8332291476889375E-24</v>
      </c>
      <c r="II81" s="86">
        <f t="shared" si="93"/>
        <v>1.0060824869756356E-167</v>
      </c>
      <c r="IJ81" s="86">
        <f t="shared" si="93"/>
        <v>1.0242194624898821E-153</v>
      </c>
      <c r="IK81" s="86">
        <f t="shared" si="93"/>
        <v>6.2383528105399059E-156</v>
      </c>
      <c r="IL81" s="86">
        <f t="shared" si="93"/>
        <v>4.6941778617466444E-157</v>
      </c>
      <c r="IM81" s="86">
        <f t="shared" si="93"/>
        <v>2.9584953696709122E-138</v>
      </c>
      <c r="IN81" s="86">
        <f t="shared" si="93"/>
        <v>9.3342091496329268E-124</v>
      </c>
      <c r="IO81" s="86">
        <f t="shared" si="93"/>
        <v>7.434220630695548E-126</v>
      </c>
      <c r="IP81" s="86">
        <f t="shared" si="93"/>
        <v>2.4379660584976893E-129</v>
      </c>
      <c r="IQ81" s="86">
        <f t="shared" si="93"/>
        <v>9.2017047970098472E-126</v>
      </c>
      <c r="IR81" s="86">
        <f t="shared" si="93"/>
        <v>1.4038778197328351E-144</v>
      </c>
      <c r="IS81" s="86">
        <f t="shared" si="93"/>
        <v>1.0663572374197417E-155</v>
      </c>
      <c r="IT81" s="86">
        <f t="shared" si="93"/>
        <v>1.4198413411676062E-141</v>
      </c>
      <c r="IU81" s="86">
        <f t="shared" si="93"/>
        <v>7.4343368941932315E-141</v>
      </c>
      <c r="IV81" s="86">
        <f t="shared" si="93"/>
        <v>4.4302145838028668E-94</v>
      </c>
      <c r="IW81" s="86">
        <f t="shared" si="93"/>
        <v>3.8749421960308695E-94</v>
      </c>
      <c r="IY81" s="86">
        <f t="shared" si="94"/>
        <v>0.19184389159851439</v>
      </c>
      <c r="IZ81" s="86">
        <f t="shared" si="94"/>
        <v>0.19849840880684244</v>
      </c>
      <c r="JA81" s="86">
        <f t="shared" si="94"/>
        <v>0.2523754958445808</v>
      </c>
      <c r="JB81" s="86">
        <f t="shared" si="94"/>
        <v>0.247784881384401</v>
      </c>
      <c r="JC81" s="86">
        <f t="shared" si="94"/>
        <v>0.24788757267318634</v>
      </c>
      <c r="JD81" s="86">
        <f t="shared" si="94"/>
        <v>0.24260118720517573</v>
      </c>
      <c r="JE81" s="86">
        <f t="shared" si="94"/>
        <v>0.21237844769967659</v>
      </c>
      <c r="JF81" s="86">
        <f t="shared" si="94"/>
        <v>0.21416807389268969</v>
      </c>
      <c r="JG81" s="86">
        <f t="shared" si="94"/>
        <v>0.20457643072307335</v>
      </c>
      <c r="JH81" s="86">
        <f t="shared" si="94"/>
        <v>0.18808058671106287</v>
      </c>
      <c r="JI81" s="86">
        <f t="shared" si="94"/>
        <v>0.15842930049462564</v>
      </c>
      <c r="JJ81" s="86">
        <f t="shared" si="94"/>
        <v>0.18915633829008213</v>
      </c>
      <c r="JK81" s="86">
        <f t="shared" si="94"/>
        <v>0.21114956409358474</v>
      </c>
      <c r="JL81" s="86">
        <f t="shared" si="94"/>
        <v>0.16035602363525792</v>
      </c>
      <c r="JM81" s="86">
        <f t="shared" si="94"/>
        <v>0.12740665593204262</v>
      </c>
    </row>
    <row r="82" spans="2:273" x14ac:dyDescent="0.25">
      <c r="B82" s="2">
        <v>55</v>
      </c>
      <c r="C82" s="37">
        <v>169.52199999999999</v>
      </c>
      <c r="D82" s="37">
        <v>198.04900000000001</v>
      </c>
      <c r="E82" s="37">
        <v>211.42500000000001</v>
      </c>
      <c r="F82" s="37">
        <v>207</v>
      </c>
      <c r="G82" s="37">
        <v>203.17500000000001</v>
      </c>
      <c r="H82" s="37">
        <v>205.45</v>
      </c>
      <c r="I82" s="37">
        <v>196.732</v>
      </c>
      <c r="J82" s="37">
        <v>199.07300000000001</v>
      </c>
      <c r="K82" s="37">
        <v>196.09800000000001</v>
      </c>
      <c r="L82" s="37">
        <v>195.65899999999999</v>
      </c>
      <c r="M82" s="37">
        <v>177.85400000000001</v>
      </c>
      <c r="N82" s="37">
        <v>189.947</v>
      </c>
      <c r="O82" s="37">
        <v>197.083</v>
      </c>
      <c r="P82" s="37">
        <v>177.10300000000001</v>
      </c>
      <c r="Q82" s="37">
        <v>128.071</v>
      </c>
      <c r="S82" s="4">
        <f t="shared" si="96"/>
        <v>162.92814419877249</v>
      </c>
      <c r="T82" s="4">
        <f t="shared" si="96"/>
        <v>189.91230052041982</v>
      </c>
      <c r="U82" s="4">
        <f t="shared" si="96"/>
        <v>200.63994042091596</v>
      </c>
      <c r="V82" s="4">
        <f t="shared" si="96"/>
        <v>197.11659118983641</v>
      </c>
      <c r="W82" s="4">
        <f t="shared" si="96"/>
        <v>195.50862817120475</v>
      </c>
      <c r="X82" s="4">
        <f t="shared" si="96"/>
        <v>196.21435493384146</v>
      </c>
      <c r="Y82" s="4">
        <f t="shared" si="96"/>
        <v>187.42781913444463</v>
      </c>
      <c r="Z82" s="4">
        <f t="shared" si="96"/>
        <v>189.17535527437025</v>
      </c>
      <c r="AA82" s="4">
        <f t="shared" si="96"/>
        <v>186.72611593194108</v>
      </c>
      <c r="AB82" s="4">
        <f t="shared" si="96"/>
        <v>185.23807223639338</v>
      </c>
      <c r="AC82" s="4">
        <f t="shared" si="96"/>
        <v>171.28485288656421</v>
      </c>
      <c r="AD82" s="4">
        <f t="shared" si="96"/>
        <v>182.29600706488358</v>
      </c>
      <c r="AE82" s="4">
        <f t="shared" si="96"/>
        <v>185.27037794099724</v>
      </c>
      <c r="AF82" s="4">
        <f t="shared" si="96"/>
        <v>166.89870789982476</v>
      </c>
      <c r="AG82" s="4">
        <f t="shared" si="96"/>
        <v>132.48424791624453</v>
      </c>
      <c r="AI82" s="4">
        <f t="shared" si="97"/>
        <v>6.5938558012275053</v>
      </c>
      <c r="AJ82" s="4">
        <f t="shared" si="97"/>
        <v>8.1366994795801872</v>
      </c>
      <c r="AK82" s="4">
        <f t="shared" si="97"/>
        <v>10.785059579084049</v>
      </c>
      <c r="AL82" s="4">
        <f t="shared" si="97"/>
        <v>9.8834088101635871</v>
      </c>
      <c r="AM82" s="4">
        <f t="shared" si="97"/>
        <v>7.6663718287952634</v>
      </c>
      <c r="AN82" s="4">
        <f t="shared" si="97"/>
        <v>9.2356450661585257</v>
      </c>
      <c r="AO82" s="4">
        <f t="shared" si="97"/>
        <v>9.3041808655553666</v>
      </c>
      <c r="AP82" s="4">
        <f t="shared" si="97"/>
        <v>9.8976447256297604</v>
      </c>
      <c r="AQ82" s="4">
        <f t="shared" si="97"/>
        <v>9.3718840680589324</v>
      </c>
      <c r="AR82" s="4">
        <f t="shared" si="97"/>
        <v>10.420927763606613</v>
      </c>
      <c r="AS82" s="4">
        <f t="shared" si="97"/>
        <v>6.5691471134358039</v>
      </c>
      <c r="AT82" s="4">
        <f t="shared" si="97"/>
        <v>7.6509929351164203</v>
      </c>
      <c r="AU82" s="4">
        <f t="shared" si="97"/>
        <v>11.812622059002763</v>
      </c>
      <c r="AV82" s="4">
        <f t="shared" si="97"/>
        <v>10.204292100175252</v>
      </c>
      <c r="AW82" s="4">
        <f t="shared" si="97"/>
        <v>-4.4132479162445293</v>
      </c>
      <c r="AY82" s="2">
        <f t="shared" si="88"/>
        <v>77.567537427043817</v>
      </c>
      <c r="AZ82" s="2">
        <f t="shared" si="88"/>
        <v>86.05294521156101</v>
      </c>
      <c r="BA82" s="2">
        <f t="shared" si="88"/>
        <v>84.929623525037414</v>
      </c>
      <c r="BB82" s="2">
        <f t="shared" si="88"/>
        <v>83.824873868328893</v>
      </c>
      <c r="BC82" s="2">
        <f t="shared" si="88"/>
        <v>82.599595150477839</v>
      </c>
      <c r="BD82" s="2">
        <f t="shared" si="88"/>
        <v>83.635131917474908</v>
      </c>
      <c r="BE82" s="2">
        <f t="shared" si="88"/>
        <v>80.69413801054975</v>
      </c>
      <c r="BF82" s="2">
        <f t="shared" si="88"/>
        <v>81.533504207693781</v>
      </c>
      <c r="BG82" s="2">
        <f t="shared" si="88"/>
        <v>84.062430455480623</v>
      </c>
      <c r="BH82" s="2">
        <f t="shared" si="88"/>
        <v>82.662471597182844</v>
      </c>
      <c r="BI82" s="2">
        <f t="shared" si="88"/>
        <v>83.644126847149636</v>
      </c>
      <c r="BJ82" s="2">
        <f t="shared" si="88"/>
        <v>84.400143651553293</v>
      </c>
      <c r="BK82" s="2">
        <f t="shared" si="88"/>
        <v>78.684250413484904</v>
      </c>
      <c r="BL82" s="2">
        <f t="shared" si="88"/>
        <v>82.126490105955369</v>
      </c>
      <c r="BM82" s="2">
        <f t="shared" si="88"/>
        <v>79.733370375202597</v>
      </c>
      <c r="BO82" s="2" t="str">
        <f t="shared" si="18"/>
        <v/>
      </c>
      <c r="BP82" s="2" t="str">
        <f t="shared" si="19"/>
        <v/>
      </c>
      <c r="BQ82" s="2" t="str">
        <f t="shared" si="20"/>
        <v/>
      </c>
      <c r="BR82" s="2" t="str">
        <f t="shared" si="21"/>
        <v/>
      </c>
      <c r="BS82" s="2" t="str">
        <f t="shared" si="22"/>
        <v/>
      </c>
      <c r="BT82" s="2" t="str">
        <f t="shared" si="23"/>
        <v/>
      </c>
      <c r="BU82" s="2" t="str">
        <f t="shared" si="24"/>
        <v/>
      </c>
      <c r="BV82" s="2" t="str">
        <f t="shared" si="25"/>
        <v/>
      </c>
      <c r="BW82" s="2" t="str">
        <f t="shared" si="26"/>
        <v/>
      </c>
      <c r="BX82" s="2" t="str">
        <f t="shared" si="27"/>
        <v/>
      </c>
      <c r="BY82" s="2" t="str">
        <f t="shared" si="28"/>
        <v/>
      </c>
      <c r="BZ82" s="2" t="str">
        <f t="shared" si="29"/>
        <v/>
      </c>
      <c r="CA82" s="2" t="str">
        <f t="shared" si="30"/>
        <v/>
      </c>
      <c r="CB82" s="2" t="str">
        <f t="shared" si="31"/>
        <v/>
      </c>
      <c r="CC82" s="2" t="str">
        <f t="shared" si="32"/>
        <v/>
      </c>
      <c r="CE82" s="2" t="str">
        <f t="shared" si="89"/>
        <v/>
      </c>
      <c r="CF82" s="2" t="str">
        <f t="shared" si="89"/>
        <v/>
      </c>
      <c r="CG82" s="2" t="str">
        <f t="shared" si="89"/>
        <v/>
      </c>
      <c r="CH82" s="2" t="str">
        <f t="shared" si="89"/>
        <v/>
      </c>
      <c r="CI82" s="2" t="str">
        <f t="shared" si="89"/>
        <v/>
      </c>
      <c r="CJ82" s="2" t="str">
        <f t="shared" si="89"/>
        <v/>
      </c>
      <c r="CK82" s="2" t="str">
        <f t="shared" si="89"/>
        <v/>
      </c>
      <c r="CL82" s="2" t="str">
        <f t="shared" si="89"/>
        <v/>
      </c>
      <c r="CM82" s="2" t="str">
        <f t="shared" si="89"/>
        <v/>
      </c>
      <c r="CN82" s="2" t="str">
        <f t="shared" si="89"/>
        <v/>
      </c>
      <c r="CO82" s="2" t="str">
        <f t="shared" si="89"/>
        <v/>
      </c>
      <c r="CP82" s="2" t="str">
        <f t="shared" si="89"/>
        <v/>
      </c>
      <c r="CQ82" s="2" t="str">
        <f t="shared" si="89"/>
        <v/>
      </c>
      <c r="CR82" s="2" t="str">
        <f t="shared" si="89"/>
        <v/>
      </c>
      <c r="CS82" s="2" t="str">
        <f t="shared" si="89"/>
        <v/>
      </c>
      <c r="CU82" s="2" t="str">
        <f t="shared" si="34"/>
        <v/>
      </c>
      <c r="CV82" s="2" t="str">
        <f t="shared" si="35"/>
        <v/>
      </c>
      <c r="CW82" s="2" t="str">
        <f t="shared" si="36"/>
        <v/>
      </c>
      <c r="CX82" s="2" t="str">
        <f t="shared" si="37"/>
        <v/>
      </c>
      <c r="CY82" s="2" t="str">
        <f t="shared" si="38"/>
        <v/>
      </c>
      <c r="CZ82" s="2" t="str">
        <f t="shared" si="39"/>
        <v/>
      </c>
      <c r="DA82" s="2" t="str">
        <f t="shared" si="40"/>
        <v/>
      </c>
      <c r="DB82" s="2" t="str">
        <f t="shared" si="41"/>
        <v/>
      </c>
      <c r="DC82" s="2" t="str">
        <f t="shared" si="42"/>
        <v/>
      </c>
      <c r="DD82" s="2" t="str">
        <f t="shared" si="43"/>
        <v/>
      </c>
      <c r="DE82" s="2" t="str">
        <f t="shared" si="44"/>
        <v/>
      </c>
      <c r="DF82" s="2" t="str">
        <f t="shared" si="45"/>
        <v/>
      </c>
      <c r="DG82" s="2" t="str">
        <f t="shared" si="46"/>
        <v/>
      </c>
      <c r="DH82" s="2" t="str">
        <f t="shared" si="47"/>
        <v/>
      </c>
      <c r="DI82" s="2" t="str">
        <f t="shared" si="48"/>
        <v/>
      </c>
      <c r="DK82" s="2">
        <f t="shared" si="98"/>
        <v>86.954402439024392</v>
      </c>
      <c r="DL82" s="2">
        <f t="shared" si="98"/>
        <v>92.198973638008823</v>
      </c>
      <c r="DM82" s="2">
        <f t="shared" si="98"/>
        <v>93.036511470985161</v>
      </c>
      <c r="DN82" s="2">
        <f t="shared" si="98"/>
        <v>91.059520917678796</v>
      </c>
      <c r="DO82" s="2">
        <f t="shared" si="98"/>
        <v>92.55557354925773</v>
      </c>
      <c r="DP82" s="2">
        <f t="shared" si="98"/>
        <v>94.808286099865057</v>
      </c>
      <c r="DQ82" s="2">
        <f t="shared" si="98"/>
        <v>91.880036585365843</v>
      </c>
      <c r="DR82" s="2">
        <f t="shared" si="98"/>
        <v>91.835091463414628</v>
      </c>
      <c r="DS82" s="2">
        <f t="shared" si="98"/>
        <v>92.455000243092144</v>
      </c>
      <c r="DT82" s="2">
        <f t="shared" si="98"/>
        <v>92.023724041811846</v>
      </c>
      <c r="DU82" s="2">
        <f t="shared" si="98"/>
        <v>90.835656726899501</v>
      </c>
      <c r="DV82" s="2">
        <f t="shared" si="98"/>
        <v>94.920939024390236</v>
      </c>
      <c r="DW82" s="2">
        <f t="shared" si="98"/>
        <v>87.96251829268293</v>
      </c>
      <c r="DX82" s="2">
        <f t="shared" si="98"/>
        <v>86.286771966298303</v>
      </c>
      <c r="DY82" s="2">
        <f t="shared" si="98"/>
        <v>80.380819709702067</v>
      </c>
      <c r="EA82" s="2">
        <f t="shared" si="99"/>
        <v>74.43467758954128</v>
      </c>
      <c r="EB82" s="2">
        <f t="shared" si="99"/>
        <v>83.892975745208986</v>
      </c>
      <c r="EC82" s="2">
        <f t="shared" si="99"/>
        <v>82.550561518539467</v>
      </c>
      <c r="ED82" s="2">
        <f t="shared" si="99"/>
        <v>81.72223534516003</v>
      </c>
      <c r="EE82" s="2">
        <f t="shared" si="99"/>
        <v>79.745106583630772</v>
      </c>
      <c r="EF82" s="2">
        <f t="shared" si="99"/>
        <v>80.336176751661526</v>
      </c>
      <c r="EG82" s="2">
        <f t="shared" si="99"/>
        <v>77.01412115754826</v>
      </c>
      <c r="EH82" s="2">
        <f t="shared" si="99"/>
        <v>78.028454102069873</v>
      </c>
      <c r="EI82" s="2">
        <f t="shared" si="99"/>
        <v>81.115206086727056</v>
      </c>
      <c r="EJ82" s="2">
        <f t="shared" si="99"/>
        <v>79.124125089349548</v>
      </c>
      <c r="EK82" s="2">
        <f t="shared" si="99"/>
        <v>80.74644211598347</v>
      </c>
      <c r="EL82" s="2">
        <f t="shared" si="99"/>
        <v>80.871472040200558</v>
      </c>
      <c r="EM82" s="2">
        <f t="shared" si="99"/>
        <v>75.636361069969141</v>
      </c>
      <c r="EN82" s="2">
        <f t="shared" si="99"/>
        <v>80.335478462704486</v>
      </c>
      <c r="EO82" s="2">
        <f t="shared" si="99"/>
        <v>79.408954600315653</v>
      </c>
      <c r="EQ82" s="2">
        <f t="shared" si="100"/>
        <v>74.500633752286078</v>
      </c>
      <c r="ER82" s="2">
        <f t="shared" si="100"/>
        <v>85.602296028360925</v>
      </c>
      <c r="ES82" s="2">
        <f t="shared" si="100"/>
        <v>82.67343283936043</v>
      </c>
      <c r="ET82" s="2">
        <f t="shared" si="100"/>
        <v>82.0054754112425</v>
      </c>
      <c r="EU82" s="2">
        <f t="shared" si="100"/>
        <v>79.779661473540784</v>
      </c>
      <c r="EV82" s="2">
        <f t="shared" si="100"/>
        <v>80.695531134933105</v>
      </c>
      <c r="EW82" s="2">
        <f t="shared" si="100"/>
        <v>77.881900846153826</v>
      </c>
      <c r="EX82" s="2">
        <f t="shared" si="100"/>
        <v>77.956972288647023</v>
      </c>
      <c r="EY82" s="2">
        <f t="shared" si="100"/>
        <v>80.950308825754135</v>
      </c>
      <c r="EZ82" s="2">
        <f t="shared" si="100"/>
        <v>79.719860888346631</v>
      </c>
      <c r="FA82" s="2">
        <f t="shared" si="100"/>
        <v>80.914839114650093</v>
      </c>
      <c r="FB82" s="2">
        <f t="shared" si="100"/>
        <v>81.762385276892772</v>
      </c>
      <c r="FC82" s="2">
        <f t="shared" si="100"/>
        <v>76.030526165401199</v>
      </c>
      <c r="FD82" s="2">
        <f t="shared" si="100"/>
        <v>81.453165395680188</v>
      </c>
      <c r="FE82" s="2">
        <f t="shared" si="100"/>
        <v>80.66676160790584</v>
      </c>
      <c r="FG82" s="2">
        <f t="shared" si="101"/>
        <v>0.7497664832897768</v>
      </c>
      <c r="FH82" s="2">
        <f t="shared" si="101"/>
        <v>0.73997010379834627</v>
      </c>
      <c r="FI82" s="2">
        <f t="shared" si="101"/>
        <v>0.7731200494833973</v>
      </c>
      <c r="FJ82" s="2">
        <f t="shared" si="101"/>
        <v>0.77481520373701518</v>
      </c>
      <c r="FK82" s="2">
        <f t="shared" si="101"/>
        <v>0.77717555178328979</v>
      </c>
      <c r="FL82" s="2">
        <f t="shared" si="101"/>
        <v>0.77204975156079303</v>
      </c>
      <c r="FM82" s="2">
        <f t="shared" si="101"/>
        <v>0.75245901400592496</v>
      </c>
      <c r="FN82" s="2">
        <f t="shared" si="101"/>
        <v>0.74613229559104055</v>
      </c>
      <c r="FO82" s="2">
        <f t="shared" si="101"/>
        <v>0.7400965450176904</v>
      </c>
      <c r="FP82" s="2">
        <f t="shared" si="101"/>
        <v>0.7257077972142012</v>
      </c>
      <c r="FQ82" s="2">
        <f t="shared" si="101"/>
        <v>0.71279570392446867</v>
      </c>
      <c r="FR82" s="2">
        <f t="shared" si="101"/>
        <v>0.74884519608533262</v>
      </c>
      <c r="FS82" s="2">
        <f t="shared" si="101"/>
        <v>0.75273255554553131</v>
      </c>
      <c r="FT82" s="2">
        <f t="shared" si="101"/>
        <v>0.69906587121796959</v>
      </c>
      <c r="FU82" s="2">
        <f t="shared" si="101"/>
        <v>0.66626683501411077</v>
      </c>
      <c r="FW82" s="2">
        <f t="shared" si="90"/>
        <v>7.6720230572460495E-5</v>
      </c>
      <c r="FX82" s="2">
        <f t="shared" si="90"/>
        <v>9.4596921191674455E-5</v>
      </c>
      <c r="FY82" s="2">
        <f t="shared" si="90"/>
        <v>8.3015039000128258E-5</v>
      </c>
      <c r="FZ82" s="2">
        <f t="shared" si="90"/>
        <v>8.3935412966325336E-5</v>
      </c>
      <c r="GA82" s="2">
        <f t="shared" si="90"/>
        <v>9.6479336365347057E-5</v>
      </c>
      <c r="GB82" s="2">
        <f t="shared" si="90"/>
        <v>9.5294374088354423E-5</v>
      </c>
      <c r="GC82" s="2">
        <f t="shared" si="90"/>
        <v>1.0773505789432918E-4</v>
      </c>
      <c r="GD82" s="2">
        <f t="shared" si="90"/>
        <v>1.2908049241204379E-4</v>
      </c>
      <c r="GE82" s="2">
        <f t="shared" si="90"/>
        <v>1.6562600102004808E-4</v>
      </c>
      <c r="GF82" s="2">
        <f t="shared" si="90"/>
        <v>1.4619921980407789E-4</v>
      </c>
      <c r="GG82" s="2">
        <f t="shared" si="90"/>
        <v>1.1253694072145151E-4</v>
      </c>
      <c r="GH82" s="2">
        <f t="shared" si="90"/>
        <v>9.0340820711339132E-5</v>
      </c>
      <c r="GI82" s="2">
        <f t="shared" si="90"/>
        <v>8.1050076999796992E-5</v>
      </c>
      <c r="GJ82" s="2">
        <f t="shared" si="90"/>
        <v>5.7545291820454884E-5</v>
      </c>
      <c r="GK82" s="2">
        <f t="shared" si="90"/>
        <v>5.7366505049152692E-5</v>
      </c>
      <c r="GM82" s="86">
        <f t="shared" si="91"/>
        <v>0.23044633328062961</v>
      </c>
      <c r="GN82" s="86">
        <f t="shared" si="91"/>
        <v>0.24241327219227535</v>
      </c>
      <c r="GO82" s="86">
        <f t="shared" si="91"/>
        <v>0.30080126914926592</v>
      </c>
      <c r="GP82" s="86">
        <f t="shared" si="91"/>
        <v>0.29485964017740957</v>
      </c>
      <c r="GQ82" s="86">
        <f t="shared" si="91"/>
        <v>0.29440445957637634</v>
      </c>
      <c r="GR82" s="86">
        <f t="shared" si="91"/>
        <v>0.28916786567438479</v>
      </c>
      <c r="GS82" s="86">
        <f t="shared" si="91"/>
        <v>0.25682564583777123</v>
      </c>
      <c r="GT82" s="86">
        <f t="shared" si="91"/>
        <v>0.26067602956146263</v>
      </c>
      <c r="GU82" s="86">
        <f t="shared" si="91"/>
        <v>0.25021833179998304</v>
      </c>
      <c r="GV82" s="86">
        <f t="shared" si="91"/>
        <v>0.23304970503399305</v>
      </c>
      <c r="GW82" s="86">
        <f t="shared" si="91"/>
        <v>0.19791054345175427</v>
      </c>
      <c r="GX82" s="86">
        <f t="shared" si="91"/>
        <v>0.22866661100250762</v>
      </c>
      <c r="GY82" s="86">
        <f t="shared" si="91"/>
        <v>0.25524372482766527</v>
      </c>
      <c r="GZ82" s="86">
        <f t="shared" si="91"/>
        <v>0.20183501456293448</v>
      </c>
      <c r="HA82" s="86">
        <f t="shared" si="91"/>
        <v>0.16678994814335871</v>
      </c>
      <c r="HC82" s="86">
        <f t="shared" si="81"/>
        <v>1.4599648261752962E-7</v>
      </c>
      <c r="HD82" s="86">
        <f t="shared" si="81"/>
        <v>5.2820136859044164E-7</v>
      </c>
      <c r="HE82" s="86">
        <f t="shared" si="81"/>
        <v>5.7855656410980124E-7</v>
      </c>
      <c r="HF82" s="86">
        <f t="shared" si="81"/>
        <v>7.6933087802493366E-7</v>
      </c>
      <c r="HG82" s="86">
        <f t="shared" si="95"/>
        <v>2.830555180417146E-6</v>
      </c>
      <c r="HH82" s="86">
        <f t="shared" si="95"/>
        <v>1.0192914541206928E-5</v>
      </c>
      <c r="HI82" s="86">
        <f t="shared" si="95"/>
        <v>7.1679926347820045E-6</v>
      </c>
      <c r="HJ82" s="86">
        <f t="shared" si="95"/>
        <v>5.3357976786331191E-6</v>
      </c>
      <c r="HK82" s="86">
        <f t="shared" si="95"/>
        <v>5.044367186700263E-6</v>
      </c>
      <c r="HL82" s="86">
        <f t="shared" si="95"/>
        <v>1.5895108648491315E-6</v>
      </c>
      <c r="HM82" s="86">
        <f t="shared" si="95"/>
        <v>5.2065195763660227E-7</v>
      </c>
      <c r="HN82" s="86">
        <f t="shared" si="95"/>
        <v>1.2465494528675977E-6</v>
      </c>
      <c r="HO82" s="86">
        <f t="shared" si="95"/>
        <v>1.9839584300655182E-6</v>
      </c>
      <c r="HP82" s="86">
        <f t="shared" si="95"/>
        <v>1.2373414606641192E-7</v>
      </c>
      <c r="HQ82" s="86">
        <f t="shared" si="95"/>
        <v>3.7331270265567446E-9</v>
      </c>
      <c r="HS82" s="86">
        <f t="shared" si="92"/>
        <v>3.1239304202629352E-24</v>
      </c>
      <c r="HT82" s="86">
        <f t="shared" si="92"/>
        <v>2.6848209400986883E-22</v>
      </c>
      <c r="HU82" s="86">
        <f t="shared" si="92"/>
        <v>6.3109825179159649E-22</v>
      </c>
      <c r="HV82" s="86">
        <f t="shared" si="92"/>
        <v>5.4200805045149457E-21</v>
      </c>
      <c r="HW82" s="86">
        <f t="shared" si="92"/>
        <v>1.8338395284343649E-19</v>
      </c>
      <c r="HX82" s="86">
        <f t="shared" si="92"/>
        <v>5.0496767218957143E-18</v>
      </c>
      <c r="HY82" s="86">
        <f t="shared" si="92"/>
        <v>1.4489164418153016E-18</v>
      </c>
      <c r="HZ82" s="86">
        <f t="shared" si="92"/>
        <v>2.0438876018807077E-19</v>
      </c>
      <c r="IA82" s="86">
        <f t="shared" si="92"/>
        <v>6.7786840360250436E-19</v>
      </c>
      <c r="IB82" s="86">
        <f t="shared" si="92"/>
        <v>3.496528787413036E-21</v>
      </c>
      <c r="IC82" s="86">
        <f t="shared" si="92"/>
        <v>1.9896514140599567E-22</v>
      </c>
      <c r="ID82" s="86">
        <f t="shared" si="92"/>
        <v>1.6086709661559385E-20</v>
      </c>
      <c r="IE82" s="86">
        <f t="shared" si="92"/>
        <v>1.765879949922814E-20</v>
      </c>
      <c r="IF82" s="86">
        <f t="shared" si="92"/>
        <v>5.0759272526025878E-19</v>
      </c>
      <c r="IG82" s="86">
        <f t="shared" si="92"/>
        <v>1.427636286387101E-23</v>
      </c>
      <c r="II82" s="86">
        <f t="shared" si="93"/>
        <v>1.5036799558251163E-164</v>
      </c>
      <c r="IJ82" s="86">
        <f t="shared" si="93"/>
        <v>9.5855982849606085E-151</v>
      </c>
      <c r="IK82" s="86">
        <f t="shared" si="93"/>
        <v>5.8658745499509174E-153</v>
      </c>
      <c r="IL82" s="86">
        <f t="shared" si="93"/>
        <v>4.6769764820016821E-154</v>
      </c>
      <c r="IM82" s="86">
        <f t="shared" si="93"/>
        <v>1.3980264664094037E-135</v>
      </c>
      <c r="IN82" s="86">
        <f t="shared" si="93"/>
        <v>2.2764330767772095E-121</v>
      </c>
      <c r="IO82" s="86">
        <f t="shared" si="93"/>
        <v>2.1459279966582457E-123</v>
      </c>
      <c r="IP82" s="86">
        <f t="shared" si="93"/>
        <v>9.2636219002924822E-127</v>
      </c>
      <c r="IQ82" s="86">
        <f t="shared" si="93"/>
        <v>3.4831957939555668E-123</v>
      </c>
      <c r="IR82" s="86">
        <f t="shared" si="93"/>
        <v>1.1896236243337579E-141</v>
      </c>
      <c r="IS82" s="86">
        <f t="shared" si="93"/>
        <v>1.2431972763706869E-152</v>
      </c>
      <c r="IT82" s="86">
        <f t="shared" si="93"/>
        <v>7.4587974143595788E-139</v>
      </c>
      <c r="IU82" s="86">
        <f t="shared" si="93"/>
        <v>3.5232938538953226E-138</v>
      </c>
      <c r="IV82" s="86">
        <f t="shared" si="93"/>
        <v>2.2961084836215435E-92</v>
      </c>
      <c r="IW82" s="86">
        <f t="shared" si="93"/>
        <v>2.0108205694278823E-92</v>
      </c>
      <c r="IY82" s="86">
        <f t="shared" si="94"/>
        <v>0.23044647927711223</v>
      </c>
      <c r="IZ82" s="86">
        <f t="shared" si="94"/>
        <v>0.24241380039364394</v>
      </c>
      <c r="JA82" s="86">
        <f t="shared" si="94"/>
        <v>0.30080184770583002</v>
      </c>
      <c r="JB82" s="86">
        <f t="shared" si="94"/>
        <v>0.29486040950828757</v>
      </c>
      <c r="JC82" s="86">
        <f t="shared" si="94"/>
        <v>0.29440729013155675</v>
      </c>
      <c r="JD82" s="86">
        <f t="shared" si="94"/>
        <v>0.28917805858892598</v>
      </c>
      <c r="JE82" s="86">
        <f t="shared" si="94"/>
        <v>0.25683281383040601</v>
      </c>
      <c r="JF82" s="86">
        <f t="shared" si="94"/>
        <v>0.26068136535914127</v>
      </c>
      <c r="JG82" s="86">
        <f t="shared" si="94"/>
        <v>0.25022337616716972</v>
      </c>
      <c r="JH82" s="86">
        <f t="shared" si="94"/>
        <v>0.2330512945448579</v>
      </c>
      <c r="JI82" s="86">
        <f t="shared" si="94"/>
        <v>0.1979110641037119</v>
      </c>
      <c r="JJ82" s="86">
        <f t="shared" si="94"/>
        <v>0.22866785755196048</v>
      </c>
      <c r="JK82" s="86">
        <f t="shared" si="94"/>
        <v>0.25524570878609532</v>
      </c>
      <c r="JL82" s="86">
        <f t="shared" si="94"/>
        <v>0.20183513829708055</v>
      </c>
      <c r="JM82" s="86">
        <f t="shared" si="94"/>
        <v>0.16678995187648574</v>
      </c>
    </row>
    <row r="83" spans="2:273" x14ac:dyDescent="0.25">
      <c r="B83" s="2">
        <v>56</v>
      </c>
      <c r="C83" s="37">
        <v>180</v>
      </c>
      <c r="D83" s="37">
        <v>212.732</v>
      </c>
      <c r="E83" s="37">
        <v>222.45</v>
      </c>
      <c r="F83" s="37">
        <v>218.375</v>
      </c>
      <c r="G83" s="37">
        <v>216.27500000000001</v>
      </c>
      <c r="H83" s="37">
        <v>217.25</v>
      </c>
      <c r="I83" s="37">
        <v>210.756</v>
      </c>
      <c r="J83" s="37">
        <v>213.17099999999999</v>
      </c>
      <c r="K83" s="37">
        <v>211.92699999999999</v>
      </c>
      <c r="L83" s="37">
        <v>211.43899999999999</v>
      </c>
      <c r="M83" s="37">
        <v>196.04900000000001</v>
      </c>
      <c r="N83" s="37">
        <v>206.39500000000001</v>
      </c>
      <c r="O83" s="37">
        <v>212.25</v>
      </c>
      <c r="P83" s="37">
        <v>188.64099999999999</v>
      </c>
      <c r="Q83" s="37">
        <v>141.405</v>
      </c>
      <c r="S83" s="4">
        <f t="shared" si="96"/>
        <v>173.10354246465241</v>
      </c>
      <c r="T83" s="4">
        <f t="shared" si="96"/>
        <v>204.0189601085151</v>
      </c>
      <c r="U83" s="4">
        <f t="shared" si="96"/>
        <v>213.49969533524188</v>
      </c>
      <c r="V83" s="4">
        <f t="shared" si="96"/>
        <v>209.77586214415464</v>
      </c>
      <c r="W83" s="4">
        <f t="shared" si="96"/>
        <v>207.97101844001108</v>
      </c>
      <c r="X83" s="4">
        <f t="shared" si="96"/>
        <v>208.90128279985933</v>
      </c>
      <c r="Y83" s="4">
        <f t="shared" si="96"/>
        <v>201.01247814329196</v>
      </c>
      <c r="Z83" s="4">
        <f t="shared" si="96"/>
        <v>203.23272062263254</v>
      </c>
      <c r="AA83" s="4">
        <f t="shared" si="96"/>
        <v>200.69465972852691</v>
      </c>
      <c r="AB83" s="4">
        <f t="shared" si="96"/>
        <v>200.38726419337334</v>
      </c>
      <c r="AC83" s="4">
        <f t="shared" si="96"/>
        <v>185.31891422841113</v>
      </c>
      <c r="AD83" s="4">
        <f t="shared" si="96"/>
        <v>195.15420832347428</v>
      </c>
      <c r="AE83" s="4">
        <f t="shared" si="96"/>
        <v>198.86736114827579</v>
      </c>
      <c r="AF83" s="4">
        <f t="shared" si="96"/>
        <v>179.71495909744061</v>
      </c>
      <c r="AG83" s="4">
        <f t="shared" si="96"/>
        <v>142.24000245931728</v>
      </c>
      <c r="AI83" s="4">
        <f t="shared" si="97"/>
        <v>6.8964575353475936</v>
      </c>
      <c r="AJ83" s="4">
        <f t="shared" si="97"/>
        <v>8.7130398914848968</v>
      </c>
      <c r="AK83" s="4">
        <f t="shared" si="97"/>
        <v>8.9503046647581073</v>
      </c>
      <c r="AL83" s="4">
        <f t="shared" si="97"/>
        <v>8.5991378558453562</v>
      </c>
      <c r="AM83" s="4">
        <f t="shared" si="97"/>
        <v>8.3039815599889266</v>
      </c>
      <c r="AN83" s="4">
        <f t="shared" si="97"/>
        <v>8.3487172001406691</v>
      </c>
      <c r="AO83" s="4">
        <f t="shared" si="97"/>
        <v>9.7435218567080426</v>
      </c>
      <c r="AP83" s="4">
        <f t="shared" si="97"/>
        <v>9.9382793773674507</v>
      </c>
      <c r="AQ83" s="4">
        <f t="shared" si="97"/>
        <v>11.232340271473078</v>
      </c>
      <c r="AR83" s="4">
        <f t="shared" si="97"/>
        <v>11.051735806626652</v>
      </c>
      <c r="AS83" s="4">
        <f t="shared" si="97"/>
        <v>10.730085771588875</v>
      </c>
      <c r="AT83" s="4">
        <f t="shared" si="97"/>
        <v>11.240791676525731</v>
      </c>
      <c r="AU83" s="4">
        <f t="shared" si="97"/>
        <v>13.382638851724209</v>
      </c>
      <c r="AV83" s="4">
        <f t="shared" si="97"/>
        <v>8.9260409025593788</v>
      </c>
      <c r="AW83" s="4">
        <f t="shared" si="97"/>
        <v>-0.83500245931728045</v>
      </c>
      <c r="AY83" s="2">
        <f t="shared" si="88"/>
        <v>77.335612637256801</v>
      </c>
      <c r="AZ83" s="2">
        <f t="shared" si="88"/>
        <v>85.9257726094134</v>
      </c>
      <c r="BA83" s="2">
        <f t="shared" si="88"/>
        <v>84.750661761461799</v>
      </c>
      <c r="BB83" s="2">
        <f t="shared" si="88"/>
        <v>83.652143044271753</v>
      </c>
      <c r="BC83" s="2">
        <f t="shared" si="88"/>
        <v>82.395295265556598</v>
      </c>
      <c r="BD83" s="2">
        <f t="shared" si="88"/>
        <v>83.413962423687167</v>
      </c>
      <c r="BE83" s="2">
        <f t="shared" si="88"/>
        <v>80.465269043710407</v>
      </c>
      <c r="BF83" s="2">
        <f t="shared" si="88"/>
        <v>81.295449612467493</v>
      </c>
      <c r="BG83" s="2">
        <f t="shared" si="88"/>
        <v>83.849307843225873</v>
      </c>
      <c r="BH83" s="2">
        <f t="shared" si="88"/>
        <v>82.430829991960664</v>
      </c>
      <c r="BI83" s="2">
        <f t="shared" si="88"/>
        <v>83.435678070894312</v>
      </c>
      <c r="BJ83" s="2">
        <f t="shared" si="88"/>
        <v>84.158186433783669</v>
      </c>
      <c r="BK83" s="2">
        <f t="shared" si="88"/>
        <v>78.465269266077826</v>
      </c>
      <c r="BL83" s="2">
        <f t="shared" si="88"/>
        <v>81.990523484708561</v>
      </c>
      <c r="BM83" s="2">
        <f t="shared" si="88"/>
        <v>79.67127437200179</v>
      </c>
      <c r="BO83" s="2" t="str">
        <f t="shared" si="18"/>
        <v/>
      </c>
      <c r="BP83" s="2" t="str">
        <f t="shared" si="19"/>
        <v/>
      </c>
      <c r="BQ83" s="2" t="str">
        <f t="shared" si="20"/>
        <v/>
      </c>
      <c r="BR83" s="2" t="str">
        <f t="shared" si="21"/>
        <v/>
      </c>
      <c r="BS83" s="2" t="str">
        <f t="shared" si="22"/>
        <v/>
      </c>
      <c r="BT83" s="2" t="str">
        <f t="shared" si="23"/>
        <v/>
      </c>
      <c r="BU83" s="2" t="str">
        <f t="shared" si="24"/>
        <v/>
      </c>
      <c r="BV83" s="2" t="str">
        <f t="shared" si="25"/>
        <v/>
      </c>
      <c r="BW83" s="2" t="str">
        <f t="shared" si="26"/>
        <v/>
      </c>
      <c r="BX83" s="2" t="str">
        <f t="shared" si="27"/>
        <v/>
      </c>
      <c r="BY83" s="2" t="str">
        <f t="shared" si="28"/>
        <v/>
      </c>
      <c r="BZ83" s="2" t="str">
        <f t="shared" si="29"/>
        <v/>
      </c>
      <c r="CA83" s="2" t="str">
        <f t="shared" si="30"/>
        <v/>
      </c>
      <c r="CB83" s="2" t="str">
        <f t="shared" si="31"/>
        <v/>
      </c>
      <c r="CC83" s="2" t="str">
        <f t="shared" si="32"/>
        <v/>
      </c>
      <c r="CE83" s="2" t="str">
        <f t="shared" si="89"/>
        <v/>
      </c>
      <c r="CF83" s="2" t="str">
        <f t="shared" si="89"/>
        <v/>
      </c>
      <c r="CG83" s="2" t="str">
        <f t="shared" si="89"/>
        <v/>
      </c>
      <c r="CH83" s="2" t="str">
        <f t="shared" si="89"/>
        <v/>
      </c>
      <c r="CI83" s="2" t="str">
        <f t="shared" si="89"/>
        <v/>
      </c>
      <c r="CJ83" s="2" t="str">
        <f t="shared" si="89"/>
        <v/>
      </c>
      <c r="CK83" s="2" t="str">
        <f t="shared" si="89"/>
        <v/>
      </c>
      <c r="CL83" s="2" t="str">
        <f t="shared" si="89"/>
        <v/>
      </c>
      <c r="CM83" s="2" t="str">
        <f t="shared" si="89"/>
        <v/>
      </c>
      <c r="CN83" s="2" t="str">
        <f t="shared" si="89"/>
        <v/>
      </c>
      <c r="CO83" s="2" t="str">
        <f t="shared" si="89"/>
        <v/>
      </c>
      <c r="CP83" s="2" t="str">
        <f t="shared" si="89"/>
        <v/>
      </c>
      <c r="CQ83" s="2" t="str">
        <f t="shared" si="89"/>
        <v/>
      </c>
      <c r="CR83" s="2" t="str">
        <f t="shared" si="89"/>
        <v/>
      </c>
      <c r="CS83" s="2" t="str">
        <f t="shared" si="89"/>
        <v/>
      </c>
      <c r="CU83" s="2" t="str">
        <f t="shared" si="34"/>
        <v/>
      </c>
      <c r="CV83" s="2" t="str">
        <f t="shared" si="35"/>
        <v/>
      </c>
      <c r="CW83" s="2" t="str">
        <f t="shared" si="36"/>
        <v/>
      </c>
      <c r="CX83" s="2" t="str">
        <f t="shared" si="37"/>
        <v/>
      </c>
      <c r="CY83" s="2" t="str">
        <f t="shared" si="38"/>
        <v/>
      </c>
      <c r="CZ83" s="2" t="str">
        <f t="shared" si="39"/>
        <v/>
      </c>
      <c r="DA83" s="2" t="str">
        <f t="shared" si="40"/>
        <v/>
      </c>
      <c r="DB83" s="2" t="str">
        <f t="shared" si="41"/>
        <v/>
      </c>
      <c r="DC83" s="2" t="str">
        <f t="shared" si="42"/>
        <v/>
      </c>
      <c r="DD83" s="2" t="str">
        <f t="shared" si="43"/>
        <v/>
      </c>
      <c r="DE83" s="2" t="str">
        <f t="shared" si="44"/>
        <v/>
      </c>
      <c r="DF83" s="2" t="str">
        <f t="shared" si="45"/>
        <v/>
      </c>
      <c r="DG83" s="2" t="str">
        <f t="shared" si="46"/>
        <v/>
      </c>
      <c r="DH83" s="2" t="str">
        <f t="shared" si="47"/>
        <v/>
      </c>
      <c r="DI83" s="2" t="str">
        <f t="shared" si="48"/>
        <v/>
      </c>
      <c r="DK83" s="2">
        <f t="shared" si="98"/>
        <v>87.11454703832753</v>
      </c>
      <c r="DL83" s="2">
        <f t="shared" si="98"/>
        <v>92.452296545390723</v>
      </c>
      <c r="DM83" s="2">
        <f t="shared" si="98"/>
        <v>93.211172402159249</v>
      </c>
      <c r="DN83" s="2">
        <f t="shared" si="98"/>
        <v>91.136939946018884</v>
      </c>
      <c r="DO83" s="2">
        <f t="shared" si="98"/>
        <v>92.702273954116038</v>
      </c>
      <c r="DP83" s="2">
        <f t="shared" si="98"/>
        <v>95.024399460188945</v>
      </c>
      <c r="DQ83" s="2">
        <f t="shared" si="98"/>
        <v>92.049650871080132</v>
      </c>
      <c r="DR83" s="2">
        <f t="shared" si="98"/>
        <v>91.985697560975609</v>
      </c>
      <c r="DS83" s="2">
        <f t="shared" si="98"/>
        <v>92.582466088647607</v>
      </c>
      <c r="DT83" s="2">
        <f t="shared" si="98"/>
        <v>92.1570975609756</v>
      </c>
      <c r="DU83" s="2">
        <f t="shared" si="98"/>
        <v>90.939073629905749</v>
      </c>
      <c r="DV83" s="2">
        <f t="shared" si="98"/>
        <v>95.145475958188158</v>
      </c>
      <c r="DW83" s="2">
        <f t="shared" si="98"/>
        <v>88.101728222996528</v>
      </c>
      <c r="DX83" s="2">
        <f t="shared" si="98"/>
        <v>86.395265784002646</v>
      </c>
      <c r="DY83" s="2">
        <f t="shared" si="98"/>
        <v>80.440168067226892</v>
      </c>
      <c r="EA83" s="2">
        <f t="shared" si="99"/>
        <v>74.359070542275873</v>
      </c>
      <c r="EB83" s="2">
        <f t="shared" si="99"/>
        <v>83.83388287018532</v>
      </c>
      <c r="EC83" s="2">
        <f t="shared" si="99"/>
        <v>82.486286340257905</v>
      </c>
      <c r="ED83" s="2">
        <f t="shared" si="99"/>
        <v>81.668205264172755</v>
      </c>
      <c r="EE83" s="2">
        <f t="shared" si="99"/>
        <v>79.700189479260004</v>
      </c>
      <c r="EF83" s="2">
        <f t="shared" si="99"/>
        <v>80.287524253218081</v>
      </c>
      <c r="EG83" s="2">
        <f t="shared" si="99"/>
        <v>76.989479600074503</v>
      </c>
      <c r="EH83" s="2">
        <f t="shared" si="99"/>
        <v>77.978203502891134</v>
      </c>
      <c r="EI83" s="2">
        <f t="shared" si="99"/>
        <v>81.052330225466903</v>
      </c>
      <c r="EJ83" s="2">
        <f t="shared" si="99"/>
        <v>79.077979439095159</v>
      </c>
      <c r="EK83" s="2">
        <f t="shared" si="99"/>
        <v>80.678352219980809</v>
      </c>
      <c r="EL83" s="2">
        <f t="shared" si="99"/>
        <v>80.797293914808392</v>
      </c>
      <c r="EM83" s="2">
        <f t="shared" si="99"/>
        <v>75.578244972251483</v>
      </c>
      <c r="EN83" s="2">
        <f t="shared" si="99"/>
        <v>80.261113118170911</v>
      </c>
      <c r="EO83" s="2">
        <f t="shared" si="99"/>
        <v>79.319910361154953</v>
      </c>
      <c r="EQ83" s="2">
        <f t="shared" si="100"/>
        <v>74.423963757344637</v>
      </c>
      <c r="ER83" s="2">
        <f t="shared" si="100"/>
        <v>85.512911948152649</v>
      </c>
      <c r="ES83" s="2">
        <f t="shared" si="100"/>
        <v>82.607091023114137</v>
      </c>
      <c r="ET83" s="2">
        <f t="shared" si="100"/>
        <v>81.946642024077761</v>
      </c>
      <c r="EU83" s="2">
        <f t="shared" si="100"/>
        <v>79.734083045985003</v>
      </c>
      <c r="EV83" s="2">
        <f t="shared" si="100"/>
        <v>80.640043402036468</v>
      </c>
      <c r="EW83" s="2">
        <f t="shared" si="100"/>
        <v>77.840445142857121</v>
      </c>
      <c r="EX83" s="2">
        <f t="shared" si="100"/>
        <v>77.908085012932489</v>
      </c>
      <c r="EY83" s="2">
        <f t="shared" si="100"/>
        <v>80.890772327614897</v>
      </c>
      <c r="EZ83" s="2">
        <f t="shared" si="100"/>
        <v>79.66211663765354</v>
      </c>
      <c r="FA83" s="2">
        <f t="shared" si="100"/>
        <v>80.843615135157776</v>
      </c>
      <c r="FB83" s="2">
        <f t="shared" si="100"/>
        <v>81.67156693503253</v>
      </c>
      <c r="FC83" s="2">
        <f t="shared" si="100"/>
        <v>75.965129156349249</v>
      </c>
      <c r="FD83" s="2">
        <f t="shared" si="100"/>
        <v>81.358228022208024</v>
      </c>
      <c r="FE83" s="2">
        <f t="shared" si="100"/>
        <v>80.554041818416877</v>
      </c>
      <c r="FG83" s="2">
        <f t="shared" si="101"/>
        <v>0.76664637836212857</v>
      </c>
      <c r="FH83" s="2">
        <f t="shared" si="101"/>
        <v>0.7572969150776232</v>
      </c>
      <c r="FI83" s="2">
        <f t="shared" si="101"/>
        <v>0.78886820689046067</v>
      </c>
      <c r="FJ83" s="2">
        <f t="shared" si="101"/>
        <v>0.79047758528472312</v>
      </c>
      <c r="FK83" s="2">
        <f t="shared" si="101"/>
        <v>0.79271768261261943</v>
      </c>
      <c r="FL83" s="2">
        <f t="shared" si="101"/>
        <v>0.78785181439031604</v>
      </c>
      <c r="FM83" s="2">
        <f t="shared" si="101"/>
        <v>0.76921318766521141</v>
      </c>
      <c r="FN83" s="2">
        <f t="shared" si="101"/>
        <v>0.76317990785191603</v>
      </c>
      <c r="FO83" s="2">
        <f t="shared" si="101"/>
        <v>0.75741769305666484</v>
      </c>
      <c r="FP83" s="2">
        <f t="shared" si="101"/>
        <v>0.74365573555774689</v>
      </c>
      <c r="FQ83" s="2">
        <f t="shared" si="101"/>
        <v>0.73127567268654015</v>
      </c>
      <c r="FR83" s="2">
        <f t="shared" si="101"/>
        <v>0.7657678229246192</v>
      </c>
      <c r="FS83" s="2">
        <f t="shared" si="101"/>
        <v>0.76947388725381716</v>
      </c>
      <c r="FT83" s="2">
        <f t="shared" si="101"/>
        <v>0.71807986590837369</v>
      </c>
      <c r="FU83" s="2">
        <f t="shared" si="101"/>
        <v>0.68642359600016367</v>
      </c>
      <c r="FW83" s="2">
        <f t="shared" si="90"/>
        <v>8.4121437373247865E-5</v>
      </c>
      <c r="FX83" s="2">
        <f t="shared" si="90"/>
        <v>1.0372251488123232E-4</v>
      </c>
      <c r="FY83" s="2">
        <f t="shared" si="90"/>
        <v>9.102345119594222E-5</v>
      </c>
      <c r="FZ83" s="2">
        <f t="shared" si="90"/>
        <v>9.2032604927591366E-5</v>
      </c>
      <c r="GA83" s="2">
        <f t="shared" si="90"/>
        <v>1.0578650402607239E-4</v>
      </c>
      <c r="GB83" s="2">
        <f t="shared" si="90"/>
        <v>1.0448724276511715E-4</v>
      </c>
      <c r="GC83" s="2">
        <f t="shared" si="90"/>
        <v>1.1812791410988828E-4</v>
      </c>
      <c r="GD83" s="2">
        <f t="shared" si="90"/>
        <v>1.4153218291283493E-4</v>
      </c>
      <c r="GE83" s="2">
        <f t="shared" si="90"/>
        <v>1.8160239695408711E-4</v>
      </c>
      <c r="GF83" s="2">
        <f t="shared" si="90"/>
        <v>1.6030199574273448E-4</v>
      </c>
      <c r="GG83" s="2">
        <f t="shared" si="90"/>
        <v>1.2339296203979096E-4</v>
      </c>
      <c r="GH83" s="2">
        <f t="shared" si="90"/>
        <v>9.9055876768623964E-5</v>
      </c>
      <c r="GI83" s="2">
        <f t="shared" si="90"/>
        <v>8.8868947309473693E-5</v>
      </c>
      <c r="GJ83" s="2">
        <f t="shared" si="90"/>
        <v>6.3096807466808512E-5</v>
      </c>
      <c r="GK83" s="2">
        <f t="shared" si="90"/>
        <v>6.2900773843646251E-5</v>
      </c>
      <c r="GM83" s="86">
        <f t="shared" si="91"/>
        <v>0.27313313472389117</v>
      </c>
      <c r="GN83" s="86">
        <f t="shared" si="91"/>
        <v>0.2924185165294676</v>
      </c>
      <c r="GO83" s="86">
        <f t="shared" si="91"/>
        <v>0.35478049798417399</v>
      </c>
      <c r="GP83" s="86">
        <f t="shared" si="91"/>
        <v>0.34751010026378265</v>
      </c>
      <c r="GQ83" s="86">
        <f t="shared" si="91"/>
        <v>0.34639260230039653</v>
      </c>
      <c r="GR83" s="86">
        <f t="shared" si="91"/>
        <v>0.34121100951644895</v>
      </c>
      <c r="GS83" s="86">
        <f t="shared" si="91"/>
        <v>0.30729256347988754</v>
      </c>
      <c r="GT83" s="86">
        <f t="shared" si="91"/>
        <v>0.313607418600298</v>
      </c>
      <c r="GU83" s="86">
        <f t="shared" si="91"/>
        <v>0.30248358543661985</v>
      </c>
      <c r="GV83" s="86">
        <f t="shared" si="91"/>
        <v>0.28510617820622475</v>
      </c>
      <c r="GW83" s="86">
        <f t="shared" si="91"/>
        <v>0.24413777472624529</v>
      </c>
      <c r="GX83" s="86">
        <f t="shared" si="91"/>
        <v>0.2737265887137928</v>
      </c>
      <c r="GY83" s="86">
        <f t="shared" si="91"/>
        <v>0.3053626714276933</v>
      </c>
      <c r="GZ83" s="86">
        <f t="shared" si="91"/>
        <v>0.24870868318396985</v>
      </c>
      <c r="HA83" s="86">
        <f t="shared" si="91"/>
        <v>0.21270944007876424</v>
      </c>
      <c r="HC83" s="86">
        <f t="shared" si="81"/>
        <v>3.353846681650283E-7</v>
      </c>
      <c r="HD83" s="86">
        <f t="shared" si="81"/>
        <v>1.1503092908621155E-6</v>
      </c>
      <c r="HE83" s="86">
        <f t="shared" si="81"/>
        <v>1.2504187530766059E-6</v>
      </c>
      <c r="HF83" s="86">
        <f t="shared" si="81"/>
        <v>1.6553822047846482E-6</v>
      </c>
      <c r="HG83" s="86">
        <f t="shared" si="95"/>
        <v>5.6623404840665216E-6</v>
      </c>
      <c r="HH83" s="86">
        <f t="shared" si="95"/>
        <v>1.8944825421884628E-5</v>
      </c>
      <c r="HI83" s="86">
        <f t="shared" si="95"/>
        <v>1.363968111468392E-5</v>
      </c>
      <c r="HJ83" s="86">
        <f t="shared" si="95"/>
        <v>1.0465884615920313E-5</v>
      </c>
      <c r="HK83" s="86">
        <f t="shared" si="95"/>
        <v>1.0001785874449786E-5</v>
      </c>
      <c r="HL83" s="86">
        <f t="shared" si="95"/>
        <v>3.395205337638678E-6</v>
      </c>
      <c r="HM83" s="86">
        <f t="shared" si="95"/>
        <v>1.1567833546051098E-6</v>
      </c>
      <c r="HN83" s="86">
        <f t="shared" si="95"/>
        <v>2.5606532010184114E-6</v>
      </c>
      <c r="HO83" s="86">
        <f t="shared" si="95"/>
        <v>3.9838734163560658E-6</v>
      </c>
      <c r="HP83" s="86">
        <f t="shared" si="95"/>
        <v>2.9600402127801673E-7</v>
      </c>
      <c r="HQ83" s="86">
        <f t="shared" si="95"/>
        <v>1.0667360569267346E-8</v>
      </c>
      <c r="HS83" s="86">
        <f t="shared" si="92"/>
        <v>1.2329134408108184E-23</v>
      </c>
      <c r="HT83" s="86">
        <f t="shared" si="92"/>
        <v>9.7065715166560067E-22</v>
      </c>
      <c r="HU83" s="86">
        <f t="shared" si="92"/>
        <v>2.2370111603578248E-21</v>
      </c>
      <c r="HV83" s="86">
        <f t="shared" si="92"/>
        <v>1.8773918283840362E-20</v>
      </c>
      <c r="HW83" s="86">
        <f t="shared" si="92"/>
        <v>5.7086771262902534E-19</v>
      </c>
      <c r="HX83" s="86">
        <f t="shared" si="92"/>
        <v>1.4132878687797924E-17</v>
      </c>
      <c r="HY83" s="86">
        <f t="shared" si="92"/>
        <v>4.2178999060644361E-18</v>
      </c>
      <c r="HZ83" s="86">
        <f t="shared" si="92"/>
        <v>6.3377511332627971E-19</v>
      </c>
      <c r="IA83" s="86">
        <f t="shared" si="92"/>
        <v>2.0997072047421304E-18</v>
      </c>
      <c r="IB83" s="86">
        <f t="shared" si="92"/>
        <v>1.246758423533945E-20</v>
      </c>
      <c r="IC83" s="86">
        <f t="shared" si="92"/>
        <v>7.4621016555109846E-22</v>
      </c>
      <c r="ID83" s="86">
        <f t="shared" si="92"/>
        <v>5.2036078047196056E-20</v>
      </c>
      <c r="IE83" s="86">
        <f t="shared" si="92"/>
        <v>5.6130503588587934E-20</v>
      </c>
      <c r="IF83" s="86">
        <f t="shared" si="92"/>
        <v>1.4389022174743468E-18</v>
      </c>
      <c r="IG83" s="86">
        <f t="shared" si="92"/>
        <v>5.2297024977723965E-23</v>
      </c>
      <c r="II83" s="86">
        <f t="shared" si="93"/>
        <v>2.0943540471668923E-161</v>
      </c>
      <c r="IJ83" s="86">
        <f t="shared" si="93"/>
        <v>8.3857506460759194E-148</v>
      </c>
      <c r="IK83" s="86">
        <f t="shared" si="93"/>
        <v>5.1603178380365624E-150</v>
      </c>
      <c r="IL83" s="86">
        <f t="shared" si="93"/>
        <v>4.3568482122374133E-151</v>
      </c>
      <c r="IM83" s="86">
        <f t="shared" si="93"/>
        <v>6.2163589778042056E-133</v>
      </c>
      <c r="IN83" s="86">
        <f t="shared" si="93"/>
        <v>5.2588037336478916E-119</v>
      </c>
      <c r="IO83" s="86">
        <f t="shared" si="93"/>
        <v>5.8533128773538081E-121</v>
      </c>
      <c r="IP83" s="86">
        <f t="shared" si="93"/>
        <v>3.3130443496069432E-124</v>
      </c>
      <c r="IQ83" s="86">
        <f t="shared" si="93"/>
        <v>1.2389427010942088E-120</v>
      </c>
      <c r="IR83" s="86">
        <f t="shared" si="93"/>
        <v>9.4015844987522996E-139</v>
      </c>
      <c r="IS83" s="86">
        <f t="shared" si="93"/>
        <v>1.3500721751369999E-149</v>
      </c>
      <c r="IT83" s="86">
        <f t="shared" si="93"/>
        <v>3.6847367456284451E-136</v>
      </c>
      <c r="IU83" s="86">
        <f t="shared" si="93"/>
        <v>1.5729116679897927E-135</v>
      </c>
      <c r="IV83" s="86">
        <f t="shared" si="93"/>
        <v>1.1469299756688204E-90</v>
      </c>
      <c r="IW83" s="86">
        <f t="shared" si="93"/>
        <v>1.0056763894500398E-90</v>
      </c>
      <c r="IY83" s="86">
        <f t="shared" si="94"/>
        <v>0.27313347010855932</v>
      </c>
      <c r="IZ83" s="86">
        <f t="shared" si="94"/>
        <v>0.29241966683875847</v>
      </c>
      <c r="JA83" s="86">
        <f t="shared" si="94"/>
        <v>0.35478174840292709</v>
      </c>
      <c r="JB83" s="86">
        <f t="shared" si="94"/>
        <v>0.34751175564598741</v>
      </c>
      <c r="JC83" s="86">
        <f t="shared" si="94"/>
        <v>0.34639826464088058</v>
      </c>
      <c r="JD83" s="86">
        <f t="shared" si="94"/>
        <v>0.34122995434187081</v>
      </c>
      <c r="JE83" s="86">
        <f t="shared" si="94"/>
        <v>0.30730620316100221</v>
      </c>
      <c r="JF83" s="86">
        <f t="shared" si="94"/>
        <v>0.3136178844849139</v>
      </c>
      <c r="JG83" s="86">
        <f t="shared" si="94"/>
        <v>0.30249358722249431</v>
      </c>
      <c r="JH83" s="86">
        <f t="shared" si="94"/>
        <v>0.2851095734115624</v>
      </c>
      <c r="JI83" s="86">
        <f t="shared" si="94"/>
        <v>0.24413893150959989</v>
      </c>
      <c r="JJ83" s="86">
        <f t="shared" si="94"/>
        <v>0.27372914936699383</v>
      </c>
      <c r="JK83" s="86">
        <f t="shared" si="94"/>
        <v>0.30536665530110968</v>
      </c>
      <c r="JL83" s="86">
        <f t="shared" si="94"/>
        <v>0.24870897918799112</v>
      </c>
      <c r="JM83" s="86">
        <f t="shared" si="94"/>
        <v>0.21270945074612482</v>
      </c>
    </row>
    <row r="84" spans="2:273" x14ac:dyDescent="0.25">
      <c r="B84" s="2">
        <v>57</v>
      </c>
      <c r="C84" s="37">
        <v>192.13</v>
      </c>
      <c r="D84" s="37">
        <v>222.61</v>
      </c>
      <c r="E84" s="37">
        <v>231.02500000000001</v>
      </c>
      <c r="F84" s="37">
        <v>228.22499999999999</v>
      </c>
      <c r="G84" s="37">
        <v>227.125</v>
      </c>
      <c r="H84" s="37">
        <v>226.47499999999999</v>
      </c>
      <c r="I84" s="37">
        <v>222.19499999999999</v>
      </c>
      <c r="J84" s="37">
        <v>225.29300000000001</v>
      </c>
      <c r="K84" s="37">
        <v>224.63399999999999</v>
      </c>
      <c r="L84" s="37">
        <v>225.78</v>
      </c>
      <c r="M84" s="37">
        <v>212.14599999999999</v>
      </c>
      <c r="N84" s="37">
        <v>220.92099999999999</v>
      </c>
      <c r="O84" s="37">
        <v>224.36099999999999</v>
      </c>
      <c r="P84" s="37">
        <v>197.48699999999999</v>
      </c>
      <c r="Q84" s="37">
        <v>152.881</v>
      </c>
      <c r="S84" s="4">
        <f t="shared" si="96"/>
        <v>182.74718193586514</v>
      </c>
      <c r="T84" s="4">
        <f t="shared" si="96"/>
        <v>217.93058758631841</v>
      </c>
      <c r="U84" s="4">
        <f t="shared" si="96"/>
        <v>225.83109686212765</v>
      </c>
      <c r="V84" s="4">
        <f t="shared" si="96"/>
        <v>222.16004874818458</v>
      </c>
      <c r="W84" s="4">
        <f t="shared" si="96"/>
        <v>220.200603726694</v>
      </c>
      <c r="X84" s="4">
        <f t="shared" si="96"/>
        <v>221.22074834986776</v>
      </c>
      <c r="Y84" s="4">
        <f t="shared" si="96"/>
        <v>214.57326793313959</v>
      </c>
      <c r="Z84" s="4">
        <f t="shared" si="96"/>
        <v>217.13153480123853</v>
      </c>
      <c r="AA84" s="4">
        <f t="shared" si="96"/>
        <v>214.68149722142977</v>
      </c>
      <c r="AB84" s="4">
        <f t="shared" si="96"/>
        <v>215.69608080681195</v>
      </c>
      <c r="AC84" s="4">
        <f t="shared" si="96"/>
        <v>199.87335908461472</v>
      </c>
      <c r="AD84" s="4">
        <f t="shared" si="96"/>
        <v>208.27369214275825</v>
      </c>
      <c r="AE84" s="4">
        <f t="shared" si="96"/>
        <v>212.53663240729588</v>
      </c>
      <c r="AF84" s="4">
        <f t="shared" si="96"/>
        <v>191.60058896611139</v>
      </c>
      <c r="AG84" s="4">
        <f t="shared" si="96"/>
        <v>151.5130980146786</v>
      </c>
      <c r="AI84" s="4">
        <f t="shared" si="97"/>
        <v>9.3828180641348524</v>
      </c>
      <c r="AJ84" s="4">
        <f t="shared" si="97"/>
        <v>4.6794124136816038</v>
      </c>
      <c r="AK84" s="4">
        <f t="shared" si="97"/>
        <v>5.1939031378723541</v>
      </c>
      <c r="AL84" s="4">
        <f t="shared" si="97"/>
        <v>6.0649512518154154</v>
      </c>
      <c r="AM84" s="4">
        <f t="shared" si="97"/>
        <v>6.9243962733060016</v>
      </c>
      <c r="AN84" s="4">
        <f t="shared" si="97"/>
        <v>5.2542516501322325</v>
      </c>
      <c r="AO84" s="4">
        <f t="shared" si="97"/>
        <v>7.6217320668604032</v>
      </c>
      <c r="AP84" s="4">
        <f t="shared" si="97"/>
        <v>8.1614651987614764</v>
      </c>
      <c r="AQ84" s="4">
        <f t="shared" si="97"/>
        <v>9.9525027785702207</v>
      </c>
      <c r="AR84" s="4">
        <f t="shared" si="97"/>
        <v>10.083919193188052</v>
      </c>
      <c r="AS84" s="4">
        <f t="shared" si="97"/>
        <v>12.272640915385267</v>
      </c>
      <c r="AT84" s="4">
        <f t="shared" si="97"/>
        <v>12.647307857241742</v>
      </c>
      <c r="AU84" s="4">
        <f t="shared" si="97"/>
        <v>11.824367592704107</v>
      </c>
      <c r="AV84" s="4">
        <f t="shared" si="97"/>
        <v>5.8864110338886064</v>
      </c>
      <c r="AW84" s="4">
        <f t="shared" si="97"/>
        <v>1.3679019853213958</v>
      </c>
      <c r="AY84" s="2">
        <f t="shared" si="88"/>
        <v>77.106234646999255</v>
      </c>
      <c r="AZ84" s="2">
        <f t="shared" si="88"/>
        <v>85.79493400810766</v>
      </c>
      <c r="BA84" s="2">
        <f t="shared" si="88"/>
        <v>84.573117682700087</v>
      </c>
      <c r="BB84" s="2">
        <f t="shared" si="88"/>
        <v>83.483125260085828</v>
      </c>
      <c r="BC84" s="2">
        <f t="shared" si="88"/>
        <v>82.195798295108006</v>
      </c>
      <c r="BD84" s="2">
        <f t="shared" si="88"/>
        <v>83.196662113483683</v>
      </c>
      <c r="BE84" s="2">
        <f t="shared" si="88"/>
        <v>80.242250398684263</v>
      </c>
      <c r="BF84" s="2">
        <f t="shared" si="88"/>
        <v>81.062003542687719</v>
      </c>
      <c r="BG84" s="2">
        <f t="shared" si="88"/>
        <v>83.638988231561399</v>
      </c>
      <c r="BH84" s="2">
        <f t="shared" si="88"/>
        <v>82.203183798806975</v>
      </c>
      <c r="BI84" s="2">
        <f t="shared" si="88"/>
        <v>83.228926879859173</v>
      </c>
      <c r="BJ84" s="2">
        <f t="shared" si="88"/>
        <v>83.917955949934679</v>
      </c>
      <c r="BK84" s="2">
        <f t="shared" si="88"/>
        <v>78.249989430196223</v>
      </c>
      <c r="BL84" s="2">
        <f t="shared" si="88"/>
        <v>81.8523302617849</v>
      </c>
      <c r="BM84" s="2">
        <f t="shared" si="88"/>
        <v>79.604059252775045</v>
      </c>
      <c r="BO84" s="2" t="str">
        <f t="shared" si="18"/>
        <v/>
      </c>
      <c r="BP84" s="2" t="str">
        <f t="shared" si="19"/>
        <v/>
      </c>
      <c r="BQ84" s="2" t="str">
        <f t="shared" si="20"/>
        <v/>
      </c>
      <c r="BR84" s="2" t="str">
        <f t="shared" si="21"/>
        <v/>
      </c>
      <c r="BS84" s="2" t="str">
        <f t="shared" si="22"/>
        <v/>
      </c>
      <c r="BT84" s="2" t="str">
        <f t="shared" si="23"/>
        <v/>
      </c>
      <c r="BU84" s="2" t="str">
        <f t="shared" si="24"/>
        <v/>
      </c>
      <c r="BV84" s="2" t="str">
        <f t="shared" si="25"/>
        <v/>
      </c>
      <c r="BW84" s="2" t="str">
        <f t="shared" si="26"/>
        <v/>
      </c>
      <c r="BX84" s="2" t="str">
        <f t="shared" si="27"/>
        <v/>
      </c>
      <c r="BY84" s="2" t="str">
        <f t="shared" si="28"/>
        <v/>
      </c>
      <c r="BZ84" s="2" t="str">
        <f t="shared" si="29"/>
        <v/>
      </c>
      <c r="CA84" s="2" t="str">
        <f t="shared" si="30"/>
        <v/>
      </c>
      <c r="CB84" s="2" t="str">
        <f t="shared" si="31"/>
        <v/>
      </c>
      <c r="CC84" s="2" t="str">
        <f t="shared" si="32"/>
        <v/>
      </c>
      <c r="CE84" s="2" t="str">
        <f t="shared" si="89"/>
        <v/>
      </c>
      <c r="CF84" s="2" t="str">
        <f t="shared" si="89"/>
        <v/>
      </c>
      <c r="CG84" s="2" t="str">
        <f t="shared" si="89"/>
        <v/>
      </c>
      <c r="CH84" s="2" t="str">
        <f t="shared" si="89"/>
        <v/>
      </c>
      <c r="CI84" s="2" t="str">
        <f t="shared" si="89"/>
        <v/>
      </c>
      <c r="CJ84" s="2" t="str">
        <f t="shared" si="89"/>
        <v/>
      </c>
      <c r="CK84" s="2" t="str">
        <f t="shared" si="89"/>
        <v/>
      </c>
      <c r="CL84" s="2" t="str">
        <f t="shared" si="89"/>
        <v/>
      </c>
      <c r="CM84" s="2" t="str">
        <f t="shared" si="89"/>
        <v/>
      </c>
      <c r="CN84" s="2" t="str">
        <f t="shared" si="89"/>
        <v/>
      </c>
      <c r="CO84" s="2" t="str">
        <f t="shared" si="89"/>
        <v/>
      </c>
      <c r="CP84" s="2" t="str">
        <f t="shared" si="89"/>
        <v/>
      </c>
      <c r="CQ84" s="2" t="str">
        <f t="shared" si="89"/>
        <v/>
      </c>
      <c r="CR84" s="2" t="str">
        <f t="shared" si="89"/>
        <v/>
      </c>
      <c r="CS84" s="2" t="str">
        <f t="shared" si="89"/>
        <v/>
      </c>
      <c r="CU84" s="2" t="str">
        <f t="shared" si="34"/>
        <v/>
      </c>
      <c r="CV84" s="2" t="str">
        <f t="shared" si="35"/>
        <v/>
      </c>
      <c r="CW84" s="2" t="str">
        <f t="shared" si="36"/>
        <v/>
      </c>
      <c r="CX84" s="2" t="str">
        <f t="shared" si="37"/>
        <v/>
      </c>
      <c r="CY84" s="2" t="str">
        <f t="shared" si="38"/>
        <v/>
      </c>
      <c r="CZ84" s="2" t="str">
        <f t="shared" si="39"/>
        <v/>
      </c>
      <c r="DA84" s="2" t="str">
        <f t="shared" si="40"/>
        <v/>
      </c>
      <c r="DB84" s="2" t="str">
        <f t="shared" si="41"/>
        <v/>
      </c>
      <c r="DC84" s="2" t="str">
        <f t="shared" si="42"/>
        <v/>
      </c>
      <c r="DD84" s="2" t="str">
        <f t="shared" si="43"/>
        <v/>
      </c>
      <c r="DE84" s="2" t="str">
        <f t="shared" si="44"/>
        <v/>
      </c>
      <c r="DF84" s="2" t="str">
        <f t="shared" si="45"/>
        <v/>
      </c>
      <c r="DG84" s="2" t="str">
        <f t="shared" si="46"/>
        <v/>
      </c>
      <c r="DH84" s="2" t="str">
        <f t="shared" si="47"/>
        <v/>
      </c>
      <c r="DI84" s="2" t="str">
        <f t="shared" si="48"/>
        <v/>
      </c>
      <c r="DK84" s="2">
        <f t="shared" si="98"/>
        <v>87.274691637630667</v>
      </c>
      <c r="DL84" s="2">
        <f t="shared" si="98"/>
        <v>92.705619452772623</v>
      </c>
      <c r="DM84" s="2">
        <f t="shared" si="98"/>
        <v>93.385833333333338</v>
      </c>
      <c r="DN84" s="2">
        <f t="shared" si="98"/>
        <v>91.214358974358959</v>
      </c>
      <c r="DO84" s="2">
        <f t="shared" si="98"/>
        <v>92.848974358974331</v>
      </c>
      <c r="DP84" s="2">
        <f t="shared" si="98"/>
        <v>95.240512820512834</v>
      </c>
      <c r="DQ84" s="2">
        <f t="shared" si="98"/>
        <v>92.219265156794421</v>
      </c>
      <c r="DR84" s="2">
        <f t="shared" si="98"/>
        <v>92.136303658536576</v>
      </c>
      <c r="DS84" s="2">
        <f t="shared" si="98"/>
        <v>92.70993193420307</v>
      </c>
      <c r="DT84" s="2">
        <f t="shared" si="98"/>
        <v>92.290471080139369</v>
      </c>
      <c r="DU84" s="2">
        <f t="shared" si="98"/>
        <v>91.042490532911984</v>
      </c>
      <c r="DV84" s="2">
        <f t="shared" si="98"/>
        <v>95.370012891986065</v>
      </c>
      <c r="DW84" s="2">
        <f t="shared" si="98"/>
        <v>88.240938153310111</v>
      </c>
      <c r="DX84" s="2">
        <f t="shared" si="98"/>
        <v>86.503759601706989</v>
      </c>
      <c r="DY84" s="2">
        <f t="shared" si="98"/>
        <v>80.499516424751732</v>
      </c>
      <c r="EA84" s="2">
        <f>CE$228*$B84+CE$229</f>
        <v>74.283463495010452</v>
      </c>
      <c r="EB84" s="2">
        <f t="shared" si="99"/>
        <v>83.774789995161655</v>
      </c>
      <c r="EC84" s="2">
        <f t="shared" si="99"/>
        <v>82.422011161976343</v>
      </c>
      <c r="ED84" s="2">
        <f t="shared" si="99"/>
        <v>81.61417518318548</v>
      </c>
      <c r="EE84" s="2">
        <f t="shared" si="99"/>
        <v>79.655272374889236</v>
      </c>
      <c r="EF84" s="2">
        <f t="shared" si="99"/>
        <v>80.238871754774621</v>
      </c>
      <c r="EG84" s="2">
        <f t="shared" si="99"/>
        <v>76.964838042600732</v>
      </c>
      <c r="EH84" s="2">
        <f t="shared" si="99"/>
        <v>77.927952903712381</v>
      </c>
      <c r="EI84" s="2">
        <f t="shared" si="99"/>
        <v>80.98945436420675</v>
      </c>
      <c r="EJ84" s="2">
        <f t="shared" si="99"/>
        <v>79.031833788840771</v>
      </c>
      <c r="EK84" s="2">
        <f t="shared" si="99"/>
        <v>80.610262323978148</v>
      </c>
      <c r="EL84" s="2">
        <f t="shared" si="99"/>
        <v>80.723115789416241</v>
      </c>
      <c r="EM84" s="2">
        <f t="shared" si="99"/>
        <v>75.520128874533825</v>
      </c>
      <c r="EN84" s="2">
        <f t="shared" si="99"/>
        <v>80.18674777363735</v>
      </c>
      <c r="EO84" s="2">
        <f t="shared" si="99"/>
        <v>79.230866121994239</v>
      </c>
      <c r="EQ84" s="2">
        <f t="shared" si="100"/>
        <v>74.347293762403197</v>
      </c>
      <c r="ER84" s="2">
        <f t="shared" si="100"/>
        <v>85.423527867944372</v>
      </c>
      <c r="ES84" s="2">
        <f t="shared" si="100"/>
        <v>82.540749206867829</v>
      </c>
      <c r="ET84" s="2">
        <f t="shared" si="100"/>
        <v>81.887808636913022</v>
      </c>
      <c r="EU84" s="2">
        <f t="shared" si="100"/>
        <v>79.688504618429221</v>
      </c>
      <c r="EV84" s="2">
        <f t="shared" si="100"/>
        <v>80.584555669139846</v>
      </c>
      <c r="EW84" s="2">
        <f t="shared" si="100"/>
        <v>77.798989439560415</v>
      </c>
      <c r="EX84" s="2">
        <f t="shared" si="100"/>
        <v>77.85919773721794</v>
      </c>
      <c r="EY84" s="2">
        <f t="shared" si="100"/>
        <v>80.831235829475659</v>
      </c>
      <c r="EZ84" s="2">
        <f t="shared" si="100"/>
        <v>79.604372386960449</v>
      </c>
      <c r="FA84" s="2">
        <f t="shared" si="100"/>
        <v>80.772391155665474</v>
      </c>
      <c r="FB84" s="2">
        <f t="shared" si="100"/>
        <v>81.580748593172302</v>
      </c>
      <c r="FC84" s="2">
        <f t="shared" si="100"/>
        <v>75.899732147297286</v>
      </c>
      <c r="FD84" s="2">
        <f t="shared" si="100"/>
        <v>81.263290648735875</v>
      </c>
      <c r="FE84" s="2">
        <f t="shared" si="100"/>
        <v>80.441322028927928</v>
      </c>
      <c r="FG84" s="2">
        <f t="shared" si="101"/>
        <v>0.78271759732684298</v>
      </c>
      <c r="FH84" s="2">
        <f t="shared" si="101"/>
        <v>0.77382207169944417</v>
      </c>
      <c r="FI84" s="2">
        <f t="shared" si="101"/>
        <v>0.80380066034181885</v>
      </c>
      <c r="FJ84" s="2">
        <f t="shared" si="101"/>
        <v>0.80532430368316177</v>
      </c>
      <c r="FK84" s="2">
        <f t="shared" si="101"/>
        <v>0.80744433452957731</v>
      </c>
      <c r="FL84" s="2">
        <f t="shared" si="101"/>
        <v>0.80283818671315721</v>
      </c>
      <c r="FM84" s="2">
        <f t="shared" si="101"/>
        <v>0.7851571685002271</v>
      </c>
      <c r="FN84" s="2">
        <f t="shared" si="101"/>
        <v>0.77942117541894818</v>
      </c>
      <c r="FO84" s="2">
        <f t="shared" si="101"/>
        <v>0.77393708098162062</v>
      </c>
      <c r="FP84" s="2">
        <f t="shared" si="101"/>
        <v>0.76081634122054287</v>
      </c>
      <c r="FQ84" s="2">
        <f t="shared" si="101"/>
        <v>0.7489853013143607</v>
      </c>
      <c r="FR84" s="2">
        <f t="shared" si="101"/>
        <v>0.78188233389639461</v>
      </c>
      <c r="FS84" s="2">
        <f t="shared" si="101"/>
        <v>0.78540488214815574</v>
      </c>
      <c r="FT84" s="2">
        <f t="shared" si="101"/>
        <v>0.7363455928064907</v>
      </c>
      <c r="FU84" s="2">
        <f t="shared" si="101"/>
        <v>0.70590032087870447</v>
      </c>
      <c r="FW84" s="2">
        <f t="shared" si="90"/>
        <v>9.2236573326611707E-5</v>
      </c>
      <c r="FX84" s="2">
        <f t="shared" si="90"/>
        <v>1.137283379413505E-4</v>
      </c>
      <c r="FY84" s="2">
        <f t="shared" si="90"/>
        <v>9.9804353114343696E-5</v>
      </c>
      <c r="FZ84" s="2">
        <f t="shared" si="90"/>
        <v>1.0091084863584066E-4</v>
      </c>
      <c r="GA84" s="2">
        <f t="shared" si="90"/>
        <v>1.159914112918931E-4</v>
      </c>
      <c r="GB84" s="2">
        <f t="shared" si="90"/>
        <v>1.1456682854857902E-4</v>
      </c>
      <c r="GC84" s="2">
        <f t="shared" si="90"/>
        <v>1.2952320603142883E-4</v>
      </c>
      <c r="GD84" s="2">
        <f t="shared" si="90"/>
        <v>1.5518483360330812E-4</v>
      </c>
      <c r="GE84" s="2">
        <f t="shared" si="90"/>
        <v>1.9911957991871254E-4</v>
      </c>
      <c r="GF84" s="2">
        <f t="shared" si="90"/>
        <v>1.7576492481179577E-4</v>
      </c>
      <c r="GG84" s="2">
        <f t="shared" si="90"/>
        <v>1.3529608177077754E-4</v>
      </c>
      <c r="GH84" s="2">
        <f t="shared" si="90"/>
        <v>1.0861157110493199E-4</v>
      </c>
      <c r="GI84" s="2">
        <f t="shared" si="90"/>
        <v>9.7442027579302455E-5</v>
      </c>
      <c r="GJ84" s="2">
        <f t="shared" si="90"/>
        <v>6.9183852479238762E-5</v>
      </c>
      <c r="GK84" s="2">
        <f t="shared" si="90"/>
        <v>6.8968908498601646E-5</v>
      </c>
      <c r="GM84" s="86">
        <f t="shared" si="91"/>
        <v>0.31902568823334437</v>
      </c>
      <c r="GN84" s="86">
        <f t="shared" si="91"/>
        <v>0.34803445518046261</v>
      </c>
      <c r="GO84" s="86">
        <f t="shared" si="91"/>
        <v>0.41364861181804086</v>
      </c>
      <c r="GP84" s="86">
        <f t="shared" si="91"/>
        <v>0.40548695288506564</v>
      </c>
      <c r="GQ84" s="86">
        <f t="shared" si="91"/>
        <v>0.40366783388792066</v>
      </c>
      <c r="GR84" s="86">
        <f t="shared" si="91"/>
        <v>0.3982446285978995</v>
      </c>
      <c r="GS84" s="86">
        <f t="shared" si="91"/>
        <v>0.36367521256384594</v>
      </c>
      <c r="GT84" s="86">
        <f t="shared" si="91"/>
        <v>0.37266720752655463</v>
      </c>
      <c r="GU84" s="86">
        <f t="shared" si="91"/>
        <v>0.36131135200530418</v>
      </c>
      <c r="GV84" s="86">
        <f t="shared" si="91"/>
        <v>0.34426475260862277</v>
      </c>
      <c r="GW84" s="86">
        <f t="shared" si="91"/>
        <v>0.29740615931938691</v>
      </c>
      <c r="GX84" s="86">
        <f t="shared" si="91"/>
        <v>0.32450458757785894</v>
      </c>
      <c r="GY84" s="86">
        <f t="shared" si="91"/>
        <v>0.36159383136364104</v>
      </c>
      <c r="GZ84" s="86">
        <f t="shared" si="91"/>
        <v>0.29958720050191973</v>
      </c>
      <c r="HA84" s="86">
        <f t="shared" si="91"/>
        <v>0.26393776427974763</v>
      </c>
      <c r="HC84" s="86">
        <f t="shared" si="81"/>
        <v>7.5269867235007942E-7</v>
      </c>
      <c r="HD84" s="86">
        <f t="shared" si="81"/>
        <v>2.4500176831486074E-6</v>
      </c>
      <c r="HE84" s="86">
        <f t="shared" si="81"/>
        <v>2.6438292968027606E-6</v>
      </c>
      <c r="HF84" s="86">
        <f t="shared" si="81"/>
        <v>3.4839051734316775E-6</v>
      </c>
      <c r="HG84" s="86">
        <f t="shared" si="95"/>
        <v>1.1103105498064286E-5</v>
      </c>
      <c r="HH84" s="86">
        <f t="shared" si="95"/>
        <v>3.4592427825207678E-5</v>
      </c>
      <c r="HI84" s="86">
        <f t="shared" si="95"/>
        <v>2.5477531119259579E-5</v>
      </c>
      <c r="HJ84" s="86">
        <f t="shared" si="95"/>
        <v>2.012475622676285E-5</v>
      </c>
      <c r="HK84" s="86">
        <f t="shared" si="95"/>
        <v>1.9430575451145352E-5</v>
      </c>
      <c r="HL84" s="86">
        <f t="shared" si="95"/>
        <v>7.0877740501263458E-6</v>
      </c>
      <c r="HM84" s="86">
        <f t="shared" si="95"/>
        <v>2.5107084466937969E-6</v>
      </c>
      <c r="HN84" s="86">
        <f t="shared" si="95"/>
        <v>5.1547681576077866E-6</v>
      </c>
      <c r="HO84" s="86">
        <f t="shared" si="95"/>
        <v>7.8442133890386708E-6</v>
      </c>
      <c r="HP84" s="86">
        <f t="shared" si="95"/>
        <v>6.9036198981808185E-7</v>
      </c>
      <c r="HQ84" s="86">
        <f t="shared" si="95"/>
        <v>2.9577573096669771E-8</v>
      </c>
      <c r="HS84" s="86">
        <f t="shared" si="92"/>
        <v>4.7791227911643791E-23</v>
      </c>
      <c r="HT84" s="86">
        <f t="shared" si="92"/>
        <v>3.4494028508749531E-21</v>
      </c>
      <c r="HU84" s="86">
        <f t="shared" si="92"/>
        <v>7.7959011922886332E-21</v>
      </c>
      <c r="HV84" s="86">
        <f t="shared" si="92"/>
        <v>6.3923948493315221E-20</v>
      </c>
      <c r="HW84" s="86">
        <f t="shared" si="92"/>
        <v>1.7497691099984794E-18</v>
      </c>
      <c r="HX84" s="86">
        <f t="shared" si="92"/>
        <v>3.9012739196124191E-17</v>
      </c>
      <c r="HY84" s="86">
        <f t="shared" si="92"/>
        <v>1.2102891493839949E-17</v>
      </c>
      <c r="HZ84" s="86">
        <f t="shared" si="92"/>
        <v>1.9351459124378471E-18</v>
      </c>
      <c r="IA84" s="86">
        <f t="shared" si="92"/>
        <v>6.4016020786821404E-18</v>
      </c>
      <c r="IB84" s="86">
        <f t="shared" si="92"/>
        <v>4.3672437036182353E-20</v>
      </c>
      <c r="IC84" s="86">
        <f t="shared" si="92"/>
        <v>2.7484367536823815E-21</v>
      </c>
      <c r="ID84" s="86">
        <f t="shared" si="92"/>
        <v>1.6570700185804593E-19</v>
      </c>
      <c r="IE84" s="86">
        <f t="shared" si="92"/>
        <v>1.7572127491136297E-19</v>
      </c>
      <c r="IF84" s="86">
        <f t="shared" si="92"/>
        <v>4.0248361697733613E-18</v>
      </c>
      <c r="IG84" s="86">
        <f t="shared" si="92"/>
        <v>1.8842768173709871E-22</v>
      </c>
      <c r="II84" s="86">
        <f t="shared" si="93"/>
        <v>2.7184318831022125E-158</v>
      </c>
      <c r="IJ84" s="86">
        <f t="shared" si="93"/>
        <v>6.8574402859746989E-145</v>
      </c>
      <c r="IK84" s="86">
        <f t="shared" si="93"/>
        <v>4.2471909993718894E-147</v>
      </c>
      <c r="IL84" s="86">
        <f t="shared" si="93"/>
        <v>3.7947405777544462E-148</v>
      </c>
      <c r="IM84" s="86">
        <f t="shared" si="93"/>
        <v>2.6009609178171302E-130</v>
      </c>
      <c r="IN84" s="86">
        <f t="shared" si="93"/>
        <v>1.150733093646981E-116</v>
      </c>
      <c r="IO84" s="86">
        <f t="shared" si="93"/>
        <v>1.5086764470233188E-118</v>
      </c>
      <c r="IP84" s="86">
        <f t="shared" si="93"/>
        <v>1.1152388281364516E-121</v>
      </c>
      <c r="IQ84" s="86">
        <f t="shared" si="93"/>
        <v>4.1408483156883962E-118</v>
      </c>
      <c r="IR84" s="86">
        <f t="shared" si="93"/>
        <v>6.9295449485252127E-136</v>
      </c>
      <c r="IS84" s="86">
        <f t="shared" si="93"/>
        <v>1.3656972402530766E-146</v>
      </c>
      <c r="IT84" s="86">
        <f t="shared" si="93"/>
        <v>1.7118023393684597E-133</v>
      </c>
      <c r="IU84" s="86">
        <f t="shared" si="93"/>
        <v>6.6146892976737797E-133</v>
      </c>
      <c r="IV84" s="86">
        <f t="shared" si="93"/>
        <v>5.5215242252228169E-89</v>
      </c>
      <c r="IW84" s="86">
        <f t="shared" si="93"/>
        <v>4.8475327485160475E-89</v>
      </c>
      <c r="IY84" s="86">
        <f t="shared" si="94"/>
        <v>0.31902644093201671</v>
      </c>
      <c r="IZ84" s="86">
        <f t="shared" si="94"/>
        <v>0.34803690519814579</v>
      </c>
      <c r="JA84" s="86">
        <f t="shared" si="94"/>
        <v>0.41365125564733768</v>
      </c>
      <c r="JB84" s="86">
        <f t="shared" si="94"/>
        <v>0.40549043679023905</v>
      </c>
      <c r="JC84" s="86">
        <f t="shared" si="94"/>
        <v>0.40367893699341872</v>
      </c>
      <c r="JD84" s="86">
        <f t="shared" si="94"/>
        <v>0.39827922102572477</v>
      </c>
      <c r="JE84" s="86">
        <f t="shared" si="94"/>
        <v>0.3637006900949652</v>
      </c>
      <c r="JF84" s="86">
        <f t="shared" si="94"/>
        <v>0.37268733228278139</v>
      </c>
      <c r="JG84" s="86">
        <f t="shared" si="94"/>
        <v>0.36133078258075529</v>
      </c>
      <c r="JH84" s="86">
        <f t="shared" si="94"/>
        <v>0.34427184038267289</v>
      </c>
      <c r="JI84" s="86">
        <f t="shared" si="94"/>
        <v>0.29740867002783361</v>
      </c>
      <c r="JJ84" s="86">
        <f t="shared" si="94"/>
        <v>0.32450974234601654</v>
      </c>
      <c r="JK84" s="86">
        <f t="shared" si="94"/>
        <v>0.3616016755770301</v>
      </c>
      <c r="JL84" s="86">
        <f t="shared" si="94"/>
        <v>0.29958789086390952</v>
      </c>
      <c r="JM84" s="86">
        <f t="shared" si="94"/>
        <v>0.26393779385732075</v>
      </c>
    </row>
    <row r="85" spans="2:273" x14ac:dyDescent="0.25">
      <c r="B85" s="2">
        <v>58</v>
      </c>
      <c r="C85" s="37">
        <v>198.95699999999999</v>
      </c>
      <c r="D85" s="37">
        <v>232.56100000000001</v>
      </c>
      <c r="E85" s="37">
        <v>236.65</v>
      </c>
      <c r="F85" s="37">
        <v>236</v>
      </c>
      <c r="G85" s="37">
        <v>234.1</v>
      </c>
      <c r="H85" s="37">
        <v>233.375</v>
      </c>
      <c r="I85" s="37">
        <v>232.58500000000001</v>
      </c>
      <c r="J85" s="37">
        <v>232.732</v>
      </c>
      <c r="K85" s="37">
        <v>233.512</v>
      </c>
      <c r="L85" s="37">
        <v>235.41499999999999</v>
      </c>
      <c r="M85" s="37">
        <v>223.34100000000001</v>
      </c>
      <c r="N85" s="37">
        <v>231.553</v>
      </c>
      <c r="O85" s="37">
        <v>233.52799999999999</v>
      </c>
      <c r="P85" s="37">
        <v>202.46199999999999</v>
      </c>
      <c r="Q85" s="37">
        <v>159.143</v>
      </c>
      <c r="S85" s="4">
        <f t="shared" si="96"/>
        <v>191.26539634174677</v>
      </c>
      <c r="T85" s="4">
        <f t="shared" si="96"/>
        <v>230.81165301900327</v>
      </c>
      <c r="U85" s="4">
        <f t="shared" si="96"/>
        <v>236.82482689060154</v>
      </c>
      <c r="V85" s="4">
        <f t="shared" si="96"/>
        <v>233.70268754211389</v>
      </c>
      <c r="W85" s="4">
        <f t="shared" si="96"/>
        <v>231.69402067968048</v>
      </c>
      <c r="X85" s="4">
        <f t="shared" si="96"/>
        <v>232.4767008213897</v>
      </c>
      <c r="Y85" s="4">
        <f t="shared" si="96"/>
        <v>227.53562386562987</v>
      </c>
      <c r="Z85" s="4">
        <f t="shared" si="96"/>
        <v>230.10987999884648</v>
      </c>
      <c r="AA85" s="4">
        <f t="shared" si="96"/>
        <v>228.05793932661177</v>
      </c>
      <c r="AB85" s="4">
        <f t="shared" si="96"/>
        <v>230.45193921151485</v>
      </c>
      <c r="AC85" s="4">
        <f t="shared" si="96"/>
        <v>214.47611801379247</v>
      </c>
      <c r="AD85" s="4">
        <f t="shared" si="96"/>
        <v>221.34762243851537</v>
      </c>
      <c r="AE85" s="4">
        <f t="shared" si="96"/>
        <v>225.88129223243976</v>
      </c>
      <c r="AF85" s="4">
        <f t="shared" si="96"/>
        <v>201.5500652865766</v>
      </c>
      <c r="AG85" s="4">
        <f t="shared" si="96"/>
        <v>159.47244820029087</v>
      </c>
      <c r="AI85" s="4">
        <f t="shared" si="97"/>
        <v>7.6916036582532286</v>
      </c>
      <c r="AJ85" s="4">
        <f t="shared" si="97"/>
        <v>1.7493469809967337</v>
      </c>
      <c r="AK85" s="4">
        <f t="shared" si="97"/>
        <v>-0.17482689060153689</v>
      </c>
      <c r="AL85" s="4">
        <f t="shared" si="97"/>
        <v>2.2973124578861075</v>
      </c>
      <c r="AM85" s="4">
        <f t="shared" si="97"/>
        <v>2.405979320319517</v>
      </c>
      <c r="AN85" s="4">
        <f t="shared" si="97"/>
        <v>0.8982991786103014</v>
      </c>
      <c r="AO85" s="4">
        <f t="shared" si="97"/>
        <v>5.0493761343701351</v>
      </c>
      <c r="AP85" s="4">
        <f t="shared" si="97"/>
        <v>2.6221200011535188</v>
      </c>
      <c r="AQ85" s="4">
        <f t="shared" si="97"/>
        <v>5.4540606733882271</v>
      </c>
      <c r="AR85" s="4">
        <f t="shared" si="97"/>
        <v>4.9630607884851372</v>
      </c>
      <c r="AS85" s="4">
        <f t="shared" si="97"/>
        <v>8.8648819862075356</v>
      </c>
      <c r="AT85" s="4">
        <f t="shared" si="97"/>
        <v>10.205377561484624</v>
      </c>
      <c r="AU85" s="4">
        <f t="shared" si="97"/>
        <v>7.6467077675602297</v>
      </c>
      <c r="AV85" s="4">
        <f t="shared" si="97"/>
        <v>0.91193471342339194</v>
      </c>
      <c r="AW85" s="4">
        <f t="shared" si="97"/>
        <v>-0.32944820029086941</v>
      </c>
      <c r="AY85" s="2">
        <f t="shared" si="88"/>
        <v>76.880061196160014</v>
      </c>
      <c r="AZ85" s="2">
        <f t="shared" si="88"/>
        <v>85.661280713745086</v>
      </c>
      <c r="BA85" s="2">
        <f t="shared" si="88"/>
        <v>84.397538396185951</v>
      </c>
      <c r="BB85" s="2">
        <f t="shared" si="88"/>
        <v>83.318102867651888</v>
      </c>
      <c r="BC85" s="2">
        <f t="shared" si="88"/>
        <v>82.001506323100898</v>
      </c>
      <c r="BD85" s="2">
        <f t="shared" si="88"/>
        <v>82.983834283391587</v>
      </c>
      <c r="BE85" s="2">
        <f t="shared" si="88"/>
        <v>80.025636382817169</v>
      </c>
      <c r="BF85" s="2">
        <f t="shared" si="88"/>
        <v>80.833768284018063</v>
      </c>
      <c r="BG85" s="2">
        <f t="shared" si="88"/>
        <v>83.432057497919089</v>
      </c>
      <c r="BH85" s="2">
        <f t="shared" si="88"/>
        <v>81.980188712372367</v>
      </c>
      <c r="BI85" s="2">
        <f t="shared" si="88"/>
        <v>83.024515120052911</v>
      </c>
      <c r="BJ85" s="2">
        <f t="shared" si="88"/>
        <v>83.680279374369874</v>
      </c>
      <c r="BK85" s="2">
        <f t="shared" si="88"/>
        <v>78.038957760188509</v>
      </c>
      <c r="BL85" s="2">
        <f t="shared" si="88"/>
        <v>81.712512541864072</v>
      </c>
      <c r="BM85" s="2">
        <f t="shared" si="88"/>
        <v>79.53209073811486</v>
      </c>
      <c r="BO85" s="2" t="str">
        <f t="shared" si="18"/>
        <v/>
      </c>
      <c r="BP85" s="2" t="str">
        <f t="shared" si="19"/>
        <v/>
      </c>
      <c r="BQ85" s="2" t="str">
        <f t="shared" si="20"/>
        <v/>
      </c>
      <c r="BR85" s="2" t="str">
        <f t="shared" si="21"/>
        <v/>
      </c>
      <c r="BS85" s="2" t="str">
        <f t="shared" si="22"/>
        <v/>
      </c>
      <c r="BT85" s="2" t="str">
        <f t="shared" si="23"/>
        <v/>
      </c>
      <c r="BU85" s="2" t="str">
        <f t="shared" si="24"/>
        <v/>
      </c>
      <c r="BV85" s="2" t="str">
        <f t="shared" si="25"/>
        <v/>
      </c>
      <c r="BW85" s="2" t="str">
        <f t="shared" si="26"/>
        <v/>
      </c>
      <c r="BX85" s="2" t="str">
        <f t="shared" si="27"/>
        <v/>
      </c>
      <c r="BY85" s="2" t="str">
        <f t="shared" si="28"/>
        <v/>
      </c>
      <c r="BZ85" s="2" t="str">
        <f t="shared" si="29"/>
        <v/>
      </c>
      <c r="CA85" s="2" t="str">
        <f t="shared" si="30"/>
        <v/>
      </c>
      <c r="CB85" s="2" t="str">
        <f t="shared" si="31"/>
        <v/>
      </c>
      <c r="CC85" s="2" t="str">
        <f t="shared" si="32"/>
        <v/>
      </c>
      <c r="CE85" s="2" t="str">
        <f t="shared" si="89"/>
        <v/>
      </c>
      <c r="CF85" s="2" t="str">
        <f t="shared" si="89"/>
        <v/>
      </c>
      <c r="CG85" s="2" t="str">
        <f t="shared" si="89"/>
        <v/>
      </c>
      <c r="CH85" s="2" t="str">
        <f t="shared" si="89"/>
        <v/>
      </c>
      <c r="CI85" s="2" t="str">
        <f t="shared" si="89"/>
        <v/>
      </c>
      <c r="CJ85" s="2" t="str">
        <f t="shared" si="89"/>
        <v/>
      </c>
      <c r="CK85" s="2" t="str">
        <f t="shared" si="89"/>
        <v/>
      </c>
      <c r="CL85" s="2" t="str">
        <f t="shared" si="89"/>
        <v/>
      </c>
      <c r="CM85" s="2" t="str">
        <f t="shared" si="89"/>
        <v/>
      </c>
      <c r="CN85" s="2" t="str">
        <f t="shared" si="89"/>
        <v/>
      </c>
      <c r="CO85" s="2" t="str">
        <f t="shared" si="89"/>
        <v/>
      </c>
      <c r="CP85" s="2" t="str">
        <f t="shared" si="89"/>
        <v/>
      </c>
      <c r="CQ85" s="2" t="str">
        <f t="shared" si="89"/>
        <v/>
      </c>
      <c r="CR85" s="2" t="str">
        <f t="shared" si="89"/>
        <v/>
      </c>
      <c r="CS85" s="2" t="str">
        <f t="shared" si="89"/>
        <v/>
      </c>
      <c r="CU85" s="2" t="str">
        <f t="shared" si="34"/>
        <v/>
      </c>
      <c r="CV85" s="2" t="str">
        <f t="shared" si="35"/>
        <v/>
      </c>
      <c r="CW85" s="2" t="str">
        <f t="shared" si="36"/>
        <v/>
      </c>
      <c r="CX85" s="2" t="str">
        <f t="shared" si="37"/>
        <v/>
      </c>
      <c r="CY85" s="2" t="str">
        <f t="shared" si="38"/>
        <v/>
      </c>
      <c r="CZ85" s="2" t="str">
        <f t="shared" si="39"/>
        <v/>
      </c>
      <c r="DA85" s="2" t="str">
        <f t="shared" si="40"/>
        <v/>
      </c>
      <c r="DB85" s="2" t="str">
        <f t="shared" si="41"/>
        <v/>
      </c>
      <c r="DC85" s="2" t="str">
        <f t="shared" si="42"/>
        <v/>
      </c>
      <c r="DD85" s="2" t="str">
        <f t="shared" si="43"/>
        <v/>
      </c>
      <c r="DE85" s="2" t="str">
        <f t="shared" si="44"/>
        <v/>
      </c>
      <c r="DF85" s="2" t="str">
        <f t="shared" si="45"/>
        <v/>
      </c>
      <c r="DG85" s="2" t="str">
        <f t="shared" si="46"/>
        <v/>
      </c>
      <c r="DH85" s="2" t="str">
        <f t="shared" si="47"/>
        <v/>
      </c>
      <c r="DI85" s="2" t="str">
        <f t="shared" si="48"/>
        <v/>
      </c>
      <c r="DK85" s="2">
        <f t="shared" si="98"/>
        <v>87.434836236933805</v>
      </c>
      <c r="DL85" s="2">
        <f t="shared" si="98"/>
        <v>92.958942360154509</v>
      </c>
      <c r="DM85" s="2">
        <f t="shared" si="98"/>
        <v>93.560494264507426</v>
      </c>
      <c r="DN85" s="2">
        <f t="shared" si="98"/>
        <v>91.291778002699033</v>
      </c>
      <c r="DO85" s="2">
        <f t="shared" si="98"/>
        <v>92.995674763832639</v>
      </c>
      <c r="DP85" s="2">
        <f t="shared" si="98"/>
        <v>95.456626180836722</v>
      </c>
      <c r="DQ85" s="2">
        <f t="shared" si="98"/>
        <v>92.388879442508696</v>
      </c>
      <c r="DR85" s="2">
        <f t="shared" si="98"/>
        <v>92.286909756097558</v>
      </c>
      <c r="DS85" s="2">
        <f t="shared" si="98"/>
        <v>92.837397779758547</v>
      </c>
      <c r="DT85" s="2">
        <f t="shared" si="98"/>
        <v>92.423844599303123</v>
      </c>
      <c r="DU85" s="2">
        <f t="shared" si="98"/>
        <v>91.145907435918218</v>
      </c>
      <c r="DV85" s="2">
        <f t="shared" si="98"/>
        <v>95.594549825783972</v>
      </c>
      <c r="DW85" s="2">
        <f t="shared" si="98"/>
        <v>88.380148083623709</v>
      </c>
      <c r="DX85" s="2">
        <f t="shared" si="98"/>
        <v>86.612253419411331</v>
      </c>
      <c r="DY85" s="2">
        <f t="shared" si="98"/>
        <v>80.558864782276558</v>
      </c>
      <c r="EA85" s="2">
        <f t="shared" ref="EA85:EL116" si="102">CE$228*$B85+CE$229</f>
        <v>74.207856447745044</v>
      </c>
      <c r="EB85" s="2">
        <f t="shared" si="99"/>
        <v>83.715697120137989</v>
      </c>
      <c r="EC85" s="2">
        <f t="shared" si="99"/>
        <v>82.357735983694781</v>
      </c>
      <c r="ED85" s="2">
        <f t="shared" si="99"/>
        <v>81.560145102198206</v>
      </c>
      <c r="EE85" s="2">
        <f t="shared" si="99"/>
        <v>79.610355270518468</v>
      </c>
      <c r="EF85" s="2">
        <f t="shared" si="99"/>
        <v>80.190219256331176</v>
      </c>
      <c r="EG85" s="2">
        <f t="shared" si="99"/>
        <v>76.940196485126975</v>
      </c>
      <c r="EH85" s="2">
        <f t="shared" si="99"/>
        <v>77.877702304533628</v>
      </c>
      <c r="EI85" s="2">
        <f t="shared" si="99"/>
        <v>80.926578502946612</v>
      </c>
      <c r="EJ85" s="2">
        <f t="shared" si="99"/>
        <v>78.985688138586397</v>
      </c>
      <c r="EK85" s="2">
        <f t="shared" si="99"/>
        <v>80.542172427975473</v>
      </c>
      <c r="EL85" s="2">
        <f t="shared" si="99"/>
        <v>80.648937664024089</v>
      </c>
      <c r="EM85" s="2">
        <f t="shared" si="99"/>
        <v>75.462012776816152</v>
      </c>
      <c r="EN85" s="2">
        <f t="shared" si="99"/>
        <v>80.112382429103775</v>
      </c>
      <c r="EO85" s="2">
        <f t="shared" si="99"/>
        <v>79.141821882833526</v>
      </c>
      <c r="EQ85" s="2">
        <f t="shared" si="100"/>
        <v>74.270623767461757</v>
      </c>
      <c r="ER85" s="2">
        <f t="shared" si="100"/>
        <v>85.334143787736096</v>
      </c>
      <c r="ES85" s="2">
        <f t="shared" si="100"/>
        <v>82.474407390621536</v>
      </c>
      <c r="ET85" s="2">
        <f t="shared" si="100"/>
        <v>81.828975249748282</v>
      </c>
      <c r="EU85" s="2">
        <f t="shared" si="100"/>
        <v>79.642926190873453</v>
      </c>
      <c r="EV85" s="2">
        <f t="shared" si="100"/>
        <v>80.529067936243209</v>
      </c>
      <c r="EW85" s="2">
        <f t="shared" si="100"/>
        <v>77.75753373626371</v>
      </c>
      <c r="EX85" s="2">
        <f t="shared" si="100"/>
        <v>77.810310461503406</v>
      </c>
      <c r="EY85" s="2">
        <f t="shared" si="100"/>
        <v>80.771699331336421</v>
      </c>
      <c r="EZ85" s="2">
        <f t="shared" si="100"/>
        <v>79.546628136267358</v>
      </c>
      <c r="FA85" s="2">
        <f t="shared" si="100"/>
        <v>80.701167176173158</v>
      </c>
      <c r="FB85" s="2">
        <f t="shared" si="100"/>
        <v>81.489930251312074</v>
      </c>
      <c r="FC85" s="2">
        <f t="shared" si="100"/>
        <v>75.834335138245322</v>
      </c>
      <c r="FD85" s="2">
        <f t="shared" si="100"/>
        <v>81.168353275263726</v>
      </c>
      <c r="FE85" s="2">
        <f t="shared" si="100"/>
        <v>80.328602239438979</v>
      </c>
      <c r="FG85" s="2">
        <f t="shared" si="101"/>
        <v>0.79797365361833028</v>
      </c>
      <c r="FH85" s="2">
        <f t="shared" si="101"/>
        <v>0.78953476577040571</v>
      </c>
      <c r="FI85" s="2">
        <f t="shared" si="101"/>
        <v>0.81792076614104914</v>
      </c>
      <c r="FJ85" s="2">
        <f t="shared" si="101"/>
        <v>0.81935939851104389</v>
      </c>
      <c r="FK85" s="2">
        <f t="shared" si="101"/>
        <v>0.82136049039497183</v>
      </c>
      <c r="FL85" s="2">
        <f t="shared" si="101"/>
        <v>0.81701179097581167</v>
      </c>
      <c r="FM85" s="2">
        <f t="shared" si="101"/>
        <v>0.80028564053456008</v>
      </c>
      <c r="FN85" s="2">
        <f t="shared" si="101"/>
        <v>0.79484801947442629</v>
      </c>
      <c r="FO85" s="2">
        <f t="shared" si="101"/>
        <v>0.78964395723699732</v>
      </c>
      <c r="FP85" s="2">
        <f t="shared" si="101"/>
        <v>0.77717237638469217</v>
      </c>
      <c r="FQ85" s="2">
        <f t="shared" si="101"/>
        <v>0.76590143908899555</v>
      </c>
      <c r="FR85" s="2">
        <f t="shared" si="101"/>
        <v>0.79718184008821191</v>
      </c>
      <c r="FS85" s="2">
        <f t="shared" si="101"/>
        <v>0.80052034272094552</v>
      </c>
      <c r="FT85" s="2">
        <f t="shared" si="101"/>
        <v>0.75383357435464105</v>
      </c>
      <c r="FU85" s="2">
        <f t="shared" si="101"/>
        <v>0.7246525787931668</v>
      </c>
      <c r="FW85" s="2">
        <f t="shared" si="90"/>
        <v>1.0113449156213647E-4</v>
      </c>
      <c r="FX85" s="2">
        <f t="shared" si="90"/>
        <v>1.2469927459783365E-4</v>
      </c>
      <c r="FY85" s="2">
        <f t="shared" si="90"/>
        <v>1.0943224335311499E-4</v>
      </c>
      <c r="FZ85" s="2">
        <f t="shared" si="90"/>
        <v>1.1064546807279189E-4</v>
      </c>
      <c r="GA85" s="2">
        <f t="shared" si="90"/>
        <v>1.2718063018851889E-4</v>
      </c>
      <c r="GB85" s="2">
        <f t="shared" si="90"/>
        <v>1.2561864101670844E-4</v>
      </c>
      <c r="GC85" s="2">
        <f t="shared" si="90"/>
        <v>1.4201759663266345E-4</v>
      </c>
      <c r="GD85" s="2">
        <f t="shared" si="90"/>
        <v>1.7015423887689957E-4</v>
      </c>
      <c r="GE85" s="2">
        <f t="shared" si="90"/>
        <v>2.183260836096254E-4</v>
      </c>
      <c r="GF85" s="2">
        <f t="shared" si="90"/>
        <v>1.9271913967136686E-4</v>
      </c>
      <c r="GG85" s="2">
        <f t="shared" si="90"/>
        <v>1.4834726729029733E-4</v>
      </c>
      <c r="GH85" s="2">
        <f t="shared" si="90"/>
        <v>1.1908897167394337E-4</v>
      </c>
      <c r="GI85" s="2">
        <f t="shared" si="90"/>
        <v>1.0684205420321907E-4</v>
      </c>
      <c r="GJ85" s="2">
        <f t="shared" si="90"/>
        <v>7.5858079436223825E-5</v>
      </c>
      <c r="GK85" s="2">
        <f t="shared" si="90"/>
        <v>7.5622401189364989E-5</v>
      </c>
      <c r="GM85" s="86">
        <f t="shared" si="91"/>
        <v>0.36666178225566187</v>
      </c>
      <c r="GN85" s="86">
        <f t="shared" si="91"/>
        <v>0.40782749784609268</v>
      </c>
      <c r="GO85" s="86">
        <f t="shared" si="91"/>
        <v>0.47561041513865321</v>
      </c>
      <c r="GP85" s="86">
        <f t="shared" si="91"/>
        <v>0.46783679881387985</v>
      </c>
      <c r="GQ85" s="86">
        <f t="shared" si="91"/>
        <v>0.46545766710259245</v>
      </c>
      <c r="GR85" s="86">
        <f t="shared" si="91"/>
        <v>0.4588708784936989</v>
      </c>
      <c r="GS85" s="86">
        <f t="shared" si="91"/>
        <v>0.42526070907741703</v>
      </c>
      <c r="GT85" s="86">
        <f t="shared" si="91"/>
        <v>0.43663765735610077</v>
      </c>
      <c r="GU85" s="86">
        <f t="shared" si="91"/>
        <v>0.42595787189875067</v>
      </c>
      <c r="GV85" s="86">
        <f t="shared" si="91"/>
        <v>0.40981641916609929</v>
      </c>
      <c r="GW85" s="86">
        <f t="shared" si="91"/>
        <v>0.35766494208657618</v>
      </c>
      <c r="GX85" s="86">
        <f t="shared" si="91"/>
        <v>0.38103779224991713</v>
      </c>
      <c r="GY85" s="86">
        <f t="shared" si="91"/>
        <v>0.42378307976196361</v>
      </c>
      <c r="GZ85" s="86">
        <f t="shared" si="91"/>
        <v>0.35218628100197708</v>
      </c>
      <c r="HA85" s="86">
        <f t="shared" si="91"/>
        <v>0.31822843312829063</v>
      </c>
      <c r="HC85" s="86">
        <f t="shared" si="81"/>
        <v>1.6504166459387842E-6</v>
      </c>
      <c r="HD85" s="86">
        <f t="shared" si="81"/>
        <v>5.1036571340178983E-6</v>
      </c>
      <c r="HE85" s="86">
        <f t="shared" si="81"/>
        <v>5.4688699759205235E-6</v>
      </c>
      <c r="HF85" s="86">
        <f t="shared" si="81"/>
        <v>7.1719298946208736E-6</v>
      </c>
      <c r="HG85" s="86">
        <f t="shared" si="95"/>
        <v>2.134201094602864E-5</v>
      </c>
      <c r="HH85" s="86">
        <f t="shared" si="95"/>
        <v>6.2056489950135262E-5</v>
      </c>
      <c r="HI85" s="86">
        <f t="shared" si="95"/>
        <v>4.6716999975742677E-5</v>
      </c>
      <c r="HJ85" s="86">
        <f t="shared" si="95"/>
        <v>3.7938730482460207E-5</v>
      </c>
      <c r="HK85" s="86">
        <f t="shared" si="95"/>
        <v>3.6987172093805173E-5</v>
      </c>
      <c r="HL85" s="86">
        <f t="shared" si="95"/>
        <v>1.4461596980061313E-5</v>
      </c>
      <c r="HM85" s="86">
        <f t="shared" si="95"/>
        <v>5.3235326100760706E-6</v>
      </c>
      <c r="HN85" s="86">
        <f t="shared" si="95"/>
        <v>1.0169549383367741E-5</v>
      </c>
      <c r="HO85" s="86">
        <f t="shared" si="95"/>
        <v>1.5145419022433823E-5</v>
      </c>
      <c r="HP85" s="86">
        <f t="shared" si="95"/>
        <v>1.569809332537396E-6</v>
      </c>
      <c r="HQ85" s="86">
        <f t="shared" si="95"/>
        <v>7.9580869121938682E-8</v>
      </c>
      <c r="HS85" s="86">
        <f t="shared" si="92"/>
        <v>1.8194917177950315E-22</v>
      </c>
      <c r="HT85" s="86">
        <f t="shared" si="92"/>
        <v>1.2049015047709835E-20</v>
      </c>
      <c r="HU85" s="86">
        <f t="shared" si="92"/>
        <v>2.6711209683479526E-20</v>
      </c>
      <c r="HV85" s="86">
        <f t="shared" si="92"/>
        <v>2.1396068163994668E-19</v>
      </c>
      <c r="HW85" s="86">
        <f t="shared" si="92"/>
        <v>5.2807945125008192E-18</v>
      </c>
      <c r="HX85" s="86">
        <f t="shared" si="92"/>
        <v>1.0621675685057511E-16</v>
      </c>
      <c r="HY85" s="86">
        <f t="shared" si="92"/>
        <v>3.4231349204501053E-17</v>
      </c>
      <c r="HZ85" s="86">
        <f t="shared" si="92"/>
        <v>5.8182818266978429E-18</v>
      </c>
      <c r="IA85" s="86">
        <f t="shared" si="92"/>
        <v>1.9210449428793418E-17</v>
      </c>
      <c r="IB85" s="86">
        <f t="shared" si="92"/>
        <v>1.5028470397175555E-19</v>
      </c>
      <c r="IC85" s="86">
        <f t="shared" si="92"/>
        <v>9.9415234483448541E-21</v>
      </c>
      <c r="ID85" s="86">
        <f t="shared" si="92"/>
        <v>5.1949113786741559E-19</v>
      </c>
      <c r="IE85" s="86">
        <f t="shared" si="92"/>
        <v>5.4180040751408231E-19</v>
      </c>
      <c r="IF85" s="86">
        <f t="shared" si="92"/>
        <v>1.1108820139323778E-17</v>
      </c>
      <c r="IG85" s="86">
        <f t="shared" si="92"/>
        <v>6.6776324331485644E-22</v>
      </c>
      <c r="II85" s="86">
        <f t="shared" si="93"/>
        <v>3.2882232469246459E-155</v>
      </c>
      <c r="IJ85" s="86">
        <f t="shared" si="93"/>
        <v>5.2417990978711782E-142</v>
      </c>
      <c r="IK85" s="86">
        <f t="shared" si="93"/>
        <v>3.2704659472151333E-144</v>
      </c>
      <c r="IL85" s="86">
        <f t="shared" si="93"/>
        <v>3.0902599529406368E-145</v>
      </c>
      <c r="IM85" s="86">
        <f t="shared" si="93"/>
        <v>1.024022492314881E-127</v>
      </c>
      <c r="IN85" s="86">
        <f t="shared" si="93"/>
        <v>2.3851664047250914E-114</v>
      </c>
      <c r="IO85" s="86">
        <f t="shared" si="93"/>
        <v>3.6745077788754149E-116</v>
      </c>
      <c r="IP85" s="86">
        <f t="shared" si="93"/>
        <v>3.5334885291727616E-119</v>
      </c>
      <c r="IQ85" s="86">
        <f t="shared" si="93"/>
        <v>1.3004487599104598E-115</v>
      </c>
      <c r="IR85" s="86">
        <f t="shared" si="93"/>
        <v>4.7634496761097333E-133</v>
      </c>
      <c r="IS85" s="86">
        <f t="shared" si="93"/>
        <v>1.2868659642342277E-143</v>
      </c>
      <c r="IT85" s="86">
        <f t="shared" si="93"/>
        <v>7.4784419094164336E-131</v>
      </c>
      <c r="IU85" s="86">
        <f t="shared" si="93"/>
        <v>2.6203846385081179E-130</v>
      </c>
      <c r="IV85" s="86">
        <f t="shared" si="93"/>
        <v>2.5618835087026285E-87</v>
      </c>
      <c r="IW85" s="86">
        <f t="shared" si="93"/>
        <v>2.2519645536474027E-87</v>
      </c>
      <c r="IY85" s="86">
        <f t="shared" si="94"/>
        <v>0.36666343267230783</v>
      </c>
      <c r="IZ85" s="86">
        <f t="shared" si="94"/>
        <v>0.4078326015032267</v>
      </c>
      <c r="JA85" s="86">
        <f t="shared" si="94"/>
        <v>0.47561588400862914</v>
      </c>
      <c r="JB85" s="86">
        <f t="shared" si="94"/>
        <v>0.46784397074377448</v>
      </c>
      <c r="JC85" s="86">
        <f t="shared" si="94"/>
        <v>0.46547900911353846</v>
      </c>
      <c r="JD85" s="86">
        <f t="shared" si="94"/>
        <v>0.45893293498364912</v>
      </c>
      <c r="JE85" s="86">
        <f t="shared" si="94"/>
        <v>0.4253074260773928</v>
      </c>
      <c r="JF85" s="86">
        <f t="shared" si="94"/>
        <v>0.43667559608658324</v>
      </c>
      <c r="JG85" s="86">
        <f t="shared" si="94"/>
        <v>0.4259948590708445</v>
      </c>
      <c r="JH85" s="86">
        <f t="shared" si="94"/>
        <v>0.40983088076307933</v>
      </c>
      <c r="JI85" s="86">
        <f t="shared" si="94"/>
        <v>0.35767026561918625</v>
      </c>
      <c r="JJ85" s="86">
        <f t="shared" si="94"/>
        <v>0.38104796179930051</v>
      </c>
      <c r="JK85" s="86">
        <f t="shared" si="94"/>
        <v>0.42379822518098603</v>
      </c>
      <c r="JL85" s="86">
        <f t="shared" si="94"/>
        <v>0.3521878508113096</v>
      </c>
      <c r="JM85" s="86">
        <f t="shared" si="94"/>
        <v>0.31822851270915975</v>
      </c>
    </row>
    <row r="86" spans="2:273" x14ac:dyDescent="0.25">
      <c r="B86" s="2">
        <v>59</v>
      </c>
      <c r="C86" s="37">
        <v>204.196</v>
      </c>
      <c r="D86" s="37">
        <v>237.976</v>
      </c>
      <c r="E86" s="37">
        <v>240.47499999999999</v>
      </c>
      <c r="F86" s="37">
        <v>240.42500000000001</v>
      </c>
      <c r="G86" s="37">
        <v>240.42500000000001</v>
      </c>
      <c r="H86" s="37">
        <v>238.45</v>
      </c>
      <c r="I86" s="37">
        <v>238.04900000000001</v>
      </c>
      <c r="J86" s="37">
        <v>237.87799999999999</v>
      </c>
      <c r="K86" s="37">
        <v>238.36600000000001</v>
      </c>
      <c r="L86" s="37">
        <v>241.53700000000001</v>
      </c>
      <c r="M86" s="37">
        <v>232.34100000000001</v>
      </c>
      <c r="N86" s="37">
        <v>240.36799999999999</v>
      </c>
      <c r="O86" s="37">
        <v>240.417</v>
      </c>
      <c r="P86" s="37">
        <v>203.821</v>
      </c>
      <c r="Q86" s="37">
        <v>164.738</v>
      </c>
      <c r="S86" s="4">
        <f t="shared" si="96"/>
        <v>197.99567393485228</v>
      </c>
      <c r="T86" s="4">
        <f t="shared" si="96"/>
        <v>241.47240480234444</v>
      </c>
      <c r="U86" s="4">
        <f t="shared" si="96"/>
        <v>245.23198398381129</v>
      </c>
      <c r="V86" s="4">
        <f t="shared" si="96"/>
        <v>243.45788646299167</v>
      </c>
      <c r="W86" s="4">
        <f t="shared" si="96"/>
        <v>241.61079952510093</v>
      </c>
      <c r="X86" s="4">
        <f t="shared" si="96"/>
        <v>241.59216298874122</v>
      </c>
      <c r="Y86" s="4">
        <f t="shared" si="96"/>
        <v>238.98334701525465</v>
      </c>
      <c r="Z86" s="4">
        <f t="shared" si="96"/>
        <v>240.95889662886137</v>
      </c>
      <c r="AA86" s="4">
        <f t="shared" si="96"/>
        <v>239.80000822548575</v>
      </c>
      <c r="AB86" s="4">
        <f t="shared" si="96"/>
        <v>243.50085219687017</v>
      </c>
      <c r="AC86" s="4">
        <f t="shared" si="96"/>
        <v>228.41953254347339</v>
      </c>
      <c r="AD86" s="4">
        <f t="shared" si="96"/>
        <v>234.01544014426094</v>
      </c>
      <c r="AE86" s="4">
        <f t="shared" si="96"/>
        <v>238.34499843023531</v>
      </c>
      <c r="AF86" s="4">
        <f t="shared" si="96"/>
        <v>208.53683890351192</v>
      </c>
      <c r="AG86" s="4">
        <f t="shared" si="96"/>
        <v>165.26493550975138</v>
      </c>
      <c r="AI86" s="4">
        <f t="shared" si="97"/>
        <v>6.2003260651477206</v>
      </c>
      <c r="AJ86" s="4">
        <f t="shared" si="97"/>
        <v>-3.4964048023444434</v>
      </c>
      <c r="AK86" s="4">
        <f t="shared" si="97"/>
        <v>-4.7569839838112955</v>
      </c>
      <c r="AL86" s="4">
        <f t="shared" si="97"/>
        <v>-3.0328864629916552</v>
      </c>
      <c r="AM86" s="4">
        <f t="shared" si="97"/>
        <v>-1.1857995251009186</v>
      </c>
      <c r="AN86" s="4">
        <f t="shared" si="97"/>
        <v>-3.1421629887412337</v>
      </c>
      <c r="AO86" s="4">
        <f t="shared" si="97"/>
        <v>-0.93434701525464448</v>
      </c>
      <c r="AP86" s="4">
        <f t="shared" si="97"/>
        <v>-3.0808966288613817</v>
      </c>
      <c r="AQ86" s="4">
        <f t="shared" si="97"/>
        <v>-1.4340082254857407</v>
      </c>
      <c r="AR86" s="4">
        <f t="shared" si="97"/>
        <v>-1.9638521968701639</v>
      </c>
      <c r="AS86" s="4">
        <f t="shared" si="97"/>
        <v>3.9214674565266137</v>
      </c>
      <c r="AT86" s="4">
        <f t="shared" si="97"/>
        <v>6.3525598557390595</v>
      </c>
      <c r="AU86" s="4">
        <f t="shared" si="97"/>
        <v>2.0720015697646943</v>
      </c>
      <c r="AV86" s="4">
        <f t="shared" si="97"/>
        <v>-4.7158389035119228</v>
      </c>
      <c r="AW86" s="4">
        <f t="shared" si="97"/>
        <v>-0.52693550975138237</v>
      </c>
      <c r="AY86" s="2">
        <f t="shared" si="88"/>
        <v>76.657659331458319</v>
      </c>
      <c r="AZ86" s="2">
        <f t="shared" si="88"/>
        <v>85.525605165485572</v>
      </c>
      <c r="BA86" s="2">
        <f t="shared" si="88"/>
        <v>84.224397445008023</v>
      </c>
      <c r="BB86" s="2">
        <f t="shared" si="88"/>
        <v>83.157296252241991</v>
      </c>
      <c r="BC86" s="2">
        <f t="shared" si="88"/>
        <v>81.812736800334804</v>
      </c>
      <c r="BD86" s="2">
        <f t="shared" si="88"/>
        <v>82.775982835740109</v>
      </c>
      <c r="BE86" s="2">
        <f t="shared" si="88"/>
        <v>79.815874687890343</v>
      </c>
      <c r="BF86" s="2">
        <f t="shared" si="88"/>
        <v>80.611245416228584</v>
      </c>
      <c r="BG86" s="2">
        <f t="shared" si="88"/>
        <v>83.229018106707329</v>
      </c>
      <c r="BH86" s="2">
        <f t="shared" si="88"/>
        <v>81.762402960705401</v>
      </c>
      <c r="BI86" s="2">
        <f t="shared" si="88"/>
        <v>82.823009585835763</v>
      </c>
      <c r="BJ86" s="2">
        <f t="shared" si="88"/>
        <v>83.44588192052187</v>
      </c>
      <c r="BK86" s="2">
        <f t="shared" si="88"/>
        <v>77.832632509952916</v>
      </c>
      <c r="BL86" s="2">
        <f t="shared" si="88"/>
        <v>81.571635492013982</v>
      </c>
      <c r="BM86" s="2">
        <f t="shared" si="88"/>
        <v>79.455746615455965</v>
      </c>
      <c r="BO86" s="2" t="str">
        <f t="shared" si="18"/>
        <v/>
      </c>
      <c r="BP86" s="2" t="str">
        <f t="shared" si="19"/>
        <v/>
      </c>
      <c r="BQ86" s="2" t="str">
        <f t="shared" si="20"/>
        <v/>
      </c>
      <c r="BR86" s="2" t="str">
        <f t="shared" si="21"/>
        <v/>
      </c>
      <c r="BS86" s="2" t="str">
        <f t="shared" si="22"/>
        <v/>
      </c>
      <c r="BT86" s="2" t="str">
        <f t="shared" si="23"/>
        <v/>
      </c>
      <c r="BU86" s="2" t="str">
        <f t="shared" si="24"/>
        <v/>
      </c>
      <c r="BV86" s="2" t="str">
        <f t="shared" si="25"/>
        <v/>
      </c>
      <c r="BW86" s="2" t="str">
        <f t="shared" si="26"/>
        <v/>
      </c>
      <c r="BX86" s="2" t="str">
        <f t="shared" si="27"/>
        <v/>
      </c>
      <c r="BY86" s="2" t="str">
        <f t="shared" si="28"/>
        <v/>
      </c>
      <c r="BZ86" s="2" t="str">
        <f t="shared" si="29"/>
        <v/>
      </c>
      <c r="CA86" s="2" t="str">
        <f t="shared" si="30"/>
        <v/>
      </c>
      <c r="CB86" s="2" t="str">
        <f t="shared" si="31"/>
        <v/>
      </c>
      <c r="CC86" s="2" t="str">
        <f t="shared" si="32"/>
        <v/>
      </c>
      <c r="CE86" s="2" t="str">
        <f t="shared" si="89"/>
        <v/>
      </c>
      <c r="CF86" s="2" t="str">
        <f t="shared" si="89"/>
        <v/>
      </c>
      <c r="CG86" s="2" t="str">
        <f t="shared" si="89"/>
        <v/>
      </c>
      <c r="CH86" s="2" t="str">
        <f t="shared" si="89"/>
        <v/>
      </c>
      <c r="CI86" s="2" t="str">
        <f t="shared" si="89"/>
        <v/>
      </c>
      <c r="CJ86" s="2" t="str">
        <f t="shared" si="89"/>
        <v/>
      </c>
      <c r="CK86" s="2" t="str">
        <f t="shared" si="89"/>
        <v/>
      </c>
      <c r="CL86" s="2" t="str">
        <f t="shared" si="89"/>
        <v/>
      </c>
      <c r="CM86" s="2" t="str">
        <f t="shared" si="89"/>
        <v/>
      </c>
      <c r="CN86" s="2" t="str">
        <f t="shared" si="89"/>
        <v/>
      </c>
      <c r="CO86" s="2" t="str">
        <f t="shared" si="89"/>
        <v/>
      </c>
      <c r="CP86" s="2" t="str">
        <f t="shared" si="89"/>
        <v/>
      </c>
      <c r="CQ86" s="2" t="str">
        <f t="shared" si="89"/>
        <v/>
      </c>
      <c r="CR86" s="2" t="str">
        <f t="shared" si="89"/>
        <v/>
      </c>
      <c r="CS86" s="2" t="str">
        <f t="shared" si="89"/>
        <v/>
      </c>
      <c r="CU86" s="2" t="str">
        <f t="shared" si="34"/>
        <v/>
      </c>
      <c r="CV86" s="2" t="str">
        <f t="shared" si="35"/>
        <v/>
      </c>
      <c r="CW86" s="2" t="str">
        <f t="shared" si="36"/>
        <v/>
      </c>
      <c r="CX86" s="2" t="str">
        <f t="shared" si="37"/>
        <v/>
      </c>
      <c r="CY86" s="2" t="str">
        <f t="shared" si="38"/>
        <v/>
      </c>
      <c r="CZ86" s="2" t="str">
        <f t="shared" si="39"/>
        <v/>
      </c>
      <c r="DA86" s="2" t="str">
        <f t="shared" si="40"/>
        <v/>
      </c>
      <c r="DB86" s="2" t="str">
        <f t="shared" si="41"/>
        <v/>
      </c>
      <c r="DC86" s="2" t="str">
        <f t="shared" si="42"/>
        <v/>
      </c>
      <c r="DD86" s="2" t="str">
        <f t="shared" si="43"/>
        <v/>
      </c>
      <c r="DE86" s="2" t="str">
        <f t="shared" si="44"/>
        <v/>
      </c>
      <c r="DF86" s="2" t="str">
        <f t="shared" si="45"/>
        <v/>
      </c>
      <c r="DG86" s="2" t="str">
        <f t="shared" si="46"/>
        <v/>
      </c>
      <c r="DH86" s="2" t="str">
        <f t="shared" si="47"/>
        <v/>
      </c>
      <c r="DI86" s="2" t="str">
        <f t="shared" si="48"/>
        <v/>
      </c>
      <c r="DK86" s="2">
        <f t="shared" si="98"/>
        <v>87.594980836236942</v>
      </c>
      <c r="DL86" s="2">
        <f t="shared" si="98"/>
        <v>93.212265267536409</v>
      </c>
      <c r="DM86" s="2">
        <f t="shared" si="98"/>
        <v>93.735155195681514</v>
      </c>
      <c r="DN86" s="2">
        <f t="shared" si="98"/>
        <v>91.369197031039121</v>
      </c>
      <c r="DO86" s="2">
        <f t="shared" si="98"/>
        <v>93.142375168690933</v>
      </c>
      <c r="DP86" s="2">
        <f t="shared" si="98"/>
        <v>95.67273954116061</v>
      </c>
      <c r="DQ86" s="2">
        <f t="shared" si="98"/>
        <v>92.558493728222984</v>
      </c>
      <c r="DR86" s="2">
        <f t="shared" si="98"/>
        <v>92.437515853658539</v>
      </c>
      <c r="DS86" s="2">
        <f t="shared" si="98"/>
        <v>92.96486362531401</v>
      </c>
      <c r="DT86" s="2">
        <f t="shared" si="98"/>
        <v>92.557218118466892</v>
      </c>
      <c r="DU86" s="2">
        <f t="shared" si="98"/>
        <v>91.249324338924467</v>
      </c>
      <c r="DV86" s="2">
        <f t="shared" si="98"/>
        <v>95.819086759581879</v>
      </c>
      <c r="DW86" s="2">
        <f t="shared" si="98"/>
        <v>88.519358013937293</v>
      </c>
      <c r="DX86" s="2">
        <f t="shared" si="98"/>
        <v>86.720747237115674</v>
      </c>
      <c r="DY86" s="2">
        <f t="shared" si="98"/>
        <v>80.618213139801384</v>
      </c>
      <c r="EA86" s="2">
        <f t="shared" si="102"/>
        <v>74.132249400479623</v>
      </c>
      <c r="EB86" s="2">
        <f t="shared" si="99"/>
        <v>83.656604245114323</v>
      </c>
      <c r="EC86" s="2">
        <f t="shared" si="99"/>
        <v>82.293460805413204</v>
      </c>
      <c r="ED86" s="2">
        <f t="shared" si="99"/>
        <v>81.506115021210931</v>
      </c>
      <c r="EE86" s="2">
        <f t="shared" si="99"/>
        <v>79.565438166147686</v>
      </c>
      <c r="EF86" s="2">
        <f t="shared" si="99"/>
        <v>80.14156675788773</v>
      </c>
      <c r="EG86" s="2">
        <f t="shared" si="99"/>
        <v>76.915554927653218</v>
      </c>
      <c r="EH86" s="2">
        <f t="shared" si="99"/>
        <v>77.827451705354889</v>
      </c>
      <c r="EI86" s="2">
        <f t="shared" si="99"/>
        <v>80.863702641686459</v>
      </c>
      <c r="EJ86" s="2">
        <f t="shared" si="99"/>
        <v>78.939542488332009</v>
      </c>
      <c r="EK86" s="2">
        <f t="shared" si="99"/>
        <v>80.474082531972812</v>
      </c>
      <c r="EL86" s="2">
        <f t="shared" si="99"/>
        <v>80.574759538631923</v>
      </c>
      <c r="EM86" s="2">
        <f t="shared" si="99"/>
        <v>75.403896679098494</v>
      </c>
      <c r="EN86" s="2">
        <f t="shared" si="99"/>
        <v>80.0380170845702</v>
      </c>
      <c r="EO86" s="2">
        <f t="shared" si="99"/>
        <v>79.052777643672826</v>
      </c>
      <c r="EQ86" s="2">
        <f t="shared" si="100"/>
        <v>74.193953772520331</v>
      </c>
      <c r="ER86" s="2">
        <f t="shared" si="100"/>
        <v>85.24475970752782</v>
      </c>
      <c r="ES86" s="2">
        <f t="shared" si="100"/>
        <v>82.408065574375243</v>
      </c>
      <c r="ET86" s="2">
        <f t="shared" si="100"/>
        <v>81.770141862583543</v>
      </c>
      <c r="EU86" s="2">
        <f t="shared" si="100"/>
        <v>79.597347763317671</v>
      </c>
      <c r="EV86" s="2">
        <f t="shared" si="100"/>
        <v>80.473580203346572</v>
      </c>
      <c r="EW86" s="2">
        <f t="shared" si="100"/>
        <v>77.716078032967005</v>
      </c>
      <c r="EX86" s="2">
        <f t="shared" si="100"/>
        <v>77.761423185788857</v>
      </c>
      <c r="EY86" s="2">
        <f t="shared" si="100"/>
        <v>80.712162833197183</v>
      </c>
      <c r="EZ86" s="2">
        <f t="shared" si="100"/>
        <v>79.488883885574268</v>
      </c>
      <c r="FA86" s="2">
        <f t="shared" si="100"/>
        <v>80.629943196680856</v>
      </c>
      <c r="FB86" s="2">
        <f t="shared" si="100"/>
        <v>81.399111909451847</v>
      </c>
      <c r="FC86" s="2">
        <f t="shared" si="100"/>
        <v>75.768938129193373</v>
      </c>
      <c r="FD86" s="2">
        <f t="shared" si="100"/>
        <v>81.073415901791577</v>
      </c>
      <c r="FE86" s="2">
        <f t="shared" si="100"/>
        <v>80.21588244995003</v>
      </c>
      <c r="FG86" s="2">
        <f t="shared" si="101"/>
        <v>0.81241525164564954</v>
      </c>
      <c r="FH86" s="2">
        <f t="shared" si="101"/>
        <v>0.80443176353309287</v>
      </c>
      <c r="FI86" s="2">
        <f t="shared" si="101"/>
        <v>0.83123802974948924</v>
      </c>
      <c r="FJ86" s="2">
        <f t="shared" si="101"/>
        <v>0.83259297672870769</v>
      </c>
      <c r="FK86" s="2">
        <f t="shared" si="101"/>
        <v>0.83447708536893961</v>
      </c>
      <c r="FL86" s="2">
        <f t="shared" si="101"/>
        <v>0.83038175002840875</v>
      </c>
      <c r="FM86" s="2">
        <f t="shared" si="101"/>
        <v>0.81460036748188336</v>
      </c>
      <c r="FN86" s="2">
        <f t="shared" si="101"/>
        <v>0.80945969837080756</v>
      </c>
      <c r="FO86" s="2">
        <f t="shared" si="101"/>
        <v>0.80453513968288159</v>
      </c>
      <c r="FP86" s="2">
        <f t="shared" si="101"/>
        <v>0.79271466962599557</v>
      </c>
      <c r="FQ86" s="2">
        <f t="shared" si="101"/>
        <v>0.78200937444524565</v>
      </c>
      <c r="FR86" s="2">
        <f t="shared" si="101"/>
        <v>0.81166668106432693</v>
      </c>
      <c r="FS86" s="2">
        <f t="shared" si="101"/>
        <v>0.81482213971046291</v>
      </c>
      <c r="FT86" s="2">
        <f t="shared" si="101"/>
        <v>0.77052308682522819</v>
      </c>
      <c r="FU86" s="2">
        <f t="shared" si="101"/>
        <v>0.7426450781309677</v>
      </c>
      <c r="FW86" s="2">
        <f t="shared" si="90"/>
        <v>1.1089068288520867E-4</v>
      </c>
      <c r="FX86" s="2">
        <f t="shared" si="90"/>
        <v>1.367283907247955E-4</v>
      </c>
      <c r="FY86" s="2">
        <f t="shared" si="90"/>
        <v>1.1998880197089975E-4</v>
      </c>
      <c r="FZ86" s="2">
        <f t="shared" si="90"/>
        <v>1.2131904817817798E-4</v>
      </c>
      <c r="GA86" s="2">
        <f t="shared" si="90"/>
        <v>1.39449076911284E-4</v>
      </c>
      <c r="GB86" s="2">
        <f t="shared" si="90"/>
        <v>1.3773643161280079E-4</v>
      </c>
      <c r="GC86" s="2">
        <f t="shared" si="90"/>
        <v>1.5571706460320046E-4</v>
      </c>
      <c r="GD86" s="2">
        <f t="shared" si="90"/>
        <v>1.8656735018777014E-4</v>
      </c>
      <c r="GE86" s="2">
        <f t="shared" si="90"/>
        <v>2.3938474799716414E-4</v>
      </c>
      <c r="GF86" s="2">
        <f t="shared" si="90"/>
        <v>2.1130840573074279E-4</v>
      </c>
      <c r="GG86" s="2">
        <f t="shared" si="90"/>
        <v>1.6265721604614479E-4</v>
      </c>
      <c r="GH86" s="2">
        <f t="shared" si="90"/>
        <v>1.3057696057901811E-4</v>
      </c>
      <c r="GI86" s="2">
        <f t="shared" si="90"/>
        <v>1.1714877530375935E-4</v>
      </c>
      <c r="GJ86" s="2">
        <f t="shared" si="90"/>
        <v>8.3176121366141141E-5</v>
      </c>
      <c r="GK86" s="2">
        <f t="shared" si="90"/>
        <v>8.2917709083751547E-5</v>
      </c>
      <c r="GM86" s="86">
        <f t="shared" si="91"/>
        <v>0.41393030371789186</v>
      </c>
      <c r="GN86" s="86">
        <f t="shared" si="91"/>
        <v>0.46882569665246621</v>
      </c>
      <c r="GO86" s="86">
        <f t="shared" si="91"/>
        <v>0.53684530725827784</v>
      </c>
      <c r="GP86" s="86">
        <f t="shared" si="91"/>
        <v>0.532025447689076</v>
      </c>
      <c r="GQ86" s="86">
        <f t="shared" si="91"/>
        <v>0.52960316674276808</v>
      </c>
      <c r="GR86" s="86">
        <f t="shared" si="91"/>
        <v>0.52000295090449389</v>
      </c>
      <c r="GS86" s="86">
        <f t="shared" si="91"/>
        <v>0.49001564504848782</v>
      </c>
      <c r="GT86" s="86">
        <f t="shared" si="91"/>
        <v>0.50246599192162977</v>
      </c>
      <c r="GU86" s="86">
        <f t="shared" si="91"/>
        <v>0.49412840240187589</v>
      </c>
      <c r="GV86" s="86">
        <f t="shared" si="91"/>
        <v>0.47943566625090273</v>
      </c>
      <c r="GW86" s="86">
        <f t="shared" si="91"/>
        <v>0.42408200508098315</v>
      </c>
      <c r="GX86" s="86">
        <f t="shared" si="91"/>
        <v>0.44315836866767017</v>
      </c>
      <c r="GY86" s="86">
        <f t="shared" si="91"/>
        <v>0.49117452469331119</v>
      </c>
      <c r="GZ86" s="86">
        <f t="shared" si="91"/>
        <v>0.40333734384098469</v>
      </c>
      <c r="HA86" s="86">
        <f t="shared" si="91"/>
        <v>0.37231694218522515</v>
      </c>
      <c r="HC86" s="86">
        <f t="shared" si="81"/>
        <v>3.5357311323690295E-6</v>
      </c>
      <c r="HD86" s="86">
        <f t="shared" si="81"/>
        <v>1.0398508067410188E-5</v>
      </c>
      <c r="HE86" s="86">
        <f t="shared" si="81"/>
        <v>1.1067955091124274E-5</v>
      </c>
      <c r="HF86" s="86">
        <f t="shared" si="81"/>
        <v>1.4442008728557871E-5</v>
      </c>
      <c r="HG86" s="86">
        <f t="shared" si="95"/>
        <v>4.0215015005197287E-5</v>
      </c>
      <c r="HH86" s="86">
        <f t="shared" si="95"/>
        <v>1.0937747870414186E-4</v>
      </c>
      <c r="HI86" s="86">
        <f t="shared" si="95"/>
        <v>8.409620635789864E-5</v>
      </c>
      <c r="HJ86" s="86">
        <f t="shared" si="95"/>
        <v>7.0121841628969142E-5</v>
      </c>
      <c r="HK86" s="86">
        <f t="shared" si="95"/>
        <v>6.8991505349447595E-5</v>
      </c>
      <c r="HL86" s="86">
        <f t="shared" si="95"/>
        <v>2.8840861007506687E-5</v>
      </c>
      <c r="HM86" s="86">
        <f t="shared" si="95"/>
        <v>1.102767960543252E-5</v>
      </c>
      <c r="HN86" s="86">
        <f t="shared" si="95"/>
        <v>1.9662866670634895E-5</v>
      </c>
      <c r="HO86" s="86">
        <f t="shared" si="95"/>
        <v>2.8676068171314562E-5</v>
      </c>
      <c r="HP86" s="86">
        <f t="shared" si="95"/>
        <v>3.4803973364416708E-6</v>
      </c>
      <c r="HQ86" s="86">
        <f t="shared" si="95"/>
        <v>2.0778594745116384E-7</v>
      </c>
      <c r="HS86" s="86">
        <f t="shared" si="92"/>
        <v>6.8036234349156504E-22</v>
      </c>
      <c r="HT86" s="86">
        <f t="shared" si="92"/>
        <v>4.1370509358230366E-20</v>
      </c>
      <c r="HU86" s="86">
        <f t="shared" si="92"/>
        <v>8.9981240587639107E-20</v>
      </c>
      <c r="HV86" s="86">
        <f t="shared" si="92"/>
        <v>7.0399306260106788E-19</v>
      </c>
      <c r="HW86" s="86">
        <f t="shared" si="92"/>
        <v>1.5692541294770187E-17</v>
      </c>
      <c r="HX86" s="86">
        <f t="shared" si="92"/>
        <v>2.8522823074197138E-16</v>
      </c>
      <c r="HY86" s="86">
        <f t="shared" si="92"/>
        <v>9.543398239232929E-17</v>
      </c>
      <c r="HZ86" s="86">
        <f t="shared" si="92"/>
        <v>1.7225844234052183E-17</v>
      </c>
      <c r="IA86" s="86">
        <f t="shared" si="92"/>
        <v>5.6742400946748936E-17</v>
      </c>
      <c r="IB86" s="86">
        <f t="shared" si="92"/>
        <v>5.0805038906047754E-19</v>
      </c>
      <c r="IC86" s="86">
        <f t="shared" si="92"/>
        <v>3.5315472161644496E-20</v>
      </c>
      <c r="ID86" s="86">
        <f t="shared" si="92"/>
        <v>1.6033136689811766E-18</v>
      </c>
      <c r="IE86" s="86">
        <f t="shared" si="92"/>
        <v>1.645302999023298E-18</v>
      </c>
      <c r="IF86" s="86">
        <f t="shared" si="92"/>
        <v>3.0254661763543547E-17</v>
      </c>
      <c r="IG86" s="86">
        <f t="shared" si="92"/>
        <v>2.3276208221490027E-21</v>
      </c>
      <c r="II86" s="86">
        <f t="shared" si="93"/>
        <v>3.7066319564427478E-152</v>
      </c>
      <c r="IJ86" s="86">
        <f t="shared" si="93"/>
        <v>3.7453970109787213E-139</v>
      </c>
      <c r="IK86" s="86">
        <f t="shared" si="93"/>
        <v>2.3561386099276096E-141</v>
      </c>
      <c r="IL86" s="86">
        <f t="shared" si="93"/>
        <v>2.3529465750370252E-142</v>
      </c>
      <c r="IM86" s="86">
        <f t="shared" si="93"/>
        <v>3.7937088830484295E-125</v>
      </c>
      <c r="IN86" s="86">
        <f t="shared" si="93"/>
        <v>4.6829563104685334E-112</v>
      </c>
      <c r="IO86" s="86">
        <f t="shared" si="93"/>
        <v>8.4569129688750554E-114</v>
      </c>
      <c r="IP86" s="86">
        <f t="shared" si="93"/>
        <v>1.0537453294874425E-116</v>
      </c>
      <c r="IQ86" s="86">
        <f t="shared" si="93"/>
        <v>3.8376386559842674E-113</v>
      </c>
      <c r="IR86" s="86">
        <f t="shared" si="93"/>
        <v>3.0538851208015688E-130</v>
      </c>
      <c r="IS86" s="86">
        <f t="shared" si="93"/>
        <v>1.1295217359866248E-140</v>
      </c>
      <c r="IT86" s="86">
        <f t="shared" si="93"/>
        <v>3.0724150275033696E-128</v>
      </c>
      <c r="IU86" s="86">
        <f t="shared" si="93"/>
        <v>9.778494079984564E-128</v>
      </c>
      <c r="IV86" s="86">
        <f t="shared" si="93"/>
        <v>1.1456154245977034E-85</v>
      </c>
      <c r="IW86" s="86">
        <f t="shared" si="93"/>
        <v>1.0082805970454811E-85</v>
      </c>
      <c r="IY86" s="86">
        <f t="shared" si="94"/>
        <v>0.41393383944902423</v>
      </c>
      <c r="IZ86" s="86">
        <f t="shared" si="94"/>
        <v>0.46883609516053359</v>
      </c>
      <c r="JA86" s="86">
        <f t="shared" si="94"/>
        <v>0.53685637521336893</v>
      </c>
      <c r="JB86" s="86">
        <f t="shared" si="94"/>
        <v>0.53203988969780458</v>
      </c>
      <c r="JC86" s="86">
        <f t="shared" si="94"/>
        <v>0.52964338175777326</v>
      </c>
      <c r="JD86" s="86">
        <f t="shared" si="94"/>
        <v>0.52011232838319832</v>
      </c>
      <c r="JE86" s="86">
        <f t="shared" si="94"/>
        <v>0.49009974125484584</v>
      </c>
      <c r="JF86" s="86">
        <f t="shared" si="94"/>
        <v>0.5025361137632588</v>
      </c>
      <c r="JG86" s="86">
        <f t="shared" si="94"/>
        <v>0.49419739390722539</v>
      </c>
      <c r="JH86" s="86">
        <f t="shared" si="94"/>
        <v>0.47946450711191024</v>
      </c>
      <c r="JI86" s="86">
        <f t="shared" si="94"/>
        <v>0.42409303276058857</v>
      </c>
      <c r="JJ86" s="86">
        <f t="shared" si="94"/>
        <v>0.44317803153434082</v>
      </c>
      <c r="JK86" s="86">
        <f t="shared" si="94"/>
        <v>0.49120320076148249</v>
      </c>
      <c r="JL86" s="86">
        <f t="shared" si="94"/>
        <v>0.40334082423832118</v>
      </c>
      <c r="JM86" s="86">
        <f t="shared" si="94"/>
        <v>0.3723171499711726</v>
      </c>
    </row>
    <row r="87" spans="2:273" x14ac:dyDescent="0.25">
      <c r="B87" s="2">
        <v>60</v>
      </c>
      <c r="C87" s="37">
        <v>206.739</v>
      </c>
      <c r="D87" s="37">
        <v>242.12200000000001</v>
      </c>
      <c r="E87" s="37">
        <v>241.6</v>
      </c>
      <c r="F87" s="37">
        <v>242.875</v>
      </c>
      <c r="G87" s="37">
        <v>242.35</v>
      </c>
      <c r="H87" s="37">
        <v>239.55</v>
      </c>
      <c r="I87" s="37">
        <v>241.17099999999999</v>
      </c>
      <c r="J87" s="37">
        <v>240.34100000000001</v>
      </c>
      <c r="K87" s="37">
        <v>240.92699999999999</v>
      </c>
      <c r="L87" s="37">
        <v>245</v>
      </c>
      <c r="M87" s="37">
        <v>237.61</v>
      </c>
      <c r="N87" s="37">
        <v>246.57900000000001</v>
      </c>
      <c r="O87" s="37">
        <v>244.55600000000001</v>
      </c>
      <c r="P87" s="37">
        <v>202.41</v>
      </c>
      <c r="Q87" s="37">
        <v>165.5</v>
      </c>
      <c r="S87" s="4">
        <f t="shared" si="96"/>
        <v>202.26958479377387</v>
      </c>
      <c r="T87" s="4">
        <f t="shared" si="96"/>
        <v>248.36495808477778</v>
      </c>
      <c r="U87" s="4">
        <f t="shared" si="96"/>
        <v>249.30214684774464</v>
      </c>
      <c r="V87" s="4">
        <f t="shared" si="96"/>
        <v>249.85448578318915</v>
      </c>
      <c r="W87" s="4">
        <f t="shared" si="96"/>
        <v>248.50641584321411</v>
      </c>
      <c r="X87" s="4">
        <f t="shared" si="96"/>
        <v>247.01522235901555</v>
      </c>
      <c r="Y87" s="4">
        <f t="shared" si="96"/>
        <v>247.4462330639642</v>
      </c>
      <c r="Z87" s="4">
        <f t="shared" si="96"/>
        <v>247.86327274716584</v>
      </c>
      <c r="AA87" s="4">
        <f t="shared" si="96"/>
        <v>248.21907071547241</v>
      </c>
      <c r="AB87" s="4">
        <f t="shared" si="96"/>
        <v>252.96771582031838</v>
      </c>
      <c r="AC87" s="4">
        <f t="shared" si="96"/>
        <v>240.54183842971989</v>
      </c>
      <c r="AD87" s="4">
        <f t="shared" si="96"/>
        <v>245.78955293038536</v>
      </c>
      <c r="AE87" s="4">
        <f t="shared" si="96"/>
        <v>248.93219903894041</v>
      </c>
      <c r="AF87" s="4">
        <f t="shared" si="96"/>
        <v>211.66839331930186</v>
      </c>
      <c r="AG87" s="4">
        <f t="shared" si="96"/>
        <v>168.15386865741496</v>
      </c>
      <c r="AI87" s="4">
        <f t="shared" si="97"/>
        <v>4.469415206226131</v>
      </c>
      <c r="AJ87" s="4">
        <f t="shared" si="97"/>
        <v>-6.2429580847777686</v>
      </c>
      <c r="AK87" s="4">
        <f t="shared" si="97"/>
        <v>-7.7021468477446433</v>
      </c>
      <c r="AL87" s="4">
        <f t="shared" si="97"/>
        <v>-6.9794857831891477</v>
      </c>
      <c r="AM87" s="4">
        <f t="shared" si="97"/>
        <v>-6.1564158432141198</v>
      </c>
      <c r="AN87" s="4">
        <f t="shared" si="97"/>
        <v>-7.4652223590155415</v>
      </c>
      <c r="AO87" s="4">
        <f t="shared" si="97"/>
        <v>-6.2752330639642082</v>
      </c>
      <c r="AP87" s="4">
        <f t="shared" si="97"/>
        <v>-7.5222727471658288</v>
      </c>
      <c r="AQ87" s="4">
        <f t="shared" si="97"/>
        <v>-7.2920707154724198</v>
      </c>
      <c r="AR87" s="4">
        <f t="shared" si="97"/>
        <v>-7.9677158203183751</v>
      </c>
      <c r="AS87" s="4">
        <f t="shared" si="97"/>
        <v>-2.9318384297198747</v>
      </c>
      <c r="AT87" s="4">
        <f t="shared" si="97"/>
        <v>0.78944706961465272</v>
      </c>
      <c r="AU87" s="4">
        <f t="shared" si="97"/>
        <v>-4.3761990389403991</v>
      </c>
      <c r="AV87" s="4">
        <f t="shared" si="97"/>
        <v>-9.2583933193018595</v>
      </c>
      <c r="AW87" s="4">
        <f t="shared" si="97"/>
        <v>-2.6538686574149608</v>
      </c>
      <c r="AY87" s="2">
        <f t="shared" si="88"/>
        <v>76.439507020545889</v>
      </c>
      <c r="AZ87" s="2">
        <f t="shared" si="88"/>
        <v>85.388636016978793</v>
      </c>
      <c r="BA87" s="2">
        <f t="shared" si="88"/>
        <v>84.054096642701268</v>
      </c>
      <c r="BB87" s="2">
        <f t="shared" si="88"/>
        <v>83.000867716065358</v>
      </c>
      <c r="BC87" s="2">
        <f t="shared" si="88"/>
        <v>81.629727708644751</v>
      </c>
      <c r="BD87" s="2">
        <f t="shared" si="88"/>
        <v>82.573516468366364</v>
      </c>
      <c r="BE87" s="2">
        <f t="shared" si="88"/>
        <v>79.613311311768371</v>
      </c>
      <c r="BF87" s="2">
        <f t="shared" si="88"/>
        <v>80.39483917172528</v>
      </c>
      <c r="BG87" s="2">
        <f t="shared" si="88"/>
        <v>83.030290522404115</v>
      </c>
      <c r="BH87" s="2">
        <f t="shared" si="88"/>
        <v>81.550288788873161</v>
      </c>
      <c r="BI87" s="2">
        <f t="shared" si="88"/>
        <v>82.624900861294122</v>
      </c>
      <c r="BJ87" s="2">
        <f t="shared" si="88"/>
        <v>83.215387447008155</v>
      </c>
      <c r="BK87" s="2">
        <f t="shared" si="88"/>
        <v>77.63138628745574</v>
      </c>
      <c r="BL87" s="2">
        <f t="shared" si="88"/>
        <v>81.430222485895811</v>
      </c>
      <c r="BM87" s="2">
        <f t="shared" si="88"/>
        <v>79.375410256527772</v>
      </c>
      <c r="BO87" s="2" t="str">
        <f t="shared" si="18"/>
        <v/>
      </c>
      <c r="BP87" s="2" t="str">
        <f t="shared" si="19"/>
        <v/>
      </c>
      <c r="BQ87" s="2" t="str">
        <f t="shared" si="20"/>
        <v/>
      </c>
      <c r="BR87" s="2" t="str">
        <f t="shared" si="21"/>
        <v/>
      </c>
      <c r="BS87" s="2" t="str">
        <f t="shared" si="22"/>
        <v/>
      </c>
      <c r="BT87" s="2" t="str">
        <f t="shared" si="23"/>
        <v/>
      </c>
      <c r="BU87" s="2" t="str">
        <f t="shared" si="24"/>
        <v/>
      </c>
      <c r="BV87" s="2" t="str">
        <f t="shared" si="25"/>
        <v/>
      </c>
      <c r="BW87" s="2" t="str">
        <f t="shared" si="26"/>
        <v/>
      </c>
      <c r="BX87" s="2" t="str">
        <f t="shared" si="27"/>
        <v/>
      </c>
      <c r="BY87" s="2" t="str">
        <f t="shared" si="28"/>
        <v/>
      </c>
      <c r="BZ87" s="2" t="str">
        <f t="shared" si="29"/>
        <v/>
      </c>
      <c r="CA87" s="2" t="str">
        <f t="shared" si="30"/>
        <v/>
      </c>
      <c r="CB87" s="2" t="str">
        <f t="shared" si="31"/>
        <v/>
      </c>
      <c r="CC87" s="2" t="str">
        <f t="shared" si="32"/>
        <v/>
      </c>
      <c r="CE87" s="2" t="str">
        <f t="shared" si="89"/>
        <v/>
      </c>
      <c r="CF87" s="2" t="str">
        <f t="shared" si="89"/>
        <v/>
      </c>
      <c r="CG87" s="2" t="str">
        <f t="shared" si="89"/>
        <v/>
      </c>
      <c r="CH87" s="2" t="str">
        <f t="shared" si="89"/>
        <v/>
      </c>
      <c r="CI87" s="2" t="str">
        <f t="shared" si="89"/>
        <v/>
      </c>
      <c r="CJ87" s="2" t="str">
        <f t="shared" si="89"/>
        <v/>
      </c>
      <c r="CK87" s="2" t="str">
        <f t="shared" si="89"/>
        <v/>
      </c>
      <c r="CL87" s="2" t="str">
        <f t="shared" si="89"/>
        <v/>
      </c>
      <c r="CM87" s="2" t="str">
        <f t="shared" si="89"/>
        <v/>
      </c>
      <c r="CN87" s="2" t="str">
        <f t="shared" si="89"/>
        <v/>
      </c>
      <c r="CO87" s="2" t="str">
        <f t="shared" si="89"/>
        <v/>
      </c>
      <c r="CP87" s="2" t="str">
        <f t="shared" si="89"/>
        <v/>
      </c>
      <c r="CQ87" s="2" t="str">
        <f t="shared" si="89"/>
        <v/>
      </c>
      <c r="CR87" s="2" t="str">
        <f t="shared" si="89"/>
        <v/>
      </c>
      <c r="CS87" s="2" t="str">
        <f t="shared" si="89"/>
        <v/>
      </c>
      <c r="CU87" s="2" t="str">
        <f t="shared" si="34"/>
        <v/>
      </c>
      <c r="CV87" s="2" t="str">
        <f t="shared" si="35"/>
        <v/>
      </c>
      <c r="CW87" s="2" t="str">
        <f t="shared" si="36"/>
        <v/>
      </c>
      <c r="CX87" s="2" t="str">
        <f t="shared" si="37"/>
        <v/>
      </c>
      <c r="CY87" s="2" t="str">
        <f t="shared" si="38"/>
        <v/>
      </c>
      <c r="CZ87" s="2" t="str">
        <f t="shared" si="39"/>
        <v/>
      </c>
      <c r="DA87" s="2" t="str">
        <f t="shared" si="40"/>
        <v/>
      </c>
      <c r="DB87" s="2" t="str">
        <f t="shared" si="41"/>
        <v/>
      </c>
      <c r="DC87" s="2" t="str">
        <f t="shared" si="42"/>
        <v/>
      </c>
      <c r="DD87" s="2" t="str">
        <f t="shared" si="43"/>
        <v/>
      </c>
      <c r="DE87" s="2" t="str">
        <f t="shared" si="44"/>
        <v/>
      </c>
      <c r="DF87" s="2" t="str">
        <f t="shared" si="45"/>
        <v/>
      </c>
      <c r="DG87" s="2" t="str">
        <f t="shared" si="46"/>
        <v/>
      </c>
      <c r="DH87" s="2" t="str">
        <f t="shared" si="47"/>
        <v/>
      </c>
      <c r="DI87" s="2" t="str">
        <f t="shared" si="48"/>
        <v/>
      </c>
      <c r="DK87" s="2">
        <f t="shared" si="98"/>
        <v>87.75512543554008</v>
      </c>
      <c r="DL87" s="2">
        <f t="shared" si="98"/>
        <v>93.46558817491831</v>
      </c>
      <c r="DM87" s="2">
        <f t="shared" si="98"/>
        <v>93.909816126855603</v>
      </c>
      <c r="DN87" s="2">
        <f t="shared" si="98"/>
        <v>91.446616059379195</v>
      </c>
      <c r="DO87" s="2">
        <f t="shared" si="98"/>
        <v>93.289075573549241</v>
      </c>
      <c r="DP87" s="2">
        <f t="shared" si="98"/>
        <v>95.888852901484498</v>
      </c>
      <c r="DQ87" s="2">
        <f t="shared" si="98"/>
        <v>92.728108013937273</v>
      </c>
      <c r="DR87" s="2">
        <f t="shared" si="98"/>
        <v>92.588121951219506</v>
      </c>
      <c r="DS87" s="2">
        <f t="shared" si="98"/>
        <v>93.092329470869473</v>
      </c>
      <c r="DT87" s="2">
        <f t="shared" si="98"/>
        <v>92.690591637630661</v>
      </c>
      <c r="DU87" s="2">
        <f t="shared" si="98"/>
        <v>91.352741241930701</v>
      </c>
      <c r="DV87" s="2">
        <f t="shared" si="98"/>
        <v>96.043623693379786</v>
      </c>
      <c r="DW87" s="2">
        <f t="shared" si="98"/>
        <v>88.658567944250876</v>
      </c>
      <c r="DX87" s="2">
        <f t="shared" si="98"/>
        <v>86.829241054820017</v>
      </c>
      <c r="DY87" s="2">
        <f t="shared" si="98"/>
        <v>80.677561497326209</v>
      </c>
      <c r="EA87" s="2">
        <f t="shared" si="102"/>
        <v>74.056642353214215</v>
      </c>
      <c r="EB87" s="2">
        <f t="shared" si="99"/>
        <v>83.597511370090658</v>
      </c>
      <c r="EC87" s="2">
        <f t="shared" si="99"/>
        <v>82.229185627131642</v>
      </c>
      <c r="ED87" s="2">
        <f t="shared" si="99"/>
        <v>81.452084940223656</v>
      </c>
      <c r="EE87" s="2">
        <f t="shared" si="99"/>
        <v>79.520521061776918</v>
      </c>
      <c r="EF87" s="2">
        <f t="shared" si="99"/>
        <v>80.092914259444271</v>
      </c>
      <c r="EG87" s="2">
        <f t="shared" si="99"/>
        <v>76.890913370179447</v>
      </c>
      <c r="EH87" s="2">
        <f t="shared" si="99"/>
        <v>77.777201106176136</v>
      </c>
      <c r="EI87" s="2">
        <f t="shared" si="99"/>
        <v>80.800826780426306</v>
      </c>
      <c r="EJ87" s="2">
        <f t="shared" si="99"/>
        <v>78.893396838077621</v>
      </c>
      <c r="EK87" s="2">
        <f t="shared" si="99"/>
        <v>80.405992635970151</v>
      </c>
      <c r="EL87" s="2">
        <f t="shared" si="99"/>
        <v>80.500581413239772</v>
      </c>
      <c r="EM87" s="2">
        <f t="shared" si="99"/>
        <v>75.345780581380836</v>
      </c>
      <c r="EN87" s="2">
        <f t="shared" si="99"/>
        <v>79.963651740036639</v>
      </c>
      <c r="EO87" s="2">
        <f t="shared" si="99"/>
        <v>78.963733404512112</v>
      </c>
      <c r="EQ87" s="2">
        <f t="shared" si="100"/>
        <v>74.117283777578891</v>
      </c>
      <c r="ER87" s="2">
        <f t="shared" si="100"/>
        <v>85.155375627319543</v>
      </c>
      <c r="ES87" s="2">
        <f t="shared" si="100"/>
        <v>82.34172375812895</v>
      </c>
      <c r="ET87" s="2">
        <f t="shared" si="100"/>
        <v>81.711308475418804</v>
      </c>
      <c r="EU87" s="2">
        <f t="shared" si="100"/>
        <v>79.55176933576189</v>
      </c>
      <c r="EV87" s="2">
        <f t="shared" si="100"/>
        <v>80.418092470449935</v>
      </c>
      <c r="EW87" s="2">
        <f t="shared" si="100"/>
        <v>77.674622329670314</v>
      </c>
      <c r="EX87" s="2">
        <f t="shared" si="100"/>
        <v>77.712535910074322</v>
      </c>
      <c r="EY87" s="2">
        <f t="shared" si="100"/>
        <v>80.652626335057946</v>
      </c>
      <c r="EZ87" s="2">
        <f t="shared" si="100"/>
        <v>79.431139634881177</v>
      </c>
      <c r="FA87" s="2">
        <f t="shared" si="100"/>
        <v>80.558719217188539</v>
      </c>
      <c r="FB87" s="2">
        <f t="shared" si="100"/>
        <v>81.308293567591619</v>
      </c>
      <c r="FC87" s="2">
        <f t="shared" si="100"/>
        <v>75.703541120141409</v>
      </c>
      <c r="FD87" s="2">
        <f t="shared" si="100"/>
        <v>80.978478528319414</v>
      </c>
      <c r="FE87" s="2">
        <f t="shared" si="100"/>
        <v>80.103162660461066</v>
      </c>
      <c r="FG87" s="2">
        <f t="shared" si="101"/>
        <v>0.82604955017670934</v>
      </c>
      <c r="FH87" s="2">
        <f t="shared" si="101"/>
        <v>0.81851670484040384</v>
      </c>
      <c r="FI87" s="2">
        <f t="shared" si="101"/>
        <v>0.84376731977840425</v>
      </c>
      <c r="FJ87" s="2">
        <f t="shared" si="101"/>
        <v>0.84504042511754296</v>
      </c>
      <c r="FK87" s="2">
        <f t="shared" si="101"/>
        <v>0.8468102176464597</v>
      </c>
      <c r="FL87" s="2">
        <f t="shared" si="101"/>
        <v>0.84296260223907082</v>
      </c>
      <c r="FM87" s="2">
        <f t="shared" si="101"/>
        <v>0.82810944778547113</v>
      </c>
      <c r="FN87" s="2">
        <f t="shared" si="101"/>
        <v>0.82326208335964057</v>
      </c>
      <c r="FO87" s="2">
        <f t="shared" si="101"/>
        <v>0.81861431454682787</v>
      </c>
      <c r="FP87" s="2">
        <f t="shared" si="101"/>
        <v>0.80744148360707069</v>
      </c>
      <c r="FQ87" s="2">
        <f t="shared" si="101"/>
        <v>0.79730227971586043</v>
      </c>
      <c r="FR87" s="2">
        <f t="shared" si="101"/>
        <v>0.82534369126206009</v>
      </c>
      <c r="FS87" s="2">
        <f t="shared" si="101"/>
        <v>0.82831846633094841</v>
      </c>
      <c r="FT87" s="2">
        <f t="shared" si="101"/>
        <v>0.78640170182832514</v>
      </c>
      <c r="FU87" s="2">
        <f t="shared" si="101"/>
        <v>0.75985149236602145</v>
      </c>
      <c r="FW87" s="2">
        <f t="shared" si="90"/>
        <v>1.2158791512673059E-4</v>
      </c>
      <c r="FX87" s="2">
        <f t="shared" si="90"/>
        <v>1.499177216125691E-4</v>
      </c>
      <c r="FY87" s="2">
        <f t="shared" si="90"/>
        <v>1.3156358212252096E-4</v>
      </c>
      <c r="FZ87" s="2">
        <f t="shared" si="90"/>
        <v>1.3302213412763546E-4</v>
      </c>
      <c r="GA87" s="2">
        <f t="shared" si="90"/>
        <v>1.5290081520923343E-4</v>
      </c>
      <c r="GB87" s="2">
        <f t="shared" si="90"/>
        <v>1.5102298719960408E-4</v>
      </c>
      <c r="GC87" s="2">
        <f t="shared" si="90"/>
        <v>1.7073780105936626E-4</v>
      </c>
      <c r="GD87" s="2">
        <f t="shared" si="90"/>
        <v>2.0456334951798151E-4</v>
      </c>
      <c r="GE87" s="2">
        <f t="shared" si="90"/>
        <v>2.6247409472163826E-4</v>
      </c>
      <c r="GF87" s="2">
        <f t="shared" si="90"/>
        <v>2.316903361548616E-4</v>
      </c>
      <c r="GG87" s="2">
        <f t="shared" si="90"/>
        <v>1.7834729205822502E-4</v>
      </c>
      <c r="GH87" s="2">
        <f t="shared" si="90"/>
        <v>1.4317298652465188E-4</v>
      </c>
      <c r="GI87" s="2">
        <f t="shared" si="90"/>
        <v>1.2844962604891691E-4</v>
      </c>
      <c r="GJ87" s="2">
        <f t="shared" si="90"/>
        <v>9.1200071666145723E-5</v>
      </c>
      <c r="GK87" s="2">
        <f t="shared" si="90"/>
        <v>9.0916732773253271E-5</v>
      </c>
      <c r="GM87" s="86">
        <f t="shared" si="91"/>
        <v>0.45809702854821283</v>
      </c>
      <c r="GN87" s="86">
        <f t="shared" si="91"/>
        <v>0.52595412185034796</v>
      </c>
      <c r="GO87" s="86">
        <f t="shared" si="91"/>
        <v>0.59057854628032913</v>
      </c>
      <c r="GP87" s="86">
        <f t="shared" si="91"/>
        <v>0.59251721465192619</v>
      </c>
      <c r="GQ87" s="86">
        <f t="shared" si="91"/>
        <v>0.59113705564389096</v>
      </c>
      <c r="GR87" s="86">
        <f t="shared" si="91"/>
        <v>0.57595564793724996</v>
      </c>
      <c r="GS87" s="86">
        <f t="shared" si="91"/>
        <v>0.55341419450661244</v>
      </c>
      <c r="GT87" s="86">
        <f t="shared" si="91"/>
        <v>0.56404606993490702</v>
      </c>
      <c r="GU87" s="86">
        <f t="shared" si="91"/>
        <v>0.56047735657571873</v>
      </c>
      <c r="GV87" s="86">
        <f t="shared" si="91"/>
        <v>0.54765464083738358</v>
      </c>
      <c r="GW87" s="86">
        <f t="shared" si="91"/>
        <v>0.49405902110334854</v>
      </c>
      <c r="GX87" s="86">
        <f t="shared" si="91"/>
        <v>0.51018696500586169</v>
      </c>
      <c r="GY87" s="86">
        <f t="shared" si="91"/>
        <v>0.56127259627628945</v>
      </c>
      <c r="GZ87" s="86">
        <f t="shared" si="91"/>
        <v>0.44918204527280764</v>
      </c>
      <c r="HA87" s="86">
        <f t="shared" si="91"/>
        <v>0.42213253601879319</v>
      </c>
      <c r="HC87" s="86">
        <f t="shared" si="81"/>
        <v>7.401132953921326E-6</v>
      </c>
      <c r="HD87" s="86">
        <f t="shared" si="81"/>
        <v>2.0723302675490416E-5</v>
      </c>
      <c r="HE87" s="86">
        <f t="shared" si="81"/>
        <v>2.1916118328349982E-5</v>
      </c>
      <c r="HF87" s="86">
        <f t="shared" si="81"/>
        <v>2.8448725236004449E-5</v>
      </c>
      <c r="HG87" s="86">
        <f t="shared" si="95"/>
        <v>7.4288965721023865E-5</v>
      </c>
      <c r="HH87" s="86">
        <f t="shared" si="95"/>
        <v>1.8941892502376414E-4</v>
      </c>
      <c r="HI87" s="86">
        <f t="shared" si="95"/>
        <v>1.4862181659658496E-4</v>
      </c>
      <c r="HJ87" s="86">
        <f t="shared" si="95"/>
        <v>1.270763393260239E-4</v>
      </c>
      <c r="HK87" s="86">
        <f t="shared" si="95"/>
        <v>1.261079704629678E-4</v>
      </c>
      <c r="HL87" s="86">
        <f t="shared" si="95"/>
        <v>5.6222565419579814E-5</v>
      </c>
      <c r="HM87" s="86">
        <f t="shared" si="95"/>
        <v>2.2318852189037208E-5</v>
      </c>
      <c r="HN87" s="86">
        <f t="shared" si="95"/>
        <v>3.7261836752126844E-5</v>
      </c>
      <c r="HO87" s="86">
        <f t="shared" si="95"/>
        <v>5.3245648038799247E-5</v>
      </c>
      <c r="HP87" s="86">
        <f t="shared" si="95"/>
        <v>7.5239423054902175E-6</v>
      </c>
      <c r="HQ87" s="86">
        <f t="shared" si="95"/>
        <v>5.2651106604519278E-7</v>
      </c>
      <c r="HS87" s="86">
        <f t="shared" si="92"/>
        <v>2.498738583021137E-21</v>
      </c>
      <c r="HT87" s="86">
        <f t="shared" si="92"/>
        <v>1.3962529032871574E-19</v>
      </c>
      <c r="HU87" s="86">
        <f t="shared" si="92"/>
        <v>2.9801889872678212E-19</v>
      </c>
      <c r="HV87" s="86">
        <f t="shared" si="92"/>
        <v>2.2770324731831806E-18</v>
      </c>
      <c r="HW87" s="86">
        <f t="shared" si="92"/>
        <v>4.5916111346176621E-17</v>
      </c>
      <c r="HX87" s="86">
        <f t="shared" si="92"/>
        <v>7.5545228690157008E-16</v>
      </c>
      <c r="HY87" s="86">
        <f t="shared" si="92"/>
        <v>2.6225782871682464E-16</v>
      </c>
      <c r="HZ87" s="86">
        <f t="shared" si="92"/>
        <v>5.0219607675803473E-17</v>
      </c>
      <c r="IA87" s="86">
        <f t="shared" si="92"/>
        <v>1.6496877241764775E-16</v>
      </c>
      <c r="IB87" s="86">
        <f t="shared" si="92"/>
        <v>1.6872753846935322E-18</v>
      </c>
      <c r="IC87" s="86">
        <f t="shared" si="92"/>
        <v>1.2320386806068736E-19</v>
      </c>
      <c r="ID87" s="86">
        <f t="shared" si="92"/>
        <v>4.8715154695429171E-18</v>
      </c>
      <c r="IE87" s="86">
        <f t="shared" si="92"/>
        <v>4.9209178481034316E-18</v>
      </c>
      <c r="IF87" s="86">
        <f t="shared" si="92"/>
        <v>8.1306115498405481E-17</v>
      </c>
      <c r="IG87" s="86">
        <f t="shared" si="92"/>
        <v>7.980236843251469E-21</v>
      </c>
      <c r="II87" s="86">
        <f t="shared" si="93"/>
        <v>3.893801752493323E-149</v>
      </c>
      <c r="IJ87" s="86">
        <f t="shared" si="93"/>
        <v>2.5015859511200202E-136</v>
      </c>
      <c r="IK87" s="86">
        <f t="shared" si="93"/>
        <v>1.5880943389282959E-138</v>
      </c>
      <c r="IL87" s="86">
        <f t="shared" si="93"/>
        <v>1.6750745651684743E-139</v>
      </c>
      <c r="IM87" s="86">
        <f t="shared" si="93"/>
        <v>1.3225079117937526E-122</v>
      </c>
      <c r="IN87" s="86">
        <f t="shared" si="93"/>
        <v>8.7092307983340244E-110</v>
      </c>
      <c r="IO87" s="86">
        <f t="shared" si="93"/>
        <v>1.8392262208920615E-111</v>
      </c>
      <c r="IP87" s="86">
        <f t="shared" si="93"/>
        <v>2.9577730264116837E-114</v>
      </c>
      <c r="IQ87" s="86">
        <f t="shared" si="93"/>
        <v>1.0641502554336827E-110</v>
      </c>
      <c r="IR87" s="86">
        <f t="shared" si="93"/>
        <v>1.8259931342411967E-127</v>
      </c>
      <c r="IS87" s="86">
        <f t="shared" si="93"/>
        <v>9.2350500648598613E-138</v>
      </c>
      <c r="IT87" s="86">
        <f t="shared" si="93"/>
        <v>1.1870275521164435E-125</v>
      </c>
      <c r="IU87" s="86">
        <f t="shared" si="93"/>
        <v>3.4374083672150051E-125</v>
      </c>
      <c r="IV87" s="86">
        <f t="shared" si="93"/>
        <v>4.9373985748533519E-84</v>
      </c>
      <c r="IW87" s="86">
        <f t="shared" si="93"/>
        <v>4.3509201409444351E-84</v>
      </c>
      <c r="IY87" s="86">
        <f t="shared" si="94"/>
        <v>0.45810442968116677</v>
      </c>
      <c r="IZ87" s="86">
        <f t="shared" si="94"/>
        <v>0.5259748451530234</v>
      </c>
      <c r="JA87" s="86">
        <f t="shared" si="94"/>
        <v>0.59060046239865749</v>
      </c>
      <c r="JB87" s="86">
        <f t="shared" si="94"/>
        <v>0.59254566337716219</v>
      </c>
      <c r="JC87" s="86">
        <f t="shared" si="94"/>
        <v>0.591211344609612</v>
      </c>
      <c r="JD87" s="86">
        <f t="shared" si="94"/>
        <v>0.57614506686227451</v>
      </c>
      <c r="JE87" s="86">
        <f t="shared" si="94"/>
        <v>0.55356281632320925</v>
      </c>
      <c r="JF87" s="86">
        <f t="shared" si="94"/>
        <v>0.56417314627423309</v>
      </c>
      <c r="JG87" s="86">
        <f t="shared" si="94"/>
        <v>0.56060346454618182</v>
      </c>
      <c r="JH87" s="86">
        <f t="shared" si="94"/>
        <v>0.54771086340280317</v>
      </c>
      <c r="JI87" s="86">
        <f t="shared" si="94"/>
        <v>0.4940813399555376</v>
      </c>
      <c r="JJ87" s="86">
        <f t="shared" si="94"/>
        <v>0.51022422684261381</v>
      </c>
      <c r="JK87" s="86">
        <f t="shared" si="94"/>
        <v>0.56132584192432822</v>
      </c>
      <c r="JL87" s="86">
        <f t="shared" si="94"/>
        <v>0.44918956921511316</v>
      </c>
      <c r="JM87" s="86">
        <f t="shared" si="94"/>
        <v>0.42213306252985922</v>
      </c>
    </row>
    <row r="88" spans="2:273" x14ac:dyDescent="0.25">
      <c r="B88" s="2">
        <v>61</v>
      </c>
      <c r="C88" s="37">
        <v>206.87</v>
      </c>
      <c r="D88" s="37">
        <v>242.41499999999999</v>
      </c>
      <c r="E88" s="37">
        <v>239.82499999999999</v>
      </c>
      <c r="F88" s="37">
        <v>243.17500000000001</v>
      </c>
      <c r="G88" s="37">
        <v>241.875</v>
      </c>
      <c r="H88" s="37">
        <v>238.92500000000001</v>
      </c>
      <c r="I88" s="37">
        <v>242.41499999999999</v>
      </c>
      <c r="J88" s="37">
        <v>239.63399999999999</v>
      </c>
      <c r="K88" s="37">
        <v>242.36600000000001</v>
      </c>
      <c r="L88" s="37">
        <v>246.29300000000001</v>
      </c>
      <c r="M88" s="37">
        <v>240.68299999999999</v>
      </c>
      <c r="N88" s="37">
        <v>250.10499999999999</v>
      </c>
      <c r="O88" s="37">
        <v>245.667</v>
      </c>
      <c r="P88" s="37">
        <v>198.51300000000001</v>
      </c>
      <c r="Q88" s="37">
        <v>163</v>
      </c>
      <c r="S88" s="4">
        <f t="shared" si="96"/>
        <v>203.50223917675766</v>
      </c>
      <c r="T88" s="4">
        <f t="shared" si="96"/>
        <v>249.76600631347438</v>
      </c>
      <c r="U88" s="4">
        <f t="shared" si="96"/>
        <v>247.0166538689619</v>
      </c>
      <c r="V88" s="4">
        <f t="shared" si="96"/>
        <v>250.62580708485905</v>
      </c>
      <c r="W88" s="4">
        <f t="shared" si="96"/>
        <v>250.17708402785956</v>
      </c>
      <c r="X88" s="4">
        <f t="shared" si="96"/>
        <v>246.84559599850692</v>
      </c>
      <c r="Y88" s="4">
        <f t="shared" si="96"/>
        <v>250.80703747022713</v>
      </c>
      <c r="Z88" s="4">
        <f t="shared" si="96"/>
        <v>248.50235575908036</v>
      </c>
      <c r="AA88" s="4">
        <f t="shared" si="96"/>
        <v>250.84946744457264</v>
      </c>
      <c r="AB88" s="4">
        <f t="shared" si="96"/>
        <v>256.1600531252119</v>
      </c>
      <c r="AC88" s="4">
        <f t="shared" si="96"/>
        <v>248.93854936908653</v>
      </c>
      <c r="AD88" s="4">
        <f t="shared" si="96"/>
        <v>255.78030833276918</v>
      </c>
      <c r="AE88" s="4">
        <f t="shared" si="96"/>
        <v>255.66581133576182</v>
      </c>
      <c r="AF88" s="4">
        <f t="shared" si="96"/>
        <v>210.35693522958277</v>
      </c>
      <c r="AG88" s="4">
        <f t="shared" si="96"/>
        <v>167.66470112180053</v>
      </c>
      <c r="AI88" s="4">
        <f t="shared" si="97"/>
        <v>3.3677608232423495</v>
      </c>
      <c r="AJ88" s="4">
        <f t="shared" si="97"/>
        <v>-7.3510063134743859</v>
      </c>
      <c r="AK88" s="4">
        <f t="shared" si="97"/>
        <v>-7.1916538689619074</v>
      </c>
      <c r="AL88" s="4">
        <f t="shared" si="97"/>
        <v>-7.4508070848590364</v>
      </c>
      <c r="AM88" s="4">
        <f t="shared" si="97"/>
        <v>-8.3020840278595642</v>
      </c>
      <c r="AN88" s="4">
        <f t="shared" si="97"/>
        <v>-7.9205959985069114</v>
      </c>
      <c r="AO88" s="4">
        <f t="shared" si="97"/>
        <v>-8.3920374702271374</v>
      </c>
      <c r="AP88" s="4">
        <f t="shared" si="97"/>
        <v>-8.868355759080373</v>
      </c>
      <c r="AQ88" s="4">
        <f t="shared" si="97"/>
        <v>-8.483467444572625</v>
      </c>
      <c r="AR88" s="4">
        <f t="shared" si="97"/>
        <v>-9.8670531252118963</v>
      </c>
      <c r="AS88" s="4">
        <f t="shared" si="97"/>
        <v>-8.2555493690865376</v>
      </c>
      <c r="AT88" s="4">
        <f t="shared" si="97"/>
        <v>-5.6753083327691911</v>
      </c>
      <c r="AU88" s="4">
        <f t="shared" si="97"/>
        <v>-9.9988113357618147</v>
      </c>
      <c r="AV88" s="4">
        <f t="shared" si="97"/>
        <v>-11.843935229582769</v>
      </c>
      <c r="AW88" s="4">
        <f t="shared" si="97"/>
        <v>-4.6647011218005332</v>
      </c>
      <c r="AY88" s="2">
        <f t="shared" si="88"/>
        <v>76.225996378346807</v>
      </c>
      <c r="AZ88" s="2">
        <f t="shared" si="88"/>
        <v>85.251035118344419</v>
      </c>
      <c r="BA88" s="2">
        <f t="shared" si="88"/>
        <v>83.886969081092872</v>
      </c>
      <c r="BB88" s="2">
        <f t="shared" si="88"/>
        <v>82.848925997134359</v>
      </c>
      <c r="BC88" s="2">
        <f t="shared" si="88"/>
        <v>81.452643604695723</v>
      </c>
      <c r="BD88" s="2">
        <f t="shared" si="88"/>
        <v>82.376754198854144</v>
      </c>
      <c r="BE88" s="2">
        <f t="shared" si="88"/>
        <v>79.418196932161322</v>
      </c>
      <c r="BF88" s="2">
        <f t="shared" si="88"/>
        <v>80.184861373785552</v>
      </c>
      <c r="BG88" s="2">
        <f t="shared" si="88"/>
        <v>82.836216140788338</v>
      </c>
      <c r="BH88" s="2">
        <f t="shared" si="88"/>
        <v>81.344215781516354</v>
      </c>
      <c r="BI88" s="2">
        <f t="shared" si="88"/>
        <v>82.430603909853772</v>
      </c>
      <c r="BJ88" s="2">
        <f t="shared" si="88"/>
        <v>82.98932105152825</v>
      </c>
      <c r="BK88" s="2">
        <f t="shared" si="88"/>
        <v>77.435510378088551</v>
      </c>
      <c r="BL88" s="2">
        <f t="shared" si="88"/>
        <v>81.288751667238145</v>
      </c>
      <c r="BM88" s="2">
        <f t="shared" si="88"/>
        <v>79.29146463045673</v>
      </c>
      <c r="BO88" s="2" t="str">
        <f t="shared" si="18"/>
        <v/>
      </c>
      <c r="BP88" s="2" t="str">
        <f t="shared" si="19"/>
        <v/>
      </c>
      <c r="BQ88" s="2" t="str">
        <f t="shared" si="20"/>
        <v/>
      </c>
      <c r="BR88" s="2" t="str">
        <f t="shared" si="21"/>
        <v/>
      </c>
      <c r="BS88" s="2" t="str">
        <f t="shared" si="22"/>
        <v/>
      </c>
      <c r="BT88" s="2" t="str">
        <f t="shared" si="23"/>
        <v/>
      </c>
      <c r="BU88" s="2" t="str">
        <f t="shared" si="24"/>
        <v/>
      </c>
      <c r="BV88" s="2" t="str">
        <f t="shared" si="25"/>
        <v/>
      </c>
      <c r="BW88" s="2" t="str">
        <f t="shared" si="26"/>
        <v/>
      </c>
      <c r="BX88" s="2" t="str">
        <f t="shared" si="27"/>
        <v/>
      </c>
      <c r="BY88" s="2" t="str">
        <f t="shared" si="28"/>
        <v/>
      </c>
      <c r="BZ88" s="2" t="str">
        <f t="shared" si="29"/>
        <v/>
      </c>
      <c r="CA88" s="2" t="str">
        <f t="shared" si="30"/>
        <v/>
      </c>
      <c r="CB88" s="2" t="str">
        <f t="shared" si="31"/>
        <v/>
      </c>
      <c r="CC88" s="2" t="str">
        <f t="shared" si="32"/>
        <v/>
      </c>
      <c r="CE88" s="2" t="str">
        <f t="shared" si="89"/>
        <v/>
      </c>
      <c r="CF88" s="2" t="str">
        <f t="shared" si="89"/>
        <v/>
      </c>
      <c r="CG88" s="2" t="str">
        <f t="shared" si="89"/>
        <v/>
      </c>
      <c r="CH88" s="2" t="str">
        <f t="shared" si="89"/>
        <v/>
      </c>
      <c r="CI88" s="2" t="str">
        <f t="shared" si="89"/>
        <v/>
      </c>
      <c r="CJ88" s="2" t="str">
        <f t="shared" si="89"/>
        <v/>
      </c>
      <c r="CK88" s="2" t="str">
        <f t="shared" si="89"/>
        <v/>
      </c>
      <c r="CL88" s="2" t="str">
        <f t="shared" si="89"/>
        <v/>
      </c>
      <c r="CM88" s="2" t="str">
        <f t="shared" si="89"/>
        <v/>
      </c>
      <c r="CN88" s="2" t="str">
        <f t="shared" si="89"/>
        <v/>
      </c>
      <c r="CO88" s="2" t="str">
        <f t="shared" si="89"/>
        <v/>
      </c>
      <c r="CP88" s="2" t="str">
        <f t="shared" si="89"/>
        <v/>
      </c>
      <c r="CQ88" s="2" t="str">
        <f t="shared" si="89"/>
        <v/>
      </c>
      <c r="CR88" s="2" t="str">
        <f t="shared" si="89"/>
        <v/>
      </c>
      <c r="CS88" s="2" t="str">
        <f t="shared" si="89"/>
        <v/>
      </c>
      <c r="CU88" s="2" t="str">
        <f t="shared" si="34"/>
        <v/>
      </c>
      <c r="CV88" s="2" t="str">
        <f t="shared" si="35"/>
        <v/>
      </c>
      <c r="CW88" s="2" t="str">
        <f t="shared" si="36"/>
        <v/>
      </c>
      <c r="CX88" s="2" t="str">
        <f t="shared" si="37"/>
        <v/>
      </c>
      <c r="CY88" s="2" t="str">
        <f t="shared" si="38"/>
        <v/>
      </c>
      <c r="CZ88" s="2" t="str">
        <f t="shared" si="39"/>
        <v/>
      </c>
      <c r="DA88" s="2" t="str">
        <f t="shared" si="40"/>
        <v/>
      </c>
      <c r="DB88" s="2" t="str">
        <f t="shared" si="41"/>
        <v/>
      </c>
      <c r="DC88" s="2" t="str">
        <f t="shared" si="42"/>
        <v/>
      </c>
      <c r="DD88" s="2" t="str">
        <f t="shared" si="43"/>
        <v/>
      </c>
      <c r="DE88" s="2" t="str">
        <f t="shared" si="44"/>
        <v/>
      </c>
      <c r="DF88" s="2" t="str">
        <f t="shared" si="45"/>
        <v/>
      </c>
      <c r="DG88" s="2" t="str">
        <f t="shared" si="46"/>
        <v/>
      </c>
      <c r="DH88" s="2" t="str">
        <f t="shared" si="47"/>
        <v/>
      </c>
      <c r="DI88" s="2" t="str">
        <f t="shared" si="48"/>
        <v/>
      </c>
      <c r="DK88" s="2">
        <f t="shared" si="98"/>
        <v>87.915270034843218</v>
      </c>
      <c r="DL88" s="2">
        <f t="shared" si="98"/>
        <v>93.71891108230021</v>
      </c>
      <c r="DM88" s="2">
        <f t="shared" si="98"/>
        <v>94.084477058029691</v>
      </c>
      <c r="DN88" s="2">
        <f t="shared" si="98"/>
        <v>91.524035087719284</v>
      </c>
      <c r="DO88" s="2">
        <f t="shared" si="98"/>
        <v>93.435775978407534</v>
      </c>
      <c r="DP88" s="2">
        <f t="shared" si="98"/>
        <v>96.104966261808386</v>
      </c>
      <c r="DQ88" s="2">
        <f t="shared" si="98"/>
        <v>92.897722299651562</v>
      </c>
      <c r="DR88" s="2">
        <f t="shared" si="98"/>
        <v>92.738728048780487</v>
      </c>
      <c r="DS88" s="2">
        <f t="shared" si="98"/>
        <v>93.219795316424936</v>
      </c>
      <c r="DT88" s="2">
        <f t="shared" si="98"/>
        <v>92.823965156794415</v>
      </c>
      <c r="DU88" s="2">
        <f t="shared" si="98"/>
        <v>91.456158144936936</v>
      </c>
      <c r="DV88" s="2">
        <f t="shared" si="98"/>
        <v>96.268160627177707</v>
      </c>
      <c r="DW88" s="2">
        <f t="shared" si="98"/>
        <v>88.797777874564474</v>
      </c>
      <c r="DX88" s="2">
        <f t="shared" si="98"/>
        <v>86.937734872524359</v>
      </c>
      <c r="DY88" s="2">
        <f t="shared" si="98"/>
        <v>80.736909854851035</v>
      </c>
      <c r="EA88" s="2">
        <f t="shared" si="102"/>
        <v>73.981035305948808</v>
      </c>
      <c r="EB88" s="2">
        <f t="shared" si="99"/>
        <v>83.538418495066992</v>
      </c>
      <c r="EC88" s="2">
        <f t="shared" si="99"/>
        <v>82.16491044885008</v>
      </c>
      <c r="ED88" s="2">
        <f t="shared" si="99"/>
        <v>81.398054859236382</v>
      </c>
      <c r="EE88" s="2">
        <f t="shared" si="99"/>
        <v>79.47560395740615</v>
      </c>
      <c r="EF88" s="2">
        <f t="shared" si="99"/>
        <v>80.044261761000826</v>
      </c>
      <c r="EG88" s="2">
        <f t="shared" si="99"/>
        <v>76.866271812705691</v>
      </c>
      <c r="EH88" s="2">
        <f t="shared" si="99"/>
        <v>77.726950506997383</v>
      </c>
      <c r="EI88" s="2">
        <f t="shared" si="99"/>
        <v>80.737950919166153</v>
      </c>
      <c r="EJ88" s="2">
        <f t="shared" si="99"/>
        <v>78.847251187823247</v>
      </c>
      <c r="EK88" s="2">
        <f t="shared" si="99"/>
        <v>80.33790273996749</v>
      </c>
      <c r="EL88" s="2">
        <f t="shared" si="99"/>
        <v>80.42640328784762</v>
      </c>
      <c r="EM88" s="2">
        <f t="shared" si="99"/>
        <v>75.287664483663178</v>
      </c>
      <c r="EN88" s="2">
        <f t="shared" si="99"/>
        <v>79.889286395503063</v>
      </c>
      <c r="EO88" s="2">
        <f t="shared" si="99"/>
        <v>78.874689165351398</v>
      </c>
      <c r="EQ88" s="2">
        <f t="shared" si="100"/>
        <v>74.04061378263745</v>
      </c>
      <c r="ER88" s="2">
        <f t="shared" si="100"/>
        <v>85.065991547111267</v>
      </c>
      <c r="ES88" s="2">
        <f t="shared" si="100"/>
        <v>82.275381941882642</v>
      </c>
      <c r="ET88" s="2">
        <f t="shared" si="100"/>
        <v>81.65247508825405</v>
      </c>
      <c r="EU88" s="2">
        <f t="shared" si="100"/>
        <v>79.506190908206108</v>
      </c>
      <c r="EV88" s="2">
        <f t="shared" si="100"/>
        <v>80.362604737553312</v>
      </c>
      <c r="EW88" s="2">
        <f t="shared" si="100"/>
        <v>77.633166626373608</v>
      </c>
      <c r="EX88" s="2">
        <f t="shared" si="100"/>
        <v>77.663648634359774</v>
      </c>
      <c r="EY88" s="2">
        <f t="shared" si="100"/>
        <v>80.593089836918708</v>
      </c>
      <c r="EZ88" s="2">
        <f t="shared" si="100"/>
        <v>79.373395384188086</v>
      </c>
      <c r="FA88" s="2">
        <f t="shared" si="100"/>
        <v>80.487495237696237</v>
      </c>
      <c r="FB88" s="2">
        <f t="shared" si="100"/>
        <v>81.217475225731391</v>
      </c>
      <c r="FC88" s="2">
        <f t="shared" si="100"/>
        <v>75.638144111089446</v>
      </c>
      <c r="FD88" s="2">
        <f t="shared" si="100"/>
        <v>80.883541154847265</v>
      </c>
      <c r="FE88" s="2">
        <f t="shared" si="100"/>
        <v>79.990442870972117</v>
      </c>
      <c r="FG88" s="2">
        <f t="shared" si="101"/>
        <v>0.83888938479535169</v>
      </c>
      <c r="FH88" s="2">
        <f t="shared" si="101"/>
        <v>0.83179934492686269</v>
      </c>
      <c r="FI88" s="2">
        <f t="shared" si="101"/>
        <v>0.85552807810336318</v>
      </c>
      <c r="FJ88" s="2">
        <f t="shared" si="101"/>
        <v>0.85672162131924201</v>
      </c>
      <c r="FK88" s="2">
        <f t="shared" si="101"/>
        <v>0.85838036118645289</v>
      </c>
      <c r="FL88" s="2">
        <f t="shared" si="101"/>
        <v>0.8547735111492617</v>
      </c>
      <c r="FM88" s="2">
        <f t="shared" si="101"/>
        <v>0.84082653323798695</v>
      </c>
      <c r="FN88" s="2">
        <f t="shared" si="101"/>
        <v>0.83626688723374754</v>
      </c>
      <c r="FO88" s="2">
        <f t="shared" si="101"/>
        <v>0.83189127789240402</v>
      </c>
      <c r="FP88" s="2">
        <f t="shared" si="101"/>
        <v>0.82135779992619296</v>
      </c>
      <c r="FQ88" s="2">
        <f t="shared" si="101"/>
        <v>0.81178055002627536</v>
      </c>
      <c r="FR88" s="2">
        <f t="shared" si="101"/>
        <v>0.83822542390746813</v>
      </c>
      <c r="FS88" s="2">
        <f t="shared" si="101"/>
        <v>0.8410230565380159</v>
      </c>
      <c r="FT88" s="2">
        <f t="shared" si="101"/>
        <v>0.80146469782681928</v>
      </c>
      <c r="FU88" s="2">
        <f t="shared" si="101"/>
        <v>0.77625410299922593</v>
      </c>
      <c r="FW88" s="2">
        <f t="shared" si="90"/>
        <v>1.33316933965646E-4</v>
      </c>
      <c r="FX88" s="2">
        <f t="shared" si="90"/>
        <v>1.64379135418129E-4</v>
      </c>
      <c r="FY88" s="2">
        <f t="shared" si="90"/>
        <v>1.44254768175601E-4</v>
      </c>
      <c r="FZ88" s="2">
        <f t="shared" si="90"/>
        <v>1.458539978237501E-4</v>
      </c>
      <c r="GA88" s="2">
        <f t="shared" si="90"/>
        <v>1.6764993694549818E-4</v>
      </c>
      <c r="GB88" s="2">
        <f t="shared" si="90"/>
        <v>1.6559099984947006E-4</v>
      </c>
      <c r="GC88" s="2">
        <f t="shared" si="90"/>
        <v>1.8720719235322081E-4</v>
      </c>
      <c r="GD88" s="2">
        <f t="shared" si="90"/>
        <v>2.2429482581556775E-4</v>
      </c>
      <c r="GE88" s="2">
        <f t="shared" si="90"/>
        <v>2.8778983420489981E-4</v>
      </c>
      <c r="GF88" s="2">
        <f t="shared" si="90"/>
        <v>2.5403772332897189E-4</v>
      </c>
      <c r="GG88" s="2">
        <f t="shared" si="90"/>
        <v>1.9555055231799715E-4</v>
      </c>
      <c r="GH88" s="2">
        <f t="shared" si="90"/>
        <v>1.5698388957129548E-4</v>
      </c>
      <c r="GI88" s="2">
        <f t="shared" si="90"/>
        <v>1.4084046888744784E-4</v>
      </c>
      <c r="GJ88" s="2">
        <f t="shared" si="90"/>
        <v>9.9998010204292218E-5</v>
      </c>
      <c r="GK88" s="2">
        <f t="shared" si="90"/>
        <v>9.968734074469629E-5</v>
      </c>
      <c r="GM88" s="86">
        <f t="shared" si="91"/>
        <v>0.49596219710775846</v>
      </c>
      <c r="GN88" s="86">
        <f t="shared" si="91"/>
        <v>0.57190385064244198</v>
      </c>
      <c r="GO88" s="86">
        <f t="shared" si="91"/>
        <v>0.62692799879298677</v>
      </c>
      <c r="GP88" s="86">
        <f t="shared" si="91"/>
        <v>0.63944110101932727</v>
      </c>
      <c r="GQ88" s="86">
        <f t="shared" si="91"/>
        <v>0.64070591776454822</v>
      </c>
      <c r="GR88" s="86">
        <f t="shared" si="91"/>
        <v>0.61801212026960861</v>
      </c>
      <c r="GS88" s="86">
        <f t="shared" si="91"/>
        <v>0.60719872588054224</v>
      </c>
      <c r="GT88" s="86">
        <f t="shared" si="91"/>
        <v>0.61142778159801658</v>
      </c>
      <c r="GU88" s="86">
        <f t="shared" si="91"/>
        <v>0.61501723064134595</v>
      </c>
      <c r="GV88" s="86">
        <f t="shared" si="91"/>
        <v>0.60427172614838653</v>
      </c>
      <c r="GW88" s="86">
        <f t="shared" si="91"/>
        <v>0.56156884895630654</v>
      </c>
      <c r="GX88" s="86">
        <f t="shared" si="91"/>
        <v>0.57982463294325404</v>
      </c>
      <c r="GY88" s="86">
        <f t="shared" si="91"/>
        <v>0.62728686252934729</v>
      </c>
      <c r="GZ88" s="86">
        <f t="shared" si="91"/>
        <v>0.48557537572436021</v>
      </c>
      <c r="HA88" s="86">
        <f t="shared" si="91"/>
        <v>0.46324050328688943</v>
      </c>
      <c r="HC88" s="86">
        <f t="shared" si="81"/>
        <v>1.5138130902882243E-5</v>
      </c>
      <c r="HD88" s="86">
        <f t="shared" si="81"/>
        <v>4.0398767123490844E-5</v>
      </c>
      <c r="HE88" s="86">
        <f t="shared" si="81"/>
        <v>4.2462822079047923E-5</v>
      </c>
      <c r="HF88" s="86">
        <f t="shared" si="81"/>
        <v>5.4823302461088483E-5</v>
      </c>
      <c r="HG88" s="86">
        <f t="shared" si="95"/>
        <v>1.3454463628401466E-4</v>
      </c>
      <c r="HH88" s="86">
        <f t="shared" si="95"/>
        <v>3.2232601095722851E-4</v>
      </c>
      <c r="HI88" s="86">
        <f t="shared" si="95"/>
        <v>2.5787894912413894E-4</v>
      </c>
      <c r="HJ88" s="86">
        <f t="shared" si="95"/>
        <v>2.2580900004426827E-4</v>
      </c>
      <c r="HK88" s="86">
        <f t="shared" si="95"/>
        <v>2.2590048445785926E-4</v>
      </c>
      <c r="HL88" s="86">
        <f t="shared" si="95"/>
        <v>1.0713972801315012E-4</v>
      </c>
      <c r="HM88" s="86">
        <f t="shared" si="95"/>
        <v>4.4135480296639473E-5</v>
      </c>
      <c r="HN88" s="86">
        <f t="shared" si="95"/>
        <v>6.9211021576511409E-5</v>
      </c>
      <c r="HO88" s="86">
        <f t="shared" si="95"/>
        <v>9.6960789699679963E-5</v>
      </c>
      <c r="HP88" s="86">
        <f t="shared" si="95"/>
        <v>1.5860668864478371E-5</v>
      </c>
      <c r="HQ88" s="86">
        <f t="shared" si="95"/>
        <v>1.2948129729605592E-6</v>
      </c>
      <c r="HS88" s="86">
        <f t="shared" si="92"/>
        <v>9.0135091974857613E-21</v>
      </c>
      <c r="HT88" s="86">
        <f t="shared" si="92"/>
        <v>4.6320528584711845E-19</v>
      </c>
      <c r="HU88" s="86">
        <f t="shared" si="92"/>
        <v>9.7044595122929038E-19</v>
      </c>
      <c r="HV88" s="86">
        <f t="shared" si="92"/>
        <v>7.2400075365702867E-18</v>
      </c>
      <c r="HW88" s="86">
        <f t="shared" si="92"/>
        <v>1.3228699264564764E-16</v>
      </c>
      <c r="HX88" s="86">
        <f t="shared" si="92"/>
        <v>1.97350805091818E-15</v>
      </c>
      <c r="HY88" s="86">
        <f t="shared" si="92"/>
        <v>7.1039939094837783E-16</v>
      </c>
      <c r="HZ88" s="86">
        <f t="shared" si="92"/>
        <v>1.4417021974787968E-16</v>
      </c>
      <c r="IA88" s="86">
        <f t="shared" si="92"/>
        <v>4.7208723037109659E-16</v>
      </c>
      <c r="IB88" s="86">
        <f t="shared" si="92"/>
        <v>5.504969950284232E-18</v>
      </c>
      <c r="IC88" s="86">
        <f t="shared" si="92"/>
        <v>4.2211752640573592E-19</v>
      </c>
      <c r="ID88" s="86">
        <f t="shared" si="92"/>
        <v>1.4571933242814856E-17</v>
      </c>
      <c r="IE88" s="86">
        <f t="shared" si="92"/>
        <v>1.4495799357245492E-17</v>
      </c>
      <c r="IF88" s="86">
        <f t="shared" si="92"/>
        <v>2.1560689462887584E-16</v>
      </c>
      <c r="IG88" s="86">
        <f t="shared" si="92"/>
        <v>2.6911327996620023E-20</v>
      </c>
      <c r="II88" s="86">
        <f t="shared" si="93"/>
        <v>3.8119333962321221E-146</v>
      </c>
      <c r="IJ88" s="86">
        <f t="shared" si="93"/>
        <v>1.5618310088626555E-133</v>
      </c>
      <c r="IK88" s="86">
        <f t="shared" si="93"/>
        <v>1.0014676739856135E-135</v>
      </c>
      <c r="IL88" s="86">
        <f t="shared" si="93"/>
        <v>1.1149674018786676E-136</v>
      </c>
      <c r="IM88" s="86">
        <f t="shared" si="93"/>
        <v>4.3382371862257716E-120</v>
      </c>
      <c r="IN88" s="86">
        <f t="shared" si="93"/>
        <v>1.5342591528684002E-107</v>
      </c>
      <c r="IO88" s="86">
        <f t="shared" si="93"/>
        <v>3.7798105817742566E-109</v>
      </c>
      <c r="IP88" s="86">
        <f t="shared" si="93"/>
        <v>7.8143398484715501E-112</v>
      </c>
      <c r="IQ88" s="86">
        <f t="shared" si="93"/>
        <v>2.7727520101499255E-108</v>
      </c>
      <c r="IR88" s="86">
        <f t="shared" si="93"/>
        <v>1.0182678453906444E-124</v>
      </c>
      <c r="IS88" s="86">
        <f t="shared" si="93"/>
        <v>7.0334486054891084E-135</v>
      </c>
      <c r="IT88" s="86">
        <f t="shared" si="93"/>
        <v>4.3127553746416218E-123</v>
      </c>
      <c r="IU88" s="86">
        <f t="shared" si="93"/>
        <v>1.1382650803738573E-122</v>
      </c>
      <c r="IV88" s="86">
        <f t="shared" si="93"/>
        <v>2.0508702654192054E-82</v>
      </c>
      <c r="IW88" s="86">
        <f t="shared" si="93"/>
        <v>1.809511975603253E-82</v>
      </c>
      <c r="IY88" s="86">
        <f t="shared" si="94"/>
        <v>0.49597733523866133</v>
      </c>
      <c r="IZ88" s="86">
        <f t="shared" si="94"/>
        <v>0.57194424940956545</v>
      </c>
      <c r="JA88" s="86">
        <f t="shared" si="94"/>
        <v>0.62697046161506587</v>
      </c>
      <c r="JB88" s="86">
        <f t="shared" si="94"/>
        <v>0.63949592432178837</v>
      </c>
      <c r="JC88" s="86">
        <f t="shared" si="94"/>
        <v>0.64084046240083237</v>
      </c>
      <c r="JD88" s="86">
        <f t="shared" si="94"/>
        <v>0.61833444628056788</v>
      </c>
      <c r="JE88" s="86">
        <f t="shared" si="94"/>
        <v>0.60745660482966701</v>
      </c>
      <c r="JF88" s="86">
        <f t="shared" si="94"/>
        <v>0.61165359059806101</v>
      </c>
      <c r="JG88" s="86">
        <f t="shared" si="94"/>
        <v>0.6152431311258042</v>
      </c>
      <c r="JH88" s="86">
        <f t="shared" si="94"/>
        <v>0.60437886587639966</v>
      </c>
      <c r="JI88" s="86">
        <f t="shared" si="94"/>
        <v>0.56161298443660324</v>
      </c>
      <c r="JJ88" s="86">
        <f t="shared" si="94"/>
        <v>0.57989384396483057</v>
      </c>
      <c r="JK88" s="86">
        <f t="shared" si="94"/>
        <v>0.62738382331904696</v>
      </c>
      <c r="JL88" s="86">
        <f t="shared" si="94"/>
        <v>0.48559123639322493</v>
      </c>
      <c r="JM88" s="86">
        <f t="shared" si="94"/>
        <v>0.46324179809986238</v>
      </c>
    </row>
    <row r="89" spans="2:273" x14ac:dyDescent="0.25">
      <c r="B89" s="2">
        <v>62</v>
      </c>
      <c r="C89" s="37">
        <v>205.87</v>
      </c>
      <c r="D89" s="37">
        <v>238.04900000000001</v>
      </c>
      <c r="E89" s="37">
        <v>232.07499999999999</v>
      </c>
      <c r="F89" s="37">
        <v>236.6</v>
      </c>
      <c r="G89" s="37">
        <v>237.57499999999999</v>
      </c>
      <c r="H89" s="37">
        <v>233.95</v>
      </c>
      <c r="I89" s="37">
        <v>239.65899999999999</v>
      </c>
      <c r="J89" s="37">
        <v>233.70699999999999</v>
      </c>
      <c r="K89" s="37">
        <v>238.024</v>
      </c>
      <c r="L89" s="37">
        <v>242.512</v>
      </c>
      <c r="M89" s="37">
        <v>240.09800000000001</v>
      </c>
      <c r="N89" s="37">
        <v>251.73699999999999</v>
      </c>
      <c r="O89" s="37">
        <v>244.167</v>
      </c>
      <c r="P89" s="37">
        <v>193.256</v>
      </c>
      <c r="Q89" s="37">
        <v>160.024</v>
      </c>
      <c r="S89" s="4">
        <f t="shared" si="96"/>
        <v>201.29622757346962</v>
      </c>
      <c r="T89" s="4">
        <f t="shared" si="96"/>
        <v>244.21299933794759</v>
      </c>
      <c r="U89" s="4">
        <f t="shared" si="96"/>
        <v>236.76011706342115</v>
      </c>
      <c r="V89" s="4">
        <f t="shared" si="96"/>
        <v>243.29895294431876</v>
      </c>
      <c r="W89" s="4">
        <f t="shared" si="96"/>
        <v>244.02622005505168</v>
      </c>
      <c r="X89" s="4">
        <f t="shared" si="96"/>
        <v>239.34694290653619</v>
      </c>
      <c r="Y89" s="4">
        <f t="shared" si="96"/>
        <v>246.64094255059044</v>
      </c>
      <c r="Z89" s="4">
        <f t="shared" si="96"/>
        <v>240.68335339704581</v>
      </c>
      <c r="AA89" s="4">
        <f t="shared" si="96"/>
        <v>244.93085749307357</v>
      </c>
      <c r="AB89" s="4">
        <f t="shared" si="96"/>
        <v>250.11975698884504</v>
      </c>
      <c r="AC89" s="4">
        <f t="shared" si="96"/>
        <v>250.89140141958771</v>
      </c>
      <c r="AD89" s="4">
        <f t="shared" si="96"/>
        <v>262.08322439130421</v>
      </c>
      <c r="AE89" s="4">
        <f t="shared" si="96"/>
        <v>255.15095037563177</v>
      </c>
      <c r="AF89" s="4">
        <f t="shared" si="96"/>
        <v>204.46449549556684</v>
      </c>
      <c r="AG89" s="4">
        <f t="shared" si="96"/>
        <v>163.70023965405406</v>
      </c>
      <c r="AI89" s="4">
        <f t="shared" si="97"/>
        <v>4.5737724265303825</v>
      </c>
      <c r="AJ89" s="4">
        <f t="shared" si="97"/>
        <v>-6.1639993379475868</v>
      </c>
      <c r="AK89" s="4">
        <f t="shared" si="97"/>
        <v>-4.6851170634211599</v>
      </c>
      <c r="AL89" s="4">
        <f t="shared" si="97"/>
        <v>-6.6989529443187621</v>
      </c>
      <c r="AM89" s="4">
        <f t="shared" si="97"/>
        <v>-6.4512200550516923</v>
      </c>
      <c r="AN89" s="4">
        <f t="shared" si="97"/>
        <v>-5.3969429065361965</v>
      </c>
      <c r="AO89" s="4">
        <f t="shared" si="97"/>
        <v>-6.9819425505904462</v>
      </c>
      <c r="AP89" s="4">
        <f t="shared" si="97"/>
        <v>-6.9763533970458127</v>
      </c>
      <c r="AQ89" s="4">
        <f t="shared" si="97"/>
        <v>-6.9068574930735736</v>
      </c>
      <c r="AR89" s="4">
        <f t="shared" si="97"/>
        <v>-7.6077569888450398</v>
      </c>
      <c r="AS89" s="4">
        <f t="shared" si="97"/>
        <v>-10.793401419587696</v>
      </c>
      <c r="AT89" s="4">
        <f t="shared" si="97"/>
        <v>-10.346224391304219</v>
      </c>
      <c r="AU89" s="4">
        <f t="shared" si="97"/>
        <v>-10.983950375631764</v>
      </c>
      <c r="AV89" s="4">
        <f t="shared" si="97"/>
        <v>-11.208495495566837</v>
      </c>
      <c r="AW89" s="4">
        <f t="shared" si="97"/>
        <v>-3.6762396540540578</v>
      </c>
      <c r="AY89" s="2">
        <f t="shared" si="88"/>
        <v>76.017438186408953</v>
      </c>
      <c r="AZ89" s="2">
        <f t="shared" si="88"/>
        <v>85.113396217997249</v>
      </c>
      <c r="BA89" s="2">
        <f t="shared" si="88"/>
        <v>83.723283054523918</v>
      </c>
      <c r="BB89" s="2">
        <f t="shared" si="88"/>
        <v>82.701531207351621</v>
      </c>
      <c r="BC89" s="2">
        <f t="shared" si="88"/>
        <v>81.281582249763417</v>
      </c>
      <c r="BD89" s="2">
        <f t="shared" si="88"/>
        <v>82.185931875449995</v>
      </c>
      <c r="BE89" s="2">
        <f t="shared" si="88"/>
        <v>79.230694348650985</v>
      </c>
      <c r="BF89" s="2">
        <f t="shared" si="88"/>
        <v>79.981537593941624</v>
      </c>
      <c r="BG89" s="2">
        <f t="shared" si="88"/>
        <v>82.647061444566603</v>
      </c>
      <c r="BH89" s="2">
        <f t="shared" si="88"/>
        <v>81.144465682308862</v>
      </c>
      <c r="BI89" s="2">
        <f t="shared" si="88"/>
        <v>82.24046016791138</v>
      </c>
      <c r="BJ89" s="2">
        <f t="shared" si="88"/>
        <v>82.768113297654978</v>
      </c>
      <c r="BK89" s="2">
        <f t="shared" si="88"/>
        <v>77.245220121262264</v>
      </c>
      <c r="BL89" s="2">
        <f t="shared" si="88"/>
        <v>81.147653856345599</v>
      </c>
      <c r="BM89" s="2">
        <f t="shared" si="88"/>
        <v>79.204286939229206</v>
      </c>
      <c r="BO89" s="2" t="str">
        <f t="shared" si="18"/>
        <v/>
      </c>
      <c r="BP89" s="2" t="str">
        <f t="shared" si="19"/>
        <v/>
      </c>
      <c r="BQ89" s="2" t="str">
        <f t="shared" si="20"/>
        <v/>
      </c>
      <c r="BR89" s="2" t="str">
        <f t="shared" si="21"/>
        <v/>
      </c>
      <c r="BS89" s="2" t="str">
        <f t="shared" si="22"/>
        <v/>
      </c>
      <c r="BT89" s="2" t="str">
        <f t="shared" si="23"/>
        <v/>
      </c>
      <c r="BU89" s="2" t="str">
        <f t="shared" si="24"/>
        <v/>
      </c>
      <c r="BV89" s="2" t="str">
        <f t="shared" si="25"/>
        <v/>
      </c>
      <c r="BW89" s="2" t="str">
        <f t="shared" si="26"/>
        <v/>
      </c>
      <c r="BX89" s="2" t="str">
        <f t="shared" si="27"/>
        <v/>
      </c>
      <c r="BY89" s="2" t="str">
        <f t="shared" si="28"/>
        <v/>
      </c>
      <c r="BZ89" s="2" t="str">
        <f t="shared" si="29"/>
        <v/>
      </c>
      <c r="CA89" s="2" t="str">
        <f t="shared" si="30"/>
        <v/>
      </c>
      <c r="CB89" s="2" t="str">
        <f t="shared" si="31"/>
        <v/>
      </c>
      <c r="CC89" s="2" t="str">
        <f t="shared" si="32"/>
        <v/>
      </c>
      <c r="CE89" s="2" t="str">
        <f t="shared" si="89"/>
        <v/>
      </c>
      <c r="CF89" s="2" t="str">
        <f t="shared" si="89"/>
        <v/>
      </c>
      <c r="CG89" s="2" t="str">
        <f t="shared" si="89"/>
        <v/>
      </c>
      <c r="CH89" s="2" t="str">
        <f t="shared" si="89"/>
        <v/>
      </c>
      <c r="CI89" s="2" t="str">
        <f t="shared" si="89"/>
        <v/>
      </c>
      <c r="CJ89" s="2" t="str">
        <f t="shared" si="89"/>
        <v/>
      </c>
      <c r="CK89" s="2" t="str">
        <f t="shared" si="89"/>
        <v/>
      </c>
      <c r="CL89" s="2" t="str">
        <f t="shared" si="89"/>
        <v/>
      </c>
      <c r="CM89" s="2" t="str">
        <f t="shared" si="89"/>
        <v/>
      </c>
      <c r="CN89" s="2" t="str">
        <f t="shared" si="89"/>
        <v/>
      </c>
      <c r="CO89" s="2" t="str">
        <f t="shared" si="89"/>
        <v/>
      </c>
      <c r="CP89" s="2" t="str">
        <f t="shared" si="89"/>
        <v/>
      </c>
      <c r="CQ89" s="2" t="str">
        <f t="shared" si="89"/>
        <v/>
      </c>
      <c r="CR89" s="2" t="str">
        <f t="shared" si="89"/>
        <v/>
      </c>
      <c r="CS89" s="2" t="str">
        <f t="shared" si="89"/>
        <v/>
      </c>
      <c r="CU89" s="2" t="str">
        <f t="shared" si="34"/>
        <v/>
      </c>
      <c r="CV89" s="2" t="str">
        <f t="shared" si="35"/>
        <v/>
      </c>
      <c r="CW89" s="2" t="str">
        <f t="shared" si="36"/>
        <v/>
      </c>
      <c r="CX89" s="2" t="str">
        <f t="shared" si="37"/>
        <v/>
      </c>
      <c r="CY89" s="2" t="str">
        <f t="shared" si="38"/>
        <v/>
      </c>
      <c r="CZ89" s="2" t="str">
        <f t="shared" si="39"/>
        <v/>
      </c>
      <c r="DA89" s="2" t="str">
        <f t="shared" si="40"/>
        <v/>
      </c>
      <c r="DB89" s="2" t="str">
        <f t="shared" si="41"/>
        <v/>
      </c>
      <c r="DC89" s="2" t="str">
        <f t="shared" si="42"/>
        <v/>
      </c>
      <c r="DD89" s="2" t="str">
        <f t="shared" si="43"/>
        <v/>
      </c>
      <c r="DE89" s="2" t="str">
        <f t="shared" si="44"/>
        <v/>
      </c>
      <c r="DF89" s="2" t="str">
        <f t="shared" si="45"/>
        <v/>
      </c>
      <c r="DG89" s="2" t="str">
        <f t="shared" si="46"/>
        <v/>
      </c>
      <c r="DH89" s="2" t="str">
        <f t="shared" si="47"/>
        <v/>
      </c>
      <c r="DI89" s="2" t="str">
        <f t="shared" si="48"/>
        <v/>
      </c>
      <c r="DK89" s="2">
        <f t="shared" si="98"/>
        <v>88.075414634146341</v>
      </c>
      <c r="DL89" s="2">
        <f t="shared" si="98"/>
        <v>93.97223398968211</v>
      </c>
      <c r="DM89" s="2">
        <f t="shared" si="98"/>
        <v>94.259137989203779</v>
      </c>
      <c r="DN89" s="2">
        <f t="shared" si="98"/>
        <v>91.601454116059358</v>
      </c>
      <c r="DO89" s="2">
        <f t="shared" si="98"/>
        <v>93.582476383265828</v>
      </c>
      <c r="DP89" s="2">
        <f t="shared" si="98"/>
        <v>96.321079622132274</v>
      </c>
      <c r="DQ89" s="2">
        <f t="shared" si="98"/>
        <v>93.067336585365837</v>
      </c>
      <c r="DR89" s="2">
        <f t="shared" si="98"/>
        <v>92.889334146341469</v>
      </c>
      <c r="DS89" s="2">
        <f t="shared" si="98"/>
        <v>93.347261161980398</v>
      </c>
      <c r="DT89" s="2">
        <f t="shared" si="98"/>
        <v>92.957338675958184</v>
      </c>
      <c r="DU89" s="2">
        <f t="shared" si="98"/>
        <v>91.559575047943184</v>
      </c>
      <c r="DV89" s="2">
        <f t="shared" si="98"/>
        <v>96.492697560975614</v>
      </c>
      <c r="DW89" s="2">
        <f t="shared" si="98"/>
        <v>88.936987804878058</v>
      </c>
      <c r="DX89" s="2">
        <f t="shared" si="98"/>
        <v>87.046228690228702</v>
      </c>
      <c r="DY89" s="2">
        <f t="shared" si="98"/>
        <v>80.796258212375861</v>
      </c>
      <c r="EA89" s="2">
        <f t="shared" si="102"/>
        <v>73.905428258683386</v>
      </c>
      <c r="EB89" s="2">
        <f t="shared" si="99"/>
        <v>83.479325620043326</v>
      </c>
      <c r="EC89" s="2">
        <f t="shared" si="99"/>
        <v>82.100635270568503</v>
      </c>
      <c r="ED89" s="2">
        <f t="shared" si="99"/>
        <v>81.344024778249121</v>
      </c>
      <c r="EE89" s="2">
        <f t="shared" si="99"/>
        <v>79.430686853035382</v>
      </c>
      <c r="EF89" s="2">
        <f t="shared" si="99"/>
        <v>79.99560926255738</v>
      </c>
      <c r="EG89" s="2">
        <f t="shared" si="99"/>
        <v>76.841630255231919</v>
      </c>
      <c r="EH89" s="2">
        <f t="shared" si="99"/>
        <v>77.676699907818644</v>
      </c>
      <c r="EI89" s="2">
        <f t="shared" si="99"/>
        <v>80.675075057906</v>
      </c>
      <c r="EJ89" s="2">
        <f t="shared" si="99"/>
        <v>78.801105537568858</v>
      </c>
      <c r="EK89" s="2">
        <f t="shared" si="99"/>
        <v>80.269812843964829</v>
      </c>
      <c r="EL89" s="2">
        <f t="shared" si="99"/>
        <v>80.352225162455454</v>
      </c>
      <c r="EM89" s="2">
        <f t="shared" si="99"/>
        <v>75.22954838594552</v>
      </c>
      <c r="EN89" s="2">
        <f t="shared" si="99"/>
        <v>79.814921050969502</v>
      </c>
      <c r="EO89" s="2">
        <f t="shared" si="99"/>
        <v>78.785644926190699</v>
      </c>
      <c r="EQ89" s="2">
        <f t="shared" si="100"/>
        <v>73.96394378769601</v>
      </c>
      <c r="ER89" s="2">
        <f t="shared" si="100"/>
        <v>84.97660746690299</v>
      </c>
      <c r="ES89" s="2">
        <f t="shared" si="100"/>
        <v>82.209040125636349</v>
      </c>
      <c r="ET89" s="2">
        <f t="shared" si="100"/>
        <v>81.593641701089311</v>
      </c>
      <c r="EU89" s="2">
        <f t="shared" si="100"/>
        <v>79.46061248065034</v>
      </c>
      <c r="EV89" s="2">
        <f t="shared" si="100"/>
        <v>80.307117004656675</v>
      </c>
      <c r="EW89" s="2">
        <f t="shared" si="100"/>
        <v>77.591710923076903</v>
      </c>
      <c r="EX89" s="2">
        <f t="shared" si="100"/>
        <v>77.614761358645239</v>
      </c>
      <c r="EY89" s="2">
        <f t="shared" si="100"/>
        <v>80.533553338779456</v>
      </c>
      <c r="EZ89" s="2">
        <f t="shared" si="100"/>
        <v>79.315651133494995</v>
      </c>
      <c r="FA89" s="2">
        <f t="shared" si="100"/>
        <v>80.416271258203921</v>
      </c>
      <c r="FB89" s="2">
        <f t="shared" si="100"/>
        <v>81.126656883871163</v>
      </c>
      <c r="FC89" s="2">
        <f t="shared" si="100"/>
        <v>75.572747102037482</v>
      </c>
      <c r="FD89" s="2">
        <f t="shared" si="100"/>
        <v>80.788603781375116</v>
      </c>
      <c r="FE89" s="2">
        <f t="shared" si="100"/>
        <v>79.877723081483168</v>
      </c>
      <c r="FG89" s="2">
        <f t="shared" si="101"/>
        <v>0.85095247672610697</v>
      </c>
      <c r="FH89" s="2">
        <f t="shared" si="101"/>
        <v>0.84429476772434986</v>
      </c>
      <c r="FI89" s="2">
        <f t="shared" si="101"/>
        <v>0.86654354774525222</v>
      </c>
      <c r="FJ89" s="2">
        <f t="shared" si="101"/>
        <v>0.86766016466794216</v>
      </c>
      <c r="FK89" s="2">
        <f t="shared" si="101"/>
        <v>0.86921160099225114</v>
      </c>
      <c r="FL89" s="2">
        <f t="shared" si="101"/>
        <v>0.86583749159729095</v>
      </c>
      <c r="FM89" s="2">
        <f t="shared" si="101"/>
        <v>0.85277003789035344</v>
      </c>
      <c r="FN89" s="2">
        <f t="shared" si="101"/>
        <v>0.84849087393583322</v>
      </c>
      <c r="FO89" s="2">
        <f t="shared" si="101"/>
        <v>0.84438114882860638</v>
      </c>
      <c r="FP89" s="2">
        <f t="shared" si="101"/>
        <v>0.83447455263671777</v>
      </c>
      <c r="FQ89" s="2">
        <f t="shared" si="101"/>
        <v>0.82545106922775169</v>
      </c>
      <c r="FR89" s="2">
        <f t="shared" si="101"/>
        <v>0.85032935994097525</v>
      </c>
      <c r="FS89" s="2">
        <f t="shared" si="101"/>
        <v>0.85295439397755857</v>
      </c>
      <c r="FT89" s="2">
        <f t="shared" si="101"/>
        <v>0.81571437521104362</v>
      </c>
      <c r="FU89" s="2">
        <f t="shared" si="101"/>
        <v>0.79184329106731177</v>
      </c>
      <c r="FW89" s="2">
        <f t="shared" si="90"/>
        <v>1.4617723111252717E-4</v>
      </c>
      <c r="FX89" s="2">
        <f t="shared" si="90"/>
        <v>1.8023527953510296E-4</v>
      </c>
      <c r="FY89" s="2">
        <f t="shared" si="90"/>
        <v>1.5817000667268759E-4</v>
      </c>
      <c r="FZ89" s="2">
        <f t="shared" si="90"/>
        <v>1.5992347803395605E-4</v>
      </c>
      <c r="GA89" s="2">
        <f t="shared" si="90"/>
        <v>1.8382152721255391E-4</v>
      </c>
      <c r="GB89" s="2">
        <f t="shared" si="90"/>
        <v>1.8156402016005746E-4</v>
      </c>
      <c r="GC89" s="2">
        <f t="shared" si="90"/>
        <v>2.052648972025664E-4</v>
      </c>
      <c r="GD89" s="2">
        <f t="shared" si="90"/>
        <v>2.4592906421771414E-4</v>
      </c>
      <c r="GE89" s="2">
        <f t="shared" si="90"/>
        <v>3.15546516988165E-4</v>
      </c>
      <c r="GF89" s="2">
        <f t="shared" si="90"/>
        <v>2.7853999786304953E-4</v>
      </c>
      <c r="GG89" s="2">
        <f t="shared" si="90"/>
        <v>2.144128716690414E-4</v>
      </c>
      <c r="GH89" s="2">
        <f t="shared" si="90"/>
        <v>1.7212680511027712E-4</v>
      </c>
      <c r="GI89" s="2">
        <f t="shared" si="90"/>
        <v>1.544264049183699E-4</v>
      </c>
      <c r="GJ89" s="2">
        <f t="shared" si="90"/>
        <v>1.0964458003662912E-4</v>
      </c>
      <c r="GK89" s="2">
        <f t="shared" si="90"/>
        <v>1.0930394431044925E-4</v>
      </c>
      <c r="GM89" s="86">
        <f t="shared" si="91"/>
        <v>0.52416949178961059</v>
      </c>
      <c r="GN89" s="86">
        <f t="shared" si="91"/>
        <v>0.59796801173001801</v>
      </c>
      <c r="GO89" s="86">
        <f t="shared" si="91"/>
        <v>0.63460305886293011</v>
      </c>
      <c r="GP89" s="86">
        <f t="shared" si="91"/>
        <v>0.6590357290120944</v>
      </c>
      <c r="GQ89" s="86">
        <f t="shared" si="91"/>
        <v>0.66449473471184739</v>
      </c>
      <c r="GR89" s="86">
        <f t="shared" si="91"/>
        <v>0.63544021456832633</v>
      </c>
      <c r="GS89" s="86">
        <f t="shared" si="91"/>
        <v>0.63929201853959816</v>
      </c>
      <c r="GT89" s="86">
        <f t="shared" si="91"/>
        <v>0.6318440392444179</v>
      </c>
      <c r="GU89" s="86">
        <f t="shared" si="91"/>
        <v>0.64320477856413416</v>
      </c>
      <c r="GV89" s="86">
        <f t="shared" si="91"/>
        <v>0.63449257072008047</v>
      </c>
      <c r="GW89" s="86">
        <f t="shared" si="91"/>
        <v>0.61552428303940099</v>
      </c>
      <c r="GX89" s="86">
        <f t="shared" si="91"/>
        <v>0.64535659407360546</v>
      </c>
      <c r="GY89" s="86">
        <f t="shared" si="91"/>
        <v>0.67483569075925054</v>
      </c>
      <c r="GZ89" s="86">
        <f t="shared" si="91"/>
        <v>0.50866460964957527</v>
      </c>
      <c r="HA89" s="86">
        <f t="shared" si="91"/>
        <v>0.49147012520027367</v>
      </c>
      <c r="HC89" s="86">
        <f t="shared" si="81"/>
        <v>3.0256931539047115E-5</v>
      </c>
      <c r="HD89" s="86">
        <f t="shared" si="81"/>
        <v>7.704121520383454E-5</v>
      </c>
      <c r="HE89" s="86">
        <f t="shared" si="81"/>
        <v>8.050583795621531E-5</v>
      </c>
      <c r="HF89" s="86">
        <f t="shared" si="81"/>
        <v>1.0336183600271562E-4</v>
      </c>
      <c r="HG89" s="86">
        <f t="shared" si="95"/>
        <v>2.3891263368205112E-4</v>
      </c>
      <c r="HH89" s="86">
        <f t="shared" si="95"/>
        <v>5.38973393783484E-4</v>
      </c>
      <c r="HI89" s="86">
        <f t="shared" si="95"/>
        <v>4.3933987521607238E-4</v>
      </c>
      <c r="HJ89" s="86">
        <f t="shared" si="95"/>
        <v>3.9346785154810009E-4</v>
      </c>
      <c r="HK89" s="86">
        <f t="shared" si="95"/>
        <v>3.9659467058110042E-4</v>
      </c>
      <c r="HL89" s="86">
        <f t="shared" si="95"/>
        <v>1.9959843942276217E-4</v>
      </c>
      <c r="HM89" s="86">
        <f t="shared" si="95"/>
        <v>8.5282320550346454E-5</v>
      </c>
      <c r="HN89" s="86">
        <f t="shared" si="95"/>
        <v>1.2600935616779787E-4</v>
      </c>
      <c r="HO89" s="86">
        <f t="shared" si="95"/>
        <v>1.7317239852144509E-4</v>
      </c>
      <c r="HP89" s="86">
        <f t="shared" si="95"/>
        <v>3.260496401839277E-5</v>
      </c>
      <c r="HQ89" s="86">
        <f t="shared" si="95"/>
        <v>3.0905890066747971E-6</v>
      </c>
      <c r="HS89" s="86">
        <f t="shared" si="92"/>
        <v>3.1934620924136502E-20</v>
      </c>
      <c r="HT89" s="86">
        <f t="shared" si="92"/>
        <v>1.5105027166697036E-18</v>
      </c>
      <c r="HU89" s="86">
        <f t="shared" si="92"/>
        <v>3.1069697201266189E-18</v>
      </c>
      <c r="HV89" s="86">
        <f t="shared" si="92"/>
        <v>2.2629782418038803E-17</v>
      </c>
      <c r="HW89" s="86">
        <f t="shared" si="92"/>
        <v>3.7527697879363496E-16</v>
      </c>
      <c r="HX89" s="86">
        <f t="shared" si="92"/>
        <v>5.0849941185958211E-15</v>
      </c>
      <c r="HY89" s="86">
        <f t="shared" si="92"/>
        <v>1.8968274216969161E-15</v>
      </c>
      <c r="HZ89" s="86">
        <f t="shared" si="92"/>
        <v>4.0755831349705201E-16</v>
      </c>
      <c r="IA89" s="86">
        <f t="shared" si="92"/>
        <v>1.3297560516110327E-15</v>
      </c>
      <c r="IB89" s="86">
        <f t="shared" si="92"/>
        <v>1.7644789068704843E-17</v>
      </c>
      <c r="IC89" s="86">
        <f t="shared" si="92"/>
        <v>1.4203478244441637E-18</v>
      </c>
      <c r="ID89" s="86">
        <f t="shared" si="92"/>
        <v>4.2912133231701174E-17</v>
      </c>
      <c r="IE89" s="86">
        <f t="shared" si="92"/>
        <v>4.2056807624923028E-17</v>
      </c>
      <c r="IF89" s="86">
        <f t="shared" si="92"/>
        <v>5.6417345921803859E-16</v>
      </c>
      <c r="IG89" s="86">
        <f t="shared" si="92"/>
        <v>8.926317583304246E-20</v>
      </c>
      <c r="II89" s="86">
        <f t="shared" si="93"/>
        <v>3.4777214400297344E-143</v>
      </c>
      <c r="IJ89" s="86">
        <f t="shared" si="93"/>
        <v>9.1149582922826236E-131</v>
      </c>
      <c r="IK89" s="86">
        <f t="shared" si="93"/>
        <v>5.9085878529705461E-133</v>
      </c>
      <c r="IL89" s="86">
        <f t="shared" si="93"/>
        <v>6.9390033271280328E-134</v>
      </c>
      <c r="IM89" s="86">
        <f t="shared" si="93"/>
        <v>1.3390908363489232E-117</v>
      </c>
      <c r="IN89" s="86">
        <f t="shared" si="93"/>
        <v>2.560223406849783E-105</v>
      </c>
      <c r="IO89" s="86">
        <f t="shared" si="93"/>
        <v>7.3403632605748544E-107</v>
      </c>
      <c r="IP89" s="86">
        <f t="shared" si="93"/>
        <v>1.9432072187442883E-109</v>
      </c>
      <c r="IQ89" s="86">
        <f t="shared" si="93"/>
        <v>6.7887451883080667E-106</v>
      </c>
      <c r="IR89" s="86">
        <f t="shared" si="93"/>
        <v>5.2959334349509802E-122</v>
      </c>
      <c r="IS89" s="86">
        <f t="shared" si="93"/>
        <v>4.9897965376549526E-132</v>
      </c>
      <c r="IT89" s="86">
        <f t="shared" si="93"/>
        <v>1.4735433975469248E-120</v>
      </c>
      <c r="IU89" s="86">
        <f t="shared" si="93"/>
        <v>3.5506655338928754E-120</v>
      </c>
      <c r="IV89" s="86">
        <f t="shared" si="93"/>
        <v>8.2103124533990856E-81</v>
      </c>
      <c r="IW89" s="86">
        <f t="shared" si="93"/>
        <v>7.2530936837832786E-81</v>
      </c>
      <c r="IY89" s="86">
        <f t="shared" si="94"/>
        <v>0.52419974872114961</v>
      </c>
      <c r="IZ89" s="86">
        <f t="shared" si="94"/>
        <v>0.59804505294522181</v>
      </c>
      <c r="JA89" s="86">
        <f t="shared" si="94"/>
        <v>0.63468356470088638</v>
      </c>
      <c r="JB89" s="86">
        <f t="shared" si="94"/>
        <v>0.65913909084809708</v>
      </c>
      <c r="JC89" s="86">
        <f t="shared" si="94"/>
        <v>0.66473364734552975</v>
      </c>
      <c r="JD89" s="86">
        <f t="shared" si="94"/>
        <v>0.63597918796211494</v>
      </c>
      <c r="JE89" s="86">
        <f t="shared" si="94"/>
        <v>0.6397313584148161</v>
      </c>
      <c r="JF89" s="86">
        <f t="shared" si="94"/>
        <v>0.63223750709596649</v>
      </c>
      <c r="JG89" s="86">
        <f t="shared" si="94"/>
        <v>0.64360137323471656</v>
      </c>
      <c r="JH89" s="86">
        <f t="shared" si="94"/>
        <v>0.63469216915950322</v>
      </c>
      <c r="JI89" s="86">
        <f t="shared" si="94"/>
        <v>0.61560956535995137</v>
      </c>
      <c r="JJ89" s="86">
        <f t="shared" si="94"/>
        <v>0.64548260342977326</v>
      </c>
      <c r="JK89" s="86">
        <f t="shared" si="94"/>
        <v>0.67500886315777198</v>
      </c>
      <c r="JL89" s="86">
        <f t="shared" si="94"/>
        <v>0.50869721461359418</v>
      </c>
      <c r="JM89" s="86">
        <f t="shared" si="94"/>
        <v>0.49147321578928033</v>
      </c>
    </row>
    <row r="90" spans="2:273" x14ac:dyDescent="0.25">
      <c r="B90" s="2">
        <v>63</v>
      </c>
      <c r="C90" s="37">
        <v>200.71700000000001</v>
      </c>
      <c r="D90" s="37">
        <v>229.34100000000001</v>
      </c>
      <c r="E90" s="37">
        <v>220.3</v>
      </c>
      <c r="F90" s="37">
        <v>224.95</v>
      </c>
      <c r="G90" s="37">
        <v>226</v>
      </c>
      <c r="H90" s="37">
        <v>223.45</v>
      </c>
      <c r="I90" s="37">
        <v>230.19499999999999</v>
      </c>
      <c r="J90" s="37">
        <v>224.36600000000001</v>
      </c>
      <c r="K90" s="37">
        <v>228.512</v>
      </c>
      <c r="L90" s="37">
        <v>233.17099999999999</v>
      </c>
      <c r="M90" s="37">
        <v>236.53700000000001</v>
      </c>
      <c r="N90" s="37">
        <v>249.92099999999999</v>
      </c>
      <c r="O90" s="37">
        <v>237.13900000000001</v>
      </c>
      <c r="P90" s="37">
        <v>190.23099999999999</v>
      </c>
      <c r="Q90" s="37">
        <v>154.667</v>
      </c>
      <c r="S90" s="4">
        <f t="shared" si="96"/>
        <v>195.5383784903386</v>
      </c>
      <c r="T90" s="4">
        <f t="shared" si="96"/>
        <v>231.11545670855355</v>
      </c>
      <c r="U90" s="4">
        <f t="shared" si="96"/>
        <v>218.27090827968433</v>
      </c>
      <c r="V90" s="4">
        <f t="shared" si="96"/>
        <v>226.41644866009395</v>
      </c>
      <c r="W90" s="4">
        <f t="shared" si="96"/>
        <v>228.24396991444928</v>
      </c>
      <c r="X90" s="4">
        <f t="shared" si="96"/>
        <v>223.79603132682766</v>
      </c>
      <c r="Y90" s="4">
        <f t="shared" si="96"/>
        <v>233.19262286273795</v>
      </c>
      <c r="Z90" s="4">
        <f t="shared" si="96"/>
        <v>223.48550705350587</v>
      </c>
      <c r="AA90" s="4">
        <f t="shared" si="96"/>
        <v>228.7343490735295</v>
      </c>
      <c r="AB90" s="4">
        <f t="shared" si="96"/>
        <v>233.06170708454943</v>
      </c>
      <c r="AC90" s="4">
        <f t="shared" si="96"/>
        <v>243.50755247647547</v>
      </c>
      <c r="AD90" s="4">
        <f t="shared" si="96"/>
        <v>261.15745329973197</v>
      </c>
      <c r="AE90" s="4">
        <f t="shared" si="96"/>
        <v>243.32040201243373</v>
      </c>
      <c r="AF90" s="4">
        <f t="shared" si="96"/>
        <v>194.37790110980268</v>
      </c>
      <c r="AG90" s="4">
        <f t="shared" si="96"/>
        <v>156.58879218607217</v>
      </c>
      <c r="AI90" s="4">
        <f t="shared" si="97"/>
        <v>5.1786215096614114</v>
      </c>
      <c r="AJ90" s="4">
        <f t="shared" si="97"/>
        <v>-1.7744567085535436</v>
      </c>
      <c r="AK90" s="4">
        <f t="shared" si="97"/>
        <v>2.0290917203156766</v>
      </c>
      <c r="AL90" s="4">
        <f t="shared" si="97"/>
        <v>-1.4664486600939597</v>
      </c>
      <c r="AM90" s="4">
        <f t="shared" si="97"/>
        <v>-2.2439699144492806</v>
      </c>
      <c r="AN90" s="4">
        <f t="shared" si="97"/>
        <v>-0.34603132682767068</v>
      </c>
      <c r="AO90" s="4">
        <f t="shared" si="97"/>
        <v>-2.9976228627379555</v>
      </c>
      <c r="AP90" s="4">
        <f t="shared" si="97"/>
        <v>0.88049294649414378</v>
      </c>
      <c r="AQ90" s="4">
        <f t="shared" si="97"/>
        <v>-0.22234907352950017</v>
      </c>
      <c r="AR90" s="4">
        <f t="shared" si="97"/>
        <v>0.10929291545056685</v>
      </c>
      <c r="AS90" s="4">
        <f t="shared" si="97"/>
        <v>-6.9705524764754614</v>
      </c>
      <c r="AT90" s="4">
        <f t="shared" si="97"/>
        <v>-11.236453299731977</v>
      </c>
      <c r="AU90" s="4">
        <f t="shared" si="97"/>
        <v>-6.1814020124337219</v>
      </c>
      <c r="AV90" s="4">
        <f t="shared" si="97"/>
        <v>-4.146901109802684</v>
      </c>
      <c r="AW90" s="4">
        <f t="shared" si="97"/>
        <v>-1.9217921860721674</v>
      </c>
      <c r="AY90" s="2">
        <f t="shared" si="88"/>
        <v>75.814067391747187</v>
      </c>
      <c r="AZ90" s="2">
        <f t="shared" si="88"/>
        <v>84.976245169839359</v>
      </c>
      <c r="BA90" s="2">
        <f t="shared" si="88"/>
        <v>83.563246656013106</v>
      </c>
      <c r="BB90" s="2">
        <f t="shared" si="88"/>
        <v>82.558699996393514</v>
      </c>
      <c r="BC90" s="2">
        <f t="shared" si="88"/>
        <v>81.116581562444694</v>
      </c>
      <c r="BD90" s="2">
        <f t="shared" si="88"/>
        <v>82.00120935205203</v>
      </c>
      <c r="BE90" s="2">
        <f t="shared" si="88"/>
        <v>79.050886633982728</v>
      </c>
      <c r="BF90" s="2">
        <f t="shared" si="88"/>
        <v>79.785014182368229</v>
      </c>
      <c r="BG90" s="2">
        <f t="shared" si="88"/>
        <v>82.46302309203098</v>
      </c>
      <c r="BH90" s="2">
        <f t="shared" si="88"/>
        <v>80.951238365570291</v>
      </c>
      <c r="BI90" s="2">
        <f t="shared" si="88"/>
        <v>82.054740878015636</v>
      </c>
      <c r="BJ90" s="2">
        <f t="shared" si="88"/>
        <v>82.55210571875844</v>
      </c>
      <c r="BK90" s="2">
        <f t="shared" si="88"/>
        <v>77.060661038858171</v>
      </c>
      <c r="BL90" s="2">
        <f t="shared" si="88"/>
        <v>81.007311682793855</v>
      </c>
      <c r="BM90" s="2">
        <f t="shared" si="88"/>
        <v>79.114243960743849</v>
      </c>
      <c r="BO90" s="2" t="str">
        <f t="shared" si="18"/>
        <v/>
      </c>
      <c r="BP90" s="2" t="str">
        <f t="shared" si="19"/>
        <v/>
      </c>
      <c r="BQ90" s="2" t="str">
        <f t="shared" si="20"/>
        <v/>
      </c>
      <c r="BR90" s="2" t="str">
        <f t="shared" si="21"/>
        <v/>
      </c>
      <c r="BS90" s="2" t="str">
        <f t="shared" si="22"/>
        <v/>
      </c>
      <c r="BT90" s="2" t="str">
        <f t="shared" si="23"/>
        <v/>
      </c>
      <c r="BU90" s="2" t="str">
        <f t="shared" si="24"/>
        <v/>
      </c>
      <c r="BV90" s="2" t="str">
        <f t="shared" si="25"/>
        <v/>
      </c>
      <c r="BW90" s="2" t="str">
        <f t="shared" si="26"/>
        <v/>
      </c>
      <c r="BX90" s="2" t="str">
        <f t="shared" si="27"/>
        <v/>
      </c>
      <c r="BY90" s="2" t="str">
        <f t="shared" si="28"/>
        <v/>
      </c>
      <c r="BZ90" s="2" t="str">
        <f t="shared" si="29"/>
        <v/>
      </c>
      <c r="CA90" s="2" t="str">
        <f t="shared" si="30"/>
        <v/>
      </c>
      <c r="CB90" s="2" t="str">
        <f t="shared" si="31"/>
        <v/>
      </c>
      <c r="CC90" s="2" t="str">
        <f t="shared" si="32"/>
        <v/>
      </c>
      <c r="CE90" s="2" t="str">
        <f t="shared" si="89"/>
        <v/>
      </c>
      <c r="CF90" s="2" t="str">
        <f t="shared" si="89"/>
        <v/>
      </c>
      <c r="CG90" s="2" t="str">
        <f t="shared" si="89"/>
        <v/>
      </c>
      <c r="CH90" s="2" t="str">
        <f t="shared" si="89"/>
        <v/>
      </c>
      <c r="CI90" s="2" t="str">
        <f t="shared" si="89"/>
        <v/>
      </c>
      <c r="CJ90" s="2" t="str">
        <f t="shared" si="89"/>
        <v/>
      </c>
      <c r="CK90" s="2" t="str">
        <f t="shared" si="89"/>
        <v/>
      </c>
      <c r="CL90" s="2" t="str">
        <f t="shared" si="89"/>
        <v/>
      </c>
      <c r="CM90" s="2" t="str">
        <f t="shared" si="89"/>
        <v/>
      </c>
      <c r="CN90" s="2" t="str">
        <f t="shared" si="89"/>
        <v/>
      </c>
      <c r="CO90" s="2" t="str">
        <f t="shared" si="89"/>
        <v/>
      </c>
      <c r="CP90" s="2" t="str">
        <f t="shared" si="89"/>
        <v/>
      </c>
      <c r="CQ90" s="2" t="str">
        <f t="shared" si="89"/>
        <v/>
      </c>
      <c r="CR90" s="2" t="str">
        <f t="shared" si="89"/>
        <v/>
      </c>
      <c r="CS90" s="2" t="str">
        <f t="shared" si="89"/>
        <v/>
      </c>
      <c r="CU90" s="2" t="str">
        <f t="shared" si="34"/>
        <v/>
      </c>
      <c r="CV90" s="2" t="str">
        <f t="shared" si="35"/>
        <v/>
      </c>
      <c r="CW90" s="2" t="str">
        <f t="shared" si="36"/>
        <v/>
      </c>
      <c r="CX90" s="2" t="str">
        <f t="shared" si="37"/>
        <v/>
      </c>
      <c r="CY90" s="2" t="str">
        <f t="shared" si="38"/>
        <v/>
      </c>
      <c r="CZ90" s="2" t="str">
        <f t="shared" si="39"/>
        <v/>
      </c>
      <c r="DA90" s="2" t="str">
        <f t="shared" si="40"/>
        <v/>
      </c>
      <c r="DB90" s="2" t="str">
        <f t="shared" si="41"/>
        <v/>
      </c>
      <c r="DC90" s="2" t="str">
        <f t="shared" si="42"/>
        <v/>
      </c>
      <c r="DD90" s="2" t="str">
        <f t="shared" si="43"/>
        <v/>
      </c>
      <c r="DE90" s="2" t="str">
        <f t="shared" si="44"/>
        <v/>
      </c>
      <c r="DF90" s="2" t="str">
        <f t="shared" si="45"/>
        <v/>
      </c>
      <c r="DG90" s="2" t="str">
        <f t="shared" si="46"/>
        <v/>
      </c>
      <c r="DH90" s="2" t="str">
        <f t="shared" si="47"/>
        <v/>
      </c>
      <c r="DI90" s="2" t="str">
        <f t="shared" si="48"/>
        <v/>
      </c>
      <c r="DK90" s="2">
        <f t="shared" si="98"/>
        <v>88.235559233449479</v>
      </c>
      <c r="DL90" s="2">
        <f t="shared" si="98"/>
        <v>94.22555689706401</v>
      </c>
      <c r="DM90" s="2">
        <f t="shared" si="98"/>
        <v>94.433798920377868</v>
      </c>
      <c r="DN90" s="2">
        <f t="shared" si="98"/>
        <v>91.678873144399446</v>
      </c>
      <c r="DO90" s="2">
        <f t="shared" si="98"/>
        <v>93.729176788124136</v>
      </c>
      <c r="DP90" s="2">
        <f t="shared" si="98"/>
        <v>96.537192982456162</v>
      </c>
      <c r="DQ90" s="2">
        <f t="shared" si="98"/>
        <v>93.236950871080126</v>
      </c>
      <c r="DR90" s="2">
        <f t="shared" si="98"/>
        <v>93.039940243902436</v>
      </c>
      <c r="DS90" s="2">
        <f t="shared" si="98"/>
        <v>93.474727007535876</v>
      </c>
      <c r="DT90" s="2">
        <f t="shared" si="98"/>
        <v>93.090712195121938</v>
      </c>
      <c r="DU90" s="2">
        <f t="shared" si="98"/>
        <v>91.662991950949419</v>
      </c>
      <c r="DV90" s="2">
        <f t="shared" si="98"/>
        <v>96.717234494773521</v>
      </c>
      <c r="DW90" s="2">
        <f t="shared" si="98"/>
        <v>89.076197735191641</v>
      </c>
      <c r="DX90" s="2">
        <f t="shared" si="98"/>
        <v>87.154722507933045</v>
      </c>
      <c r="DY90" s="2">
        <f t="shared" si="98"/>
        <v>80.855606569900701</v>
      </c>
      <c r="EA90" s="2">
        <f t="shared" si="102"/>
        <v>73.829821211417979</v>
      </c>
      <c r="EB90" s="2">
        <f t="shared" si="99"/>
        <v>83.420232745019661</v>
      </c>
      <c r="EC90" s="2">
        <f t="shared" si="99"/>
        <v>82.036360092286941</v>
      </c>
      <c r="ED90" s="2">
        <f t="shared" si="99"/>
        <v>81.289994697261847</v>
      </c>
      <c r="EE90" s="2">
        <f t="shared" si="99"/>
        <v>79.385769748664615</v>
      </c>
      <c r="EF90" s="2">
        <f t="shared" si="99"/>
        <v>79.946956764113921</v>
      </c>
      <c r="EG90" s="2">
        <f t="shared" si="99"/>
        <v>76.816988697758163</v>
      </c>
      <c r="EH90" s="2">
        <f t="shared" si="99"/>
        <v>77.626449308639891</v>
      </c>
      <c r="EI90" s="2">
        <f t="shared" si="99"/>
        <v>80.612199196645847</v>
      </c>
      <c r="EJ90" s="2">
        <f t="shared" si="99"/>
        <v>78.75495988731447</v>
      </c>
      <c r="EK90" s="2">
        <f t="shared" si="99"/>
        <v>80.201722947962168</v>
      </c>
      <c r="EL90" s="2">
        <f t="shared" si="99"/>
        <v>80.278047037063303</v>
      </c>
      <c r="EM90" s="2">
        <f t="shared" si="99"/>
        <v>75.171432288227848</v>
      </c>
      <c r="EN90" s="2">
        <f t="shared" si="99"/>
        <v>79.740555706435927</v>
      </c>
      <c r="EO90" s="2">
        <f t="shared" si="99"/>
        <v>78.696600687029985</v>
      </c>
      <c r="EQ90" s="2">
        <f t="shared" si="100"/>
        <v>73.88727379275457</v>
      </c>
      <c r="ER90" s="2">
        <f t="shared" si="100"/>
        <v>84.887223386694714</v>
      </c>
      <c r="ES90" s="2">
        <f t="shared" si="100"/>
        <v>82.142698309390056</v>
      </c>
      <c r="ET90" s="2">
        <f t="shared" si="100"/>
        <v>81.534808313924572</v>
      </c>
      <c r="EU90" s="2">
        <f t="shared" si="100"/>
        <v>79.415034053094558</v>
      </c>
      <c r="EV90" s="2">
        <f t="shared" si="100"/>
        <v>80.251629271760038</v>
      </c>
      <c r="EW90" s="2">
        <f t="shared" si="100"/>
        <v>77.550255219780198</v>
      </c>
      <c r="EX90" s="2">
        <f t="shared" si="100"/>
        <v>77.565874082930691</v>
      </c>
      <c r="EY90" s="2">
        <f t="shared" si="100"/>
        <v>80.474016840640218</v>
      </c>
      <c r="EZ90" s="2">
        <f t="shared" si="100"/>
        <v>79.257906882801905</v>
      </c>
      <c r="FA90" s="2">
        <f t="shared" si="100"/>
        <v>80.345047278711618</v>
      </c>
      <c r="FB90" s="2">
        <f t="shared" si="100"/>
        <v>81.035838542010936</v>
      </c>
      <c r="FC90" s="2">
        <f t="shared" si="100"/>
        <v>75.507350092985533</v>
      </c>
      <c r="FD90" s="2">
        <f t="shared" si="100"/>
        <v>80.693666407902967</v>
      </c>
      <c r="FE90" s="2">
        <f t="shared" si="100"/>
        <v>79.765003291994219</v>
      </c>
      <c r="FG90" s="2">
        <f t="shared" si="101"/>
        <v>0.86226065135182084</v>
      </c>
      <c r="FH90" s="2">
        <f t="shared" si="101"/>
        <v>0.85602259633012245</v>
      </c>
      <c r="FI90" s="2">
        <f t="shared" si="101"/>
        <v>0.87684003583749959</v>
      </c>
      <c r="FJ90" s="2">
        <f t="shared" si="101"/>
        <v>0.87788264368058666</v>
      </c>
      <c r="FK90" s="2">
        <f t="shared" si="101"/>
        <v>0.87933090717440243</v>
      </c>
      <c r="FL90" s="2">
        <f t="shared" si="101"/>
        <v>0.87618066991564481</v>
      </c>
      <c r="FM90" s="2">
        <f t="shared" si="101"/>
        <v>0.86396235991716441</v>
      </c>
      <c r="FN90" s="2">
        <f t="shared" si="101"/>
        <v>0.85995507332691157</v>
      </c>
      <c r="FO90" s="2">
        <f t="shared" si="101"/>
        <v>0.85610358003977771</v>
      </c>
      <c r="FP90" s="2">
        <f t="shared" si="101"/>
        <v>0.84680783898452905</v>
      </c>
      <c r="FQ90" s="2">
        <f t="shared" si="101"/>
        <v>0.83832643358644421</v>
      </c>
      <c r="FR90" s="2">
        <f t="shared" si="101"/>
        <v>0.86167712550046194</v>
      </c>
      <c r="FS90" s="2">
        <f t="shared" si="101"/>
        <v>0.86413493421814425</v>
      </c>
      <c r="FT90" s="2">
        <f t="shared" si="101"/>
        <v>0.82915930734253496</v>
      </c>
      <c r="FU90" s="2">
        <f t="shared" si="101"/>
        <v>0.80661691060019447</v>
      </c>
      <c r="FW90" s="2">
        <f t="shared" si="90"/>
        <v>1.6027788630197011E-4</v>
      </c>
      <c r="FX90" s="2">
        <f t="shared" si="90"/>
        <v>1.9762061780562295E-4</v>
      </c>
      <c r="FY90" s="2">
        <f t="shared" si="90"/>
        <v>1.7342731710703481E-4</v>
      </c>
      <c r="FZ90" s="2">
        <f t="shared" si="90"/>
        <v>1.7534990121942642E-4</v>
      </c>
      <c r="GA90" s="2">
        <f t="shared" si="90"/>
        <v>2.015527220792669E-4</v>
      </c>
      <c r="GB90" s="2">
        <f t="shared" si="90"/>
        <v>1.9907750207514278E-4</v>
      </c>
      <c r="GC90" s="2">
        <f t="shared" si="90"/>
        <v>2.2506402714114109E-4</v>
      </c>
      <c r="GD90" s="2">
        <f t="shared" si="90"/>
        <v>2.696494587958654E-4</v>
      </c>
      <c r="GE90" s="2">
        <f t="shared" si="90"/>
        <v>3.4597934297318713E-4</v>
      </c>
      <c r="GF90" s="2">
        <f t="shared" si="90"/>
        <v>3.0540482725551838E-4</v>
      </c>
      <c r="GG90" s="2">
        <f t="shared" si="90"/>
        <v>2.3509417556015391E-4</v>
      </c>
      <c r="GH90" s="2">
        <f t="shared" si="90"/>
        <v>1.8873015463097652E-4</v>
      </c>
      <c r="GI90" s="2">
        <f t="shared" si="90"/>
        <v>1.6932266320049665E-4</v>
      </c>
      <c r="GJ90" s="2">
        <f t="shared" si="90"/>
        <v>1.2022161959372297E-4</v>
      </c>
      <c r="GK90" s="2">
        <f t="shared" si="90"/>
        <v>1.1984812783673123E-4</v>
      </c>
      <c r="GM90" s="86">
        <f t="shared" si="91"/>
        <v>0.53964723606615117</v>
      </c>
      <c r="GN90" s="86">
        <f t="shared" si="91"/>
        <v>0.59612676112793628</v>
      </c>
      <c r="GO90" s="86">
        <f t="shared" si="91"/>
        <v>0.60484549312685199</v>
      </c>
      <c r="GP90" s="86">
        <f t="shared" si="91"/>
        <v>0.6377289353069403</v>
      </c>
      <c r="GQ90" s="86">
        <f t="shared" si="91"/>
        <v>0.64786571415340699</v>
      </c>
      <c r="GR90" s="86">
        <f t="shared" si="91"/>
        <v>0.61860123393770228</v>
      </c>
      <c r="GS90" s="86">
        <f t="shared" si="91"/>
        <v>0.6364560129126916</v>
      </c>
      <c r="GT90" s="86">
        <f t="shared" si="91"/>
        <v>0.61364833188536361</v>
      </c>
      <c r="GU90" s="86">
        <f t="shared" si="91"/>
        <v>0.62992972292393545</v>
      </c>
      <c r="GV90" s="86">
        <f t="shared" si="91"/>
        <v>0.62302082525370339</v>
      </c>
      <c r="GW90" s="86">
        <f t="shared" si="91"/>
        <v>0.64025401939357485</v>
      </c>
      <c r="GX90" s="86">
        <f t="shared" si="91"/>
        <v>0.69158891670540668</v>
      </c>
      <c r="GY90" s="86">
        <f t="shared" si="91"/>
        <v>0.68203908221901999</v>
      </c>
      <c r="GZ90" s="86">
        <f t="shared" si="91"/>
        <v>0.51554500829731265</v>
      </c>
      <c r="HA90" s="86">
        <f t="shared" si="91"/>
        <v>0.50361374309253482</v>
      </c>
      <c r="HC90" s="86">
        <f t="shared" si="81"/>
        <v>5.9099188912064612E-5</v>
      </c>
      <c r="HD90" s="86">
        <f t="shared" si="81"/>
        <v>1.437310916025374E-4</v>
      </c>
      <c r="HE90" s="86">
        <f t="shared" si="81"/>
        <v>1.4936386502083758E-4</v>
      </c>
      <c r="HF90" s="86">
        <f t="shared" si="81"/>
        <v>1.9066697293305398E-4</v>
      </c>
      <c r="HG90" s="86">
        <f t="shared" si="95"/>
        <v>4.1597684430077283E-4</v>
      </c>
      <c r="HH90" s="86">
        <f t="shared" si="95"/>
        <v>8.8565505719549124E-4</v>
      </c>
      <c r="HI90" s="86">
        <f t="shared" si="95"/>
        <v>7.3495871478173019E-4</v>
      </c>
      <c r="HJ90" s="86">
        <f t="shared" si="95"/>
        <v>6.7235273880273056E-4</v>
      </c>
      <c r="HK90" s="86">
        <f t="shared" si="95"/>
        <v>6.8243508744657581E-4</v>
      </c>
      <c r="HL90" s="86">
        <f t="shared" si="95"/>
        <v>3.635484439093586E-4</v>
      </c>
      <c r="HM90" s="86">
        <f t="shared" si="95"/>
        <v>1.6103284830704947E-4</v>
      </c>
      <c r="HN90" s="86">
        <f t="shared" si="95"/>
        <v>2.2489078466160099E-4</v>
      </c>
      <c r="HO90" s="86">
        <f t="shared" si="95"/>
        <v>3.0335875291072703E-4</v>
      </c>
      <c r="HP90" s="86">
        <f t="shared" si="95"/>
        <v>6.5367394346481643E-5</v>
      </c>
      <c r="HQ90" s="86">
        <f t="shared" si="95"/>
        <v>7.1604271996236451E-6</v>
      </c>
      <c r="HS90" s="86">
        <f t="shared" si="92"/>
        <v>1.1112882893105661E-19</v>
      </c>
      <c r="HT90" s="86">
        <f t="shared" si="92"/>
        <v>4.8418417415126378E-18</v>
      </c>
      <c r="HU90" s="86">
        <f t="shared" si="92"/>
        <v>9.7801003992153155E-18</v>
      </c>
      <c r="HV90" s="86">
        <f t="shared" si="92"/>
        <v>6.9533810890826647E-17</v>
      </c>
      <c r="HW90" s="86">
        <f t="shared" si="92"/>
        <v>1.0482673514594377E-15</v>
      </c>
      <c r="HX90" s="86">
        <f t="shared" si="92"/>
        <v>1.2923024098657816E-14</v>
      </c>
      <c r="HY90" s="86">
        <f t="shared" si="92"/>
        <v>4.9923691699550827E-15</v>
      </c>
      <c r="HZ90" s="86">
        <f t="shared" si="92"/>
        <v>1.1345366097840218E-15</v>
      </c>
      <c r="IA90" s="86">
        <f t="shared" si="92"/>
        <v>3.6868355154605313E-15</v>
      </c>
      <c r="IB90" s="86">
        <f t="shared" si="92"/>
        <v>5.5561425686418503E-17</v>
      </c>
      <c r="IC90" s="86">
        <f t="shared" si="92"/>
        <v>4.6936532043330102E-18</v>
      </c>
      <c r="ID90" s="86">
        <f t="shared" si="92"/>
        <v>1.2441001008608362E-16</v>
      </c>
      <c r="IE90" s="86">
        <f t="shared" si="92"/>
        <v>1.2017962976085362E-16</v>
      </c>
      <c r="IF90" s="86">
        <f t="shared" si="92"/>
        <v>1.4567175997641667E-15</v>
      </c>
      <c r="IG90" s="86">
        <f t="shared" si="92"/>
        <v>2.912255879758771E-19</v>
      </c>
      <c r="II90" s="86">
        <f t="shared" si="93"/>
        <v>2.9568088947707943E-140</v>
      </c>
      <c r="IJ90" s="86">
        <f t="shared" si="93"/>
        <v>4.9725411433845854E-128</v>
      </c>
      <c r="IK90" s="86">
        <f t="shared" si="93"/>
        <v>3.2615013362175013E-130</v>
      </c>
      <c r="IL90" s="86">
        <f t="shared" si="93"/>
        <v>4.037754429316325E-131</v>
      </c>
      <c r="IM90" s="86">
        <f t="shared" si="93"/>
        <v>3.8894620808127223E-115</v>
      </c>
      <c r="IN90" s="86">
        <f t="shared" si="93"/>
        <v>4.0468605778282176E-103</v>
      </c>
      <c r="IO90" s="86">
        <f t="shared" si="93"/>
        <v>1.347034638373912E-104</v>
      </c>
      <c r="IP90" s="86">
        <f t="shared" si="93"/>
        <v>4.5482721239296833E-107</v>
      </c>
      <c r="IQ90" s="86">
        <f t="shared" si="93"/>
        <v>1.5618511231478496E-103</v>
      </c>
      <c r="IR90" s="86">
        <f t="shared" si="93"/>
        <v>2.5688680367667528E-119</v>
      </c>
      <c r="IS90" s="86">
        <f t="shared" si="93"/>
        <v>3.2974931145618989E-129</v>
      </c>
      <c r="IT90" s="86">
        <f t="shared" si="93"/>
        <v>4.7346308226279888E-118</v>
      </c>
      <c r="IU90" s="86">
        <f t="shared" si="93"/>
        <v>1.0433527196199648E-117</v>
      </c>
      <c r="IV90" s="86">
        <f t="shared" si="93"/>
        <v>3.1678421342889307E-79</v>
      </c>
      <c r="IW90" s="86">
        <f t="shared" si="93"/>
        <v>2.8019955499213319E-79</v>
      </c>
      <c r="IY90" s="86">
        <f t="shared" si="94"/>
        <v>0.53970633525506329</v>
      </c>
      <c r="IZ90" s="86">
        <f t="shared" si="94"/>
        <v>0.59627049221953876</v>
      </c>
      <c r="JA90" s="86">
        <f t="shared" si="94"/>
        <v>0.60499485699187283</v>
      </c>
      <c r="JB90" s="86">
        <f t="shared" si="94"/>
        <v>0.63791960227987343</v>
      </c>
      <c r="JC90" s="86">
        <f t="shared" si="94"/>
        <v>0.64828169099770871</v>
      </c>
      <c r="JD90" s="86">
        <f t="shared" si="94"/>
        <v>0.61948688899491067</v>
      </c>
      <c r="JE90" s="86">
        <f t="shared" si="94"/>
        <v>0.63719097162747829</v>
      </c>
      <c r="JF90" s="86">
        <f t="shared" si="94"/>
        <v>0.61432068462416745</v>
      </c>
      <c r="JG90" s="86">
        <f t="shared" si="94"/>
        <v>0.6306121580113857</v>
      </c>
      <c r="JH90" s="86">
        <f t="shared" si="94"/>
        <v>0.6233843736976129</v>
      </c>
      <c r="JI90" s="86">
        <f t="shared" si="94"/>
        <v>0.64041505224188189</v>
      </c>
      <c r="JJ90" s="86">
        <f t="shared" si="94"/>
        <v>0.69181380749006838</v>
      </c>
      <c r="JK90" s="86">
        <f t="shared" si="94"/>
        <v>0.68234244097193086</v>
      </c>
      <c r="JL90" s="86">
        <f t="shared" si="94"/>
        <v>0.51561037569166057</v>
      </c>
      <c r="JM90" s="86">
        <f t="shared" si="94"/>
        <v>0.50362090351973443</v>
      </c>
    </row>
    <row r="91" spans="2:273" x14ac:dyDescent="0.25">
      <c r="B91" s="2">
        <v>64</v>
      </c>
      <c r="C91" s="37">
        <v>192.08699999999999</v>
      </c>
      <c r="D91" s="37">
        <v>215.61</v>
      </c>
      <c r="E91" s="37">
        <v>201.9</v>
      </c>
      <c r="F91" s="37">
        <v>206.3</v>
      </c>
      <c r="G91" s="37">
        <v>207.42500000000001</v>
      </c>
      <c r="H91" s="37">
        <v>207.27500000000001</v>
      </c>
      <c r="I91" s="37">
        <v>214.53700000000001</v>
      </c>
      <c r="J91" s="37">
        <v>206.43899999999999</v>
      </c>
      <c r="K91" s="37">
        <v>208.70699999999999</v>
      </c>
      <c r="L91" s="37">
        <v>213.14599999999999</v>
      </c>
      <c r="M91" s="37">
        <v>225.732</v>
      </c>
      <c r="N91" s="37">
        <v>242</v>
      </c>
      <c r="O91" s="37">
        <v>222.917</v>
      </c>
      <c r="P91" s="37">
        <v>184.923</v>
      </c>
      <c r="Q91" s="37">
        <v>151.595</v>
      </c>
      <c r="S91" s="4">
        <f t="shared" si="96"/>
        <v>186.46275502529699</v>
      </c>
      <c r="T91" s="4">
        <f t="shared" si="96"/>
        <v>211.27632020323236</v>
      </c>
      <c r="U91" s="4">
        <f t="shared" si="96"/>
        <v>193.32686457606363</v>
      </c>
      <c r="V91" s="4">
        <f t="shared" si="96"/>
        <v>200.95511987189479</v>
      </c>
      <c r="W91" s="4">
        <f t="shared" si="96"/>
        <v>203.38089530570002</v>
      </c>
      <c r="X91" s="4">
        <f t="shared" si="96"/>
        <v>201.26490278869611</v>
      </c>
      <c r="Y91" s="4">
        <f t="shared" si="96"/>
        <v>210.68079773112584</v>
      </c>
      <c r="Z91" s="4">
        <f t="shared" si="96"/>
        <v>198.33204064955225</v>
      </c>
      <c r="AA91" s="4">
        <f t="shared" si="96"/>
        <v>203.1817522721839</v>
      </c>
      <c r="AB91" s="4">
        <f t="shared" si="96"/>
        <v>206.07388261805448</v>
      </c>
      <c r="AC91" s="4">
        <f t="shared" si="96"/>
        <v>225.26438852480831</v>
      </c>
      <c r="AD91" s="4">
        <f t="shared" si="96"/>
        <v>248.48846127734421</v>
      </c>
      <c r="AE91" s="4">
        <f t="shared" si="96"/>
        <v>218.14607555408108</v>
      </c>
      <c r="AF91" s="4">
        <f t="shared" si="96"/>
        <v>180.9821788716485</v>
      </c>
      <c r="AG91" s="4">
        <f t="shared" si="96"/>
        <v>147.04410141577316</v>
      </c>
      <c r="AI91" s="4">
        <f t="shared" si="97"/>
        <v>5.6242449747030037</v>
      </c>
      <c r="AJ91" s="4">
        <f t="shared" si="97"/>
        <v>4.3336797967676546</v>
      </c>
      <c r="AK91" s="4">
        <f t="shared" si="97"/>
        <v>8.5731354239363782</v>
      </c>
      <c r="AL91" s="4">
        <f t="shared" si="97"/>
        <v>5.344880128105217</v>
      </c>
      <c r="AM91" s="4">
        <f t="shared" si="97"/>
        <v>4.044104694299989</v>
      </c>
      <c r="AN91" s="4">
        <f t="shared" si="97"/>
        <v>6.0100972113039006</v>
      </c>
      <c r="AO91" s="4">
        <f t="shared" si="97"/>
        <v>3.8562022688741706</v>
      </c>
      <c r="AP91" s="4">
        <f t="shared" si="97"/>
        <v>8.1069593504477382</v>
      </c>
      <c r="AQ91" s="4">
        <f t="shared" si="97"/>
        <v>5.5252477278160939</v>
      </c>
      <c r="AR91" s="4">
        <f t="shared" si="97"/>
        <v>7.0721173819455032</v>
      </c>
      <c r="AS91" s="4">
        <f t="shared" si="97"/>
        <v>0.46761147519168844</v>
      </c>
      <c r="AT91" s="4">
        <f t="shared" si="97"/>
        <v>-6.4884612773442143</v>
      </c>
      <c r="AU91" s="4">
        <f t="shared" si="97"/>
        <v>4.7709244459189222</v>
      </c>
      <c r="AV91" s="4">
        <f t="shared" si="97"/>
        <v>3.9408211283515016</v>
      </c>
      <c r="AW91" s="4">
        <f t="shared" si="97"/>
        <v>4.550898584226843</v>
      </c>
      <c r="AY91" s="2">
        <f t="shared" si="88"/>
        <v>75.616049290419795</v>
      </c>
      <c r="AZ91" s="2">
        <f t="shared" si="88"/>
        <v>84.840041413475561</v>
      </c>
      <c r="BA91" s="2">
        <f t="shared" si="88"/>
        <v>83.407012821409552</v>
      </c>
      <c r="BB91" s="2">
        <f t="shared" si="88"/>
        <v>82.420410774612975</v>
      </c>
      <c r="BC91" s="2">
        <f t="shared" si="88"/>
        <v>80.957626667180548</v>
      </c>
      <c r="BD91" s="2">
        <f t="shared" si="88"/>
        <v>81.82267803906683</v>
      </c>
      <c r="BE91" s="2">
        <f t="shared" si="88"/>
        <v>78.878785671950808</v>
      </c>
      <c r="BF91" s="2">
        <f t="shared" si="88"/>
        <v>79.595365852566857</v>
      </c>
      <c r="BG91" s="2">
        <f t="shared" si="88"/>
        <v>82.284233662629916</v>
      </c>
      <c r="BH91" s="2">
        <f t="shared" si="88"/>
        <v>80.764658629097298</v>
      </c>
      <c r="BI91" s="2">
        <f t="shared" si="88"/>
        <v>81.873651392865625</v>
      </c>
      <c r="BJ91" s="2">
        <f t="shared" si="88"/>
        <v>82.341557258622146</v>
      </c>
      <c r="BK91" s="2">
        <f t="shared" si="88"/>
        <v>76.881915439236963</v>
      </c>
      <c r="BL91" s="2">
        <f t="shared" si="88"/>
        <v>80.868059799176805</v>
      </c>
      <c r="BM91" s="2">
        <f t="shared" si="88"/>
        <v>79.021688145173101</v>
      </c>
      <c r="BO91" s="2" t="str">
        <f t="shared" ref="BO91:BO154" si="103">IF(AND(IY91 &lt; $CC$22, $B91 &lt; C$7, $B91 &gt; C$230), C91, "")</f>
        <v/>
      </c>
      <c r="BP91" s="2" t="str">
        <f t="shared" ref="BP91:BP154" si="104">IF(AND(IZ91 &lt; $CC$22, $B91 &lt; D$7, $B91 &gt; D$230), D91, "")</f>
        <v/>
      </c>
      <c r="BQ91" s="2" t="str">
        <f t="shared" ref="BQ91:BQ154" si="105">IF(AND(JA91 &lt; $CC$22, $B91 &lt; E$7, $B91 &gt; E$230), E91, "")</f>
        <v/>
      </c>
      <c r="BR91" s="2" t="str">
        <f t="shared" ref="BR91:BR154" si="106">IF(AND(JB91 &lt; $CC$22, $B91 &lt; F$7, $B91 &gt; F$230), F91, "")</f>
        <v/>
      </c>
      <c r="BS91" s="2" t="str">
        <f t="shared" ref="BS91:BS154" si="107">IF(AND(JC91 &lt; $CC$22, $B91 &lt; G$7, $B91 &gt; G$230), G91, "")</f>
        <v/>
      </c>
      <c r="BT91" s="2" t="str">
        <f t="shared" ref="BT91:BT154" si="108">IF(AND(JD91 &lt; $CC$22, $B91 &lt; H$7, $B91 &gt; H$230), H91, "")</f>
        <v/>
      </c>
      <c r="BU91" s="2" t="str">
        <f t="shared" ref="BU91:BU154" si="109">IF(AND(JE91 &lt; $CC$22, $B91 &lt; I$7, $B91 &gt; I$230), I91, "")</f>
        <v/>
      </c>
      <c r="BV91" s="2" t="str">
        <f t="shared" ref="BV91:BV154" si="110">IF(AND(JF91 &lt; $CC$22, $B91 &lt; J$7, $B91 &gt; J$230), J91, "")</f>
        <v/>
      </c>
      <c r="BW91" s="2" t="str">
        <f t="shared" ref="BW91:BW154" si="111">IF(AND(JG91 &lt; $CC$22, $B91 &lt; K$7, $B91 &gt; K$230), K91, "")</f>
        <v/>
      </c>
      <c r="BX91" s="2" t="str">
        <f t="shared" ref="BX91:BX154" si="112">IF(AND(JH91 &lt; $CC$22, $B91 &lt; L$7, $B91 &gt; L$230), L91, "")</f>
        <v/>
      </c>
      <c r="BY91" s="2" t="str">
        <f t="shared" ref="BY91:BY154" si="113">IF(AND(JI91 &lt; $CC$22, $B91 &lt; M$7, $B91 &gt; M$230), M91, "")</f>
        <v/>
      </c>
      <c r="BZ91" s="2" t="str">
        <f t="shared" ref="BZ91:BZ154" si="114">IF(AND(JJ91 &lt; $CC$22, $B91 &lt; N$7, $B91 &gt; N$230), N91, "")</f>
        <v/>
      </c>
      <c r="CA91" s="2" t="str">
        <f t="shared" ref="CA91:CA154" si="115">IF(AND(JK91 &lt; $CC$22, $B91 &lt; O$7, $B91 &gt; O$230), O91, "")</f>
        <v/>
      </c>
      <c r="CB91" s="2" t="str">
        <f t="shared" ref="CB91:CB154" si="116">IF(AND(JL91 &lt; $CC$22, $B91 &lt; P$7, $B91 &gt; P$230), P91, "")</f>
        <v/>
      </c>
      <c r="CC91" s="2" t="str">
        <f t="shared" ref="CC91:CC154" si="117">IF(AND(JM91 &lt; $CC$22, $B91 &lt; Q$7, $B91 &gt; Q$230), Q91, "")</f>
        <v/>
      </c>
      <c r="CE91" s="2" t="str">
        <f t="shared" si="89"/>
        <v/>
      </c>
      <c r="CF91" s="2" t="str">
        <f t="shared" si="89"/>
        <v/>
      </c>
      <c r="CG91" s="2" t="str">
        <f t="shared" si="89"/>
        <v/>
      </c>
      <c r="CH91" s="2" t="str">
        <f t="shared" si="89"/>
        <v/>
      </c>
      <c r="CI91" s="2" t="str">
        <f t="shared" si="89"/>
        <v/>
      </c>
      <c r="CJ91" s="2" t="str">
        <f t="shared" si="89"/>
        <v/>
      </c>
      <c r="CK91" s="2" t="str">
        <f t="shared" si="89"/>
        <v/>
      </c>
      <c r="CL91" s="2" t="str">
        <f t="shared" si="89"/>
        <v/>
      </c>
      <c r="CM91" s="2" t="str">
        <f t="shared" si="89"/>
        <v/>
      </c>
      <c r="CN91" s="2" t="str">
        <f t="shared" si="89"/>
        <v/>
      </c>
      <c r="CO91" s="2" t="str">
        <f t="shared" si="89"/>
        <v/>
      </c>
      <c r="CP91" s="2" t="str">
        <f t="shared" si="89"/>
        <v/>
      </c>
      <c r="CQ91" s="2" t="str">
        <f t="shared" si="89"/>
        <v/>
      </c>
      <c r="CR91" s="2" t="str">
        <f t="shared" si="89"/>
        <v/>
      </c>
      <c r="CS91" s="2" t="str">
        <f t="shared" si="89"/>
        <v/>
      </c>
      <c r="CU91" s="2" t="str">
        <f t="shared" ref="CU91:CU154" si="118">IF(AND(IY91 &lt; $DI$22, $B91 &gt; C$7, $B91 &lt; C$233), C91, "")</f>
        <v/>
      </c>
      <c r="CV91" s="2" t="str">
        <f t="shared" ref="CV91:CV154" si="119">IF(AND(IZ91 &lt; $DI$22, $B91 &gt; D$7, $B91 &lt; D$233), D91, "")</f>
        <v/>
      </c>
      <c r="CW91" s="2" t="str">
        <f t="shared" ref="CW91:CW154" si="120">IF(AND(JA91 &lt; $DI$22, $B91 &gt; E$7, $B91 &lt; E$233), E91, "")</f>
        <v/>
      </c>
      <c r="CX91" s="2" t="str">
        <f t="shared" ref="CX91:CX154" si="121">IF(AND(JB91 &lt; $DI$22, $B91 &gt; F$7, $B91 &lt; F$233), F91, "")</f>
        <v/>
      </c>
      <c r="CY91" s="2" t="str">
        <f t="shared" ref="CY91:CY154" si="122">IF(AND(JC91 &lt; $DI$22, $B91 &gt; G$7, $B91 &lt; G$233), G91, "")</f>
        <v/>
      </c>
      <c r="CZ91" s="2" t="str">
        <f t="shared" ref="CZ91:CZ154" si="123">IF(AND(JD91 &lt; $DI$22, $B91 &gt; H$7, $B91 &lt; H$233), H91, "")</f>
        <v/>
      </c>
      <c r="DA91" s="2" t="str">
        <f t="shared" ref="DA91:DA154" si="124">IF(AND(JE91 &lt; $DI$22, $B91 &gt; I$7, $B91 &lt; I$233), I91, "")</f>
        <v/>
      </c>
      <c r="DB91" s="2" t="str">
        <f t="shared" ref="DB91:DB154" si="125">IF(AND(JF91 &lt; $DI$22, $B91 &gt; J$7, $B91 &lt; J$233), J91, "")</f>
        <v/>
      </c>
      <c r="DC91" s="2" t="str">
        <f t="shared" ref="DC91:DC154" si="126">IF(AND(JG91 &lt; $DI$22, $B91 &gt; K$7, $B91 &lt; K$233), K91, "")</f>
        <v/>
      </c>
      <c r="DD91" s="2" t="str">
        <f t="shared" ref="DD91:DD154" si="127">IF(AND(JH91 &lt; $DI$22, $B91 &gt; L$7, $B91 &lt; L$233), L91, "")</f>
        <v/>
      </c>
      <c r="DE91" s="2" t="str">
        <f t="shared" ref="DE91:DE154" si="128">IF(AND(JI91 &lt; $DI$22, $B91 &gt; M$7, $B91 &lt; M$233), M91, "")</f>
        <v/>
      </c>
      <c r="DF91" s="2" t="str">
        <f t="shared" ref="DF91:DF154" si="129">IF(AND(JJ91 &lt; $DI$22, $B91 &gt; N$7, $B91 &lt; N$233), N91, "")</f>
        <v/>
      </c>
      <c r="DG91" s="2" t="str">
        <f t="shared" ref="DG91:DG154" si="130">IF(AND(JK91 &lt; $DI$22, $B91 &gt; O$7, $B91 &lt; O$233), O91, "")</f>
        <v/>
      </c>
      <c r="DH91" s="2" t="str">
        <f t="shared" ref="DH91:DH154" si="131">IF(AND(JL91 &lt; $DI$22, $B91 &gt; P$7, $B91 &lt; P$233), P91, "")</f>
        <v/>
      </c>
      <c r="DI91" s="2" t="str">
        <f t="shared" ref="DI91:DI154" si="132">IF(AND(JM91 &lt; $DI$22, $B91 &gt; Q$7, $B91 &lt; Q$233), Q91, "")</f>
        <v/>
      </c>
      <c r="DK91" s="2">
        <f t="shared" si="98"/>
        <v>88.395703832752616</v>
      </c>
      <c r="DL91" s="2">
        <f t="shared" si="98"/>
        <v>94.47887980444591</v>
      </c>
      <c r="DM91" s="2">
        <f t="shared" si="98"/>
        <v>94.608459851551956</v>
      </c>
      <c r="DN91" s="2">
        <f t="shared" si="98"/>
        <v>91.756292172739521</v>
      </c>
      <c r="DO91" s="2">
        <f t="shared" si="98"/>
        <v>93.875877192982429</v>
      </c>
      <c r="DP91" s="2">
        <f t="shared" si="98"/>
        <v>96.753306342780036</v>
      </c>
      <c r="DQ91" s="2">
        <f t="shared" si="98"/>
        <v>93.406565156794414</v>
      </c>
      <c r="DR91" s="2">
        <f t="shared" si="98"/>
        <v>93.190546341463417</v>
      </c>
      <c r="DS91" s="2">
        <f t="shared" si="98"/>
        <v>93.602192853091339</v>
      </c>
      <c r="DT91" s="2">
        <f t="shared" si="98"/>
        <v>93.224085714285707</v>
      </c>
      <c r="DU91" s="2">
        <f t="shared" si="98"/>
        <v>91.766408853955653</v>
      </c>
      <c r="DV91" s="2">
        <f t="shared" si="98"/>
        <v>96.941771428571428</v>
      </c>
      <c r="DW91" s="2">
        <f t="shared" si="98"/>
        <v>89.215407665505239</v>
      </c>
      <c r="DX91" s="2">
        <f t="shared" si="98"/>
        <v>87.263216325637387</v>
      </c>
      <c r="DY91" s="2">
        <f t="shared" si="98"/>
        <v>80.914954927425526</v>
      </c>
      <c r="EA91" s="2">
        <f t="shared" si="102"/>
        <v>73.754214164152557</v>
      </c>
      <c r="EB91" s="2">
        <f t="shared" si="99"/>
        <v>83.361139869995995</v>
      </c>
      <c r="EC91" s="2">
        <f t="shared" si="99"/>
        <v>81.972084914005379</v>
      </c>
      <c r="ED91" s="2">
        <f t="shared" si="99"/>
        <v>81.235964616274572</v>
      </c>
      <c r="EE91" s="2">
        <f t="shared" si="99"/>
        <v>79.340852644293847</v>
      </c>
      <c r="EF91" s="2">
        <f t="shared" si="99"/>
        <v>79.898304265670475</v>
      </c>
      <c r="EG91" s="2">
        <f t="shared" si="99"/>
        <v>76.792347140284406</v>
      </c>
      <c r="EH91" s="2">
        <f t="shared" si="99"/>
        <v>77.576198709461138</v>
      </c>
      <c r="EI91" s="2">
        <f t="shared" si="99"/>
        <v>80.549323335385694</v>
      </c>
      <c r="EJ91" s="2">
        <f t="shared" si="99"/>
        <v>78.708814237060096</v>
      </c>
      <c r="EK91" s="2">
        <f t="shared" si="99"/>
        <v>80.133633051959492</v>
      </c>
      <c r="EL91" s="2">
        <f t="shared" si="99"/>
        <v>80.203868911671137</v>
      </c>
      <c r="EM91" s="2">
        <f t="shared" si="99"/>
        <v>75.11331619051019</v>
      </c>
      <c r="EN91" s="2">
        <f t="shared" si="99"/>
        <v>79.666190361902366</v>
      </c>
      <c r="EO91" s="2">
        <f t="shared" si="99"/>
        <v>78.607556447869271</v>
      </c>
      <c r="EQ91" s="2">
        <f t="shared" si="100"/>
        <v>73.810603797813144</v>
      </c>
      <c r="ER91" s="2">
        <f t="shared" si="100"/>
        <v>84.797839306486438</v>
      </c>
      <c r="ES91" s="2">
        <f t="shared" si="100"/>
        <v>82.076356493143749</v>
      </c>
      <c r="ET91" s="2">
        <f t="shared" si="100"/>
        <v>81.475974926759832</v>
      </c>
      <c r="EU91" s="2">
        <f t="shared" si="100"/>
        <v>79.369455625538777</v>
      </c>
      <c r="EV91" s="2">
        <f t="shared" si="100"/>
        <v>80.196141538863401</v>
      </c>
      <c r="EW91" s="2">
        <f t="shared" si="100"/>
        <v>77.508799516483492</v>
      </c>
      <c r="EX91" s="2">
        <f t="shared" si="100"/>
        <v>77.516986807216156</v>
      </c>
      <c r="EY91" s="2">
        <f t="shared" si="100"/>
        <v>80.41448034250098</v>
      </c>
      <c r="EZ91" s="2">
        <f t="shared" si="100"/>
        <v>79.200162632108814</v>
      </c>
      <c r="FA91" s="2">
        <f t="shared" si="100"/>
        <v>80.273823299219316</v>
      </c>
      <c r="FB91" s="2">
        <f t="shared" si="100"/>
        <v>80.945020200150708</v>
      </c>
      <c r="FC91" s="2">
        <f t="shared" si="100"/>
        <v>75.441953083933569</v>
      </c>
      <c r="FD91" s="2">
        <f t="shared" si="100"/>
        <v>80.598729034430804</v>
      </c>
      <c r="FE91" s="2">
        <f t="shared" si="100"/>
        <v>79.652283502505256</v>
      </c>
      <c r="FG91" s="2">
        <f t="shared" si="101"/>
        <v>0.87283908546334654</v>
      </c>
      <c r="FH91" s="2">
        <f t="shared" si="101"/>
        <v>0.86700622208514699</v>
      </c>
      <c r="FI91" s="2">
        <f t="shared" si="101"/>
        <v>0.88644622475827217</v>
      </c>
      <c r="FJ91" s="2">
        <f t="shared" si="101"/>
        <v>0.88741795285200509</v>
      </c>
      <c r="FK91" s="2">
        <f t="shared" si="101"/>
        <v>0.88876745984243133</v>
      </c>
      <c r="FL91" s="2">
        <f t="shared" si="101"/>
        <v>0.88583159155434188</v>
      </c>
      <c r="FM91" s="2">
        <f t="shared" si="101"/>
        <v>0.87442913479935602</v>
      </c>
      <c r="FN91" s="2">
        <f t="shared" si="101"/>
        <v>0.87068402106122622</v>
      </c>
      <c r="FO91" s="2">
        <f t="shared" si="101"/>
        <v>0.86708198706344608</v>
      </c>
      <c r="FP91" s="2">
        <f t="shared" si="101"/>
        <v>0.85837813213455183</v>
      </c>
      <c r="FQ91" s="2">
        <f t="shared" si="101"/>
        <v>0.85042416068941717</v>
      </c>
      <c r="FR91" s="2">
        <f t="shared" si="101"/>
        <v>0.87229373723202175</v>
      </c>
      <c r="FS91" s="2">
        <f t="shared" si="101"/>
        <v>0.87459035855844014</v>
      </c>
      <c r="FT91" s="2">
        <f t="shared" si="101"/>
        <v>0.84181355745914277</v>
      </c>
      <c r="FU91" s="2">
        <f t="shared" si="101"/>
        <v>0.82057957735537401</v>
      </c>
      <c r="FW91" s="2">
        <f t="shared" si="90"/>
        <v>1.7573849015327945E-4</v>
      </c>
      <c r="FX91" s="2">
        <f t="shared" si="90"/>
        <v>2.1668256724489233E-4</v>
      </c>
      <c r="FY91" s="2">
        <f t="shared" si="90"/>
        <v>1.9015609014038425E-4</v>
      </c>
      <c r="FZ91" s="2">
        <f t="shared" si="90"/>
        <v>1.9226409076632665E-4</v>
      </c>
      <c r="GA91" s="2">
        <f t="shared" si="90"/>
        <v>2.2099386780955146E-4</v>
      </c>
      <c r="GB91" s="2">
        <f t="shared" si="90"/>
        <v>2.1827994794403681E-4</v>
      </c>
      <c r="GC91" s="2">
        <f t="shared" si="90"/>
        <v>2.4677244013609719E-4</v>
      </c>
      <c r="GD91" s="2">
        <f t="shared" si="90"/>
        <v>2.9565706056630729E-4</v>
      </c>
      <c r="GE91" s="2">
        <f t="shared" si="90"/>
        <v>3.7934614351551606E-4</v>
      </c>
      <c r="GF91" s="2">
        <f t="shared" si="90"/>
        <v>3.3485986746775666E-4</v>
      </c>
      <c r="GG91" s="2">
        <f t="shared" si="90"/>
        <v>2.5776979094625329E-4</v>
      </c>
      <c r="GH91" s="2">
        <f t="shared" si="90"/>
        <v>2.0693473156863809E-4</v>
      </c>
      <c r="GI91" s="2">
        <f t="shared" si="90"/>
        <v>1.8565557545295025E-4</v>
      </c>
      <c r="GJ91" s="2">
        <f t="shared" si="90"/>
        <v>1.3181885565360878E-4</v>
      </c>
      <c r="GK91" s="2">
        <f t="shared" si="90"/>
        <v>1.3140933957068822E-4</v>
      </c>
      <c r="GM91" s="86">
        <f t="shared" si="91"/>
        <v>0.54011481561929042</v>
      </c>
      <c r="GN91" s="86">
        <f t="shared" si="91"/>
        <v>0.56195605070021504</v>
      </c>
      <c r="GO91" s="86">
        <f t="shared" si="91"/>
        <v>0.53624550601319787</v>
      </c>
      <c r="GP91" s="86">
        <f t="shared" si="91"/>
        <v>0.56943839079278047</v>
      </c>
      <c r="GQ91" s="86">
        <f t="shared" si="91"/>
        <v>0.58290962200654339</v>
      </c>
      <c r="GR91" s="86">
        <f t="shared" si="91"/>
        <v>0.56343835768907313</v>
      </c>
      <c r="GS91" s="86">
        <f t="shared" si="91"/>
        <v>0.59000728445758699</v>
      </c>
      <c r="GT91" s="86">
        <f t="shared" si="91"/>
        <v>0.55228111794363444</v>
      </c>
      <c r="GU91" s="86">
        <f t="shared" si="91"/>
        <v>0.56738120343194454</v>
      </c>
      <c r="GV91" s="86">
        <f t="shared" si="91"/>
        <v>0.56200170008339223</v>
      </c>
      <c r="GW91" s="86">
        <f t="shared" si="91"/>
        <v>0.62041858998496635</v>
      </c>
      <c r="GX91" s="86">
        <f t="shared" si="91"/>
        <v>0.69436328455702612</v>
      </c>
      <c r="GY91" s="86">
        <f t="shared" si="91"/>
        <v>0.62877243954915074</v>
      </c>
      <c r="GZ91" s="86">
        <f t="shared" si="91"/>
        <v>0.50484254990093547</v>
      </c>
      <c r="HA91" s="86">
        <f t="shared" si="91"/>
        <v>0.49803522443973941</v>
      </c>
      <c r="HC91" s="86">
        <f t="shared" si="81"/>
        <v>1.1281575159860434E-4</v>
      </c>
      <c r="HD91" s="86">
        <f t="shared" si="81"/>
        <v>2.6234928701393561E-4</v>
      </c>
      <c r="HE91" s="86">
        <f t="shared" si="81"/>
        <v>2.7120139705583482E-4</v>
      </c>
      <c r="HF91" s="86">
        <f t="shared" si="81"/>
        <v>3.4414456317395366E-4</v>
      </c>
      <c r="HG91" s="86">
        <f t="shared" si="95"/>
        <v>7.1020772549931885E-4</v>
      </c>
      <c r="HH91" s="86">
        <f t="shared" si="95"/>
        <v>1.4302585478878553E-3</v>
      </c>
      <c r="HI91" s="86">
        <f t="shared" si="95"/>
        <v>1.2073444399422564E-3</v>
      </c>
      <c r="HJ91" s="86">
        <f t="shared" si="95"/>
        <v>1.1267715883978885E-3</v>
      </c>
      <c r="HK91" s="86">
        <f t="shared" si="95"/>
        <v>1.1510463295278048E-3</v>
      </c>
      <c r="HL91" s="86">
        <f t="shared" si="95"/>
        <v>6.4744165746348557E-4</v>
      </c>
      <c r="HM91" s="86">
        <f t="shared" si="95"/>
        <v>2.9715699687403961E-4</v>
      </c>
      <c r="HN91" s="86">
        <f t="shared" si="95"/>
        <v>3.9346734572181299E-4</v>
      </c>
      <c r="HO91" s="86">
        <f t="shared" si="95"/>
        <v>5.2126260816524645E-4</v>
      </c>
      <c r="HP91" s="86">
        <f t="shared" si="95"/>
        <v>1.2781602942444088E-4</v>
      </c>
      <c r="HQ91" s="86">
        <f t="shared" si="95"/>
        <v>1.6103913959981063E-5</v>
      </c>
      <c r="HS91" s="86">
        <f t="shared" si="92"/>
        <v>3.7983174413540306E-19</v>
      </c>
      <c r="HT91" s="86">
        <f t="shared" si="92"/>
        <v>1.5256093376560952E-17</v>
      </c>
      <c r="HU91" s="86">
        <f t="shared" si="92"/>
        <v>3.0268635066408064E-17</v>
      </c>
      <c r="HV91" s="86">
        <f t="shared" si="92"/>
        <v>2.1003362356713856E-16</v>
      </c>
      <c r="HW91" s="86">
        <f t="shared" si="92"/>
        <v>2.8832365977010867E-15</v>
      </c>
      <c r="HX91" s="86">
        <f t="shared" si="92"/>
        <v>3.2393849331975384E-14</v>
      </c>
      <c r="HY91" s="86">
        <f t="shared" si="92"/>
        <v>1.2952148609033029E-14</v>
      </c>
      <c r="HZ91" s="86">
        <f t="shared" si="92"/>
        <v>3.1100298378526971E-15</v>
      </c>
      <c r="IA91" s="86">
        <f t="shared" si="92"/>
        <v>1.0061682093867493E-14</v>
      </c>
      <c r="IB91" s="86">
        <f t="shared" si="92"/>
        <v>1.7188131307326868E-16</v>
      </c>
      <c r="IC91" s="86">
        <f t="shared" si="92"/>
        <v>1.5232985902446034E-17</v>
      </c>
      <c r="ID91" s="86">
        <f t="shared" si="92"/>
        <v>3.5509567366499075E-16</v>
      </c>
      <c r="IE91" s="86">
        <f t="shared" si="92"/>
        <v>3.382425818789571E-16</v>
      </c>
      <c r="IF91" s="86">
        <f t="shared" si="92"/>
        <v>3.7115302951785931E-15</v>
      </c>
      <c r="IG91" s="86">
        <f t="shared" si="92"/>
        <v>9.3456376760703297E-19</v>
      </c>
      <c r="II91" s="86">
        <f t="shared" si="93"/>
        <v>2.3427809098074985E-137</v>
      </c>
      <c r="IJ91" s="86">
        <f t="shared" si="93"/>
        <v>2.5357485998054899E-125</v>
      </c>
      <c r="IK91" s="86">
        <f t="shared" si="93"/>
        <v>1.6843778989631179E-127</v>
      </c>
      <c r="IL91" s="86">
        <f t="shared" si="93"/>
        <v>2.1968054740614914E-128</v>
      </c>
      <c r="IM91" s="86">
        <f t="shared" si="93"/>
        <v>1.0630479728241013E-112</v>
      </c>
      <c r="IN91" s="86">
        <f t="shared" si="93"/>
        <v>6.0592784537013106E-101</v>
      </c>
      <c r="IO91" s="86">
        <f t="shared" si="93"/>
        <v>2.3359028038720749E-102</v>
      </c>
      <c r="IP91" s="86">
        <f t="shared" si="93"/>
        <v>1.002017820630449E-104</v>
      </c>
      <c r="IQ91" s="86">
        <f t="shared" si="93"/>
        <v>3.3764684290013798E-101</v>
      </c>
      <c r="IR91" s="86">
        <f t="shared" si="93"/>
        <v>1.1621470746549402E-116</v>
      </c>
      <c r="IS91" s="86">
        <f t="shared" si="93"/>
        <v>2.0298905436021039E-126</v>
      </c>
      <c r="IT91" s="86">
        <f t="shared" si="93"/>
        <v>1.4306237546629594E-115</v>
      </c>
      <c r="IU91" s="86">
        <f t="shared" si="93"/>
        <v>2.8880757146083495E-115</v>
      </c>
      <c r="IV91" s="86">
        <f t="shared" si="93"/>
        <v>1.1780144175235584E-77</v>
      </c>
      <c r="IW91" s="86">
        <f t="shared" si="93"/>
        <v>1.0432653971979167E-77</v>
      </c>
      <c r="IY91" s="86">
        <f t="shared" si="94"/>
        <v>0.54022763137088903</v>
      </c>
      <c r="IZ91" s="86">
        <f t="shared" si="94"/>
        <v>0.562218399987229</v>
      </c>
      <c r="JA91" s="86">
        <f t="shared" si="94"/>
        <v>0.5365167074102537</v>
      </c>
      <c r="JB91" s="86">
        <f t="shared" si="94"/>
        <v>0.56978253535595469</v>
      </c>
      <c r="JC91" s="86">
        <f t="shared" si="94"/>
        <v>0.58361982973204563</v>
      </c>
      <c r="JD91" s="86">
        <f t="shared" si="94"/>
        <v>0.56486861623699336</v>
      </c>
      <c r="JE91" s="86">
        <f t="shared" si="94"/>
        <v>0.59121462889754228</v>
      </c>
      <c r="JF91" s="86">
        <f t="shared" si="94"/>
        <v>0.55340788953203546</v>
      </c>
      <c r="JG91" s="86">
        <f t="shared" si="94"/>
        <v>0.56853224976148242</v>
      </c>
      <c r="JH91" s="86">
        <f t="shared" si="94"/>
        <v>0.5626491417408559</v>
      </c>
      <c r="JI91" s="86">
        <f t="shared" si="94"/>
        <v>0.6207157469818404</v>
      </c>
      <c r="JJ91" s="86">
        <f t="shared" si="94"/>
        <v>0.69475675190274822</v>
      </c>
      <c r="JK91" s="86">
        <f t="shared" si="94"/>
        <v>0.62929370215731628</v>
      </c>
      <c r="JL91" s="86">
        <f t="shared" si="94"/>
        <v>0.5049703659303636</v>
      </c>
      <c r="JM91" s="86">
        <f t="shared" si="94"/>
        <v>0.49805132835369942</v>
      </c>
    </row>
    <row r="92" spans="2:273" x14ac:dyDescent="0.25">
      <c r="B92" s="2">
        <v>65</v>
      </c>
      <c r="C92" s="37">
        <v>183.065</v>
      </c>
      <c r="D92" s="37">
        <v>194.85400000000001</v>
      </c>
      <c r="E92" s="37">
        <v>175.65</v>
      </c>
      <c r="F92" s="37">
        <v>181.47499999999999</v>
      </c>
      <c r="G92" s="37">
        <v>182.625</v>
      </c>
      <c r="H92" s="37">
        <v>183.2</v>
      </c>
      <c r="I92" s="37">
        <v>190.85400000000001</v>
      </c>
      <c r="J92" s="37">
        <v>178.04900000000001</v>
      </c>
      <c r="K92" s="37">
        <v>183.29300000000001</v>
      </c>
      <c r="L92" s="37">
        <v>183.80500000000001</v>
      </c>
      <c r="M92" s="37">
        <v>206.78</v>
      </c>
      <c r="N92" s="37">
        <v>225.553</v>
      </c>
      <c r="O92" s="37">
        <v>196.333</v>
      </c>
      <c r="P92" s="37">
        <v>178.38499999999999</v>
      </c>
      <c r="Q92" s="37">
        <v>149.524</v>
      </c>
      <c r="S92" s="4">
        <f t="shared" si="96"/>
        <v>174.65687449765736</v>
      </c>
      <c r="T92" s="4">
        <f t="shared" si="96"/>
        <v>186.98484154349794</v>
      </c>
      <c r="U92" s="4">
        <f t="shared" si="96"/>
        <v>165.5570888315676</v>
      </c>
      <c r="V92" s="4">
        <f t="shared" si="96"/>
        <v>170.78378577653291</v>
      </c>
      <c r="W92" s="4">
        <f t="shared" si="96"/>
        <v>173.09235896340385</v>
      </c>
      <c r="X92" s="4">
        <f t="shared" si="96"/>
        <v>174.74881172110608</v>
      </c>
      <c r="Y92" s="4">
        <f t="shared" si="96"/>
        <v>182.03034778443907</v>
      </c>
      <c r="Z92" s="4">
        <f t="shared" si="96"/>
        <v>169.09918371606844</v>
      </c>
      <c r="AA92" s="4">
        <f t="shared" si="96"/>
        <v>172.42853083171812</v>
      </c>
      <c r="AB92" s="4">
        <f t="shared" si="96"/>
        <v>173.65954170617957</v>
      </c>
      <c r="AC92" s="4">
        <f t="shared" si="96"/>
        <v>197.69357852747459</v>
      </c>
      <c r="AD92" s="4">
        <f t="shared" si="96"/>
        <v>221.71294384909871</v>
      </c>
      <c r="AE92" s="4">
        <f t="shared" si="96"/>
        <v>182.74860097699047</v>
      </c>
      <c r="AF92" s="4">
        <f t="shared" si="96"/>
        <v>165.5286884458103</v>
      </c>
      <c r="AG92" s="4">
        <f t="shared" si="96"/>
        <v>136.04166173929315</v>
      </c>
      <c r="AI92" s="4">
        <f t="shared" si="97"/>
        <v>8.4081255023426422</v>
      </c>
      <c r="AJ92" s="4">
        <f t="shared" si="97"/>
        <v>7.8691584565020776</v>
      </c>
      <c r="AK92" s="4">
        <f t="shared" si="97"/>
        <v>10.092911168432408</v>
      </c>
      <c r="AL92" s="4">
        <f t="shared" si="97"/>
        <v>10.691214223467085</v>
      </c>
      <c r="AM92" s="4">
        <f t="shared" si="97"/>
        <v>9.5326410365961465</v>
      </c>
      <c r="AN92" s="4">
        <f t="shared" si="97"/>
        <v>8.451188278893909</v>
      </c>
      <c r="AO92" s="4">
        <f t="shared" si="97"/>
        <v>8.8236522155609407</v>
      </c>
      <c r="AP92" s="4">
        <f t="shared" si="97"/>
        <v>8.9498162839315683</v>
      </c>
      <c r="AQ92" s="4">
        <f t="shared" si="97"/>
        <v>10.864469168281886</v>
      </c>
      <c r="AR92" s="4">
        <f t="shared" si="97"/>
        <v>10.14545829382044</v>
      </c>
      <c r="AS92" s="4">
        <f t="shared" si="97"/>
        <v>9.0864214725254158</v>
      </c>
      <c r="AT92" s="4">
        <f t="shared" si="97"/>
        <v>3.8400561509012903</v>
      </c>
      <c r="AU92" s="4">
        <f t="shared" si="97"/>
        <v>13.584399023009524</v>
      </c>
      <c r="AV92" s="4">
        <f t="shared" si="97"/>
        <v>12.856311554189688</v>
      </c>
      <c r="AW92" s="4">
        <f t="shared" si="97"/>
        <v>13.482338260706854</v>
      </c>
      <c r="AY92" s="2">
        <f t="shared" si="88"/>
        <v>75.423486129183061</v>
      </c>
      <c r="AZ92" s="2">
        <f t="shared" si="88"/>
        <v>84.70518049092874</v>
      </c>
      <c r="BA92" s="2">
        <f t="shared" si="88"/>
        <v>83.254684623456043</v>
      </c>
      <c r="BB92" s="2">
        <f t="shared" si="88"/>
        <v>82.286608856549933</v>
      </c>
      <c r="BC92" s="2">
        <f t="shared" si="88"/>
        <v>80.80465684975556</v>
      </c>
      <c r="BD92" s="2">
        <f t="shared" si="88"/>
        <v>81.650368581704754</v>
      </c>
      <c r="BE92" s="2">
        <f t="shared" si="88"/>
        <v>78.714340802650881</v>
      </c>
      <c r="BF92" s="2">
        <f t="shared" si="88"/>
        <v>79.412603537918798</v>
      </c>
      <c r="BG92" s="2">
        <f t="shared" si="88"/>
        <v>82.110767808005477</v>
      </c>
      <c r="BH92" s="2">
        <f t="shared" si="88"/>
        <v>80.584783503603347</v>
      </c>
      <c r="BI92" s="2">
        <f t="shared" si="88"/>
        <v>81.697336190309272</v>
      </c>
      <c r="BJ92" s="2">
        <f t="shared" si="88"/>
        <v>82.136651335657163</v>
      </c>
      <c r="BK92" s="2">
        <f t="shared" si="88"/>
        <v>76.709009252833127</v>
      </c>
      <c r="BL92" s="2">
        <f t="shared" si="88"/>
        <v>80.730186014194416</v>
      </c>
      <c r="BM92" s="2">
        <f t="shared" si="88"/>
        <v>78.926954474903326</v>
      </c>
      <c r="BO92" s="2" t="str">
        <f t="shared" si="103"/>
        <v/>
      </c>
      <c r="BP92" s="2" t="str">
        <f t="shared" si="104"/>
        <v/>
      </c>
      <c r="BQ92" s="2" t="str">
        <f t="shared" si="105"/>
        <v/>
      </c>
      <c r="BR92" s="2" t="str">
        <f t="shared" si="106"/>
        <v/>
      </c>
      <c r="BS92" s="2" t="str">
        <f t="shared" si="107"/>
        <v/>
      </c>
      <c r="BT92" s="2" t="str">
        <f t="shared" si="108"/>
        <v/>
      </c>
      <c r="BU92" s="2" t="str">
        <f t="shared" si="109"/>
        <v/>
      </c>
      <c r="BV92" s="2" t="str">
        <f t="shared" si="110"/>
        <v/>
      </c>
      <c r="BW92" s="2" t="str">
        <f t="shared" si="111"/>
        <v/>
      </c>
      <c r="BX92" s="2" t="str">
        <f t="shared" si="112"/>
        <v/>
      </c>
      <c r="BY92" s="2" t="str">
        <f t="shared" si="113"/>
        <v/>
      </c>
      <c r="BZ92" s="2" t="str">
        <f t="shared" si="114"/>
        <v/>
      </c>
      <c r="CA92" s="2" t="str">
        <f t="shared" si="115"/>
        <v/>
      </c>
      <c r="CB92" s="2" t="str">
        <f t="shared" si="116"/>
        <v/>
      </c>
      <c r="CC92" s="2" t="str">
        <f t="shared" si="117"/>
        <v/>
      </c>
      <c r="CE92" s="2" t="str">
        <f t="shared" si="89"/>
        <v/>
      </c>
      <c r="CF92" s="2" t="str">
        <f t="shared" si="89"/>
        <v/>
      </c>
      <c r="CG92" s="2" t="str">
        <f t="shared" si="89"/>
        <v/>
      </c>
      <c r="CH92" s="2" t="str">
        <f t="shared" si="89"/>
        <v/>
      </c>
      <c r="CI92" s="2" t="str">
        <f t="shared" si="89"/>
        <v/>
      </c>
      <c r="CJ92" s="2" t="str">
        <f t="shared" si="89"/>
        <v/>
      </c>
      <c r="CK92" s="2" t="str">
        <f t="shared" si="89"/>
        <v/>
      </c>
      <c r="CL92" s="2" t="str">
        <f t="shared" si="89"/>
        <v/>
      </c>
      <c r="CM92" s="2" t="str">
        <f t="shared" si="89"/>
        <v/>
      </c>
      <c r="CN92" s="2" t="str">
        <f t="shared" si="89"/>
        <v/>
      </c>
      <c r="CO92" s="2" t="str">
        <f t="shared" si="89"/>
        <v/>
      </c>
      <c r="CP92" s="2" t="str">
        <f t="shared" si="89"/>
        <v/>
      </c>
      <c r="CQ92" s="2" t="str">
        <f t="shared" si="89"/>
        <v/>
      </c>
      <c r="CR92" s="2" t="str">
        <f t="shared" si="89"/>
        <v/>
      </c>
      <c r="CS92" s="2" t="str">
        <f t="shared" si="89"/>
        <v/>
      </c>
      <c r="CU92" s="2" t="str">
        <f t="shared" si="118"/>
        <v/>
      </c>
      <c r="CV92" s="2" t="str">
        <f t="shared" si="119"/>
        <v/>
      </c>
      <c r="CW92" s="2" t="str">
        <f t="shared" si="120"/>
        <v/>
      </c>
      <c r="CX92" s="2" t="str">
        <f t="shared" si="121"/>
        <v/>
      </c>
      <c r="CY92" s="2" t="str">
        <f t="shared" si="122"/>
        <v/>
      </c>
      <c r="CZ92" s="2" t="str">
        <f t="shared" si="123"/>
        <v/>
      </c>
      <c r="DA92" s="2" t="str">
        <f t="shared" si="124"/>
        <v/>
      </c>
      <c r="DB92" s="2" t="str">
        <f t="shared" si="125"/>
        <v/>
      </c>
      <c r="DC92" s="2" t="str">
        <f t="shared" si="126"/>
        <v/>
      </c>
      <c r="DD92" s="2" t="str">
        <f t="shared" si="127"/>
        <v/>
      </c>
      <c r="DE92" s="2" t="str">
        <f t="shared" si="128"/>
        <v/>
      </c>
      <c r="DF92" s="2" t="str">
        <f t="shared" si="129"/>
        <v/>
      </c>
      <c r="DG92" s="2" t="str">
        <f t="shared" si="130"/>
        <v/>
      </c>
      <c r="DH92" s="2" t="str">
        <f t="shared" si="131"/>
        <v/>
      </c>
      <c r="DI92" s="2" t="str">
        <f t="shared" si="132"/>
        <v/>
      </c>
      <c r="DK92" s="2">
        <f t="shared" si="98"/>
        <v>88.555848432055754</v>
      </c>
      <c r="DL92" s="2">
        <f t="shared" si="98"/>
        <v>94.732202711827796</v>
      </c>
      <c r="DM92" s="2">
        <f t="shared" si="98"/>
        <v>94.783120782726044</v>
      </c>
      <c r="DN92" s="2">
        <f t="shared" si="98"/>
        <v>91.833711201079609</v>
      </c>
      <c r="DO92" s="2">
        <f t="shared" si="98"/>
        <v>94.022577597840737</v>
      </c>
      <c r="DP92" s="2">
        <f t="shared" si="98"/>
        <v>96.969419703103924</v>
      </c>
      <c r="DQ92" s="2">
        <f t="shared" si="98"/>
        <v>93.576179442508703</v>
      </c>
      <c r="DR92" s="2">
        <f t="shared" si="98"/>
        <v>93.341152439024384</v>
      </c>
      <c r="DS92" s="2">
        <f t="shared" si="98"/>
        <v>93.729658698646801</v>
      </c>
      <c r="DT92" s="2">
        <f t="shared" si="98"/>
        <v>93.357459233449475</v>
      </c>
      <c r="DU92" s="2">
        <f t="shared" si="98"/>
        <v>91.869825756961902</v>
      </c>
      <c r="DV92" s="2">
        <f t="shared" si="98"/>
        <v>97.166308362369335</v>
      </c>
      <c r="DW92" s="2">
        <f t="shared" si="98"/>
        <v>89.354617595818823</v>
      </c>
      <c r="DX92" s="2">
        <f t="shared" si="98"/>
        <v>87.371710143341744</v>
      </c>
      <c r="DY92" s="2">
        <f t="shared" si="98"/>
        <v>80.974303284950352</v>
      </c>
      <c r="EA92" s="2">
        <f t="shared" si="102"/>
        <v>73.67860711688715</v>
      </c>
      <c r="EB92" s="2">
        <f t="shared" si="99"/>
        <v>83.302046994972329</v>
      </c>
      <c r="EC92" s="2">
        <f t="shared" si="99"/>
        <v>81.907809735723816</v>
      </c>
      <c r="ED92" s="2">
        <f t="shared" si="99"/>
        <v>81.181934535287297</v>
      </c>
      <c r="EE92" s="2">
        <f t="shared" si="99"/>
        <v>79.295935539923065</v>
      </c>
      <c r="EF92" s="2">
        <f t="shared" si="99"/>
        <v>79.84965176722703</v>
      </c>
      <c r="EG92" s="2">
        <f t="shared" si="99"/>
        <v>76.767705582810635</v>
      </c>
      <c r="EH92" s="2">
        <f t="shared" si="99"/>
        <v>77.5259481102824</v>
      </c>
      <c r="EI92" s="2">
        <f t="shared" si="99"/>
        <v>80.486447474125541</v>
      </c>
      <c r="EJ92" s="2">
        <f t="shared" si="99"/>
        <v>78.662668586805708</v>
      </c>
      <c r="EK92" s="2">
        <f t="shared" si="99"/>
        <v>80.065543155956831</v>
      </c>
      <c r="EL92" s="2">
        <f t="shared" si="99"/>
        <v>80.129690786278985</v>
      </c>
      <c r="EM92" s="2">
        <f t="shared" si="99"/>
        <v>75.055200092792532</v>
      </c>
      <c r="EN92" s="2">
        <f t="shared" si="99"/>
        <v>79.591825017368791</v>
      </c>
      <c r="EO92" s="2">
        <f t="shared" si="99"/>
        <v>78.518512208708557</v>
      </c>
      <c r="EQ92" s="2">
        <f t="shared" si="100"/>
        <v>73.733933802871704</v>
      </c>
      <c r="ER92" s="2">
        <f t="shared" si="100"/>
        <v>84.708455226278161</v>
      </c>
      <c r="ES92" s="2">
        <f t="shared" si="100"/>
        <v>82.010014676897455</v>
      </c>
      <c r="ET92" s="2">
        <f t="shared" si="100"/>
        <v>81.417141539595093</v>
      </c>
      <c r="EU92" s="2">
        <f t="shared" si="100"/>
        <v>79.323877197982995</v>
      </c>
      <c r="EV92" s="2">
        <f t="shared" si="100"/>
        <v>80.140653805966764</v>
      </c>
      <c r="EW92" s="2">
        <f t="shared" si="100"/>
        <v>77.467343813186787</v>
      </c>
      <c r="EX92" s="2">
        <f t="shared" si="100"/>
        <v>77.468099531501622</v>
      </c>
      <c r="EY92" s="2">
        <f t="shared" si="100"/>
        <v>80.354943844361742</v>
      </c>
      <c r="EZ92" s="2">
        <f t="shared" si="100"/>
        <v>79.142418381415723</v>
      </c>
      <c r="FA92" s="2">
        <f t="shared" si="100"/>
        <v>80.202599319727</v>
      </c>
      <c r="FB92" s="2">
        <f t="shared" si="100"/>
        <v>80.854201858290466</v>
      </c>
      <c r="FC92" s="2">
        <f t="shared" si="100"/>
        <v>75.37655607488162</v>
      </c>
      <c r="FD92" s="2">
        <f t="shared" si="100"/>
        <v>80.503791660958655</v>
      </c>
      <c r="FE92" s="2">
        <f t="shared" si="100"/>
        <v>79.539563713016307</v>
      </c>
      <c r="FG92" s="2">
        <f t="shared" si="101"/>
        <v>0.88271559797788957</v>
      </c>
      <c r="FH92" s="2">
        <f t="shared" si="101"/>
        <v>0.87727206939435443</v>
      </c>
      <c r="FI92" s="2">
        <f t="shared" si="101"/>
        <v>0.89539254055524942</v>
      </c>
      <c r="FJ92" s="2">
        <f t="shared" si="101"/>
        <v>0.8962966674897106</v>
      </c>
      <c r="FK92" s="2">
        <f t="shared" si="101"/>
        <v>0.8975520330186868</v>
      </c>
      <c r="FL92" s="2">
        <f t="shared" si="101"/>
        <v>0.89482058550719357</v>
      </c>
      <c r="FM92" s="2">
        <f t="shared" si="101"/>
        <v>0.88419853390246905</v>
      </c>
      <c r="FN92" s="2">
        <f t="shared" si="101"/>
        <v>0.88070503919364951</v>
      </c>
      <c r="FO92" s="2">
        <f t="shared" si="101"/>
        <v>0.87734281341687603</v>
      </c>
      <c r="FP92" s="2">
        <f t="shared" si="101"/>
        <v>0.86920951644497435</v>
      </c>
      <c r="FQ92" s="2">
        <f t="shared" si="101"/>
        <v>0.86176590708139322</v>
      </c>
      <c r="FR92" s="2">
        <f t="shared" si="101"/>
        <v>0.88220689039040034</v>
      </c>
      <c r="FS92" s="2">
        <f t="shared" si="101"/>
        <v>0.88434887342118718</v>
      </c>
      <c r="FT92" s="2">
        <f t="shared" si="101"/>
        <v>0.85369588784360761</v>
      </c>
      <c r="FU92" s="2">
        <f t="shared" si="101"/>
        <v>0.83374190448192598</v>
      </c>
      <c r="FW92" s="2">
        <f t="shared" si="90"/>
        <v>1.9269015562760851E-4</v>
      </c>
      <c r="FX92" s="2">
        <f t="shared" si="90"/>
        <v>2.3758274376706805E-4</v>
      </c>
      <c r="FY92" s="2">
        <f t="shared" si="90"/>
        <v>2.0849818161252647E-4</v>
      </c>
      <c r="FZ92" s="2">
        <f t="shared" si="90"/>
        <v>2.1080947305995997E-4</v>
      </c>
      <c r="GA92" s="2">
        <f t="shared" si="90"/>
        <v>2.4230979122572246E-4</v>
      </c>
      <c r="GB92" s="2">
        <f t="shared" si="90"/>
        <v>2.3933416337657782E-4</v>
      </c>
      <c r="GC92" s="2">
        <f t="shared" si="90"/>
        <v>2.7057415814546275E-4</v>
      </c>
      <c r="GD92" s="2">
        <f t="shared" si="90"/>
        <v>3.2417227360772801E-4</v>
      </c>
      <c r="GE92" s="2">
        <f t="shared" si="90"/>
        <v>4.1592955270327903E-4</v>
      </c>
      <c r="GF92" s="2">
        <f t="shared" si="90"/>
        <v>3.6715468189445173E-4</v>
      </c>
      <c r="GG92" s="2">
        <f t="shared" si="90"/>
        <v>2.826319265770926E-4</v>
      </c>
      <c r="GH92" s="2">
        <f t="shared" si="90"/>
        <v>2.268948913036729E-4</v>
      </c>
      <c r="GI92" s="2">
        <f t="shared" si="90"/>
        <v>2.0356364430258991E-4</v>
      </c>
      <c r="GJ92" s="2">
        <f t="shared" si="90"/>
        <v>1.4453466292413533E-4</v>
      </c>
      <c r="GK92" s="2">
        <f t="shared" si="90"/>
        <v>1.4408564887137787E-4</v>
      </c>
      <c r="GM92" s="86">
        <f t="shared" si="91"/>
        <v>0.52454699986829101</v>
      </c>
      <c r="GN92" s="86">
        <f t="shared" si="91"/>
        <v>0.49711734903283361</v>
      </c>
      <c r="GO92" s="86">
        <f t="shared" si="91"/>
        <v>0.43747396623251511</v>
      </c>
      <c r="GP92" s="86">
        <f t="shared" si="91"/>
        <v>0.46178756126206938</v>
      </c>
      <c r="GQ92" s="86">
        <f t="shared" si="91"/>
        <v>0.47574800003359774</v>
      </c>
      <c r="GR92" s="86">
        <f t="shared" si="91"/>
        <v>0.47497663836743259</v>
      </c>
      <c r="GS92" s="86">
        <f t="shared" si="91"/>
        <v>0.50197679313525367</v>
      </c>
      <c r="GT92" s="86">
        <f t="shared" si="91"/>
        <v>0.45479048970937658</v>
      </c>
      <c r="GU92" s="86">
        <f t="shared" si="91"/>
        <v>0.46229121727899036</v>
      </c>
      <c r="GV92" s="86">
        <f t="shared" si="91"/>
        <v>0.45823785124353272</v>
      </c>
      <c r="GW92" s="86">
        <f t="shared" si="91"/>
        <v>0.54975627918963188</v>
      </c>
      <c r="GX92" s="86">
        <f t="shared" si="91"/>
        <v>0.63136185233118725</v>
      </c>
      <c r="GY92" s="86">
        <f t="shared" si="91"/>
        <v>0.51334043619175129</v>
      </c>
      <c r="GZ92" s="86">
        <f t="shared" si="91"/>
        <v>0.47706483463333849</v>
      </c>
      <c r="HA92" s="86">
        <f t="shared" si="91"/>
        <v>0.47502592412317479</v>
      </c>
      <c r="HC92" s="86">
        <f t="shared" si="81"/>
        <v>2.1048418172830595E-4</v>
      </c>
      <c r="HD92" s="86">
        <f t="shared" si="81"/>
        <v>4.6853506527205112E-4</v>
      </c>
      <c r="HE92" s="86">
        <f t="shared" si="81"/>
        <v>4.8194505637433837E-4</v>
      </c>
      <c r="HF92" s="86">
        <f t="shared" si="81"/>
        <v>6.0783974640372766E-4</v>
      </c>
      <c r="HG92" s="86">
        <f t="shared" si="95"/>
        <v>1.1891021281599766E-3</v>
      </c>
      <c r="HH92" s="86">
        <f t="shared" si="95"/>
        <v>2.270109278069215E-3</v>
      </c>
      <c r="HI92" s="86">
        <f t="shared" si="95"/>
        <v>1.9477626775477783E-3</v>
      </c>
      <c r="HJ92" s="86">
        <f t="shared" si="95"/>
        <v>1.8520764262944459E-3</v>
      </c>
      <c r="HK92" s="86">
        <f t="shared" si="95"/>
        <v>1.9031642662439524E-3</v>
      </c>
      <c r="HL92" s="86">
        <f t="shared" si="95"/>
        <v>1.1274829501130743E-3</v>
      </c>
      <c r="HM92" s="86">
        <f t="shared" si="95"/>
        <v>5.3592991111840055E-4</v>
      </c>
      <c r="HN92" s="86">
        <f t="shared" si="95"/>
        <v>6.7490551286509669E-4</v>
      </c>
      <c r="HO92" s="86">
        <f t="shared" si="95"/>
        <v>8.7863375879327482E-4</v>
      </c>
      <c r="HP92" s="86">
        <f t="shared" si="95"/>
        <v>2.4377559431604882E-4</v>
      </c>
      <c r="HQ92" s="86">
        <f t="shared" si="95"/>
        <v>3.5160333896434361E-5</v>
      </c>
      <c r="HS92" s="86">
        <f t="shared" si="92"/>
        <v>1.2751399735908668E-18</v>
      </c>
      <c r="HT92" s="86">
        <f t="shared" si="92"/>
        <v>4.7252246168618533E-17</v>
      </c>
      <c r="HU92" s="86">
        <f t="shared" si="92"/>
        <v>9.2106082623143674E-17</v>
      </c>
      <c r="HV92" s="86">
        <f t="shared" si="92"/>
        <v>6.2367986936196056E-16</v>
      </c>
      <c r="HW92" s="86">
        <f t="shared" si="92"/>
        <v>7.8087125652154972E-15</v>
      </c>
      <c r="HX92" s="86">
        <f t="shared" si="92"/>
        <v>8.009185096644643E-14</v>
      </c>
      <c r="HY92" s="86">
        <f t="shared" si="92"/>
        <v>3.3123477646805402E-14</v>
      </c>
      <c r="HZ92" s="86">
        <f t="shared" si="92"/>
        <v>8.3951936379204033E-15</v>
      </c>
      <c r="IA92" s="86">
        <f t="shared" si="92"/>
        <v>2.702872568468244E-14</v>
      </c>
      <c r="IB92" s="86">
        <f t="shared" si="92"/>
        <v>5.2237866172528196E-16</v>
      </c>
      <c r="IC92" s="86">
        <f t="shared" si="92"/>
        <v>4.8553411532809109E-17</v>
      </c>
      <c r="ID92" s="86">
        <f t="shared" si="92"/>
        <v>9.9782165435957078E-16</v>
      </c>
      <c r="IE92" s="86">
        <f t="shared" si="92"/>
        <v>9.3762914805567852E-16</v>
      </c>
      <c r="IF92" s="86">
        <f t="shared" si="92"/>
        <v>9.3314231840551244E-15</v>
      </c>
      <c r="IG92" s="86">
        <f t="shared" si="92"/>
        <v>2.9499378842934719E-18</v>
      </c>
      <c r="II92" s="86">
        <f t="shared" si="93"/>
        <v>1.7299002778404886E-134</v>
      </c>
      <c r="IJ92" s="86">
        <f t="shared" si="93"/>
        <v>1.2087575572158996E-122</v>
      </c>
      <c r="IK92" s="86">
        <f t="shared" si="93"/>
        <v>8.1386178882723807E-125</v>
      </c>
      <c r="IL92" s="86">
        <f t="shared" si="93"/>
        <v>1.1175146885746777E-125</v>
      </c>
      <c r="IM92" s="86">
        <f t="shared" si="93"/>
        <v>2.7340162894508765E-110</v>
      </c>
      <c r="IN92" s="86">
        <f t="shared" si="93"/>
        <v>8.5938339104900054E-99</v>
      </c>
      <c r="IO92" s="86">
        <f t="shared" si="93"/>
        <v>3.8277776441099091E-100</v>
      </c>
      <c r="IP92" s="86">
        <f t="shared" si="93"/>
        <v>2.0778172265133392E-102</v>
      </c>
      <c r="IQ92" s="86">
        <f t="shared" si="93"/>
        <v>6.8589875650378273E-99</v>
      </c>
      <c r="IR92" s="86">
        <f t="shared" si="93"/>
        <v>4.9034492685093829E-114</v>
      </c>
      <c r="IS92" s="86">
        <f t="shared" si="93"/>
        <v>1.1639924556129963E-123</v>
      </c>
      <c r="IT92" s="86">
        <f t="shared" si="93"/>
        <v>4.0652001538659981E-113</v>
      </c>
      <c r="IU92" s="86">
        <f t="shared" si="93"/>
        <v>7.5308337621950303E-113</v>
      </c>
      <c r="IV92" s="86">
        <f t="shared" si="93"/>
        <v>4.2220348711540671E-76</v>
      </c>
      <c r="IW92" s="86">
        <f t="shared" si="93"/>
        <v>3.7437451573640712E-76</v>
      </c>
      <c r="IY92" s="86">
        <f t="shared" si="94"/>
        <v>0.52475748405001932</v>
      </c>
      <c r="IZ92" s="86">
        <f t="shared" si="94"/>
        <v>0.49758588409810572</v>
      </c>
      <c r="JA92" s="86">
        <f t="shared" si="94"/>
        <v>0.43795591128888955</v>
      </c>
      <c r="JB92" s="86">
        <f t="shared" si="94"/>
        <v>0.46239540100847371</v>
      </c>
      <c r="JC92" s="86">
        <f t="shared" si="94"/>
        <v>0.47693710216176555</v>
      </c>
      <c r="JD92" s="86">
        <f t="shared" si="94"/>
        <v>0.47724674764558189</v>
      </c>
      <c r="JE92" s="86">
        <f t="shared" si="94"/>
        <v>0.50392455581283457</v>
      </c>
      <c r="JF92" s="86">
        <f t="shared" si="94"/>
        <v>0.45664256613567938</v>
      </c>
      <c r="JG92" s="86">
        <f t="shared" si="94"/>
        <v>0.46419438154526133</v>
      </c>
      <c r="JH92" s="86">
        <f t="shared" si="94"/>
        <v>0.45936533419364628</v>
      </c>
      <c r="JI92" s="86">
        <f t="shared" si="94"/>
        <v>0.55029220910075027</v>
      </c>
      <c r="JJ92" s="86">
        <f t="shared" si="94"/>
        <v>0.63203675784405333</v>
      </c>
      <c r="JK92" s="86">
        <f t="shared" si="94"/>
        <v>0.51421906995054545</v>
      </c>
      <c r="JL92" s="86">
        <f t="shared" si="94"/>
        <v>0.47730861022766385</v>
      </c>
      <c r="JM92" s="86">
        <f t="shared" si="94"/>
        <v>0.47506108445707124</v>
      </c>
    </row>
    <row r="93" spans="2:273" x14ac:dyDescent="0.25">
      <c r="B93" s="2">
        <v>66</v>
      </c>
      <c r="C93" s="37">
        <v>169.02199999999999</v>
      </c>
      <c r="D93" s="37">
        <v>169.04900000000001</v>
      </c>
      <c r="E93" s="37">
        <v>143.6</v>
      </c>
      <c r="F93" s="37">
        <v>148.47499999999999</v>
      </c>
      <c r="G93" s="37">
        <v>150.80000000000001</v>
      </c>
      <c r="H93" s="37">
        <v>156.44999999999999</v>
      </c>
      <c r="I93" s="37">
        <v>160.488</v>
      </c>
      <c r="J93" s="37">
        <v>146.512</v>
      </c>
      <c r="K93" s="37">
        <v>149.38999999999999</v>
      </c>
      <c r="L93" s="37">
        <v>146.85400000000001</v>
      </c>
      <c r="M93" s="37">
        <v>177.19499999999999</v>
      </c>
      <c r="N93" s="37">
        <v>196.65799999999999</v>
      </c>
      <c r="O93" s="37">
        <v>152.61099999999999</v>
      </c>
      <c r="P93" s="37">
        <v>168.53800000000001</v>
      </c>
      <c r="Q93" s="37">
        <v>141.333</v>
      </c>
      <c r="S93" s="4">
        <f t="shared" si="96"/>
        <v>161.00100397480398</v>
      </c>
      <c r="T93" s="4">
        <f t="shared" si="96"/>
        <v>161.50716864568491</v>
      </c>
      <c r="U93" s="4">
        <f t="shared" si="96"/>
        <v>139.26580982001005</v>
      </c>
      <c r="V93" s="4">
        <f t="shared" si="96"/>
        <v>141.39592078419466</v>
      </c>
      <c r="W93" s="4">
        <f t="shared" si="96"/>
        <v>143.03756494888299</v>
      </c>
      <c r="X93" s="4">
        <f t="shared" si="96"/>
        <v>148.34361239502934</v>
      </c>
      <c r="Y93" s="4">
        <f t="shared" si="96"/>
        <v>152.19955077694163</v>
      </c>
      <c r="Z93" s="4">
        <f t="shared" si="96"/>
        <v>140.8595912515234</v>
      </c>
      <c r="AA93" s="4">
        <f t="shared" si="96"/>
        <v>142.47591596457696</v>
      </c>
      <c r="AB93" s="4">
        <f t="shared" si="96"/>
        <v>142.18600072480484</v>
      </c>
      <c r="AC93" s="4">
        <f t="shared" si="96"/>
        <v>165.68612768824801</v>
      </c>
      <c r="AD93" s="4">
        <f t="shared" si="96"/>
        <v>184.40921417024219</v>
      </c>
      <c r="AE93" s="4">
        <f t="shared" si="96"/>
        <v>145.31225065145637</v>
      </c>
      <c r="AF93" s="4">
        <f t="shared" si="96"/>
        <v>149.42725229345047</v>
      </c>
      <c r="AG93" s="4">
        <f t="shared" si="96"/>
        <v>124.6426153102706</v>
      </c>
      <c r="AI93" s="4">
        <f t="shared" si="97"/>
        <v>8.0209960251960126</v>
      </c>
      <c r="AJ93" s="4">
        <f t="shared" si="97"/>
        <v>7.541831354315093</v>
      </c>
      <c r="AK93" s="4">
        <f t="shared" si="97"/>
        <v>4.334190179989946</v>
      </c>
      <c r="AL93" s="4">
        <f t="shared" si="97"/>
        <v>7.0790792158053364</v>
      </c>
      <c r="AM93" s="4">
        <f t="shared" si="97"/>
        <v>7.7624350511170235</v>
      </c>
      <c r="AN93" s="4">
        <f t="shared" si="97"/>
        <v>8.1063876049706494</v>
      </c>
      <c r="AO93" s="4">
        <f t="shared" si="97"/>
        <v>8.2884492230583646</v>
      </c>
      <c r="AP93" s="4">
        <f t="shared" si="97"/>
        <v>5.6524087484766028</v>
      </c>
      <c r="AQ93" s="4">
        <f t="shared" si="97"/>
        <v>6.9140840354230306</v>
      </c>
      <c r="AR93" s="4">
        <f t="shared" si="97"/>
        <v>4.6679992751951715</v>
      </c>
      <c r="AS93" s="4">
        <f t="shared" si="97"/>
        <v>11.508872311751986</v>
      </c>
      <c r="AT93" s="4">
        <f t="shared" si="97"/>
        <v>12.248785829757793</v>
      </c>
      <c r="AU93" s="4">
        <f t="shared" si="97"/>
        <v>7.2987493485436232</v>
      </c>
      <c r="AV93" s="4">
        <f t="shared" si="97"/>
        <v>19.110747706549546</v>
      </c>
      <c r="AW93" s="4">
        <f t="shared" si="97"/>
        <v>16.690384689729399</v>
      </c>
      <c r="AY93" s="2">
        <f t="shared" ref="AY93:BM109" si="133">IF(OR($B93 &lt; C$230, $B93 &gt; C$233), #N/A, ((1-FG93)*DK93) + (FG93 - FW93)*EA93 + (FW93*EQ93))</f>
        <v>75.23642389253186</v>
      </c>
      <c r="AZ93" s="2">
        <f t="shared" si="133"/>
        <v>84.571997370206304</v>
      </c>
      <c r="BA93" s="2">
        <f t="shared" si="133"/>
        <v>83.106320646431087</v>
      </c>
      <c r="BB93" s="2">
        <f t="shared" si="133"/>
        <v>82.157211414890426</v>
      </c>
      <c r="BC93" s="2">
        <f t="shared" si="133"/>
        <v>80.657572269095397</v>
      </c>
      <c r="BD93" s="2">
        <f t="shared" si="133"/>
        <v>81.484258459206941</v>
      </c>
      <c r="BE93" s="2">
        <f t="shared" si="133"/>
        <v>78.557447342616342</v>
      </c>
      <c r="BF93" s="2">
        <f t="shared" si="133"/>
        <v>79.236682278996824</v>
      </c>
      <c r="BG93" s="2">
        <f t="shared" si="133"/>
        <v>81.942648587840466</v>
      </c>
      <c r="BH93" s="2">
        <f t="shared" si="133"/>
        <v>80.411609808989851</v>
      </c>
      <c r="BI93" s="2">
        <f t="shared" si="133"/>
        <v>81.525884358503305</v>
      </c>
      <c r="BJ93" s="2">
        <f t="shared" si="133"/>
        <v>81.937503252983419</v>
      </c>
      <c r="BK93" s="2">
        <f t="shared" si="133"/>
        <v>76.541918891673973</v>
      </c>
      <c r="BL93" s="2">
        <f t="shared" si="133"/>
        <v>80.593933177194458</v>
      </c>
      <c r="BM93" s="2">
        <f t="shared" si="133"/>
        <v>78.830358068322184</v>
      </c>
      <c r="BO93" s="2" t="str">
        <f t="shared" si="103"/>
        <v/>
      </c>
      <c r="BP93" s="2" t="str">
        <f t="shared" si="104"/>
        <v/>
      </c>
      <c r="BQ93" s="2" t="str">
        <f t="shared" si="105"/>
        <v/>
      </c>
      <c r="BR93" s="2" t="str">
        <f t="shared" si="106"/>
        <v/>
      </c>
      <c r="BS93" s="2" t="str">
        <f t="shared" si="107"/>
        <v/>
      </c>
      <c r="BT93" s="2" t="str">
        <f t="shared" si="108"/>
        <v/>
      </c>
      <c r="BU93" s="2" t="str">
        <f t="shared" si="109"/>
        <v/>
      </c>
      <c r="BV93" s="2" t="str">
        <f t="shared" si="110"/>
        <v/>
      </c>
      <c r="BW93" s="2" t="str">
        <f t="shared" si="111"/>
        <v/>
      </c>
      <c r="BX93" s="2" t="str">
        <f t="shared" si="112"/>
        <v/>
      </c>
      <c r="BY93" s="2" t="str">
        <f t="shared" si="113"/>
        <v/>
      </c>
      <c r="BZ93" s="2" t="str">
        <f t="shared" si="114"/>
        <v/>
      </c>
      <c r="CA93" s="2" t="str">
        <f t="shared" si="115"/>
        <v/>
      </c>
      <c r="CB93" s="2" t="str">
        <f t="shared" si="116"/>
        <v/>
      </c>
      <c r="CC93" s="2" t="str">
        <f t="shared" si="117"/>
        <v/>
      </c>
      <c r="CE93" s="2" t="str">
        <f t="shared" ref="CE93:CS109" si="134">IF(AND(IY93 &lt; $CS$22, $B93 &gt; C$231, $B93 &lt; C$232), C93, "")</f>
        <v/>
      </c>
      <c r="CF93" s="2" t="str">
        <f t="shared" si="134"/>
        <v/>
      </c>
      <c r="CG93" s="2" t="str">
        <f t="shared" si="134"/>
        <v/>
      </c>
      <c r="CH93" s="2" t="str">
        <f t="shared" si="134"/>
        <v/>
      </c>
      <c r="CI93" s="2" t="str">
        <f t="shared" si="134"/>
        <v/>
      </c>
      <c r="CJ93" s="2" t="str">
        <f t="shared" si="134"/>
        <v/>
      </c>
      <c r="CK93" s="2" t="str">
        <f t="shared" si="134"/>
        <v/>
      </c>
      <c r="CL93" s="2" t="str">
        <f t="shared" si="134"/>
        <v/>
      </c>
      <c r="CM93" s="2" t="str">
        <f t="shared" si="134"/>
        <v/>
      </c>
      <c r="CN93" s="2" t="str">
        <f t="shared" si="134"/>
        <v/>
      </c>
      <c r="CO93" s="2" t="str">
        <f t="shared" si="134"/>
        <v/>
      </c>
      <c r="CP93" s="2" t="str">
        <f t="shared" si="134"/>
        <v/>
      </c>
      <c r="CQ93" s="2" t="str">
        <f t="shared" si="134"/>
        <v/>
      </c>
      <c r="CR93" s="2" t="str">
        <f t="shared" si="134"/>
        <v/>
      </c>
      <c r="CS93" s="2" t="str">
        <f t="shared" si="134"/>
        <v/>
      </c>
      <c r="CU93" s="2" t="str">
        <f t="shared" si="118"/>
        <v/>
      </c>
      <c r="CV93" s="2" t="str">
        <f t="shared" si="119"/>
        <v/>
      </c>
      <c r="CW93" s="2" t="str">
        <f t="shared" si="120"/>
        <v/>
      </c>
      <c r="CX93" s="2" t="str">
        <f t="shared" si="121"/>
        <v/>
      </c>
      <c r="CY93" s="2" t="str">
        <f t="shared" si="122"/>
        <v/>
      </c>
      <c r="CZ93" s="2" t="str">
        <f t="shared" si="123"/>
        <v/>
      </c>
      <c r="DA93" s="2" t="str">
        <f t="shared" si="124"/>
        <v/>
      </c>
      <c r="DB93" s="2" t="str">
        <f t="shared" si="125"/>
        <v/>
      </c>
      <c r="DC93" s="2" t="str">
        <f t="shared" si="126"/>
        <v/>
      </c>
      <c r="DD93" s="2" t="str">
        <f t="shared" si="127"/>
        <v/>
      </c>
      <c r="DE93" s="2" t="str">
        <f t="shared" si="128"/>
        <v/>
      </c>
      <c r="DF93" s="2" t="str">
        <f t="shared" si="129"/>
        <v/>
      </c>
      <c r="DG93" s="2" t="str">
        <f t="shared" si="130"/>
        <v/>
      </c>
      <c r="DH93" s="2" t="str">
        <f t="shared" si="131"/>
        <v/>
      </c>
      <c r="DI93" s="2" t="str">
        <f t="shared" si="132"/>
        <v/>
      </c>
      <c r="DK93" s="2">
        <f t="shared" si="98"/>
        <v>88.715993031358892</v>
      </c>
      <c r="DL93" s="2">
        <f t="shared" si="98"/>
        <v>94.985525619209696</v>
      </c>
      <c r="DM93" s="2">
        <f t="shared" si="98"/>
        <v>94.957781713900133</v>
      </c>
      <c r="DN93" s="2">
        <f t="shared" si="98"/>
        <v>91.911130229419683</v>
      </c>
      <c r="DO93" s="2">
        <f t="shared" si="98"/>
        <v>94.169278002699031</v>
      </c>
      <c r="DP93" s="2">
        <f t="shared" si="98"/>
        <v>97.185533063427812</v>
      </c>
      <c r="DQ93" s="2">
        <f t="shared" si="98"/>
        <v>93.745793728222992</v>
      </c>
      <c r="DR93" s="2">
        <f t="shared" si="98"/>
        <v>93.491758536585365</v>
      </c>
      <c r="DS93" s="2">
        <f t="shared" si="98"/>
        <v>93.857124544202264</v>
      </c>
      <c r="DT93" s="2">
        <f t="shared" si="98"/>
        <v>93.49083275261323</v>
      </c>
      <c r="DU93" s="2">
        <f t="shared" si="98"/>
        <v>91.973242659968136</v>
      </c>
      <c r="DV93" s="2">
        <f t="shared" si="98"/>
        <v>97.390845296167242</v>
      </c>
      <c r="DW93" s="2">
        <f t="shared" si="98"/>
        <v>89.493827526132407</v>
      </c>
      <c r="DX93" s="2">
        <f t="shared" si="98"/>
        <v>87.480203961046087</v>
      </c>
      <c r="DY93" s="2">
        <f t="shared" si="98"/>
        <v>81.033651642475178</v>
      </c>
      <c r="EA93" s="2">
        <f t="shared" si="102"/>
        <v>73.603000069621729</v>
      </c>
      <c r="EB93" s="2">
        <f t="shared" si="99"/>
        <v>83.242954119948664</v>
      </c>
      <c r="EC93" s="2">
        <f t="shared" si="99"/>
        <v>81.84353455744224</v>
      </c>
      <c r="ED93" s="2">
        <f t="shared" si="99"/>
        <v>81.127904454300023</v>
      </c>
      <c r="EE93" s="2">
        <f t="shared" si="99"/>
        <v>79.251018435552297</v>
      </c>
      <c r="EF93" s="2">
        <f t="shared" si="99"/>
        <v>79.800999268783571</v>
      </c>
      <c r="EG93" s="2">
        <f t="shared" si="99"/>
        <v>76.743064025336878</v>
      </c>
      <c r="EH93" s="2">
        <f t="shared" si="99"/>
        <v>77.475697511103647</v>
      </c>
      <c r="EI93" s="2">
        <f t="shared" si="99"/>
        <v>80.423571612865388</v>
      </c>
      <c r="EJ93" s="2">
        <f t="shared" si="99"/>
        <v>78.61652293655132</v>
      </c>
      <c r="EK93" s="2">
        <f t="shared" si="99"/>
        <v>79.99745325995417</v>
      </c>
      <c r="EL93" s="2">
        <f t="shared" si="99"/>
        <v>80.055512660886819</v>
      </c>
      <c r="EM93" s="2">
        <f t="shared" si="99"/>
        <v>74.997083995074874</v>
      </c>
      <c r="EN93" s="2">
        <f t="shared" si="99"/>
        <v>79.517459672835216</v>
      </c>
      <c r="EO93" s="2">
        <f t="shared" si="99"/>
        <v>78.429467969547858</v>
      </c>
      <c r="EQ93" s="2">
        <f t="shared" si="100"/>
        <v>73.657263807930264</v>
      </c>
      <c r="ER93" s="2">
        <f t="shared" si="100"/>
        <v>84.619071146069885</v>
      </c>
      <c r="ES93" s="2">
        <f t="shared" si="100"/>
        <v>81.943672860651162</v>
      </c>
      <c r="ET93" s="2">
        <f t="shared" si="100"/>
        <v>81.35830815243034</v>
      </c>
      <c r="EU93" s="2">
        <f t="shared" si="100"/>
        <v>79.278298770427227</v>
      </c>
      <c r="EV93" s="2">
        <f t="shared" si="100"/>
        <v>80.085166073070141</v>
      </c>
      <c r="EW93" s="2">
        <f t="shared" si="100"/>
        <v>77.425888109890082</v>
      </c>
      <c r="EX93" s="2">
        <f t="shared" si="100"/>
        <v>77.419212255787073</v>
      </c>
      <c r="EY93" s="2">
        <f t="shared" si="100"/>
        <v>80.295407346222504</v>
      </c>
      <c r="EZ93" s="2">
        <f t="shared" si="100"/>
        <v>79.084674130722632</v>
      </c>
      <c r="FA93" s="2">
        <f t="shared" si="100"/>
        <v>80.131375340234698</v>
      </c>
      <c r="FB93" s="2">
        <f t="shared" si="100"/>
        <v>80.763383516430238</v>
      </c>
      <c r="FC93" s="2">
        <f t="shared" si="100"/>
        <v>75.311159065829656</v>
      </c>
      <c r="FD93" s="2">
        <f t="shared" si="100"/>
        <v>80.408854287486506</v>
      </c>
      <c r="FE93" s="2">
        <f t="shared" si="100"/>
        <v>79.426843923527358</v>
      </c>
      <c r="FG93" s="2">
        <f t="shared" si="101"/>
        <v>0.89191999477628281</v>
      </c>
      <c r="FH93" s="2">
        <f t="shared" si="101"/>
        <v>0.88684890918843595</v>
      </c>
      <c r="FI93" s="2">
        <f t="shared" si="101"/>
        <v>0.90371058426800355</v>
      </c>
      <c r="FJ93" s="2">
        <f t="shared" si="101"/>
        <v>0.90455048185149745</v>
      </c>
      <c r="FK93" s="2">
        <f t="shared" si="101"/>
        <v>0.9057164423677978</v>
      </c>
      <c r="FL93" s="2">
        <f t="shared" si="101"/>
        <v>0.90317919136389024</v>
      </c>
      <c r="FM93" s="2">
        <f t="shared" si="101"/>
        <v>0.89330061849293019</v>
      </c>
      <c r="FN93" s="2">
        <f t="shared" si="101"/>
        <v>0.89004756899808823</v>
      </c>
      <c r="FO93" s="2">
        <f t="shared" si="101"/>
        <v>0.88691484444262259</v>
      </c>
      <c r="FP93" s="2">
        <f t="shared" si="101"/>
        <v>0.87932896152099838</v>
      </c>
      <c r="FQ93" s="2">
        <f t="shared" si="101"/>
        <v>0.87237671386735682</v>
      </c>
      <c r="FR93" s="2">
        <f t="shared" si="101"/>
        <v>0.89144630058855567</v>
      </c>
      <c r="FS93" s="2">
        <f t="shared" si="101"/>
        <v>0.89344056531470484</v>
      </c>
      <c r="FT93" s="2">
        <f t="shared" si="101"/>
        <v>0.86482898358288463</v>
      </c>
      <c r="FU93" s="2">
        <f t="shared" si="101"/>
        <v>0.84611971385779294</v>
      </c>
      <c r="FW93" s="2">
        <f t="shared" ref="FW93:GK109" si="135">POWER(10,($B93-C$232)/C$229)/(1+POWER(10,($B93-C$232)/C$229))</f>
        <v>2.1127662654040087E-4</v>
      </c>
      <c r="FX93" s="2">
        <f t="shared" si="135"/>
        <v>2.6049832729384303E-4</v>
      </c>
      <c r="FY93" s="2">
        <f t="shared" si="135"/>
        <v>2.2860911148054824E-4</v>
      </c>
      <c r="FZ93" s="2">
        <f t="shared" si="135"/>
        <v>2.3114328963879481E-4</v>
      </c>
      <c r="GA93" s="2">
        <f t="shared" si="135"/>
        <v>2.656811917993097E-4</v>
      </c>
      <c r="GB93" s="2">
        <f t="shared" si="135"/>
        <v>2.6241863234971631E-4</v>
      </c>
      <c r="GC93" s="2">
        <f t="shared" si="135"/>
        <v>2.9667092039826879E-4</v>
      </c>
      <c r="GD93" s="2">
        <f t="shared" si="135"/>
        <v>3.5543671332413461E-4</v>
      </c>
      <c r="GE93" s="2">
        <f t="shared" si="135"/>
        <v>4.5603938566162719E-4</v>
      </c>
      <c r="GF93" s="2">
        <f t="shared" si="135"/>
        <v>4.0256284355846237E-4</v>
      </c>
      <c r="GG93" s="2">
        <f t="shared" si="135"/>
        <v>3.0989129496615352E-4</v>
      </c>
      <c r="GH93" s="2">
        <f t="shared" si="135"/>
        <v>2.4877985523776729E-4</v>
      </c>
      <c r="GI93" s="2">
        <f t="shared" si="135"/>
        <v>2.2319871400453844E-4</v>
      </c>
      <c r="GJ93" s="2">
        <f t="shared" si="135"/>
        <v>1.5847689661107893E-4</v>
      </c>
      <c r="GK93" s="2">
        <f t="shared" si="135"/>
        <v>1.579845762015049E-4</v>
      </c>
      <c r="GM93" s="86">
        <f t="shared" ref="GM93:HA109" si="136" xml:space="preserve"> _xlfn.NORM.DIST($B93, C$7, ABS(C$11), TRUE) * _xlfn.NORM.DIST(($B93 - C$7)*C$15, 0, ABS(C$11), TRUE) * 2</f>
        <v>0.49347480339265432</v>
      </c>
      <c r="GN93" s="86">
        <f t="shared" si="136"/>
        <v>0.40993777295739786</v>
      </c>
      <c r="GO93" s="86">
        <f t="shared" si="136"/>
        <v>0.32542022271369164</v>
      </c>
      <c r="GP93" s="86">
        <f t="shared" si="136"/>
        <v>0.33557336980023855</v>
      </c>
      <c r="GQ93" s="86">
        <f t="shared" si="136"/>
        <v>0.34710107456278488</v>
      </c>
      <c r="GR93" s="86">
        <f t="shared" si="136"/>
        <v>0.36715063035082784</v>
      </c>
      <c r="GS93" s="86">
        <f t="shared" si="136"/>
        <v>0.38707633629560734</v>
      </c>
      <c r="GT93" s="86">
        <f t="shared" si="136"/>
        <v>0.33900786689954177</v>
      </c>
      <c r="GU93" s="86">
        <f t="shared" si="136"/>
        <v>0.3360129059742511</v>
      </c>
      <c r="GV93" s="86">
        <f t="shared" si="136"/>
        <v>0.33315212055379034</v>
      </c>
      <c r="GW93" s="86">
        <f t="shared" si="136"/>
        <v>0.43807255857986677</v>
      </c>
      <c r="GX93" s="86">
        <f t="shared" si="136"/>
        <v>0.50242046482929081</v>
      </c>
      <c r="GY93" s="86">
        <f t="shared" si="136"/>
        <v>0.36171662361527473</v>
      </c>
      <c r="GZ93" s="86">
        <f t="shared" si="136"/>
        <v>0.4346065744833344</v>
      </c>
      <c r="HA93" s="86">
        <f t="shared" si="136"/>
        <v>0.43680151129104466</v>
      </c>
      <c r="HC93" s="86">
        <f t="shared" si="81"/>
        <v>3.8385144026092569E-4</v>
      </c>
      <c r="HD93" s="86">
        <f t="shared" si="81"/>
        <v>8.1878826985728656E-4</v>
      </c>
      <c r="HE93" s="86">
        <f t="shared" si="81"/>
        <v>8.3829350168990765E-4</v>
      </c>
      <c r="HF93" s="86">
        <f t="shared" si="81"/>
        <v>1.0506437067001567E-3</v>
      </c>
      <c r="HG93" s="86">
        <f t="shared" si="95"/>
        <v>1.9525604420215518E-3</v>
      </c>
      <c r="HH93" s="86">
        <f t="shared" si="95"/>
        <v>3.5415494581038077E-3</v>
      </c>
      <c r="HI93" s="86">
        <f t="shared" si="95"/>
        <v>3.0861056897417264E-3</v>
      </c>
      <c r="HJ93" s="86">
        <f t="shared" si="95"/>
        <v>2.9860885676827134E-3</v>
      </c>
      <c r="HK93" s="86">
        <f t="shared" si="95"/>
        <v>3.0849626210075177E-3</v>
      </c>
      <c r="HL93" s="86">
        <f t="shared" si="95"/>
        <v>1.920134320839903E-3</v>
      </c>
      <c r="HM93" s="86">
        <f t="shared" si="95"/>
        <v>9.4475293132308851E-4</v>
      </c>
      <c r="HN93" s="86">
        <f t="shared" si="95"/>
        <v>1.135026623988664E-3</v>
      </c>
      <c r="HO93" s="86">
        <f t="shared" si="95"/>
        <v>1.4529210554607712E-3</v>
      </c>
      <c r="HP93" s="86">
        <f t="shared" si="95"/>
        <v>4.5353677589289745E-4</v>
      </c>
      <c r="HQ93" s="86">
        <f t="shared" si="95"/>
        <v>7.4531680009132237E-5</v>
      </c>
      <c r="HS93" s="86">
        <f t="shared" ref="HS93:IG109" si="137" xml:space="preserve"> _xlfn.NORM.DIST($B93, C$9, ABS(C$13), TRUE) * _xlfn.NORM.DIST(($B93 - C$9)*C$17, 0, ABS(C$13), TRUE) * 2</f>
        <v>4.2046435867968411E-18</v>
      </c>
      <c r="HT93" s="86">
        <f t="shared" si="137"/>
        <v>1.4386354846961321E-16</v>
      </c>
      <c r="HU93" s="86">
        <f t="shared" si="137"/>
        <v>2.7557040298805674E-16</v>
      </c>
      <c r="HV93" s="86">
        <f t="shared" si="137"/>
        <v>1.8206138287121427E-15</v>
      </c>
      <c r="HW93" s="86">
        <f t="shared" si="137"/>
        <v>2.0824399908344129E-14</v>
      </c>
      <c r="HX93" s="86">
        <f t="shared" si="137"/>
        <v>1.9531889079854658E-13</v>
      </c>
      <c r="HY93" s="86">
        <f t="shared" si="137"/>
        <v>8.3501036018549415E-14</v>
      </c>
      <c r="HZ93" s="86">
        <f t="shared" si="137"/>
        <v>2.2316185421544721E-14</v>
      </c>
      <c r="IA93" s="86">
        <f t="shared" si="137"/>
        <v>7.1469698069122859E-14</v>
      </c>
      <c r="IB93" s="86">
        <f t="shared" si="137"/>
        <v>1.5597210380245983E-15</v>
      </c>
      <c r="IC93" s="86">
        <f t="shared" si="137"/>
        <v>1.5199110451574127E-16</v>
      </c>
      <c r="ID93" s="86">
        <f t="shared" si="137"/>
        <v>2.760455314742399E-15</v>
      </c>
      <c r="IE93" s="86">
        <f t="shared" si="137"/>
        <v>2.5600117830714773E-15</v>
      </c>
      <c r="IF93" s="86">
        <f t="shared" si="137"/>
        <v>2.3150607572421362E-14</v>
      </c>
      <c r="IG93" s="86">
        <f t="shared" si="137"/>
        <v>9.1589087048646776E-18</v>
      </c>
      <c r="II93" s="86">
        <f t="shared" ref="II93:IW109" si="138" xml:space="preserve"> _xlfn.NORM.DIST($B93, C$10, ABS(C$14), TRUE) * _xlfn.NORM.DIST(($B93 - C$10)*C$18, 0, ABS(C$14), TRUE) * 2</f>
        <v>1.190398794471173E-131</v>
      </c>
      <c r="IJ93" s="86">
        <f t="shared" si="138"/>
        <v>5.386151117148645E-120</v>
      </c>
      <c r="IK93" s="86">
        <f t="shared" si="138"/>
        <v>3.67918823732012E-122</v>
      </c>
      <c r="IL93" s="86">
        <f t="shared" si="138"/>
        <v>5.3152769144271893E-123</v>
      </c>
      <c r="IM93" s="86">
        <f t="shared" si="138"/>
        <v>6.6166075241599637E-108</v>
      </c>
      <c r="IN93" s="86">
        <f t="shared" si="138"/>
        <v>1.1545626384827392E-96</v>
      </c>
      <c r="IO93" s="86">
        <f t="shared" si="138"/>
        <v>5.9272840177456511E-98</v>
      </c>
      <c r="IP93" s="86">
        <f t="shared" si="138"/>
        <v>4.0554904835272488E-100</v>
      </c>
      <c r="IQ93" s="86">
        <f t="shared" si="138"/>
        <v>1.309281338740639E-96</v>
      </c>
      <c r="IR93" s="86">
        <f t="shared" si="138"/>
        <v>1.9295893438642268E-111</v>
      </c>
      <c r="IS93" s="86">
        <f t="shared" si="138"/>
        <v>6.2175277256098498E-121</v>
      </c>
      <c r="IT93" s="86">
        <f t="shared" si="138"/>
        <v>1.0863173847695646E-110</v>
      </c>
      <c r="IU93" s="86">
        <f t="shared" si="138"/>
        <v>1.8498464242046529E-110</v>
      </c>
      <c r="IV93" s="86">
        <f t="shared" si="138"/>
        <v>1.4584048361736517E-74</v>
      </c>
      <c r="IW93" s="86">
        <f t="shared" si="138"/>
        <v>1.2948003235851776E-74</v>
      </c>
      <c r="IY93" s="86">
        <f t="shared" ref="IY93:JM109" si="139">GM93+HC93+HS93+II93</f>
        <v>0.49385865483291524</v>
      </c>
      <c r="IZ93" s="86">
        <f t="shared" si="139"/>
        <v>0.41075656122725529</v>
      </c>
      <c r="JA93" s="86">
        <f t="shared" si="139"/>
        <v>0.32625851621538182</v>
      </c>
      <c r="JB93" s="86">
        <f t="shared" si="139"/>
        <v>0.33662401350694054</v>
      </c>
      <c r="JC93" s="86">
        <f t="shared" si="139"/>
        <v>0.34905363500482728</v>
      </c>
      <c r="JD93" s="86">
        <f t="shared" si="139"/>
        <v>0.370692179809127</v>
      </c>
      <c r="JE93" s="86">
        <f t="shared" si="139"/>
        <v>0.39016244198543254</v>
      </c>
      <c r="JF93" s="86">
        <f t="shared" si="139"/>
        <v>0.34199395546724681</v>
      </c>
      <c r="JG93" s="86">
        <f t="shared" si="139"/>
        <v>0.33909786859533003</v>
      </c>
      <c r="JH93" s="86">
        <f t="shared" si="139"/>
        <v>0.33507225487463183</v>
      </c>
      <c r="JI93" s="86">
        <f t="shared" si="139"/>
        <v>0.43901731151119</v>
      </c>
      <c r="JJ93" s="86">
        <f t="shared" si="139"/>
        <v>0.50355549145328227</v>
      </c>
      <c r="JK93" s="86">
        <f t="shared" si="139"/>
        <v>0.36316954467073809</v>
      </c>
      <c r="JL93" s="86">
        <f t="shared" si="139"/>
        <v>0.43506011125925043</v>
      </c>
      <c r="JM93" s="86">
        <f t="shared" si="139"/>
        <v>0.43687604297105381</v>
      </c>
    </row>
    <row r="94" spans="2:273" x14ac:dyDescent="0.25">
      <c r="B94" s="2">
        <v>67</v>
      </c>
      <c r="C94" s="37">
        <v>154</v>
      </c>
      <c r="D94" s="37">
        <v>140.12200000000001</v>
      </c>
      <c r="E94" s="37">
        <v>112.95</v>
      </c>
      <c r="F94" s="37">
        <v>112.375</v>
      </c>
      <c r="G94" s="37">
        <v>114.45</v>
      </c>
      <c r="H94" s="37">
        <v>124.52500000000001</v>
      </c>
      <c r="I94" s="37">
        <v>126.53700000000001</v>
      </c>
      <c r="J94" s="37">
        <v>112.22</v>
      </c>
      <c r="K94" s="37">
        <v>114.65900000000001</v>
      </c>
      <c r="L94" s="37">
        <v>108.268</v>
      </c>
      <c r="M94" s="37">
        <v>139.29300000000001</v>
      </c>
      <c r="N94" s="37">
        <v>151.89500000000001</v>
      </c>
      <c r="O94" s="37">
        <v>108.22199999999999</v>
      </c>
      <c r="P94" s="37">
        <v>149.05099999999999</v>
      </c>
      <c r="Q94" s="37">
        <v>131.762</v>
      </c>
      <c r="S94" s="4">
        <f t="shared" si="96"/>
        <v>146.54918052906507</v>
      </c>
      <c r="T94" s="4">
        <f t="shared" si="96"/>
        <v>138.14431128387295</v>
      </c>
      <c r="U94" s="4">
        <f t="shared" si="96"/>
        <v>117.88622275368874</v>
      </c>
      <c r="V94" s="4">
        <f t="shared" si="96"/>
        <v>117.55059378450055</v>
      </c>
      <c r="W94" s="4">
        <f t="shared" si="96"/>
        <v>118.39487743052602</v>
      </c>
      <c r="X94" s="4">
        <f t="shared" si="96"/>
        <v>125.82595293532773</v>
      </c>
      <c r="Y94" s="4">
        <f t="shared" si="96"/>
        <v>126.25468097409572</v>
      </c>
      <c r="Z94" s="4">
        <f t="shared" si="96"/>
        <v>117.90729204893404</v>
      </c>
      <c r="AA94" s="4">
        <f t="shared" si="96"/>
        <v>118.51185049223758</v>
      </c>
      <c r="AB94" s="4">
        <f t="shared" si="96"/>
        <v>117.05670374868072</v>
      </c>
      <c r="AC94" s="4">
        <f t="shared" si="96"/>
        <v>135.62350231352673</v>
      </c>
      <c r="AD94" s="4">
        <f t="shared" si="96"/>
        <v>145.90982242364359</v>
      </c>
      <c r="AE94" s="4">
        <f t="shared" si="96"/>
        <v>114.62110227936417</v>
      </c>
      <c r="AF94" s="4">
        <f t="shared" si="96"/>
        <v>134.01638852078133</v>
      </c>
      <c r="AG94" s="4">
        <f t="shared" si="96"/>
        <v>113.81286424905143</v>
      </c>
      <c r="AI94" s="4">
        <f t="shared" si="97"/>
        <v>7.4508194709349311</v>
      </c>
      <c r="AJ94" s="4">
        <f t="shared" si="97"/>
        <v>1.9776887161270622</v>
      </c>
      <c r="AK94" s="4">
        <f t="shared" si="97"/>
        <v>-4.9362227536887389</v>
      </c>
      <c r="AL94" s="4">
        <f t="shared" si="97"/>
        <v>-5.1755937845005491</v>
      </c>
      <c r="AM94" s="4">
        <f t="shared" si="97"/>
        <v>-3.9448774305260201</v>
      </c>
      <c r="AN94" s="4">
        <f t="shared" si="97"/>
        <v>-1.3009529353277287</v>
      </c>
      <c r="AO94" s="4">
        <f t="shared" si="97"/>
        <v>0.28231902590428604</v>
      </c>
      <c r="AP94" s="4">
        <f t="shared" si="97"/>
        <v>-5.6872920489340402</v>
      </c>
      <c r="AQ94" s="4">
        <f t="shared" si="97"/>
        <v>-3.8528504922375788</v>
      </c>
      <c r="AR94" s="4">
        <f t="shared" si="97"/>
        <v>-8.7887037486807174</v>
      </c>
      <c r="AS94" s="4">
        <f t="shared" si="97"/>
        <v>3.669497686473278</v>
      </c>
      <c r="AT94" s="4">
        <f t="shared" si="97"/>
        <v>5.9851775763564206</v>
      </c>
      <c r="AU94" s="4">
        <f t="shared" si="97"/>
        <v>-6.3991022793641719</v>
      </c>
      <c r="AV94" s="4">
        <f t="shared" si="97"/>
        <v>15.034611479218654</v>
      </c>
      <c r="AW94" s="4">
        <f t="shared" si="97"/>
        <v>17.949135750948571</v>
      </c>
      <c r="AY94" s="2">
        <f t="shared" si="133"/>
        <v>75.054859079217096</v>
      </c>
      <c r="AZ94" s="2">
        <f t="shared" si="133"/>
        <v>84.440770361264939</v>
      </c>
      <c r="BA94" s="2">
        <f t="shared" si="133"/>
        <v>82.961940301580981</v>
      </c>
      <c r="BB94" s="2">
        <f t="shared" si="133"/>
        <v>82.032112161475226</v>
      </c>
      <c r="BC94" s="2">
        <f t="shared" si="133"/>
        <v>80.516240310851842</v>
      </c>
      <c r="BD94" s="2">
        <f t="shared" si="133"/>
        <v>81.324279339987442</v>
      </c>
      <c r="BE94" s="2">
        <f t="shared" si="133"/>
        <v>78.407954794256966</v>
      </c>
      <c r="BF94" s="2">
        <f t="shared" si="133"/>
        <v>79.067508943631879</v>
      </c>
      <c r="BG94" s="2">
        <f t="shared" si="133"/>
        <v>81.77985380383474</v>
      </c>
      <c r="BH94" s="2">
        <f t="shared" si="133"/>
        <v>80.245081727349771</v>
      </c>
      <c r="BI94" s="2">
        <f t="shared" si="133"/>
        <v>81.359335336328044</v>
      </c>
      <c r="BJ94" s="2">
        <f t="shared" si="133"/>
        <v>81.744167716446697</v>
      </c>
      <c r="BK94" s="2">
        <f t="shared" si="133"/>
        <v>76.380577962708898</v>
      </c>
      <c r="BL94" s="2">
        <f t="shared" si="133"/>
        <v>80.459501648762668</v>
      </c>
      <c r="BM94" s="2">
        <f t="shared" si="133"/>
        <v>78.732192483893357</v>
      </c>
      <c r="BO94" s="2" t="str">
        <f t="shared" si="103"/>
        <v/>
      </c>
      <c r="BP94" s="2" t="str">
        <f t="shared" si="104"/>
        <v/>
      </c>
      <c r="BQ94" s="2" t="str">
        <f t="shared" si="105"/>
        <v/>
      </c>
      <c r="BR94" s="2" t="str">
        <f t="shared" si="106"/>
        <v/>
      </c>
      <c r="BS94" s="2" t="str">
        <f t="shared" si="107"/>
        <v/>
      </c>
      <c r="BT94" s="2" t="str">
        <f t="shared" si="108"/>
        <v/>
      </c>
      <c r="BU94" s="2" t="str">
        <f t="shared" si="109"/>
        <v/>
      </c>
      <c r="BV94" s="2" t="str">
        <f t="shared" si="110"/>
        <v/>
      </c>
      <c r="BW94" s="2" t="str">
        <f t="shared" si="111"/>
        <v/>
      </c>
      <c r="BX94" s="2" t="str">
        <f t="shared" si="112"/>
        <v/>
      </c>
      <c r="BY94" s="2" t="str">
        <f t="shared" si="113"/>
        <v/>
      </c>
      <c r="BZ94" s="2" t="str">
        <f t="shared" si="114"/>
        <v/>
      </c>
      <c r="CA94" s="2" t="str">
        <f t="shared" si="115"/>
        <v/>
      </c>
      <c r="CB94" s="2" t="str">
        <f t="shared" si="116"/>
        <v/>
      </c>
      <c r="CC94" s="2" t="str">
        <f t="shared" si="117"/>
        <v/>
      </c>
      <c r="CE94" s="2" t="str">
        <f t="shared" si="134"/>
        <v/>
      </c>
      <c r="CF94" s="2" t="str">
        <f t="shared" si="134"/>
        <v/>
      </c>
      <c r="CG94" s="2" t="str">
        <f t="shared" si="134"/>
        <v/>
      </c>
      <c r="CH94" s="2" t="str">
        <f t="shared" si="134"/>
        <v/>
      </c>
      <c r="CI94" s="2" t="str">
        <f t="shared" si="134"/>
        <v/>
      </c>
      <c r="CJ94" s="2" t="str">
        <f t="shared" si="134"/>
        <v/>
      </c>
      <c r="CK94" s="2" t="str">
        <f t="shared" si="134"/>
        <v/>
      </c>
      <c r="CL94" s="2" t="str">
        <f t="shared" si="134"/>
        <v/>
      </c>
      <c r="CM94" s="2" t="str">
        <f t="shared" si="134"/>
        <v/>
      </c>
      <c r="CN94" s="2" t="str">
        <f t="shared" si="134"/>
        <v/>
      </c>
      <c r="CO94" s="2" t="str">
        <f t="shared" si="134"/>
        <v/>
      </c>
      <c r="CP94" s="2" t="str">
        <f t="shared" si="134"/>
        <v/>
      </c>
      <c r="CQ94" s="2" t="str">
        <f t="shared" si="134"/>
        <v/>
      </c>
      <c r="CR94" s="2" t="str">
        <f t="shared" si="134"/>
        <v/>
      </c>
      <c r="CS94" s="2" t="str">
        <f t="shared" si="134"/>
        <v/>
      </c>
      <c r="CU94" s="2" t="str">
        <f t="shared" si="118"/>
        <v/>
      </c>
      <c r="CV94" s="2" t="str">
        <f t="shared" si="119"/>
        <v/>
      </c>
      <c r="CW94" s="2" t="str">
        <f t="shared" si="120"/>
        <v/>
      </c>
      <c r="CX94" s="2" t="str">
        <f t="shared" si="121"/>
        <v/>
      </c>
      <c r="CY94" s="2" t="str">
        <f t="shared" si="122"/>
        <v/>
      </c>
      <c r="CZ94" s="2" t="str">
        <f t="shared" si="123"/>
        <v/>
      </c>
      <c r="DA94" s="2" t="str">
        <f t="shared" si="124"/>
        <v/>
      </c>
      <c r="DB94" s="2" t="str">
        <f t="shared" si="125"/>
        <v/>
      </c>
      <c r="DC94" s="2" t="str">
        <f t="shared" si="126"/>
        <v/>
      </c>
      <c r="DD94" s="2" t="str">
        <f t="shared" si="127"/>
        <v/>
      </c>
      <c r="DE94" s="2" t="str">
        <f t="shared" si="128"/>
        <v/>
      </c>
      <c r="DF94" s="2" t="str">
        <f t="shared" si="129"/>
        <v/>
      </c>
      <c r="DG94" s="2" t="str">
        <f t="shared" si="130"/>
        <v/>
      </c>
      <c r="DH94" s="2" t="str">
        <f t="shared" si="131"/>
        <v/>
      </c>
      <c r="DI94" s="2" t="str">
        <f t="shared" si="132"/>
        <v/>
      </c>
      <c r="DK94" s="2">
        <f t="shared" si="98"/>
        <v>88.876137630662029</v>
      </c>
      <c r="DL94" s="2">
        <f t="shared" si="98"/>
        <v>95.238848526591596</v>
      </c>
      <c r="DM94" s="2">
        <f t="shared" si="98"/>
        <v>95.132442645074221</v>
      </c>
      <c r="DN94" s="2">
        <f t="shared" si="98"/>
        <v>91.988549257759772</v>
      </c>
      <c r="DO94" s="2">
        <f t="shared" si="98"/>
        <v>94.315978407557338</v>
      </c>
      <c r="DP94" s="2">
        <f t="shared" si="98"/>
        <v>97.4016464237517</v>
      </c>
      <c r="DQ94" s="2">
        <f t="shared" si="98"/>
        <v>93.915408013937267</v>
      </c>
      <c r="DR94" s="2">
        <f t="shared" si="98"/>
        <v>93.642364634146347</v>
      </c>
      <c r="DS94" s="2">
        <f t="shared" si="98"/>
        <v>93.984590389757727</v>
      </c>
      <c r="DT94" s="2">
        <f t="shared" si="98"/>
        <v>93.624206271776998</v>
      </c>
      <c r="DU94" s="2">
        <f t="shared" si="98"/>
        <v>92.076659562974385</v>
      </c>
      <c r="DV94" s="2">
        <f t="shared" si="98"/>
        <v>97.615382229965149</v>
      </c>
      <c r="DW94" s="2">
        <f t="shared" si="98"/>
        <v>89.633037456446004</v>
      </c>
      <c r="DX94" s="2">
        <f t="shared" si="98"/>
        <v>87.588697778750429</v>
      </c>
      <c r="DY94" s="2">
        <f t="shared" si="98"/>
        <v>81.093000000000004</v>
      </c>
      <c r="EA94" s="2">
        <f t="shared" si="102"/>
        <v>73.527393022356321</v>
      </c>
      <c r="EB94" s="2">
        <f t="shared" si="99"/>
        <v>83.183861244924998</v>
      </c>
      <c r="EC94" s="2">
        <f t="shared" si="99"/>
        <v>81.779259379160678</v>
      </c>
      <c r="ED94" s="2">
        <f t="shared" si="99"/>
        <v>81.073874373312748</v>
      </c>
      <c r="EE94" s="2">
        <f t="shared" si="99"/>
        <v>79.206101331181529</v>
      </c>
      <c r="EF94" s="2">
        <f t="shared" si="99"/>
        <v>79.752346770340125</v>
      </c>
      <c r="EG94" s="2">
        <f t="shared" si="99"/>
        <v>76.718422467863107</v>
      </c>
      <c r="EH94" s="2">
        <f t="shared" si="99"/>
        <v>77.425446911924894</v>
      </c>
      <c r="EI94" s="2">
        <f t="shared" si="99"/>
        <v>80.360695751605235</v>
      </c>
      <c r="EJ94" s="2">
        <f t="shared" si="99"/>
        <v>78.570377286296946</v>
      </c>
      <c r="EK94" s="2">
        <f t="shared" si="99"/>
        <v>79.929363363951509</v>
      </c>
      <c r="EL94" s="2">
        <f t="shared" si="99"/>
        <v>79.981334535494668</v>
      </c>
      <c r="EM94" s="2">
        <f t="shared" si="99"/>
        <v>74.938967897357216</v>
      </c>
      <c r="EN94" s="2">
        <f t="shared" si="99"/>
        <v>79.443094328301655</v>
      </c>
      <c r="EO94" s="2">
        <f t="shared" si="99"/>
        <v>78.340423730387144</v>
      </c>
      <c r="EQ94" s="2">
        <f t="shared" si="100"/>
        <v>73.580593812988823</v>
      </c>
      <c r="ER94" s="2">
        <f t="shared" si="100"/>
        <v>84.529687065861609</v>
      </c>
      <c r="ES94" s="2">
        <f t="shared" si="100"/>
        <v>81.877331044404855</v>
      </c>
      <c r="ET94" s="2">
        <f t="shared" si="100"/>
        <v>81.2994747652656</v>
      </c>
      <c r="EU94" s="2">
        <f t="shared" si="100"/>
        <v>79.232720342871445</v>
      </c>
      <c r="EV94" s="2">
        <f t="shared" si="100"/>
        <v>80.029678340173504</v>
      </c>
      <c r="EW94" s="2">
        <f t="shared" si="100"/>
        <v>77.38443240659339</v>
      </c>
      <c r="EX94" s="2">
        <f t="shared" si="100"/>
        <v>77.370324980072539</v>
      </c>
      <c r="EY94" s="2">
        <f t="shared" si="100"/>
        <v>80.235870848083266</v>
      </c>
      <c r="EZ94" s="2">
        <f t="shared" si="100"/>
        <v>79.026929880029542</v>
      </c>
      <c r="FA94" s="2">
        <f t="shared" si="100"/>
        <v>80.060151360742381</v>
      </c>
      <c r="FB94" s="2">
        <f t="shared" si="100"/>
        <v>80.672565174570011</v>
      </c>
      <c r="FC94" s="2">
        <f t="shared" si="100"/>
        <v>75.245762056777693</v>
      </c>
      <c r="FD94" s="2">
        <f t="shared" si="100"/>
        <v>80.313916914014357</v>
      </c>
      <c r="FE94" s="2">
        <f t="shared" si="100"/>
        <v>79.314124134038408</v>
      </c>
      <c r="FG94" s="2">
        <f t="shared" si="101"/>
        <v>0.90048347460424538</v>
      </c>
      <c r="FH94" s="2">
        <f t="shared" si="101"/>
        <v>0.89576722999185543</v>
      </c>
      <c r="FI94" s="2">
        <f t="shared" si="101"/>
        <v>0.91143262873829722</v>
      </c>
      <c r="FJ94" s="2">
        <f t="shared" si="101"/>
        <v>0.91221171289009317</v>
      </c>
      <c r="FK94" s="2">
        <f t="shared" si="101"/>
        <v>0.9132930586552277</v>
      </c>
      <c r="FL94" s="2">
        <f t="shared" si="101"/>
        <v>0.91093965176110736</v>
      </c>
      <c r="FM94" s="2">
        <f t="shared" si="101"/>
        <v>0.90176675559985053</v>
      </c>
      <c r="FN94" s="2">
        <f t="shared" si="101"/>
        <v>0.89874256368003125</v>
      </c>
      <c r="FO94" s="2">
        <f t="shared" si="101"/>
        <v>0.89582857881111089</v>
      </c>
      <c r="FP94" s="2">
        <f t="shared" si="101"/>
        <v>0.88876564709554451</v>
      </c>
      <c r="FQ94" s="2">
        <f t="shared" si="101"/>
        <v>0.88228429520873619</v>
      </c>
      <c r="FR94" s="2">
        <f t="shared" si="101"/>
        <v>0.90004310632716877</v>
      </c>
      <c r="FS94" s="2">
        <f t="shared" si="101"/>
        <v>0.90189681771527674</v>
      </c>
      <c r="FT94" s="2">
        <f t="shared" si="101"/>
        <v>0.87523870893087874</v>
      </c>
      <c r="FU94" s="2">
        <f t="shared" si="101"/>
        <v>0.85773324810367446</v>
      </c>
      <c r="FW94" s="2">
        <f t="shared" si="135"/>
        <v>2.3165549238616433E-4</v>
      </c>
      <c r="FX94" s="2">
        <f t="shared" si="135"/>
        <v>2.8562355760148201E-4</v>
      </c>
      <c r="FY94" s="2">
        <f t="shared" si="135"/>
        <v>2.5065937768631449E-4</v>
      </c>
      <c r="FZ94" s="2">
        <f t="shared" si="135"/>
        <v>2.5343792553511076E-4</v>
      </c>
      <c r="GA94" s="2">
        <f t="shared" si="135"/>
        <v>2.9130616704480899E-4</v>
      </c>
      <c r="GB94" s="2">
        <f t="shared" si="135"/>
        <v>2.8772902400289139E-4</v>
      </c>
      <c r="GC94" s="2">
        <f t="shared" si="135"/>
        <v>3.2528388528153379E-4</v>
      </c>
      <c r="GD94" s="2">
        <f t="shared" si="135"/>
        <v>3.8971524219534544E-4</v>
      </c>
      <c r="GE94" s="2">
        <f t="shared" si="135"/>
        <v>5.0001524336118193E-4</v>
      </c>
      <c r="GF94" s="2">
        <f t="shared" si="135"/>
        <v>4.4138423782121098E-4</v>
      </c>
      <c r="GG94" s="2">
        <f t="shared" si="135"/>
        <v>3.3977888947960472E-4</v>
      </c>
      <c r="GH94" s="2">
        <f t="shared" si="135"/>
        <v>2.7277513980488078E-4</v>
      </c>
      <c r="GI94" s="2">
        <f t="shared" si="135"/>
        <v>2.4472725340316702E-4</v>
      </c>
      <c r="GJ94" s="2">
        <f t="shared" si="135"/>
        <v>1.7376380495347522E-4</v>
      </c>
      <c r="GK94" s="2">
        <f t="shared" si="135"/>
        <v>1.7322400284002664E-4</v>
      </c>
      <c r="GM94" s="86">
        <f t="shared" si="136"/>
        <v>0.44902601607486248</v>
      </c>
      <c r="GN94" s="86">
        <f t="shared" si="136"/>
        <v>0.31336569482069132</v>
      </c>
      <c r="GO94" s="86">
        <f t="shared" si="136"/>
        <v>0.21909378770723709</v>
      </c>
      <c r="GP94" s="86">
        <f t="shared" si="136"/>
        <v>0.21617565225862961</v>
      </c>
      <c r="GQ94" s="86">
        <f t="shared" si="136"/>
        <v>0.22373583448790574</v>
      </c>
      <c r="GR94" s="86">
        <f t="shared" si="136"/>
        <v>0.25824896252654717</v>
      </c>
      <c r="GS94" s="86">
        <f t="shared" si="136"/>
        <v>0.267750875823282</v>
      </c>
      <c r="GT94" s="86">
        <f t="shared" si="136"/>
        <v>0.22677521628515904</v>
      </c>
      <c r="GU94" s="86">
        <f t="shared" si="136"/>
        <v>0.21545974285850819</v>
      </c>
      <c r="GV94" s="86">
        <f t="shared" si="136"/>
        <v>0.21364067558905572</v>
      </c>
      <c r="GW94" s="86">
        <f t="shared" si="136"/>
        <v>0.30958368834960442</v>
      </c>
      <c r="GX94" s="86">
        <f t="shared" si="136"/>
        <v>0.33973335654681153</v>
      </c>
      <c r="GY94" s="86">
        <f t="shared" si="136"/>
        <v>0.21554965425952305</v>
      </c>
      <c r="GZ94" s="86">
        <f t="shared" si="136"/>
        <v>0.38138633461683435</v>
      </c>
      <c r="HA94" s="86">
        <f t="shared" si="136"/>
        <v>0.38712900538866368</v>
      </c>
      <c r="HC94" s="86">
        <f t="shared" si="81"/>
        <v>6.8428359333500661E-4</v>
      </c>
      <c r="HD94" s="86">
        <f t="shared" si="81"/>
        <v>1.4002505792107011E-3</v>
      </c>
      <c r="HE94" s="86">
        <f t="shared" si="81"/>
        <v>1.42732995140162E-3</v>
      </c>
      <c r="HF94" s="86">
        <f t="shared" si="81"/>
        <v>1.7773733786842802E-3</v>
      </c>
      <c r="HG94" s="86">
        <f t="shared" si="95"/>
        <v>3.1446941574899772E-3</v>
      </c>
      <c r="HH94" s="86">
        <f t="shared" si="95"/>
        <v>5.4311147943955891E-3</v>
      </c>
      <c r="HI94" s="86">
        <f t="shared" si="95"/>
        <v>4.8027680769495897E-3</v>
      </c>
      <c r="HJ94" s="86">
        <f t="shared" si="95"/>
        <v>4.7228802969105435E-3</v>
      </c>
      <c r="HK94" s="86">
        <f t="shared" si="95"/>
        <v>4.9029255533364485E-3</v>
      </c>
      <c r="HL94" s="86">
        <f t="shared" si="95"/>
        <v>3.1982374267088133E-3</v>
      </c>
      <c r="HM94" s="86">
        <f t="shared" si="95"/>
        <v>1.6280130153553498E-3</v>
      </c>
      <c r="HN94" s="86">
        <f t="shared" si="95"/>
        <v>1.871682579738052E-3</v>
      </c>
      <c r="HO94" s="86">
        <f t="shared" si="95"/>
        <v>2.3571826502736758E-3</v>
      </c>
      <c r="HP94" s="86">
        <f t="shared" si="95"/>
        <v>8.2317300424624004E-4</v>
      </c>
      <c r="HQ94" s="86">
        <f t="shared" si="95"/>
        <v>1.534037161276095E-4</v>
      </c>
      <c r="HS94" s="86">
        <f t="shared" si="137"/>
        <v>1.3617832744431134E-17</v>
      </c>
      <c r="HT94" s="86">
        <f t="shared" si="137"/>
        <v>4.3055755190235532E-16</v>
      </c>
      <c r="HU94" s="86">
        <f t="shared" si="137"/>
        <v>8.1064101803428515E-16</v>
      </c>
      <c r="HV94" s="86">
        <f t="shared" si="137"/>
        <v>5.2246884289882831E-15</v>
      </c>
      <c r="HW94" s="86">
        <f t="shared" si="137"/>
        <v>5.4684287519342013E-14</v>
      </c>
      <c r="HX94" s="86">
        <f t="shared" si="137"/>
        <v>4.6982184938296241E-13</v>
      </c>
      <c r="HY94" s="86">
        <f t="shared" si="137"/>
        <v>2.0749737052498621E-13</v>
      </c>
      <c r="HZ94" s="86">
        <f t="shared" si="137"/>
        <v>5.8416479022611393E-14</v>
      </c>
      <c r="IA94" s="86">
        <f t="shared" si="137"/>
        <v>1.8602148872957687E-13</v>
      </c>
      <c r="IB94" s="86">
        <f t="shared" si="137"/>
        <v>4.5752683123727873E-15</v>
      </c>
      <c r="IC94" s="86">
        <f t="shared" si="137"/>
        <v>4.6728676457990666E-16</v>
      </c>
      <c r="ID94" s="86">
        <f t="shared" si="137"/>
        <v>7.5185078194308995E-15</v>
      </c>
      <c r="IE94" s="86">
        <f t="shared" si="137"/>
        <v>6.8843609351441678E-15</v>
      </c>
      <c r="IF94" s="86">
        <f t="shared" si="137"/>
        <v>5.6675979061549884E-14</v>
      </c>
      <c r="IG94" s="86">
        <f t="shared" si="137"/>
        <v>2.7970744089220805E-17</v>
      </c>
      <c r="II94" s="86">
        <f t="shared" si="138"/>
        <v>7.6339091461212313E-129</v>
      </c>
      <c r="IJ94" s="86">
        <f t="shared" si="138"/>
        <v>2.243496270076842E-117</v>
      </c>
      <c r="IK94" s="86">
        <f t="shared" si="138"/>
        <v>1.5561257603334686E-119</v>
      </c>
      <c r="IL94" s="86">
        <f t="shared" si="138"/>
        <v>2.3637997438628875E-120</v>
      </c>
      <c r="IM94" s="86">
        <f t="shared" si="138"/>
        <v>1.5068043362971096E-105</v>
      </c>
      <c r="IN94" s="86">
        <f t="shared" si="138"/>
        <v>1.469310902641817E-94</v>
      </c>
      <c r="IO94" s="86">
        <f t="shared" si="138"/>
        <v>8.6732744539169284E-96</v>
      </c>
      <c r="IP94" s="86">
        <f t="shared" si="138"/>
        <v>7.45049067337885E-98</v>
      </c>
      <c r="IQ94" s="86">
        <f t="shared" si="138"/>
        <v>2.3484591286967519E-94</v>
      </c>
      <c r="IR94" s="86">
        <f t="shared" si="138"/>
        <v>7.0819372495444075E-109</v>
      </c>
      <c r="IS94" s="86">
        <f t="shared" si="138"/>
        <v>3.0936882964189316E-118</v>
      </c>
      <c r="IT94" s="86">
        <f t="shared" si="138"/>
        <v>2.7299265500491819E-108</v>
      </c>
      <c r="IU94" s="86">
        <f t="shared" si="138"/>
        <v>4.2804311169748683E-108</v>
      </c>
      <c r="IV94" s="86">
        <f t="shared" si="138"/>
        <v>4.8553485106179494E-73</v>
      </c>
      <c r="IW94" s="86">
        <f t="shared" si="138"/>
        <v>4.3160386900946293E-73</v>
      </c>
      <c r="IY94" s="86">
        <f t="shared" si="139"/>
        <v>0.44971029966819748</v>
      </c>
      <c r="IZ94" s="86">
        <f t="shared" si="139"/>
        <v>0.31476594539990249</v>
      </c>
      <c r="JA94" s="86">
        <f t="shared" si="139"/>
        <v>0.22052111765863952</v>
      </c>
      <c r="JB94" s="86">
        <f t="shared" si="139"/>
        <v>0.21795302563731911</v>
      </c>
      <c r="JC94" s="86">
        <f t="shared" si="139"/>
        <v>0.22688052864545039</v>
      </c>
      <c r="JD94" s="86">
        <f t="shared" si="139"/>
        <v>0.26368007732141258</v>
      </c>
      <c r="JE94" s="86">
        <f t="shared" si="139"/>
        <v>0.27255364390043907</v>
      </c>
      <c r="JF94" s="86">
        <f t="shared" si="139"/>
        <v>0.231498096582128</v>
      </c>
      <c r="JG94" s="86">
        <f t="shared" si="139"/>
        <v>0.22036266841203067</v>
      </c>
      <c r="JH94" s="86">
        <f t="shared" si="139"/>
        <v>0.2168389130157691</v>
      </c>
      <c r="JI94" s="86">
        <f t="shared" si="139"/>
        <v>0.31121170136496024</v>
      </c>
      <c r="JJ94" s="86">
        <f t="shared" si="139"/>
        <v>0.3416050391265571</v>
      </c>
      <c r="JK94" s="86">
        <f t="shared" si="139"/>
        <v>0.21790683690980361</v>
      </c>
      <c r="JL94" s="86">
        <f t="shared" si="139"/>
        <v>0.38220950762113726</v>
      </c>
      <c r="JM94" s="86">
        <f t="shared" si="139"/>
        <v>0.38728240910479134</v>
      </c>
    </row>
    <row r="95" spans="2:273" x14ac:dyDescent="0.25">
      <c r="B95" s="2">
        <v>68</v>
      </c>
      <c r="C95" s="37">
        <v>138.95699999999999</v>
      </c>
      <c r="D95" s="37">
        <v>115.58499999999999</v>
      </c>
      <c r="E95" s="37">
        <v>92.2</v>
      </c>
      <c r="F95" s="37">
        <v>90.325000000000003</v>
      </c>
      <c r="G95" s="37">
        <v>89.8</v>
      </c>
      <c r="H95" s="37">
        <v>97.9</v>
      </c>
      <c r="I95" s="37">
        <v>96.024000000000001</v>
      </c>
      <c r="J95" s="37">
        <v>93.171000000000006</v>
      </c>
      <c r="K95" s="37">
        <v>94.122</v>
      </c>
      <c r="L95" s="37">
        <v>88.097999999999999</v>
      </c>
      <c r="M95" s="37">
        <v>103.756</v>
      </c>
      <c r="N95" s="37">
        <v>107.36799999999999</v>
      </c>
      <c r="O95" s="37">
        <v>83.138999999999996</v>
      </c>
      <c r="P95" s="37">
        <v>123.949</v>
      </c>
      <c r="Q95" s="37">
        <v>117.881</v>
      </c>
      <c r="S95" s="4">
        <f t="shared" ref="S95:AG111" si="140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132.37859428191317</v>
      </c>
      <c r="T95" s="4">
        <f t="shared" si="140"/>
        <v>119.30524969996129</v>
      </c>
      <c r="U95" s="4">
        <f t="shared" si="140"/>
        <v>102.97795915378249</v>
      </c>
      <c r="V95" s="4">
        <f t="shared" si="140"/>
        <v>101.46995372064035</v>
      </c>
      <c r="W95" s="4">
        <f t="shared" si="140"/>
        <v>101.76626171528301</v>
      </c>
      <c r="X95" s="4">
        <f t="shared" si="140"/>
        <v>109.44821985741997</v>
      </c>
      <c r="Y95" s="4">
        <f t="shared" si="140"/>
        <v>107.41320274955567</v>
      </c>
      <c r="Z95" s="4">
        <f t="shared" si="140"/>
        <v>102.32541539958478</v>
      </c>
      <c r="AA95" s="4">
        <f t="shared" si="140"/>
        <v>102.89716711589337</v>
      </c>
      <c r="AB95" s="4">
        <f t="shared" si="140"/>
        <v>100.64723584485971</v>
      </c>
      <c r="AC95" s="4">
        <f t="shared" si="140"/>
        <v>112.46134860634268</v>
      </c>
      <c r="AD95" s="4">
        <f t="shared" si="140"/>
        <v>115.71714148971627</v>
      </c>
      <c r="AE95" s="4">
        <f t="shared" si="140"/>
        <v>95.083445181596062</v>
      </c>
      <c r="AF95" s="4">
        <f t="shared" si="140"/>
        <v>120.37170115255284</v>
      </c>
      <c r="AG95" s="4">
        <f t="shared" si="140"/>
        <v>104.28439496377985</v>
      </c>
      <c r="AI95" s="4">
        <f t="shared" ref="AI95:AW111" si="141">IF(OR($B95 &lt; C$230, $B95 &gt; C$233), 0, C95-S95)</f>
        <v>6.5784057180868274</v>
      </c>
      <c r="AJ95" s="4">
        <f t="shared" si="141"/>
        <v>-3.7202496999613004</v>
      </c>
      <c r="AK95" s="4">
        <f t="shared" si="141"/>
        <v>-10.77795915378249</v>
      </c>
      <c r="AL95" s="4">
        <f t="shared" si="141"/>
        <v>-11.144953720640345</v>
      </c>
      <c r="AM95" s="4">
        <f t="shared" si="141"/>
        <v>-11.966261715283011</v>
      </c>
      <c r="AN95" s="4">
        <f t="shared" si="141"/>
        <v>-11.548219857419966</v>
      </c>
      <c r="AO95" s="4">
        <f t="shared" si="141"/>
        <v>-11.389202749555665</v>
      </c>
      <c r="AP95" s="4">
        <f t="shared" si="141"/>
        <v>-9.1544153995847779</v>
      </c>
      <c r="AQ95" s="4">
        <f t="shared" si="141"/>
        <v>-8.7751671158933675</v>
      </c>
      <c r="AR95" s="4">
        <f t="shared" si="141"/>
        <v>-12.549235844859709</v>
      </c>
      <c r="AS95" s="4">
        <f t="shared" si="141"/>
        <v>-8.7053486063426817</v>
      </c>
      <c r="AT95" s="4">
        <f t="shared" si="141"/>
        <v>-8.3491414897162741</v>
      </c>
      <c r="AU95" s="4">
        <f t="shared" si="141"/>
        <v>-11.944445181596066</v>
      </c>
      <c r="AV95" s="4">
        <f t="shared" si="141"/>
        <v>3.5772988474471532</v>
      </c>
      <c r="AW95" s="4">
        <f t="shared" si="141"/>
        <v>13.596605036220154</v>
      </c>
      <c r="AY95" s="2">
        <f t="shared" si="133"/>
        <v>74.87874530945119</v>
      </c>
      <c r="AZ95" s="2">
        <f t="shared" si="133"/>
        <v>84.311725430819592</v>
      </c>
      <c r="BA95" s="2">
        <f t="shared" si="133"/>
        <v>82.8215289722731</v>
      </c>
      <c r="BB95" s="2">
        <f t="shared" si="133"/>
        <v>81.911185696274629</v>
      </c>
      <c r="BC95" s="2">
        <f t="shared" si="133"/>
        <v>80.380501501162925</v>
      </c>
      <c r="BD95" s="2">
        <f t="shared" si="133"/>
        <v>81.170324066817685</v>
      </c>
      <c r="BE95" s="2">
        <f t="shared" si="133"/>
        <v>78.265674603689632</v>
      </c>
      <c r="BF95" s="2">
        <f t="shared" si="133"/>
        <v>78.904949624037755</v>
      </c>
      <c r="BG95" s="2">
        <f t="shared" si="133"/>
        <v>81.622322179845469</v>
      </c>
      <c r="BH95" s="2">
        <f t="shared" si="133"/>
        <v>80.085098204004993</v>
      </c>
      <c r="BI95" s="2">
        <f t="shared" si="133"/>
        <v>81.197684724175986</v>
      </c>
      <c r="BJ95" s="2">
        <f t="shared" si="133"/>
        <v>81.556646263872523</v>
      </c>
      <c r="BK95" s="2">
        <f t="shared" si="133"/>
        <v>76.224883701459973</v>
      </c>
      <c r="BL95" s="2">
        <f t="shared" si="133"/>
        <v>80.327052201167788</v>
      </c>
      <c r="BM95" s="2">
        <f t="shared" si="133"/>
        <v>78.632728663450735</v>
      </c>
      <c r="BO95" s="2" t="str">
        <f t="shared" si="103"/>
        <v/>
      </c>
      <c r="BP95" s="2" t="str">
        <f t="shared" si="104"/>
        <v/>
      </c>
      <c r="BQ95" s="2" t="str">
        <f t="shared" si="105"/>
        <v/>
      </c>
      <c r="BR95" s="2" t="str">
        <f t="shared" si="106"/>
        <v/>
      </c>
      <c r="BS95" s="2" t="str">
        <f t="shared" si="107"/>
        <v/>
      </c>
      <c r="BT95" s="2" t="str">
        <f t="shared" si="108"/>
        <v/>
      </c>
      <c r="BU95" s="2" t="str">
        <f t="shared" si="109"/>
        <v/>
      </c>
      <c r="BV95" s="2" t="str">
        <f t="shared" si="110"/>
        <v/>
      </c>
      <c r="BW95" s="2" t="str">
        <f t="shared" si="111"/>
        <v/>
      </c>
      <c r="BX95" s="2" t="str">
        <f t="shared" si="112"/>
        <v/>
      </c>
      <c r="BY95" s="2" t="str">
        <f t="shared" si="113"/>
        <v/>
      </c>
      <c r="BZ95" s="2" t="str">
        <f t="shared" si="114"/>
        <v/>
      </c>
      <c r="CA95" s="2" t="str">
        <f t="shared" si="115"/>
        <v/>
      </c>
      <c r="CB95" s="2" t="str">
        <f t="shared" si="116"/>
        <v/>
      </c>
      <c r="CC95" s="2" t="str">
        <f t="shared" si="117"/>
        <v/>
      </c>
      <c r="CE95" s="2" t="str">
        <f t="shared" si="134"/>
        <v/>
      </c>
      <c r="CF95" s="2" t="str">
        <f t="shared" si="134"/>
        <v/>
      </c>
      <c r="CG95" s="2" t="str">
        <f t="shared" si="134"/>
        <v/>
      </c>
      <c r="CH95" s="2" t="str">
        <f t="shared" si="134"/>
        <v/>
      </c>
      <c r="CI95" s="2" t="str">
        <f t="shared" si="134"/>
        <v/>
      </c>
      <c r="CJ95" s="2" t="str">
        <f t="shared" si="134"/>
        <v/>
      </c>
      <c r="CK95" s="2" t="str">
        <f t="shared" si="134"/>
        <v/>
      </c>
      <c r="CL95" s="2" t="str">
        <f t="shared" si="134"/>
        <v/>
      </c>
      <c r="CM95" s="2" t="str">
        <f t="shared" si="134"/>
        <v/>
      </c>
      <c r="CN95" s="2" t="str">
        <f t="shared" si="134"/>
        <v/>
      </c>
      <c r="CO95" s="2" t="str">
        <f t="shared" si="134"/>
        <v/>
      </c>
      <c r="CP95" s="2" t="str">
        <f t="shared" si="134"/>
        <v/>
      </c>
      <c r="CQ95" s="2" t="str">
        <f t="shared" si="134"/>
        <v/>
      </c>
      <c r="CR95" s="2" t="str">
        <f t="shared" si="134"/>
        <v/>
      </c>
      <c r="CS95" s="2" t="str">
        <f t="shared" si="134"/>
        <v/>
      </c>
      <c r="CU95" s="2" t="str">
        <f t="shared" si="118"/>
        <v/>
      </c>
      <c r="CV95" s="2" t="str">
        <f t="shared" si="119"/>
        <v/>
      </c>
      <c r="CW95" s="2" t="str">
        <f t="shared" si="120"/>
        <v/>
      </c>
      <c r="CX95" s="2" t="str">
        <f t="shared" si="121"/>
        <v/>
      </c>
      <c r="CY95" s="2" t="str">
        <f t="shared" si="122"/>
        <v/>
      </c>
      <c r="CZ95" s="2" t="str">
        <f t="shared" si="123"/>
        <v/>
      </c>
      <c r="DA95" s="2" t="str">
        <f t="shared" si="124"/>
        <v/>
      </c>
      <c r="DB95" s="2" t="str">
        <f t="shared" si="125"/>
        <v/>
      </c>
      <c r="DC95" s="2" t="str">
        <f t="shared" si="126"/>
        <v/>
      </c>
      <c r="DD95" s="2" t="str">
        <f t="shared" si="127"/>
        <v/>
      </c>
      <c r="DE95" s="2" t="str">
        <f t="shared" si="128"/>
        <v/>
      </c>
      <c r="DF95" s="2" t="str">
        <f t="shared" si="129"/>
        <v/>
      </c>
      <c r="DG95" s="2" t="str">
        <f t="shared" si="130"/>
        <v/>
      </c>
      <c r="DH95" s="2" t="str">
        <f t="shared" si="131"/>
        <v/>
      </c>
      <c r="DI95" s="2" t="str">
        <f t="shared" si="132"/>
        <v/>
      </c>
      <c r="DK95" s="2">
        <f t="shared" ref="DK95:DY111" si="142">BO$228*$B95+BO$229</f>
        <v>89.036282229965167</v>
      </c>
      <c r="DL95" s="2">
        <f t="shared" si="142"/>
        <v>95.492171433973496</v>
      </c>
      <c r="DM95" s="2">
        <f t="shared" si="142"/>
        <v>95.307103576248309</v>
      </c>
      <c r="DN95" s="2">
        <f t="shared" si="142"/>
        <v>92.065968286099846</v>
      </c>
      <c r="DO95" s="2">
        <f t="shared" si="142"/>
        <v>94.462678812415632</v>
      </c>
      <c r="DP95" s="2">
        <f t="shared" si="142"/>
        <v>97.617759784075588</v>
      </c>
      <c r="DQ95" s="2">
        <f t="shared" si="142"/>
        <v>94.085022299651555</v>
      </c>
      <c r="DR95" s="2">
        <f t="shared" si="142"/>
        <v>93.792970731707314</v>
      </c>
      <c r="DS95" s="2">
        <f t="shared" si="142"/>
        <v>94.11205623531319</v>
      </c>
      <c r="DT95" s="2">
        <f t="shared" si="142"/>
        <v>93.757579790940753</v>
      </c>
      <c r="DU95" s="2">
        <f t="shared" si="142"/>
        <v>92.180076465980619</v>
      </c>
      <c r="DV95" s="2">
        <f t="shared" si="142"/>
        <v>97.839919163763071</v>
      </c>
      <c r="DW95" s="2">
        <f t="shared" si="142"/>
        <v>89.772247386759588</v>
      </c>
      <c r="DX95" s="2">
        <f t="shared" si="142"/>
        <v>87.697191596454772</v>
      </c>
      <c r="DY95" s="2">
        <f t="shared" si="142"/>
        <v>81.152348357524829</v>
      </c>
      <c r="EA95" s="2">
        <f t="shared" si="102"/>
        <v>73.4517859750909</v>
      </c>
      <c r="EB95" s="2">
        <f t="shared" si="99"/>
        <v>83.124768369901332</v>
      </c>
      <c r="EC95" s="2">
        <f t="shared" si="99"/>
        <v>81.714984200879115</v>
      </c>
      <c r="ED95" s="2">
        <f t="shared" si="99"/>
        <v>81.019844292325473</v>
      </c>
      <c r="EE95" s="2">
        <f t="shared" si="99"/>
        <v>79.161184226810761</v>
      </c>
      <c r="EF95" s="2">
        <f t="shared" si="99"/>
        <v>79.703694271896666</v>
      </c>
      <c r="EG95" s="2">
        <f t="shared" si="99"/>
        <v>76.69378091038935</v>
      </c>
      <c r="EH95" s="2">
        <f t="shared" si="99"/>
        <v>77.375196312746155</v>
      </c>
      <c r="EI95" s="2">
        <f t="shared" si="99"/>
        <v>80.297819890345082</v>
      </c>
      <c r="EJ95" s="2">
        <f t="shared" si="99"/>
        <v>78.524231636042558</v>
      </c>
      <c r="EK95" s="2">
        <f t="shared" si="99"/>
        <v>79.861273467948848</v>
      </c>
      <c r="EL95" s="2">
        <f t="shared" si="99"/>
        <v>79.907156410102516</v>
      </c>
      <c r="EM95" s="2">
        <f t="shared" ref="EM95:EO158" si="143">CQ$228*$B95+CQ$229</f>
        <v>74.880851799639544</v>
      </c>
      <c r="EN95" s="2">
        <f t="shared" si="143"/>
        <v>79.368728983768079</v>
      </c>
      <c r="EO95" s="2">
        <f t="shared" si="143"/>
        <v>78.25137949122643</v>
      </c>
      <c r="EQ95" s="2">
        <f t="shared" ref="EQ95:FE111" si="144">CU$228*$B95+CU$229</f>
        <v>73.503923818047383</v>
      </c>
      <c r="ER95" s="2">
        <f t="shared" si="144"/>
        <v>84.440302985653332</v>
      </c>
      <c r="ES95" s="2">
        <f t="shared" si="144"/>
        <v>81.810989228158562</v>
      </c>
      <c r="ET95" s="2">
        <f t="shared" si="144"/>
        <v>81.240641378100861</v>
      </c>
      <c r="EU95" s="2">
        <f t="shared" si="144"/>
        <v>79.187141915315664</v>
      </c>
      <c r="EV95" s="2">
        <f t="shared" si="144"/>
        <v>79.974190607276867</v>
      </c>
      <c r="EW95" s="2">
        <f t="shared" si="144"/>
        <v>77.342976703296685</v>
      </c>
      <c r="EX95" s="2">
        <f t="shared" si="144"/>
        <v>77.32143770435799</v>
      </c>
      <c r="EY95" s="2">
        <f t="shared" si="144"/>
        <v>80.176334349944028</v>
      </c>
      <c r="EZ95" s="2">
        <f t="shared" si="144"/>
        <v>78.969185629336451</v>
      </c>
      <c r="FA95" s="2">
        <f t="shared" si="144"/>
        <v>79.988927381250079</v>
      </c>
      <c r="FB95" s="2">
        <f t="shared" si="144"/>
        <v>80.581746832709783</v>
      </c>
      <c r="FC95" s="2">
        <f t="shared" si="144"/>
        <v>75.180365047725729</v>
      </c>
      <c r="FD95" s="2">
        <f t="shared" si="144"/>
        <v>80.218979540542193</v>
      </c>
      <c r="FE95" s="2">
        <f t="shared" si="144"/>
        <v>79.201404344549445</v>
      </c>
      <c r="FG95" s="2">
        <f t="shared" ref="FG95:FU111" si="145">POWER(10,($B95-C$231)/C$229)/(1+POWER(10,($B95-C$231)/C$229))</f>
        <v>0.90843809976039958</v>
      </c>
      <c r="FH95" s="2">
        <f t="shared" si="145"/>
        <v>0.90405867206002566</v>
      </c>
      <c r="FI95" s="2">
        <f t="shared" si="145"/>
        <v>0.91859118102130088</v>
      </c>
      <c r="FJ95" s="2">
        <f t="shared" si="145"/>
        <v>0.91931286948841762</v>
      </c>
      <c r="FK95" s="2">
        <f t="shared" si="145"/>
        <v>0.92031438650675101</v>
      </c>
      <c r="FL95" s="2">
        <f t="shared" si="145"/>
        <v>0.91813447049289798</v>
      </c>
      <c r="FM95" s="2">
        <f t="shared" si="145"/>
        <v>0.90962909898865163</v>
      </c>
      <c r="FN95" s="2">
        <f t="shared" si="145"/>
        <v>0.90682194533740101</v>
      </c>
      <c r="FO95" s="2">
        <f t="shared" si="145"/>
        <v>0.90411566311998459</v>
      </c>
      <c r="FP95" s="2">
        <f t="shared" si="145"/>
        <v>0.8975503469307673</v>
      </c>
      <c r="FQ95" s="2">
        <f t="shared" si="145"/>
        <v>0.89151838054076105</v>
      </c>
      <c r="FR95" s="2">
        <f t="shared" si="145"/>
        <v>0.90802933618530768</v>
      </c>
      <c r="FS95" s="2">
        <f t="shared" si="145"/>
        <v>0.90974979309089721</v>
      </c>
      <c r="FT95" s="2">
        <f t="shared" si="145"/>
        <v>0.88495341001737193</v>
      </c>
      <c r="FU95" s="2">
        <f t="shared" si="145"/>
        <v>0.86860640408021317</v>
      </c>
      <c r="FW95" s="2">
        <f t="shared" si="135"/>
        <v>2.5399951960415525E-4</v>
      </c>
      <c r="FX95" s="2">
        <f t="shared" si="135"/>
        <v>3.1317137332495526E-4</v>
      </c>
      <c r="FY95" s="2">
        <f t="shared" si="135"/>
        <v>2.7483589589015402E-4</v>
      </c>
      <c r="FZ95" s="2">
        <f t="shared" si="135"/>
        <v>2.7788236485831193E-4</v>
      </c>
      <c r="GA95" s="2">
        <f t="shared" si="135"/>
        <v>3.1940188387462071E-4</v>
      </c>
      <c r="GB95" s="2">
        <f t="shared" si="135"/>
        <v>3.154798436296508E-4</v>
      </c>
      <c r="GC95" s="2">
        <f t="shared" si="135"/>
        <v>3.5665549491899001E-4</v>
      </c>
      <c r="GD95" s="2">
        <f t="shared" si="135"/>
        <v>4.2729819977676913E-4</v>
      </c>
      <c r="GE95" s="2">
        <f t="shared" si="135"/>
        <v>5.48229365188397E-4</v>
      </c>
      <c r="GF95" s="2">
        <f t="shared" si="135"/>
        <v>4.8394758449004109E-4</v>
      </c>
      <c r="GG95" s="2">
        <f t="shared" si="135"/>
        <v>3.7254793123564202E-4</v>
      </c>
      <c r="GH95" s="2">
        <f t="shared" si="135"/>
        <v>2.9908412229294782E-4</v>
      </c>
      <c r="GI95" s="2">
        <f t="shared" si="135"/>
        <v>2.6833176181922453E-4</v>
      </c>
      <c r="GJ95" s="2">
        <f t="shared" si="135"/>
        <v>1.9052502936904421E-4</v>
      </c>
      <c r="GK95" s="2">
        <f t="shared" si="135"/>
        <v>1.8993316793518316E-4</v>
      </c>
      <c r="GM95" s="86">
        <f t="shared" si="136"/>
        <v>0.39466955457850067</v>
      </c>
      <c r="GN95" s="86">
        <f t="shared" si="136"/>
        <v>0.22104356354295812</v>
      </c>
      <c r="GO95" s="86">
        <f t="shared" si="136"/>
        <v>0.13273252108686209</v>
      </c>
      <c r="GP95" s="86">
        <f t="shared" si="136"/>
        <v>0.12242764087039432</v>
      </c>
      <c r="GQ95" s="86">
        <f t="shared" si="136"/>
        <v>0.12626112020681154</v>
      </c>
      <c r="GR95" s="86">
        <f t="shared" si="136"/>
        <v>0.16428713949041812</v>
      </c>
      <c r="GS95" s="86">
        <f t="shared" si="136"/>
        <v>0.16480314945645702</v>
      </c>
      <c r="GT95" s="86">
        <f t="shared" si="136"/>
        <v>0.13521660405890065</v>
      </c>
      <c r="GU95" s="86">
        <f t="shared" si="136"/>
        <v>0.12084595022969674</v>
      </c>
      <c r="GV95" s="86">
        <f t="shared" si="136"/>
        <v>0.11983997590138611</v>
      </c>
      <c r="GW95" s="86">
        <f t="shared" si="136"/>
        <v>0.19191733488408744</v>
      </c>
      <c r="GX95" s="86">
        <f t="shared" si="136"/>
        <v>0.19077299722660129</v>
      </c>
      <c r="GY95" s="86">
        <f t="shared" si="136"/>
        <v>0.10699159874467593</v>
      </c>
      <c r="GZ95" s="86">
        <f t="shared" si="136"/>
        <v>0.3221958814562062</v>
      </c>
      <c r="HA95" s="86">
        <f t="shared" si="136"/>
        <v>0.33067639372996693</v>
      </c>
      <c r="HC95" s="86">
        <f t="shared" si="81"/>
        <v>1.1925496145242264E-3</v>
      </c>
      <c r="HD95" s="86">
        <f t="shared" si="81"/>
        <v>2.343609762542154E-3</v>
      </c>
      <c r="HE95" s="86">
        <f t="shared" si="81"/>
        <v>2.3791534931219224E-3</v>
      </c>
      <c r="HF95" s="86">
        <f t="shared" si="81"/>
        <v>2.9430723320965696E-3</v>
      </c>
      <c r="HG95" s="86">
        <f t="shared" si="95"/>
        <v>4.9679965460544219E-3</v>
      </c>
      <c r="HH95" s="86">
        <f t="shared" si="95"/>
        <v>8.1878817688133335E-3</v>
      </c>
      <c r="HI95" s="86">
        <f t="shared" si="95"/>
        <v>7.3420583866021516E-3</v>
      </c>
      <c r="HJ95" s="86">
        <f t="shared" si="95"/>
        <v>7.32849803126631E-3</v>
      </c>
      <c r="HK95" s="86">
        <f t="shared" si="95"/>
        <v>7.6407833617979284E-3</v>
      </c>
      <c r="HL95" s="86">
        <f t="shared" si="95"/>
        <v>5.2107084929398769E-3</v>
      </c>
      <c r="HM95" s="86">
        <f t="shared" si="95"/>
        <v>2.7426596501410995E-3</v>
      </c>
      <c r="HN95" s="86">
        <f t="shared" si="95"/>
        <v>3.0266258239998057E-3</v>
      </c>
      <c r="HO95" s="86">
        <f t="shared" si="95"/>
        <v>3.7523109024484541E-3</v>
      </c>
      <c r="HP95" s="86">
        <f t="shared" si="95"/>
        <v>1.4576946447276513E-3</v>
      </c>
      <c r="HQ95" s="86">
        <f t="shared" si="95"/>
        <v>3.0660697114328613E-4</v>
      </c>
      <c r="HS95" s="86">
        <f t="shared" si="137"/>
        <v>4.3320868835801096E-17</v>
      </c>
      <c r="HT95" s="86">
        <f t="shared" si="137"/>
        <v>1.2666798383085236E-15</v>
      </c>
      <c r="HU95" s="86">
        <f t="shared" si="137"/>
        <v>2.3446575040257006E-15</v>
      </c>
      <c r="HV95" s="86">
        <f t="shared" si="137"/>
        <v>1.4739840762408502E-14</v>
      </c>
      <c r="HW95" s="86">
        <f t="shared" si="137"/>
        <v>1.4140112493428615E-13</v>
      </c>
      <c r="HX95" s="86">
        <f t="shared" si="137"/>
        <v>1.1147005987420029E-12</v>
      </c>
      <c r="HY95" s="86">
        <f t="shared" si="137"/>
        <v>5.0827790009513963E-13</v>
      </c>
      <c r="HZ95" s="86">
        <f t="shared" si="137"/>
        <v>1.5058447284187211E-13</v>
      </c>
      <c r="IA95" s="86">
        <f t="shared" si="137"/>
        <v>4.7659844972686937E-13</v>
      </c>
      <c r="IB95" s="86">
        <f t="shared" si="137"/>
        <v>1.3185539351533355E-14</v>
      </c>
      <c r="IC95" s="86">
        <f t="shared" si="137"/>
        <v>1.4109739642075652E-15</v>
      </c>
      <c r="ID95" s="86">
        <f t="shared" si="137"/>
        <v>2.0160845343497543E-14</v>
      </c>
      <c r="IE95" s="86">
        <f t="shared" si="137"/>
        <v>1.823471490129049E-14</v>
      </c>
      <c r="IF95" s="86">
        <f t="shared" si="137"/>
        <v>1.3691795370959265E-13</v>
      </c>
      <c r="IG95" s="86">
        <f t="shared" si="137"/>
        <v>8.4022645093448105E-17</v>
      </c>
      <c r="II95" s="86">
        <f t="shared" si="138"/>
        <v>4.5623196506828322E-126</v>
      </c>
      <c r="IJ95" s="86">
        <f t="shared" si="138"/>
        <v>8.7353609874676524E-115</v>
      </c>
      <c r="IK95" s="86">
        <f t="shared" si="138"/>
        <v>6.1578606522791174E-117</v>
      </c>
      <c r="IL95" s="86">
        <f t="shared" si="138"/>
        <v>9.8289867371004788E-118</v>
      </c>
      <c r="IM95" s="86">
        <f t="shared" si="138"/>
        <v>3.2289904860142586E-103</v>
      </c>
      <c r="IN95" s="86">
        <f t="shared" si="138"/>
        <v>1.7712373376663366E-92</v>
      </c>
      <c r="IO95" s="86">
        <f t="shared" si="138"/>
        <v>1.1993060095191338E-93</v>
      </c>
      <c r="IP95" s="86">
        <f t="shared" si="138"/>
        <v>1.2883478933536583E-95</v>
      </c>
      <c r="IQ95" s="86">
        <f t="shared" si="138"/>
        <v>3.9583261732582852E-92</v>
      </c>
      <c r="IR95" s="86">
        <f t="shared" si="138"/>
        <v>2.4241787803640161E-106</v>
      </c>
      <c r="IS95" s="86">
        <f t="shared" si="138"/>
        <v>1.4339298908513631E-115</v>
      </c>
      <c r="IT95" s="86">
        <f t="shared" si="138"/>
        <v>6.4515758856006993E-106</v>
      </c>
      <c r="IU95" s="86">
        <f t="shared" si="138"/>
        <v>9.3303881066157026E-106</v>
      </c>
      <c r="IV95" s="86">
        <f t="shared" si="138"/>
        <v>1.5579364822705534E-71</v>
      </c>
      <c r="IW95" s="86">
        <f t="shared" si="138"/>
        <v>1.3866116987390546E-71</v>
      </c>
      <c r="IY95" s="86">
        <f t="shared" si="139"/>
        <v>0.39586210419302498</v>
      </c>
      <c r="IZ95" s="86">
        <f t="shared" si="139"/>
        <v>0.22338717330550156</v>
      </c>
      <c r="JA95" s="86">
        <f t="shared" si="139"/>
        <v>0.13511167457998635</v>
      </c>
      <c r="JB95" s="86">
        <f t="shared" si="139"/>
        <v>0.12537071320250562</v>
      </c>
      <c r="JC95" s="86">
        <f t="shared" si="139"/>
        <v>0.13122911675300739</v>
      </c>
      <c r="JD95" s="86">
        <f t="shared" si="139"/>
        <v>0.17247502126034614</v>
      </c>
      <c r="JE95" s="86">
        <f t="shared" si="139"/>
        <v>0.17214520784356746</v>
      </c>
      <c r="JF95" s="86">
        <f t="shared" si="139"/>
        <v>0.14254510209031754</v>
      </c>
      <c r="JG95" s="86">
        <f t="shared" si="139"/>
        <v>0.12848673359197127</v>
      </c>
      <c r="JH95" s="86">
        <f t="shared" si="139"/>
        <v>0.12505068439433917</v>
      </c>
      <c r="JI95" s="86">
        <f t="shared" si="139"/>
        <v>0.19465999453422994</v>
      </c>
      <c r="JJ95" s="86">
        <f t="shared" si="139"/>
        <v>0.19379962305062126</v>
      </c>
      <c r="JK95" s="86">
        <f t="shared" si="139"/>
        <v>0.11074390964714262</v>
      </c>
      <c r="JL95" s="86">
        <f t="shared" si="139"/>
        <v>0.32365357610107076</v>
      </c>
      <c r="JM95" s="86">
        <f t="shared" si="139"/>
        <v>0.33098300070111031</v>
      </c>
    </row>
    <row r="96" spans="2:273" x14ac:dyDescent="0.25">
      <c r="B96" s="2">
        <v>69</v>
      </c>
      <c r="C96" s="37">
        <v>122.67400000000001</v>
      </c>
      <c r="D96" s="37">
        <v>97.828999999999994</v>
      </c>
      <c r="E96" s="37">
        <v>84.275000000000006</v>
      </c>
      <c r="F96" s="37">
        <v>83.775000000000006</v>
      </c>
      <c r="G96" s="37">
        <v>85.174999999999997</v>
      </c>
      <c r="H96" s="37">
        <v>90.525000000000006</v>
      </c>
      <c r="I96" s="37">
        <v>86.488</v>
      </c>
      <c r="J96" s="37">
        <v>84.805000000000007</v>
      </c>
      <c r="K96" s="37">
        <v>88.049000000000007</v>
      </c>
      <c r="L96" s="37">
        <v>85</v>
      </c>
      <c r="M96" s="37">
        <v>85.268000000000001</v>
      </c>
      <c r="N96" s="37">
        <v>85.658000000000001</v>
      </c>
      <c r="O96" s="37">
        <v>80.221999999999994</v>
      </c>
      <c r="P96" s="37">
        <v>98.513000000000005</v>
      </c>
      <c r="Q96" s="37">
        <v>101.143</v>
      </c>
      <c r="S96" s="4">
        <f t="shared" si="140"/>
        <v>119.44393689643009</v>
      </c>
      <c r="T96" s="4">
        <f t="shared" si="140"/>
        <v>106.03066661764612</v>
      </c>
      <c r="U96" s="4">
        <f t="shared" si="140"/>
        <v>94.247111852732445</v>
      </c>
      <c r="V96" s="4">
        <f t="shared" si="140"/>
        <v>92.712672973417313</v>
      </c>
      <c r="W96" s="4">
        <f t="shared" si="140"/>
        <v>92.861016210495251</v>
      </c>
      <c r="X96" s="4">
        <f t="shared" si="140"/>
        <v>99.588899953949166</v>
      </c>
      <c r="Y96" s="4">
        <f t="shared" si="140"/>
        <v>96.301623586571381</v>
      </c>
      <c r="Z96" s="4">
        <f t="shared" si="140"/>
        <v>93.884641896166741</v>
      </c>
      <c r="AA96" s="4">
        <f t="shared" si="140"/>
        <v>95.078329564251277</v>
      </c>
      <c r="AB96" s="4">
        <f t="shared" si="140"/>
        <v>92.295504171118367</v>
      </c>
      <c r="AC96" s="4">
        <f t="shared" si="140"/>
        <v>97.928478118566971</v>
      </c>
      <c r="AD96" s="4">
        <f t="shared" si="140"/>
        <v>97.805322876052685</v>
      </c>
      <c r="AE96" s="4">
        <f t="shared" si="140"/>
        <v>85.747129240091624</v>
      </c>
      <c r="AF96" s="4">
        <f t="shared" si="140"/>
        <v>109.19708087413042</v>
      </c>
      <c r="AG96" s="4">
        <f t="shared" si="140"/>
        <v>96.488876867475255</v>
      </c>
      <c r="AI96" s="4">
        <f t="shared" si="141"/>
        <v>3.2300631035699183</v>
      </c>
      <c r="AJ96" s="4">
        <f t="shared" si="141"/>
        <v>-8.2016666176461257</v>
      </c>
      <c r="AK96" s="4">
        <f t="shared" si="141"/>
        <v>-9.9721118527324393</v>
      </c>
      <c r="AL96" s="4">
        <f t="shared" si="141"/>
        <v>-8.9376729734173068</v>
      </c>
      <c r="AM96" s="4">
        <f t="shared" si="141"/>
        <v>-7.6860162104952536</v>
      </c>
      <c r="AN96" s="4">
        <f t="shared" si="141"/>
        <v>-9.0638999539491607</v>
      </c>
      <c r="AO96" s="4">
        <f t="shared" si="141"/>
        <v>-9.8136235865713815</v>
      </c>
      <c r="AP96" s="4">
        <f t="shared" si="141"/>
        <v>-9.0796418961667342</v>
      </c>
      <c r="AQ96" s="4">
        <f t="shared" si="141"/>
        <v>-7.0293295642512703</v>
      </c>
      <c r="AR96" s="4">
        <f t="shared" si="141"/>
        <v>-7.2955041711183668</v>
      </c>
      <c r="AS96" s="4">
        <f t="shared" si="141"/>
        <v>-12.660478118566971</v>
      </c>
      <c r="AT96" s="4">
        <f t="shared" si="141"/>
        <v>-12.147322876052684</v>
      </c>
      <c r="AU96" s="4">
        <f t="shared" si="141"/>
        <v>-5.5251292400916299</v>
      </c>
      <c r="AV96" s="4">
        <f t="shared" si="141"/>
        <v>-10.684080874130416</v>
      </c>
      <c r="AW96" s="4">
        <f t="shared" si="141"/>
        <v>4.6541231325247452</v>
      </c>
      <c r="AY96" s="2">
        <f t="shared" si="133"/>
        <v>74.707999639568982</v>
      </c>
      <c r="AZ96" s="2">
        <f t="shared" si="133"/>
        <v>84.185040746721455</v>
      </c>
      <c r="BA96" s="2">
        <f t="shared" si="133"/>
        <v>82.685042904538577</v>
      </c>
      <c r="BB96" s="2">
        <f t="shared" si="133"/>
        <v>81.794291486548531</v>
      </c>
      <c r="BC96" s="2">
        <f t="shared" si="133"/>
        <v>80.250174927830088</v>
      </c>
      <c r="BD96" s="2">
        <f t="shared" si="133"/>
        <v>81.022253181672923</v>
      </c>
      <c r="BE96" s="2">
        <f t="shared" si="133"/>
        <v>78.130387366818056</v>
      </c>
      <c r="BF96" s="2">
        <f t="shared" si="133"/>
        <v>78.748836594903693</v>
      </c>
      <c r="BG96" s="2">
        <f t="shared" si="133"/>
        <v>81.469959269787282</v>
      </c>
      <c r="BH96" s="2">
        <f t="shared" si="133"/>
        <v>79.931520028509951</v>
      </c>
      <c r="BI96" s="2">
        <f t="shared" si="133"/>
        <v>81.040890011905574</v>
      </c>
      <c r="BJ96" s="2">
        <f t="shared" si="133"/>
        <v>81.374894449174462</v>
      </c>
      <c r="BK96" s="2">
        <f t="shared" si="133"/>
        <v>76.074703026623766</v>
      </c>
      <c r="BL96" s="2">
        <f t="shared" si="133"/>
        <v>80.196709206480492</v>
      </c>
      <c r="BM96" s="2">
        <f t="shared" si="133"/>
        <v>78.532214442139178</v>
      </c>
      <c r="BO96" s="2" t="str">
        <f t="shared" si="103"/>
        <v/>
      </c>
      <c r="BP96" s="2" t="str">
        <f t="shared" si="104"/>
        <v/>
      </c>
      <c r="BQ96" s="2" t="str">
        <f t="shared" si="105"/>
        <v/>
      </c>
      <c r="BR96" s="2" t="str">
        <f t="shared" si="106"/>
        <v/>
      </c>
      <c r="BS96" s="2" t="str">
        <f t="shared" si="107"/>
        <v/>
      </c>
      <c r="BT96" s="2" t="str">
        <f t="shared" si="108"/>
        <v/>
      </c>
      <c r="BU96" s="2" t="str">
        <f t="shared" si="109"/>
        <v/>
      </c>
      <c r="BV96" s="2" t="str">
        <f t="shared" si="110"/>
        <v/>
      </c>
      <c r="BW96" s="2" t="str">
        <f t="shared" si="111"/>
        <v/>
      </c>
      <c r="BX96" s="2" t="str">
        <f t="shared" si="112"/>
        <v/>
      </c>
      <c r="BY96" s="2" t="str">
        <f t="shared" si="113"/>
        <v/>
      </c>
      <c r="BZ96" s="2" t="str">
        <f t="shared" si="114"/>
        <v/>
      </c>
      <c r="CA96" s="2" t="str">
        <f t="shared" si="115"/>
        <v/>
      </c>
      <c r="CB96" s="2" t="str">
        <f t="shared" si="116"/>
        <v/>
      </c>
      <c r="CC96" s="2" t="str">
        <f t="shared" si="117"/>
        <v/>
      </c>
      <c r="CE96" s="2" t="str">
        <f t="shared" si="134"/>
        <v/>
      </c>
      <c r="CF96" s="2" t="str">
        <f t="shared" si="134"/>
        <v/>
      </c>
      <c r="CG96" s="2" t="str">
        <f t="shared" si="134"/>
        <v/>
      </c>
      <c r="CH96" s="2" t="str">
        <f t="shared" si="134"/>
        <v/>
      </c>
      <c r="CI96" s="2" t="str">
        <f t="shared" si="134"/>
        <v/>
      </c>
      <c r="CJ96" s="2" t="str">
        <f t="shared" si="134"/>
        <v/>
      </c>
      <c r="CK96" s="2" t="str">
        <f t="shared" si="134"/>
        <v/>
      </c>
      <c r="CL96" s="2" t="str">
        <f t="shared" si="134"/>
        <v/>
      </c>
      <c r="CM96" s="2" t="str">
        <f t="shared" si="134"/>
        <v/>
      </c>
      <c r="CN96" s="2" t="str">
        <f t="shared" si="134"/>
        <v/>
      </c>
      <c r="CO96" s="2" t="str">
        <f t="shared" si="134"/>
        <v/>
      </c>
      <c r="CP96" s="2" t="str">
        <f t="shared" si="134"/>
        <v/>
      </c>
      <c r="CQ96" s="2" t="str">
        <f t="shared" si="134"/>
        <v/>
      </c>
      <c r="CR96" s="2" t="str">
        <f t="shared" si="134"/>
        <v/>
      </c>
      <c r="CS96" s="2" t="str">
        <f t="shared" si="134"/>
        <v/>
      </c>
      <c r="CU96" s="2" t="str">
        <f t="shared" si="118"/>
        <v/>
      </c>
      <c r="CV96" s="2" t="str">
        <f t="shared" si="119"/>
        <v/>
      </c>
      <c r="CW96" s="2" t="str">
        <f t="shared" si="120"/>
        <v/>
      </c>
      <c r="CX96" s="2" t="str">
        <f t="shared" si="121"/>
        <v/>
      </c>
      <c r="CY96" s="2" t="str">
        <f t="shared" si="122"/>
        <v/>
      </c>
      <c r="CZ96" s="2" t="str">
        <f t="shared" si="123"/>
        <v/>
      </c>
      <c r="DA96" s="2" t="str">
        <f t="shared" si="124"/>
        <v/>
      </c>
      <c r="DB96" s="2" t="str">
        <f t="shared" si="125"/>
        <v/>
      </c>
      <c r="DC96" s="2" t="str">
        <f t="shared" si="126"/>
        <v/>
      </c>
      <c r="DD96" s="2" t="str">
        <f t="shared" si="127"/>
        <v/>
      </c>
      <c r="DE96" s="2" t="str">
        <f t="shared" si="128"/>
        <v/>
      </c>
      <c r="DF96" s="2" t="str">
        <f t="shared" si="129"/>
        <v/>
      </c>
      <c r="DG96" s="2" t="str">
        <f t="shared" si="130"/>
        <v/>
      </c>
      <c r="DH96" s="2" t="str">
        <f t="shared" si="131"/>
        <v/>
      </c>
      <c r="DI96" s="2" t="str">
        <f t="shared" si="132"/>
        <v/>
      </c>
      <c r="DK96" s="2">
        <f t="shared" si="142"/>
        <v>89.196426829268304</v>
      </c>
      <c r="DL96" s="2">
        <f t="shared" si="142"/>
        <v>95.745494341355396</v>
      </c>
      <c r="DM96" s="2">
        <f t="shared" si="142"/>
        <v>95.481764507422398</v>
      </c>
      <c r="DN96" s="2">
        <f t="shared" si="142"/>
        <v>92.143387314439934</v>
      </c>
      <c r="DO96" s="2">
        <f t="shared" si="142"/>
        <v>94.609379217273926</v>
      </c>
      <c r="DP96" s="2">
        <f t="shared" si="142"/>
        <v>97.833873144399476</v>
      </c>
      <c r="DQ96" s="2">
        <f t="shared" si="142"/>
        <v>94.254636585365844</v>
      </c>
      <c r="DR96" s="2">
        <f t="shared" si="142"/>
        <v>93.943576829268295</v>
      </c>
      <c r="DS96" s="2">
        <f t="shared" si="142"/>
        <v>94.239522080868653</v>
      </c>
      <c r="DT96" s="2">
        <f t="shared" si="142"/>
        <v>93.890953310104521</v>
      </c>
      <c r="DU96" s="2">
        <f t="shared" si="142"/>
        <v>92.283493368986854</v>
      </c>
      <c r="DV96" s="2">
        <f t="shared" si="142"/>
        <v>98.064456097560978</v>
      </c>
      <c r="DW96" s="2">
        <f t="shared" si="142"/>
        <v>89.911457317073186</v>
      </c>
      <c r="DX96" s="2">
        <f t="shared" si="142"/>
        <v>87.805685414159115</v>
      </c>
      <c r="DY96" s="2">
        <f t="shared" si="142"/>
        <v>81.211696715049669</v>
      </c>
      <c r="EA96" s="2">
        <f t="shared" si="102"/>
        <v>73.376178927825492</v>
      </c>
      <c r="EB96" s="2">
        <f t="shared" si="102"/>
        <v>83.065675494877667</v>
      </c>
      <c r="EC96" s="2">
        <f t="shared" si="102"/>
        <v>81.650709022597539</v>
      </c>
      <c r="ED96" s="2">
        <f t="shared" si="102"/>
        <v>80.965814211338198</v>
      </c>
      <c r="EE96" s="2">
        <f t="shared" si="102"/>
        <v>79.116267122439993</v>
      </c>
      <c r="EF96" s="2">
        <f t="shared" si="102"/>
        <v>79.65504177345322</v>
      </c>
      <c r="EG96" s="2">
        <f t="shared" si="102"/>
        <v>76.669139352915593</v>
      </c>
      <c r="EH96" s="2">
        <f t="shared" si="102"/>
        <v>77.324945713567402</v>
      </c>
      <c r="EI96" s="2">
        <f t="shared" si="102"/>
        <v>80.234944029084929</v>
      </c>
      <c r="EJ96" s="2">
        <f t="shared" si="102"/>
        <v>78.478085985788169</v>
      </c>
      <c r="EK96" s="2">
        <f t="shared" si="102"/>
        <v>79.793183571946173</v>
      </c>
      <c r="EL96" s="2">
        <f t="shared" si="102"/>
        <v>79.83297828471035</v>
      </c>
      <c r="EM96" s="2">
        <f t="shared" si="143"/>
        <v>74.822735701921886</v>
      </c>
      <c r="EN96" s="2">
        <f t="shared" si="143"/>
        <v>79.294363639234518</v>
      </c>
      <c r="EO96" s="2">
        <f t="shared" si="143"/>
        <v>78.162335252065731</v>
      </c>
      <c r="EQ96" s="2">
        <f t="shared" si="144"/>
        <v>73.427253823105957</v>
      </c>
      <c r="ER96" s="2">
        <f t="shared" si="144"/>
        <v>84.350918905445056</v>
      </c>
      <c r="ES96" s="2">
        <f t="shared" si="144"/>
        <v>81.744647411912268</v>
      </c>
      <c r="ET96" s="2">
        <f t="shared" si="144"/>
        <v>81.181807990936122</v>
      </c>
      <c r="EU96" s="2">
        <f t="shared" si="144"/>
        <v>79.141563487759882</v>
      </c>
      <c r="EV96" s="2">
        <f t="shared" si="144"/>
        <v>79.91870287438023</v>
      </c>
      <c r="EW96" s="2">
        <f t="shared" si="144"/>
        <v>77.30152099999998</v>
      </c>
      <c r="EX96" s="2">
        <f t="shared" si="144"/>
        <v>77.272550428643456</v>
      </c>
      <c r="EY96" s="2">
        <f t="shared" si="144"/>
        <v>80.11679785180479</v>
      </c>
      <c r="EZ96" s="2">
        <f t="shared" si="144"/>
        <v>78.91144137864336</v>
      </c>
      <c r="FA96" s="2">
        <f t="shared" si="144"/>
        <v>79.917703401757763</v>
      </c>
      <c r="FB96" s="2">
        <f t="shared" si="144"/>
        <v>80.490928490849555</v>
      </c>
      <c r="FC96" s="2">
        <f t="shared" si="144"/>
        <v>75.11496803867378</v>
      </c>
      <c r="FD96" s="2">
        <f t="shared" si="144"/>
        <v>80.124042167070044</v>
      </c>
      <c r="FE96" s="2">
        <f t="shared" si="144"/>
        <v>79.088684555060496</v>
      </c>
      <c r="FG96" s="2">
        <f t="shared" si="145"/>
        <v>0.91581633260246165</v>
      </c>
      <c r="FH96" s="2">
        <f t="shared" si="145"/>
        <v>0.91175552705695306</v>
      </c>
      <c r="FI96" s="2">
        <f t="shared" si="145"/>
        <v>0.92521860856204396</v>
      </c>
      <c r="FJ96" s="2">
        <f t="shared" si="145"/>
        <v>0.9258862851741948</v>
      </c>
      <c r="FK96" s="2">
        <f t="shared" si="145"/>
        <v>0.92681270622066247</v>
      </c>
      <c r="FL96" s="2">
        <f t="shared" si="145"/>
        <v>0.92479603455785342</v>
      </c>
      <c r="FM96" s="2">
        <f t="shared" si="145"/>
        <v>0.91692013590587851</v>
      </c>
      <c r="FN96" s="2">
        <f t="shared" si="145"/>
        <v>0.91431812771970922</v>
      </c>
      <c r="FO96" s="2">
        <f t="shared" si="145"/>
        <v>0.91180839204209363</v>
      </c>
      <c r="FP96" s="2">
        <f t="shared" si="145"/>
        <v>0.90571487653453009</v>
      </c>
      <c r="FQ96" s="2">
        <f t="shared" si="145"/>
        <v>0.900110117613514</v>
      </c>
      <c r="FR96" s="2">
        <f t="shared" si="145"/>
        <v>0.91543744183334563</v>
      </c>
      <c r="FS96" s="2">
        <f t="shared" si="145"/>
        <v>0.91703198068853742</v>
      </c>
      <c r="FT96" s="2">
        <f t="shared" si="145"/>
        <v>0.89400327363737886</v>
      </c>
      <c r="FU96" s="2">
        <f t="shared" si="145"/>
        <v>0.87876600434730689</v>
      </c>
      <c r="FW96" s="2">
        <f t="shared" si="135"/>
        <v>2.7849811036489676E-4</v>
      </c>
      <c r="FX96" s="2">
        <f t="shared" si="135"/>
        <v>3.433752076966775E-4</v>
      </c>
      <c r="FY96" s="2">
        <f t="shared" si="135"/>
        <v>3.0134357703374363E-4</v>
      </c>
      <c r="FZ96" s="2">
        <f t="shared" si="135"/>
        <v>3.046837857126824E-4</v>
      </c>
      <c r="GA96" s="2">
        <f t="shared" si="135"/>
        <v>3.5020640975383691E-4</v>
      </c>
      <c r="GB96" s="2">
        <f t="shared" si="135"/>
        <v>3.4590624153981651E-4</v>
      </c>
      <c r="GC96" s="2">
        <f t="shared" si="135"/>
        <v>3.910515178344188E-4</v>
      </c>
      <c r="GD96" s="2">
        <f t="shared" si="135"/>
        <v>4.6850384525440227E-4</v>
      </c>
      <c r="GE96" s="2">
        <f t="shared" si="135"/>
        <v>6.0108975246697736E-4</v>
      </c>
      <c r="GF96" s="2">
        <f t="shared" si="135"/>
        <v>5.306131999322591E-4</v>
      </c>
      <c r="GG96" s="2">
        <f t="shared" si="135"/>
        <v>4.0847600186634238E-4</v>
      </c>
      <c r="GH96" s="2">
        <f t="shared" si="135"/>
        <v>3.2792975646203372E-4</v>
      </c>
      <c r="GI96" s="2">
        <f t="shared" si="135"/>
        <v>2.9421230955084299E-4</v>
      </c>
      <c r="GJ96" s="2">
        <f t="shared" si="135"/>
        <v>2.0890270057537621E-4</v>
      </c>
      <c r="GK96" s="2">
        <f t="shared" si="135"/>
        <v>2.082537612381439E-4</v>
      </c>
      <c r="GM96" s="86">
        <f t="shared" si="136"/>
        <v>0.33470732464276509</v>
      </c>
      <c r="GN96" s="86">
        <f t="shared" si="136"/>
        <v>0.14335544076947679</v>
      </c>
      <c r="GO96" s="86">
        <f t="shared" si="136"/>
        <v>7.2031751827913743E-2</v>
      </c>
      <c r="GP96" s="86">
        <f t="shared" si="136"/>
        <v>6.0569951312471684E-2</v>
      </c>
      <c r="GQ96" s="86">
        <f t="shared" si="136"/>
        <v>6.1954278502477714E-2</v>
      </c>
      <c r="GR96" s="86">
        <f t="shared" si="136"/>
        <v>9.4072975144380774E-2</v>
      </c>
      <c r="GS96" s="86">
        <f t="shared" si="136"/>
        <v>8.969953378599331E-2</v>
      </c>
      <c r="GT96" s="86">
        <f t="shared" si="136"/>
        <v>7.1492606854438284E-2</v>
      </c>
      <c r="GU96" s="86">
        <f t="shared" si="136"/>
        <v>5.8905860962329706E-2</v>
      </c>
      <c r="GV96" s="86">
        <f t="shared" si="136"/>
        <v>5.8436343830121237E-2</v>
      </c>
      <c r="GW96" s="86">
        <f t="shared" si="136"/>
        <v>0.10349906280921575</v>
      </c>
      <c r="GX96" s="86">
        <f t="shared" si="136"/>
        <v>8.7476367285465415E-2</v>
      </c>
      <c r="GY96" s="86">
        <f t="shared" si="136"/>
        <v>4.3752424118713697E-2</v>
      </c>
      <c r="GZ96" s="86">
        <f t="shared" si="136"/>
        <v>0.261923555684068</v>
      </c>
      <c r="HA96" s="86">
        <f t="shared" si="136"/>
        <v>0.27224939684272748</v>
      </c>
      <c r="HC96" s="86">
        <f t="shared" si="81"/>
        <v>2.0320064681797708E-3</v>
      </c>
      <c r="HD96" s="86">
        <f t="shared" si="81"/>
        <v>3.8393241536389413E-3</v>
      </c>
      <c r="HE96" s="86">
        <f t="shared" si="81"/>
        <v>3.8827029045959268E-3</v>
      </c>
      <c r="HF96" s="86">
        <f t="shared" si="81"/>
        <v>4.7705499162577162E-3</v>
      </c>
      <c r="HG96" s="86">
        <f t="shared" si="95"/>
        <v>7.6994042689371971E-3</v>
      </c>
      <c r="HH96" s="86">
        <f t="shared" si="95"/>
        <v>1.2136183849047895E-2</v>
      </c>
      <c r="HI96" s="86">
        <f t="shared" si="95"/>
        <v>1.1026363145419677E-2</v>
      </c>
      <c r="HJ96" s="86">
        <f t="shared" si="95"/>
        <v>1.1157685197647961E-2</v>
      </c>
      <c r="HK96" s="86">
        <f t="shared" si="95"/>
        <v>1.1677432392380485E-2</v>
      </c>
      <c r="HL96" s="86">
        <f t="shared" si="95"/>
        <v>8.3050874678641234E-3</v>
      </c>
      <c r="HM96" s="86">
        <f t="shared" si="95"/>
        <v>4.5176207703064349E-3</v>
      </c>
      <c r="HN96" s="86">
        <f t="shared" si="95"/>
        <v>4.7998350813950423E-3</v>
      </c>
      <c r="HO96" s="86">
        <f t="shared" si="95"/>
        <v>5.8613729900584104E-3</v>
      </c>
      <c r="HP96" s="86">
        <f t="shared" si="95"/>
        <v>2.5187164785614629E-3</v>
      </c>
      <c r="HQ96" s="86">
        <f t="shared" si="95"/>
        <v>5.9515037012832352E-4</v>
      </c>
      <c r="HS96" s="86">
        <f t="shared" si="137"/>
        <v>1.3536290795554172E-16</v>
      </c>
      <c r="HT96" s="86">
        <f t="shared" si="137"/>
        <v>3.6632024208503412E-15</v>
      </c>
      <c r="HU96" s="86">
        <f t="shared" si="137"/>
        <v>6.6678882075956536E-15</v>
      </c>
      <c r="HV96" s="86">
        <f t="shared" si="137"/>
        <v>4.0880722727668436E-14</v>
      </c>
      <c r="HW96" s="86">
        <f t="shared" si="137"/>
        <v>3.6003672312135083E-13</v>
      </c>
      <c r="HX96" s="86">
        <f t="shared" si="137"/>
        <v>2.608690018412121E-12</v>
      </c>
      <c r="HY96" s="86">
        <f t="shared" si="137"/>
        <v>1.2273289786862745E-12</v>
      </c>
      <c r="HZ96" s="86">
        <f t="shared" si="137"/>
        <v>3.8225905619209371E-13</v>
      </c>
      <c r="IA96" s="86">
        <f t="shared" si="137"/>
        <v>1.2019715576725894E-12</v>
      </c>
      <c r="IB96" s="86">
        <f t="shared" si="137"/>
        <v>3.7333151068612652E-14</v>
      </c>
      <c r="IC96" s="86">
        <f t="shared" si="137"/>
        <v>4.1843519365804851E-15</v>
      </c>
      <c r="ID96" s="86">
        <f t="shared" si="137"/>
        <v>5.3224931564769316E-14</v>
      </c>
      <c r="IE96" s="86">
        <f t="shared" si="137"/>
        <v>4.7571955408628871E-14</v>
      </c>
      <c r="IF96" s="86">
        <f t="shared" si="137"/>
        <v>3.2639929264907975E-13</v>
      </c>
      <c r="IG96" s="86">
        <f t="shared" si="137"/>
        <v>2.4826953903427951E-16</v>
      </c>
      <c r="II96" s="86">
        <f t="shared" si="138"/>
        <v>2.5410300477744453E-123</v>
      </c>
      <c r="IJ96" s="86">
        <f t="shared" si="138"/>
        <v>3.1794082082034446E-112</v>
      </c>
      <c r="IK96" s="86">
        <f t="shared" si="138"/>
        <v>2.2798626659016224E-114</v>
      </c>
      <c r="IL96" s="86">
        <f t="shared" si="138"/>
        <v>3.8213893416090836E-115</v>
      </c>
      <c r="IM96" s="86">
        <f t="shared" si="138"/>
        <v>6.5112794470000643E-101</v>
      </c>
      <c r="IN96" s="86">
        <f t="shared" si="138"/>
        <v>2.0225902546237317E-90</v>
      </c>
      <c r="IO96" s="86">
        <f t="shared" si="138"/>
        <v>1.5671039188699156E-91</v>
      </c>
      <c r="IP96" s="86">
        <f t="shared" si="138"/>
        <v>2.0969573890198571E-93</v>
      </c>
      <c r="IQ96" s="86">
        <f t="shared" si="138"/>
        <v>6.2693169084104391E-90</v>
      </c>
      <c r="IR96" s="86">
        <f t="shared" si="138"/>
        <v>7.7393425293802867E-104</v>
      </c>
      <c r="IS96" s="86">
        <f t="shared" si="138"/>
        <v>6.1911759506187196E-113</v>
      </c>
      <c r="IT96" s="86">
        <f t="shared" si="138"/>
        <v>1.4338459419071064E-103</v>
      </c>
      <c r="IU96" s="86">
        <f t="shared" si="138"/>
        <v>1.9159026372008178E-103</v>
      </c>
      <c r="IV96" s="86">
        <f t="shared" si="138"/>
        <v>4.8180037895444853E-70</v>
      </c>
      <c r="IW96" s="86">
        <f t="shared" si="138"/>
        <v>4.2935093748529768E-70</v>
      </c>
      <c r="IY96" s="86">
        <f t="shared" si="139"/>
        <v>0.33673933111094495</v>
      </c>
      <c r="IZ96" s="86">
        <f t="shared" si="139"/>
        <v>0.14719476492311939</v>
      </c>
      <c r="JA96" s="86">
        <f t="shared" si="139"/>
        <v>7.5914454732516332E-2</v>
      </c>
      <c r="JB96" s="86">
        <f t="shared" si="139"/>
        <v>6.534050122877029E-2</v>
      </c>
      <c r="JC96" s="86">
        <f t="shared" si="139"/>
        <v>6.9653682771774944E-2</v>
      </c>
      <c r="JD96" s="86">
        <f t="shared" si="139"/>
        <v>0.10620915899603736</v>
      </c>
      <c r="JE96" s="86">
        <f t="shared" si="139"/>
        <v>0.10072589693264031</v>
      </c>
      <c r="JF96" s="86">
        <f t="shared" si="139"/>
        <v>8.2650292052468502E-2</v>
      </c>
      <c r="JG96" s="86">
        <f t="shared" si="139"/>
        <v>7.0583293355912166E-2</v>
      </c>
      <c r="JH96" s="86">
        <f t="shared" si="139"/>
        <v>6.6741431298022694E-2</v>
      </c>
      <c r="JI96" s="86">
        <f t="shared" si="139"/>
        <v>0.10801668357952637</v>
      </c>
      <c r="JJ96" s="86">
        <f t="shared" si="139"/>
        <v>9.2276202366913682E-2</v>
      </c>
      <c r="JK96" s="86">
        <f t="shared" si="139"/>
        <v>4.9613797108819677E-2</v>
      </c>
      <c r="JL96" s="86">
        <f t="shared" si="139"/>
        <v>0.26444227216295585</v>
      </c>
      <c r="JM96" s="86">
        <f t="shared" si="139"/>
        <v>0.272844547212856</v>
      </c>
    </row>
    <row r="97" spans="2:273" x14ac:dyDescent="0.25">
      <c r="B97" s="2">
        <v>70</v>
      </c>
      <c r="C97" s="37">
        <v>107.239</v>
      </c>
      <c r="D97" s="37">
        <v>88.537000000000006</v>
      </c>
      <c r="E97" s="37">
        <v>84.625</v>
      </c>
      <c r="F97" s="37">
        <v>85.625</v>
      </c>
      <c r="G97" s="37">
        <v>84.825000000000003</v>
      </c>
      <c r="H97" s="37">
        <v>90.75</v>
      </c>
      <c r="I97" s="37">
        <v>87.39</v>
      </c>
      <c r="J97" s="37">
        <v>86.537000000000006</v>
      </c>
      <c r="K97" s="37">
        <v>90.805000000000007</v>
      </c>
      <c r="L97" s="37">
        <v>87.244</v>
      </c>
      <c r="M97" s="37">
        <v>83.537000000000006</v>
      </c>
      <c r="N97" s="37">
        <v>83.605000000000004</v>
      </c>
      <c r="O97" s="37">
        <v>81.111000000000004</v>
      </c>
      <c r="P97" s="37">
        <v>83.462000000000003</v>
      </c>
      <c r="Q97" s="37">
        <v>87.070999999999998</v>
      </c>
      <c r="S97" s="4">
        <f t="shared" si="140"/>
        <v>108.47104582606239</v>
      </c>
      <c r="T97" s="4">
        <f t="shared" si="140"/>
        <v>98.110454930261611</v>
      </c>
      <c r="U97" s="4">
        <f t="shared" si="140"/>
        <v>90.331600931338144</v>
      </c>
      <c r="V97" s="4">
        <f t="shared" si="140"/>
        <v>89.384890280567632</v>
      </c>
      <c r="W97" s="4">
        <f t="shared" si="140"/>
        <v>89.730776775400457</v>
      </c>
      <c r="X97" s="4">
        <f t="shared" si="140"/>
        <v>95.264960032811501</v>
      </c>
      <c r="Y97" s="4">
        <f t="shared" si="140"/>
        <v>91.627451813035918</v>
      </c>
      <c r="Z97" s="4">
        <f t="shared" si="140"/>
        <v>91.00521869349933</v>
      </c>
      <c r="AA97" s="4">
        <f t="shared" si="140"/>
        <v>92.982521480503934</v>
      </c>
      <c r="AB97" s="4">
        <f t="shared" si="140"/>
        <v>89.809765495474082</v>
      </c>
      <c r="AC97" s="4">
        <f t="shared" si="140"/>
        <v>90.893159508362714</v>
      </c>
      <c r="AD97" s="4">
        <f t="shared" si="140"/>
        <v>90.240035097047908</v>
      </c>
      <c r="AE97" s="4">
        <f t="shared" si="140"/>
        <v>83.070220358450527</v>
      </c>
      <c r="AF97" s="4">
        <f t="shared" si="140"/>
        <v>100.81373875830374</v>
      </c>
      <c r="AG97" s="4">
        <f t="shared" si="140"/>
        <v>90.568303353263417</v>
      </c>
      <c r="AI97" s="4">
        <f t="shared" si="141"/>
        <v>-1.2320458260623894</v>
      </c>
      <c r="AJ97" s="4">
        <f t="shared" si="141"/>
        <v>-9.5734549302616045</v>
      </c>
      <c r="AK97" s="4">
        <f t="shared" si="141"/>
        <v>-5.7066009313381443</v>
      </c>
      <c r="AL97" s="4">
        <f t="shared" si="141"/>
        <v>-3.7598902805676317</v>
      </c>
      <c r="AM97" s="4">
        <f t="shared" si="141"/>
        <v>-4.9057767754004544</v>
      </c>
      <c r="AN97" s="4">
        <f t="shared" si="141"/>
        <v>-4.5149600328115014</v>
      </c>
      <c r="AO97" s="4">
        <f t="shared" si="141"/>
        <v>-4.2374518130359178</v>
      </c>
      <c r="AP97" s="4">
        <f t="shared" si="141"/>
        <v>-4.468218693499324</v>
      </c>
      <c r="AQ97" s="4">
        <f t="shared" si="141"/>
        <v>-2.1775214805039269</v>
      </c>
      <c r="AR97" s="4">
        <f t="shared" si="141"/>
        <v>-2.5657654954740821</v>
      </c>
      <c r="AS97" s="4">
        <f t="shared" si="141"/>
        <v>-7.3561595083627083</v>
      </c>
      <c r="AT97" s="4">
        <f t="shared" si="141"/>
        <v>-6.6350350970479042</v>
      </c>
      <c r="AU97" s="4">
        <f t="shared" si="141"/>
        <v>-1.9592203584505228</v>
      </c>
      <c r="AV97" s="4">
        <f t="shared" si="141"/>
        <v>-17.351738758303739</v>
      </c>
      <c r="AW97" s="4">
        <f t="shared" si="141"/>
        <v>-3.497303353263419</v>
      </c>
      <c r="AY97" s="2">
        <f t="shared" si="133"/>
        <v>74.542508493572271</v>
      </c>
      <c r="AZ97" s="2">
        <f t="shared" si="133"/>
        <v>84.060851308333326</v>
      </c>
      <c r="BA97" s="2">
        <f t="shared" si="133"/>
        <v>82.552413782669717</v>
      </c>
      <c r="BB97" s="2">
        <f t="shared" si="133"/>
        <v>81.681277456439645</v>
      </c>
      <c r="BC97" s="2">
        <f t="shared" si="133"/>
        <v>80.125063140614017</v>
      </c>
      <c r="BD97" s="2">
        <f t="shared" si="133"/>
        <v>80.879900930939016</v>
      </c>
      <c r="BE97" s="2">
        <f t="shared" si="133"/>
        <v>78.001849419355011</v>
      </c>
      <c r="BF97" s="2">
        <f t="shared" si="133"/>
        <v>78.598974751990582</v>
      </c>
      <c r="BG97" s="2">
        <f t="shared" si="133"/>
        <v>81.322643005933756</v>
      </c>
      <c r="BH97" s="2">
        <f t="shared" si="133"/>
        <v>79.784176485575017</v>
      </c>
      <c r="BI97" s="2">
        <f t="shared" si="133"/>
        <v>80.888876102099047</v>
      </c>
      <c r="BJ97" s="2">
        <f t="shared" si="133"/>
        <v>81.198828662618496</v>
      </c>
      <c r="BK97" s="2">
        <f t="shared" si="133"/>
        <v>75.929878146838973</v>
      </c>
      <c r="BL97" s="2">
        <f t="shared" si="133"/>
        <v>80.068563987226142</v>
      </c>
      <c r="BM97" s="2">
        <f t="shared" si="133"/>
        <v>78.430874546291491</v>
      </c>
      <c r="BO97" s="2" t="str">
        <f t="shared" si="103"/>
        <v/>
      </c>
      <c r="BP97" s="2" t="str">
        <f t="shared" si="104"/>
        <v/>
      </c>
      <c r="BQ97" s="2" t="str">
        <f t="shared" si="105"/>
        <v/>
      </c>
      <c r="BR97" s="2" t="str">
        <f t="shared" si="106"/>
        <v/>
      </c>
      <c r="BS97" s="2" t="str">
        <f t="shared" si="107"/>
        <v/>
      </c>
      <c r="BT97" s="2" t="str">
        <f t="shared" si="108"/>
        <v/>
      </c>
      <c r="BU97" s="2" t="str">
        <f t="shared" si="109"/>
        <v/>
      </c>
      <c r="BV97" s="2" t="str">
        <f t="shared" si="110"/>
        <v/>
      </c>
      <c r="BW97" s="2" t="str">
        <f t="shared" si="111"/>
        <v/>
      </c>
      <c r="BX97" s="2" t="str">
        <f t="shared" si="112"/>
        <v/>
      </c>
      <c r="BY97" s="2" t="str">
        <f t="shared" si="113"/>
        <v/>
      </c>
      <c r="BZ97" s="2" t="str">
        <f t="shared" si="114"/>
        <v/>
      </c>
      <c r="CA97" s="2" t="str">
        <f t="shared" si="115"/>
        <v/>
      </c>
      <c r="CB97" s="2" t="str">
        <f t="shared" si="116"/>
        <v/>
      </c>
      <c r="CC97" s="2" t="str">
        <f t="shared" si="117"/>
        <v/>
      </c>
      <c r="CE97" s="2" t="str">
        <f t="shared" si="134"/>
        <v/>
      </c>
      <c r="CF97" s="2" t="str">
        <f t="shared" si="134"/>
        <v/>
      </c>
      <c r="CG97" s="2" t="str">
        <f t="shared" si="134"/>
        <v/>
      </c>
      <c r="CH97" s="2" t="str">
        <f t="shared" si="134"/>
        <v/>
      </c>
      <c r="CI97" s="2" t="str">
        <f t="shared" si="134"/>
        <v/>
      </c>
      <c r="CJ97" s="2" t="str">
        <f t="shared" si="134"/>
        <v/>
      </c>
      <c r="CK97" s="2" t="str">
        <f t="shared" si="134"/>
        <v/>
      </c>
      <c r="CL97" s="2" t="str">
        <f t="shared" si="134"/>
        <v/>
      </c>
      <c r="CM97" s="2" t="str">
        <f t="shared" si="134"/>
        <v/>
      </c>
      <c r="CN97" s="2" t="str">
        <f t="shared" si="134"/>
        <v/>
      </c>
      <c r="CO97" s="2" t="str">
        <f t="shared" si="134"/>
        <v/>
      </c>
      <c r="CP97" s="2" t="str">
        <f t="shared" si="134"/>
        <v/>
      </c>
      <c r="CQ97" s="2" t="str">
        <f t="shared" si="134"/>
        <v/>
      </c>
      <c r="CR97" s="2" t="str">
        <f t="shared" si="134"/>
        <v/>
      </c>
      <c r="CS97" s="2" t="str">
        <f t="shared" si="134"/>
        <v/>
      </c>
      <c r="CU97" s="2" t="str">
        <f t="shared" si="118"/>
        <v/>
      </c>
      <c r="CV97" s="2" t="str">
        <f t="shared" si="119"/>
        <v/>
      </c>
      <c r="CW97" s="2" t="str">
        <f t="shared" si="120"/>
        <v/>
      </c>
      <c r="CX97" s="2" t="str">
        <f t="shared" si="121"/>
        <v/>
      </c>
      <c r="CY97" s="2" t="str">
        <f t="shared" si="122"/>
        <v/>
      </c>
      <c r="CZ97" s="2" t="str">
        <f t="shared" si="123"/>
        <v/>
      </c>
      <c r="DA97" s="2" t="str">
        <f t="shared" si="124"/>
        <v/>
      </c>
      <c r="DB97" s="2" t="str">
        <f t="shared" si="125"/>
        <v/>
      </c>
      <c r="DC97" s="2" t="str">
        <f t="shared" si="126"/>
        <v/>
      </c>
      <c r="DD97" s="2" t="str">
        <f t="shared" si="127"/>
        <v/>
      </c>
      <c r="DE97" s="2" t="str">
        <f t="shared" si="128"/>
        <v/>
      </c>
      <c r="DF97" s="2" t="str">
        <f t="shared" si="129"/>
        <v/>
      </c>
      <c r="DG97" s="2" t="str">
        <f t="shared" si="130"/>
        <v/>
      </c>
      <c r="DH97" s="2" t="str">
        <f t="shared" si="131"/>
        <v/>
      </c>
      <c r="DI97" s="2" t="str">
        <f t="shared" si="132"/>
        <v/>
      </c>
      <c r="DK97" s="2">
        <f t="shared" si="142"/>
        <v>89.356571428571442</v>
      </c>
      <c r="DL97" s="2">
        <f t="shared" si="142"/>
        <v>95.998817248737282</v>
      </c>
      <c r="DM97" s="2">
        <f t="shared" si="142"/>
        <v>95.656425438596486</v>
      </c>
      <c r="DN97" s="2">
        <f t="shared" si="142"/>
        <v>92.220806342780008</v>
      </c>
      <c r="DO97" s="2">
        <f t="shared" si="142"/>
        <v>94.756079622132233</v>
      </c>
      <c r="DP97" s="2">
        <f t="shared" si="142"/>
        <v>98.049986504723364</v>
      </c>
      <c r="DQ97" s="2">
        <f t="shared" si="142"/>
        <v>94.424250871080133</v>
      </c>
      <c r="DR97" s="2">
        <f t="shared" si="142"/>
        <v>94.094182926829262</v>
      </c>
      <c r="DS97" s="2">
        <f t="shared" si="142"/>
        <v>94.36698792642413</v>
      </c>
      <c r="DT97" s="2">
        <f t="shared" si="142"/>
        <v>94.02432682926829</v>
      </c>
      <c r="DU97" s="2">
        <f t="shared" si="142"/>
        <v>92.386910271993102</v>
      </c>
      <c r="DV97" s="2">
        <f t="shared" si="142"/>
        <v>98.288993031358885</v>
      </c>
      <c r="DW97" s="2">
        <f t="shared" si="142"/>
        <v>90.05066724738677</v>
      </c>
      <c r="DX97" s="2">
        <f t="shared" si="142"/>
        <v>87.914179231863457</v>
      </c>
      <c r="DY97" s="2">
        <f t="shared" si="142"/>
        <v>81.271045072574495</v>
      </c>
      <c r="EA97" s="2">
        <f t="shared" si="102"/>
        <v>73.300571880560085</v>
      </c>
      <c r="EB97" s="2">
        <f t="shared" si="102"/>
        <v>83.006582619854001</v>
      </c>
      <c r="EC97" s="2">
        <f t="shared" si="102"/>
        <v>81.586433844315977</v>
      </c>
      <c r="ED97" s="2">
        <f t="shared" si="102"/>
        <v>80.911784130350924</v>
      </c>
      <c r="EE97" s="2">
        <f t="shared" si="102"/>
        <v>79.071350018069211</v>
      </c>
      <c r="EF97" s="2">
        <f t="shared" si="102"/>
        <v>79.606389275009775</v>
      </c>
      <c r="EG97" s="2">
        <f t="shared" si="102"/>
        <v>76.644497795441822</v>
      </c>
      <c r="EH97" s="2">
        <f t="shared" si="102"/>
        <v>77.274695114388663</v>
      </c>
      <c r="EI97" s="2">
        <f t="shared" si="102"/>
        <v>80.17206816782479</v>
      </c>
      <c r="EJ97" s="2">
        <f t="shared" si="102"/>
        <v>78.431940335533795</v>
      </c>
      <c r="EK97" s="2">
        <f t="shared" si="102"/>
        <v>79.725093675943512</v>
      </c>
      <c r="EL97" s="2">
        <f t="shared" si="102"/>
        <v>79.758800159318199</v>
      </c>
      <c r="EM97" s="2">
        <f t="shared" si="143"/>
        <v>74.764619604204228</v>
      </c>
      <c r="EN97" s="2">
        <f t="shared" si="143"/>
        <v>79.219998294700943</v>
      </c>
      <c r="EO97" s="2">
        <f t="shared" si="143"/>
        <v>78.073291012905017</v>
      </c>
      <c r="EQ97" s="2">
        <f t="shared" si="144"/>
        <v>73.350583828164517</v>
      </c>
      <c r="ER97" s="2">
        <f t="shared" si="144"/>
        <v>84.261534825236794</v>
      </c>
      <c r="ES97" s="2">
        <f t="shared" si="144"/>
        <v>81.678305595665961</v>
      </c>
      <c r="ET97" s="2">
        <f t="shared" si="144"/>
        <v>81.122974603771382</v>
      </c>
      <c r="EU97" s="2">
        <f t="shared" si="144"/>
        <v>79.095985060204114</v>
      </c>
      <c r="EV97" s="2">
        <f t="shared" si="144"/>
        <v>79.863215141483593</v>
      </c>
      <c r="EW97" s="2">
        <f t="shared" si="144"/>
        <v>77.260065296703274</v>
      </c>
      <c r="EX97" s="2">
        <f t="shared" si="144"/>
        <v>77.223663152928907</v>
      </c>
      <c r="EY97" s="2">
        <f t="shared" si="144"/>
        <v>80.057261353665552</v>
      </c>
      <c r="EZ97" s="2">
        <f t="shared" si="144"/>
        <v>78.853697127950269</v>
      </c>
      <c r="FA97" s="2">
        <f t="shared" si="144"/>
        <v>79.84647942226546</v>
      </c>
      <c r="FB97" s="2">
        <f t="shared" si="144"/>
        <v>80.400110148989327</v>
      </c>
      <c r="FC97" s="2">
        <f t="shared" si="144"/>
        <v>75.049571029621816</v>
      </c>
      <c r="FD97" s="2">
        <f t="shared" si="144"/>
        <v>80.029104793597895</v>
      </c>
      <c r="FE97" s="2">
        <f t="shared" si="144"/>
        <v>78.975964765571547</v>
      </c>
      <c r="FG97" s="2">
        <f t="shared" si="145"/>
        <v>0.92265063674764214</v>
      </c>
      <c r="FH97" s="2">
        <f t="shared" si="145"/>
        <v>0.91889030329076393</v>
      </c>
      <c r="FI97" s="2">
        <f t="shared" si="145"/>
        <v>0.93134682584518835</v>
      </c>
      <c r="FJ97" s="2">
        <f t="shared" si="145"/>
        <v>0.93196381089535263</v>
      </c>
      <c r="FK97" s="2">
        <f t="shared" si="145"/>
        <v>0.93281977504472446</v>
      </c>
      <c r="FL97" s="2">
        <f t="shared" si="145"/>
        <v>0.93095629693322601</v>
      </c>
      <c r="FM97" s="2">
        <f t="shared" si="145"/>
        <v>0.92367229818125263</v>
      </c>
      <c r="FN97" s="2">
        <f t="shared" si="145"/>
        <v>0.92126360406926044</v>
      </c>
      <c r="FO97" s="2">
        <f t="shared" si="145"/>
        <v>0.91893927402395781</v>
      </c>
      <c r="FP97" s="2">
        <f t="shared" si="145"/>
        <v>0.91329160660584696</v>
      </c>
      <c r="FQ97" s="2">
        <f t="shared" si="145"/>
        <v>0.90809154021370908</v>
      </c>
      <c r="FR97" s="2">
        <f t="shared" si="145"/>
        <v>0.92229989584576222</v>
      </c>
      <c r="FS97" s="2">
        <f t="shared" si="145"/>
        <v>0.92377580864209574</v>
      </c>
      <c r="FT97" s="2">
        <f t="shared" si="145"/>
        <v>0.90241974825720583</v>
      </c>
      <c r="FU97" s="2">
        <f t="shared" si="145"/>
        <v>0.88824111886604673</v>
      </c>
      <c r="FW97" s="2">
        <f t="shared" si="135"/>
        <v>3.0535890099530661E-4</v>
      </c>
      <c r="FX97" s="2">
        <f t="shared" si="135"/>
        <v>3.7649095586009029E-4</v>
      </c>
      <c r="FY97" s="2">
        <f t="shared" si="135"/>
        <v>3.3040705581296439E-4</v>
      </c>
      <c r="FZ97" s="2">
        <f t="shared" si="135"/>
        <v>3.3406930767075469E-4</v>
      </c>
      <c r="GA97" s="2">
        <f t="shared" si="135"/>
        <v>3.8398071877957483E-4</v>
      </c>
      <c r="GB97" s="2">
        <f t="shared" si="135"/>
        <v>3.7926599473788879E-4</v>
      </c>
      <c r="GC97" s="2">
        <f t="shared" si="135"/>
        <v>4.2876328651642926E-4</v>
      </c>
      <c r="GD97" s="2">
        <f t="shared" si="135"/>
        <v>5.1368103253953041E-4</v>
      </c>
      <c r="GE97" s="2">
        <f t="shared" si="135"/>
        <v>6.5904358821310496E-4</v>
      </c>
      <c r="GF97" s="2">
        <f t="shared" si="135"/>
        <v>5.8177602168177096E-4</v>
      </c>
      <c r="GG97" s="2">
        <f t="shared" si="135"/>
        <v>4.4786737967615869E-4</v>
      </c>
      <c r="GH97" s="2">
        <f t="shared" si="135"/>
        <v>3.5955645215447187E-4</v>
      </c>
      <c r="GI97" s="2">
        <f t="shared" si="135"/>
        <v>3.2258822576912069E-4</v>
      </c>
      <c r="GJ97" s="2">
        <f t="shared" si="135"/>
        <v>2.2905263984213553E-4</v>
      </c>
      <c r="GK97" s="2">
        <f t="shared" si="135"/>
        <v>2.2834112064468873E-4</v>
      </c>
      <c r="GM97" s="86">
        <f t="shared" si="136"/>
        <v>0.27362754065976214</v>
      </c>
      <c r="GN97" s="86">
        <f t="shared" si="136"/>
        <v>8.5234678329388164E-2</v>
      </c>
      <c r="GO97" s="86">
        <f t="shared" si="136"/>
        <v>3.4895135930018653E-2</v>
      </c>
      <c r="GP97" s="86">
        <f t="shared" si="136"/>
        <v>2.6054053044730057E-2</v>
      </c>
      <c r="GQ97" s="86">
        <f t="shared" si="136"/>
        <v>2.6296868739839798E-2</v>
      </c>
      <c r="GR97" s="86">
        <f t="shared" si="136"/>
        <v>4.8308087540257089E-2</v>
      </c>
      <c r="GS97" s="86">
        <f t="shared" si="136"/>
        <v>4.2968326499296293E-2</v>
      </c>
      <c r="GT97" s="86">
        <f t="shared" si="136"/>
        <v>3.3387574249511415E-2</v>
      </c>
      <c r="GU97" s="86">
        <f t="shared" si="136"/>
        <v>2.4835157495263261E-2</v>
      </c>
      <c r="GV97" s="86">
        <f t="shared" si="136"/>
        <v>2.4655716376666137E-2</v>
      </c>
      <c r="GW97" s="86">
        <f t="shared" si="136"/>
        <v>4.8255260560539512E-2</v>
      </c>
      <c r="GX97" s="86">
        <f t="shared" si="136"/>
        <v>3.2363168429838989E-2</v>
      </c>
      <c r="GY97" s="86">
        <f t="shared" si="136"/>
        <v>1.4624806853556322E-2</v>
      </c>
      <c r="GZ97" s="86">
        <f t="shared" si="136"/>
        <v>0.20483899820788543</v>
      </c>
      <c r="HA97" s="86">
        <f t="shared" si="136"/>
        <v>0.21609651778362818</v>
      </c>
      <c r="HC97" s="86">
        <f t="shared" si="81"/>
        <v>3.3855185340788321E-3</v>
      </c>
      <c r="HD97" s="86">
        <f t="shared" si="81"/>
        <v>6.1569127119736966E-3</v>
      </c>
      <c r="HE97" s="86">
        <f t="shared" si="81"/>
        <v>6.2045091552353345E-3</v>
      </c>
      <c r="HF97" s="86">
        <f t="shared" si="81"/>
        <v>7.5706262278753119E-3</v>
      </c>
      <c r="HG97" s="86">
        <f t="shared" si="95"/>
        <v>1.1707226777061725E-2</v>
      </c>
      <c r="HH97" s="86">
        <f t="shared" si="95"/>
        <v>1.768746045103485E-2</v>
      </c>
      <c r="HI97" s="86">
        <f t="shared" si="95"/>
        <v>1.6269781094837104E-2</v>
      </c>
      <c r="HJ97" s="86">
        <f t="shared" si="95"/>
        <v>1.6670018054618024E-2</v>
      </c>
      <c r="HK97" s="86">
        <f t="shared" si="95"/>
        <v>1.7504034246527848E-2</v>
      </c>
      <c r="HL97" s="86">
        <f t="shared" si="95"/>
        <v>1.2951282971441849E-2</v>
      </c>
      <c r="HM97" s="86">
        <f t="shared" si="95"/>
        <v>7.2765526613723271E-3</v>
      </c>
      <c r="HN97" s="86">
        <f t="shared" si="95"/>
        <v>7.4658511329526271E-3</v>
      </c>
      <c r="HO97" s="86">
        <f t="shared" si="95"/>
        <v>8.9854360586324299E-3</v>
      </c>
      <c r="HP97" s="86">
        <f t="shared" si="95"/>
        <v>4.2468485930908899E-3</v>
      </c>
      <c r="HQ97" s="86">
        <f t="shared" si="95"/>
        <v>1.1220693679435303E-3</v>
      </c>
      <c r="HS97" s="86">
        <f t="shared" si="137"/>
        <v>4.1544992221245605E-16</v>
      </c>
      <c r="HT97" s="86">
        <f t="shared" si="137"/>
        <v>1.0413980108305987E-14</v>
      </c>
      <c r="HU97" s="86">
        <f t="shared" si="137"/>
        <v>1.8644839205205352E-14</v>
      </c>
      <c r="HV97" s="86">
        <f t="shared" si="137"/>
        <v>1.1146574536787387E-13</v>
      </c>
      <c r="HW97" s="86">
        <f t="shared" si="137"/>
        <v>9.0270927731457422E-13</v>
      </c>
      <c r="HX97" s="86">
        <f t="shared" si="137"/>
        <v>6.0218402571711065E-12</v>
      </c>
      <c r="HY97" s="86">
        <f t="shared" si="137"/>
        <v>2.9214285149070321E-12</v>
      </c>
      <c r="HZ97" s="86">
        <f t="shared" si="137"/>
        <v>9.5559017451317399E-13</v>
      </c>
      <c r="IA97" s="86">
        <f t="shared" si="137"/>
        <v>2.9839511060825953E-12</v>
      </c>
      <c r="IB97" s="86">
        <f t="shared" si="137"/>
        <v>1.0385100745607547E-13</v>
      </c>
      <c r="IC97" s="86">
        <f t="shared" si="137"/>
        <v>1.2187502870506464E-14</v>
      </c>
      <c r="ID97" s="86">
        <f t="shared" si="137"/>
        <v>1.3834200336961005E-13</v>
      </c>
      <c r="IE97" s="86">
        <f t="shared" si="137"/>
        <v>1.2224267406237797E-13</v>
      </c>
      <c r="IF97" s="86">
        <f t="shared" si="137"/>
        <v>7.678356691744924E-13</v>
      </c>
      <c r="IG97" s="86">
        <f t="shared" si="137"/>
        <v>7.2158603818380729E-16</v>
      </c>
      <c r="II97" s="86">
        <f t="shared" si="138"/>
        <v>1.3189260623771448E-120</v>
      </c>
      <c r="IJ97" s="86">
        <f t="shared" si="138"/>
        <v>1.0817401248558212E-109</v>
      </c>
      <c r="IK97" s="86">
        <f t="shared" si="138"/>
        <v>7.8973685551313888E-112</v>
      </c>
      <c r="IL97" s="86">
        <f t="shared" si="138"/>
        <v>1.38915122922313E-112</v>
      </c>
      <c r="IM97" s="86">
        <f t="shared" si="138"/>
        <v>1.2355401406591472E-98</v>
      </c>
      <c r="IN97" s="86">
        <f t="shared" si="138"/>
        <v>2.1878041285727209E-88</v>
      </c>
      <c r="IO97" s="86">
        <f t="shared" si="138"/>
        <v>1.9350303974853559E-89</v>
      </c>
      <c r="IP97" s="86">
        <f t="shared" si="138"/>
        <v>3.2125927621240354E-91</v>
      </c>
      <c r="IQ97" s="86">
        <f t="shared" si="138"/>
        <v>9.3306205924408835E-88</v>
      </c>
      <c r="IR97" s="86">
        <f t="shared" si="138"/>
        <v>2.3044742440822938E-101</v>
      </c>
      <c r="IS97" s="86">
        <f t="shared" si="138"/>
        <v>2.4900817921853717E-110</v>
      </c>
      <c r="IT97" s="86">
        <f t="shared" si="138"/>
        <v>2.9968311018842636E-101</v>
      </c>
      <c r="IU97" s="86">
        <f t="shared" si="138"/>
        <v>3.7060382883764152E-101</v>
      </c>
      <c r="IV97" s="86">
        <f t="shared" si="138"/>
        <v>1.4360634730294881E-68</v>
      </c>
      <c r="IW97" s="86">
        <f t="shared" si="138"/>
        <v>1.2813242696634577E-68</v>
      </c>
      <c r="IY97" s="86">
        <f t="shared" si="139"/>
        <v>0.27701305919384134</v>
      </c>
      <c r="IZ97" s="86">
        <f t="shared" si="139"/>
        <v>9.1391591041372275E-2</v>
      </c>
      <c r="JA97" s="86">
        <f t="shared" si="139"/>
        <v>4.1099645085272633E-2</v>
      </c>
      <c r="JB97" s="86">
        <f t="shared" si="139"/>
        <v>3.3624679272716833E-2</v>
      </c>
      <c r="JC97" s="86">
        <f t="shared" si="139"/>
        <v>3.8004095517804232E-2</v>
      </c>
      <c r="JD97" s="86">
        <f t="shared" si="139"/>
        <v>6.5995547997313775E-2</v>
      </c>
      <c r="JE97" s="86">
        <f t="shared" si="139"/>
        <v>5.923810759705482E-2</v>
      </c>
      <c r="JF97" s="86">
        <f t="shared" si="139"/>
        <v>5.0057592305085032E-2</v>
      </c>
      <c r="JG97" s="86">
        <f t="shared" si="139"/>
        <v>4.2339191744775066E-2</v>
      </c>
      <c r="JH97" s="86">
        <f t="shared" si="139"/>
        <v>3.7606999348211843E-2</v>
      </c>
      <c r="JI97" s="86">
        <f t="shared" si="139"/>
        <v>5.553181322192402E-2</v>
      </c>
      <c r="JJ97" s="86">
        <f t="shared" si="139"/>
        <v>3.9829019562929953E-2</v>
      </c>
      <c r="JK97" s="86">
        <f t="shared" si="139"/>
        <v>2.3610242912310994E-2</v>
      </c>
      <c r="JL97" s="86">
        <f t="shared" si="139"/>
        <v>0.20908584680174414</v>
      </c>
      <c r="JM97" s="86">
        <f t="shared" si="139"/>
        <v>0.21721858715157244</v>
      </c>
    </row>
    <row r="98" spans="2:273" x14ac:dyDescent="0.25">
      <c r="B98" s="2">
        <v>71</v>
      </c>
      <c r="C98" s="37">
        <v>95.347999999999999</v>
      </c>
      <c r="D98" s="37">
        <v>85</v>
      </c>
      <c r="E98" s="37">
        <v>86.55</v>
      </c>
      <c r="F98" s="37">
        <v>87.7</v>
      </c>
      <c r="G98" s="37">
        <v>85.974999999999994</v>
      </c>
      <c r="H98" s="37">
        <v>93.3</v>
      </c>
      <c r="I98" s="37">
        <v>89.634</v>
      </c>
      <c r="J98" s="37">
        <v>90.805000000000007</v>
      </c>
      <c r="K98" s="37">
        <v>91.659000000000006</v>
      </c>
      <c r="L98" s="37">
        <v>88.293000000000006</v>
      </c>
      <c r="M98" s="37">
        <v>84.828999999999994</v>
      </c>
      <c r="N98" s="37">
        <v>84.894999999999996</v>
      </c>
      <c r="O98" s="37">
        <v>81.138999999999996</v>
      </c>
      <c r="P98" s="37">
        <v>77.872</v>
      </c>
      <c r="Q98" s="37">
        <v>78.594999999999999</v>
      </c>
      <c r="S98" s="4">
        <f t="shared" si="140"/>
        <v>99.910596225937411</v>
      </c>
      <c r="T98" s="4">
        <f t="shared" si="140"/>
        <v>94.60113084508771</v>
      </c>
      <c r="U98" s="4">
        <f t="shared" si="140"/>
        <v>89.711081088566587</v>
      </c>
      <c r="V98" s="4">
        <f t="shared" si="140"/>
        <v>89.519924064050286</v>
      </c>
      <c r="W98" s="4">
        <f t="shared" si="140"/>
        <v>90.278223141086755</v>
      </c>
      <c r="X98" s="4">
        <f t="shared" si="140"/>
        <v>94.997119853194903</v>
      </c>
      <c r="Y98" s="4">
        <f t="shared" si="140"/>
        <v>91.455825232335371</v>
      </c>
      <c r="Z98" s="4">
        <f t="shared" si="140"/>
        <v>91.908185523148887</v>
      </c>
      <c r="AA98" s="4">
        <f t="shared" si="140"/>
        <v>94.528005432273673</v>
      </c>
      <c r="AB98" s="4">
        <f t="shared" si="140"/>
        <v>91.044624763613115</v>
      </c>
      <c r="AC98" s="4">
        <f t="shared" si="140"/>
        <v>89.041385016071388</v>
      </c>
      <c r="AD98" s="4">
        <f t="shared" si="140"/>
        <v>88.90331593033541</v>
      </c>
      <c r="AE98" s="4">
        <f t="shared" si="140"/>
        <v>83.901167559855224</v>
      </c>
      <c r="AF98" s="4">
        <f t="shared" si="140"/>
        <v>95.231004538499292</v>
      </c>
      <c r="AG98" s="4">
        <f t="shared" si="140"/>
        <v>86.444484337287989</v>
      </c>
      <c r="AI98" s="4">
        <f t="shared" si="141"/>
        <v>-4.562596225937412</v>
      </c>
      <c r="AJ98" s="4">
        <f t="shared" si="141"/>
        <v>-9.6011308450877095</v>
      </c>
      <c r="AK98" s="4">
        <f t="shared" si="141"/>
        <v>-3.1610810885665899</v>
      </c>
      <c r="AL98" s="4">
        <f t="shared" si="141"/>
        <v>-1.8199240640502836</v>
      </c>
      <c r="AM98" s="4">
        <f t="shared" si="141"/>
        <v>-4.303223141086761</v>
      </c>
      <c r="AN98" s="4">
        <f t="shared" si="141"/>
        <v>-1.6971198531949057</v>
      </c>
      <c r="AO98" s="4">
        <f t="shared" si="141"/>
        <v>-1.821825232335371</v>
      </c>
      <c r="AP98" s="4">
        <f t="shared" si="141"/>
        <v>-1.1031855231488805</v>
      </c>
      <c r="AQ98" s="4">
        <f t="shared" si="141"/>
        <v>-2.8690054322736671</v>
      </c>
      <c r="AR98" s="4">
        <f t="shared" si="141"/>
        <v>-2.7516247636131084</v>
      </c>
      <c r="AS98" s="4">
        <f t="shared" si="141"/>
        <v>-4.2123850160713943</v>
      </c>
      <c r="AT98" s="4">
        <f t="shared" si="141"/>
        <v>-4.0083159303354137</v>
      </c>
      <c r="AU98" s="4">
        <f t="shared" si="141"/>
        <v>-2.7621675598552287</v>
      </c>
      <c r="AV98" s="4">
        <f t="shared" si="141"/>
        <v>-17.359004538499292</v>
      </c>
      <c r="AW98" s="4">
        <f t="shared" si="141"/>
        <v>-7.8494843372879899</v>
      </c>
      <c r="AY98" s="2">
        <f t="shared" si="133"/>
        <v>74.382133149923121</v>
      </c>
      <c r="AZ98" s="2">
        <f t="shared" si="133"/>
        <v>83.939253544914067</v>
      </c>
      <c r="BA98" s="2">
        <f t="shared" si="133"/>
        <v>82.423552950387446</v>
      </c>
      <c r="BB98" s="2">
        <f t="shared" si="133"/>
        <v>81.571983181994923</v>
      </c>
      <c r="BC98" s="2">
        <f t="shared" si="133"/>
        <v>80.004956522397876</v>
      </c>
      <c r="BD98" s="2">
        <f t="shared" si="133"/>
        <v>80.743080718017907</v>
      </c>
      <c r="BE98" s="2">
        <f t="shared" si="133"/>
        <v>77.879798776901097</v>
      </c>
      <c r="BF98" s="2">
        <f t="shared" si="133"/>
        <v>78.455147481689309</v>
      </c>
      <c r="BG98" s="2">
        <f t="shared" si="133"/>
        <v>81.180228827916579</v>
      </c>
      <c r="BH98" s="2">
        <f t="shared" si="133"/>
        <v>79.642871500047661</v>
      </c>
      <c r="BI98" s="2">
        <f t="shared" si="133"/>
        <v>80.741540536323186</v>
      </c>
      <c r="BJ98" s="2">
        <f t="shared" si="133"/>
        <v>81.028332502469766</v>
      </c>
      <c r="BK98" s="2">
        <f t="shared" si="133"/>
        <v>75.790231677304803</v>
      </c>
      <c r="BL98" s="2">
        <f t="shared" si="133"/>
        <v>79.942678222965839</v>
      </c>
      <c r="BM98" s="2">
        <f t="shared" si="133"/>
        <v>78.328910998922495</v>
      </c>
      <c r="BO98" s="2" t="str">
        <f t="shared" si="103"/>
        <v/>
      </c>
      <c r="BP98" s="2" t="str">
        <f t="shared" si="104"/>
        <v/>
      </c>
      <c r="BQ98" s="2" t="str">
        <f t="shared" si="105"/>
        <v/>
      </c>
      <c r="BR98" s="2" t="str">
        <f t="shared" si="106"/>
        <v/>
      </c>
      <c r="BS98" s="2" t="str">
        <f t="shared" si="107"/>
        <v/>
      </c>
      <c r="BT98" s="2" t="str">
        <f t="shared" si="108"/>
        <v/>
      </c>
      <c r="BU98" s="2" t="str">
        <f t="shared" si="109"/>
        <v/>
      </c>
      <c r="BV98" s="2" t="str">
        <f t="shared" si="110"/>
        <v/>
      </c>
      <c r="BW98" s="2" t="str">
        <f t="shared" si="111"/>
        <v/>
      </c>
      <c r="BX98" s="2" t="str">
        <f t="shared" si="112"/>
        <v/>
      </c>
      <c r="BY98" s="2" t="str">
        <f t="shared" si="113"/>
        <v/>
      </c>
      <c r="BZ98" s="2" t="str">
        <f t="shared" si="114"/>
        <v/>
      </c>
      <c r="CA98" s="2" t="str">
        <f t="shared" si="115"/>
        <v/>
      </c>
      <c r="CB98" s="2" t="str">
        <f t="shared" si="116"/>
        <v/>
      </c>
      <c r="CC98" s="2" t="str">
        <f t="shared" si="117"/>
        <v/>
      </c>
      <c r="CE98" s="2" t="str">
        <f t="shared" si="134"/>
        <v/>
      </c>
      <c r="CF98" s="2" t="str">
        <f t="shared" si="134"/>
        <v/>
      </c>
      <c r="CG98" s="2" t="str">
        <f t="shared" si="134"/>
        <v/>
      </c>
      <c r="CH98" s="2" t="str">
        <f t="shared" si="134"/>
        <v/>
      </c>
      <c r="CI98" s="2" t="str">
        <f t="shared" si="134"/>
        <v/>
      </c>
      <c r="CJ98" s="2" t="str">
        <f t="shared" si="134"/>
        <v/>
      </c>
      <c r="CK98" s="2" t="str">
        <f t="shared" si="134"/>
        <v/>
      </c>
      <c r="CL98" s="2" t="str">
        <f t="shared" si="134"/>
        <v/>
      </c>
      <c r="CM98" s="2" t="str">
        <f t="shared" si="134"/>
        <v/>
      </c>
      <c r="CN98" s="2" t="str">
        <f t="shared" si="134"/>
        <v/>
      </c>
      <c r="CO98" s="2" t="str">
        <f t="shared" si="134"/>
        <v/>
      </c>
      <c r="CP98" s="2" t="str">
        <f t="shared" si="134"/>
        <v/>
      </c>
      <c r="CQ98" s="2" t="str">
        <f t="shared" si="134"/>
        <v/>
      </c>
      <c r="CR98" s="2" t="str">
        <f t="shared" si="134"/>
        <v/>
      </c>
      <c r="CS98" s="2" t="str">
        <f t="shared" si="134"/>
        <v/>
      </c>
      <c r="CU98" s="2" t="str">
        <f t="shared" si="118"/>
        <v/>
      </c>
      <c r="CV98" s="2" t="str">
        <f t="shared" si="119"/>
        <v/>
      </c>
      <c r="CW98" s="2" t="str">
        <f t="shared" si="120"/>
        <v/>
      </c>
      <c r="CX98" s="2" t="str">
        <f t="shared" si="121"/>
        <v/>
      </c>
      <c r="CY98" s="2" t="str">
        <f t="shared" si="122"/>
        <v/>
      </c>
      <c r="CZ98" s="2" t="str">
        <f t="shared" si="123"/>
        <v/>
      </c>
      <c r="DA98" s="2" t="str">
        <f t="shared" si="124"/>
        <v/>
      </c>
      <c r="DB98" s="2" t="str">
        <f t="shared" si="125"/>
        <v/>
      </c>
      <c r="DC98" s="2" t="str">
        <f t="shared" si="126"/>
        <v/>
      </c>
      <c r="DD98" s="2" t="str">
        <f t="shared" si="127"/>
        <v/>
      </c>
      <c r="DE98" s="2" t="str">
        <f t="shared" si="128"/>
        <v/>
      </c>
      <c r="DF98" s="2" t="str">
        <f t="shared" si="129"/>
        <v/>
      </c>
      <c r="DG98" s="2" t="str">
        <f t="shared" si="130"/>
        <v/>
      </c>
      <c r="DH98" s="2" t="str">
        <f t="shared" si="131"/>
        <v/>
      </c>
      <c r="DI98" s="2" t="str">
        <f t="shared" si="132"/>
        <v/>
      </c>
      <c r="DK98" s="2">
        <f t="shared" si="142"/>
        <v>89.516716027874565</v>
      </c>
      <c r="DL98" s="2">
        <f t="shared" si="142"/>
        <v>96.252140156119182</v>
      </c>
      <c r="DM98" s="2">
        <f t="shared" si="142"/>
        <v>95.831086369770574</v>
      </c>
      <c r="DN98" s="2">
        <f t="shared" si="142"/>
        <v>92.298225371120097</v>
      </c>
      <c r="DO98" s="2">
        <f t="shared" si="142"/>
        <v>94.902780026990527</v>
      </c>
      <c r="DP98" s="2">
        <f t="shared" si="142"/>
        <v>98.266099865047252</v>
      </c>
      <c r="DQ98" s="2">
        <f t="shared" si="142"/>
        <v>94.593865156794408</v>
      </c>
      <c r="DR98" s="2">
        <f t="shared" si="142"/>
        <v>94.244789024390244</v>
      </c>
      <c r="DS98" s="2">
        <f t="shared" si="142"/>
        <v>94.494453771979593</v>
      </c>
      <c r="DT98" s="2">
        <f t="shared" si="142"/>
        <v>94.157700348432044</v>
      </c>
      <c r="DU98" s="2">
        <f t="shared" si="142"/>
        <v>92.490327174999337</v>
      </c>
      <c r="DV98" s="2">
        <f t="shared" si="142"/>
        <v>98.513529965156792</v>
      </c>
      <c r="DW98" s="2">
        <f t="shared" si="142"/>
        <v>90.189877177700353</v>
      </c>
      <c r="DX98" s="2">
        <f t="shared" si="142"/>
        <v>88.0226730495678</v>
      </c>
      <c r="DY98" s="2">
        <f t="shared" si="142"/>
        <v>81.330393430099321</v>
      </c>
      <c r="EA98" s="2">
        <f t="shared" si="102"/>
        <v>73.224964833294663</v>
      </c>
      <c r="EB98" s="2">
        <f t="shared" si="102"/>
        <v>82.947489744830335</v>
      </c>
      <c r="EC98" s="2">
        <f t="shared" si="102"/>
        <v>81.522158666034414</v>
      </c>
      <c r="ED98" s="2">
        <f t="shared" si="102"/>
        <v>80.857754049363649</v>
      </c>
      <c r="EE98" s="2">
        <f t="shared" si="102"/>
        <v>79.026432913698443</v>
      </c>
      <c r="EF98" s="2">
        <f t="shared" si="102"/>
        <v>79.557736776566315</v>
      </c>
      <c r="EG98" s="2">
        <f t="shared" si="102"/>
        <v>76.619856237968065</v>
      </c>
      <c r="EH98" s="2">
        <f t="shared" si="102"/>
        <v>77.22444451520991</v>
      </c>
      <c r="EI98" s="2">
        <f t="shared" si="102"/>
        <v>80.109192306564637</v>
      </c>
      <c r="EJ98" s="2">
        <f t="shared" si="102"/>
        <v>78.385794685279407</v>
      </c>
      <c r="EK98" s="2">
        <f t="shared" si="102"/>
        <v>79.657003779940851</v>
      </c>
      <c r="EL98" s="2">
        <f t="shared" si="102"/>
        <v>79.684622033926047</v>
      </c>
      <c r="EM98" s="2">
        <f t="shared" si="143"/>
        <v>74.70650350648657</v>
      </c>
      <c r="EN98" s="2">
        <f t="shared" si="143"/>
        <v>79.145632950167382</v>
      </c>
      <c r="EO98" s="2">
        <f t="shared" si="143"/>
        <v>77.984246773744303</v>
      </c>
      <c r="EQ98" s="2">
        <f t="shared" si="144"/>
        <v>73.273913833223077</v>
      </c>
      <c r="ER98" s="2">
        <f t="shared" si="144"/>
        <v>84.172150745028517</v>
      </c>
      <c r="ES98" s="2">
        <f t="shared" si="144"/>
        <v>81.611963779419668</v>
      </c>
      <c r="ET98" s="2">
        <f t="shared" si="144"/>
        <v>81.064141216606643</v>
      </c>
      <c r="EU98" s="2">
        <f t="shared" si="144"/>
        <v>79.050406632648333</v>
      </c>
      <c r="EV98" s="2">
        <f t="shared" si="144"/>
        <v>79.80772740858697</v>
      </c>
      <c r="EW98" s="2">
        <f t="shared" si="144"/>
        <v>77.218609593406569</v>
      </c>
      <c r="EX98" s="2">
        <f t="shared" si="144"/>
        <v>77.174775877214373</v>
      </c>
      <c r="EY98" s="2">
        <f t="shared" si="144"/>
        <v>79.997724855526315</v>
      </c>
      <c r="EZ98" s="2">
        <f t="shared" si="144"/>
        <v>78.795952877257179</v>
      </c>
      <c r="FA98" s="2">
        <f t="shared" si="144"/>
        <v>79.775255442773144</v>
      </c>
      <c r="FB98" s="2">
        <f t="shared" si="144"/>
        <v>80.3092918071291</v>
      </c>
      <c r="FC98" s="2">
        <f t="shared" si="144"/>
        <v>74.984174020569867</v>
      </c>
      <c r="FD98" s="2">
        <f t="shared" si="144"/>
        <v>79.934167420125746</v>
      </c>
      <c r="FE98" s="2">
        <f t="shared" si="144"/>
        <v>78.863244976082598</v>
      </c>
      <c r="FG98" s="2">
        <f t="shared" si="145"/>
        <v>0.9289731401973178</v>
      </c>
      <c r="FH98" s="2">
        <f t="shared" si="145"/>
        <v>0.92549535459817378</v>
      </c>
      <c r="FI98" s="2">
        <f t="shared" si="145"/>
        <v>0.93700703720886347</v>
      </c>
      <c r="FJ98" s="2">
        <f t="shared" si="145"/>
        <v>0.93757656346292306</v>
      </c>
      <c r="FK98" s="2">
        <f t="shared" si="145"/>
        <v>0.93836658341366985</v>
      </c>
      <c r="FL98" s="2">
        <f t="shared" si="145"/>
        <v>0.9366465158217121</v>
      </c>
      <c r="FM98" s="2">
        <f t="shared" si="145"/>
        <v>0.92991763470279798</v>
      </c>
      <c r="FN98" s="2">
        <f t="shared" si="145"/>
        <v>0.92769059757894656</v>
      </c>
      <c r="FO98" s="2">
        <f t="shared" si="145"/>
        <v>0.92554066061383766</v>
      </c>
      <c r="FP98" s="2">
        <f t="shared" si="145"/>
        <v>0.92031304178153051</v>
      </c>
      <c r="FQ98" s="2">
        <f t="shared" si="145"/>
        <v>0.91549510170850412</v>
      </c>
      <c r="FR98" s="2">
        <f t="shared" si="145"/>
        <v>0.92864885161940947</v>
      </c>
      <c r="FS98" s="2">
        <f t="shared" si="145"/>
        <v>0.93001331739564308</v>
      </c>
      <c r="FT98" s="2">
        <f t="shared" si="145"/>
        <v>0.91023503027430774</v>
      </c>
      <c r="FU98" s="2">
        <f t="shared" si="145"/>
        <v>0.89706244534726221</v>
      </c>
      <c r="FW98" s="2">
        <f t="shared" si="135"/>
        <v>3.348095132919874E-4</v>
      </c>
      <c r="FX98" s="2">
        <f t="shared" si="135"/>
        <v>4.1279912997342893E-4</v>
      </c>
      <c r="FY98" s="2">
        <f t="shared" si="135"/>
        <v>3.6227258435980839E-4</v>
      </c>
      <c r="FZ98" s="2">
        <f t="shared" si="135"/>
        <v>3.6628790625436346E-4</v>
      </c>
      <c r="GA98" s="2">
        <f t="shared" si="135"/>
        <v>4.2101088920984316E-4</v>
      </c>
      <c r="GB98" s="2">
        <f t="shared" si="135"/>
        <v>4.1584167774780755E-4</v>
      </c>
      <c r="GC98" s="2">
        <f t="shared" si="135"/>
        <v>4.7011014825055754E-4</v>
      </c>
      <c r="GD98" s="2">
        <f t="shared" si="135"/>
        <v>5.6321213971054825E-4</v>
      </c>
      <c r="GE98" s="2">
        <f t="shared" si="135"/>
        <v>7.2258098067394354E-4</v>
      </c>
      <c r="GF98" s="2">
        <f t="shared" si="135"/>
        <v>6.3786892005901236E-4</v>
      </c>
      <c r="GG98" s="2">
        <f t="shared" si="135"/>
        <v>4.9105559834279708E-4</v>
      </c>
      <c r="GH98" s="2">
        <f t="shared" si="135"/>
        <v>3.9423213441036582E-4</v>
      </c>
      <c r="GI98" s="2">
        <f t="shared" si="135"/>
        <v>3.5369994778033817E-4</v>
      </c>
      <c r="GJ98" s="2">
        <f t="shared" si="135"/>
        <v>2.5114567539175525E-4</v>
      </c>
      <c r="GK98" s="2">
        <f t="shared" si="135"/>
        <v>2.5036554453202137E-4</v>
      </c>
      <c r="GM98" s="86">
        <f t="shared" si="136"/>
        <v>0.21546875551562958</v>
      </c>
      <c r="GN98" s="86">
        <f t="shared" si="136"/>
        <v>4.6357480112221655E-2</v>
      </c>
      <c r="GO98" s="86">
        <f t="shared" si="136"/>
        <v>1.5050604322011848E-2</v>
      </c>
      <c r="GP98" s="86">
        <f t="shared" si="136"/>
        <v>9.7093436810698572E-3</v>
      </c>
      <c r="GQ98" s="86">
        <f t="shared" si="136"/>
        <v>9.6183516466233736E-3</v>
      </c>
      <c r="GR98" s="86">
        <f t="shared" si="136"/>
        <v>2.2184016637085316E-2</v>
      </c>
      <c r="GS98" s="86">
        <f t="shared" si="136"/>
        <v>1.8050649580255478E-2</v>
      </c>
      <c r="GT98" s="86">
        <f t="shared" si="136"/>
        <v>1.3731651002557368E-2</v>
      </c>
      <c r="GU98" s="86">
        <f t="shared" si="136"/>
        <v>9.0244893039222226E-3</v>
      </c>
      <c r="GV98" s="86">
        <f t="shared" si="136"/>
        <v>8.970741602204459E-3</v>
      </c>
      <c r="GW98" s="86">
        <f t="shared" si="136"/>
        <v>1.9361858754595319E-2</v>
      </c>
      <c r="GX98" s="86">
        <f t="shared" si="136"/>
        <v>9.579062009269973E-3</v>
      </c>
      <c r="GY98" s="86">
        <f t="shared" si="136"/>
        <v>3.9735249611431572E-3</v>
      </c>
      <c r="GZ98" s="86">
        <f t="shared" si="136"/>
        <v>0.1540918116093575</v>
      </c>
      <c r="HA98" s="86">
        <f t="shared" si="136"/>
        <v>0.1654233275955117</v>
      </c>
      <c r="HC98" s="86">
        <f t="shared" si="81"/>
        <v>5.5159565398245208E-3</v>
      </c>
      <c r="HD98" s="86">
        <f t="shared" si="81"/>
        <v>9.6663702270777963E-3</v>
      </c>
      <c r="HE98" s="86">
        <f t="shared" si="81"/>
        <v>9.7094546097335841E-3</v>
      </c>
      <c r="HF98" s="86">
        <f t="shared" si="81"/>
        <v>1.1763770904900767E-2</v>
      </c>
      <c r="HG98" s="86">
        <f t="shared" si="95"/>
        <v>1.7467254239298055E-2</v>
      </c>
      <c r="HH98" s="86">
        <f t="shared" si="95"/>
        <v>2.5349555747479605E-2</v>
      </c>
      <c r="HI98" s="86">
        <f t="shared" si="95"/>
        <v>2.3589411501983328E-2</v>
      </c>
      <c r="HJ98" s="86">
        <f t="shared" si="95"/>
        <v>2.4443171322501754E-2</v>
      </c>
      <c r="HK98" s="86">
        <f t="shared" si="95"/>
        <v>2.5737713728073472E-2</v>
      </c>
      <c r="HL98" s="86">
        <f t="shared" si="95"/>
        <v>1.9763705878268742E-2</v>
      </c>
      <c r="HM98" s="86">
        <f t="shared" si="95"/>
        <v>1.146249880237056E-2</v>
      </c>
      <c r="HN98" s="86">
        <f t="shared" si="95"/>
        <v>1.1391115990126354E-2</v>
      </c>
      <c r="HO98" s="86">
        <f t="shared" si="95"/>
        <v>1.3519685719875451E-2</v>
      </c>
      <c r="HP98" s="86">
        <f t="shared" si="95"/>
        <v>6.9880930615853253E-3</v>
      </c>
      <c r="HQ98" s="86">
        <f t="shared" si="95"/>
        <v>2.0549973885986982E-3</v>
      </c>
      <c r="HS98" s="86">
        <f t="shared" si="137"/>
        <v>1.2524415080857008E-15</v>
      </c>
      <c r="HT98" s="86">
        <f t="shared" si="137"/>
        <v>2.9103005725034282E-14</v>
      </c>
      <c r="HU98" s="86">
        <f t="shared" si="137"/>
        <v>5.1261810174285315E-14</v>
      </c>
      <c r="HV98" s="86">
        <f t="shared" si="137"/>
        <v>2.9878944630683109E-13</v>
      </c>
      <c r="HW98" s="86">
        <f t="shared" si="137"/>
        <v>2.2287424539943961E-12</v>
      </c>
      <c r="HX98" s="86">
        <f t="shared" si="137"/>
        <v>1.3711404400817686E-11</v>
      </c>
      <c r="HY98" s="86">
        <f t="shared" si="137"/>
        <v>6.8550020485688569E-12</v>
      </c>
      <c r="HZ98" s="86">
        <f t="shared" si="137"/>
        <v>2.3524779516051756E-12</v>
      </c>
      <c r="IA98" s="86">
        <f t="shared" si="137"/>
        <v>7.2920432515735834E-12</v>
      </c>
      <c r="IB98" s="86">
        <f t="shared" si="137"/>
        <v>2.8382469940480955E-13</v>
      </c>
      <c r="IC98" s="86">
        <f t="shared" si="137"/>
        <v>3.4864415279876063E-14</v>
      </c>
      <c r="ID98" s="86">
        <f t="shared" si="137"/>
        <v>3.5402099434730327E-13</v>
      </c>
      <c r="IE98" s="86">
        <f t="shared" si="137"/>
        <v>3.0939818797543416E-13</v>
      </c>
      <c r="IF98" s="86">
        <f t="shared" si="137"/>
        <v>1.7824631825177614E-12</v>
      </c>
      <c r="IG98" s="86">
        <f t="shared" si="137"/>
        <v>2.0629721248905902E-15</v>
      </c>
      <c r="II98" s="86">
        <f t="shared" si="138"/>
        <v>6.3799737285814639E-118</v>
      </c>
      <c r="IJ98" s="86">
        <f t="shared" si="138"/>
        <v>3.4404252820559876E-107</v>
      </c>
      <c r="IK98" s="86">
        <f t="shared" si="138"/>
        <v>2.5594831879815084E-109</v>
      </c>
      <c r="IL98" s="86">
        <f t="shared" si="138"/>
        <v>4.7216603094953837E-110</v>
      </c>
      <c r="IM98" s="86">
        <f t="shared" si="138"/>
        <v>2.2061735619652451E-96</v>
      </c>
      <c r="IN98" s="86">
        <f t="shared" si="138"/>
        <v>2.2417112192841789E-86</v>
      </c>
      <c r="IO98" s="86">
        <f t="shared" si="138"/>
        <v>2.2578827440746116E-87</v>
      </c>
      <c r="IP98" s="86">
        <f t="shared" si="138"/>
        <v>4.632685906040204E-89</v>
      </c>
      <c r="IQ98" s="86">
        <f t="shared" si="138"/>
        <v>1.3049207710907587E-85</v>
      </c>
      <c r="IR98" s="86">
        <f t="shared" si="138"/>
        <v>6.3998469513853559E-99</v>
      </c>
      <c r="IS98" s="86">
        <f t="shared" si="138"/>
        <v>9.329336043333655E-108</v>
      </c>
      <c r="IT98" s="86">
        <f t="shared" si="138"/>
        <v>5.8904224263417481E-99</v>
      </c>
      <c r="IU98" s="86">
        <f t="shared" si="138"/>
        <v>6.7532116467351553E-99</v>
      </c>
      <c r="IV98" s="86">
        <f t="shared" si="138"/>
        <v>4.125440567814387E-67</v>
      </c>
      <c r="IW98" s="86">
        <f t="shared" si="138"/>
        <v>3.6854952920997092E-67</v>
      </c>
      <c r="IY98" s="86">
        <f t="shared" si="139"/>
        <v>0.22098471205545536</v>
      </c>
      <c r="IZ98" s="86">
        <f t="shared" si="139"/>
        <v>5.6023850339328551E-2</v>
      </c>
      <c r="JA98" s="86">
        <f t="shared" si="139"/>
        <v>2.4760058931796693E-2</v>
      </c>
      <c r="JB98" s="86">
        <f t="shared" si="139"/>
        <v>2.1473114586269413E-2</v>
      </c>
      <c r="JC98" s="86">
        <f t="shared" si="139"/>
        <v>2.708560588815017E-2</v>
      </c>
      <c r="JD98" s="86">
        <f t="shared" si="139"/>
        <v>4.7533572398276325E-2</v>
      </c>
      <c r="JE98" s="86">
        <f t="shared" si="139"/>
        <v>4.1640061089093808E-2</v>
      </c>
      <c r="JF98" s="86">
        <f t="shared" si="139"/>
        <v>3.8174822327411602E-2</v>
      </c>
      <c r="JG98" s="86">
        <f t="shared" si="139"/>
        <v>3.4762203039287738E-2</v>
      </c>
      <c r="JH98" s="86">
        <f t="shared" si="139"/>
        <v>2.8734447480757024E-2</v>
      </c>
      <c r="JI98" s="86">
        <f t="shared" si="139"/>
        <v>3.0824357557000744E-2</v>
      </c>
      <c r="JJ98" s="86">
        <f t="shared" si="139"/>
        <v>2.0970177999750352E-2</v>
      </c>
      <c r="JK98" s="86">
        <f t="shared" si="139"/>
        <v>1.7493210681328007E-2</v>
      </c>
      <c r="JL98" s="86">
        <f t="shared" si="139"/>
        <v>0.16107990467272529</v>
      </c>
      <c r="JM98" s="86">
        <f t="shared" si="139"/>
        <v>0.16747832498411247</v>
      </c>
    </row>
    <row r="99" spans="2:273" x14ac:dyDescent="0.25">
      <c r="B99" s="2">
        <v>72</v>
      </c>
      <c r="C99" s="37">
        <v>84.695999999999998</v>
      </c>
      <c r="D99" s="37">
        <v>88.22</v>
      </c>
      <c r="E99" s="37">
        <v>87.5</v>
      </c>
      <c r="F99" s="37">
        <v>92.424999999999997</v>
      </c>
      <c r="G99" s="37">
        <v>89.85</v>
      </c>
      <c r="H99" s="37">
        <v>96.45</v>
      </c>
      <c r="I99" s="37">
        <v>92.293000000000006</v>
      </c>
      <c r="J99" s="37">
        <v>94.902000000000001</v>
      </c>
      <c r="K99" s="37">
        <v>97.097999999999999</v>
      </c>
      <c r="L99" s="37">
        <v>92.22</v>
      </c>
      <c r="M99" s="37">
        <v>88.438999999999993</v>
      </c>
      <c r="N99" s="37">
        <v>86.867999999999995</v>
      </c>
      <c r="O99" s="37">
        <v>82.861000000000004</v>
      </c>
      <c r="P99" s="37">
        <v>78.486999999999995</v>
      </c>
      <c r="Q99" s="37">
        <v>74.048000000000002</v>
      </c>
      <c r="S99" s="4">
        <f t="shared" si="140"/>
        <v>93.953301949782812</v>
      </c>
      <c r="T99" s="4">
        <f t="shared" si="140"/>
        <v>94.403198530146867</v>
      </c>
      <c r="U99" s="4">
        <f t="shared" si="140"/>
        <v>91.266263566976278</v>
      </c>
      <c r="V99" s="4">
        <f t="shared" si="140"/>
        <v>91.811672969405024</v>
      </c>
      <c r="W99" s="4">
        <f t="shared" si="140"/>
        <v>93.082757226568134</v>
      </c>
      <c r="X99" s="4">
        <f t="shared" si="140"/>
        <v>97.489171210676432</v>
      </c>
      <c r="Y99" s="4">
        <f t="shared" si="140"/>
        <v>94.178109787331323</v>
      </c>
      <c r="Z99" s="4">
        <f t="shared" si="140"/>
        <v>95.297731784993175</v>
      </c>
      <c r="AA99" s="4">
        <f t="shared" si="140"/>
        <v>98.364110777737025</v>
      </c>
      <c r="AB99" s="4">
        <f t="shared" si="140"/>
        <v>94.647571732878973</v>
      </c>
      <c r="AC99" s="4">
        <f t="shared" si="140"/>
        <v>90.357407601786065</v>
      </c>
      <c r="AD99" s="4">
        <f t="shared" si="140"/>
        <v>90.668981255913224</v>
      </c>
      <c r="AE99" s="4">
        <f t="shared" si="140"/>
        <v>86.553248459227476</v>
      </c>
      <c r="AF99" s="4">
        <f t="shared" si="140"/>
        <v>92.262055053656155</v>
      </c>
      <c r="AG99" s="4">
        <f t="shared" si="140"/>
        <v>83.916633085593389</v>
      </c>
      <c r="AI99" s="4">
        <f t="shared" si="141"/>
        <v>-9.2573019497828142</v>
      </c>
      <c r="AJ99" s="4">
        <f t="shared" si="141"/>
        <v>-6.1831985301468677</v>
      </c>
      <c r="AK99" s="4">
        <f t="shared" si="141"/>
        <v>-3.7662635669762778</v>
      </c>
      <c r="AL99" s="4">
        <f t="shared" si="141"/>
        <v>0.61332703059497362</v>
      </c>
      <c r="AM99" s="4">
        <f t="shared" si="141"/>
        <v>-3.2327572265681397</v>
      </c>
      <c r="AN99" s="4">
        <f t="shared" si="141"/>
        <v>-1.0391712106764288</v>
      </c>
      <c r="AO99" s="4">
        <f t="shared" si="141"/>
        <v>-1.8851097873313165</v>
      </c>
      <c r="AP99" s="4">
        <f t="shared" si="141"/>
        <v>-0.39573178499317407</v>
      </c>
      <c r="AQ99" s="4">
        <f t="shared" si="141"/>
        <v>-1.2661107777370262</v>
      </c>
      <c r="AR99" s="4">
        <f t="shared" si="141"/>
        <v>-2.4275717328789739</v>
      </c>
      <c r="AS99" s="4">
        <f t="shared" si="141"/>
        <v>-1.9184076017860718</v>
      </c>
      <c r="AT99" s="4">
        <f t="shared" si="141"/>
        <v>-3.8009812559132286</v>
      </c>
      <c r="AU99" s="4">
        <f t="shared" si="141"/>
        <v>-3.6922484592274714</v>
      </c>
      <c r="AV99" s="4">
        <f t="shared" si="141"/>
        <v>-13.77505505365616</v>
      </c>
      <c r="AW99" s="4">
        <f t="shared" si="141"/>
        <v>-9.8686330855933875</v>
      </c>
      <c r="AY99" s="2">
        <f t="shared" si="133"/>
        <v>74.226714746747703</v>
      </c>
      <c r="AZ99" s="2">
        <f t="shared" si="133"/>
        <v>83.82030978834635</v>
      </c>
      <c r="BA99" s="2">
        <f t="shared" si="133"/>
        <v>82.298355255658578</v>
      </c>
      <c r="BB99" s="2">
        <f t="shared" si="133"/>
        <v>81.466242698235092</v>
      </c>
      <c r="BC99" s="2">
        <f t="shared" si="133"/>
        <v>79.88963713881229</v>
      </c>
      <c r="BD99" s="2">
        <f t="shared" si="133"/>
        <v>80.611589991978988</v>
      </c>
      <c r="BE99" s="2">
        <f t="shared" si="133"/>
        <v>77.763960416128413</v>
      </c>
      <c r="BF99" s="2">
        <f t="shared" si="133"/>
        <v>78.317121937941423</v>
      </c>
      <c r="BG99" s="2">
        <f t="shared" si="133"/>
        <v>81.042554356526637</v>
      </c>
      <c r="BH99" s="2">
        <f t="shared" si="133"/>
        <v>79.507389229736503</v>
      </c>
      <c r="BI99" s="2">
        <f t="shared" si="133"/>
        <v>80.598758358865837</v>
      </c>
      <c r="BJ99" s="2">
        <f t="shared" si="133"/>
        <v>80.863262642782303</v>
      </c>
      <c r="BK99" s="2">
        <f t="shared" si="133"/>
        <v>75.655571246093615</v>
      </c>
      <c r="BL99" s="2">
        <f t="shared" si="133"/>
        <v>79.819087324981567</v>
      </c>
      <c r="BM99" s="2">
        <f t="shared" si="133"/>
        <v>78.226503854522946</v>
      </c>
      <c r="BO99" s="2" t="str">
        <f t="shared" si="103"/>
        <v/>
      </c>
      <c r="BP99" s="2" t="str">
        <f t="shared" si="104"/>
        <v/>
      </c>
      <c r="BQ99" s="2" t="str">
        <f t="shared" si="105"/>
        <v/>
      </c>
      <c r="BR99" s="2" t="str">
        <f t="shared" si="106"/>
        <v/>
      </c>
      <c r="BS99" s="2" t="str">
        <f t="shared" si="107"/>
        <v/>
      </c>
      <c r="BT99" s="2" t="str">
        <f t="shared" si="108"/>
        <v/>
      </c>
      <c r="BU99" s="2" t="str">
        <f t="shared" si="109"/>
        <v/>
      </c>
      <c r="BV99" s="2" t="str">
        <f t="shared" si="110"/>
        <v/>
      </c>
      <c r="BW99" s="2" t="str">
        <f t="shared" si="111"/>
        <v/>
      </c>
      <c r="BX99" s="2" t="str">
        <f t="shared" si="112"/>
        <v/>
      </c>
      <c r="BY99" s="2" t="str">
        <f t="shared" si="113"/>
        <v/>
      </c>
      <c r="BZ99" s="2" t="str">
        <f t="shared" si="114"/>
        <v/>
      </c>
      <c r="CA99" s="2" t="str">
        <f t="shared" si="115"/>
        <v/>
      </c>
      <c r="CB99" s="2" t="str">
        <f t="shared" si="116"/>
        <v/>
      </c>
      <c r="CC99" s="2" t="str">
        <f t="shared" si="117"/>
        <v/>
      </c>
      <c r="CE99" s="2" t="str">
        <f t="shared" si="134"/>
        <v/>
      </c>
      <c r="CF99" s="2" t="str">
        <f t="shared" si="134"/>
        <v/>
      </c>
      <c r="CG99" s="2" t="str">
        <f t="shared" si="134"/>
        <v/>
      </c>
      <c r="CH99" s="2" t="str">
        <f t="shared" si="134"/>
        <v/>
      </c>
      <c r="CI99" s="2" t="str">
        <f t="shared" si="134"/>
        <v/>
      </c>
      <c r="CJ99" s="2" t="str">
        <f t="shared" si="134"/>
        <v/>
      </c>
      <c r="CK99" s="2" t="str">
        <f t="shared" si="134"/>
        <v/>
      </c>
      <c r="CL99" s="2" t="str">
        <f t="shared" si="134"/>
        <v/>
      </c>
      <c r="CM99" s="2" t="str">
        <f t="shared" si="134"/>
        <v/>
      </c>
      <c r="CN99" s="2" t="str">
        <f t="shared" si="134"/>
        <v/>
      </c>
      <c r="CO99" s="2" t="str">
        <f t="shared" si="134"/>
        <v/>
      </c>
      <c r="CP99" s="2" t="str">
        <f t="shared" si="134"/>
        <v/>
      </c>
      <c r="CQ99" s="2" t="str">
        <f t="shared" si="134"/>
        <v/>
      </c>
      <c r="CR99" s="2" t="str">
        <f t="shared" si="134"/>
        <v/>
      </c>
      <c r="CS99" s="2" t="str">
        <f t="shared" si="134"/>
        <v/>
      </c>
      <c r="CU99" s="2" t="str">
        <f t="shared" si="118"/>
        <v/>
      </c>
      <c r="CV99" s="2" t="str">
        <f t="shared" si="119"/>
        <v/>
      </c>
      <c r="CW99" s="2" t="str">
        <f t="shared" si="120"/>
        <v/>
      </c>
      <c r="CX99" s="2" t="str">
        <f t="shared" si="121"/>
        <v/>
      </c>
      <c r="CY99" s="2" t="str">
        <f t="shared" si="122"/>
        <v/>
      </c>
      <c r="CZ99" s="2" t="str">
        <f t="shared" si="123"/>
        <v/>
      </c>
      <c r="DA99" s="2" t="str">
        <f t="shared" si="124"/>
        <v/>
      </c>
      <c r="DB99" s="2" t="str">
        <f t="shared" si="125"/>
        <v/>
      </c>
      <c r="DC99" s="2" t="str">
        <f t="shared" si="126"/>
        <v/>
      </c>
      <c r="DD99" s="2" t="str">
        <f t="shared" si="127"/>
        <v/>
      </c>
      <c r="DE99" s="2" t="str">
        <f t="shared" si="128"/>
        <v/>
      </c>
      <c r="DF99" s="2" t="str">
        <f t="shared" si="129"/>
        <v/>
      </c>
      <c r="DG99" s="2" t="str">
        <f t="shared" si="130"/>
        <v/>
      </c>
      <c r="DH99" s="2" t="str">
        <f t="shared" si="131"/>
        <v/>
      </c>
      <c r="DI99" s="2" t="str">
        <f t="shared" si="132"/>
        <v/>
      </c>
      <c r="DK99" s="2">
        <f t="shared" si="142"/>
        <v>89.676860627177703</v>
      </c>
      <c r="DL99" s="2">
        <f t="shared" si="142"/>
        <v>96.505463063501082</v>
      </c>
      <c r="DM99" s="2">
        <f t="shared" si="142"/>
        <v>96.005747300944662</v>
      </c>
      <c r="DN99" s="2">
        <f t="shared" si="142"/>
        <v>92.375644399460171</v>
      </c>
      <c r="DO99" s="2">
        <f t="shared" si="142"/>
        <v>95.049480431848835</v>
      </c>
      <c r="DP99" s="2">
        <f t="shared" si="142"/>
        <v>98.48221322537114</v>
      </c>
      <c r="DQ99" s="2">
        <f t="shared" si="142"/>
        <v>94.763479442508697</v>
      </c>
      <c r="DR99" s="2">
        <f t="shared" si="142"/>
        <v>94.395395121951225</v>
      </c>
      <c r="DS99" s="2">
        <f t="shared" si="142"/>
        <v>94.621919617535056</v>
      </c>
      <c r="DT99" s="2">
        <f t="shared" si="142"/>
        <v>94.291073867595813</v>
      </c>
      <c r="DU99" s="2">
        <f t="shared" si="142"/>
        <v>92.593744078005571</v>
      </c>
      <c r="DV99" s="2">
        <f t="shared" si="142"/>
        <v>98.738066898954713</v>
      </c>
      <c r="DW99" s="2">
        <f t="shared" si="142"/>
        <v>90.329087108013951</v>
      </c>
      <c r="DX99" s="2">
        <f t="shared" si="142"/>
        <v>88.131166867272142</v>
      </c>
      <c r="DY99" s="2">
        <f t="shared" si="142"/>
        <v>81.389741787624146</v>
      </c>
      <c r="EA99" s="2">
        <f t="shared" si="102"/>
        <v>73.149357786029256</v>
      </c>
      <c r="EB99" s="2">
        <f t="shared" si="102"/>
        <v>82.88839686980667</v>
      </c>
      <c r="EC99" s="2">
        <f t="shared" si="102"/>
        <v>81.457883487752852</v>
      </c>
      <c r="ED99" s="2">
        <f t="shared" si="102"/>
        <v>80.803723968376374</v>
      </c>
      <c r="EE99" s="2">
        <f t="shared" si="102"/>
        <v>78.981515809327675</v>
      </c>
      <c r="EF99" s="2">
        <f t="shared" si="102"/>
        <v>79.50908427812287</v>
      </c>
      <c r="EG99" s="2">
        <f t="shared" si="102"/>
        <v>76.595214680494294</v>
      </c>
      <c r="EH99" s="2">
        <f t="shared" si="102"/>
        <v>77.174193916031157</v>
      </c>
      <c r="EI99" s="2">
        <f t="shared" si="102"/>
        <v>80.046316445304484</v>
      </c>
      <c r="EJ99" s="2">
        <f t="shared" si="102"/>
        <v>78.339649035025019</v>
      </c>
      <c r="EK99" s="2">
        <f t="shared" si="102"/>
        <v>79.58891388393819</v>
      </c>
      <c r="EL99" s="2">
        <f t="shared" si="102"/>
        <v>79.610443908533881</v>
      </c>
      <c r="EM99" s="2">
        <f t="shared" si="143"/>
        <v>74.648387408768912</v>
      </c>
      <c r="EN99" s="2">
        <f t="shared" si="143"/>
        <v>79.071267605633807</v>
      </c>
      <c r="EO99" s="2">
        <f t="shared" si="143"/>
        <v>77.895202534583603</v>
      </c>
      <c r="EQ99" s="2">
        <f t="shared" si="144"/>
        <v>73.197243838281636</v>
      </c>
      <c r="ER99" s="2">
        <f t="shared" si="144"/>
        <v>84.082766664820241</v>
      </c>
      <c r="ES99" s="2">
        <f t="shared" si="144"/>
        <v>81.545621963173375</v>
      </c>
      <c r="ET99" s="2">
        <f t="shared" si="144"/>
        <v>81.00530782944189</v>
      </c>
      <c r="EU99" s="2">
        <f t="shared" si="144"/>
        <v>79.004828205092551</v>
      </c>
      <c r="EV99" s="2">
        <f t="shared" si="144"/>
        <v>79.752239675690333</v>
      </c>
      <c r="EW99" s="2">
        <f t="shared" si="144"/>
        <v>77.177153890109864</v>
      </c>
      <c r="EX99" s="2">
        <f t="shared" si="144"/>
        <v>77.125888601499824</v>
      </c>
      <c r="EY99" s="2">
        <f t="shared" si="144"/>
        <v>79.938188357387062</v>
      </c>
      <c r="EZ99" s="2">
        <f t="shared" si="144"/>
        <v>78.738208626564088</v>
      </c>
      <c r="FA99" s="2">
        <f t="shared" si="144"/>
        <v>79.704031463280842</v>
      </c>
      <c r="FB99" s="2">
        <f t="shared" si="144"/>
        <v>80.218473465268872</v>
      </c>
      <c r="FC99" s="2">
        <f t="shared" si="144"/>
        <v>74.918777011517903</v>
      </c>
      <c r="FD99" s="2">
        <f t="shared" si="144"/>
        <v>79.839230046653583</v>
      </c>
      <c r="FE99" s="2">
        <f t="shared" si="144"/>
        <v>78.750525186593634</v>
      </c>
      <c r="FG99" s="2">
        <f t="shared" si="145"/>
        <v>0.93481535643172653</v>
      </c>
      <c r="FH99" s="2">
        <f t="shared" si="145"/>
        <v>0.93160256953303122</v>
      </c>
      <c r="FI99" s="2">
        <f t="shared" si="145"/>
        <v>0.94222953087212447</v>
      </c>
      <c r="FJ99" s="2">
        <f t="shared" si="145"/>
        <v>0.94275472466274035</v>
      </c>
      <c r="FK99" s="2">
        <f t="shared" si="145"/>
        <v>0.94348316108657093</v>
      </c>
      <c r="FL99" s="2">
        <f t="shared" si="145"/>
        <v>0.94189704545255049</v>
      </c>
      <c r="FM99" s="2">
        <f t="shared" si="145"/>
        <v>0.93568754116352892</v>
      </c>
      <c r="FN99" s="2">
        <f t="shared" si="145"/>
        <v>0.93363077072490652</v>
      </c>
      <c r="FO99" s="2">
        <f t="shared" si="145"/>
        <v>0.93164443606593605</v>
      </c>
      <c r="FP99" s="2">
        <f t="shared" si="145"/>
        <v>0.92681146243616874</v>
      </c>
      <c r="FQ99" s="2">
        <f t="shared" si="145"/>
        <v>0.92235327337344286</v>
      </c>
      <c r="FR99" s="2">
        <f t="shared" si="145"/>
        <v>0.9345158614953688</v>
      </c>
      <c r="FS99" s="2">
        <f t="shared" si="145"/>
        <v>0.93577589032597397</v>
      </c>
      <c r="FT99" s="2">
        <f t="shared" si="145"/>
        <v>0.91748161600442013</v>
      </c>
      <c r="FU99" s="2">
        <f t="shared" si="145"/>
        <v>0.90526175322257751</v>
      </c>
      <c r="FW99" s="2">
        <f t="shared" si="135"/>
        <v>3.6709947320564347E-4</v>
      </c>
      <c r="FX99" s="2">
        <f t="shared" si="135"/>
        <v>4.5260721981536128E-4</v>
      </c>
      <c r="FY99" s="2">
        <f t="shared" si="135"/>
        <v>3.9721010675948211E-4</v>
      </c>
      <c r="FZ99" s="2">
        <f t="shared" si="135"/>
        <v>4.0161251021609222E-4</v>
      </c>
      <c r="GA99" s="2">
        <f t="shared" si="135"/>
        <v>4.6161051049040623E-4</v>
      </c>
      <c r="GB99" s="2">
        <f t="shared" si="135"/>
        <v>4.5594304042061319E-4</v>
      </c>
      <c r="GC99" s="2">
        <f t="shared" si="135"/>
        <v>5.1544214926829647E-4</v>
      </c>
      <c r="GD99" s="2">
        <f t="shared" si="135"/>
        <v>6.175162765869643E-4</v>
      </c>
      <c r="GE99" s="2">
        <f t="shared" si="135"/>
        <v>7.9223906064984076E-4</v>
      </c>
      <c r="GF99" s="2">
        <f t="shared" si="135"/>
        <v>6.9936632352888943E-4</v>
      </c>
      <c r="GG99" s="2">
        <f t="shared" si="135"/>
        <v>5.3840624905721946E-4</v>
      </c>
      <c r="GH99" s="2">
        <f t="shared" si="135"/>
        <v>4.3225049903643177E-4</v>
      </c>
      <c r="GI99" s="2">
        <f t="shared" si="135"/>
        <v>3.8781104692484189E-4</v>
      </c>
      <c r="GJ99" s="2">
        <f t="shared" si="135"/>
        <v>2.7536908490728061E-4</v>
      </c>
      <c r="GK99" s="2">
        <f t="shared" si="135"/>
        <v>2.7451372981621283E-4</v>
      </c>
      <c r="GM99" s="86">
        <f t="shared" si="136"/>
        <v>0.16333219411914809</v>
      </c>
      <c r="GN99" s="86">
        <f t="shared" si="136"/>
        <v>2.3024290858762966E-2</v>
      </c>
      <c r="GO99" s="86">
        <f t="shared" si="136"/>
        <v>5.7679716523211903E-3</v>
      </c>
      <c r="GP99" s="86">
        <f t="shared" si="136"/>
        <v>3.1264312273090889E-3</v>
      </c>
      <c r="GQ99" s="86">
        <f t="shared" si="136"/>
        <v>3.0228723169163614E-3</v>
      </c>
      <c r="GR99" s="86">
        <f t="shared" si="136"/>
        <v>9.090548060381053E-3</v>
      </c>
      <c r="GS99" s="86">
        <f t="shared" si="136"/>
        <v>6.6323151768853646E-3</v>
      </c>
      <c r="GT99" s="86">
        <f t="shared" si="136"/>
        <v>4.9627496073418867E-3</v>
      </c>
      <c r="GU99" s="86">
        <f t="shared" si="136"/>
        <v>2.8190185477927543E-3</v>
      </c>
      <c r="GV99" s="86">
        <f t="shared" si="136"/>
        <v>2.8076135022472681E-3</v>
      </c>
      <c r="GW99" s="86">
        <f t="shared" si="136"/>
        <v>6.6632260799932754E-3</v>
      </c>
      <c r="GX99" s="86">
        <f t="shared" si="136"/>
        <v>2.2548141101859744E-3</v>
      </c>
      <c r="GY99" s="86">
        <f t="shared" si="136"/>
        <v>8.7400506525242138E-4</v>
      </c>
      <c r="GZ99" s="86">
        <f t="shared" si="136"/>
        <v>0.11149950132198171</v>
      </c>
      <c r="HA99" s="86">
        <f t="shared" si="136"/>
        <v>0.12218095178563104</v>
      </c>
      <c r="HC99" s="86">
        <f t="shared" si="81"/>
        <v>8.7892953273465621E-3</v>
      </c>
      <c r="HD99" s="86">
        <f t="shared" si="81"/>
        <v>1.4859858689078995E-2</v>
      </c>
      <c r="HE99" s="86">
        <f t="shared" si="81"/>
        <v>1.4881752481624114E-2</v>
      </c>
      <c r="HF99" s="86">
        <f t="shared" si="81"/>
        <v>1.7900853733919354E-2</v>
      </c>
      <c r="HG99" s="86">
        <f t="shared" si="95"/>
        <v>2.5575646802003152E-2</v>
      </c>
      <c r="HH99" s="86">
        <f t="shared" si="95"/>
        <v>3.5731397992583208E-2</v>
      </c>
      <c r="HI99" s="86">
        <f t="shared" si="95"/>
        <v>3.3611992718997702E-2</v>
      </c>
      <c r="HJ99" s="86">
        <f t="shared" si="95"/>
        <v>3.5180394803813478E-2</v>
      </c>
      <c r="HK99" s="86">
        <f t="shared" si="95"/>
        <v>3.7128582411311208E-2</v>
      </c>
      <c r="HL99" s="86">
        <f t="shared" si="95"/>
        <v>2.9517776172830624E-2</v>
      </c>
      <c r="HM99" s="86">
        <f t="shared" si="95"/>
        <v>1.7661858506317272E-2</v>
      </c>
      <c r="HN99" s="86">
        <f t="shared" si="95"/>
        <v>1.7050623249433017E-2</v>
      </c>
      <c r="HO99" s="86">
        <f t="shared" si="95"/>
        <v>1.9968001325992846E-2</v>
      </c>
      <c r="HP99" s="86">
        <f t="shared" si="95"/>
        <v>1.1221976339398429E-2</v>
      </c>
      <c r="HQ99" s="86">
        <f t="shared" si="95"/>
        <v>3.65635516376478E-3</v>
      </c>
      <c r="HS99" s="86">
        <f t="shared" si="137"/>
        <v>3.708680422251361E-15</v>
      </c>
      <c r="HT99" s="86">
        <f t="shared" si="137"/>
        <v>7.9951734806300367E-14</v>
      </c>
      <c r="HU99" s="86">
        <f t="shared" si="137"/>
        <v>1.3857914911151941E-13</v>
      </c>
      <c r="HV99" s="86">
        <f t="shared" si="137"/>
        <v>7.8739766370013529E-13</v>
      </c>
      <c r="HW99" s="86">
        <f t="shared" si="137"/>
        <v>5.4185940914490844E-12</v>
      </c>
      <c r="HX99" s="86">
        <f t="shared" si="137"/>
        <v>3.0795283353418233E-11</v>
      </c>
      <c r="HY99" s="86">
        <f t="shared" si="137"/>
        <v>1.5856293004973333E-11</v>
      </c>
      <c r="HZ99" s="86">
        <f t="shared" si="137"/>
        <v>5.7032617809669379E-12</v>
      </c>
      <c r="IA99" s="86">
        <f t="shared" si="137"/>
        <v>1.754167514821068E-11</v>
      </c>
      <c r="IB99" s="86">
        <f t="shared" si="137"/>
        <v>7.6210946209857271E-13</v>
      </c>
      <c r="IC99" s="86">
        <f t="shared" si="137"/>
        <v>9.7956928637418485E-14</v>
      </c>
      <c r="ID99" s="86">
        <f t="shared" si="137"/>
        <v>8.9195629244368294E-13</v>
      </c>
      <c r="IE99" s="86">
        <f t="shared" si="137"/>
        <v>7.7132817823129156E-13</v>
      </c>
      <c r="IF99" s="86">
        <f t="shared" si="137"/>
        <v>4.0832797789276226E-12</v>
      </c>
      <c r="IG99" s="86">
        <f t="shared" si="137"/>
        <v>5.8015259943756246E-15</v>
      </c>
      <c r="II99" s="86">
        <f t="shared" si="138"/>
        <v>2.8761159819630074E-115</v>
      </c>
      <c r="IJ99" s="86">
        <f t="shared" si="138"/>
        <v>1.0228577510542574E-104</v>
      </c>
      <c r="IK99" s="86">
        <f t="shared" si="138"/>
        <v>7.7610346400023952E-107</v>
      </c>
      <c r="IL99" s="86">
        <f t="shared" si="138"/>
        <v>1.5005768395203555E-107</v>
      </c>
      <c r="IM99" s="86">
        <f t="shared" si="138"/>
        <v>3.7069452021584977E-94</v>
      </c>
      <c r="IN99" s="86">
        <f t="shared" si="138"/>
        <v>2.1758200052169273E-84</v>
      </c>
      <c r="IO99" s="86">
        <f t="shared" si="138"/>
        <v>2.4896598379757996E-85</v>
      </c>
      <c r="IP99" s="86">
        <f t="shared" si="138"/>
        <v>6.2881470654921734E-87</v>
      </c>
      <c r="IQ99" s="86">
        <f t="shared" si="138"/>
        <v>1.7149156881073805E-83</v>
      </c>
      <c r="IR99" s="86">
        <f t="shared" si="138"/>
        <v>1.657673088251519E-96</v>
      </c>
      <c r="IS99" s="86">
        <f t="shared" si="138"/>
        <v>3.256011951611711E-105</v>
      </c>
      <c r="IT99" s="86">
        <f t="shared" si="138"/>
        <v>1.0888206820613825E-96</v>
      </c>
      <c r="IU99" s="86">
        <f t="shared" si="138"/>
        <v>1.1592473370383423E-96</v>
      </c>
      <c r="IV99" s="86">
        <f t="shared" si="138"/>
        <v>1.1422426231723753E-65</v>
      </c>
      <c r="IW99" s="86">
        <f t="shared" si="138"/>
        <v>1.0217013503078836E-65</v>
      </c>
      <c r="IY99" s="86">
        <f t="shared" si="139"/>
        <v>0.17212148944649838</v>
      </c>
      <c r="IZ99" s="86">
        <f t="shared" si="139"/>
        <v>3.7884149547921908E-2</v>
      </c>
      <c r="JA99" s="86">
        <f t="shared" si="139"/>
        <v>2.0649724134083884E-2</v>
      </c>
      <c r="JB99" s="86">
        <f t="shared" si="139"/>
        <v>2.1027284962015842E-2</v>
      </c>
      <c r="JC99" s="86">
        <f t="shared" si="139"/>
        <v>2.8598519124338105E-2</v>
      </c>
      <c r="JD99" s="86">
        <f t="shared" si="139"/>
        <v>4.4821946083759542E-2</v>
      </c>
      <c r="JE99" s="86">
        <f t="shared" si="139"/>
        <v>4.0244307911739365E-2</v>
      </c>
      <c r="JF99" s="86">
        <f t="shared" si="139"/>
        <v>4.014314441685863E-2</v>
      </c>
      <c r="JG99" s="86">
        <f t="shared" si="139"/>
        <v>3.9947600976645639E-2</v>
      </c>
      <c r="JH99" s="86">
        <f t="shared" si="139"/>
        <v>3.2325389675840005E-2</v>
      </c>
      <c r="JI99" s="86">
        <f t="shared" si="139"/>
        <v>2.4325084586408502E-2</v>
      </c>
      <c r="JJ99" s="86">
        <f t="shared" si="139"/>
        <v>1.9305437360510949E-2</v>
      </c>
      <c r="JK99" s="86">
        <f t="shared" si="139"/>
        <v>2.0842006392016596E-2</v>
      </c>
      <c r="JL99" s="86">
        <f t="shared" si="139"/>
        <v>0.12272147766546342</v>
      </c>
      <c r="JM99" s="86">
        <f t="shared" si="139"/>
        <v>0.12583730694940162</v>
      </c>
    </row>
    <row r="100" spans="2:273" x14ac:dyDescent="0.25">
      <c r="B100" s="2">
        <v>73</v>
      </c>
      <c r="C100" s="37">
        <v>81.5</v>
      </c>
      <c r="D100" s="37">
        <v>92.805000000000007</v>
      </c>
      <c r="E100" s="37">
        <v>92.4</v>
      </c>
      <c r="F100" s="37">
        <v>94.724999999999994</v>
      </c>
      <c r="G100" s="37">
        <v>93.05</v>
      </c>
      <c r="H100" s="37">
        <v>101.97499999999999</v>
      </c>
      <c r="I100" s="37">
        <v>97.537000000000006</v>
      </c>
      <c r="J100" s="37">
        <v>101.31699999999999</v>
      </c>
      <c r="K100" s="37">
        <v>101.46299999999999</v>
      </c>
      <c r="L100" s="37">
        <v>97.146000000000001</v>
      </c>
      <c r="M100" s="37">
        <v>92.61</v>
      </c>
      <c r="N100" s="37">
        <v>90.105000000000004</v>
      </c>
      <c r="O100" s="37">
        <v>83.694000000000003</v>
      </c>
      <c r="P100" s="37">
        <v>79.641000000000005</v>
      </c>
      <c r="Q100" s="37">
        <v>76.19</v>
      </c>
      <c r="S100" s="4">
        <f t="shared" si="140"/>
        <v>90.590532894633952</v>
      </c>
      <c r="T100" s="4">
        <f t="shared" si="140"/>
        <v>96.646093841811208</v>
      </c>
      <c r="U100" s="4">
        <f t="shared" si="140"/>
        <v>94.408555705017875</v>
      </c>
      <c r="V100" s="4">
        <f t="shared" si="140"/>
        <v>95.670265253907885</v>
      </c>
      <c r="W100" s="4">
        <f t="shared" si="140"/>
        <v>97.473871611467629</v>
      </c>
      <c r="X100" s="4">
        <f t="shared" si="140"/>
        <v>101.90198698144762</v>
      </c>
      <c r="Y100" s="4">
        <f t="shared" si="140"/>
        <v>98.83885828273317</v>
      </c>
      <c r="Z100" s="4">
        <f t="shared" si="140"/>
        <v>100.48357610721493</v>
      </c>
      <c r="AA100" s="4">
        <f t="shared" si="140"/>
        <v>103.87069170665981</v>
      </c>
      <c r="AB100" s="4">
        <f t="shared" si="140"/>
        <v>100.03725462057784</v>
      </c>
      <c r="AC100" s="4">
        <f t="shared" si="140"/>
        <v>93.684749263205262</v>
      </c>
      <c r="AD100" s="4">
        <f t="shared" si="140"/>
        <v>94.107148769533666</v>
      </c>
      <c r="AE100" s="4">
        <f t="shared" si="140"/>
        <v>90.46263738879091</v>
      </c>
      <c r="AF100" s="4">
        <f t="shared" si="140"/>
        <v>91.642786225395241</v>
      </c>
      <c r="AG100" s="4">
        <f t="shared" si="140"/>
        <v>82.756255241010692</v>
      </c>
      <c r="AI100" s="4">
        <f t="shared" si="141"/>
        <v>-9.0905328946339523</v>
      </c>
      <c r="AJ100" s="4">
        <f t="shared" si="141"/>
        <v>-3.8410938418112011</v>
      </c>
      <c r="AK100" s="4">
        <f t="shared" si="141"/>
        <v>-2.0085557050178693</v>
      </c>
      <c r="AL100" s="4">
        <f t="shared" si="141"/>
        <v>-0.94526525390789118</v>
      </c>
      <c r="AM100" s="4">
        <f t="shared" si="141"/>
        <v>-4.4238716114676322</v>
      </c>
      <c r="AN100" s="4">
        <f t="shared" si="141"/>
        <v>7.301301855237341E-2</v>
      </c>
      <c r="AO100" s="4">
        <f t="shared" si="141"/>
        <v>-1.3018582827331642</v>
      </c>
      <c r="AP100" s="4">
        <f t="shared" si="141"/>
        <v>0.83342389278506346</v>
      </c>
      <c r="AQ100" s="4">
        <f t="shared" si="141"/>
        <v>-2.4076917066598185</v>
      </c>
      <c r="AR100" s="4">
        <f t="shared" si="141"/>
        <v>-2.8912546205778398</v>
      </c>
      <c r="AS100" s="4">
        <f t="shared" si="141"/>
        <v>-1.0747492632052627</v>
      </c>
      <c r="AT100" s="4">
        <f t="shared" si="141"/>
        <v>-4.0021487695336617</v>
      </c>
      <c r="AU100" s="4">
        <f t="shared" si="141"/>
        <v>-6.768637388790907</v>
      </c>
      <c r="AV100" s="4">
        <f t="shared" si="141"/>
        <v>-12.001786225395236</v>
      </c>
      <c r="AW100" s="4">
        <f t="shared" si="141"/>
        <v>-6.566255241010694</v>
      </c>
      <c r="AY100" s="2">
        <f t="shared" si="133"/>
        <v>74.07607878918995</v>
      </c>
      <c r="AZ100" s="2">
        <f t="shared" si="133"/>
        <v>83.704052548823697</v>
      </c>
      <c r="BA100" s="2">
        <f t="shared" si="133"/>
        <v>82.176702511591685</v>
      </c>
      <c r="BB100" s="2">
        <f t="shared" si="133"/>
        <v>81.363886933676909</v>
      </c>
      <c r="BC100" s="2">
        <f t="shared" si="133"/>
        <v>79.778882085936331</v>
      </c>
      <c r="BD100" s="2">
        <f t="shared" si="133"/>
        <v>80.485214578034515</v>
      </c>
      <c r="BE100" s="2">
        <f t="shared" si="133"/>
        <v>77.654050907815858</v>
      </c>
      <c r="BF100" s="2">
        <f t="shared" si="133"/>
        <v>78.184653723940869</v>
      </c>
      <c r="BG100" s="2">
        <f t="shared" si="133"/>
        <v>80.909443596245481</v>
      </c>
      <c r="BH100" s="2">
        <f t="shared" si="133"/>
        <v>79.377499084702421</v>
      </c>
      <c r="BI100" s="2">
        <f t="shared" si="133"/>
        <v>80.460386575823833</v>
      </c>
      <c r="BJ100" s="2">
        <f t="shared" si="133"/>
        <v>80.703454167002221</v>
      </c>
      <c r="BK100" s="2">
        <f t="shared" si="133"/>
        <v>75.525693587929638</v>
      </c>
      <c r="BL100" s="2">
        <f t="shared" si="133"/>
        <v>79.697803709325242</v>
      </c>
      <c r="BM100" s="2">
        <f t="shared" si="133"/>
        <v>78.12381218953206</v>
      </c>
      <c r="BO100" s="2" t="str">
        <f t="shared" si="103"/>
        <v/>
      </c>
      <c r="BP100" s="2" t="str">
        <f t="shared" si="104"/>
        <v/>
      </c>
      <c r="BQ100" s="2" t="str">
        <f t="shared" si="105"/>
        <v/>
      </c>
      <c r="BR100" s="2" t="str">
        <f t="shared" si="106"/>
        <v/>
      </c>
      <c r="BS100" s="2" t="str">
        <f t="shared" si="107"/>
        <v/>
      </c>
      <c r="BT100" s="2" t="str">
        <f t="shared" si="108"/>
        <v/>
      </c>
      <c r="BU100" s="2" t="str">
        <f t="shared" si="109"/>
        <v/>
      </c>
      <c r="BV100" s="2" t="str">
        <f t="shared" si="110"/>
        <v/>
      </c>
      <c r="BW100" s="2" t="str">
        <f t="shared" si="111"/>
        <v/>
      </c>
      <c r="BX100" s="2" t="str">
        <f t="shared" si="112"/>
        <v/>
      </c>
      <c r="BY100" s="2" t="str">
        <f t="shared" si="113"/>
        <v/>
      </c>
      <c r="BZ100" s="2" t="str">
        <f t="shared" si="114"/>
        <v/>
      </c>
      <c r="CA100" s="2" t="str">
        <f t="shared" si="115"/>
        <v/>
      </c>
      <c r="CB100" s="2" t="str">
        <f t="shared" si="116"/>
        <v/>
      </c>
      <c r="CC100" s="2" t="str">
        <f t="shared" si="117"/>
        <v/>
      </c>
      <c r="CE100" s="2" t="str">
        <f t="shared" si="134"/>
        <v/>
      </c>
      <c r="CF100" s="2" t="str">
        <f t="shared" si="134"/>
        <v/>
      </c>
      <c r="CG100" s="2" t="str">
        <f t="shared" si="134"/>
        <v/>
      </c>
      <c r="CH100" s="2" t="str">
        <f t="shared" si="134"/>
        <v/>
      </c>
      <c r="CI100" s="2" t="str">
        <f t="shared" si="134"/>
        <v/>
      </c>
      <c r="CJ100" s="2" t="str">
        <f t="shared" si="134"/>
        <v/>
      </c>
      <c r="CK100" s="2" t="str">
        <f t="shared" si="134"/>
        <v/>
      </c>
      <c r="CL100" s="2" t="str">
        <f t="shared" si="134"/>
        <v/>
      </c>
      <c r="CM100" s="2" t="str">
        <f t="shared" si="134"/>
        <v/>
      </c>
      <c r="CN100" s="2" t="str">
        <f t="shared" si="134"/>
        <v/>
      </c>
      <c r="CO100" s="2" t="str">
        <f t="shared" si="134"/>
        <v/>
      </c>
      <c r="CP100" s="2" t="str">
        <f t="shared" si="134"/>
        <v/>
      </c>
      <c r="CQ100" s="2" t="str">
        <f t="shared" si="134"/>
        <v/>
      </c>
      <c r="CR100" s="2" t="str">
        <f t="shared" si="134"/>
        <v/>
      </c>
      <c r="CS100" s="2" t="str">
        <f t="shared" si="134"/>
        <v/>
      </c>
      <c r="CU100" s="2" t="str">
        <f t="shared" si="118"/>
        <v/>
      </c>
      <c r="CV100" s="2" t="str">
        <f t="shared" si="119"/>
        <v/>
      </c>
      <c r="CW100" s="2" t="str">
        <f t="shared" si="120"/>
        <v/>
      </c>
      <c r="CX100" s="2" t="str">
        <f t="shared" si="121"/>
        <v/>
      </c>
      <c r="CY100" s="2" t="str">
        <f t="shared" si="122"/>
        <v/>
      </c>
      <c r="CZ100" s="2" t="str">
        <f t="shared" si="123"/>
        <v/>
      </c>
      <c r="DA100" s="2" t="str">
        <f t="shared" si="124"/>
        <v/>
      </c>
      <c r="DB100" s="2" t="str">
        <f t="shared" si="125"/>
        <v/>
      </c>
      <c r="DC100" s="2" t="str">
        <f t="shared" si="126"/>
        <v/>
      </c>
      <c r="DD100" s="2" t="str">
        <f t="shared" si="127"/>
        <v/>
      </c>
      <c r="DE100" s="2" t="str">
        <f t="shared" si="128"/>
        <v/>
      </c>
      <c r="DF100" s="2" t="str">
        <f t="shared" si="129"/>
        <v/>
      </c>
      <c r="DG100" s="2" t="str">
        <f t="shared" si="130"/>
        <v/>
      </c>
      <c r="DH100" s="2" t="str">
        <f t="shared" si="131"/>
        <v/>
      </c>
      <c r="DI100" s="2" t="str">
        <f t="shared" si="132"/>
        <v/>
      </c>
      <c r="DK100" s="2">
        <f t="shared" si="142"/>
        <v>89.837005226480841</v>
      </c>
      <c r="DL100" s="2">
        <f t="shared" si="142"/>
        <v>96.758785970882982</v>
      </c>
      <c r="DM100" s="2">
        <f t="shared" si="142"/>
        <v>96.180408232118751</v>
      </c>
      <c r="DN100" s="2">
        <f t="shared" si="142"/>
        <v>92.453063427800259</v>
      </c>
      <c r="DO100" s="2">
        <f t="shared" si="142"/>
        <v>95.196180836707128</v>
      </c>
      <c r="DP100" s="2">
        <f t="shared" si="142"/>
        <v>98.698326585695014</v>
      </c>
      <c r="DQ100" s="2">
        <f t="shared" si="142"/>
        <v>94.933093728222985</v>
      </c>
      <c r="DR100" s="2">
        <f t="shared" si="142"/>
        <v>94.546001219512192</v>
      </c>
      <c r="DS100" s="2">
        <f t="shared" si="142"/>
        <v>94.749385463090519</v>
      </c>
      <c r="DT100" s="2">
        <f t="shared" si="142"/>
        <v>94.424447386759567</v>
      </c>
      <c r="DU100" s="2">
        <f t="shared" si="142"/>
        <v>92.69716098101182</v>
      </c>
      <c r="DV100" s="2">
        <f t="shared" si="142"/>
        <v>98.96260383275262</v>
      </c>
      <c r="DW100" s="2">
        <f t="shared" si="142"/>
        <v>90.468297038327535</v>
      </c>
      <c r="DX100" s="2">
        <f t="shared" si="142"/>
        <v>88.239660684976485</v>
      </c>
      <c r="DY100" s="2">
        <f t="shared" si="142"/>
        <v>81.449090145148972</v>
      </c>
      <c r="EA100" s="2">
        <f t="shared" si="102"/>
        <v>73.073750738763835</v>
      </c>
      <c r="EB100" s="2">
        <f t="shared" si="102"/>
        <v>82.829303994783004</v>
      </c>
      <c r="EC100" s="2">
        <f t="shared" si="102"/>
        <v>81.393608309471276</v>
      </c>
      <c r="ED100" s="2">
        <f t="shared" si="102"/>
        <v>80.7496938873891</v>
      </c>
      <c r="EE100" s="2">
        <f t="shared" si="102"/>
        <v>78.936598704956907</v>
      </c>
      <c r="EF100" s="2">
        <f t="shared" si="102"/>
        <v>79.460431779679425</v>
      </c>
      <c r="EG100" s="2">
        <f t="shared" si="102"/>
        <v>76.570573123020537</v>
      </c>
      <c r="EH100" s="2">
        <f t="shared" si="102"/>
        <v>77.123943316852419</v>
      </c>
      <c r="EI100" s="2">
        <f t="shared" si="102"/>
        <v>79.983440584044331</v>
      </c>
      <c r="EJ100" s="2">
        <f t="shared" si="102"/>
        <v>78.293503384770645</v>
      </c>
      <c r="EK100" s="2">
        <f t="shared" si="102"/>
        <v>79.520823987935529</v>
      </c>
      <c r="EL100" s="2">
        <f t="shared" si="102"/>
        <v>79.536265783141729</v>
      </c>
      <c r="EM100" s="2">
        <f t="shared" si="143"/>
        <v>74.590271311051239</v>
      </c>
      <c r="EN100" s="2">
        <f t="shared" si="143"/>
        <v>78.996902261100232</v>
      </c>
      <c r="EO100" s="2">
        <f t="shared" si="143"/>
        <v>77.80615829542289</v>
      </c>
      <c r="EQ100" s="2">
        <f t="shared" si="144"/>
        <v>73.120573843340196</v>
      </c>
      <c r="ER100" s="2">
        <f t="shared" si="144"/>
        <v>83.993382584611965</v>
      </c>
      <c r="ES100" s="2">
        <f t="shared" si="144"/>
        <v>81.479280146927067</v>
      </c>
      <c r="ET100" s="2">
        <f t="shared" si="144"/>
        <v>80.94647444227715</v>
      </c>
      <c r="EU100" s="2">
        <f t="shared" si="144"/>
        <v>78.959249777536769</v>
      </c>
      <c r="EV100" s="2">
        <f t="shared" si="144"/>
        <v>79.696751942793696</v>
      </c>
      <c r="EW100" s="2">
        <f t="shared" si="144"/>
        <v>77.135698186813158</v>
      </c>
      <c r="EX100" s="2">
        <f t="shared" si="144"/>
        <v>77.07700132578529</v>
      </c>
      <c r="EY100" s="2">
        <f t="shared" si="144"/>
        <v>79.878651859247825</v>
      </c>
      <c r="EZ100" s="2">
        <f t="shared" si="144"/>
        <v>78.680464375870997</v>
      </c>
      <c r="FA100" s="2">
        <f t="shared" si="144"/>
        <v>79.632807483788525</v>
      </c>
      <c r="FB100" s="2">
        <f t="shared" si="144"/>
        <v>80.12765512340863</v>
      </c>
      <c r="FC100" s="2">
        <f t="shared" si="144"/>
        <v>74.85338000246594</v>
      </c>
      <c r="FD100" s="2">
        <f t="shared" si="144"/>
        <v>79.744292673181434</v>
      </c>
      <c r="FE100" s="2">
        <f t="shared" si="144"/>
        <v>78.637805397104685</v>
      </c>
      <c r="FG100" s="2">
        <f t="shared" si="145"/>
        <v>0.94020795873780605</v>
      </c>
      <c r="FH100" s="2">
        <f t="shared" si="145"/>
        <v>0.93724311651442904</v>
      </c>
      <c r="FI100" s="2">
        <f t="shared" si="145"/>
        <v>0.94704351889517069</v>
      </c>
      <c r="FJ100" s="2">
        <f t="shared" si="145"/>
        <v>0.94752738573575557</v>
      </c>
      <c r="FK100" s="2">
        <f t="shared" si="145"/>
        <v>0.94819842786127517</v>
      </c>
      <c r="FL100" s="2">
        <f t="shared" si="145"/>
        <v>0.94673717316961348</v>
      </c>
      <c r="FM100" s="2">
        <f t="shared" si="145"/>
        <v>0.94101254225255049</v>
      </c>
      <c r="FN100" s="2">
        <f t="shared" si="145"/>
        <v>0.93911498887092804</v>
      </c>
      <c r="FO100" s="2">
        <f t="shared" si="145"/>
        <v>0.93728176287051068</v>
      </c>
      <c r="FP100" s="2">
        <f t="shared" si="145"/>
        <v>0.93281862594765752</v>
      </c>
      <c r="FQ100" s="2">
        <f t="shared" si="145"/>
        <v>0.92869820479855458</v>
      </c>
      <c r="FR100" s="2">
        <f t="shared" si="145"/>
        <v>0.93993164838012655</v>
      </c>
      <c r="FS100" s="2">
        <f t="shared" si="145"/>
        <v>0.94109403672856029</v>
      </c>
      <c r="FT100" s="2">
        <f t="shared" si="145"/>
        <v>0.92419191783796806</v>
      </c>
      <c r="FU100" s="2">
        <f t="shared" si="145"/>
        <v>0.91287139330296696</v>
      </c>
      <c r="FW100" s="2">
        <f t="shared" si="135"/>
        <v>4.0250231272299789E-4</v>
      </c>
      <c r="FX100" s="2">
        <f t="shared" si="135"/>
        <v>4.9625227823121224E-4</v>
      </c>
      <c r="FY100" s="2">
        <f t="shared" si="135"/>
        <v>4.3551553147337592E-4</v>
      </c>
      <c r="FZ100" s="2">
        <f t="shared" si="135"/>
        <v>4.4034229887303909E-4</v>
      </c>
      <c r="GA100" s="2">
        <f t="shared" si="135"/>
        <v>5.0612331948439665E-4</v>
      </c>
      <c r="GB100" s="2">
        <f t="shared" si="135"/>
        <v>4.9990961219942049E-4</v>
      </c>
      <c r="GC100" s="2">
        <f t="shared" si="135"/>
        <v>5.6514297409116052E-4</v>
      </c>
      <c r="GD100" s="2">
        <f t="shared" si="135"/>
        <v>6.7705279636387028E-4</v>
      </c>
      <c r="GE100" s="2">
        <f t="shared" si="135"/>
        <v>8.686064652465872E-4</v>
      </c>
      <c r="GF100" s="2">
        <f t="shared" si="135"/>
        <v>7.6678818690581463E-4</v>
      </c>
      <c r="GG100" s="2">
        <f t="shared" si="135"/>
        <v>5.9032004890012633E-4</v>
      </c>
      <c r="GH100" s="2">
        <f t="shared" si="135"/>
        <v>4.7393348313663877E-4</v>
      </c>
      <c r="GI100" s="2">
        <f t="shared" si="135"/>
        <v>4.2521044779572409E-4</v>
      </c>
      <c r="GJ100" s="2">
        <f t="shared" si="135"/>
        <v>3.0192817613288646E-4</v>
      </c>
      <c r="GK100" s="2">
        <f t="shared" si="135"/>
        <v>3.0099034767962603E-4</v>
      </c>
      <c r="GM100" s="86">
        <f t="shared" si="136"/>
        <v>0.11912805212373279</v>
      </c>
      <c r="GN100" s="86">
        <f t="shared" si="136"/>
        <v>1.0429363902831308E-2</v>
      </c>
      <c r="GO100" s="86">
        <f t="shared" si="136"/>
        <v>1.9611860364855296E-3</v>
      </c>
      <c r="GP100" s="86">
        <f t="shared" si="136"/>
        <v>8.6814769538862005E-4</v>
      </c>
      <c r="GQ100" s="86">
        <f t="shared" si="136"/>
        <v>8.1458681160892336E-4</v>
      </c>
      <c r="GR100" s="86">
        <f t="shared" si="136"/>
        <v>3.3186413426215078E-3</v>
      </c>
      <c r="GS100" s="86">
        <f t="shared" si="136"/>
        <v>2.1271707599002012E-3</v>
      </c>
      <c r="GT100" s="86">
        <f t="shared" si="136"/>
        <v>1.5735459496656497E-3</v>
      </c>
      <c r="GU100" s="86">
        <f t="shared" si="136"/>
        <v>7.5555888201347314E-4</v>
      </c>
      <c r="GV100" s="86">
        <f t="shared" si="136"/>
        <v>7.5450848007655987E-4</v>
      </c>
      <c r="GW100" s="86">
        <f t="shared" si="136"/>
        <v>1.9619807017888231E-3</v>
      </c>
      <c r="GX100" s="86">
        <f t="shared" si="136"/>
        <v>4.2030955193168992E-4</v>
      </c>
      <c r="GY100" s="86">
        <f t="shared" si="136"/>
        <v>1.5518467632476851E-4</v>
      </c>
      <c r="GZ100" s="86">
        <f t="shared" si="136"/>
        <v>7.7612748553046951E-2</v>
      </c>
      <c r="HA100" s="86">
        <f t="shared" si="136"/>
        <v>8.7113177496127306E-2</v>
      </c>
      <c r="HC100" s="86">
        <f t="shared" si="81"/>
        <v>1.3698078876886769E-2</v>
      </c>
      <c r="HD100" s="86">
        <f t="shared" si="81"/>
        <v>2.2370759613833328E-2</v>
      </c>
      <c r="HE100" s="86">
        <f t="shared" si="81"/>
        <v>2.2343361446003837E-2</v>
      </c>
      <c r="HF100" s="86">
        <f t="shared" si="81"/>
        <v>2.6679673068647582E-2</v>
      </c>
      <c r="HG100" s="86">
        <f t="shared" si="95"/>
        <v>3.6755577876283134E-2</v>
      </c>
      <c r="HH100" s="86">
        <f t="shared" si="95"/>
        <v>4.9540756405173671E-2</v>
      </c>
      <c r="HI100" s="86">
        <f t="shared" ref="HI100:HQ128" si="146" xml:space="preserve"> _xlfn.NORM.DIST($B100, I$8, ABS(I$12), TRUE) * _xlfn.NORM.DIST(($B100 - I$8)*I$16, 0, ABS(I$12), TRUE) * 2</f>
        <v>4.7073254754261211E-2</v>
      </c>
      <c r="HJ100" s="86">
        <f t="shared" si="146"/>
        <v>4.9708858512648946E-2</v>
      </c>
      <c r="HK100" s="86">
        <f t="shared" si="146"/>
        <v>5.2556382956623945E-2</v>
      </c>
      <c r="HL100" s="86">
        <f t="shared" si="146"/>
        <v>4.3155765187473279E-2</v>
      </c>
      <c r="HM100" s="86">
        <f t="shared" si="146"/>
        <v>2.6623768932050672E-2</v>
      </c>
      <c r="HN100" s="86">
        <f t="shared" si="146"/>
        <v>2.50414504208815E-2</v>
      </c>
      <c r="HO100" s="86">
        <f t="shared" si="146"/>
        <v>2.8953503882643745E-2</v>
      </c>
      <c r="HP100" s="86">
        <f t="shared" si="146"/>
        <v>1.7586822979991364E-2</v>
      </c>
      <c r="HQ100" s="86">
        <f t="shared" si="146"/>
        <v>6.3207434187588707E-3</v>
      </c>
      <c r="HS100" s="86">
        <f t="shared" si="137"/>
        <v>1.078718539904012E-14</v>
      </c>
      <c r="HT100" s="86">
        <f t="shared" si="137"/>
        <v>2.159189346834205E-13</v>
      </c>
      <c r="HU100" s="86">
        <f t="shared" si="137"/>
        <v>3.6836161381700167E-13</v>
      </c>
      <c r="HV100" s="86">
        <f t="shared" si="137"/>
        <v>2.0400100057553106E-12</v>
      </c>
      <c r="HW100" s="86">
        <f t="shared" si="137"/>
        <v>1.2972753609941305E-11</v>
      </c>
      <c r="HX100" s="86">
        <f t="shared" si="137"/>
        <v>6.822441033495646E-11</v>
      </c>
      <c r="HY100" s="86">
        <f t="shared" si="137"/>
        <v>3.6156081487425967E-11</v>
      </c>
      <c r="HZ100" s="86">
        <f t="shared" si="137"/>
        <v>1.3616608720733624E-11</v>
      </c>
      <c r="IA100" s="86">
        <f t="shared" si="137"/>
        <v>4.1539538808127752E-11</v>
      </c>
      <c r="IB100" s="86">
        <f t="shared" si="137"/>
        <v>2.0105585101375207E-12</v>
      </c>
      <c r="IC100" s="86">
        <f t="shared" si="137"/>
        <v>2.7031941314419161E-13</v>
      </c>
      <c r="ID100" s="86">
        <f t="shared" si="137"/>
        <v>2.2125927601645456E-12</v>
      </c>
      <c r="IE100" s="86">
        <f t="shared" si="137"/>
        <v>1.8940468358895648E-12</v>
      </c>
      <c r="IF100" s="86">
        <f t="shared" si="137"/>
        <v>9.2307545309453156E-12</v>
      </c>
      <c r="IG100" s="86">
        <f t="shared" si="137"/>
        <v>1.6048631222020717E-14</v>
      </c>
      <c r="II100" s="86">
        <f t="shared" si="138"/>
        <v>1.2083264527255812E-112</v>
      </c>
      <c r="IJ100" s="86">
        <f t="shared" si="138"/>
        <v>2.8427174422001609E-102</v>
      </c>
      <c r="IK100" s="86">
        <f t="shared" si="138"/>
        <v>2.2018401346059705E-104</v>
      </c>
      <c r="IL100" s="86">
        <f t="shared" si="138"/>
        <v>4.4590402051099615E-105</v>
      </c>
      <c r="IM100" s="86">
        <f t="shared" si="138"/>
        <v>5.8612164786959231E-92</v>
      </c>
      <c r="IN100" s="86">
        <f t="shared" si="138"/>
        <v>2.0005055385484856E-82</v>
      </c>
      <c r="IO100" s="86">
        <f t="shared" si="138"/>
        <v>2.594210240835557E-83</v>
      </c>
      <c r="IP100" s="86">
        <f t="shared" si="138"/>
        <v>8.033906658830282E-85</v>
      </c>
      <c r="IQ100" s="86">
        <f t="shared" si="138"/>
        <v>2.1178158354231888E-81</v>
      </c>
      <c r="IR100" s="86">
        <f t="shared" si="138"/>
        <v>4.0046212347531543E-94</v>
      </c>
      <c r="IS100" s="86">
        <f t="shared" si="138"/>
        <v>1.0585732102385802E-102</v>
      </c>
      <c r="IT100" s="86">
        <f t="shared" si="138"/>
        <v>1.8927507464725339E-94</v>
      </c>
      <c r="IU100" s="86">
        <f t="shared" si="138"/>
        <v>1.874599427999611E-94</v>
      </c>
      <c r="IV100" s="86">
        <f t="shared" si="138"/>
        <v>3.048167874925096E-64</v>
      </c>
      <c r="IW100" s="86">
        <f t="shared" si="138"/>
        <v>2.7298861517421626E-64</v>
      </c>
      <c r="IY100" s="86">
        <f t="shared" si="139"/>
        <v>0.13282613100063034</v>
      </c>
      <c r="IZ100" s="86">
        <f t="shared" si="139"/>
        <v>3.2800123516880553E-2</v>
      </c>
      <c r="JA100" s="86">
        <f t="shared" si="139"/>
        <v>2.4304547482857729E-2</v>
      </c>
      <c r="JB100" s="86">
        <f t="shared" si="139"/>
        <v>2.7547820766076214E-2</v>
      </c>
      <c r="JC100" s="86">
        <f t="shared" si="139"/>
        <v>3.7570164700864814E-2</v>
      </c>
      <c r="JD100" s="86">
        <f t="shared" si="139"/>
        <v>5.2859397816019588E-2</v>
      </c>
      <c r="JE100" s="86">
        <f t="shared" si="139"/>
        <v>4.9200425550317492E-2</v>
      </c>
      <c r="JF100" s="86">
        <f t="shared" si="139"/>
        <v>5.1282404475931201E-2</v>
      </c>
      <c r="JG100" s="86">
        <f t="shared" si="139"/>
        <v>5.3311941880176954E-2</v>
      </c>
      <c r="JH100" s="86">
        <f t="shared" si="139"/>
        <v>4.39102736695604E-2</v>
      </c>
      <c r="JI100" s="86">
        <f t="shared" si="139"/>
        <v>2.8585749634109814E-2</v>
      </c>
      <c r="JJ100" s="86">
        <f t="shared" si="139"/>
        <v>2.5461759975025779E-2</v>
      </c>
      <c r="JK100" s="86">
        <f t="shared" si="139"/>
        <v>2.9108688560862562E-2</v>
      </c>
      <c r="JL100" s="86">
        <f t="shared" si="139"/>
        <v>9.5199571542269074E-2</v>
      </c>
      <c r="JM100" s="86">
        <f t="shared" si="139"/>
        <v>9.3433920914902213E-2</v>
      </c>
    </row>
    <row r="101" spans="2:273" x14ac:dyDescent="0.25">
      <c r="B101" s="2">
        <v>74</v>
      </c>
      <c r="C101" s="37">
        <v>84.674000000000007</v>
      </c>
      <c r="D101" s="37">
        <v>97.39</v>
      </c>
      <c r="E101" s="37">
        <v>98.3</v>
      </c>
      <c r="F101" s="37">
        <v>101.325</v>
      </c>
      <c r="G101" s="37">
        <v>100.97499999999999</v>
      </c>
      <c r="H101" s="37">
        <v>106.4</v>
      </c>
      <c r="I101" s="37">
        <v>103.268</v>
      </c>
      <c r="J101" s="37">
        <v>108.366</v>
      </c>
      <c r="K101" s="37">
        <v>109.80500000000001</v>
      </c>
      <c r="L101" s="37">
        <v>105.95099999999999</v>
      </c>
      <c r="M101" s="37">
        <v>95.194999999999993</v>
      </c>
      <c r="N101" s="37">
        <v>94.578999999999994</v>
      </c>
      <c r="O101" s="37">
        <v>91</v>
      </c>
      <c r="P101" s="37">
        <v>83.744</v>
      </c>
      <c r="Q101" s="37">
        <v>77.238</v>
      </c>
      <c r="S101" s="4">
        <f t="shared" si="140"/>
        <v>89.694252895575204</v>
      </c>
      <c r="T101" s="4">
        <f t="shared" si="140"/>
        <v>100.81668355714471</v>
      </c>
      <c r="U101" s="4">
        <f t="shared" si="140"/>
        <v>98.955203244881062</v>
      </c>
      <c r="V101" s="4">
        <f t="shared" si="140"/>
        <v>100.96881873517567</v>
      </c>
      <c r="W101" s="4">
        <f t="shared" si="140"/>
        <v>103.25916346916696</v>
      </c>
      <c r="X101" s="4">
        <f t="shared" si="140"/>
        <v>107.81159211421206</v>
      </c>
      <c r="Y101" s="4">
        <f t="shared" si="140"/>
        <v>105.01581577131364</v>
      </c>
      <c r="Z101" s="4">
        <f t="shared" si="140"/>
        <v>107.19849718749266</v>
      </c>
      <c r="AA101" s="4">
        <f t="shared" si="140"/>
        <v>110.85836474562026</v>
      </c>
      <c r="AB101" s="4">
        <f t="shared" si="140"/>
        <v>107.08154606753359</v>
      </c>
      <c r="AC101" s="4">
        <f t="shared" si="140"/>
        <v>98.590684876159685</v>
      </c>
      <c r="AD101" s="4">
        <f t="shared" si="140"/>
        <v>98.847902306051182</v>
      </c>
      <c r="AE101" s="4">
        <f t="shared" si="140"/>
        <v>95.58257081727551</v>
      </c>
      <c r="AF101" s="4">
        <f t="shared" si="140"/>
        <v>93.120860385504216</v>
      </c>
      <c r="AG101" s="4">
        <f t="shared" si="140"/>
        <v>82.777577335263146</v>
      </c>
      <c r="AI101" s="4">
        <f t="shared" si="141"/>
        <v>-5.0202528955751973</v>
      </c>
      <c r="AJ101" s="4">
        <f t="shared" si="141"/>
        <v>-3.4266835571447132</v>
      </c>
      <c r="AK101" s="4">
        <f t="shared" si="141"/>
        <v>-0.65520324488106496</v>
      </c>
      <c r="AL101" s="4">
        <f t="shared" si="141"/>
        <v>0.35618126482432899</v>
      </c>
      <c r="AM101" s="4">
        <f t="shared" si="141"/>
        <v>-2.2841634691669697</v>
      </c>
      <c r="AN101" s="4">
        <f t="shared" si="141"/>
        <v>-1.4115921142120555</v>
      </c>
      <c r="AO101" s="4">
        <f t="shared" si="141"/>
        <v>-1.7478157713136397</v>
      </c>
      <c r="AP101" s="4">
        <f t="shared" si="141"/>
        <v>1.1675028125073368</v>
      </c>
      <c r="AQ101" s="4">
        <f t="shared" si="141"/>
        <v>-1.0533647456202573</v>
      </c>
      <c r="AR101" s="4">
        <f t="shared" si="141"/>
        <v>-1.1305460675336008</v>
      </c>
      <c r="AS101" s="4">
        <f t="shared" si="141"/>
        <v>-3.3956848761596916</v>
      </c>
      <c r="AT101" s="4">
        <f t="shared" si="141"/>
        <v>-4.2689023060511886</v>
      </c>
      <c r="AU101" s="4">
        <f t="shared" si="141"/>
        <v>-4.58257081727551</v>
      </c>
      <c r="AV101" s="4">
        <f t="shared" si="141"/>
        <v>-9.3768603855042159</v>
      </c>
      <c r="AW101" s="4">
        <f t="shared" si="141"/>
        <v>-5.5395773352631466</v>
      </c>
      <c r="AY101" s="2">
        <f t="shared" si="133"/>
        <v>73.930039159168672</v>
      </c>
      <c r="AZ101" s="2">
        <f t="shared" si="133"/>
        <v>83.590488541888433</v>
      </c>
      <c r="BA101" s="2">
        <f t="shared" si="133"/>
        <v>82.058466577182074</v>
      </c>
      <c r="BB101" s="2">
        <f t="shared" si="133"/>
        <v>81.264745794003076</v>
      </c>
      <c r="BC101" s="2">
        <f t="shared" si="133"/>
        <v>79.672466364342995</v>
      </c>
      <c r="BD101" s="2">
        <f t="shared" si="133"/>
        <v>80.36373246867619</v>
      </c>
      <c r="BE101" s="2">
        <f t="shared" si="133"/>
        <v>77.549782427390014</v>
      </c>
      <c r="BF101" s="2">
        <f t="shared" si="133"/>
        <v>78.057490992438588</v>
      </c>
      <c r="BG101" s="2">
        <f t="shared" si="133"/>
        <v>80.780710666390945</v>
      </c>
      <c r="BH101" s="2">
        <f t="shared" si="133"/>
        <v>79.25296017173784</v>
      </c>
      <c r="BI101" s="2">
        <f t="shared" si="133"/>
        <v>80.3262681872001</v>
      </c>
      <c r="BJ101" s="2">
        <f t="shared" si="133"/>
        <v>80.548725357412664</v>
      </c>
      <c r="BK101" s="2">
        <f t="shared" si="133"/>
        <v>75.40038813718084</v>
      </c>
      <c r="BL101" s="2">
        <f t="shared" si="133"/>
        <v>79.578819915206495</v>
      </c>
      <c r="BM101" s="2">
        <f t="shared" si="133"/>
        <v>78.020975281409704</v>
      </c>
      <c r="BO101" s="2" t="str">
        <f t="shared" si="103"/>
        <v/>
      </c>
      <c r="BP101" s="2" t="str">
        <f t="shared" si="104"/>
        <v/>
      </c>
      <c r="BQ101" s="2" t="str">
        <f t="shared" si="105"/>
        <v/>
      </c>
      <c r="BR101" s="2" t="str">
        <f t="shared" si="106"/>
        <v/>
      </c>
      <c r="BS101" s="2" t="str">
        <f t="shared" si="107"/>
        <v/>
      </c>
      <c r="BT101" s="2" t="str">
        <f t="shared" si="108"/>
        <v/>
      </c>
      <c r="BU101" s="2" t="str">
        <f t="shared" si="109"/>
        <v/>
      </c>
      <c r="BV101" s="2" t="str">
        <f t="shared" si="110"/>
        <v/>
      </c>
      <c r="BW101" s="2" t="str">
        <f t="shared" si="111"/>
        <v/>
      </c>
      <c r="BX101" s="2" t="str">
        <f t="shared" si="112"/>
        <v/>
      </c>
      <c r="BY101" s="2" t="str">
        <f t="shared" si="113"/>
        <v/>
      </c>
      <c r="BZ101" s="2" t="str">
        <f t="shared" si="114"/>
        <v/>
      </c>
      <c r="CA101" s="2" t="str">
        <f t="shared" si="115"/>
        <v/>
      </c>
      <c r="CB101" s="2" t="str">
        <f t="shared" si="116"/>
        <v/>
      </c>
      <c r="CC101" s="2" t="str">
        <f t="shared" si="117"/>
        <v/>
      </c>
      <c r="CE101" s="2" t="str">
        <f t="shared" si="134"/>
        <v/>
      </c>
      <c r="CF101" s="2" t="str">
        <f t="shared" si="134"/>
        <v/>
      </c>
      <c r="CG101" s="2" t="str">
        <f t="shared" si="134"/>
        <v/>
      </c>
      <c r="CH101" s="2" t="str">
        <f t="shared" si="134"/>
        <v/>
      </c>
      <c r="CI101" s="2" t="str">
        <f t="shared" si="134"/>
        <v/>
      </c>
      <c r="CJ101" s="2" t="str">
        <f t="shared" si="134"/>
        <v/>
      </c>
      <c r="CK101" s="2" t="str">
        <f t="shared" si="134"/>
        <v/>
      </c>
      <c r="CL101" s="2" t="str">
        <f t="shared" si="134"/>
        <v/>
      </c>
      <c r="CM101" s="2" t="str">
        <f t="shared" si="134"/>
        <v/>
      </c>
      <c r="CN101" s="2" t="str">
        <f t="shared" si="134"/>
        <v/>
      </c>
      <c r="CO101" s="2" t="str">
        <f t="shared" si="134"/>
        <v/>
      </c>
      <c r="CP101" s="2" t="str">
        <f t="shared" si="134"/>
        <v/>
      </c>
      <c r="CQ101" s="2" t="str">
        <f t="shared" si="134"/>
        <v/>
      </c>
      <c r="CR101" s="2" t="str">
        <f t="shared" si="134"/>
        <v/>
      </c>
      <c r="CS101" s="2" t="str">
        <f t="shared" si="134"/>
        <v/>
      </c>
      <c r="CU101" s="2" t="str">
        <f t="shared" si="118"/>
        <v/>
      </c>
      <c r="CV101" s="2" t="str">
        <f t="shared" si="119"/>
        <v/>
      </c>
      <c r="CW101" s="2" t="str">
        <f t="shared" si="120"/>
        <v/>
      </c>
      <c r="CX101" s="2" t="str">
        <f t="shared" si="121"/>
        <v/>
      </c>
      <c r="CY101" s="2" t="str">
        <f t="shared" si="122"/>
        <v/>
      </c>
      <c r="CZ101" s="2" t="str">
        <f t="shared" si="123"/>
        <v/>
      </c>
      <c r="DA101" s="2" t="str">
        <f t="shared" si="124"/>
        <v/>
      </c>
      <c r="DB101" s="2" t="str">
        <f t="shared" si="125"/>
        <v/>
      </c>
      <c r="DC101" s="2" t="str">
        <f t="shared" si="126"/>
        <v/>
      </c>
      <c r="DD101" s="2" t="str">
        <f t="shared" si="127"/>
        <v/>
      </c>
      <c r="DE101" s="2" t="str">
        <f t="shared" si="128"/>
        <v/>
      </c>
      <c r="DF101" s="2" t="str">
        <f t="shared" si="129"/>
        <v/>
      </c>
      <c r="DG101" s="2" t="str">
        <f t="shared" si="130"/>
        <v/>
      </c>
      <c r="DH101" s="2" t="str">
        <f t="shared" si="131"/>
        <v/>
      </c>
      <c r="DI101" s="2" t="str">
        <f t="shared" si="132"/>
        <v/>
      </c>
      <c r="DK101" s="2">
        <f t="shared" si="142"/>
        <v>89.997149825783978</v>
      </c>
      <c r="DL101" s="2">
        <f t="shared" si="142"/>
        <v>97.012108878264883</v>
      </c>
      <c r="DM101" s="2">
        <f t="shared" si="142"/>
        <v>96.355069163292853</v>
      </c>
      <c r="DN101" s="2">
        <f t="shared" si="142"/>
        <v>92.530482456140334</v>
      </c>
      <c r="DO101" s="2">
        <f t="shared" si="142"/>
        <v>95.342881241565436</v>
      </c>
      <c r="DP101" s="2">
        <f t="shared" si="142"/>
        <v>98.914439946018902</v>
      </c>
      <c r="DQ101" s="2">
        <f t="shared" si="142"/>
        <v>95.102708013937274</v>
      </c>
      <c r="DR101" s="2">
        <f t="shared" si="142"/>
        <v>94.696607317073173</v>
      </c>
      <c r="DS101" s="2">
        <f t="shared" si="142"/>
        <v>94.876851308645996</v>
      </c>
      <c r="DT101" s="2">
        <f t="shared" si="142"/>
        <v>94.557820905923336</v>
      </c>
      <c r="DU101" s="2">
        <f t="shared" si="142"/>
        <v>92.800577884018054</v>
      </c>
      <c r="DV101" s="2">
        <f t="shared" si="142"/>
        <v>99.187140766550527</v>
      </c>
      <c r="DW101" s="2">
        <f t="shared" si="142"/>
        <v>90.607506968641133</v>
      </c>
      <c r="DX101" s="2">
        <f t="shared" si="142"/>
        <v>88.348154502680842</v>
      </c>
      <c r="DY101" s="2">
        <f t="shared" si="142"/>
        <v>81.508438502673798</v>
      </c>
      <c r="EA101" s="2">
        <f t="shared" si="102"/>
        <v>72.998143691498427</v>
      </c>
      <c r="EB101" s="2">
        <f t="shared" si="102"/>
        <v>82.770211119759338</v>
      </c>
      <c r="EC101" s="2">
        <f t="shared" si="102"/>
        <v>81.329333131189713</v>
      </c>
      <c r="ED101" s="2">
        <f t="shared" si="102"/>
        <v>80.695663806401839</v>
      </c>
      <c r="EE101" s="2">
        <f t="shared" si="102"/>
        <v>78.891681600586139</v>
      </c>
      <c r="EF101" s="2">
        <f t="shared" si="102"/>
        <v>79.411779281235965</v>
      </c>
      <c r="EG101" s="2">
        <f t="shared" si="102"/>
        <v>76.54593156554678</v>
      </c>
      <c r="EH101" s="2">
        <f t="shared" si="102"/>
        <v>77.073692717673666</v>
      </c>
      <c r="EI101" s="2">
        <f t="shared" si="102"/>
        <v>79.920564722784178</v>
      </c>
      <c r="EJ101" s="2">
        <f t="shared" si="102"/>
        <v>78.247357734516257</v>
      </c>
      <c r="EK101" s="2">
        <f t="shared" si="102"/>
        <v>79.452734091932854</v>
      </c>
      <c r="EL101" s="2">
        <f t="shared" si="102"/>
        <v>79.462087657749564</v>
      </c>
      <c r="EM101" s="2">
        <f t="shared" si="143"/>
        <v>74.532155213333581</v>
      </c>
      <c r="EN101" s="2">
        <f t="shared" si="143"/>
        <v>78.922536916566671</v>
      </c>
      <c r="EO101" s="2">
        <f t="shared" si="143"/>
        <v>77.717114056262176</v>
      </c>
      <c r="EQ101" s="2">
        <f t="shared" si="144"/>
        <v>73.04390384839877</v>
      </c>
      <c r="ER101" s="2">
        <f t="shared" si="144"/>
        <v>83.903998504403688</v>
      </c>
      <c r="ES101" s="2">
        <f t="shared" si="144"/>
        <v>81.412938330680774</v>
      </c>
      <c r="ET101" s="2">
        <f t="shared" si="144"/>
        <v>80.887641055112411</v>
      </c>
      <c r="EU101" s="2">
        <f t="shared" si="144"/>
        <v>78.913671349981001</v>
      </c>
      <c r="EV101" s="2">
        <f t="shared" si="144"/>
        <v>79.641264209897059</v>
      </c>
      <c r="EW101" s="2">
        <f t="shared" si="144"/>
        <v>77.094242483516467</v>
      </c>
      <c r="EX101" s="2">
        <f t="shared" si="144"/>
        <v>77.028114050070741</v>
      </c>
      <c r="EY101" s="2">
        <f t="shared" si="144"/>
        <v>79.819115361108587</v>
      </c>
      <c r="EZ101" s="2">
        <f t="shared" si="144"/>
        <v>78.622720125177906</v>
      </c>
      <c r="FA101" s="2">
        <f t="shared" si="144"/>
        <v>79.561583504296223</v>
      </c>
      <c r="FB101" s="2">
        <f t="shared" si="144"/>
        <v>80.036836781548402</v>
      </c>
      <c r="FC101" s="2">
        <f t="shared" si="144"/>
        <v>74.787982993413976</v>
      </c>
      <c r="FD101" s="2">
        <f t="shared" si="144"/>
        <v>79.649355299709285</v>
      </c>
      <c r="FE101" s="2">
        <f t="shared" si="144"/>
        <v>78.525085607615736</v>
      </c>
      <c r="FG101" s="2">
        <f t="shared" si="145"/>
        <v>0.94518060258736869</v>
      </c>
      <c r="FH101" s="2">
        <f t="shared" si="145"/>
        <v>0.94244723996357693</v>
      </c>
      <c r="FI101" s="2">
        <f t="shared" si="145"/>
        <v>0.95147701770837845</v>
      </c>
      <c r="FJ101" s="2">
        <f t="shared" si="145"/>
        <v>0.95192243186621905</v>
      </c>
      <c r="FK101" s="2">
        <f t="shared" si="145"/>
        <v>0.95254008351303521</v>
      </c>
      <c r="FL101" s="2">
        <f t="shared" si="145"/>
        <v>0.9511949974415983</v>
      </c>
      <c r="FM101" s="2">
        <f t="shared" si="145"/>
        <v>0.94592212106422457</v>
      </c>
      <c r="FN101" s="2">
        <f t="shared" si="145"/>
        <v>0.94417313303048933</v>
      </c>
      <c r="FO101" s="2">
        <f t="shared" si="145"/>
        <v>0.94248287823580623</v>
      </c>
      <c r="FP101" s="2">
        <f t="shared" si="145"/>
        <v>0.93836552292425279</v>
      </c>
      <c r="FQ101" s="2">
        <f t="shared" si="145"/>
        <v>0.93456144246270578</v>
      </c>
      <c r="FR101" s="2">
        <f t="shared" si="145"/>
        <v>0.94492592569958767</v>
      </c>
      <c r="FS101" s="2">
        <f t="shared" si="145"/>
        <v>0.94599722193648306</v>
      </c>
      <c r="FT101" s="2">
        <f t="shared" si="145"/>
        <v>0.93039794147593657</v>
      </c>
      <c r="FU101" s="2">
        <f t="shared" si="145"/>
        <v>0.91992387281724286</v>
      </c>
      <c r="FW101" s="2">
        <f t="shared" si="135"/>
        <v>4.4131787223472687E-4</v>
      </c>
      <c r="FX101" s="2">
        <f t="shared" si="135"/>
        <v>5.4410375252608983E-4</v>
      </c>
      <c r="FY101" s="2">
        <f t="shared" si="135"/>
        <v>4.7751322030978533E-4</v>
      </c>
      <c r="FZ101" s="2">
        <f t="shared" si="135"/>
        <v>4.8280521833182733E-4</v>
      </c>
      <c r="GA101" s="2">
        <f t="shared" si="135"/>
        <v>5.5492608740837998E-4</v>
      </c>
      <c r="GB101" s="2">
        <f t="shared" si="135"/>
        <v>5.481135540953676E-4</v>
      </c>
      <c r="GC101" s="2">
        <f t="shared" si="135"/>
        <v>6.196331639315146E-4</v>
      </c>
      <c r="GD101" s="2">
        <f t="shared" si="135"/>
        <v>7.4232513955466367E-4</v>
      </c>
      <c r="GE101" s="2">
        <f t="shared" si="135"/>
        <v>9.5232824355570653E-4</v>
      </c>
      <c r="GF101" s="2">
        <f t="shared" si="135"/>
        <v>8.4070433409040211E-4</v>
      </c>
      <c r="GG101" s="2">
        <f t="shared" si="135"/>
        <v>6.472362003131358E-4</v>
      </c>
      <c r="GH101" s="2">
        <f t="shared" si="135"/>
        <v>5.1963397080920443E-4</v>
      </c>
      <c r="GI101" s="2">
        <f t="shared" si="135"/>
        <v>4.6621485899778079E-4</v>
      </c>
      <c r="GJ101" s="2">
        <f t="shared" si="135"/>
        <v>3.3104801867243059E-4</v>
      </c>
      <c r="GK101" s="2">
        <f t="shared" si="135"/>
        <v>3.3001977003424999E-4</v>
      </c>
      <c r="GM101" s="86">
        <f t="shared" si="136"/>
        <v>8.3570688168132096E-2</v>
      </c>
      <c r="GN101" s="86">
        <f t="shared" si="136"/>
        <v>4.3044692471753288E-3</v>
      </c>
      <c r="GO101" s="86">
        <f t="shared" si="136"/>
        <v>5.9095194673383351E-4</v>
      </c>
      <c r="GP101" s="86">
        <f t="shared" si="136"/>
        <v>2.0757992988495606E-4</v>
      </c>
      <c r="GQ101" s="86">
        <f t="shared" si="136"/>
        <v>1.8791691254636304E-4</v>
      </c>
      <c r="GR101" s="86">
        <f t="shared" si="136"/>
        <v>1.0779952018040843E-3</v>
      </c>
      <c r="GS101" s="86">
        <f t="shared" si="136"/>
        <v>5.946544776607944E-4</v>
      </c>
      <c r="GT101" s="86">
        <f t="shared" si="136"/>
        <v>4.3719796580685269E-4</v>
      </c>
      <c r="GU101" s="86">
        <f t="shared" si="136"/>
        <v>1.735142506790192E-4</v>
      </c>
      <c r="GV101" s="86">
        <f t="shared" si="136"/>
        <v>1.7387998974562711E-4</v>
      </c>
      <c r="GW101" s="86">
        <f t="shared" si="136"/>
        <v>4.9341148065482835E-4</v>
      </c>
      <c r="GX101" s="86">
        <f t="shared" si="136"/>
        <v>6.1855361877756449E-5</v>
      </c>
      <c r="GY101" s="86">
        <f t="shared" si="136"/>
        <v>2.2196003427592173E-5</v>
      </c>
      <c r="GZ101" s="86">
        <f t="shared" si="136"/>
        <v>5.1979650976344195E-2</v>
      </c>
      <c r="HA101" s="86">
        <f t="shared" si="136"/>
        <v>5.9988392731665313E-2</v>
      </c>
      <c r="HC101" s="86">
        <f t="shared" si="81"/>
        <v>2.0881249925617885E-2</v>
      </c>
      <c r="HD101" s="86">
        <f t="shared" si="81"/>
        <v>3.2986050047501166E-2</v>
      </c>
      <c r="HE101" s="86">
        <f t="shared" si="81"/>
        <v>3.28660507745894E-2</v>
      </c>
      <c r="HF101" s="86">
        <f t="shared" si="81"/>
        <v>3.895297014097291E-2</v>
      </c>
      <c r="HG101" s="86">
        <f t="shared" si="81"/>
        <v>5.1854210404517008E-2</v>
      </c>
      <c r="HH101" s="86">
        <f t="shared" si="81"/>
        <v>6.7572792550949987E-2</v>
      </c>
      <c r="HI101" s="86">
        <f t="shared" si="146"/>
        <v>6.480729661873974E-2</v>
      </c>
      <c r="HJ101" s="86">
        <f t="shared" si="146"/>
        <v>6.8965478098195546E-2</v>
      </c>
      <c r="HK101" s="86">
        <f t="shared" si="146"/>
        <v>7.3013076378989586E-2</v>
      </c>
      <c r="HL101" s="86">
        <f t="shared" si="146"/>
        <v>6.1776419872770161E-2</v>
      </c>
      <c r="HM101" s="86">
        <f t="shared" si="146"/>
        <v>3.92698202694663E-2</v>
      </c>
      <c r="HN101" s="86">
        <f t="shared" si="146"/>
        <v>3.609007779005164E-2</v>
      </c>
      <c r="HO101" s="86">
        <f t="shared" si="146"/>
        <v>4.1222066938460887E-2</v>
      </c>
      <c r="HP101" s="86">
        <f t="shared" si="146"/>
        <v>2.6894415629389809E-2</v>
      </c>
      <c r="HQ101" s="86">
        <f t="shared" si="146"/>
        <v>1.0616655792636643E-2</v>
      </c>
      <c r="HS101" s="86">
        <f t="shared" si="137"/>
        <v>3.0819628394230422E-14</v>
      </c>
      <c r="HT101" s="86">
        <f t="shared" si="137"/>
        <v>5.7323194520438191E-13</v>
      </c>
      <c r="HU101" s="86">
        <f t="shared" si="137"/>
        <v>9.6278079974052612E-13</v>
      </c>
      <c r="HV101" s="86">
        <f t="shared" si="137"/>
        <v>5.1961808644848771E-12</v>
      </c>
      <c r="HW101" s="86">
        <f t="shared" si="137"/>
        <v>3.0584458646886795E-11</v>
      </c>
      <c r="HX101" s="86">
        <f t="shared" si="137"/>
        <v>1.4909141688310378E-10</v>
      </c>
      <c r="HY101" s="86">
        <f t="shared" si="137"/>
        <v>8.1273830096238944E-11</v>
      </c>
      <c r="HZ101" s="86">
        <f t="shared" si="137"/>
        <v>3.2015977141560938E-11</v>
      </c>
      <c r="IA101" s="86">
        <f t="shared" si="137"/>
        <v>9.6833529516455855E-11</v>
      </c>
      <c r="IB101" s="86">
        <f t="shared" si="137"/>
        <v>5.2113831119699393E-12</v>
      </c>
      <c r="IC101" s="86">
        <f t="shared" si="137"/>
        <v>7.3267775207290157E-13</v>
      </c>
      <c r="ID101" s="86">
        <f t="shared" si="137"/>
        <v>5.4038924064403039E-12</v>
      </c>
      <c r="IE101" s="86">
        <f t="shared" si="137"/>
        <v>4.5811663316189481E-12</v>
      </c>
      <c r="IF101" s="86">
        <f t="shared" si="137"/>
        <v>2.0592454399858185E-11</v>
      </c>
      <c r="IG101" s="86">
        <f t="shared" si="137"/>
        <v>4.367008117535477E-14</v>
      </c>
      <c r="II101" s="86">
        <f t="shared" si="138"/>
        <v>4.7310105663895686E-110</v>
      </c>
      <c r="IJ101" s="86">
        <f t="shared" si="138"/>
        <v>7.3853140439281679E-100</v>
      </c>
      <c r="IK101" s="86">
        <f t="shared" si="138"/>
        <v>5.8445646945336261E-102</v>
      </c>
      <c r="IL101" s="86">
        <f t="shared" si="138"/>
        <v>1.2389266543299097E-102</v>
      </c>
      <c r="IM101" s="86">
        <f t="shared" si="138"/>
        <v>8.7207923649139103E-90</v>
      </c>
      <c r="IN101" s="86">
        <f t="shared" si="138"/>
        <v>1.7423344120824435E-80</v>
      </c>
      <c r="IO101" s="86">
        <f t="shared" si="138"/>
        <v>2.5544558262018547E-81</v>
      </c>
      <c r="IP101" s="86">
        <f t="shared" si="138"/>
        <v>9.6615497119610575E-83</v>
      </c>
      <c r="IQ101" s="86">
        <f t="shared" si="138"/>
        <v>2.4576624833859737E-79</v>
      </c>
      <c r="IR101" s="86">
        <f t="shared" si="138"/>
        <v>9.0231675286476097E-92</v>
      </c>
      <c r="IS101" s="86">
        <f t="shared" si="138"/>
        <v>3.2059522060905058E-100</v>
      </c>
      <c r="IT101" s="86">
        <f t="shared" si="138"/>
        <v>3.0942762282110187E-92</v>
      </c>
      <c r="IU101" s="86">
        <f t="shared" si="138"/>
        <v>2.8556755786766822E-92</v>
      </c>
      <c r="IV101" s="86">
        <f t="shared" si="138"/>
        <v>7.8399464738891487E-63</v>
      </c>
      <c r="IW101" s="86">
        <f t="shared" si="138"/>
        <v>7.0300557195475843E-63</v>
      </c>
      <c r="IY101" s="86">
        <f t="shared" si="139"/>
        <v>0.1044519380937808</v>
      </c>
      <c r="IZ101" s="86">
        <f t="shared" si="139"/>
        <v>3.7290519295249722E-2</v>
      </c>
      <c r="JA101" s="86">
        <f t="shared" si="139"/>
        <v>3.3457002722286015E-2</v>
      </c>
      <c r="JB101" s="86">
        <f t="shared" si="139"/>
        <v>3.9160550076054047E-2</v>
      </c>
      <c r="JC101" s="86">
        <f t="shared" si="139"/>
        <v>5.2042127347647828E-2</v>
      </c>
      <c r="JD101" s="86">
        <f t="shared" si="139"/>
        <v>6.8650787901845492E-2</v>
      </c>
      <c r="JE101" s="86">
        <f t="shared" si="139"/>
        <v>6.5401951177674375E-2</v>
      </c>
      <c r="JF101" s="86">
        <f t="shared" si="139"/>
        <v>6.940267609601837E-2</v>
      </c>
      <c r="JG101" s="86">
        <f t="shared" si="139"/>
        <v>7.3186590726502132E-2</v>
      </c>
      <c r="JH101" s="86">
        <f t="shared" si="139"/>
        <v>6.1950299867727168E-2</v>
      </c>
      <c r="JI101" s="86">
        <f t="shared" si="139"/>
        <v>3.9763231750853806E-2</v>
      </c>
      <c r="JJ101" s="86">
        <f t="shared" si="139"/>
        <v>3.6151933157333289E-2</v>
      </c>
      <c r="JK101" s="86">
        <f t="shared" si="139"/>
        <v>4.1244262946469649E-2</v>
      </c>
      <c r="JL101" s="86">
        <f t="shared" si="139"/>
        <v>7.8874066626326469E-2</v>
      </c>
      <c r="JM101" s="86">
        <f t="shared" si="139"/>
        <v>7.0605048524345626E-2</v>
      </c>
    </row>
    <row r="102" spans="2:273" x14ac:dyDescent="0.25">
      <c r="B102" s="2">
        <v>75</v>
      </c>
      <c r="C102" s="37">
        <v>90.087000000000003</v>
      </c>
      <c r="D102" s="37">
        <v>105.82899999999999</v>
      </c>
      <c r="E102" s="37">
        <v>104.125</v>
      </c>
      <c r="F102" s="37">
        <v>106.8</v>
      </c>
      <c r="G102" s="37">
        <v>109.22499999999999</v>
      </c>
      <c r="H102" s="37">
        <v>115.1</v>
      </c>
      <c r="I102" s="37">
        <v>111.56100000000001</v>
      </c>
      <c r="J102" s="37">
        <v>115.122</v>
      </c>
      <c r="K102" s="37">
        <v>117.732</v>
      </c>
      <c r="L102" s="37">
        <v>115</v>
      </c>
      <c r="M102" s="37">
        <v>102.46299999999999</v>
      </c>
      <c r="N102" s="37">
        <v>98.894999999999996</v>
      </c>
      <c r="O102" s="37">
        <v>96.278000000000006</v>
      </c>
      <c r="P102" s="37">
        <v>91.308000000000007</v>
      </c>
      <c r="Q102" s="37">
        <v>78.094999999999999</v>
      </c>
      <c r="S102" s="4">
        <f t="shared" si="140"/>
        <v>91.089657173840152</v>
      </c>
      <c r="T102" s="4">
        <f t="shared" si="140"/>
        <v>106.70553757907309</v>
      </c>
      <c r="U102" s="4">
        <f t="shared" si="140"/>
        <v>104.94391397723308</v>
      </c>
      <c r="V102" s="4">
        <f t="shared" si="140"/>
        <v>107.78390609456891</v>
      </c>
      <c r="W102" s="4">
        <f t="shared" si="140"/>
        <v>110.44772706619521</v>
      </c>
      <c r="X102" s="4">
        <f t="shared" si="140"/>
        <v>115.04297210616892</v>
      </c>
      <c r="Y102" s="4">
        <f t="shared" si="140"/>
        <v>112.57053161718471</v>
      </c>
      <c r="Z102" s="4">
        <f t="shared" si="140"/>
        <v>115.36841986790495</v>
      </c>
      <c r="AA102" s="4">
        <f t="shared" si="140"/>
        <v>119.29364543109121</v>
      </c>
      <c r="AB102" s="4">
        <f t="shared" si="140"/>
        <v>115.80675609693294</v>
      </c>
      <c r="AC102" s="4">
        <f t="shared" si="140"/>
        <v>105.02688676068261</v>
      </c>
      <c r="AD102" s="4">
        <f t="shared" si="140"/>
        <v>104.9239133967458</v>
      </c>
      <c r="AE102" s="4">
        <f t="shared" si="140"/>
        <v>102.01734528305289</v>
      </c>
      <c r="AF102" s="4">
        <f t="shared" si="140"/>
        <v>96.497744153538846</v>
      </c>
      <c r="AG102" s="4">
        <f t="shared" si="140"/>
        <v>83.873770748022736</v>
      </c>
      <c r="AI102" s="4">
        <f t="shared" si="141"/>
        <v>-1.0026571738401486</v>
      </c>
      <c r="AJ102" s="4">
        <f t="shared" si="141"/>
        <v>-0.87653757907310137</v>
      </c>
      <c r="AK102" s="4">
        <f t="shared" si="141"/>
        <v>-0.81891397723308046</v>
      </c>
      <c r="AL102" s="4">
        <f t="shared" si="141"/>
        <v>-0.98390609456890843</v>
      </c>
      <c r="AM102" s="4">
        <f t="shared" si="141"/>
        <v>-1.222727066195219</v>
      </c>
      <c r="AN102" s="4">
        <f t="shared" si="141"/>
        <v>5.7027893831076426E-2</v>
      </c>
      <c r="AO102" s="4">
        <f t="shared" si="141"/>
        <v>-1.009531617184706</v>
      </c>
      <c r="AP102" s="4">
        <f t="shared" si="141"/>
        <v>-0.24641986790494741</v>
      </c>
      <c r="AQ102" s="4">
        <f t="shared" si="141"/>
        <v>-1.5616454310912076</v>
      </c>
      <c r="AR102" s="4">
        <f t="shared" si="141"/>
        <v>-0.80675609693294348</v>
      </c>
      <c r="AS102" s="4">
        <f t="shared" si="141"/>
        <v>-2.563886760682621</v>
      </c>
      <c r="AT102" s="4">
        <f t="shared" si="141"/>
        <v>-6.0289133967458071</v>
      </c>
      <c r="AU102" s="4">
        <f t="shared" si="141"/>
        <v>-5.7393452830528844</v>
      </c>
      <c r="AV102" s="4">
        <f t="shared" si="141"/>
        <v>-5.1897441535388396</v>
      </c>
      <c r="AW102" s="4">
        <f t="shared" si="141"/>
        <v>-5.7787707480227368</v>
      </c>
      <c r="AY102" s="2">
        <f t="shared" si="133"/>
        <v>73.788401640563194</v>
      </c>
      <c r="AZ102" s="2">
        <f t="shared" si="133"/>
        <v>83.479602432265793</v>
      </c>
      <c r="BA102" s="2">
        <f t="shared" si="133"/>
        <v>81.943512070313204</v>
      </c>
      <c r="BB102" s="2">
        <f t="shared" si="133"/>
        <v>81.168649920742638</v>
      </c>
      <c r="BC102" s="2">
        <f t="shared" si="133"/>
        <v>79.570165313545431</v>
      </c>
      <c r="BD102" s="2">
        <f t="shared" si="133"/>
        <v>80.24691710379345</v>
      </c>
      <c r="BE102" s="2">
        <f t="shared" si="133"/>
        <v>77.450866179312968</v>
      </c>
      <c r="BF102" s="2">
        <f t="shared" si="133"/>
        <v>77.935377990710123</v>
      </c>
      <c r="BG102" s="2">
        <f t="shared" si="133"/>
        <v>80.656163073129008</v>
      </c>
      <c r="BH102" s="2">
        <f t="shared" si="133"/>
        <v>79.133525178398997</v>
      </c>
      <c r="BI102" s="2">
        <f t="shared" si="133"/>
        <v>80.196235785839221</v>
      </c>
      <c r="BJ102" s="2">
        <f t="shared" si="133"/>
        <v>80.398881946534758</v>
      </c>
      <c r="BK102" s="2">
        <f t="shared" si="133"/>
        <v>75.279440142235956</v>
      </c>
      <c r="BL102" s="2">
        <f t="shared" si="133"/>
        <v>79.462111530625251</v>
      </c>
      <c r="BM102" s="2">
        <f t="shared" si="133"/>
        <v>77.918113916878184</v>
      </c>
      <c r="BO102" s="2" t="str">
        <f t="shared" si="103"/>
        <v/>
      </c>
      <c r="BP102" s="2" t="str">
        <f t="shared" si="104"/>
        <v/>
      </c>
      <c r="BQ102" s="2" t="str">
        <f t="shared" si="105"/>
        <v/>
      </c>
      <c r="BR102" s="2" t="str">
        <f t="shared" si="106"/>
        <v/>
      </c>
      <c r="BS102" s="2" t="str">
        <f t="shared" si="107"/>
        <v/>
      </c>
      <c r="BT102" s="2" t="str">
        <f t="shared" si="108"/>
        <v/>
      </c>
      <c r="BU102" s="2" t="str">
        <f t="shared" si="109"/>
        <v/>
      </c>
      <c r="BV102" s="2" t="str">
        <f t="shared" si="110"/>
        <v/>
      </c>
      <c r="BW102" s="2" t="str">
        <f t="shared" si="111"/>
        <v/>
      </c>
      <c r="BX102" s="2" t="str">
        <f t="shared" si="112"/>
        <v/>
      </c>
      <c r="BY102" s="2" t="str">
        <f t="shared" si="113"/>
        <v/>
      </c>
      <c r="BZ102" s="2" t="str">
        <f t="shared" si="114"/>
        <v/>
      </c>
      <c r="CA102" s="2" t="str">
        <f t="shared" si="115"/>
        <v/>
      </c>
      <c r="CB102" s="2" t="str">
        <f t="shared" si="116"/>
        <v/>
      </c>
      <c r="CC102" s="2" t="str">
        <f t="shared" si="117"/>
        <v/>
      </c>
      <c r="CE102" s="2" t="str">
        <f t="shared" si="134"/>
        <v/>
      </c>
      <c r="CF102" s="2" t="str">
        <f t="shared" si="134"/>
        <v/>
      </c>
      <c r="CG102" s="2" t="str">
        <f t="shared" si="134"/>
        <v/>
      </c>
      <c r="CH102" s="2" t="str">
        <f t="shared" si="134"/>
        <v/>
      </c>
      <c r="CI102" s="2" t="str">
        <f t="shared" si="134"/>
        <v/>
      </c>
      <c r="CJ102" s="2" t="str">
        <f t="shared" si="134"/>
        <v/>
      </c>
      <c r="CK102" s="2" t="str">
        <f t="shared" si="134"/>
        <v/>
      </c>
      <c r="CL102" s="2" t="str">
        <f t="shared" si="134"/>
        <v/>
      </c>
      <c r="CM102" s="2" t="str">
        <f t="shared" si="134"/>
        <v/>
      </c>
      <c r="CN102" s="2" t="str">
        <f t="shared" si="134"/>
        <v/>
      </c>
      <c r="CO102" s="2" t="str">
        <f t="shared" si="134"/>
        <v/>
      </c>
      <c r="CP102" s="2" t="str">
        <f t="shared" si="134"/>
        <v/>
      </c>
      <c r="CQ102" s="2" t="str">
        <f t="shared" si="134"/>
        <v/>
      </c>
      <c r="CR102" s="2" t="str">
        <f t="shared" si="134"/>
        <v/>
      </c>
      <c r="CS102" s="2" t="str">
        <f t="shared" si="134"/>
        <v/>
      </c>
      <c r="CU102" s="2" t="str">
        <f t="shared" si="118"/>
        <v/>
      </c>
      <c r="CV102" s="2" t="str">
        <f t="shared" si="119"/>
        <v/>
      </c>
      <c r="CW102" s="2" t="str">
        <f t="shared" si="120"/>
        <v/>
      </c>
      <c r="CX102" s="2" t="str">
        <f t="shared" si="121"/>
        <v/>
      </c>
      <c r="CY102" s="2" t="str">
        <f t="shared" si="122"/>
        <v/>
      </c>
      <c r="CZ102" s="2" t="str">
        <f t="shared" si="123"/>
        <v/>
      </c>
      <c r="DA102" s="2" t="str">
        <f t="shared" si="124"/>
        <v/>
      </c>
      <c r="DB102" s="2" t="str">
        <f t="shared" si="125"/>
        <v/>
      </c>
      <c r="DC102" s="2" t="str">
        <f t="shared" si="126"/>
        <v/>
      </c>
      <c r="DD102" s="2" t="str">
        <f t="shared" si="127"/>
        <v/>
      </c>
      <c r="DE102" s="2" t="str">
        <f t="shared" si="128"/>
        <v/>
      </c>
      <c r="DF102" s="2" t="str">
        <f t="shared" si="129"/>
        <v/>
      </c>
      <c r="DG102" s="2" t="str">
        <f t="shared" si="130"/>
        <v/>
      </c>
      <c r="DH102" s="2" t="str">
        <f t="shared" si="131"/>
        <v/>
      </c>
      <c r="DI102" s="2" t="str">
        <f t="shared" si="132"/>
        <v/>
      </c>
      <c r="DK102" s="2">
        <f t="shared" si="142"/>
        <v>90.157294425087116</v>
      </c>
      <c r="DL102" s="2">
        <f t="shared" si="142"/>
        <v>97.265431785646783</v>
      </c>
      <c r="DM102" s="2">
        <f t="shared" si="142"/>
        <v>96.529730094466942</v>
      </c>
      <c r="DN102" s="2">
        <f t="shared" si="142"/>
        <v>92.607901484480408</v>
      </c>
      <c r="DO102" s="2">
        <f t="shared" si="142"/>
        <v>95.48958164642373</v>
      </c>
      <c r="DP102" s="2">
        <f t="shared" si="142"/>
        <v>99.13055330634279</v>
      </c>
      <c r="DQ102" s="2">
        <f t="shared" si="142"/>
        <v>95.272322299651563</v>
      </c>
      <c r="DR102" s="2">
        <f t="shared" si="142"/>
        <v>94.84721341463414</v>
      </c>
      <c r="DS102" s="2">
        <f t="shared" si="142"/>
        <v>95.004317154201459</v>
      </c>
      <c r="DT102" s="2">
        <f t="shared" si="142"/>
        <v>94.691194425087104</v>
      </c>
      <c r="DU102" s="2">
        <f t="shared" si="142"/>
        <v>92.903994787024288</v>
      </c>
      <c r="DV102" s="2">
        <f t="shared" si="142"/>
        <v>99.411677700348434</v>
      </c>
      <c r="DW102" s="2">
        <f t="shared" si="142"/>
        <v>90.746716898954716</v>
      </c>
      <c r="DX102" s="2">
        <f t="shared" si="142"/>
        <v>88.456648320385185</v>
      </c>
      <c r="DY102" s="2">
        <f t="shared" si="142"/>
        <v>81.567786860198638</v>
      </c>
      <c r="EA102" s="2">
        <f t="shared" si="102"/>
        <v>72.92253664423302</v>
      </c>
      <c r="EB102" s="2">
        <f t="shared" si="102"/>
        <v>82.711118244735673</v>
      </c>
      <c r="EC102" s="2">
        <f t="shared" si="102"/>
        <v>81.265057952908151</v>
      </c>
      <c r="ED102" s="2">
        <f t="shared" si="102"/>
        <v>80.641633725414565</v>
      </c>
      <c r="EE102" s="2">
        <f t="shared" si="102"/>
        <v>78.846764496215371</v>
      </c>
      <c r="EF102" s="2">
        <f t="shared" si="102"/>
        <v>79.36312678279252</v>
      </c>
      <c r="EG102" s="2">
        <f t="shared" si="102"/>
        <v>76.521290008073009</v>
      </c>
      <c r="EH102" s="2">
        <f t="shared" si="102"/>
        <v>77.023442118494913</v>
      </c>
      <c r="EI102" s="2">
        <f t="shared" si="102"/>
        <v>79.857688861524025</v>
      </c>
      <c r="EJ102" s="2">
        <f t="shared" si="102"/>
        <v>78.201212084261869</v>
      </c>
      <c r="EK102" s="2">
        <f t="shared" si="102"/>
        <v>79.384644195930193</v>
      </c>
      <c r="EL102" s="2">
        <f t="shared" si="102"/>
        <v>79.387909532357412</v>
      </c>
      <c r="EM102" s="2">
        <f t="shared" si="143"/>
        <v>74.474039115615923</v>
      </c>
      <c r="EN102" s="2">
        <f t="shared" si="143"/>
        <v>78.848171572033095</v>
      </c>
      <c r="EO102" s="2">
        <f t="shared" si="143"/>
        <v>77.628069817101476</v>
      </c>
      <c r="EQ102" s="2">
        <f t="shared" si="144"/>
        <v>72.96723385345733</v>
      </c>
      <c r="ER102" s="2">
        <f t="shared" si="144"/>
        <v>83.814614424195412</v>
      </c>
      <c r="ES102" s="2">
        <f t="shared" si="144"/>
        <v>81.346596514434481</v>
      </c>
      <c r="ET102" s="2">
        <f t="shared" si="144"/>
        <v>80.828807667947672</v>
      </c>
      <c r="EU102" s="2">
        <f t="shared" si="144"/>
        <v>78.86809292242522</v>
      </c>
      <c r="EV102" s="2">
        <f t="shared" si="144"/>
        <v>79.585776477000437</v>
      </c>
      <c r="EW102" s="2">
        <f t="shared" si="144"/>
        <v>77.052786780219762</v>
      </c>
      <c r="EX102" s="2">
        <f t="shared" si="144"/>
        <v>76.979226774356206</v>
      </c>
      <c r="EY102" s="2">
        <f t="shared" si="144"/>
        <v>79.759578862969349</v>
      </c>
      <c r="EZ102" s="2">
        <f t="shared" si="144"/>
        <v>78.564975874484816</v>
      </c>
      <c r="FA102" s="2">
        <f t="shared" si="144"/>
        <v>79.490359524803907</v>
      </c>
      <c r="FB102" s="2">
        <f t="shared" si="144"/>
        <v>79.946018439688174</v>
      </c>
      <c r="FC102" s="2">
        <f t="shared" si="144"/>
        <v>74.722585984362027</v>
      </c>
      <c r="FD102" s="2">
        <f t="shared" si="144"/>
        <v>79.554417926237136</v>
      </c>
      <c r="FE102" s="2">
        <f t="shared" si="144"/>
        <v>78.412365818126787</v>
      </c>
      <c r="FG102" s="2">
        <f t="shared" si="145"/>
        <v>0.94976179070889688</v>
      </c>
      <c r="FH102" s="2">
        <f t="shared" si="145"/>
        <v>0.94724410214025778</v>
      </c>
      <c r="FI102" s="2">
        <f t="shared" si="145"/>
        <v>0.95555676395213174</v>
      </c>
      <c r="FJ102" s="2">
        <f t="shared" si="145"/>
        <v>0.955966461439685</v>
      </c>
      <c r="FK102" s="2">
        <f t="shared" si="145"/>
        <v>0.95653453174971304</v>
      </c>
      <c r="FL102" s="2">
        <f t="shared" si="145"/>
        <v>0.95529734152452117</v>
      </c>
      <c r="FM102" s="2">
        <f t="shared" si="145"/>
        <v>0.95044459036207463</v>
      </c>
      <c r="FN102" s="2">
        <f t="shared" si="145"/>
        <v>0.94883395644669566</v>
      </c>
      <c r="FO102" s="2">
        <f t="shared" si="145"/>
        <v>0.94727693623130571</v>
      </c>
      <c r="FP102" s="2">
        <f t="shared" si="145"/>
        <v>0.94348218333252998</v>
      </c>
      <c r="FQ102" s="2">
        <f t="shared" si="145"/>
        <v>0.9399737017669153</v>
      </c>
      <c r="FR102" s="2">
        <f t="shared" si="145"/>
        <v>0.94952726033263246</v>
      </c>
      <c r="FS102" s="2">
        <f t="shared" si="145"/>
        <v>0.95051373920862103</v>
      </c>
      <c r="FT102" s="2">
        <f t="shared" si="145"/>
        <v>0.93613102007184057</v>
      </c>
      <c r="FU102" s="2">
        <f t="shared" si="145"/>
        <v>0.92645149367373991</v>
      </c>
      <c r="FW102" s="2">
        <f t="shared" si="135"/>
        <v>4.8387482226815956E-4</v>
      </c>
      <c r="FX102" s="2">
        <f t="shared" si="135"/>
        <v>5.9656658482961527E-4</v>
      </c>
      <c r="FY102" s="2">
        <f t="shared" si="135"/>
        <v>5.2355871429185465E-4</v>
      </c>
      <c r="FZ102" s="2">
        <f t="shared" si="135"/>
        <v>5.2936073716840074E-4</v>
      </c>
      <c r="GA102" s="2">
        <f t="shared" si="135"/>
        <v>6.0843178093064631E-4</v>
      </c>
      <c r="GB102" s="2">
        <f t="shared" si="135"/>
        <v>6.0096278155907172E-4</v>
      </c>
      <c r="GC102" s="2">
        <f t="shared" si="135"/>
        <v>6.7937364016144571E-4</v>
      </c>
      <c r="GD102" s="2">
        <f t="shared" si="135"/>
        <v>8.1388504099679329E-4</v>
      </c>
      <c r="GE102" s="2">
        <f t="shared" si="135"/>
        <v>1.0441112228279752E-3</v>
      </c>
      <c r="GF102" s="2">
        <f t="shared" si="135"/>
        <v>9.2173920979989391E-4</v>
      </c>
      <c r="GG102" s="2">
        <f t="shared" si="135"/>
        <v>7.096360687547348E-4</v>
      </c>
      <c r="GH102" s="2">
        <f t="shared" si="135"/>
        <v>5.6973875605618052E-4</v>
      </c>
      <c r="GI102" s="2">
        <f t="shared" si="135"/>
        <v>5.1117143533838789E-4</v>
      </c>
      <c r="GJ102" s="2">
        <f t="shared" si="135"/>
        <v>3.6297534131190254E-4</v>
      </c>
      <c r="GK102" s="2">
        <f t="shared" si="135"/>
        <v>3.6184796100383938E-4</v>
      </c>
      <c r="GM102" s="86">
        <f t="shared" si="136"/>
        <v>5.6373958269919845E-2</v>
      </c>
      <c r="GN102" s="86">
        <f t="shared" si="136"/>
        <v>1.6175922335850115E-3</v>
      </c>
      <c r="GO102" s="86">
        <f t="shared" si="136"/>
        <v>1.576743788074801E-4</v>
      </c>
      <c r="GP102" s="86">
        <f t="shared" si="136"/>
        <v>4.269242730635499E-5</v>
      </c>
      <c r="GQ102" s="86">
        <f t="shared" si="136"/>
        <v>3.7067646953493242E-5</v>
      </c>
      <c r="GR102" s="86">
        <f t="shared" si="136"/>
        <v>3.1128670269431704E-4</v>
      </c>
      <c r="GS102" s="86">
        <f t="shared" si="136"/>
        <v>1.4473761871397576E-4</v>
      </c>
      <c r="GT102" s="86">
        <f t="shared" si="136"/>
        <v>1.0635195826562383E-4</v>
      </c>
      <c r="GU102" s="86">
        <f t="shared" si="136"/>
        <v>3.4108938734712908E-5</v>
      </c>
      <c r="GV102" s="86">
        <f t="shared" si="136"/>
        <v>3.4331994540400894E-5</v>
      </c>
      <c r="GW102" s="86">
        <f t="shared" si="136"/>
        <v>1.0584681368548267E-4</v>
      </c>
      <c r="GX102" s="86">
        <f t="shared" si="136"/>
        <v>7.1710518569269485E-6</v>
      </c>
      <c r="GY102" s="86">
        <f t="shared" si="136"/>
        <v>2.5535093288626304E-6</v>
      </c>
      <c r="GZ102" s="86">
        <f t="shared" si="136"/>
        <v>3.3502002096584313E-2</v>
      </c>
      <c r="HA102" s="86">
        <f t="shared" si="136"/>
        <v>3.9919439666171209E-2</v>
      </c>
      <c r="HC102" s="86">
        <f t="shared" si="81"/>
        <v>3.113394860553529E-2</v>
      </c>
      <c r="HD102" s="86">
        <f t="shared" si="81"/>
        <v>4.7646821447720443E-2</v>
      </c>
      <c r="HE102" s="86">
        <f t="shared" si="81"/>
        <v>4.7372477471271233E-2</v>
      </c>
      <c r="HF102" s="86">
        <f t="shared" si="81"/>
        <v>5.5722954903678255E-2</v>
      </c>
      <c r="HG102" s="86">
        <f t="shared" si="81"/>
        <v>7.1826598951567511E-2</v>
      </c>
      <c r="HH102" s="86">
        <f t="shared" si="81"/>
        <v>9.0687483327393986E-2</v>
      </c>
      <c r="HI102" s="86">
        <f t="shared" si="146"/>
        <v>8.7723639469874312E-2</v>
      </c>
      <c r="HJ102" s="86">
        <f t="shared" si="146"/>
        <v>9.3967266131473048E-2</v>
      </c>
      <c r="HK102" s="86">
        <f t="shared" si="146"/>
        <v>9.9568344594484604E-2</v>
      </c>
      <c r="HL102" s="86">
        <f t="shared" si="146"/>
        <v>8.6603139428333961E-2</v>
      </c>
      <c r="HM102" s="86">
        <f t="shared" si="146"/>
        <v>5.6688283822210181E-2</v>
      </c>
      <c r="HN102" s="86">
        <f t="shared" si="146"/>
        <v>5.1049967742982212E-2</v>
      </c>
      <c r="HO102" s="86">
        <f t="shared" si="146"/>
        <v>5.7635532050131381E-2</v>
      </c>
      <c r="HP102" s="86">
        <f t="shared" si="146"/>
        <v>4.0122460115422739E-2</v>
      </c>
      <c r="HQ102" s="86">
        <f t="shared" si="146"/>
        <v>1.7325647975925233E-2</v>
      </c>
      <c r="HS102" s="86">
        <f t="shared" si="137"/>
        <v>8.6493029054758922E-14</v>
      </c>
      <c r="HT102" s="86">
        <f t="shared" si="137"/>
        <v>1.4960671389603893E-12</v>
      </c>
      <c r="HU102" s="86">
        <f t="shared" si="137"/>
        <v>2.4743509715948161E-12</v>
      </c>
      <c r="HV102" s="86">
        <f t="shared" si="137"/>
        <v>1.3012319254076403E-11</v>
      </c>
      <c r="HW102" s="86">
        <f t="shared" si="137"/>
        <v>7.100631465648008E-11</v>
      </c>
      <c r="HX102" s="86">
        <f t="shared" si="137"/>
        <v>3.2138595166908356E-10</v>
      </c>
      <c r="HY102" s="86">
        <f t="shared" si="137"/>
        <v>1.8010012888070429E-10</v>
      </c>
      <c r="HZ102" s="86">
        <f t="shared" si="137"/>
        <v>7.4134637442881471E-11</v>
      </c>
      <c r="IA102" s="86">
        <f t="shared" si="137"/>
        <v>2.2221239654085743E-10</v>
      </c>
      <c r="IB102" s="86">
        <f t="shared" si="137"/>
        <v>1.3271841222135918E-11</v>
      </c>
      <c r="IC102" s="86">
        <f t="shared" si="137"/>
        <v>1.9505050265350807E-12</v>
      </c>
      <c r="ID102" s="86">
        <f t="shared" si="137"/>
        <v>1.2994612024748766E-11</v>
      </c>
      <c r="IE102" s="86">
        <f t="shared" si="137"/>
        <v>1.0914382179503001E-11</v>
      </c>
      <c r="IF102" s="86">
        <f t="shared" si="137"/>
        <v>4.5334139268472601E-11</v>
      </c>
      <c r="IG102" s="86">
        <f t="shared" si="137"/>
        <v>1.1689172728664847E-13</v>
      </c>
      <c r="II102" s="86">
        <f t="shared" si="138"/>
        <v>1.726301756569541E-107</v>
      </c>
      <c r="IJ102" s="86">
        <f t="shared" si="138"/>
        <v>1.7935875873395757E-97</v>
      </c>
      <c r="IK102" s="86">
        <f t="shared" si="138"/>
        <v>1.4515106790508133E-99</v>
      </c>
      <c r="IL102" s="86">
        <f t="shared" si="138"/>
        <v>3.218639406670454E-100</v>
      </c>
      <c r="IM102" s="86">
        <f t="shared" si="138"/>
        <v>1.2210185350007127E-87</v>
      </c>
      <c r="IN102" s="86">
        <f t="shared" si="138"/>
        <v>1.437473206182277E-78</v>
      </c>
      <c r="IO102" s="86">
        <f t="shared" si="138"/>
        <v>2.3769568491799984E-79</v>
      </c>
      <c r="IP102" s="86">
        <f t="shared" si="138"/>
        <v>1.093665341402043E-80</v>
      </c>
      <c r="IQ102" s="86">
        <f t="shared" si="138"/>
        <v>2.6800742939161599E-77</v>
      </c>
      <c r="IR102" s="86">
        <f t="shared" si="138"/>
        <v>1.896240573090681E-89</v>
      </c>
      <c r="IS102" s="86">
        <f t="shared" si="138"/>
        <v>9.0447395331292418E-98</v>
      </c>
      <c r="IT102" s="86">
        <f t="shared" si="138"/>
        <v>4.757237400395674E-90</v>
      </c>
      <c r="IU102" s="86">
        <f t="shared" si="138"/>
        <v>4.0980637056209288E-90</v>
      </c>
      <c r="IV102" s="86">
        <f t="shared" si="138"/>
        <v>1.9434897475865303E-61</v>
      </c>
      <c r="IW102" s="86">
        <f t="shared" si="138"/>
        <v>1.7448894044805282E-61</v>
      </c>
      <c r="IY102" s="86">
        <f t="shared" si="139"/>
        <v>8.7507906875541622E-2</v>
      </c>
      <c r="IZ102" s="86">
        <f t="shared" si="139"/>
        <v>4.9264413682801524E-2</v>
      </c>
      <c r="JA102" s="86">
        <f t="shared" si="139"/>
        <v>4.7530151852553069E-2</v>
      </c>
      <c r="JB102" s="86">
        <f t="shared" si="139"/>
        <v>5.576564734399693E-2</v>
      </c>
      <c r="JC102" s="86">
        <f t="shared" si="139"/>
        <v>7.1863666669527315E-2</v>
      </c>
      <c r="JD102" s="86">
        <f t="shared" si="139"/>
        <v>9.0998770351474245E-2</v>
      </c>
      <c r="JE102" s="86">
        <f t="shared" si="139"/>
        <v>8.7868377268688416E-2</v>
      </c>
      <c r="JF102" s="86">
        <f t="shared" si="139"/>
        <v>9.4073618163873315E-2</v>
      </c>
      <c r="JG102" s="86">
        <f t="shared" si="139"/>
        <v>9.9602453755431711E-2</v>
      </c>
      <c r="JH102" s="86">
        <f t="shared" si="139"/>
        <v>8.663747143614621E-2</v>
      </c>
      <c r="JI102" s="86">
        <f t="shared" si="139"/>
        <v>5.6794130637846163E-2</v>
      </c>
      <c r="JJ102" s="86">
        <f t="shared" si="139"/>
        <v>5.1057138807833753E-2</v>
      </c>
      <c r="JK102" s="86">
        <f t="shared" si="139"/>
        <v>5.7638085570374621E-2</v>
      </c>
      <c r="JL102" s="86">
        <f t="shared" si="139"/>
        <v>7.3624462257341192E-2</v>
      </c>
      <c r="JM102" s="86">
        <f t="shared" si="139"/>
        <v>5.7245087642213338E-2</v>
      </c>
    </row>
    <row r="103" spans="2:273" x14ac:dyDescent="0.25">
      <c r="B103" s="2">
        <v>76</v>
      </c>
      <c r="C103" s="37">
        <v>94.87</v>
      </c>
      <c r="D103" s="37">
        <v>115.19499999999999</v>
      </c>
      <c r="E103" s="37">
        <v>111.55</v>
      </c>
      <c r="F103" s="37">
        <v>118.55</v>
      </c>
      <c r="G103" s="37">
        <v>118.95</v>
      </c>
      <c r="H103" s="37">
        <v>123.175</v>
      </c>
      <c r="I103" s="37">
        <v>121.512</v>
      </c>
      <c r="J103" s="37">
        <v>126.41500000000001</v>
      </c>
      <c r="K103" s="37">
        <v>130.58500000000001</v>
      </c>
      <c r="L103" s="37">
        <v>127.95099999999999</v>
      </c>
      <c r="M103" s="37">
        <v>112.65900000000001</v>
      </c>
      <c r="N103" s="37">
        <v>108.789</v>
      </c>
      <c r="O103" s="37">
        <v>107.72199999999999</v>
      </c>
      <c r="P103" s="37">
        <v>98.820999999999998</v>
      </c>
      <c r="Q103" s="37">
        <v>80.31</v>
      </c>
      <c r="S103" s="4">
        <f t="shared" si="140"/>
        <v>94.600857340654429</v>
      </c>
      <c r="T103" s="4">
        <f t="shared" si="140"/>
        <v>114.27908371054902</v>
      </c>
      <c r="U103" s="4">
        <f t="shared" si="140"/>
        <v>112.48505388418077</v>
      </c>
      <c r="V103" s="4">
        <f t="shared" si="140"/>
        <v>116.22905428109318</v>
      </c>
      <c r="W103" s="4">
        <f t="shared" si="140"/>
        <v>119.07988526341927</v>
      </c>
      <c r="X103" s="4">
        <f t="shared" si="140"/>
        <v>123.51395873406764</v>
      </c>
      <c r="Y103" s="4">
        <f t="shared" si="140"/>
        <v>121.45067631140681</v>
      </c>
      <c r="Z103" s="4">
        <f t="shared" si="140"/>
        <v>124.94930564135325</v>
      </c>
      <c r="AA103" s="4">
        <f t="shared" si="140"/>
        <v>129.13805665539289</v>
      </c>
      <c r="AB103" s="4">
        <f t="shared" si="140"/>
        <v>126.22435980489412</v>
      </c>
      <c r="AC103" s="4">
        <f t="shared" si="140"/>
        <v>113.06512825556585</v>
      </c>
      <c r="AD103" s="4">
        <f t="shared" si="140"/>
        <v>112.44826153486895</v>
      </c>
      <c r="AE103" s="4">
        <f t="shared" si="140"/>
        <v>109.87280111128848</v>
      </c>
      <c r="AF103" s="4">
        <f t="shared" si="140"/>
        <v>101.6221451434718</v>
      </c>
      <c r="AG103" s="4">
        <f t="shared" si="140"/>
        <v>86.019031247108998</v>
      </c>
      <c r="AI103" s="4">
        <f t="shared" si="141"/>
        <v>0.26914265934557591</v>
      </c>
      <c r="AJ103" s="4">
        <f t="shared" si="141"/>
        <v>0.91591628945097625</v>
      </c>
      <c r="AK103" s="4">
        <f t="shared" si="141"/>
        <v>-0.93505388418077473</v>
      </c>
      <c r="AL103" s="4">
        <f t="shared" si="141"/>
        <v>2.3209457189068132</v>
      </c>
      <c r="AM103" s="4">
        <f t="shared" si="141"/>
        <v>-0.12988526341926843</v>
      </c>
      <c r="AN103" s="4">
        <f t="shared" si="141"/>
        <v>-0.33895873406764565</v>
      </c>
      <c r="AO103" s="4">
        <f t="shared" si="141"/>
        <v>6.132368859319115E-2</v>
      </c>
      <c r="AP103" s="4">
        <f t="shared" si="141"/>
        <v>1.4656943586467577</v>
      </c>
      <c r="AQ103" s="4">
        <f t="shared" si="141"/>
        <v>1.4469433446071207</v>
      </c>
      <c r="AR103" s="4">
        <f t="shared" si="141"/>
        <v>1.7266401951058725</v>
      </c>
      <c r="AS103" s="4">
        <f t="shared" si="141"/>
        <v>-0.40612825556584653</v>
      </c>
      <c r="AT103" s="4">
        <f t="shared" si="141"/>
        <v>-3.6592615348689463</v>
      </c>
      <c r="AU103" s="4">
        <f t="shared" si="141"/>
        <v>-2.1508011112884873</v>
      </c>
      <c r="AV103" s="4">
        <f t="shared" si="141"/>
        <v>-2.8011451434717998</v>
      </c>
      <c r="AW103" s="4">
        <f t="shared" si="141"/>
        <v>-5.7090312471089959</v>
      </c>
      <c r="AY103" s="2">
        <f t="shared" si="133"/>
        <v>73.650966982300886</v>
      </c>
      <c r="AZ103" s="2">
        <f t="shared" si="133"/>
        <v>83.371360274252396</v>
      </c>
      <c r="BA103" s="2">
        <f t="shared" si="133"/>
        <v>81.831698731695667</v>
      </c>
      <c r="BB103" s="2">
        <f t="shared" si="133"/>
        <v>81.075432153244932</v>
      </c>
      <c r="BC103" s="2">
        <f t="shared" si="133"/>
        <v>79.47175664431991</v>
      </c>
      <c r="BD103" s="2">
        <f t="shared" si="133"/>
        <v>80.134540174529249</v>
      </c>
      <c r="BE103" s="2">
        <f t="shared" si="133"/>
        <v>77.357015278752755</v>
      </c>
      <c r="BF103" s="2">
        <f t="shared" si="133"/>
        <v>77.818058084864035</v>
      </c>
      <c r="BG103" s="2">
        <f t="shared" si="133"/>
        <v>80.535604543766269</v>
      </c>
      <c r="BH103" s="2">
        <f t="shared" si="133"/>
        <v>79.018943722591786</v>
      </c>
      <c r="BI103" s="2">
        <f t="shared" si="133"/>
        <v>80.070114729785615</v>
      </c>
      <c r="BJ103" s="2">
        <f t="shared" si="133"/>
        <v>80.253720848826006</v>
      </c>
      <c r="BK103" s="2">
        <f t="shared" si="133"/>
        <v>75.162633330781944</v>
      </c>
      <c r="BL103" s="2">
        <f t="shared" si="133"/>
        <v>79.347639900082228</v>
      </c>
      <c r="BM103" s="2">
        <f t="shared" si="133"/>
        <v>77.815331778046485</v>
      </c>
      <c r="BO103" s="2" t="str">
        <f t="shared" si="103"/>
        <v/>
      </c>
      <c r="BP103" s="2" t="str">
        <f t="shared" si="104"/>
        <v/>
      </c>
      <c r="BQ103" s="2" t="str">
        <f t="shared" si="105"/>
        <v/>
      </c>
      <c r="BR103" s="2" t="str">
        <f t="shared" si="106"/>
        <v/>
      </c>
      <c r="BS103" s="2" t="str">
        <f t="shared" si="107"/>
        <v/>
      </c>
      <c r="BT103" s="2" t="str">
        <f t="shared" si="108"/>
        <v/>
      </c>
      <c r="BU103" s="2" t="str">
        <f t="shared" si="109"/>
        <v/>
      </c>
      <c r="BV103" s="2" t="str">
        <f t="shared" si="110"/>
        <v/>
      </c>
      <c r="BW103" s="2" t="str">
        <f t="shared" si="111"/>
        <v/>
      </c>
      <c r="BX103" s="2" t="str">
        <f t="shared" si="112"/>
        <v/>
      </c>
      <c r="BY103" s="2" t="str">
        <f t="shared" si="113"/>
        <v/>
      </c>
      <c r="BZ103" s="2" t="str">
        <f t="shared" si="114"/>
        <v/>
      </c>
      <c r="CA103" s="2" t="str">
        <f t="shared" si="115"/>
        <v/>
      </c>
      <c r="CB103" s="2" t="str">
        <f t="shared" si="116"/>
        <v/>
      </c>
      <c r="CC103" s="2" t="str">
        <f t="shared" si="117"/>
        <v/>
      </c>
      <c r="CE103" s="2" t="str">
        <f t="shared" si="134"/>
        <v/>
      </c>
      <c r="CF103" s="2" t="str">
        <f t="shared" si="134"/>
        <v/>
      </c>
      <c r="CG103" s="2" t="str">
        <f t="shared" si="134"/>
        <v/>
      </c>
      <c r="CH103" s="2" t="str">
        <f t="shared" si="134"/>
        <v/>
      </c>
      <c r="CI103" s="2" t="str">
        <f t="shared" si="134"/>
        <v/>
      </c>
      <c r="CJ103" s="2" t="str">
        <f t="shared" si="134"/>
        <v/>
      </c>
      <c r="CK103" s="2" t="str">
        <f t="shared" si="134"/>
        <v/>
      </c>
      <c r="CL103" s="2" t="str">
        <f t="shared" si="134"/>
        <v/>
      </c>
      <c r="CM103" s="2" t="str">
        <f t="shared" si="134"/>
        <v/>
      </c>
      <c r="CN103" s="2" t="str">
        <f t="shared" si="134"/>
        <v/>
      </c>
      <c r="CO103" s="2" t="str">
        <f t="shared" si="134"/>
        <v/>
      </c>
      <c r="CP103" s="2" t="str">
        <f t="shared" si="134"/>
        <v/>
      </c>
      <c r="CQ103" s="2" t="str">
        <f t="shared" si="134"/>
        <v/>
      </c>
      <c r="CR103" s="2" t="str">
        <f t="shared" si="134"/>
        <v/>
      </c>
      <c r="CS103" s="2" t="str">
        <f t="shared" si="134"/>
        <v/>
      </c>
      <c r="CU103" s="2" t="str">
        <f t="shared" si="118"/>
        <v/>
      </c>
      <c r="CV103" s="2" t="str">
        <f t="shared" si="119"/>
        <v/>
      </c>
      <c r="CW103" s="2" t="str">
        <f t="shared" si="120"/>
        <v/>
      </c>
      <c r="CX103" s="2" t="str">
        <f t="shared" si="121"/>
        <v/>
      </c>
      <c r="CY103" s="2" t="str">
        <f t="shared" si="122"/>
        <v/>
      </c>
      <c r="CZ103" s="2" t="str">
        <f t="shared" si="123"/>
        <v/>
      </c>
      <c r="DA103" s="2" t="str">
        <f t="shared" si="124"/>
        <v/>
      </c>
      <c r="DB103" s="2" t="str">
        <f t="shared" si="125"/>
        <v/>
      </c>
      <c r="DC103" s="2" t="str">
        <f t="shared" si="126"/>
        <v/>
      </c>
      <c r="DD103" s="2" t="str">
        <f t="shared" si="127"/>
        <v/>
      </c>
      <c r="DE103" s="2" t="str">
        <f t="shared" si="128"/>
        <v/>
      </c>
      <c r="DF103" s="2" t="str">
        <f t="shared" si="129"/>
        <v/>
      </c>
      <c r="DG103" s="2" t="str">
        <f t="shared" si="130"/>
        <v/>
      </c>
      <c r="DH103" s="2" t="str">
        <f t="shared" si="131"/>
        <v/>
      </c>
      <c r="DI103" s="2" t="str">
        <f t="shared" si="132"/>
        <v/>
      </c>
      <c r="DK103" s="2">
        <f t="shared" si="142"/>
        <v>90.317439024390254</v>
      </c>
      <c r="DL103" s="2">
        <f t="shared" si="142"/>
        <v>97.518754693028683</v>
      </c>
      <c r="DM103" s="2">
        <f t="shared" si="142"/>
        <v>96.70439102564103</v>
      </c>
      <c r="DN103" s="2">
        <f t="shared" si="142"/>
        <v>92.685320512820496</v>
      </c>
      <c r="DO103" s="2">
        <f t="shared" si="142"/>
        <v>95.636282051282024</v>
      </c>
      <c r="DP103" s="2">
        <f t="shared" si="142"/>
        <v>99.346666666666678</v>
      </c>
      <c r="DQ103" s="2">
        <f t="shared" si="142"/>
        <v>95.441936585365838</v>
      </c>
      <c r="DR103" s="2">
        <f t="shared" si="142"/>
        <v>94.997819512195122</v>
      </c>
      <c r="DS103" s="2">
        <f t="shared" si="142"/>
        <v>95.131782999756922</v>
      </c>
      <c r="DT103" s="2">
        <f t="shared" si="142"/>
        <v>94.824567944250859</v>
      </c>
      <c r="DU103" s="2">
        <f t="shared" si="142"/>
        <v>93.007411690030537</v>
      </c>
      <c r="DV103" s="2">
        <f t="shared" si="142"/>
        <v>99.636214634146341</v>
      </c>
      <c r="DW103" s="2">
        <f t="shared" si="142"/>
        <v>90.8859268292683</v>
      </c>
      <c r="DX103" s="2">
        <f t="shared" si="142"/>
        <v>88.565142138089527</v>
      </c>
      <c r="DY103" s="2">
        <f t="shared" si="142"/>
        <v>81.627135217723463</v>
      </c>
      <c r="EA103" s="2">
        <f t="shared" si="102"/>
        <v>72.846929596967598</v>
      </c>
      <c r="EB103" s="2">
        <f t="shared" si="102"/>
        <v>82.652025369712007</v>
      </c>
      <c r="EC103" s="2">
        <f t="shared" si="102"/>
        <v>81.200782774626589</v>
      </c>
      <c r="ED103" s="2">
        <f t="shared" si="102"/>
        <v>80.58760364442729</v>
      </c>
      <c r="EE103" s="2">
        <f t="shared" si="102"/>
        <v>78.801847391844589</v>
      </c>
      <c r="EF103" s="2">
        <f t="shared" si="102"/>
        <v>79.314474284349075</v>
      </c>
      <c r="EG103" s="2">
        <f t="shared" si="102"/>
        <v>76.496648450599253</v>
      </c>
      <c r="EH103" s="2">
        <f t="shared" si="102"/>
        <v>76.973191519316174</v>
      </c>
      <c r="EI103" s="2">
        <f t="shared" si="102"/>
        <v>79.794813000263872</v>
      </c>
      <c r="EJ103" s="2">
        <f t="shared" si="102"/>
        <v>78.155066434007495</v>
      </c>
      <c r="EK103" s="2">
        <f t="shared" si="102"/>
        <v>79.316554299927532</v>
      </c>
      <c r="EL103" s="2">
        <f t="shared" si="102"/>
        <v>79.313731406965246</v>
      </c>
      <c r="EM103" s="2">
        <f t="shared" si="143"/>
        <v>74.415923017898265</v>
      </c>
      <c r="EN103" s="2">
        <f t="shared" si="143"/>
        <v>78.773806227499534</v>
      </c>
      <c r="EO103" s="2">
        <f t="shared" si="143"/>
        <v>77.539025577940762</v>
      </c>
      <c r="EQ103" s="2">
        <f t="shared" si="144"/>
        <v>72.89056385851589</v>
      </c>
      <c r="ER103" s="2">
        <f t="shared" si="144"/>
        <v>83.725230343987135</v>
      </c>
      <c r="ES103" s="2">
        <f t="shared" si="144"/>
        <v>81.280254698188173</v>
      </c>
      <c r="ET103" s="2">
        <f t="shared" si="144"/>
        <v>80.769974280782932</v>
      </c>
      <c r="EU103" s="2">
        <f t="shared" si="144"/>
        <v>78.822514494869438</v>
      </c>
      <c r="EV103" s="2">
        <f t="shared" si="144"/>
        <v>79.5302887441038</v>
      </c>
      <c r="EW103" s="2">
        <f t="shared" si="144"/>
        <v>77.011331076923057</v>
      </c>
      <c r="EX103" s="2">
        <f t="shared" si="144"/>
        <v>76.930339498641658</v>
      </c>
      <c r="EY103" s="2">
        <f t="shared" si="144"/>
        <v>79.700042364830111</v>
      </c>
      <c r="EZ103" s="2">
        <f t="shared" si="144"/>
        <v>78.507231623791725</v>
      </c>
      <c r="FA103" s="2">
        <f t="shared" si="144"/>
        <v>79.419135545311605</v>
      </c>
      <c r="FB103" s="2">
        <f t="shared" si="144"/>
        <v>79.855200097827947</v>
      </c>
      <c r="FC103" s="2">
        <f t="shared" si="144"/>
        <v>74.657188975310063</v>
      </c>
      <c r="FD103" s="2">
        <f t="shared" si="144"/>
        <v>79.459480552764973</v>
      </c>
      <c r="FE103" s="2">
        <f t="shared" si="144"/>
        <v>78.299646028637824</v>
      </c>
      <c r="FG103" s="2">
        <f t="shared" si="145"/>
        <v>0.95397877553375521</v>
      </c>
      <c r="FH103" s="2">
        <f t="shared" si="145"/>
        <v>0.9516616653159905</v>
      </c>
      <c r="FI103" s="2">
        <f t="shared" si="145"/>
        <v>0.9593081606129843</v>
      </c>
      <c r="FJ103" s="2">
        <f t="shared" si="145"/>
        <v>0.95968473508813679</v>
      </c>
      <c r="FK103" s="2">
        <f t="shared" si="145"/>
        <v>0.96020683324702327</v>
      </c>
      <c r="FL103" s="2">
        <f t="shared" si="145"/>
        <v>0.95906969774260142</v>
      </c>
      <c r="FM103" s="2">
        <f t="shared" si="145"/>
        <v>0.95460700039957092</v>
      </c>
      <c r="FN103" s="2">
        <f t="shared" si="145"/>
        <v>0.9531249796483493</v>
      </c>
      <c r="FO103" s="2">
        <f t="shared" si="145"/>
        <v>0.95169189022963918</v>
      </c>
      <c r="FP103" s="2">
        <f t="shared" si="145"/>
        <v>0.94819752720348038</v>
      </c>
      <c r="FQ103" s="2">
        <f t="shared" si="145"/>
        <v>0.94496468735762296</v>
      </c>
      <c r="FR103" s="2">
        <f t="shared" si="145"/>
        <v>0.9537629731986057</v>
      </c>
      <c r="FS103" s="2">
        <f t="shared" si="145"/>
        <v>0.95467061809162557</v>
      </c>
      <c r="FT103" s="2">
        <f t="shared" si="145"/>
        <v>0.94142160040942258</v>
      </c>
      <c r="FU103" s="2">
        <f t="shared" si="145"/>
        <v>0.93248605042238886</v>
      </c>
      <c r="FW103" s="2">
        <f t="shared" si="135"/>
        <v>5.3053342519150432E-4</v>
      </c>
      <c r="FX103" s="2">
        <f t="shared" si="135"/>
        <v>6.5408460653683007E-4</v>
      </c>
      <c r="FY103" s="2">
        <f t="shared" si="135"/>
        <v>5.7404171862629775E-4</v>
      </c>
      <c r="FZ103" s="2">
        <f t="shared" si="135"/>
        <v>5.8040286399841984E-4</v>
      </c>
      <c r="GA103" s="2">
        <f t="shared" si="135"/>
        <v>6.6709302300326542E-4</v>
      </c>
      <c r="GB103" s="2">
        <f t="shared" si="135"/>
        <v>6.5890438352533668E-4</v>
      </c>
      <c r="GC103" s="2">
        <f t="shared" si="135"/>
        <v>7.4486956118726419E-4</v>
      </c>
      <c r="GD103" s="2">
        <f t="shared" si="135"/>
        <v>8.9233713338036826E-4</v>
      </c>
      <c r="GE103" s="2">
        <f t="shared" si="135"/>
        <v>1.1447298769972176E-3</v>
      </c>
      <c r="GF103" s="2">
        <f t="shared" si="135"/>
        <v>1.010577077743977E-3</v>
      </c>
      <c r="GG103" s="2">
        <f t="shared" si="135"/>
        <v>7.7804720804496887E-4</v>
      </c>
      <c r="GH103" s="2">
        <f t="shared" si="135"/>
        <v>6.2467178694968959E-4</v>
      </c>
      <c r="GI103" s="2">
        <f t="shared" si="135"/>
        <v>5.6046069315692046E-4</v>
      </c>
      <c r="GJ103" s="2">
        <f t="shared" si="135"/>
        <v>3.979806105210785E-4</v>
      </c>
      <c r="GK103" s="2">
        <f t="shared" si="135"/>
        <v>3.9674454903337793E-4</v>
      </c>
      <c r="GM103" s="86">
        <f t="shared" si="136"/>
        <v>3.6560470543300645E-2</v>
      </c>
      <c r="GN103" s="86">
        <f t="shared" si="136"/>
        <v>5.5321134837636396E-4</v>
      </c>
      <c r="GO103" s="86">
        <f t="shared" si="136"/>
        <v>3.7228951343537466E-5</v>
      </c>
      <c r="GP103" s="86">
        <f t="shared" si="136"/>
        <v>7.5464325550701859E-6</v>
      </c>
      <c r="GQ103" s="86">
        <f t="shared" si="136"/>
        <v>6.2466604717964085E-6</v>
      </c>
      <c r="GR103" s="86">
        <f t="shared" si="136"/>
        <v>7.9853999324153128E-5</v>
      </c>
      <c r="GS103" s="86">
        <f t="shared" si="136"/>
        <v>3.064853635173437E-5</v>
      </c>
      <c r="GT103" s="86">
        <f t="shared" si="136"/>
        <v>2.2636875743568406E-5</v>
      </c>
      <c r="GU103" s="86">
        <f t="shared" si="136"/>
        <v>5.7353876856831967E-6</v>
      </c>
      <c r="GV103" s="86">
        <f t="shared" si="136"/>
        <v>5.80416089764512E-6</v>
      </c>
      <c r="GW103" s="86">
        <f t="shared" si="136"/>
        <v>1.9351366109899997E-5</v>
      </c>
      <c r="GX103" s="86">
        <f t="shared" si="136"/>
        <v>6.538780496540548E-7</v>
      </c>
      <c r="GY103" s="86">
        <f t="shared" si="136"/>
        <v>2.3602886870603198E-7</v>
      </c>
      <c r="GZ103" s="86">
        <f t="shared" si="136"/>
        <v>2.078532181478155E-2</v>
      </c>
      <c r="HA103" s="86">
        <f t="shared" si="136"/>
        <v>2.5683645516320176E-2</v>
      </c>
      <c r="HC103" s="86">
        <f t="shared" si="81"/>
        <v>4.5397819865210846E-2</v>
      </c>
      <c r="HD103" s="86">
        <f t="shared" si="81"/>
        <v>6.7430270939379422E-2</v>
      </c>
      <c r="HE103" s="86">
        <f t="shared" si="81"/>
        <v>6.6920893320425487E-2</v>
      </c>
      <c r="HF103" s="86">
        <f t="shared" si="81"/>
        <v>7.811689710208175E-2</v>
      </c>
      <c r="HG103" s="86">
        <f t="shared" si="81"/>
        <v>9.7703636905609001E-2</v>
      </c>
      <c r="HH103" s="86">
        <f t="shared" si="81"/>
        <v>0.11977470679575655</v>
      </c>
      <c r="HI103" s="86">
        <f t="shared" si="146"/>
        <v>0.11677037931743582</v>
      </c>
      <c r="HJ103" s="86">
        <f t="shared" si="146"/>
        <v>0.1257638898140164</v>
      </c>
      <c r="HK103" s="86">
        <f t="shared" si="146"/>
        <v>0.13331620387415938</v>
      </c>
      <c r="HL103" s="86">
        <f t="shared" si="146"/>
        <v>0.11892676981341754</v>
      </c>
      <c r="HM103" s="86">
        <f t="shared" si="146"/>
        <v>8.0107101388774818E-2</v>
      </c>
      <c r="HN103" s="86">
        <f t="shared" si="146"/>
        <v>7.0885870179140567E-2</v>
      </c>
      <c r="HO103" s="86">
        <f t="shared" si="146"/>
        <v>7.9151560299429949E-2</v>
      </c>
      <c r="HP103" s="86">
        <f t="shared" si="146"/>
        <v>5.8369475793911697E-2</v>
      </c>
      <c r="HQ103" s="86">
        <f t="shared" si="146"/>
        <v>2.7466416450225444E-2</v>
      </c>
      <c r="HS103" s="86">
        <f t="shared" si="137"/>
        <v>2.3843685751989394E-13</v>
      </c>
      <c r="HT103" s="86">
        <f t="shared" si="137"/>
        <v>3.838462106408294E-12</v>
      </c>
      <c r="HU103" s="86">
        <f t="shared" si="137"/>
        <v>6.2528853986035901E-12</v>
      </c>
      <c r="HV103" s="86">
        <f t="shared" si="137"/>
        <v>3.203676032731185E-11</v>
      </c>
      <c r="HW103" s="86">
        <f t="shared" si="137"/>
        <v>1.6233994172195421E-10</v>
      </c>
      <c r="HX103" s="86">
        <f t="shared" si="137"/>
        <v>6.8338723363257092E-10</v>
      </c>
      <c r="HY103" s="86">
        <f t="shared" si="137"/>
        <v>3.9343745753399747E-10</v>
      </c>
      <c r="HZ103" s="86">
        <f t="shared" si="137"/>
        <v>1.690584377528458E-10</v>
      </c>
      <c r="IA103" s="86">
        <f t="shared" si="137"/>
        <v>5.0198926883792445E-10</v>
      </c>
      <c r="IB103" s="86">
        <f t="shared" si="137"/>
        <v>3.320905140683939E-11</v>
      </c>
      <c r="IC103" s="86">
        <f t="shared" si="137"/>
        <v>5.100165714446106E-12</v>
      </c>
      <c r="ID103" s="86">
        <f t="shared" si="137"/>
        <v>3.0766329280793213E-11</v>
      </c>
      <c r="IE103" s="86">
        <f t="shared" si="137"/>
        <v>2.5613216021380403E-11</v>
      </c>
      <c r="IF103" s="86">
        <f t="shared" si="137"/>
        <v>9.8490116488020279E-11</v>
      </c>
      <c r="IG103" s="86">
        <f t="shared" si="137"/>
        <v>3.0778044381692356E-13</v>
      </c>
      <c r="II103" s="86">
        <f t="shared" si="138"/>
        <v>5.8704869861859714E-105</v>
      </c>
      <c r="IJ103" s="86">
        <f t="shared" si="138"/>
        <v>4.0718910273457777E-95</v>
      </c>
      <c r="IK103" s="86">
        <f t="shared" si="138"/>
        <v>3.3728069588053148E-97</v>
      </c>
      <c r="IL103" s="86">
        <f t="shared" si="138"/>
        <v>7.8184935889507742E-98</v>
      </c>
      <c r="IM103" s="86">
        <f t="shared" si="138"/>
        <v>1.6087489855826831E-85</v>
      </c>
      <c r="IN103" s="86">
        <f t="shared" si="138"/>
        <v>1.1234301389099133E-76</v>
      </c>
      <c r="IO103" s="86">
        <f t="shared" si="138"/>
        <v>2.0901407538791328E-77</v>
      </c>
      <c r="IP103" s="86">
        <f t="shared" si="138"/>
        <v>1.1653101868023173E-78</v>
      </c>
      <c r="IQ103" s="86">
        <f t="shared" si="138"/>
        <v>2.7464010778864948E-75</v>
      </c>
      <c r="IR103" s="86">
        <f t="shared" si="138"/>
        <v>3.7167776617976877E-87</v>
      </c>
      <c r="IS103" s="86">
        <f t="shared" si="138"/>
        <v>2.3770573732432177E-95</v>
      </c>
      <c r="IT103" s="86">
        <f t="shared" si="138"/>
        <v>6.8783173707446698E-88</v>
      </c>
      <c r="IU103" s="86">
        <f t="shared" si="138"/>
        <v>5.5401239539094452E-88</v>
      </c>
      <c r="IV103" s="86">
        <f t="shared" si="138"/>
        <v>4.6435233884772059E-60</v>
      </c>
      <c r="IW103" s="86">
        <f t="shared" si="138"/>
        <v>4.174199823734807E-60</v>
      </c>
      <c r="IY103" s="86">
        <f t="shared" si="139"/>
        <v>8.1958290408749926E-2</v>
      </c>
      <c r="IZ103" s="86">
        <f t="shared" si="139"/>
        <v>6.7983482291594247E-2</v>
      </c>
      <c r="JA103" s="86">
        <f t="shared" si="139"/>
        <v>6.6958122278021906E-2</v>
      </c>
      <c r="JB103" s="86">
        <f t="shared" si="139"/>
        <v>7.8124443566673585E-2</v>
      </c>
      <c r="JC103" s="86">
        <f t="shared" si="139"/>
        <v>9.7709883728420738E-2</v>
      </c>
      <c r="JD103" s="86">
        <f t="shared" si="139"/>
        <v>0.11985456147846794</v>
      </c>
      <c r="JE103" s="86">
        <f t="shared" si="139"/>
        <v>0.11680102824722502</v>
      </c>
      <c r="JF103" s="86">
        <f t="shared" si="139"/>
        <v>0.12578652685881841</v>
      </c>
      <c r="JG103" s="86">
        <f t="shared" si="139"/>
        <v>0.13332193976383433</v>
      </c>
      <c r="JH103" s="86">
        <f t="shared" si="139"/>
        <v>0.11893257400752423</v>
      </c>
      <c r="JI103" s="86">
        <f t="shared" si="139"/>
        <v>8.0126452759984881E-2</v>
      </c>
      <c r="JJ103" s="86">
        <f t="shared" si="139"/>
        <v>7.0886524087956551E-2</v>
      </c>
      <c r="JK103" s="86">
        <f t="shared" si="139"/>
        <v>7.9151796353911869E-2</v>
      </c>
      <c r="JL103" s="86">
        <f t="shared" si="139"/>
        <v>7.9154797707183366E-2</v>
      </c>
      <c r="JM103" s="86">
        <f t="shared" si="139"/>
        <v>5.3150061966853401E-2</v>
      </c>
    </row>
    <row r="104" spans="2:273" x14ac:dyDescent="0.25">
      <c r="B104" s="2">
        <v>77</v>
      </c>
      <c r="C104" s="37">
        <v>102.435</v>
      </c>
      <c r="D104" s="37">
        <v>125.878</v>
      </c>
      <c r="E104" s="37">
        <v>123.65</v>
      </c>
      <c r="F104" s="37">
        <v>130.22499999999999</v>
      </c>
      <c r="G104" s="37">
        <v>130.72499999999999</v>
      </c>
      <c r="H104" s="37">
        <v>134.69999999999999</v>
      </c>
      <c r="I104" s="37">
        <v>134.244</v>
      </c>
      <c r="J104" s="37">
        <v>139.268</v>
      </c>
      <c r="K104" s="37">
        <v>142.56100000000001</v>
      </c>
      <c r="L104" s="37">
        <v>141.244</v>
      </c>
      <c r="M104" s="37">
        <v>124.098</v>
      </c>
      <c r="N104" s="37">
        <v>119.684</v>
      </c>
      <c r="O104" s="37">
        <v>120.27800000000001</v>
      </c>
      <c r="P104" s="37">
        <v>111.30800000000001</v>
      </c>
      <c r="Q104" s="37">
        <v>85.238</v>
      </c>
      <c r="S104" s="4">
        <f t="shared" si="140"/>
        <v>100.06036659422278</v>
      </c>
      <c r="T104" s="4">
        <f t="shared" si="140"/>
        <v>123.55051468739434</v>
      </c>
      <c r="U104" s="4">
        <f t="shared" si="140"/>
        <v>121.66542175649218</v>
      </c>
      <c r="V104" s="4">
        <f t="shared" si="140"/>
        <v>126.36272404686734</v>
      </c>
      <c r="W104" s="4">
        <f t="shared" si="140"/>
        <v>129.14227747650349</v>
      </c>
      <c r="X104" s="4">
        <f t="shared" si="140"/>
        <v>133.1337785234463</v>
      </c>
      <c r="Y104" s="4">
        <f t="shared" si="140"/>
        <v>131.57826934862368</v>
      </c>
      <c r="Z104" s="4">
        <f t="shared" si="140"/>
        <v>135.83644736329194</v>
      </c>
      <c r="AA104" s="4">
        <f t="shared" si="140"/>
        <v>140.27156028038351</v>
      </c>
      <c r="AB104" s="4">
        <f t="shared" si="140"/>
        <v>138.24285508373626</v>
      </c>
      <c r="AC104" s="4">
        <f t="shared" si="140"/>
        <v>122.75034060294</v>
      </c>
      <c r="AD104" s="4">
        <f t="shared" si="140"/>
        <v>121.49878848458594</v>
      </c>
      <c r="AE104" s="4">
        <f t="shared" si="140"/>
        <v>119.19953668564777</v>
      </c>
      <c r="AF104" s="4">
        <f t="shared" si="140"/>
        <v>108.34447630461109</v>
      </c>
      <c r="AG104" s="4">
        <f t="shared" si="140"/>
        <v>89.2419043757221</v>
      </c>
      <c r="AI104" s="4">
        <f t="shared" si="141"/>
        <v>2.3746334057772174</v>
      </c>
      <c r="AJ104" s="4">
        <f t="shared" si="141"/>
        <v>2.3274853126056598</v>
      </c>
      <c r="AK104" s="4">
        <f t="shared" si="141"/>
        <v>1.9845782435078263</v>
      </c>
      <c r="AL104" s="4">
        <f t="shared" si="141"/>
        <v>3.8622759531326523</v>
      </c>
      <c r="AM104" s="4">
        <f t="shared" si="141"/>
        <v>1.5827225234964999</v>
      </c>
      <c r="AN104" s="4">
        <f t="shared" si="141"/>
        <v>1.566221476553693</v>
      </c>
      <c r="AO104" s="4">
        <f t="shared" si="141"/>
        <v>2.6657306513763217</v>
      </c>
      <c r="AP104" s="4">
        <f t="shared" si="141"/>
        <v>3.4315526367080622</v>
      </c>
      <c r="AQ104" s="4">
        <f t="shared" si="141"/>
        <v>2.2894397196164959</v>
      </c>
      <c r="AR104" s="4">
        <f t="shared" si="141"/>
        <v>3.0011449162637405</v>
      </c>
      <c r="AS104" s="4">
        <f t="shared" si="141"/>
        <v>1.3476593970599993</v>
      </c>
      <c r="AT104" s="4">
        <f t="shared" si="141"/>
        <v>-1.8147884845859465</v>
      </c>
      <c r="AU104" s="4">
        <f t="shared" si="141"/>
        <v>1.0784633143522342</v>
      </c>
      <c r="AV104" s="4">
        <f t="shared" si="141"/>
        <v>2.9635236953889148</v>
      </c>
      <c r="AW104" s="4">
        <f t="shared" si="141"/>
        <v>-4.0039043757221009</v>
      </c>
      <c r="AY104" s="2">
        <f t="shared" si="133"/>
        <v>73.517533528405025</v>
      </c>
      <c r="AZ104" s="2">
        <f t="shared" si="133"/>
        <v>83.265712640101242</v>
      </c>
      <c r="BA104" s="2">
        <f t="shared" si="133"/>
        <v>81.722883462698306</v>
      </c>
      <c r="BB104" s="2">
        <f t="shared" si="133"/>
        <v>80.984928723246966</v>
      </c>
      <c r="BC104" s="2">
        <f t="shared" si="133"/>
        <v>79.377022107901368</v>
      </c>
      <c r="BD104" s="2">
        <f t="shared" si="133"/>
        <v>80.026373989544297</v>
      </c>
      <c r="BE104" s="2">
        <f t="shared" si="133"/>
        <v>77.267947138089724</v>
      </c>
      <c r="BF104" s="2">
        <f t="shared" si="133"/>
        <v>77.70527630372915</v>
      </c>
      <c r="BG104" s="2">
        <f t="shared" si="133"/>
        <v>80.418837451134195</v>
      </c>
      <c r="BH104" s="2">
        <f t="shared" si="133"/>
        <v>78.90896520186152</v>
      </c>
      <c r="BI104" s="2">
        <f t="shared" si="133"/>
        <v>79.947725904302672</v>
      </c>
      <c r="BJ104" s="2">
        <f t="shared" si="133"/>
        <v>80.113033399877835</v>
      </c>
      <c r="BK104" s="2">
        <f t="shared" si="133"/>
        <v>75.049752160242519</v>
      </c>
      <c r="BL104" s="2">
        <f t="shared" si="133"/>
        <v>79.235354600073222</v>
      </c>
      <c r="BM104" s="2">
        <f t="shared" si="133"/>
        <v>77.712716863288719</v>
      </c>
      <c r="BO104" s="2" t="str">
        <f t="shared" si="103"/>
        <v/>
      </c>
      <c r="BP104" s="2" t="str">
        <f t="shared" si="104"/>
        <v/>
      </c>
      <c r="BQ104" s="2" t="str">
        <f t="shared" si="105"/>
        <v/>
      </c>
      <c r="BR104" s="2" t="str">
        <f t="shared" si="106"/>
        <v/>
      </c>
      <c r="BS104" s="2" t="str">
        <f t="shared" si="107"/>
        <v/>
      </c>
      <c r="BT104" s="2" t="str">
        <f t="shared" si="108"/>
        <v/>
      </c>
      <c r="BU104" s="2" t="str">
        <f t="shared" si="109"/>
        <v/>
      </c>
      <c r="BV104" s="2" t="str">
        <f t="shared" si="110"/>
        <v/>
      </c>
      <c r="BW104" s="2" t="str">
        <f t="shared" si="111"/>
        <v/>
      </c>
      <c r="BX104" s="2" t="str">
        <f t="shared" si="112"/>
        <v/>
      </c>
      <c r="BY104" s="2" t="str">
        <f t="shared" si="113"/>
        <v/>
      </c>
      <c r="BZ104" s="2" t="str">
        <f t="shared" si="114"/>
        <v/>
      </c>
      <c r="CA104" s="2" t="str">
        <f t="shared" si="115"/>
        <v/>
      </c>
      <c r="CB104" s="2" t="str">
        <f t="shared" si="116"/>
        <v/>
      </c>
      <c r="CC104" s="2" t="str">
        <f t="shared" si="117"/>
        <v/>
      </c>
      <c r="CE104" s="2" t="str">
        <f t="shared" si="134"/>
        <v/>
      </c>
      <c r="CF104" s="2" t="str">
        <f t="shared" si="134"/>
        <v/>
      </c>
      <c r="CG104" s="2" t="str">
        <f t="shared" si="134"/>
        <v/>
      </c>
      <c r="CH104" s="2" t="str">
        <f t="shared" si="134"/>
        <v/>
      </c>
      <c r="CI104" s="2" t="str">
        <f t="shared" si="134"/>
        <v/>
      </c>
      <c r="CJ104" s="2" t="str">
        <f t="shared" si="134"/>
        <v/>
      </c>
      <c r="CK104" s="2" t="str">
        <f t="shared" si="134"/>
        <v/>
      </c>
      <c r="CL104" s="2" t="str">
        <f t="shared" si="134"/>
        <v/>
      </c>
      <c r="CM104" s="2" t="str">
        <f t="shared" si="134"/>
        <v/>
      </c>
      <c r="CN104" s="2" t="str">
        <f t="shared" si="134"/>
        <v/>
      </c>
      <c r="CO104" s="2" t="str">
        <f t="shared" si="134"/>
        <v/>
      </c>
      <c r="CP104" s="2" t="str">
        <f t="shared" si="134"/>
        <v/>
      </c>
      <c r="CQ104" s="2" t="str">
        <f t="shared" si="134"/>
        <v/>
      </c>
      <c r="CR104" s="2" t="str">
        <f t="shared" si="134"/>
        <v/>
      </c>
      <c r="CS104" s="2" t="str">
        <f t="shared" si="134"/>
        <v/>
      </c>
      <c r="CU104" s="2" t="str">
        <f t="shared" si="118"/>
        <v/>
      </c>
      <c r="CV104" s="2" t="str">
        <f t="shared" si="119"/>
        <v/>
      </c>
      <c r="CW104" s="2" t="str">
        <f t="shared" si="120"/>
        <v/>
      </c>
      <c r="CX104" s="2" t="str">
        <f t="shared" si="121"/>
        <v/>
      </c>
      <c r="CY104" s="2" t="str">
        <f t="shared" si="122"/>
        <v/>
      </c>
      <c r="CZ104" s="2" t="str">
        <f t="shared" si="123"/>
        <v/>
      </c>
      <c r="DA104" s="2" t="str">
        <f t="shared" si="124"/>
        <v/>
      </c>
      <c r="DB104" s="2" t="str">
        <f t="shared" si="125"/>
        <v/>
      </c>
      <c r="DC104" s="2" t="str">
        <f t="shared" si="126"/>
        <v/>
      </c>
      <c r="DD104" s="2" t="str">
        <f t="shared" si="127"/>
        <v/>
      </c>
      <c r="DE104" s="2" t="str">
        <f t="shared" si="128"/>
        <v/>
      </c>
      <c r="DF104" s="2" t="str">
        <f t="shared" si="129"/>
        <v/>
      </c>
      <c r="DG104" s="2" t="str">
        <f t="shared" si="130"/>
        <v/>
      </c>
      <c r="DH104" s="2" t="str">
        <f t="shared" si="131"/>
        <v/>
      </c>
      <c r="DI104" s="2" t="str">
        <f t="shared" si="132"/>
        <v/>
      </c>
      <c r="DK104" s="2">
        <f t="shared" si="142"/>
        <v>90.477583623693391</v>
      </c>
      <c r="DL104" s="2">
        <f t="shared" si="142"/>
        <v>97.772077600410569</v>
      </c>
      <c r="DM104" s="2">
        <f t="shared" si="142"/>
        <v>96.879051956815118</v>
      </c>
      <c r="DN104" s="2">
        <f t="shared" si="142"/>
        <v>92.76273954116057</v>
      </c>
      <c r="DO104" s="2">
        <f t="shared" si="142"/>
        <v>95.782982456140331</v>
      </c>
      <c r="DP104" s="2">
        <f t="shared" si="142"/>
        <v>99.562780026990566</v>
      </c>
      <c r="DQ104" s="2">
        <f t="shared" si="142"/>
        <v>95.611550871080127</v>
      </c>
      <c r="DR104" s="2">
        <f t="shared" si="142"/>
        <v>95.148425609756103</v>
      </c>
      <c r="DS104" s="2">
        <f t="shared" si="142"/>
        <v>95.259248845312385</v>
      </c>
      <c r="DT104" s="2">
        <f t="shared" si="142"/>
        <v>94.957941463414627</v>
      </c>
      <c r="DU104" s="2">
        <f t="shared" si="142"/>
        <v>93.110828593036771</v>
      </c>
      <c r="DV104" s="2">
        <f t="shared" si="142"/>
        <v>99.860751567944249</v>
      </c>
      <c r="DW104" s="2">
        <f t="shared" si="142"/>
        <v>91.025136759581898</v>
      </c>
      <c r="DX104" s="2">
        <f t="shared" si="142"/>
        <v>88.67363595579387</v>
      </c>
      <c r="DY104" s="2">
        <f t="shared" si="142"/>
        <v>81.686483575248289</v>
      </c>
      <c r="EA104" s="2">
        <f t="shared" si="102"/>
        <v>72.771322549702191</v>
      </c>
      <c r="EB104" s="2">
        <f t="shared" si="102"/>
        <v>82.592932494688341</v>
      </c>
      <c r="EC104" s="2">
        <f t="shared" si="102"/>
        <v>81.136507596345012</v>
      </c>
      <c r="ED104" s="2">
        <f t="shared" si="102"/>
        <v>80.533573563440015</v>
      </c>
      <c r="EE104" s="2">
        <f t="shared" si="102"/>
        <v>78.756930287473821</v>
      </c>
      <c r="EF104" s="2">
        <f t="shared" si="102"/>
        <v>79.265821785905615</v>
      </c>
      <c r="EG104" s="2">
        <f t="shared" si="102"/>
        <v>76.472006893125496</v>
      </c>
      <c r="EH104" s="2">
        <f t="shared" si="102"/>
        <v>76.922940920137421</v>
      </c>
      <c r="EI104" s="2">
        <f t="shared" si="102"/>
        <v>79.731937139003719</v>
      </c>
      <c r="EJ104" s="2">
        <f t="shared" si="102"/>
        <v>78.108920783753106</v>
      </c>
      <c r="EK104" s="2">
        <f t="shared" si="102"/>
        <v>79.248464403924871</v>
      </c>
      <c r="EL104" s="2">
        <f t="shared" si="102"/>
        <v>79.239553281573095</v>
      </c>
      <c r="EM104" s="2">
        <f t="shared" si="143"/>
        <v>74.357806920180607</v>
      </c>
      <c r="EN104" s="2">
        <f t="shared" si="143"/>
        <v>78.699440882965959</v>
      </c>
      <c r="EO104" s="2">
        <f t="shared" si="143"/>
        <v>77.449981338780049</v>
      </c>
      <c r="EQ104" s="2">
        <f t="shared" si="144"/>
        <v>72.813893863574449</v>
      </c>
      <c r="ER104" s="2">
        <f t="shared" si="144"/>
        <v>83.635846263778859</v>
      </c>
      <c r="ES104" s="2">
        <f t="shared" si="144"/>
        <v>81.21391288194188</v>
      </c>
      <c r="ET104" s="2">
        <f t="shared" si="144"/>
        <v>80.711140893618193</v>
      </c>
      <c r="EU104" s="2">
        <f t="shared" si="144"/>
        <v>78.77693606731367</v>
      </c>
      <c r="EV104" s="2">
        <f t="shared" si="144"/>
        <v>79.474801011207163</v>
      </c>
      <c r="EW104" s="2">
        <f t="shared" si="144"/>
        <v>76.969875373626351</v>
      </c>
      <c r="EX104" s="2">
        <f t="shared" si="144"/>
        <v>76.881452222927123</v>
      </c>
      <c r="EY104" s="2">
        <f t="shared" si="144"/>
        <v>79.640505866690873</v>
      </c>
      <c r="EZ104" s="2">
        <f t="shared" si="144"/>
        <v>78.449487373098634</v>
      </c>
      <c r="FA104" s="2">
        <f t="shared" si="144"/>
        <v>79.347911565819288</v>
      </c>
      <c r="FB104" s="2">
        <f t="shared" si="144"/>
        <v>79.764381755967719</v>
      </c>
      <c r="FC104" s="2">
        <f t="shared" si="144"/>
        <v>74.591791966258114</v>
      </c>
      <c r="FD104" s="2">
        <f t="shared" si="144"/>
        <v>79.364543179292824</v>
      </c>
      <c r="FE104" s="2">
        <f t="shared" si="144"/>
        <v>78.186926239148875</v>
      </c>
      <c r="FG104" s="2">
        <f t="shared" si="145"/>
        <v>0.95785749389222152</v>
      </c>
      <c r="FH104" s="2">
        <f t="shared" si="145"/>
        <v>0.95572660903396689</v>
      </c>
      <c r="FI104" s="2">
        <f t="shared" si="145"/>
        <v>0.96275524877912566</v>
      </c>
      <c r="FJ104" s="2">
        <f t="shared" si="145"/>
        <v>0.96310114988463347</v>
      </c>
      <c r="FK104" s="2">
        <f t="shared" si="145"/>
        <v>0.96358068318246648</v>
      </c>
      <c r="FL104" s="2">
        <f t="shared" si="145"/>
        <v>0.96253619768604559</v>
      </c>
      <c r="FM104" s="2">
        <f t="shared" si="145"/>
        <v>0.95843507821469187</v>
      </c>
      <c r="FN104" s="2">
        <f t="shared" si="145"/>
        <v>0.95707241880625116</v>
      </c>
      <c r="FO104" s="2">
        <f t="shared" si="145"/>
        <v>0.95575441039856035</v>
      </c>
      <c r="FP104" s="2">
        <f t="shared" si="145"/>
        <v>0.95253925456385768</v>
      </c>
      <c r="FQ104" s="2">
        <f t="shared" si="145"/>
        <v>0.9495629563860587</v>
      </c>
      <c r="FR104" s="2">
        <f t="shared" si="145"/>
        <v>0.95765907236061432</v>
      </c>
      <c r="FS104" s="2">
        <f t="shared" si="145"/>
        <v>0.9584935641769502</v>
      </c>
      <c r="FT104" s="2">
        <f t="shared" si="145"/>
        <v>0.94629907586988449</v>
      </c>
      <c r="FU104" s="2">
        <f t="shared" si="145"/>
        <v>0.93805858345544235</v>
      </c>
      <c r="FW104" s="2">
        <f t="shared" si="135"/>
        <v>5.8168855937233341E-4</v>
      </c>
      <c r="FX104" s="2">
        <f t="shared" si="135"/>
        <v>7.1714425418195702E-4</v>
      </c>
      <c r="FY104" s="2">
        <f t="shared" si="135"/>
        <v>6.2938937098746335E-4</v>
      </c>
      <c r="FZ104" s="2">
        <f t="shared" si="135"/>
        <v>6.3636345140463918E-4</v>
      </c>
      <c r="GA104" s="2">
        <f t="shared" si="135"/>
        <v>7.3140588128989281E-4</v>
      </c>
      <c r="GB104" s="2">
        <f t="shared" si="135"/>
        <v>7.2242836517517699E-4</v>
      </c>
      <c r="GC104" s="2">
        <f t="shared" si="135"/>
        <v>8.1667454358135146E-4</v>
      </c>
      <c r="GD104" s="2">
        <f t="shared" si="135"/>
        <v>9.7834398367327587E-4</v>
      </c>
      <c r="GE104" s="2">
        <f t="shared" si="135"/>
        <v>1.2550327429355686E-3</v>
      </c>
      <c r="GF104" s="2">
        <f t="shared" si="135"/>
        <v>1.1079677059088922E-3</v>
      </c>
      <c r="GG104" s="2">
        <f t="shared" si="135"/>
        <v>8.5304776550964288E-4</v>
      </c>
      <c r="GH104" s="2">
        <f t="shared" si="135"/>
        <v>6.8489771726350788E-4</v>
      </c>
      <c r="GI104" s="2">
        <f t="shared" si="135"/>
        <v>6.1449970246850428E-4</v>
      </c>
      <c r="GJ104" s="2">
        <f t="shared" si="135"/>
        <v>4.3636030723678479E-4</v>
      </c>
      <c r="GK104" s="2">
        <f t="shared" si="135"/>
        <v>4.3500509667736043E-4</v>
      </c>
      <c r="GM104" s="86">
        <f t="shared" si="136"/>
        <v>2.2793373099351484E-2</v>
      </c>
      <c r="GN104" s="86">
        <f t="shared" si="136"/>
        <v>1.7212265321921451E-4</v>
      </c>
      <c r="GO104" s="86">
        <f t="shared" si="136"/>
        <v>7.7753639352696795E-6</v>
      </c>
      <c r="GP104" s="86">
        <f t="shared" si="136"/>
        <v>1.1457872045161176E-6</v>
      </c>
      <c r="GQ104" s="86">
        <f t="shared" si="136"/>
        <v>8.9876937935177444E-7</v>
      </c>
      <c r="GR104" s="86">
        <f t="shared" si="136"/>
        <v>1.8189065930912112E-5</v>
      </c>
      <c r="GS104" s="86">
        <f t="shared" si="136"/>
        <v>5.6429162847197942E-6</v>
      </c>
      <c r="GT104" s="86">
        <f t="shared" si="136"/>
        <v>4.2141230669096131E-6</v>
      </c>
      <c r="GU104" s="86">
        <f t="shared" si="136"/>
        <v>8.245317348743014E-7</v>
      </c>
      <c r="GV104" s="86">
        <f t="shared" si="136"/>
        <v>8.3982213830497711E-7</v>
      </c>
      <c r="GW104" s="86">
        <f t="shared" si="136"/>
        <v>3.0132940457098974E-6</v>
      </c>
      <c r="GX104" s="86">
        <f t="shared" si="136"/>
        <v>4.6840325514358715E-8</v>
      </c>
      <c r="GY104" s="86">
        <f t="shared" si="136"/>
        <v>1.7515387193660543E-8</v>
      </c>
      <c r="GZ104" s="86">
        <f t="shared" si="136"/>
        <v>1.241678163484786E-2</v>
      </c>
      <c r="HA104" s="86">
        <f t="shared" si="136"/>
        <v>1.598402819742584E-2</v>
      </c>
      <c r="HC104" s="86">
        <f t="shared" si="81"/>
        <v>6.4718844968652905E-2</v>
      </c>
      <c r="HD104" s="86">
        <f t="shared" si="81"/>
        <v>9.35034328647779E-2</v>
      </c>
      <c r="HE104" s="86">
        <f t="shared" si="81"/>
        <v>9.2666706730092488E-2</v>
      </c>
      <c r="HF104" s="86">
        <f t="shared" si="81"/>
        <v>0.10733700722041581</v>
      </c>
      <c r="HG104" s="86">
        <f t="shared" si="81"/>
        <v>0.13054192426582265</v>
      </c>
      <c r="HH104" s="86">
        <f t="shared" si="81"/>
        <v>0.15570652272999597</v>
      </c>
      <c r="HI104" s="86">
        <f t="shared" si="146"/>
        <v>0.15288274784948053</v>
      </c>
      <c r="HJ104" s="86">
        <f t="shared" si="146"/>
        <v>0.16536904286585921</v>
      </c>
      <c r="HK104" s="86">
        <f t="shared" si="146"/>
        <v>0.17530154563232966</v>
      </c>
      <c r="HL104" s="86">
        <f t="shared" si="146"/>
        <v>0.16002027784143019</v>
      </c>
      <c r="HM104" s="86">
        <f t="shared" si="146"/>
        <v>0.11084096807801316</v>
      </c>
      <c r="HN104" s="86">
        <f t="shared" si="146"/>
        <v>9.6641905694221736E-2</v>
      </c>
      <c r="HO104" s="86">
        <f t="shared" si="146"/>
        <v>0.10678781008031427</v>
      </c>
      <c r="HP104" s="86">
        <f t="shared" si="146"/>
        <v>8.275457379288155E-2</v>
      </c>
      <c r="HQ104" s="86">
        <f t="shared" si="146"/>
        <v>4.2284178735040111E-2</v>
      </c>
      <c r="HS104" s="86">
        <f t="shared" si="137"/>
        <v>6.4566696697177977E-13</v>
      </c>
      <c r="HT104" s="86">
        <f t="shared" si="137"/>
        <v>9.6817432111123336E-12</v>
      </c>
      <c r="HU104" s="86">
        <f t="shared" si="137"/>
        <v>1.5537802806557436E-11</v>
      </c>
      <c r="HV104" s="86">
        <f t="shared" si="137"/>
        <v>7.7548089520368384E-11</v>
      </c>
      <c r="HW104" s="86">
        <f t="shared" si="137"/>
        <v>3.6550301617150232E-10</v>
      </c>
      <c r="HX104" s="86">
        <f t="shared" si="137"/>
        <v>1.4334320162297722E-9</v>
      </c>
      <c r="HY104" s="86">
        <f t="shared" si="137"/>
        <v>8.4730632572687039E-10</v>
      </c>
      <c r="HZ104" s="86">
        <f t="shared" si="137"/>
        <v>3.7968087351419021E-10</v>
      </c>
      <c r="IA104" s="86">
        <f t="shared" si="137"/>
        <v>1.1163739176400298E-9</v>
      </c>
      <c r="IB104" s="86">
        <f t="shared" si="137"/>
        <v>8.1645900129544881E-11</v>
      </c>
      <c r="IC104" s="86">
        <f t="shared" si="137"/>
        <v>1.3098746493433742E-11</v>
      </c>
      <c r="ID104" s="86">
        <f t="shared" si="137"/>
        <v>7.1721329342524671E-11</v>
      </c>
      <c r="IE104" s="86">
        <f t="shared" si="137"/>
        <v>5.9207296833532388E-11</v>
      </c>
      <c r="IF104" s="86">
        <f t="shared" si="137"/>
        <v>2.1116103272855569E-10</v>
      </c>
      <c r="IG104" s="86">
        <f t="shared" si="137"/>
        <v>7.9718588900690256E-13</v>
      </c>
      <c r="II104" s="86">
        <f t="shared" si="138"/>
        <v>1.8604914812364517E-102</v>
      </c>
      <c r="IJ104" s="86">
        <f t="shared" si="138"/>
        <v>8.6415427689609075E-93</v>
      </c>
      <c r="IK104" s="86">
        <f t="shared" si="138"/>
        <v>7.332760176709868E-95</v>
      </c>
      <c r="IL104" s="86">
        <f t="shared" si="138"/>
        <v>1.7758220562049008E-95</v>
      </c>
      <c r="IM104" s="86">
        <f t="shared" si="138"/>
        <v>1.994599417845445E-83</v>
      </c>
      <c r="IN104" s="86">
        <f t="shared" si="138"/>
        <v>8.3171032002902116E-75</v>
      </c>
      <c r="IO104" s="86">
        <f t="shared" si="138"/>
        <v>1.736852058956394E-75</v>
      </c>
      <c r="IP104" s="86">
        <f t="shared" si="138"/>
        <v>1.1687454534187969E-76</v>
      </c>
      <c r="IQ104" s="86">
        <f t="shared" si="138"/>
        <v>2.6446955997798888E-73</v>
      </c>
      <c r="IR104" s="86">
        <f t="shared" si="138"/>
        <v>6.7948587440578427E-85</v>
      </c>
      <c r="IS104" s="86">
        <f t="shared" si="138"/>
        <v>5.8195527437679922E-93</v>
      </c>
      <c r="IT104" s="86">
        <f t="shared" si="138"/>
        <v>9.3528258942211883E-86</v>
      </c>
      <c r="IU104" s="86">
        <f t="shared" si="138"/>
        <v>7.0555802962030116E-86</v>
      </c>
      <c r="IV104" s="86">
        <f t="shared" si="138"/>
        <v>1.0693271134650565E-58</v>
      </c>
      <c r="IW104" s="86">
        <f t="shared" si="138"/>
        <v>9.624453674444581E-59</v>
      </c>
      <c r="IY104" s="86">
        <f t="shared" si="139"/>
        <v>8.7512218068650047E-2</v>
      </c>
      <c r="IZ104" s="86">
        <f t="shared" si="139"/>
        <v>9.3675555527678853E-2</v>
      </c>
      <c r="JA104" s="86">
        <f t="shared" si="139"/>
        <v>9.2674482109565567E-2</v>
      </c>
      <c r="JB104" s="86">
        <f t="shared" si="139"/>
        <v>0.10733815308516842</v>
      </c>
      <c r="JC104" s="86">
        <f t="shared" si="139"/>
        <v>0.13054282340070503</v>
      </c>
      <c r="JD104" s="86">
        <f t="shared" si="139"/>
        <v>0.15572471322935888</v>
      </c>
      <c r="JE104" s="86">
        <f t="shared" si="139"/>
        <v>0.15288839161307158</v>
      </c>
      <c r="JF104" s="86">
        <f t="shared" si="139"/>
        <v>0.165373257368607</v>
      </c>
      <c r="JG104" s="86">
        <f t="shared" si="139"/>
        <v>0.17530237128043843</v>
      </c>
      <c r="JH104" s="86">
        <f t="shared" si="139"/>
        <v>0.16002111774521441</v>
      </c>
      <c r="JI104" s="86">
        <f t="shared" si="139"/>
        <v>0.11084398138515762</v>
      </c>
      <c r="JJ104" s="86">
        <f t="shared" si="139"/>
        <v>9.664195260626858E-2</v>
      </c>
      <c r="JK104" s="86">
        <f t="shared" si="139"/>
        <v>0.10678782765490875</v>
      </c>
      <c r="JL104" s="86">
        <f t="shared" si="139"/>
        <v>9.517135563889044E-2</v>
      </c>
      <c r="JM104" s="86">
        <f t="shared" si="139"/>
        <v>5.8268206933263143E-2</v>
      </c>
    </row>
    <row r="105" spans="2:273" x14ac:dyDescent="0.25">
      <c r="B105" s="2">
        <v>78</v>
      </c>
      <c r="C105" s="37">
        <v>112</v>
      </c>
      <c r="D105" s="37">
        <v>139.31700000000001</v>
      </c>
      <c r="E105" s="37">
        <v>138</v>
      </c>
      <c r="F105" s="37">
        <v>142.19999999999999</v>
      </c>
      <c r="G105" s="37">
        <v>145.07499999999999</v>
      </c>
      <c r="H105" s="37">
        <v>146.72499999999999</v>
      </c>
      <c r="I105" s="37">
        <v>146.87799999999999</v>
      </c>
      <c r="J105" s="37">
        <v>152.07300000000001</v>
      </c>
      <c r="K105" s="37">
        <v>157.22</v>
      </c>
      <c r="L105" s="37">
        <v>158.12200000000001</v>
      </c>
      <c r="M105" s="37">
        <v>137.95099999999999</v>
      </c>
      <c r="N105" s="37">
        <v>134.65799999999999</v>
      </c>
      <c r="O105" s="37">
        <v>134.80600000000001</v>
      </c>
      <c r="P105" s="37">
        <v>122.179</v>
      </c>
      <c r="Q105" s="37">
        <v>91.738</v>
      </c>
      <c r="S105" s="4">
        <f t="shared" si="140"/>
        <v>107.28323836726524</v>
      </c>
      <c r="T105" s="4">
        <f t="shared" si="140"/>
        <v>134.47399255486991</v>
      </c>
      <c r="U105" s="4">
        <f t="shared" si="140"/>
        <v>132.48368642402841</v>
      </c>
      <c r="V105" s="4">
        <f t="shared" si="140"/>
        <v>138.13006471542081</v>
      </c>
      <c r="W105" s="4">
        <f t="shared" si="140"/>
        <v>140.52516065081494</v>
      </c>
      <c r="X105" s="4">
        <f t="shared" si="140"/>
        <v>143.74884536608988</v>
      </c>
      <c r="Y105" s="4">
        <f t="shared" si="140"/>
        <v>142.79621875124931</v>
      </c>
      <c r="Z105" s="4">
        <f t="shared" si="140"/>
        <v>147.81496243814132</v>
      </c>
      <c r="AA105" s="4">
        <f t="shared" si="140"/>
        <v>152.45585800912212</v>
      </c>
      <c r="AB105" s="4">
        <f t="shared" si="140"/>
        <v>151.61990167806067</v>
      </c>
      <c r="AC105" s="4">
        <f t="shared" si="140"/>
        <v>134.02578955656574</v>
      </c>
      <c r="AD105" s="4">
        <f t="shared" si="140"/>
        <v>132.07299775529779</v>
      </c>
      <c r="AE105" s="4">
        <f t="shared" si="140"/>
        <v>129.96311853804099</v>
      </c>
      <c r="AF105" s="4">
        <f t="shared" si="140"/>
        <v>116.44839952438686</v>
      </c>
      <c r="AG105" s="4">
        <f t="shared" si="140"/>
        <v>93.576892146988243</v>
      </c>
      <c r="AI105" s="4">
        <f t="shared" si="141"/>
        <v>4.7167616327347588</v>
      </c>
      <c r="AJ105" s="4">
        <f t="shared" si="141"/>
        <v>4.8430074451300982</v>
      </c>
      <c r="AK105" s="4">
        <f t="shared" si="141"/>
        <v>5.5163135759715942</v>
      </c>
      <c r="AL105" s="4">
        <f t="shared" si="141"/>
        <v>4.0699352845791736</v>
      </c>
      <c r="AM105" s="4">
        <f t="shared" si="141"/>
        <v>4.5498393491850493</v>
      </c>
      <c r="AN105" s="4">
        <f t="shared" si="141"/>
        <v>2.976154633910113</v>
      </c>
      <c r="AO105" s="4">
        <f t="shared" si="141"/>
        <v>4.0817812487506728</v>
      </c>
      <c r="AP105" s="4">
        <f t="shared" si="141"/>
        <v>4.2580375618586856</v>
      </c>
      <c r="AQ105" s="4">
        <f t="shared" si="141"/>
        <v>4.7641419908778744</v>
      </c>
      <c r="AR105" s="4">
        <f t="shared" si="141"/>
        <v>6.5020983219393429</v>
      </c>
      <c r="AS105" s="4">
        <f t="shared" si="141"/>
        <v>3.9252104434342527</v>
      </c>
      <c r="AT105" s="4">
        <f t="shared" si="141"/>
        <v>2.5850022447021956</v>
      </c>
      <c r="AU105" s="4">
        <f t="shared" si="141"/>
        <v>4.8428814619590241</v>
      </c>
      <c r="AV105" s="4">
        <f t="shared" si="141"/>
        <v>5.7306004756131443</v>
      </c>
      <c r="AW105" s="4">
        <f t="shared" si="141"/>
        <v>-1.8388921469882433</v>
      </c>
      <c r="AY105" s="2">
        <f t="shared" si="133"/>
        <v>73.387899448256491</v>
      </c>
      <c r="AZ105" s="2">
        <f t="shared" si="133"/>
        <v>83.162597437114499</v>
      </c>
      <c r="BA105" s="2">
        <f t="shared" si="133"/>
        <v>81.616922062645926</v>
      </c>
      <c r="BB105" s="2">
        <f t="shared" si="133"/>
        <v>80.896980211271611</v>
      </c>
      <c r="BC105" s="2">
        <f t="shared" si="133"/>
        <v>79.285748841092158</v>
      </c>
      <c r="BD105" s="2">
        <f t="shared" si="133"/>
        <v>79.922193444245991</v>
      </c>
      <c r="BE105" s="2">
        <f t="shared" si="133"/>
        <v>77.183385407554653</v>
      </c>
      <c r="BF105" s="2">
        <f t="shared" si="133"/>
        <v>77.596781445619214</v>
      </c>
      <c r="BG105" s="2">
        <f t="shared" si="133"/>
        <v>80.305664859949957</v>
      </c>
      <c r="BH105" s="2">
        <f t="shared" si="133"/>
        <v>78.803341181748536</v>
      </c>
      <c r="BI105" s="2">
        <f t="shared" si="133"/>
        <v>79.828888096726772</v>
      </c>
      <c r="BJ105" s="2">
        <f t="shared" si="133"/>
        <v>79.976608136310205</v>
      </c>
      <c r="BK105" s="2">
        <f t="shared" si="133"/>
        <v>74.940583690261803</v>
      </c>
      <c r="BL105" s="2">
        <f t="shared" si="133"/>
        <v>79.125195676949659</v>
      </c>
      <c r="BM105" s="2">
        <f t="shared" si="133"/>
        <v>77.61034290756497</v>
      </c>
      <c r="BO105" s="2" t="str">
        <f t="shared" si="103"/>
        <v/>
      </c>
      <c r="BP105" s="2" t="str">
        <f t="shared" si="104"/>
        <v/>
      </c>
      <c r="BQ105" s="2" t="str">
        <f t="shared" si="105"/>
        <v/>
      </c>
      <c r="BR105" s="2" t="str">
        <f t="shared" si="106"/>
        <v/>
      </c>
      <c r="BS105" s="2" t="str">
        <f t="shared" si="107"/>
        <v/>
      </c>
      <c r="BT105" s="2" t="str">
        <f t="shared" si="108"/>
        <v/>
      </c>
      <c r="BU105" s="2" t="str">
        <f t="shared" si="109"/>
        <v/>
      </c>
      <c r="BV105" s="2" t="str">
        <f t="shared" si="110"/>
        <v/>
      </c>
      <c r="BW105" s="2" t="str">
        <f t="shared" si="111"/>
        <v/>
      </c>
      <c r="BX105" s="2" t="str">
        <f t="shared" si="112"/>
        <v/>
      </c>
      <c r="BY105" s="2" t="str">
        <f t="shared" si="113"/>
        <v/>
      </c>
      <c r="BZ105" s="2" t="str">
        <f t="shared" si="114"/>
        <v/>
      </c>
      <c r="CA105" s="2" t="str">
        <f t="shared" si="115"/>
        <v/>
      </c>
      <c r="CB105" s="2" t="str">
        <f t="shared" si="116"/>
        <v/>
      </c>
      <c r="CC105" s="2" t="str">
        <f t="shared" si="117"/>
        <v/>
      </c>
      <c r="CE105" s="2" t="str">
        <f t="shared" si="134"/>
        <v/>
      </c>
      <c r="CF105" s="2" t="str">
        <f t="shared" si="134"/>
        <v/>
      </c>
      <c r="CG105" s="2" t="str">
        <f t="shared" si="134"/>
        <v/>
      </c>
      <c r="CH105" s="2" t="str">
        <f t="shared" si="134"/>
        <v/>
      </c>
      <c r="CI105" s="2" t="str">
        <f t="shared" si="134"/>
        <v/>
      </c>
      <c r="CJ105" s="2" t="str">
        <f t="shared" si="134"/>
        <v/>
      </c>
      <c r="CK105" s="2" t="str">
        <f t="shared" si="134"/>
        <v/>
      </c>
      <c r="CL105" s="2" t="str">
        <f t="shared" si="134"/>
        <v/>
      </c>
      <c r="CM105" s="2" t="str">
        <f t="shared" si="134"/>
        <v/>
      </c>
      <c r="CN105" s="2" t="str">
        <f t="shared" si="134"/>
        <v/>
      </c>
      <c r="CO105" s="2" t="str">
        <f t="shared" si="134"/>
        <v/>
      </c>
      <c r="CP105" s="2" t="str">
        <f t="shared" si="134"/>
        <v/>
      </c>
      <c r="CQ105" s="2" t="str">
        <f t="shared" si="134"/>
        <v/>
      </c>
      <c r="CR105" s="2" t="str">
        <f t="shared" si="134"/>
        <v/>
      </c>
      <c r="CS105" s="2" t="str">
        <f t="shared" si="134"/>
        <v/>
      </c>
      <c r="CU105" s="2" t="str">
        <f t="shared" si="118"/>
        <v/>
      </c>
      <c r="CV105" s="2" t="str">
        <f t="shared" si="119"/>
        <v/>
      </c>
      <c r="CW105" s="2" t="str">
        <f t="shared" si="120"/>
        <v/>
      </c>
      <c r="CX105" s="2" t="str">
        <f t="shared" si="121"/>
        <v/>
      </c>
      <c r="CY105" s="2" t="str">
        <f t="shared" si="122"/>
        <v/>
      </c>
      <c r="CZ105" s="2" t="str">
        <f t="shared" si="123"/>
        <v/>
      </c>
      <c r="DA105" s="2" t="str">
        <f t="shared" si="124"/>
        <v/>
      </c>
      <c r="DB105" s="2" t="str">
        <f t="shared" si="125"/>
        <v/>
      </c>
      <c r="DC105" s="2" t="str">
        <f t="shared" si="126"/>
        <v/>
      </c>
      <c r="DD105" s="2" t="str">
        <f t="shared" si="127"/>
        <v/>
      </c>
      <c r="DE105" s="2" t="str">
        <f t="shared" si="128"/>
        <v/>
      </c>
      <c r="DF105" s="2" t="str">
        <f t="shared" si="129"/>
        <v/>
      </c>
      <c r="DG105" s="2" t="str">
        <f t="shared" si="130"/>
        <v/>
      </c>
      <c r="DH105" s="2" t="str">
        <f t="shared" si="131"/>
        <v/>
      </c>
      <c r="DI105" s="2" t="str">
        <f t="shared" si="132"/>
        <v/>
      </c>
      <c r="DK105" s="2">
        <f t="shared" si="142"/>
        <v>90.637728222996515</v>
      </c>
      <c r="DL105" s="2">
        <f t="shared" si="142"/>
        <v>98.025400507792469</v>
      </c>
      <c r="DM105" s="2">
        <f t="shared" si="142"/>
        <v>97.053712887989207</v>
      </c>
      <c r="DN105" s="2">
        <f t="shared" si="142"/>
        <v>92.840158569500659</v>
      </c>
      <c r="DO105" s="2">
        <f t="shared" si="142"/>
        <v>95.929682860998625</v>
      </c>
      <c r="DP105" s="2">
        <f t="shared" si="142"/>
        <v>99.778893387314454</v>
      </c>
      <c r="DQ105" s="2">
        <f t="shared" si="142"/>
        <v>95.781165156794415</v>
      </c>
      <c r="DR105" s="2">
        <f t="shared" si="142"/>
        <v>95.29903170731707</v>
      </c>
      <c r="DS105" s="2">
        <f t="shared" si="142"/>
        <v>95.386714690867848</v>
      </c>
      <c r="DT105" s="2">
        <f t="shared" si="142"/>
        <v>95.091314982578382</v>
      </c>
      <c r="DU105" s="2">
        <f t="shared" si="142"/>
        <v>93.214245496043006</v>
      </c>
      <c r="DV105" s="2">
        <f t="shared" si="142"/>
        <v>100.08528850174216</v>
      </c>
      <c r="DW105" s="2">
        <f t="shared" si="142"/>
        <v>91.164346689895481</v>
      </c>
      <c r="DX105" s="2">
        <f t="shared" si="142"/>
        <v>88.782129773498212</v>
      </c>
      <c r="DY105" s="2">
        <f t="shared" si="142"/>
        <v>81.745831932773115</v>
      </c>
      <c r="EA105" s="2">
        <f t="shared" si="102"/>
        <v>72.695715502436769</v>
      </c>
      <c r="EB105" s="2">
        <f t="shared" si="102"/>
        <v>82.533839619664676</v>
      </c>
      <c r="EC105" s="2">
        <f t="shared" si="102"/>
        <v>81.07223241806345</v>
      </c>
      <c r="ED105" s="2">
        <f t="shared" si="102"/>
        <v>80.47954348245274</v>
      </c>
      <c r="EE105" s="2">
        <f t="shared" si="102"/>
        <v>78.712013183103053</v>
      </c>
      <c r="EF105" s="2">
        <f t="shared" si="102"/>
        <v>79.21716928746217</v>
      </c>
      <c r="EG105" s="2">
        <f t="shared" si="102"/>
        <v>76.447365335651725</v>
      </c>
      <c r="EH105" s="2">
        <f t="shared" si="102"/>
        <v>76.872690320958668</v>
      </c>
      <c r="EI105" s="2">
        <f t="shared" si="102"/>
        <v>79.669061277743566</v>
      </c>
      <c r="EJ105" s="2">
        <f t="shared" si="102"/>
        <v>78.062775133498718</v>
      </c>
      <c r="EK105" s="2">
        <f t="shared" si="102"/>
        <v>79.18037450792221</v>
      </c>
      <c r="EL105" s="2">
        <f t="shared" si="102"/>
        <v>79.165375156180943</v>
      </c>
      <c r="EM105" s="2">
        <f t="shared" si="143"/>
        <v>74.299690822462935</v>
      </c>
      <c r="EN105" s="2">
        <f t="shared" si="143"/>
        <v>78.625075538432398</v>
      </c>
      <c r="EO105" s="2">
        <f t="shared" si="143"/>
        <v>77.360937099619349</v>
      </c>
      <c r="EQ105" s="2">
        <f t="shared" si="144"/>
        <v>72.737223868633009</v>
      </c>
      <c r="ER105" s="2">
        <f t="shared" si="144"/>
        <v>83.546462183570583</v>
      </c>
      <c r="ES105" s="2">
        <f t="shared" si="144"/>
        <v>81.147571065695587</v>
      </c>
      <c r="ET105" s="2">
        <f t="shared" si="144"/>
        <v>80.65230750645344</v>
      </c>
      <c r="EU105" s="2">
        <f t="shared" si="144"/>
        <v>78.731357639757888</v>
      </c>
      <c r="EV105" s="2">
        <f t="shared" si="144"/>
        <v>79.419313278310526</v>
      </c>
      <c r="EW105" s="2">
        <f t="shared" si="144"/>
        <v>76.928419670329646</v>
      </c>
      <c r="EX105" s="2">
        <f t="shared" si="144"/>
        <v>76.832564947212575</v>
      </c>
      <c r="EY105" s="2">
        <f t="shared" si="144"/>
        <v>79.580969368551635</v>
      </c>
      <c r="EZ105" s="2">
        <f t="shared" si="144"/>
        <v>78.391743122405543</v>
      </c>
      <c r="FA105" s="2">
        <f t="shared" si="144"/>
        <v>79.276687586326986</v>
      </c>
      <c r="FB105" s="2">
        <f t="shared" si="144"/>
        <v>79.673563414107491</v>
      </c>
      <c r="FC105" s="2">
        <f t="shared" si="144"/>
        <v>74.526394957206151</v>
      </c>
      <c r="FD105" s="2">
        <f t="shared" si="144"/>
        <v>79.269605805820675</v>
      </c>
      <c r="FE105" s="2">
        <f t="shared" si="144"/>
        <v>78.074206449659926</v>
      </c>
      <c r="FG105" s="2">
        <f t="shared" si="145"/>
        <v>0.9614225291396612</v>
      </c>
      <c r="FH105" s="2">
        <f t="shared" si="145"/>
        <v>0.95946427745430074</v>
      </c>
      <c r="FI105" s="2">
        <f t="shared" si="145"/>
        <v>0.96592070073355152</v>
      </c>
      <c r="FJ105" s="2">
        <f t="shared" si="145"/>
        <v>0.96623823444961732</v>
      </c>
      <c r="FK105" s="2">
        <f t="shared" si="145"/>
        <v>0.96667840909186731</v>
      </c>
      <c r="FL105" s="2">
        <f t="shared" si="145"/>
        <v>0.96571960401679369</v>
      </c>
      <c r="FM105" s="2">
        <f t="shared" si="145"/>
        <v>0.96195319363360121</v>
      </c>
      <c r="FN105" s="2">
        <f t="shared" si="145"/>
        <v>0.96070114249915195</v>
      </c>
      <c r="FO105" s="2">
        <f t="shared" si="145"/>
        <v>0.95948983124368536</v>
      </c>
      <c r="FP105" s="2">
        <f t="shared" si="145"/>
        <v>0.95653376938511159</v>
      </c>
      <c r="FQ105" s="2">
        <f t="shared" si="145"/>
        <v>0.95379581937904334</v>
      </c>
      <c r="FR105" s="2">
        <f t="shared" si="145"/>
        <v>0.9612402138066144</v>
      </c>
      <c r="FS105" s="2">
        <f t="shared" si="145"/>
        <v>0.96200692549398148</v>
      </c>
      <c r="FT105" s="2">
        <f t="shared" si="145"/>
        <v>0.95079166082386146</v>
      </c>
      <c r="FU105" s="2">
        <f t="shared" si="145"/>
        <v>0.94319918240964595</v>
      </c>
      <c r="FW105" s="2">
        <f t="shared" si="135"/>
        <v>6.3777303030755639E-4</v>
      </c>
      <c r="FX105" s="2">
        <f t="shared" si="135"/>
        <v>7.8627863653712093E-4</v>
      </c>
      <c r="FY105" s="2">
        <f t="shared" si="135"/>
        <v>6.9006981951010536E-4</v>
      </c>
      <c r="FZ105" s="2">
        <f t="shared" si="135"/>
        <v>6.9771581288721155E-4</v>
      </c>
      <c r="GA105" s="2">
        <f t="shared" si="135"/>
        <v>8.0191401452729737E-4</v>
      </c>
      <c r="GB105" s="2">
        <f t="shared" si="135"/>
        <v>7.9207174440973696E-4</v>
      </c>
      <c r="GC105" s="2">
        <f t="shared" si="135"/>
        <v>8.9539528103575077E-4</v>
      </c>
      <c r="GD105" s="2">
        <f t="shared" si="135"/>
        <v>1.072631601948551E-3</v>
      </c>
      <c r="GE105" s="2">
        <f t="shared" si="135"/>
        <v>1.3759494335832626E-3</v>
      </c>
      <c r="GF105" s="2">
        <f t="shared" si="135"/>
        <v>1.2147325830536785E-3</v>
      </c>
      <c r="GG105" s="2">
        <f t="shared" si="135"/>
        <v>9.3527130184519369E-4</v>
      </c>
      <c r="GH105" s="2">
        <f t="shared" si="135"/>
        <v>7.5092579412110519E-4</v>
      </c>
      <c r="GI105" s="2">
        <f t="shared" si="135"/>
        <v>6.7374558173200231E-4</v>
      </c>
      <c r="GJ105" s="2">
        <f t="shared" si="135"/>
        <v>4.7843942060415691E-4</v>
      </c>
      <c r="GK105" s="2">
        <f t="shared" si="135"/>
        <v>4.7695358668792287E-4</v>
      </c>
      <c r="GM105" s="86">
        <f t="shared" si="136"/>
        <v>1.3659940020509112E-2</v>
      </c>
      <c r="GN105" s="86">
        <f t="shared" si="136"/>
        <v>4.8709464535115788E-5</v>
      </c>
      <c r="GO105" s="86">
        <f t="shared" si="136"/>
        <v>1.4359753649140156E-6</v>
      </c>
      <c r="GP105" s="86">
        <f t="shared" si="136"/>
        <v>1.4936715412290971E-7</v>
      </c>
      <c r="GQ105" s="86">
        <f t="shared" si="136"/>
        <v>1.1035599927409301E-7</v>
      </c>
      <c r="GR105" s="86">
        <f t="shared" si="136"/>
        <v>3.6774634723362983E-6</v>
      </c>
      <c r="GS105" s="86">
        <f t="shared" si="136"/>
        <v>9.0300442231567819E-7</v>
      </c>
      <c r="GT105" s="86">
        <f t="shared" si="136"/>
        <v>6.8595248481352897E-7</v>
      </c>
      <c r="GU105" s="86">
        <f t="shared" si="136"/>
        <v>1.0131159075814249E-7</v>
      </c>
      <c r="GV105" s="86">
        <f t="shared" si="136"/>
        <v>1.0397379856467406E-7</v>
      </c>
      <c r="GW105" s="86">
        <f t="shared" si="136"/>
        <v>3.9947154591035629E-7</v>
      </c>
      <c r="GX105" s="86">
        <f t="shared" si="136"/>
        <v>2.6338536271483273E-9</v>
      </c>
      <c r="GY105" s="86">
        <f t="shared" si="136"/>
        <v>1.0429450047877963E-9</v>
      </c>
      <c r="GZ105" s="86">
        <f t="shared" si="136"/>
        <v>7.1440465827874089E-3</v>
      </c>
      <c r="HA105" s="86">
        <f t="shared" si="136"/>
        <v>9.6260857590493229E-3</v>
      </c>
      <c r="HC105" s="86">
        <f t="shared" si="81"/>
        <v>9.0156653467363984E-2</v>
      </c>
      <c r="HD105" s="86">
        <f t="shared" si="81"/>
        <v>0.12703169801501568</v>
      </c>
      <c r="HE105" s="86">
        <f t="shared" si="81"/>
        <v>0.12578953986020175</v>
      </c>
      <c r="HF105" s="86">
        <f t="shared" si="81"/>
        <v>0.1445719382076964</v>
      </c>
      <c r="HG105" s="86">
        <f t="shared" si="81"/>
        <v>0.17135240643295849</v>
      </c>
      <c r="HH105" s="86">
        <f t="shared" si="81"/>
        <v>0.19927501848480503</v>
      </c>
      <c r="HI105" s="86">
        <f t="shared" si="146"/>
        <v>0.19691533443068834</v>
      </c>
      <c r="HJ105" s="86">
        <f t="shared" si="146"/>
        <v>0.21365716377841623</v>
      </c>
      <c r="HK105" s="86">
        <f t="shared" si="146"/>
        <v>0.22641901999313294</v>
      </c>
      <c r="HL105" s="86">
        <f t="shared" si="146"/>
        <v>0.21101673572378959</v>
      </c>
      <c r="HM105" s="86">
        <f t="shared" si="146"/>
        <v>0.15020910059162121</v>
      </c>
      <c r="HN105" s="86">
        <f t="shared" si="146"/>
        <v>0.1293917578374883</v>
      </c>
      <c r="HO105" s="86">
        <f t="shared" si="146"/>
        <v>0.1415694709657816</v>
      </c>
      <c r="HP105" s="86">
        <f t="shared" si="146"/>
        <v>0.11424689446315367</v>
      </c>
      <c r="HQ105" s="86">
        <f t="shared" si="146"/>
        <v>6.3178804188032761E-2</v>
      </c>
      <c r="HS105" s="86">
        <f t="shared" si="137"/>
        <v>1.7174779867601717E-12</v>
      </c>
      <c r="HT105" s="86">
        <f t="shared" si="137"/>
        <v>2.4007386227532454E-11</v>
      </c>
      <c r="HU105" s="86">
        <f t="shared" si="137"/>
        <v>3.7965893980466382E-11</v>
      </c>
      <c r="HV105" s="86">
        <f t="shared" si="137"/>
        <v>1.8455580577777519E-10</v>
      </c>
      <c r="HW105" s="86">
        <f t="shared" si="137"/>
        <v>8.1039899038976012E-10</v>
      </c>
      <c r="HX105" s="86">
        <f t="shared" si="137"/>
        <v>2.9659400727423629E-9</v>
      </c>
      <c r="HY105" s="86">
        <f t="shared" si="137"/>
        <v>1.798925457009377E-9</v>
      </c>
      <c r="HZ105" s="86">
        <f t="shared" si="137"/>
        <v>8.3979238696948522E-10</v>
      </c>
      <c r="IA105" s="86">
        <f t="shared" si="137"/>
        <v>2.4441045870498283E-9</v>
      </c>
      <c r="IB105" s="86">
        <f t="shared" si="137"/>
        <v>1.9722896916451433E-10</v>
      </c>
      <c r="IC105" s="86">
        <f t="shared" si="137"/>
        <v>3.3043708410914265E-11</v>
      </c>
      <c r="ID105" s="86">
        <f t="shared" si="137"/>
        <v>1.6462129829084757E-10</v>
      </c>
      <c r="IE105" s="86">
        <f t="shared" si="137"/>
        <v>1.3481463459321829E-10</v>
      </c>
      <c r="IF105" s="86">
        <f t="shared" si="137"/>
        <v>4.4677901666277038E-10</v>
      </c>
      <c r="IG105" s="86">
        <f t="shared" si="137"/>
        <v>2.0311573637735674E-12</v>
      </c>
      <c r="II105" s="86">
        <f t="shared" si="138"/>
        <v>5.4951424224733422E-100</v>
      </c>
      <c r="IJ105" s="86">
        <f t="shared" si="138"/>
        <v>1.71439032550473E-90</v>
      </c>
      <c r="IK105" s="86">
        <f t="shared" si="138"/>
        <v>1.4915913043453083E-92</v>
      </c>
      <c r="IL105" s="86">
        <f t="shared" si="138"/>
        <v>3.7714038062798367E-93</v>
      </c>
      <c r="IM105" s="86">
        <f t="shared" si="138"/>
        <v>2.3271596470107733E-81</v>
      </c>
      <c r="IN105" s="86">
        <f t="shared" si="138"/>
        <v>5.8328326683438811E-73</v>
      </c>
      <c r="IO105" s="86">
        <f t="shared" si="138"/>
        <v>1.3639076693615465E-73</v>
      </c>
      <c r="IP105" s="86">
        <f t="shared" si="138"/>
        <v>1.1033709813967441E-74</v>
      </c>
      <c r="IQ105" s="86">
        <f t="shared" si="138"/>
        <v>2.3932285905441464E-71</v>
      </c>
      <c r="IR105" s="86">
        <f t="shared" si="138"/>
        <v>1.158609364495305E-82</v>
      </c>
      <c r="IS105" s="86">
        <f t="shared" si="138"/>
        <v>1.3272347181098399E-90</v>
      </c>
      <c r="IT105" s="86">
        <f t="shared" si="138"/>
        <v>1.1960199212547246E-83</v>
      </c>
      <c r="IU105" s="86">
        <f t="shared" si="138"/>
        <v>8.4648657661409032E-84</v>
      </c>
      <c r="IV105" s="86">
        <f t="shared" si="138"/>
        <v>2.3734082939886633E-57</v>
      </c>
      <c r="IW105" s="86">
        <f t="shared" si="138"/>
        <v>2.1388377192976725E-57</v>
      </c>
      <c r="IY105" s="86">
        <f t="shared" si="139"/>
        <v>0.10381659348959058</v>
      </c>
      <c r="IZ105" s="86">
        <f t="shared" si="139"/>
        <v>0.12708040750355817</v>
      </c>
      <c r="JA105" s="86">
        <f t="shared" si="139"/>
        <v>0.12579097587353255</v>
      </c>
      <c r="JB105" s="86">
        <f t="shared" si="139"/>
        <v>0.14457208775940633</v>
      </c>
      <c r="JC105" s="86">
        <f t="shared" si="139"/>
        <v>0.17135251759935677</v>
      </c>
      <c r="JD105" s="86">
        <f t="shared" si="139"/>
        <v>0.19927869891421743</v>
      </c>
      <c r="JE105" s="86">
        <f t="shared" si="139"/>
        <v>0.19691623923403612</v>
      </c>
      <c r="JF105" s="86">
        <f t="shared" si="139"/>
        <v>0.21365785057069342</v>
      </c>
      <c r="JG105" s="86">
        <f t="shared" si="139"/>
        <v>0.22641912374882828</v>
      </c>
      <c r="JH105" s="86">
        <f t="shared" si="139"/>
        <v>0.21101683989481712</v>
      </c>
      <c r="JI105" s="86">
        <f t="shared" si="139"/>
        <v>0.15020950009621081</v>
      </c>
      <c r="JJ105" s="86">
        <f t="shared" si="139"/>
        <v>0.12939176063596322</v>
      </c>
      <c r="JK105" s="86">
        <f t="shared" si="139"/>
        <v>0.14156947214354124</v>
      </c>
      <c r="JL105" s="86">
        <f t="shared" si="139"/>
        <v>0.12139094149272009</v>
      </c>
      <c r="JM105" s="86">
        <f t="shared" si="139"/>
        <v>7.2804889949113244E-2</v>
      </c>
    </row>
    <row r="106" spans="2:273" x14ac:dyDescent="0.25">
      <c r="B106" s="2">
        <v>79</v>
      </c>
      <c r="C106" s="37">
        <v>121.283</v>
      </c>
      <c r="D106" s="37">
        <v>152.78</v>
      </c>
      <c r="E106" s="37">
        <v>150.42500000000001</v>
      </c>
      <c r="F106" s="37">
        <v>157.67500000000001</v>
      </c>
      <c r="G106" s="37">
        <v>159.6</v>
      </c>
      <c r="H106" s="37">
        <v>160.9</v>
      </c>
      <c r="I106" s="37">
        <v>160.78</v>
      </c>
      <c r="J106" s="37">
        <v>165.29300000000001</v>
      </c>
      <c r="K106" s="37">
        <v>170.976</v>
      </c>
      <c r="L106" s="37">
        <v>172</v>
      </c>
      <c r="M106" s="37">
        <v>151.90199999999999</v>
      </c>
      <c r="N106" s="37">
        <v>151.02600000000001</v>
      </c>
      <c r="O106" s="37">
        <v>150.52799999999999</v>
      </c>
      <c r="P106" s="37">
        <v>135.05099999999999</v>
      </c>
      <c r="Q106" s="37">
        <v>99.238</v>
      </c>
      <c r="S106" s="4">
        <f t="shared" si="140"/>
        <v>116.01469213408399</v>
      </c>
      <c r="T106" s="4">
        <f t="shared" si="140"/>
        <v>146.85582621749074</v>
      </c>
      <c r="U106" s="4">
        <f t="shared" si="140"/>
        <v>144.79461107432999</v>
      </c>
      <c r="V106" s="4">
        <f t="shared" si="140"/>
        <v>151.30883606190105</v>
      </c>
      <c r="W106" s="4">
        <f t="shared" si="140"/>
        <v>152.99358981633256</v>
      </c>
      <c r="X106" s="4">
        <f t="shared" si="140"/>
        <v>155.11362500812211</v>
      </c>
      <c r="Y106" s="4">
        <f t="shared" si="140"/>
        <v>154.84045956602171</v>
      </c>
      <c r="Z106" s="4">
        <f t="shared" si="140"/>
        <v>160.51652695938387</v>
      </c>
      <c r="AA106" s="4">
        <f t="shared" si="140"/>
        <v>165.30319092845696</v>
      </c>
      <c r="AB106" s="4">
        <f t="shared" si="140"/>
        <v>165.91970214913849</v>
      </c>
      <c r="AC106" s="4">
        <f t="shared" si="140"/>
        <v>146.68919431392681</v>
      </c>
      <c r="AD106" s="4">
        <f t="shared" si="140"/>
        <v>144.0614281629652</v>
      </c>
      <c r="AE106" s="4">
        <f t="shared" si="140"/>
        <v>142.02271509071559</v>
      </c>
      <c r="AF106" s="4">
        <f t="shared" si="140"/>
        <v>125.57896548808439</v>
      </c>
      <c r="AG106" s="4">
        <f t="shared" si="140"/>
        <v>99.001903141973941</v>
      </c>
      <c r="AI106" s="4">
        <f t="shared" si="141"/>
        <v>5.2683078659160145</v>
      </c>
      <c r="AJ106" s="4">
        <f t="shared" si="141"/>
        <v>5.9241737825092571</v>
      </c>
      <c r="AK106" s="4">
        <f t="shared" si="141"/>
        <v>5.6303889256700188</v>
      </c>
      <c r="AL106" s="4">
        <f t="shared" si="141"/>
        <v>6.3661639380989641</v>
      </c>
      <c r="AM106" s="4">
        <f t="shared" si="141"/>
        <v>6.6064101836674354</v>
      </c>
      <c r="AN106" s="4">
        <f t="shared" si="141"/>
        <v>5.7863749918778922</v>
      </c>
      <c r="AO106" s="4">
        <f t="shared" si="141"/>
        <v>5.9395404339782942</v>
      </c>
      <c r="AP106" s="4">
        <f t="shared" si="141"/>
        <v>4.7764730406161391</v>
      </c>
      <c r="AQ106" s="4">
        <f t="shared" si="141"/>
        <v>5.6728090715430426</v>
      </c>
      <c r="AR106" s="4">
        <f t="shared" si="141"/>
        <v>6.0802978508615126</v>
      </c>
      <c r="AS106" s="4">
        <f t="shared" si="141"/>
        <v>5.2128056860731817</v>
      </c>
      <c r="AT106" s="4">
        <f t="shared" si="141"/>
        <v>6.9645718370348106</v>
      </c>
      <c r="AU106" s="4">
        <f t="shared" si="141"/>
        <v>8.5052849092843985</v>
      </c>
      <c r="AV106" s="4">
        <f t="shared" si="141"/>
        <v>9.4720345119155951</v>
      </c>
      <c r="AW106" s="4">
        <f t="shared" si="141"/>
        <v>0.23609685802605895</v>
      </c>
      <c r="AY106" s="2">
        <f t="shared" si="133"/>
        <v>73.261864602573297</v>
      </c>
      <c r="AZ106" s="2">
        <f t="shared" si="133"/>
        <v>83.061942421266593</v>
      </c>
      <c r="BA106" s="2">
        <f t="shared" si="133"/>
        <v>81.513670692451356</v>
      </c>
      <c r="BB106" s="2">
        <f t="shared" si="133"/>
        <v>80.811432293220406</v>
      </c>
      <c r="BC106" s="2">
        <f t="shared" si="133"/>
        <v>79.197730425266386</v>
      </c>
      <c r="BD106" s="2">
        <f t="shared" si="133"/>
        <v>79.82177763384189</v>
      </c>
      <c r="BE106" s="2">
        <f t="shared" si="133"/>
        <v>77.103061519187705</v>
      </c>
      <c r="BF106" s="2">
        <f t="shared" si="133"/>
        <v>77.492327792347908</v>
      </c>
      <c r="BG106" s="2">
        <f t="shared" si="133"/>
        <v>80.195892229225521</v>
      </c>
      <c r="BH106" s="2">
        <f t="shared" si="133"/>
        <v>78.701827365383281</v>
      </c>
      <c r="BI106" s="2">
        <f t="shared" si="133"/>
        <v>79.713420011956046</v>
      </c>
      <c r="BJ106" s="2">
        <f t="shared" si="133"/>
        <v>79.844233153201216</v>
      </c>
      <c r="BK106" s="2">
        <f t="shared" si="133"/>
        <v>74.834919115058781</v>
      </c>
      <c r="BL106" s="2">
        <f t="shared" si="133"/>
        <v>79.017095648753738</v>
      </c>
      <c r="BM106" s="2">
        <f t="shared" si="133"/>
        <v>77.508270774109491</v>
      </c>
      <c r="BO106" s="2" t="str">
        <f t="shared" si="103"/>
        <v/>
      </c>
      <c r="BP106" s="2" t="str">
        <f t="shared" si="104"/>
        <v/>
      </c>
      <c r="BQ106" s="2" t="str">
        <f t="shared" si="105"/>
        <v/>
      </c>
      <c r="BR106" s="2" t="str">
        <f t="shared" si="106"/>
        <v/>
      </c>
      <c r="BS106" s="2" t="str">
        <f t="shared" si="107"/>
        <v/>
      </c>
      <c r="BT106" s="2" t="str">
        <f t="shared" si="108"/>
        <v/>
      </c>
      <c r="BU106" s="2" t="str">
        <f t="shared" si="109"/>
        <v/>
      </c>
      <c r="BV106" s="2" t="str">
        <f t="shared" si="110"/>
        <v/>
      </c>
      <c r="BW106" s="2" t="str">
        <f t="shared" si="111"/>
        <v/>
      </c>
      <c r="BX106" s="2" t="str">
        <f t="shared" si="112"/>
        <v/>
      </c>
      <c r="BY106" s="2" t="str">
        <f t="shared" si="113"/>
        <v/>
      </c>
      <c r="BZ106" s="2" t="str">
        <f t="shared" si="114"/>
        <v/>
      </c>
      <c r="CA106" s="2" t="str">
        <f t="shared" si="115"/>
        <v/>
      </c>
      <c r="CB106" s="2" t="str">
        <f t="shared" si="116"/>
        <v/>
      </c>
      <c r="CC106" s="2" t="str">
        <f t="shared" si="117"/>
        <v/>
      </c>
      <c r="CE106" s="2" t="str">
        <f t="shared" si="134"/>
        <v/>
      </c>
      <c r="CF106" s="2" t="str">
        <f t="shared" si="134"/>
        <v/>
      </c>
      <c r="CG106" s="2" t="str">
        <f t="shared" si="134"/>
        <v/>
      </c>
      <c r="CH106" s="2" t="str">
        <f t="shared" si="134"/>
        <v/>
      </c>
      <c r="CI106" s="2" t="str">
        <f t="shared" si="134"/>
        <v/>
      </c>
      <c r="CJ106" s="2" t="str">
        <f t="shared" si="134"/>
        <v/>
      </c>
      <c r="CK106" s="2" t="str">
        <f t="shared" si="134"/>
        <v/>
      </c>
      <c r="CL106" s="2" t="str">
        <f t="shared" si="134"/>
        <v/>
      </c>
      <c r="CM106" s="2" t="str">
        <f t="shared" si="134"/>
        <v/>
      </c>
      <c r="CN106" s="2" t="str">
        <f t="shared" si="134"/>
        <v/>
      </c>
      <c r="CO106" s="2" t="str">
        <f t="shared" si="134"/>
        <v/>
      </c>
      <c r="CP106" s="2" t="str">
        <f t="shared" si="134"/>
        <v/>
      </c>
      <c r="CQ106" s="2" t="str">
        <f t="shared" si="134"/>
        <v/>
      </c>
      <c r="CR106" s="2" t="str">
        <f t="shared" si="134"/>
        <v/>
      </c>
      <c r="CS106" s="2" t="str">
        <f t="shared" si="134"/>
        <v/>
      </c>
      <c r="CU106" s="2" t="str">
        <f t="shared" si="118"/>
        <v/>
      </c>
      <c r="CV106" s="2" t="str">
        <f t="shared" si="119"/>
        <v/>
      </c>
      <c r="CW106" s="2" t="str">
        <f t="shared" si="120"/>
        <v/>
      </c>
      <c r="CX106" s="2" t="str">
        <f t="shared" si="121"/>
        <v/>
      </c>
      <c r="CY106" s="2" t="str">
        <f t="shared" si="122"/>
        <v/>
      </c>
      <c r="CZ106" s="2" t="str">
        <f t="shared" si="123"/>
        <v/>
      </c>
      <c r="DA106" s="2" t="str">
        <f t="shared" si="124"/>
        <v/>
      </c>
      <c r="DB106" s="2" t="str">
        <f t="shared" si="125"/>
        <v/>
      </c>
      <c r="DC106" s="2" t="str">
        <f t="shared" si="126"/>
        <v/>
      </c>
      <c r="DD106" s="2" t="str">
        <f t="shared" si="127"/>
        <v/>
      </c>
      <c r="DE106" s="2" t="str">
        <f t="shared" si="128"/>
        <v/>
      </c>
      <c r="DF106" s="2" t="str">
        <f t="shared" si="129"/>
        <v/>
      </c>
      <c r="DG106" s="2" t="str">
        <f t="shared" si="130"/>
        <v/>
      </c>
      <c r="DH106" s="2" t="str">
        <f t="shared" si="131"/>
        <v/>
      </c>
      <c r="DI106" s="2" t="str">
        <f t="shared" si="132"/>
        <v/>
      </c>
      <c r="DK106" s="2">
        <f t="shared" si="142"/>
        <v>90.797872822299652</v>
      </c>
      <c r="DL106" s="2">
        <f t="shared" si="142"/>
        <v>98.278723415174369</v>
      </c>
      <c r="DM106" s="2">
        <f t="shared" si="142"/>
        <v>97.228373819163295</v>
      </c>
      <c r="DN106" s="2">
        <f t="shared" si="142"/>
        <v>92.917577597840733</v>
      </c>
      <c r="DO106" s="2">
        <f t="shared" si="142"/>
        <v>96.076383265856933</v>
      </c>
      <c r="DP106" s="2">
        <f t="shared" si="142"/>
        <v>99.995006747638342</v>
      </c>
      <c r="DQ106" s="2">
        <f t="shared" si="142"/>
        <v>95.950779442508704</v>
      </c>
      <c r="DR106" s="2">
        <f t="shared" si="142"/>
        <v>95.449637804878051</v>
      </c>
      <c r="DS106" s="2">
        <f t="shared" si="142"/>
        <v>95.514180536423311</v>
      </c>
      <c r="DT106" s="2">
        <f t="shared" si="142"/>
        <v>95.22468850174215</v>
      </c>
      <c r="DU106" s="2">
        <f t="shared" si="142"/>
        <v>93.317662399049254</v>
      </c>
      <c r="DV106" s="2">
        <f t="shared" si="142"/>
        <v>100.30982543554006</v>
      </c>
      <c r="DW106" s="2">
        <f t="shared" si="142"/>
        <v>91.303556620209065</v>
      </c>
      <c r="DX106" s="2">
        <f t="shared" si="142"/>
        <v>88.890623591202555</v>
      </c>
      <c r="DY106" s="2">
        <f t="shared" si="142"/>
        <v>81.80518029029794</v>
      </c>
      <c r="EA106" s="2">
        <f t="shared" si="102"/>
        <v>72.620108455171362</v>
      </c>
      <c r="EB106" s="2">
        <f t="shared" si="102"/>
        <v>82.47474674464101</v>
      </c>
      <c r="EC106" s="2">
        <f t="shared" si="102"/>
        <v>81.007957239781888</v>
      </c>
      <c r="ED106" s="2">
        <f t="shared" si="102"/>
        <v>80.425513401465466</v>
      </c>
      <c r="EE106" s="2">
        <f t="shared" si="102"/>
        <v>78.667096078732285</v>
      </c>
      <c r="EF106" s="2">
        <f t="shared" si="102"/>
        <v>79.168516789018724</v>
      </c>
      <c r="EG106" s="2">
        <f t="shared" si="102"/>
        <v>76.422723778177968</v>
      </c>
      <c r="EH106" s="2">
        <f t="shared" si="102"/>
        <v>76.822439721779929</v>
      </c>
      <c r="EI106" s="2">
        <f t="shared" si="102"/>
        <v>79.606185416483413</v>
      </c>
      <c r="EJ106" s="2">
        <f t="shared" si="102"/>
        <v>78.016629483244344</v>
      </c>
      <c r="EK106" s="2">
        <f t="shared" si="102"/>
        <v>79.112284611919549</v>
      </c>
      <c r="EL106" s="2">
        <f t="shared" si="102"/>
        <v>79.091197030788777</v>
      </c>
      <c r="EM106" s="2">
        <f t="shared" si="143"/>
        <v>74.241574724745277</v>
      </c>
      <c r="EN106" s="2">
        <f t="shared" si="143"/>
        <v>78.550710193898823</v>
      </c>
      <c r="EO106" s="2">
        <f t="shared" si="143"/>
        <v>77.271892860458635</v>
      </c>
      <c r="EQ106" s="2">
        <f t="shared" si="144"/>
        <v>72.660553873691583</v>
      </c>
      <c r="ER106" s="2">
        <f t="shared" si="144"/>
        <v>83.457078103362306</v>
      </c>
      <c r="ES106" s="2">
        <f t="shared" si="144"/>
        <v>81.081229249449279</v>
      </c>
      <c r="ET106" s="2">
        <f t="shared" si="144"/>
        <v>80.5934741192887</v>
      </c>
      <c r="EU106" s="2">
        <f t="shared" si="144"/>
        <v>78.685779212202107</v>
      </c>
      <c r="EV106" s="2">
        <f t="shared" si="144"/>
        <v>79.363825545413903</v>
      </c>
      <c r="EW106" s="2">
        <f t="shared" si="144"/>
        <v>76.886963967032941</v>
      </c>
      <c r="EX106" s="2">
        <f t="shared" si="144"/>
        <v>76.78367767149804</v>
      </c>
      <c r="EY106" s="2">
        <f t="shared" si="144"/>
        <v>79.521432870412397</v>
      </c>
      <c r="EZ106" s="2">
        <f t="shared" si="144"/>
        <v>78.333998871712453</v>
      </c>
      <c r="FA106" s="2">
        <f t="shared" si="144"/>
        <v>79.20546360683467</v>
      </c>
      <c r="FB106" s="2">
        <f t="shared" si="144"/>
        <v>79.582745072247263</v>
      </c>
      <c r="FC106" s="2">
        <f t="shared" si="144"/>
        <v>74.460997948154187</v>
      </c>
      <c r="FD106" s="2">
        <f t="shared" si="144"/>
        <v>79.174668432348525</v>
      </c>
      <c r="FE106" s="2">
        <f t="shared" si="144"/>
        <v>77.961486660170976</v>
      </c>
      <c r="FG106" s="2">
        <f t="shared" si="145"/>
        <v>0.96469709626940192</v>
      </c>
      <c r="FH106" s="2">
        <f t="shared" si="145"/>
        <v>0.96289865212379533</v>
      </c>
      <c r="FI106" s="2">
        <f t="shared" si="145"/>
        <v>0.96882583052813853</v>
      </c>
      <c r="FJ106" s="2">
        <f t="shared" si="145"/>
        <v>0.96911716115753332</v>
      </c>
      <c r="FK106" s="2">
        <f t="shared" si="145"/>
        <v>0.96952098530095043</v>
      </c>
      <c r="FL106" s="2">
        <f t="shared" si="145"/>
        <v>0.96864131999689473</v>
      </c>
      <c r="FM106" s="2">
        <f t="shared" si="145"/>
        <v>0.96518434760314087</v>
      </c>
      <c r="FN106" s="2">
        <f t="shared" si="145"/>
        <v>0.96403465236292252</v>
      </c>
      <c r="FO106" s="2">
        <f t="shared" si="145"/>
        <v>0.96292212454386927</v>
      </c>
      <c r="FP106" s="2">
        <f t="shared" si="145"/>
        <v>0.96020613261331111</v>
      </c>
      <c r="FQ106" s="2">
        <f t="shared" si="145"/>
        <v>0.95768927358513589</v>
      </c>
      <c r="FR106" s="2">
        <f t="shared" si="145"/>
        <v>0.96452968544355677</v>
      </c>
      <c r="FS106" s="2">
        <f t="shared" si="145"/>
        <v>0.96523368116545905</v>
      </c>
      <c r="FT106" s="2">
        <f t="shared" si="145"/>
        <v>0.95492630116266386</v>
      </c>
      <c r="FU106" s="2">
        <f t="shared" si="145"/>
        <v>0.94793683445529497</v>
      </c>
      <c r="FW106" s="2">
        <f t="shared" si="135"/>
        <v>6.9926119544586735E-4</v>
      </c>
      <c r="FX106" s="2">
        <f t="shared" si="135"/>
        <v>8.6207198535765089E-4</v>
      </c>
      <c r="FY106" s="2">
        <f t="shared" si="135"/>
        <v>7.5659613924161716E-4</v>
      </c>
      <c r="FZ106" s="2">
        <f t="shared" si="135"/>
        <v>7.6497868188242989E-4</v>
      </c>
      <c r="GA106" s="2">
        <f t="shared" si="135"/>
        <v>8.7921320983112416E-4</v>
      </c>
      <c r="GB106" s="2">
        <f t="shared" si="135"/>
        <v>8.6842303467615073E-4</v>
      </c>
      <c r="GC106" s="2">
        <f t="shared" si="135"/>
        <v>9.8169659762359363E-4</v>
      </c>
      <c r="GD106" s="2">
        <f t="shared" si="135"/>
        <v>1.1759954654789713E-3</v>
      </c>
      <c r="GE106" s="2">
        <f t="shared" si="135"/>
        <v>1.5084983010986224E-3</v>
      </c>
      <c r="GF106" s="2">
        <f t="shared" si="135"/>
        <v>1.3317717141994505E-3</v>
      </c>
      <c r="GG106" s="2">
        <f t="shared" si="135"/>
        <v>1.0254120636495397E-3</v>
      </c>
      <c r="GH106" s="2">
        <f t="shared" si="135"/>
        <v>8.2331411274240668E-4</v>
      </c>
      <c r="GI106" s="2">
        <f t="shared" si="135"/>
        <v>7.3869932336201023E-4</v>
      </c>
      <c r="GJ106" s="2">
        <f t="shared" si="135"/>
        <v>5.2457417906285513E-4</v>
      </c>
      <c r="GK106" s="2">
        <f t="shared" si="135"/>
        <v>5.2294514472965288E-4</v>
      </c>
      <c r="GM106" s="86">
        <f t="shared" si="136"/>
        <v>7.8692197385317308E-3</v>
      </c>
      <c r="GN106" s="86">
        <f t="shared" si="136"/>
        <v>1.253598174529337E-5</v>
      </c>
      <c r="GO106" s="86">
        <f t="shared" si="136"/>
        <v>2.3445969121170272E-7</v>
      </c>
      <c r="GP106" s="86">
        <f t="shared" si="136"/>
        <v>1.6713455010607657E-8</v>
      </c>
      <c r="GQ106" s="86">
        <f t="shared" si="136"/>
        <v>1.1559741372122651E-8</v>
      </c>
      <c r="GR106" s="86">
        <f t="shared" si="136"/>
        <v>6.5978704024752793E-7</v>
      </c>
      <c r="GS106" s="86">
        <f t="shared" si="136"/>
        <v>1.2555956601340187E-7</v>
      </c>
      <c r="GT106" s="86">
        <f t="shared" si="136"/>
        <v>9.7610666402271609E-8</v>
      </c>
      <c r="GU106" s="86">
        <f t="shared" si="136"/>
        <v>1.0637141376645806E-8</v>
      </c>
      <c r="GV106" s="86">
        <f t="shared" si="136"/>
        <v>1.1012253971603389E-8</v>
      </c>
      <c r="GW106" s="86">
        <f t="shared" si="136"/>
        <v>4.5074040167546846E-8</v>
      </c>
      <c r="GX106" s="86">
        <f t="shared" si="136"/>
        <v>1.1618577854582549E-10</v>
      </c>
      <c r="GY106" s="86">
        <f t="shared" si="136"/>
        <v>4.9810661063814503E-11</v>
      </c>
      <c r="GZ106" s="86">
        <f t="shared" si="136"/>
        <v>3.9597885286625344E-3</v>
      </c>
      <c r="HA106" s="86">
        <f t="shared" si="136"/>
        <v>5.6116907629233269E-3</v>
      </c>
      <c r="HC106" s="86">
        <f t="shared" si="81"/>
        <v>0.12262893957542959</v>
      </c>
      <c r="HD106" s="86">
        <f t="shared" si="81"/>
        <v>0.16901089370011158</v>
      </c>
      <c r="HE106" s="86">
        <f t="shared" si="81"/>
        <v>0.16736143520027943</v>
      </c>
      <c r="HF106" s="86">
        <f t="shared" si="81"/>
        <v>0.19083877725714793</v>
      </c>
      <c r="HG106" s="86">
        <f t="shared" si="81"/>
        <v>0.22099383031594347</v>
      </c>
      <c r="HH106" s="86">
        <f t="shared" si="81"/>
        <v>0.25110307739682275</v>
      </c>
      <c r="HI106" s="86">
        <f t="shared" si="146"/>
        <v>0.24954445368263736</v>
      </c>
      <c r="HJ106" s="86">
        <f t="shared" si="146"/>
        <v>0.27117409939755116</v>
      </c>
      <c r="HK106" s="86">
        <f t="shared" si="146"/>
        <v>0.28723936335112743</v>
      </c>
      <c r="HL106" s="86">
        <f t="shared" si="146"/>
        <v>0.27270180146228212</v>
      </c>
      <c r="HM106" s="86">
        <f t="shared" si="146"/>
        <v>0.1994157874321372</v>
      </c>
      <c r="HN106" s="86">
        <f t="shared" si="146"/>
        <v>0.17017111962021708</v>
      </c>
      <c r="HO106" s="86">
        <f t="shared" si="146"/>
        <v>0.18446054648966162</v>
      </c>
      <c r="HP106" s="86">
        <f t="shared" si="146"/>
        <v>0.15341997053871098</v>
      </c>
      <c r="HQ106" s="86">
        <f t="shared" si="146"/>
        <v>9.1541895737024578E-2</v>
      </c>
      <c r="HS106" s="86">
        <f t="shared" si="137"/>
        <v>4.4877224471362393E-12</v>
      </c>
      <c r="HT106" s="86">
        <f t="shared" si="137"/>
        <v>5.8524317489353639E-11</v>
      </c>
      <c r="HU106" s="86">
        <f t="shared" si="137"/>
        <v>9.1221606876693879E-11</v>
      </c>
      <c r="HV106" s="86">
        <f t="shared" si="137"/>
        <v>4.3184130447907231E-10</v>
      </c>
      <c r="HW106" s="86">
        <f t="shared" si="137"/>
        <v>1.7695164876281684E-9</v>
      </c>
      <c r="HX106" s="86">
        <f t="shared" si="137"/>
        <v>6.0537945933281397E-9</v>
      </c>
      <c r="HY106" s="86">
        <f t="shared" si="137"/>
        <v>3.7652951423927457E-9</v>
      </c>
      <c r="HZ106" s="86">
        <f t="shared" si="137"/>
        <v>1.8293715387194021E-9</v>
      </c>
      <c r="IA106" s="86">
        <f t="shared" si="137"/>
        <v>5.2678186456779413E-9</v>
      </c>
      <c r="IB106" s="86">
        <f t="shared" si="137"/>
        <v>4.6813547152240253E-10</v>
      </c>
      <c r="IC106" s="86">
        <f t="shared" si="137"/>
        <v>8.1877969131329698E-11</v>
      </c>
      <c r="ID106" s="86">
        <f t="shared" si="137"/>
        <v>3.7204353828610389E-10</v>
      </c>
      <c r="IE106" s="86">
        <f t="shared" si="137"/>
        <v>3.0238084254313077E-10</v>
      </c>
      <c r="IF106" s="86">
        <f t="shared" si="137"/>
        <v>9.3289728455072198E-10</v>
      </c>
      <c r="IG106" s="86">
        <f t="shared" si="137"/>
        <v>5.0909306071443835E-12</v>
      </c>
      <c r="II106" s="86">
        <f t="shared" si="138"/>
        <v>1.5126190343532122E-97</v>
      </c>
      <c r="IJ106" s="86">
        <f t="shared" si="138"/>
        <v>3.1794587112186801E-88</v>
      </c>
      <c r="IK106" s="86">
        <f t="shared" si="138"/>
        <v>2.8388356462075455E-90</v>
      </c>
      <c r="IL106" s="86">
        <f t="shared" si="138"/>
        <v>7.4892019239570718E-91</v>
      </c>
      <c r="IM106" s="86">
        <f t="shared" si="138"/>
        <v>2.5550625474099058E-79</v>
      </c>
      <c r="IN106" s="86">
        <f t="shared" si="138"/>
        <v>3.8749858221241007E-71</v>
      </c>
      <c r="IO106" s="86">
        <f t="shared" si="138"/>
        <v>1.0121475393380002E-71</v>
      </c>
      <c r="IP106" s="86">
        <f t="shared" si="138"/>
        <v>9.8050186520759382E-73</v>
      </c>
      <c r="IQ106" s="86">
        <f t="shared" si="138"/>
        <v>2.035127735479339E-69</v>
      </c>
      <c r="IR106" s="86">
        <f t="shared" si="138"/>
        <v>1.8426316159540335E-80</v>
      </c>
      <c r="IS106" s="86">
        <f t="shared" si="138"/>
        <v>2.8197846741880572E-88</v>
      </c>
      <c r="IT106" s="86">
        <f t="shared" si="138"/>
        <v>1.4383700636559482E-81</v>
      </c>
      <c r="IU106" s="86">
        <f t="shared" si="138"/>
        <v>9.5671625065885225E-82</v>
      </c>
      <c r="IV106" s="86">
        <f t="shared" si="138"/>
        <v>5.0773218507200206E-56</v>
      </c>
      <c r="IW106" s="86">
        <f t="shared" si="138"/>
        <v>4.581206875055836E-56</v>
      </c>
      <c r="IY106" s="86">
        <f t="shared" si="139"/>
        <v>0.13049815931844902</v>
      </c>
      <c r="IZ106" s="86">
        <f t="shared" si="139"/>
        <v>0.1690234297403812</v>
      </c>
      <c r="JA106" s="86">
        <f t="shared" si="139"/>
        <v>0.16736166975119227</v>
      </c>
      <c r="JB106" s="86">
        <f t="shared" si="139"/>
        <v>0.19083879440244425</v>
      </c>
      <c r="JC106" s="86">
        <f t="shared" si="139"/>
        <v>0.2209938436452013</v>
      </c>
      <c r="JD106" s="86">
        <f t="shared" si="139"/>
        <v>0.25110374323765755</v>
      </c>
      <c r="JE106" s="86">
        <f t="shared" si="139"/>
        <v>0.24954458300749852</v>
      </c>
      <c r="JF106" s="86">
        <f t="shared" si="139"/>
        <v>0.27117419883758909</v>
      </c>
      <c r="JG106" s="86">
        <f t="shared" si="139"/>
        <v>0.28723937925608745</v>
      </c>
      <c r="JH106" s="86">
        <f t="shared" si="139"/>
        <v>0.2727018129426716</v>
      </c>
      <c r="JI106" s="86">
        <f t="shared" si="139"/>
        <v>0.19941583258805534</v>
      </c>
      <c r="JJ106" s="86">
        <f t="shared" si="139"/>
        <v>0.1701711201084464</v>
      </c>
      <c r="JK106" s="86">
        <f t="shared" si="139"/>
        <v>0.18446054684185312</v>
      </c>
      <c r="JL106" s="86">
        <f t="shared" si="139"/>
        <v>0.15737976000027079</v>
      </c>
      <c r="JM106" s="86">
        <f t="shared" si="139"/>
        <v>9.715358650503883E-2</v>
      </c>
    </row>
    <row r="107" spans="2:273" x14ac:dyDescent="0.25">
      <c r="B107" s="2">
        <v>80</v>
      </c>
      <c r="C107" s="37">
        <v>132.10900000000001</v>
      </c>
      <c r="D107" s="37">
        <v>165.56100000000001</v>
      </c>
      <c r="E107" s="37">
        <v>163</v>
      </c>
      <c r="F107" s="37">
        <v>170</v>
      </c>
      <c r="G107" s="37">
        <v>172.55</v>
      </c>
      <c r="H107" s="37">
        <v>171.22499999999999</v>
      </c>
      <c r="I107" s="37">
        <v>172.09800000000001</v>
      </c>
      <c r="J107" s="37">
        <v>176.976</v>
      </c>
      <c r="K107" s="37">
        <v>182.31700000000001</v>
      </c>
      <c r="L107" s="37">
        <v>184.488</v>
      </c>
      <c r="M107" s="37">
        <v>166.756</v>
      </c>
      <c r="N107" s="37">
        <v>165.21100000000001</v>
      </c>
      <c r="O107" s="37">
        <v>163.19399999999999</v>
      </c>
      <c r="P107" s="37">
        <v>144.12799999999999</v>
      </c>
      <c r="Q107" s="37">
        <v>109.476</v>
      </c>
      <c r="S107" s="4">
        <f t="shared" si="140"/>
        <v>125.86612321290218</v>
      </c>
      <c r="T107" s="4">
        <f t="shared" si="140"/>
        <v>160.26694005620365</v>
      </c>
      <c r="U107" s="4">
        <f t="shared" si="140"/>
        <v>158.24314639286106</v>
      </c>
      <c r="V107" s="4">
        <f t="shared" si="140"/>
        <v>165.4372186134722</v>
      </c>
      <c r="W107" s="4">
        <f t="shared" si="140"/>
        <v>166.14975096764184</v>
      </c>
      <c r="X107" s="4">
        <f t="shared" si="140"/>
        <v>166.85982160385259</v>
      </c>
      <c r="Y107" s="4">
        <f t="shared" si="140"/>
        <v>167.30714634965173</v>
      </c>
      <c r="Z107" s="4">
        <f t="shared" si="140"/>
        <v>173.3424634194642</v>
      </c>
      <c r="AA107" s="4">
        <f t="shared" si="140"/>
        <v>178.2057768254723</v>
      </c>
      <c r="AB107" s="4">
        <f t="shared" si="140"/>
        <v>180.42444502304861</v>
      </c>
      <c r="AC107" s="4">
        <f t="shared" si="140"/>
        <v>160.35219498168334</v>
      </c>
      <c r="AD107" s="4">
        <f t="shared" si="140"/>
        <v>157.22903216782137</v>
      </c>
      <c r="AE107" s="4">
        <f t="shared" si="140"/>
        <v>155.11530232823105</v>
      </c>
      <c r="AF107" s="4">
        <f t="shared" si="140"/>
        <v>135.18904029142462</v>
      </c>
      <c r="AG107" s="4">
        <f t="shared" si="140"/>
        <v>105.37113048864279</v>
      </c>
      <c r="AI107" s="4">
        <f t="shared" si="141"/>
        <v>6.2428767870978277</v>
      </c>
      <c r="AJ107" s="4">
        <f t="shared" si="141"/>
        <v>5.2940599437963556</v>
      </c>
      <c r="AK107" s="4">
        <f t="shared" si="141"/>
        <v>4.756853607138936</v>
      </c>
      <c r="AL107" s="4">
        <f t="shared" si="141"/>
        <v>4.5627813865278029</v>
      </c>
      <c r="AM107" s="4">
        <f t="shared" si="141"/>
        <v>6.4002490323581753</v>
      </c>
      <c r="AN107" s="4">
        <f t="shared" si="141"/>
        <v>4.3651783961473996</v>
      </c>
      <c r="AO107" s="4">
        <f t="shared" si="141"/>
        <v>4.7908536503482821</v>
      </c>
      <c r="AP107" s="4">
        <f t="shared" si="141"/>
        <v>3.6335365805358038</v>
      </c>
      <c r="AQ107" s="4">
        <f t="shared" si="141"/>
        <v>4.1112231745277086</v>
      </c>
      <c r="AR107" s="4">
        <f t="shared" si="141"/>
        <v>4.0635549769513943</v>
      </c>
      <c r="AS107" s="4">
        <f t="shared" si="141"/>
        <v>6.4038050183166604</v>
      </c>
      <c r="AT107" s="4">
        <f t="shared" si="141"/>
        <v>7.9819678321786398</v>
      </c>
      <c r="AU107" s="4">
        <f t="shared" si="141"/>
        <v>8.0786976717689356</v>
      </c>
      <c r="AV107" s="4">
        <f t="shared" si="141"/>
        <v>8.9389597085753678</v>
      </c>
      <c r="AW107" s="4">
        <f t="shared" si="141"/>
        <v>4.104869511357208</v>
      </c>
      <c r="AY107" s="2">
        <f t="shared" si="133"/>
        <v>73.13923208132924</v>
      </c>
      <c r="AZ107" s="2">
        <f t="shared" si="133"/>
        <v>82.963667420421515</v>
      </c>
      <c r="BA107" s="2">
        <f t="shared" si="133"/>
        <v>81.412987091708317</v>
      </c>
      <c r="BB107" s="2">
        <f t="shared" si="133"/>
        <v>80.728136304079371</v>
      </c>
      <c r="BC107" s="2">
        <f t="shared" si="133"/>
        <v>79.112767695405608</v>
      </c>
      <c r="BD107" s="2">
        <f t="shared" si="133"/>
        <v>79.724911150188717</v>
      </c>
      <c r="BE107" s="2">
        <f t="shared" si="133"/>
        <v>77.026715881829261</v>
      </c>
      <c r="BF107" s="2">
        <f t="shared" si="133"/>
        <v>77.391676474421914</v>
      </c>
      <c r="BG107" s="2">
        <f t="shared" si="133"/>
        <v>80.089328805491292</v>
      </c>
      <c r="BH107" s="2">
        <f t="shared" si="133"/>
        <v>78.604185187405406</v>
      </c>
      <c r="BI107" s="2">
        <f t="shared" si="133"/>
        <v>79.601141959095784</v>
      </c>
      <c r="BJ107" s="2">
        <f t="shared" si="133"/>
        <v>79.715698077632368</v>
      </c>
      <c r="BK107" s="2">
        <f t="shared" si="133"/>
        <v>74.732554993124594</v>
      </c>
      <c r="BL107" s="2">
        <f t="shared" si="133"/>
        <v>78.910981278003248</v>
      </c>
      <c r="BM107" s="2">
        <f t="shared" si="133"/>
        <v>77.406549795911701</v>
      </c>
      <c r="BO107" s="2" t="str">
        <f t="shared" si="103"/>
        <v/>
      </c>
      <c r="BP107" s="2" t="str">
        <f t="shared" si="104"/>
        <v/>
      </c>
      <c r="BQ107" s="2" t="str">
        <f t="shared" si="105"/>
        <v/>
      </c>
      <c r="BR107" s="2" t="str">
        <f t="shared" si="106"/>
        <v/>
      </c>
      <c r="BS107" s="2" t="str">
        <f t="shared" si="107"/>
        <v/>
      </c>
      <c r="BT107" s="2" t="str">
        <f t="shared" si="108"/>
        <v/>
      </c>
      <c r="BU107" s="2" t="str">
        <f t="shared" si="109"/>
        <v/>
      </c>
      <c r="BV107" s="2" t="str">
        <f t="shared" si="110"/>
        <v/>
      </c>
      <c r="BW107" s="2" t="str">
        <f t="shared" si="111"/>
        <v/>
      </c>
      <c r="BX107" s="2" t="str">
        <f t="shared" si="112"/>
        <v/>
      </c>
      <c r="BY107" s="2" t="str">
        <f t="shared" si="113"/>
        <v/>
      </c>
      <c r="BZ107" s="2" t="str">
        <f t="shared" si="114"/>
        <v/>
      </c>
      <c r="CA107" s="2" t="str">
        <f t="shared" si="115"/>
        <v/>
      </c>
      <c r="CB107" s="2" t="str">
        <f t="shared" si="116"/>
        <v/>
      </c>
      <c r="CC107" s="2" t="str">
        <f t="shared" si="117"/>
        <v/>
      </c>
      <c r="CE107" s="2" t="str">
        <f t="shared" si="134"/>
        <v/>
      </c>
      <c r="CF107" s="2" t="str">
        <f t="shared" si="134"/>
        <v/>
      </c>
      <c r="CG107" s="2" t="str">
        <f t="shared" si="134"/>
        <v/>
      </c>
      <c r="CH107" s="2" t="str">
        <f t="shared" si="134"/>
        <v/>
      </c>
      <c r="CI107" s="2" t="str">
        <f t="shared" si="134"/>
        <v/>
      </c>
      <c r="CJ107" s="2" t="str">
        <f t="shared" si="134"/>
        <v/>
      </c>
      <c r="CK107" s="2" t="str">
        <f t="shared" si="134"/>
        <v/>
      </c>
      <c r="CL107" s="2" t="str">
        <f t="shared" si="134"/>
        <v/>
      </c>
      <c r="CM107" s="2" t="str">
        <f t="shared" si="134"/>
        <v/>
      </c>
      <c r="CN107" s="2" t="str">
        <f t="shared" si="134"/>
        <v/>
      </c>
      <c r="CO107" s="2" t="str">
        <f t="shared" si="134"/>
        <v/>
      </c>
      <c r="CP107" s="2" t="str">
        <f t="shared" si="134"/>
        <v/>
      </c>
      <c r="CQ107" s="2" t="str">
        <f t="shared" si="134"/>
        <v/>
      </c>
      <c r="CR107" s="2" t="str">
        <f t="shared" si="134"/>
        <v/>
      </c>
      <c r="CS107" s="2" t="str">
        <f t="shared" si="134"/>
        <v/>
      </c>
      <c r="CU107" s="2" t="str">
        <f t="shared" si="118"/>
        <v/>
      </c>
      <c r="CV107" s="2" t="str">
        <f t="shared" si="119"/>
        <v/>
      </c>
      <c r="CW107" s="2" t="str">
        <f t="shared" si="120"/>
        <v/>
      </c>
      <c r="CX107" s="2" t="str">
        <f t="shared" si="121"/>
        <v/>
      </c>
      <c r="CY107" s="2" t="str">
        <f t="shared" si="122"/>
        <v/>
      </c>
      <c r="CZ107" s="2" t="str">
        <f t="shared" si="123"/>
        <v/>
      </c>
      <c r="DA107" s="2" t="str">
        <f t="shared" si="124"/>
        <v/>
      </c>
      <c r="DB107" s="2" t="str">
        <f t="shared" si="125"/>
        <v/>
      </c>
      <c r="DC107" s="2" t="str">
        <f t="shared" si="126"/>
        <v/>
      </c>
      <c r="DD107" s="2" t="str">
        <f t="shared" si="127"/>
        <v/>
      </c>
      <c r="DE107" s="2" t="str">
        <f t="shared" si="128"/>
        <v/>
      </c>
      <c r="DF107" s="2" t="str">
        <f t="shared" si="129"/>
        <v/>
      </c>
      <c r="DG107" s="2" t="str">
        <f t="shared" si="130"/>
        <v/>
      </c>
      <c r="DH107" s="2" t="str">
        <f t="shared" si="131"/>
        <v/>
      </c>
      <c r="DI107" s="2" t="str">
        <f t="shared" si="132"/>
        <v/>
      </c>
      <c r="DK107" s="2">
        <f t="shared" si="142"/>
        <v>90.95801742160279</v>
      </c>
      <c r="DL107" s="2">
        <f t="shared" si="142"/>
        <v>98.532046322556269</v>
      </c>
      <c r="DM107" s="2">
        <f t="shared" si="142"/>
        <v>97.403034750337383</v>
      </c>
      <c r="DN107" s="2">
        <f t="shared" si="142"/>
        <v>92.994996626180821</v>
      </c>
      <c r="DO107" s="2">
        <f t="shared" si="142"/>
        <v>96.223083670715226</v>
      </c>
      <c r="DP107" s="2">
        <f t="shared" si="142"/>
        <v>100.21112010796223</v>
      </c>
      <c r="DQ107" s="2">
        <f t="shared" si="142"/>
        <v>96.120393728222979</v>
      </c>
      <c r="DR107" s="2">
        <f t="shared" si="142"/>
        <v>95.600243902439018</v>
      </c>
      <c r="DS107" s="2">
        <f t="shared" si="142"/>
        <v>95.641646381978774</v>
      </c>
      <c r="DT107" s="2">
        <f t="shared" si="142"/>
        <v>95.358062020905919</v>
      </c>
      <c r="DU107" s="2">
        <f t="shared" si="142"/>
        <v>93.421079302055489</v>
      </c>
      <c r="DV107" s="2">
        <f t="shared" si="142"/>
        <v>100.53436236933798</v>
      </c>
      <c r="DW107" s="2">
        <f t="shared" si="142"/>
        <v>91.442766550522663</v>
      </c>
      <c r="DX107" s="2">
        <f t="shared" si="142"/>
        <v>88.999117408906898</v>
      </c>
      <c r="DY107" s="2">
        <f t="shared" si="142"/>
        <v>81.864528647822766</v>
      </c>
      <c r="EA107" s="2">
        <f t="shared" si="102"/>
        <v>72.54450140790594</v>
      </c>
      <c r="EB107" s="2">
        <f t="shared" si="102"/>
        <v>82.415653869617344</v>
      </c>
      <c r="EC107" s="2">
        <f t="shared" si="102"/>
        <v>80.943682061500311</v>
      </c>
      <c r="ED107" s="2">
        <f t="shared" si="102"/>
        <v>80.371483320478191</v>
      </c>
      <c r="EE107" s="2">
        <f t="shared" si="102"/>
        <v>78.622178974361518</v>
      </c>
      <c r="EF107" s="2">
        <f t="shared" si="102"/>
        <v>79.119864290575265</v>
      </c>
      <c r="EG107" s="2">
        <f t="shared" si="102"/>
        <v>76.398082220704197</v>
      </c>
      <c r="EH107" s="2">
        <f t="shared" si="102"/>
        <v>76.772189122601176</v>
      </c>
      <c r="EI107" s="2">
        <f t="shared" si="102"/>
        <v>79.54330955522326</v>
      </c>
      <c r="EJ107" s="2">
        <f t="shared" si="102"/>
        <v>77.970483832989956</v>
      </c>
      <c r="EK107" s="2">
        <f t="shared" si="102"/>
        <v>79.044194715916873</v>
      </c>
      <c r="EL107" s="2">
        <f t="shared" si="102"/>
        <v>79.017018905396625</v>
      </c>
      <c r="EM107" s="2">
        <f t="shared" si="143"/>
        <v>74.183458627027619</v>
      </c>
      <c r="EN107" s="2">
        <f t="shared" si="143"/>
        <v>78.476344849365248</v>
      </c>
      <c r="EO107" s="2">
        <f t="shared" si="143"/>
        <v>77.182848621297921</v>
      </c>
      <c r="EQ107" s="2">
        <f t="shared" si="144"/>
        <v>72.583883878750143</v>
      </c>
      <c r="ER107" s="2">
        <f t="shared" si="144"/>
        <v>83.36769402315403</v>
      </c>
      <c r="ES107" s="2">
        <f t="shared" si="144"/>
        <v>81.014887433202986</v>
      </c>
      <c r="ET107" s="2">
        <f t="shared" si="144"/>
        <v>80.534640732123961</v>
      </c>
      <c r="EU107" s="2">
        <f t="shared" si="144"/>
        <v>78.640200784646325</v>
      </c>
      <c r="EV107" s="2">
        <f t="shared" si="144"/>
        <v>79.308337812517266</v>
      </c>
      <c r="EW107" s="2">
        <f t="shared" si="144"/>
        <v>76.845508263736249</v>
      </c>
      <c r="EX107" s="2">
        <f t="shared" si="144"/>
        <v>76.734790395783492</v>
      </c>
      <c r="EY107" s="2">
        <f t="shared" si="144"/>
        <v>79.461896372273159</v>
      </c>
      <c r="EZ107" s="2">
        <f t="shared" si="144"/>
        <v>78.276254621019362</v>
      </c>
      <c r="FA107" s="2">
        <f t="shared" si="144"/>
        <v>79.134239627342367</v>
      </c>
      <c r="FB107" s="2">
        <f t="shared" si="144"/>
        <v>79.491926730387036</v>
      </c>
      <c r="FC107" s="2">
        <f t="shared" si="144"/>
        <v>74.395600939102223</v>
      </c>
      <c r="FD107" s="2">
        <f t="shared" si="144"/>
        <v>79.079731058876376</v>
      </c>
      <c r="FE107" s="2">
        <f t="shared" si="144"/>
        <v>77.848766870682013</v>
      </c>
      <c r="FG107" s="2">
        <f t="shared" si="145"/>
        <v>0.9677030459849949</v>
      </c>
      <c r="FH107" s="2">
        <f t="shared" si="145"/>
        <v>0.96605234590667555</v>
      </c>
      <c r="FI107" s="2">
        <f t="shared" si="145"/>
        <v>0.97149061861404595</v>
      </c>
      <c r="FJ107" s="2">
        <f t="shared" si="145"/>
        <v>0.97175777206437464</v>
      </c>
      <c r="FK107" s="2">
        <f t="shared" si="145"/>
        <v>0.97212806061569546</v>
      </c>
      <c r="FL107" s="2">
        <f t="shared" si="145"/>
        <v>0.97132141328646782</v>
      </c>
      <c r="FM107" s="2">
        <f t="shared" si="145"/>
        <v>0.96815017889182531</v>
      </c>
      <c r="FN107" s="2">
        <f t="shared" si="145"/>
        <v>0.96709508350653639</v>
      </c>
      <c r="FO107" s="2">
        <f t="shared" si="145"/>
        <v>0.96607389341863326</v>
      </c>
      <c r="FP107" s="2">
        <f t="shared" si="145"/>
        <v>0.96358003969862926</v>
      </c>
      <c r="FQ107" s="2">
        <f t="shared" si="145"/>
        <v>0.96126796396087733</v>
      </c>
      <c r="FR107" s="2">
        <f t="shared" si="145"/>
        <v>0.96754941025454078</v>
      </c>
      <c r="FS107" s="2">
        <f t="shared" si="145"/>
        <v>0.96819544837172333</v>
      </c>
      <c r="FT107" s="2">
        <f t="shared" si="145"/>
        <v>0.95872861590796965</v>
      </c>
      <c r="FU107" s="2">
        <f t="shared" si="145"/>
        <v>0.95229931211576113</v>
      </c>
      <c r="FW107" s="2">
        <f t="shared" si="135"/>
        <v>7.6667293180768747E-4</v>
      </c>
      <c r="FX107" s="2">
        <f t="shared" si="135"/>
        <v>9.4516452502995806E-4</v>
      </c>
      <c r="FY107" s="2">
        <f t="shared" si="135"/>
        <v>8.2953061835157468E-4</v>
      </c>
      <c r="FZ107" s="2">
        <f t="shared" si="135"/>
        <v>8.3872054446588584E-4</v>
      </c>
      <c r="GA107" s="2">
        <f t="shared" si="135"/>
        <v>9.6395634683581828E-4</v>
      </c>
      <c r="GB107" s="2">
        <f t="shared" si="135"/>
        <v>9.5212714963654945E-4</v>
      </c>
      <c r="GC107" s="2">
        <f t="shared" si="135"/>
        <v>1.0763069749949248E-3</v>
      </c>
      <c r="GD107" s="2">
        <f t="shared" si="135"/>
        <v>1.2893071045570999E-3</v>
      </c>
      <c r="GE107" s="2">
        <f t="shared" si="135"/>
        <v>1.653794807416339E-3</v>
      </c>
      <c r="GF107" s="2">
        <f t="shared" si="135"/>
        <v>1.4600710468096593E-3</v>
      </c>
      <c r="GG107" s="2">
        <f t="shared" si="135"/>
        <v>1.1242307498112766E-3</v>
      </c>
      <c r="GH107" s="2">
        <f t="shared" si="135"/>
        <v>9.0267427210220124E-4</v>
      </c>
      <c r="GI107" s="2">
        <f t="shared" si="135"/>
        <v>8.0990998060135406E-4</v>
      </c>
      <c r="GJ107" s="2">
        <f t="shared" si="135"/>
        <v>5.751550410224497E-4</v>
      </c>
      <c r="GK107" s="2">
        <f t="shared" si="135"/>
        <v>5.7336902090003464E-4</v>
      </c>
      <c r="GM107" s="86">
        <f t="shared" si="136"/>
        <v>4.3578391144874452E-3</v>
      </c>
      <c r="GN107" s="86">
        <f t="shared" si="136"/>
        <v>2.9338736812904308E-6</v>
      </c>
      <c r="GO107" s="86">
        <f t="shared" si="136"/>
        <v>3.3839527127298129E-8</v>
      </c>
      <c r="GP107" s="86">
        <f t="shared" si="136"/>
        <v>1.6049018181564338E-9</v>
      </c>
      <c r="GQ107" s="86">
        <f t="shared" si="136"/>
        <v>1.0327729847128758E-9</v>
      </c>
      <c r="GR107" s="86">
        <f t="shared" si="136"/>
        <v>1.0502790113911171E-7</v>
      </c>
      <c r="GS107" s="86">
        <f t="shared" si="136"/>
        <v>1.5167173324242245E-8</v>
      </c>
      <c r="GT107" s="86">
        <f t="shared" si="136"/>
        <v>1.2141391760353705E-8</v>
      </c>
      <c r="GU107" s="86">
        <f t="shared" si="136"/>
        <v>9.5421617328537666E-10</v>
      </c>
      <c r="GV107" s="86">
        <f t="shared" si="136"/>
        <v>9.9770544577113968E-10</v>
      </c>
      <c r="GW107" s="86">
        <f t="shared" si="136"/>
        <v>4.3280284501337517E-9</v>
      </c>
      <c r="GX107" s="86">
        <f t="shared" si="136"/>
        <v>4.0190167554746914E-12</v>
      </c>
      <c r="GY107" s="86">
        <f t="shared" si="136"/>
        <v>1.907599413149078E-12</v>
      </c>
      <c r="GZ107" s="86">
        <f t="shared" si="136"/>
        <v>2.1149008104651948E-3</v>
      </c>
      <c r="HA107" s="86">
        <f t="shared" si="136"/>
        <v>3.1676212544988771E-3</v>
      </c>
      <c r="HC107" s="86">
        <f t="shared" si="81"/>
        <v>0.1626809351107584</v>
      </c>
      <c r="HD107" s="86">
        <f t="shared" si="81"/>
        <v>0.21997244708578659</v>
      </c>
      <c r="HE107" s="86">
        <f t="shared" si="81"/>
        <v>0.21810521937028016</v>
      </c>
      <c r="HF107" s="86">
        <f t="shared" si="81"/>
        <v>0.24668489490132309</v>
      </c>
      <c r="HG107" s="86">
        <f t="shared" si="81"/>
        <v>0.2799749628436935</v>
      </c>
      <c r="HH107" s="86">
        <f t="shared" si="81"/>
        <v>0.31147165261222254</v>
      </c>
      <c r="HI107" s="86">
        <f t="shared" si="146"/>
        <v>0.31107869767649654</v>
      </c>
      <c r="HJ107" s="86">
        <f t="shared" si="146"/>
        <v>0.33771937316128625</v>
      </c>
      <c r="HK107" s="86">
        <f t="shared" si="146"/>
        <v>0.35759599383591717</v>
      </c>
      <c r="HL107" s="86">
        <f t="shared" si="146"/>
        <v>0.34503240648261507</v>
      </c>
      <c r="HM107" s="86">
        <f t="shared" si="146"/>
        <v>0.25935168902155881</v>
      </c>
      <c r="HN107" s="86">
        <f t="shared" si="146"/>
        <v>0.21989321298737305</v>
      </c>
      <c r="HO107" s="86">
        <f t="shared" si="146"/>
        <v>0.2362768051774766</v>
      </c>
      <c r="HP107" s="86">
        <f t="shared" si="146"/>
        <v>0.20014803206681284</v>
      </c>
      <c r="HQ107" s="86">
        <f t="shared" si="146"/>
        <v>0.12847965067476133</v>
      </c>
      <c r="HS107" s="86">
        <f t="shared" si="137"/>
        <v>1.1519085648501042E-11</v>
      </c>
      <c r="HT107" s="86">
        <f t="shared" si="137"/>
        <v>1.4025986088783232E-10</v>
      </c>
      <c r="HU107" s="86">
        <f t="shared" si="137"/>
        <v>2.1552979290302608E-10</v>
      </c>
      <c r="HV107" s="86">
        <f t="shared" si="137"/>
        <v>9.9349703679079108E-10</v>
      </c>
      <c r="HW107" s="86">
        <f t="shared" si="137"/>
        <v>3.8050806706689175E-9</v>
      </c>
      <c r="HX107" s="86">
        <f t="shared" si="137"/>
        <v>1.2189286608307153E-8</v>
      </c>
      <c r="HY107" s="86">
        <f t="shared" si="137"/>
        <v>7.7696856188286856E-9</v>
      </c>
      <c r="HZ107" s="86">
        <f t="shared" si="137"/>
        <v>3.9247715877551283E-9</v>
      </c>
      <c r="IA107" s="86">
        <f t="shared" si="137"/>
        <v>1.1177615509381198E-8</v>
      </c>
      <c r="IB107" s="86">
        <f t="shared" si="137"/>
        <v>1.0918006824021284E-9</v>
      </c>
      <c r="IC107" s="86">
        <f t="shared" si="137"/>
        <v>1.9928312571141136E-10</v>
      </c>
      <c r="ID107" s="86">
        <f t="shared" si="137"/>
        <v>8.2789798478934856E-10</v>
      </c>
      <c r="IE107" s="86">
        <f t="shared" si="137"/>
        <v>6.6808530417412808E-10</v>
      </c>
      <c r="IF107" s="86">
        <f t="shared" si="137"/>
        <v>1.9223894289270472E-9</v>
      </c>
      <c r="IG107" s="86">
        <f t="shared" si="137"/>
        <v>1.2552345298696421E-11</v>
      </c>
      <c r="II107" s="86">
        <f t="shared" si="138"/>
        <v>3.8804420497187941E-95</v>
      </c>
      <c r="IJ107" s="86">
        <f t="shared" si="138"/>
        <v>5.5121822866750613E-86</v>
      </c>
      <c r="IK107" s="86">
        <f t="shared" si="138"/>
        <v>5.0552244879676873E-88</v>
      </c>
      <c r="IL107" s="86">
        <f t="shared" si="138"/>
        <v>1.3905887555364345E-88</v>
      </c>
      <c r="IM107" s="86">
        <f t="shared" si="138"/>
        <v>2.6398765184521082E-77</v>
      </c>
      <c r="IN107" s="86">
        <f t="shared" si="138"/>
        <v>2.4386289444499328E-69</v>
      </c>
      <c r="IO107" s="86">
        <f t="shared" si="138"/>
        <v>7.098086975840795E-70</v>
      </c>
      <c r="IP107" s="86">
        <f t="shared" si="138"/>
        <v>8.2016763101842187E-71</v>
      </c>
      <c r="IQ107" s="86">
        <f t="shared" si="138"/>
        <v>1.6262993965913426E-67</v>
      </c>
      <c r="IR107" s="86">
        <f t="shared" si="138"/>
        <v>2.7332987599357164E-78</v>
      </c>
      <c r="IS107" s="86">
        <f t="shared" si="138"/>
        <v>5.580797031533033E-86</v>
      </c>
      <c r="IT107" s="86">
        <f t="shared" si="138"/>
        <v>1.6268267966040889E-79</v>
      </c>
      <c r="IU107" s="86">
        <f t="shared" si="138"/>
        <v>1.0186469427569765E-79</v>
      </c>
      <c r="IV107" s="86">
        <f t="shared" si="138"/>
        <v>1.0468845031296931E-54</v>
      </c>
      <c r="IW107" s="86">
        <f t="shared" si="138"/>
        <v>9.4576615773254941E-55</v>
      </c>
      <c r="IY107" s="86">
        <f t="shared" si="139"/>
        <v>0.16703877423676494</v>
      </c>
      <c r="IZ107" s="86">
        <f t="shared" si="139"/>
        <v>0.21997538109972772</v>
      </c>
      <c r="JA107" s="86">
        <f t="shared" si="139"/>
        <v>0.21810525342533707</v>
      </c>
      <c r="JB107" s="86">
        <f t="shared" si="139"/>
        <v>0.24668489749972194</v>
      </c>
      <c r="JC107" s="86">
        <f t="shared" si="139"/>
        <v>0.27997496768154717</v>
      </c>
      <c r="JD107" s="86">
        <f t="shared" si="139"/>
        <v>0.31147176982941033</v>
      </c>
      <c r="JE107" s="86">
        <f t="shared" si="139"/>
        <v>0.31107872061335551</v>
      </c>
      <c r="JF107" s="86">
        <f t="shared" si="139"/>
        <v>0.3377193892274496</v>
      </c>
      <c r="JG107" s="86">
        <f t="shared" si="139"/>
        <v>0.35759600596774882</v>
      </c>
      <c r="JH107" s="86">
        <f t="shared" si="139"/>
        <v>0.3450324085721212</v>
      </c>
      <c r="JI107" s="86">
        <f t="shared" si="139"/>
        <v>0.25935169354887039</v>
      </c>
      <c r="JJ107" s="86">
        <f t="shared" si="139"/>
        <v>0.21989321381929003</v>
      </c>
      <c r="JK107" s="86">
        <f t="shared" si="139"/>
        <v>0.23627680584746952</v>
      </c>
      <c r="JL107" s="86">
        <f t="shared" si="139"/>
        <v>0.20226293479966748</v>
      </c>
      <c r="JM107" s="86">
        <f t="shared" si="139"/>
        <v>0.13164727194181255</v>
      </c>
    </row>
    <row r="108" spans="2:273" x14ac:dyDescent="0.25">
      <c r="B108" s="2">
        <v>81</v>
      </c>
      <c r="C108" s="37">
        <v>141.34800000000001</v>
      </c>
      <c r="D108" s="37">
        <v>176.22</v>
      </c>
      <c r="E108" s="37">
        <v>173.27500000000001</v>
      </c>
      <c r="F108" s="37">
        <v>181.07499999999999</v>
      </c>
      <c r="G108" s="37">
        <v>182.92500000000001</v>
      </c>
      <c r="H108" s="37">
        <v>180.47499999999999</v>
      </c>
      <c r="I108" s="37">
        <v>182.024</v>
      </c>
      <c r="J108" s="37">
        <v>185.61</v>
      </c>
      <c r="K108" s="37">
        <v>190.34100000000001</v>
      </c>
      <c r="L108" s="37">
        <v>193.36600000000001</v>
      </c>
      <c r="M108" s="37">
        <v>178.95099999999999</v>
      </c>
      <c r="N108" s="37">
        <v>179.97399999999999</v>
      </c>
      <c r="O108" s="37">
        <v>176.167</v>
      </c>
      <c r="P108" s="37">
        <v>152.28200000000001</v>
      </c>
      <c r="Q108" s="37">
        <v>119</v>
      </c>
      <c r="S108" s="4">
        <f t="shared" si="140"/>
        <v>136.2594542361775</v>
      </c>
      <c r="T108" s="4">
        <f t="shared" si="140"/>
        <v>173.94983762682509</v>
      </c>
      <c r="U108" s="4">
        <f t="shared" si="140"/>
        <v>172.17472058174172</v>
      </c>
      <c r="V108" s="4">
        <f t="shared" si="140"/>
        <v>179.70611736255279</v>
      </c>
      <c r="W108" s="4">
        <f t="shared" si="140"/>
        <v>179.35093510184893</v>
      </c>
      <c r="X108" s="4">
        <f t="shared" si="140"/>
        <v>178.42385785196177</v>
      </c>
      <c r="Y108" s="4">
        <f t="shared" si="140"/>
        <v>179.57041003231197</v>
      </c>
      <c r="Z108" s="4">
        <f t="shared" si="140"/>
        <v>185.3134013137381</v>
      </c>
      <c r="AA108" s="4">
        <f t="shared" si="140"/>
        <v>190.15664759460057</v>
      </c>
      <c r="AB108" s="4">
        <f t="shared" si="140"/>
        <v>193.91677276799317</v>
      </c>
      <c r="AC108" s="4">
        <f t="shared" si="140"/>
        <v>174.36161437603911</v>
      </c>
      <c r="AD108" s="4">
        <f t="shared" si="140"/>
        <v>171.20132845101236</v>
      </c>
      <c r="AE108" s="4">
        <f t="shared" si="140"/>
        <v>168.8386084513148</v>
      </c>
      <c r="AF108" s="4">
        <f t="shared" si="140"/>
        <v>144.52619548435558</v>
      </c>
      <c r="AG108" s="4">
        <f t="shared" si="140"/>
        <v>112.35753380412163</v>
      </c>
      <c r="AI108" s="4">
        <f t="shared" si="141"/>
        <v>5.0885457638225091</v>
      </c>
      <c r="AJ108" s="4">
        <f t="shared" si="141"/>
        <v>2.2701623731749123</v>
      </c>
      <c r="AK108" s="4">
        <f t="shared" si="141"/>
        <v>1.1002794182582818</v>
      </c>
      <c r="AL108" s="4">
        <f t="shared" si="141"/>
        <v>1.3688826374472001</v>
      </c>
      <c r="AM108" s="4">
        <f t="shared" si="141"/>
        <v>3.5740648981510788</v>
      </c>
      <c r="AN108" s="4">
        <f t="shared" si="141"/>
        <v>2.0511421480382239</v>
      </c>
      <c r="AO108" s="4">
        <f t="shared" si="141"/>
        <v>2.4535899676880319</v>
      </c>
      <c r="AP108" s="4">
        <f t="shared" si="141"/>
        <v>0.2965986862619161</v>
      </c>
      <c r="AQ108" s="4">
        <f t="shared" si="141"/>
        <v>0.1843524053994372</v>
      </c>
      <c r="AR108" s="4">
        <f t="shared" si="141"/>
        <v>-0.550772767993152</v>
      </c>
      <c r="AS108" s="4">
        <f t="shared" si="141"/>
        <v>4.5893856239608795</v>
      </c>
      <c r="AT108" s="4">
        <f t="shared" si="141"/>
        <v>8.7726715489876312</v>
      </c>
      <c r="AU108" s="4">
        <f t="shared" si="141"/>
        <v>7.3283915486852038</v>
      </c>
      <c r="AV108" s="4">
        <f t="shared" si="141"/>
        <v>7.755804515644428</v>
      </c>
      <c r="AW108" s="4">
        <f t="shared" si="141"/>
        <v>6.6424661958783702</v>
      </c>
      <c r="AY108" s="2">
        <f t="shared" si="133"/>
        <v>73.019809449381924</v>
      </c>
      <c r="AZ108" s="2">
        <f t="shared" si="133"/>
        <v>82.867686283868125</v>
      </c>
      <c r="BA108" s="2">
        <f t="shared" si="133"/>
        <v>81.314731575846736</v>
      </c>
      <c r="BB108" s="2">
        <f t="shared" si="133"/>
        <v>80.646949643831107</v>
      </c>
      <c r="BC108" s="2">
        <f t="shared" si="133"/>
        <v>79.03066933292618</v>
      </c>
      <c r="BD108" s="2">
        <f t="shared" si="133"/>
        <v>79.631385100657425</v>
      </c>
      <c r="BE108" s="2">
        <f t="shared" si="133"/>
        <v>76.954098772397742</v>
      </c>
      <c r="BF108" s="2">
        <f t="shared" si="133"/>
        <v>77.29459652977215</v>
      </c>
      <c r="BG108" s="2">
        <f t="shared" si="133"/>
        <v>79.985788741155091</v>
      </c>
      <c r="BH108" s="2">
        <f t="shared" si="133"/>
        <v>78.51018307474844</v>
      </c>
      <c r="BI108" s="2">
        <f t="shared" si="133"/>
        <v>79.491877240977573</v>
      </c>
      <c r="BJ108" s="2">
        <f t="shared" si="133"/>
        <v>79.590795697198317</v>
      </c>
      <c r="BK108" s="2">
        <f t="shared" si="133"/>
        <v>74.633294210432211</v>
      </c>
      <c r="BL108" s="2">
        <f t="shared" si="133"/>
        <v>78.806775126320602</v>
      </c>
      <c r="BM108" s="2">
        <f t="shared" si="133"/>
        <v>77.305219051113568</v>
      </c>
      <c r="BO108" s="2" t="str">
        <f t="shared" si="103"/>
        <v/>
      </c>
      <c r="BP108" s="2" t="str">
        <f t="shared" si="104"/>
        <v/>
      </c>
      <c r="BQ108" s="2" t="str">
        <f t="shared" si="105"/>
        <v/>
      </c>
      <c r="BR108" s="2" t="str">
        <f t="shared" si="106"/>
        <v/>
      </c>
      <c r="BS108" s="2" t="str">
        <f t="shared" si="107"/>
        <v/>
      </c>
      <c r="BT108" s="2" t="str">
        <f t="shared" si="108"/>
        <v/>
      </c>
      <c r="BU108" s="2" t="str">
        <f t="shared" si="109"/>
        <v/>
      </c>
      <c r="BV108" s="2" t="str">
        <f t="shared" si="110"/>
        <v/>
      </c>
      <c r="BW108" s="2" t="str">
        <f t="shared" si="111"/>
        <v/>
      </c>
      <c r="BX108" s="2" t="str">
        <f t="shared" si="112"/>
        <v/>
      </c>
      <c r="BY108" s="2" t="str">
        <f t="shared" si="113"/>
        <v/>
      </c>
      <c r="BZ108" s="2" t="str">
        <f t="shared" si="114"/>
        <v/>
      </c>
      <c r="CA108" s="2" t="str">
        <f t="shared" si="115"/>
        <v/>
      </c>
      <c r="CB108" s="2" t="str">
        <f t="shared" si="116"/>
        <v/>
      </c>
      <c r="CC108" s="2" t="str">
        <f t="shared" si="117"/>
        <v/>
      </c>
      <c r="CE108" s="2" t="str">
        <f t="shared" si="134"/>
        <v/>
      </c>
      <c r="CF108" s="2" t="str">
        <f t="shared" si="134"/>
        <v/>
      </c>
      <c r="CG108" s="2" t="str">
        <f t="shared" si="134"/>
        <v/>
      </c>
      <c r="CH108" s="2" t="str">
        <f t="shared" si="134"/>
        <v/>
      </c>
      <c r="CI108" s="2" t="str">
        <f t="shared" si="134"/>
        <v/>
      </c>
      <c r="CJ108" s="2" t="str">
        <f t="shared" si="134"/>
        <v/>
      </c>
      <c r="CK108" s="2" t="str">
        <f t="shared" si="134"/>
        <v/>
      </c>
      <c r="CL108" s="2" t="str">
        <f t="shared" si="134"/>
        <v/>
      </c>
      <c r="CM108" s="2" t="str">
        <f t="shared" si="134"/>
        <v/>
      </c>
      <c r="CN108" s="2" t="str">
        <f t="shared" si="134"/>
        <v/>
      </c>
      <c r="CO108" s="2" t="str">
        <f t="shared" si="134"/>
        <v/>
      </c>
      <c r="CP108" s="2" t="str">
        <f t="shared" si="134"/>
        <v/>
      </c>
      <c r="CQ108" s="2" t="str">
        <f t="shared" si="134"/>
        <v/>
      </c>
      <c r="CR108" s="2" t="str">
        <f t="shared" si="134"/>
        <v/>
      </c>
      <c r="CS108" s="2" t="str">
        <f t="shared" si="134"/>
        <v/>
      </c>
      <c r="CU108" s="2" t="str">
        <f t="shared" si="118"/>
        <v/>
      </c>
      <c r="CV108" s="2" t="str">
        <f t="shared" si="119"/>
        <v/>
      </c>
      <c r="CW108" s="2" t="str">
        <f t="shared" si="120"/>
        <v/>
      </c>
      <c r="CX108" s="2" t="str">
        <f t="shared" si="121"/>
        <v/>
      </c>
      <c r="CY108" s="2" t="str">
        <f t="shared" si="122"/>
        <v/>
      </c>
      <c r="CZ108" s="2" t="str">
        <f t="shared" si="123"/>
        <v/>
      </c>
      <c r="DA108" s="2" t="str">
        <f t="shared" si="124"/>
        <v/>
      </c>
      <c r="DB108" s="2" t="str">
        <f t="shared" si="125"/>
        <v/>
      </c>
      <c r="DC108" s="2" t="str">
        <f t="shared" si="126"/>
        <v/>
      </c>
      <c r="DD108" s="2" t="str">
        <f t="shared" si="127"/>
        <v/>
      </c>
      <c r="DE108" s="2" t="str">
        <f t="shared" si="128"/>
        <v/>
      </c>
      <c r="DF108" s="2" t="str">
        <f t="shared" si="129"/>
        <v/>
      </c>
      <c r="DG108" s="2" t="str">
        <f t="shared" si="130"/>
        <v/>
      </c>
      <c r="DH108" s="2" t="str">
        <f t="shared" si="131"/>
        <v/>
      </c>
      <c r="DI108" s="2" t="str">
        <f t="shared" si="132"/>
        <v/>
      </c>
      <c r="DK108" s="2">
        <f t="shared" si="142"/>
        <v>91.118162020905928</v>
      </c>
      <c r="DL108" s="2">
        <f t="shared" si="142"/>
        <v>98.785369229938169</v>
      </c>
      <c r="DM108" s="2">
        <f t="shared" si="142"/>
        <v>97.577695681511472</v>
      </c>
      <c r="DN108" s="2">
        <f t="shared" si="142"/>
        <v>93.072415654520896</v>
      </c>
      <c r="DO108" s="2">
        <f t="shared" si="142"/>
        <v>96.369784075573534</v>
      </c>
      <c r="DP108" s="2">
        <f t="shared" si="142"/>
        <v>100.42723346828612</v>
      </c>
      <c r="DQ108" s="2">
        <f t="shared" si="142"/>
        <v>96.290008013937268</v>
      </c>
      <c r="DR108" s="2">
        <f t="shared" si="142"/>
        <v>95.75085</v>
      </c>
      <c r="DS108" s="2">
        <f t="shared" si="142"/>
        <v>95.769112227534251</v>
      </c>
      <c r="DT108" s="2">
        <f t="shared" si="142"/>
        <v>95.491435540069673</v>
      </c>
      <c r="DU108" s="2">
        <f t="shared" si="142"/>
        <v>93.524496205061723</v>
      </c>
      <c r="DV108" s="2">
        <f t="shared" si="142"/>
        <v>100.75889930313589</v>
      </c>
      <c r="DW108" s="2">
        <f t="shared" si="142"/>
        <v>91.581976480836246</v>
      </c>
      <c r="DX108" s="2">
        <f t="shared" si="142"/>
        <v>89.10761122661124</v>
      </c>
      <c r="DY108" s="2">
        <f t="shared" si="142"/>
        <v>81.923877005347606</v>
      </c>
      <c r="EA108" s="2">
        <f t="shared" si="102"/>
        <v>72.468894360640533</v>
      </c>
      <c r="EB108" s="2">
        <f t="shared" si="102"/>
        <v>82.356560994593679</v>
      </c>
      <c r="EC108" s="2">
        <f t="shared" si="102"/>
        <v>80.879406883218749</v>
      </c>
      <c r="ED108" s="2">
        <f t="shared" si="102"/>
        <v>80.317453239490916</v>
      </c>
      <c r="EE108" s="2">
        <f t="shared" si="102"/>
        <v>78.57726186999075</v>
      </c>
      <c r="EF108" s="2">
        <f t="shared" si="102"/>
        <v>79.07121179213182</v>
      </c>
      <c r="EG108" s="2">
        <f t="shared" si="102"/>
        <v>76.37344066323044</v>
      </c>
      <c r="EH108" s="2">
        <f t="shared" si="102"/>
        <v>76.721938523422423</v>
      </c>
      <c r="EI108" s="2">
        <f t="shared" si="102"/>
        <v>79.480433693963107</v>
      </c>
      <c r="EJ108" s="2">
        <f t="shared" si="102"/>
        <v>77.924338182735568</v>
      </c>
      <c r="EK108" s="2">
        <f t="shared" si="102"/>
        <v>78.976104819914212</v>
      </c>
      <c r="EL108" s="2">
        <f t="shared" si="102"/>
        <v>78.942840780004474</v>
      </c>
      <c r="EM108" s="2">
        <f t="shared" si="143"/>
        <v>74.125342529309961</v>
      </c>
      <c r="EN108" s="2">
        <f t="shared" si="143"/>
        <v>78.401979504831687</v>
      </c>
      <c r="EO108" s="2">
        <f t="shared" si="143"/>
        <v>77.093804382137222</v>
      </c>
      <c r="EQ108" s="2">
        <f t="shared" si="144"/>
        <v>72.507213883808703</v>
      </c>
      <c r="ER108" s="2">
        <f t="shared" si="144"/>
        <v>83.278309942945754</v>
      </c>
      <c r="ES108" s="2">
        <f t="shared" si="144"/>
        <v>80.948545616956693</v>
      </c>
      <c r="ET108" s="2">
        <f t="shared" si="144"/>
        <v>80.475807344959222</v>
      </c>
      <c r="EU108" s="2">
        <f t="shared" si="144"/>
        <v>78.594622357090557</v>
      </c>
      <c r="EV108" s="2">
        <f t="shared" si="144"/>
        <v>79.252850079620629</v>
      </c>
      <c r="EW108" s="2">
        <f t="shared" si="144"/>
        <v>76.804052560439544</v>
      </c>
      <c r="EX108" s="2">
        <f t="shared" si="144"/>
        <v>76.685903120068957</v>
      </c>
      <c r="EY108" s="2">
        <f t="shared" si="144"/>
        <v>79.402359874133907</v>
      </c>
      <c r="EZ108" s="2">
        <f t="shared" si="144"/>
        <v>78.218510370326271</v>
      </c>
      <c r="FA108" s="2">
        <f t="shared" si="144"/>
        <v>79.063015647850051</v>
      </c>
      <c r="FB108" s="2">
        <f t="shared" si="144"/>
        <v>79.401108388526808</v>
      </c>
      <c r="FC108" s="2">
        <f t="shared" si="144"/>
        <v>74.330203930050274</v>
      </c>
      <c r="FD108" s="2">
        <f t="shared" si="144"/>
        <v>78.984793685404213</v>
      </c>
      <c r="FE108" s="2">
        <f t="shared" si="144"/>
        <v>77.736047081193064</v>
      </c>
      <c r="FG108" s="2">
        <f t="shared" si="145"/>
        <v>0.97046088413606613</v>
      </c>
      <c r="FH108" s="2">
        <f t="shared" si="145"/>
        <v>0.96894661423827189</v>
      </c>
      <c r="FI108" s="2">
        <f t="shared" si="145"/>
        <v>0.97393374752725026</v>
      </c>
      <c r="FJ108" s="2">
        <f t="shared" si="145"/>
        <v>0.97417861559848518</v>
      </c>
      <c r="FK108" s="2">
        <f t="shared" si="145"/>
        <v>0.97451799637439107</v>
      </c>
      <c r="FL108" s="2">
        <f t="shared" si="145"/>
        <v>0.9737786509825751</v>
      </c>
      <c r="FM108" s="2">
        <f t="shared" si="145"/>
        <v>0.9708709856311426</v>
      </c>
      <c r="FN108" s="2">
        <f t="shared" si="145"/>
        <v>0.96990322100847048</v>
      </c>
      <c r="FO108" s="2">
        <f t="shared" si="145"/>
        <v>0.96896638369271182</v>
      </c>
      <c r="FP108" s="2">
        <f t="shared" si="145"/>
        <v>0.96667781844822342</v>
      </c>
      <c r="FQ108" s="2">
        <f t="shared" si="145"/>
        <v>0.96455516733563018</v>
      </c>
      <c r="FR108" s="2">
        <f t="shared" si="145"/>
        <v>0.97031996500014039</v>
      </c>
      <c r="FS108" s="2">
        <f t="shared" si="145"/>
        <v>0.97091250410248442</v>
      </c>
      <c r="FT108" s="2">
        <f t="shared" si="145"/>
        <v>0.96222286516417566</v>
      </c>
      <c r="FU108" s="2">
        <f t="shared" si="145"/>
        <v>0.9563130953976311</v>
      </c>
      <c r="FW108" s="2">
        <f t="shared" si="135"/>
        <v>8.4057797808281332E-4</v>
      </c>
      <c r="FX108" s="2">
        <f t="shared" si="135"/>
        <v>1.0362577994271268E-3</v>
      </c>
      <c r="FY108" s="2">
        <f t="shared" si="135"/>
        <v>9.0948944814385534E-4</v>
      </c>
      <c r="FZ108" s="2">
        <f t="shared" si="135"/>
        <v>9.1956438012819801E-4</v>
      </c>
      <c r="GA108" s="2">
        <f t="shared" si="135"/>
        <v>1.0568588276550844E-3</v>
      </c>
      <c r="GB108" s="2">
        <f t="shared" si="135"/>
        <v>1.0438907682380806E-3</v>
      </c>
      <c r="GC108" s="2">
        <f t="shared" si="135"/>
        <v>1.1800245965012345E-3</v>
      </c>
      <c r="GD108" s="2">
        <f t="shared" si="135"/>
        <v>1.4135213003312809E-3</v>
      </c>
      <c r="GE108" s="2">
        <f t="shared" si="135"/>
        <v>1.8130606640790921E-3</v>
      </c>
      <c r="GF108" s="2">
        <f t="shared" si="135"/>
        <v>1.6007105835170467E-3</v>
      </c>
      <c r="GG108" s="2">
        <f t="shared" si="135"/>
        <v>1.2325608164276123E-3</v>
      </c>
      <c r="GH108" s="2">
        <f t="shared" si="135"/>
        <v>9.8967646825371953E-4</v>
      </c>
      <c r="GI108" s="2">
        <f t="shared" si="135"/>
        <v>8.8797924906486238E-4</v>
      </c>
      <c r="GJ108" s="2">
        <f t="shared" si="135"/>
        <v>6.3060996938566058E-4</v>
      </c>
      <c r="GK108" s="2">
        <f t="shared" si="135"/>
        <v>6.2865185424347168E-4</v>
      </c>
      <c r="GM108" s="86">
        <f t="shared" si="136"/>
        <v>2.3200191489709055E-3</v>
      </c>
      <c r="GN108" s="86">
        <f t="shared" si="136"/>
        <v>6.2438051411586547E-7</v>
      </c>
      <c r="GO108" s="86">
        <f t="shared" si="136"/>
        <v>4.3169574702851507E-9</v>
      </c>
      <c r="GP108" s="86">
        <f t="shared" si="136"/>
        <v>1.3223371630649504E-10</v>
      </c>
      <c r="GQ108" s="86">
        <f t="shared" si="136"/>
        <v>7.8686093607934583E-11</v>
      </c>
      <c r="GR108" s="86">
        <f t="shared" si="136"/>
        <v>1.4832168715134885E-8</v>
      </c>
      <c r="GS108" s="86">
        <f t="shared" si="136"/>
        <v>1.5914916880041738E-9</v>
      </c>
      <c r="GT108" s="86">
        <f t="shared" si="136"/>
        <v>1.3200194687055499E-9</v>
      </c>
      <c r="GU108" s="86">
        <f t="shared" si="136"/>
        <v>7.3129148155527633E-11</v>
      </c>
      <c r="GV108" s="86">
        <f t="shared" si="136"/>
        <v>7.7317938263711767E-11</v>
      </c>
      <c r="GW108" s="86">
        <f t="shared" si="136"/>
        <v>3.5361763633918155E-10</v>
      </c>
      <c r="GX108" s="86">
        <f t="shared" si="136"/>
        <v>1.0898408561925017E-13</v>
      </c>
      <c r="GY108" s="86">
        <f t="shared" si="136"/>
        <v>5.8570452668292368E-14</v>
      </c>
      <c r="GZ108" s="86">
        <f t="shared" si="136"/>
        <v>1.0886324623321042E-3</v>
      </c>
      <c r="HA108" s="86">
        <f t="shared" si="136"/>
        <v>1.7316193377604646E-3</v>
      </c>
      <c r="HC108" s="86">
        <f t="shared" si="81"/>
        <v>0.21018763464790949</v>
      </c>
      <c r="HD108" s="86">
        <f t="shared" si="81"/>
        <v>0.27950458246177984</v>
      </c>
      <c r="HE108" s="86">
        <f t="shared" si="81"/>
        <v>0.27795889576680205</v>
      </c>
      <c r="HF108" s="86">
        <f t="shared" si="81"/>
        <v>0.31163039250681035</v>
      </c>
      <c r="HG108" s="86">
        <f t="shared" si="81"/>
        <v>0.34800608174414999</v>
      </c>
      <c r="HH108" s="86">
        <f t="shared" si="81"/>
        <v>0.37989481207263326</v>
      </c>
      <c r="HI108" s="86">
        <f t="shared" si="146"/>
        <v>0.38098932191776053</v>
      </c>
      <c r="HJ108" s="86">
        <f t="shared" si="146"/>
        <v>0.41144095858088464</v>
      </c>
      <c r="HK108" s="86">
        <f t="shared" si="146"/>
        <v>0.4355336688980605</v>
      </c>
      <c r="HL108" s="86">
        <f t="shared" si="146"/>
        <v>0.42592318350083641</v>
      </c>
      <c r="HM108" s="86">
        <f t="shared" si="146"/>
        <v>0.33015172982184721</v>
      </c>
      <c r="HN108" s="86">
        <f t="shared" si="146"/>
        <v>0.27923707484388849</v>
      </c>
      <c r="HO108" s="86">
        <f t="shared" si="146"/>
        <v>0.29755299927578926</v>
      </c>
      <c r="HP108" s="86">
        <f t="shared" si="146"/>
        <v>0.25329371333891099</v>
      </c>
      <c r="HQ108" s="86">
        <f t="shared" si="146"/>
        <v>0.17442242086787374</v>
      </c>
      <c r="HS108" s="86">
        <f t="shared" si="137"/>
        <v>2.9045075133815767E-11</v>
      </c>
      <c r="HT108" s="86">
        <f t="shared" si="137"/>
        <v>3.3047736106489103E-10</v>
      </c>
      <c r="HU108" s="86">
        <f t="shared" si="137"/>
        <v>5.0075828547877353E-10</v>
      </c>
      <c r="HV108" s="86">
        <f t="shared" si="137"/>
        <v>2.2473013210460158E-9</v>
      </c>
      <c r="HW108" s="86">
        <f t="shared" si="137"/>
        <v>8.0581008760235884E-9</v>
      </c>
      <c r="HX108" s="86">
        <f t="shared" si="137"/>
        <v>2.4211390187554022E-8</v>
      </c>
      <c r="HY108" s="86">
        <f t="shared" si="137"/>
        <v>1.5806370146048556E-8</v>
      </c>
      <c r="HZ108" s="86">
        <f t="shared" si="137"/>
        <v>8.293070502069306E-9</v>
      </c>
      <c r="IA108" s="86">
        <f t="shared" si="137"/>
        <v>2.334971543937824E-8</v>
      </c>
      <c r="IB108" s="86">
        <f t="shared" si="137"/>
        <v>2.5020324969395896E-9</v>
      </c>
      <c r="IC108" s="86">
        <f t="shared" si="137"/>
        <v>4.7643696136629388E-10</v>
      </c>
      <c r="ID108" s="86">
        <f t="shared" si="137"/>
        <v>1.814014439639691E-9</v>
      </c>
      <c r="IE108" s="86">
        <f t="shared" si="137"/>
        <v>1.4540361897046455E-9</v>
      </c>
      <c r="IF108" s="86">
        <f t="shared" si="137"/>
        <v>3.9094891775460839E-9</v>
      </c>
      <c r="IG108" s="86">
        <f t="shared" si="137"/>
        <v>3.0446077801889668E-11</v>
      </c>
      <c r="II108" s="86">
        <f t="shared" si="138"/>
        <v>9.2775997357198615E-93</v>
      </c>
      <c r="IJ108" s="86">
        <f t="shared" si="138"/>
        <v>8.9335230993188072E-84</v>
      </c>
      <c r="IK108" s="86">
        <f t="shared" si="138"/>
        <v>8.4227176521824224E-86</v>
      </c>
      <c r="IL108" s="86">
        <f t="shared" si="138"/>
        <v>2.4143174533303025E-86</v>
      </c>
      <c r="IM108" s="86">
        <f t="shared" si="138"/>
        <v>2.5666953913451876E-75</v>
      </c>
      <c r="IN108" s="86">
        <f t="shared" si="138"/>
        <v>1.4538119736709045E-67</v>
      </c>
      <c r="IO108" s="86">
        <f t="shared" si="138"/>
        <v>4.704131565248118E-68</v>
      </c>
      <c r="IP108" s="86">
        <f t="shared" si="138"/>
        <v>6.4578259907185393E-69</v>
      </c>
      <c r="IQ108" s="86">
        <f t="shared" si="138"/>
        <v>1.2212739717212575E-65</v>
      </c>
      <c r="IR108" s="86">
        <f t="shared" si="138"/>
        <v>3.7816828441968873E-76</v>
      </c>
      <c r="IS108" s="86">
        <f t="shared" si="138"/>
        <v>1.0289414012094245E-83</v>
      </c>
      <c r="IT108" s="86">
        <f t="shared" si="138"/>
        <v>1.7304232010405777E-77</v>
      </c>
      <c r="IU108" s="86">
        <f t="shared" si="138"/>
        <v>1.0217472283663952E-77</v>
      </c>
      <c r="IV108" s="86">
        <f t="shared" si="138"/>
        <v>2.0804927977950732E-53</v>
      </c>
      <c r="IW108" s="86">
        <f t="shared" si="138"/>
        <v>1.8818758126525181E-53</v>
      </c>
      <c r="IY108" s="86">
        <f t="shared" si="139"/>
        <v>0.21250765382592546</v>
      </c>
      <c r="IZ108" s="86">
        <f t="shared" si="139"/>
        <v>0.27950520717277133</v>
      </c>
      <c r="JA108" s="86">
        <f t="shared" si="139"/>
        <v>0.27795890058451778</v>
      </c>
      <c r="JB108" s="86">
        <f t="shared" si="139"/>
        <v>0.31163039488634542</v>
      </c>
      <c r="JC108" s="86">
        <f t="shared" si="139"/>
        <v>0.34800608988093695</v>
      </c>
      <c r="JD108" s="86">
        <f t="shared" si="139"/>
        <v>0.37989485111619214</v>
      </c>
      <c r="JE108" s="86">
        <f t="shared" si="139"/>
        <v>0.38098933931562234</v>
      </c>
      <c r="JF108" s="86">
        <f t="shared" si="139"/>
        <v>0.41144096819397463</v>
      </c>
      <c r="JG108" s="86">
        <f t="shared" si="139"/>
        <v>0.43553369232090511</v>
      </c>
      <c r="JH108" s="86">
        <f t="shared" si="139"/>
        <v>0.42592318608018681</v>
      </c>
      <c r="JI108" s="86">
        <f t="shared" si="139"/>
        <v>0.33015173065190179</v>
      </c>
      <c r="JJ108" s="86">
        <f t="shared" si="139"/>
        <v>0.2792370766580119</v>
      </c>
      <c r="JK108" s="86">
        <f t="shared" si="139"/>
        <v>0.297553000729884</v>
      </c>
      <c r="JL108" s="86">
        <f t="shared" si="139"/>
        <v>0.25438234971073226</v>
      </c>
      <c r="JM108" s="86">
        <f t="shared" si="139"/>
        <v>0.17615404023608031</v>
      </c>
    </row>
    <row r="109" spans="2:273" x14ac:dyDescent="0.25">
      <c r="B109" s="2">
        <v>82</v>
      </c>
      <c r="C109" s="37">
        <v>150.065</v>
      </c>
      <c r="D109" s="37">
        <v>185.90199999999999</v>
      </c>
      <c r="E109" s="37">
        <v>184.67500000000001</v>
      </c>
      <c r="F109" s="37">
        <v>191.7</v>
      </c>
      <c r="G109" s="37">
        <v>191</v>
      </c>
      <c r="H109" s="37">
        <v>189.25</v>
      </c>
      <c r="I109" s="37">
        <v>189.61</v>
      </c>
      <c r="J109" s="37">
        <v>191.70699999999999</v>
      </c>
      <c r="K109" s="37">
        <v>196.95099999999999</v>
      </c>
      <c r="L109" s="37">
        <v>199.56100000000001</v>
      </c>
      <c r="M109" s="37">
        <v>189.244</v>
      </c>
      <c r="N109" s="37">
        <v>190.52600000000001</v>
      </c>
      <c r="O109" s="37">
        <v>187.97200000000001</v>
      </c>
      <c r="P109" s="37">
        <v>156.53800000000001</v>
      </c>
      <c r="Q109" s="37">
        <v>123.738</v>
      </c>
      <c r="S109" s="4">
        <f t="shared" si="140"/>
        <v>146.40357282287118</v>
      </c>
      <c r="T109" s="4">
        <f t="shared" si="140"/>
        <v>186.74062622994154</v>
      </c>
      <c r="U109" s="4">
        <f t="shared" si="140"/>
        <v>185.5269262153389</v>
      </c>
      <c r="V109" s="4">
        <f t="shared" si="140"/>
        <v>192.82622248779796</v>
      </c>
      <c r="W109" s="4">
        <f t="shared" si="140"/>
        <v>191.54089913140939</v>
      </c>
      <c r="X109" s="4">
        <f t="shared" si="140"/>
        <v>188.88403457889984</v>
      </c>
      <c r="Y109" s="4">
        <f t="shared" si="140"/>
        <v>190.59632324190804</v>
      </c>
      <c r="Z109" s="4">
        <f t="shared" si="140"/>
        <v>194.86482935426403</v>
      </c>
      <c r="AA109" s="4">
        <f t="shared" si="140"/>
        <v>199.44190641919042</v>
      </c>
      <c r="AB109" s="4">
        <f t="shared" si="140"/>
        <v>204.31650931371701</v>
      </c>
      <c r="AC109" s="4">
        <f t="shared" si="140"/>
        <v>187.60971265945241</v>
      </c>
      <c r="AD109" s="4">
        <f t="shared" si="140"/>
        <v>185.43435719892094</v>
      </c>
      <c r="AE109" s="4">
        <f t="shared" si="140"/>
        <v>182.59908615845961</v>
      </c>
      <c r="AF109" s="4">
        <f t="shared" si="140"/>
        <v>152.67834653739226</v>
      </c>
      <c r="AG109" s="4">
        <f t="shared" si="140"/>
        <v>119.42466362039121</v>
      </c>
      <c r="AI109" s="4">
        <f t="shared" si="141"/>
        <v>3.6614271771288145</v>
      </c>
      <c r="AJ109" s="4">
        <f t="shared" si="141"/>
        <v>-0.83862622994155345</v>
      </c>
      <c r="AK109" s="4">
        <f t="shared" si="141"/>
        <v>-0.85192621533889223</v>
      </c>
      <c r="AL109" s="4">
        <f t="shared" si="141"/>
        <v>-1.1262224877979747</v>
      </c>
      <c r="AM109" s="4">
        <f t="shared" si="141"/>
        <v>-0.54089913140938961</v>
      </c>
      <c r="AN109" s="4">
        <f t="shared" si="141"/>
        <v>0.36596542110015662</v>
      </c>
      <c r="AO109" s="4">
        <f t="shared" si="141"/>
        <v>-0.98632324190802478</v>
      </c>
      <c r="AP109" s="4">
        <f t="shared" si="141"/>
        <v>-3.1578293542640381</v>
      </c>
      <c r="AQ109" s="4">
        <f t="shared" si="141"/>
        <v>-2.4909064191904235</v>
      </c>
      <c r="AR109" s="4">
        <f t="shared" si="141"/>
        <v>-4.755509313716999</v>
      </c>
      <c r="AS109" s="4">
        <f t="shared" si="141"/>
        <v>1.6342873405475871</v>
      </c>
      <c r="AT109" s="4">
        <f t="shared" si="141"/>
        <v>5.0916428010790753</v>
      </c>
      <c r="AU109" s="4">
        <f t="shared" si="141"/>
        <v>5.3729138415403952</v>
      </c>
      <c r="AV109" s="4">
        <f t="shared" si="141"/>
        <v>3.8596534626077528</v>
      </c>
      <c r="AW109" s="4">
        <f t="shared" si="141"/>
        <v>4.3133363796087849</v>
      </c>
      <c r="AY109" s="2">
        <f t="shared" si="133"/>
        <v>72.903409734268422</v>
      </c>
      <c r="AZ109" s="2">
        <f t="shared" si="133"/>
        <v>82.773908577247994</v>
      </c>
      <c r="BA109" s="2">
        <f t="shared" si="133"/>
        <v>81.218767838860671</v>
      </c>
      <c r="BB109" s="2">
        <f t="shared" si="133"/>
        <v>80.567736048613639</v>
      </c>
      <c r="BC109" s="2">
        <f t="shared" si="133"/>
        <v>78.951252273366293</v>
      </c>
      <c r="BD109" s="2">
        <f t="shared" si="133"/>
        <v>79.54099788489755</v>
      </c>
      <c r="BE109" s="2">
        <f t="shared" si="133"/>
        <v>76.884970965605774</v>
      </c>
      <c r="BF109" s="2">
        <f t="shared" si="133"/>
        <v>77.200865696029268</v>
      </c>
      <c r="BG109" s="2">
        <f t="shared" si="133"/>
        <v>79.885091971038577</v>
      </c>
      <c r="BH109" s="2">
        <f t="shared" si="133"/>
        <v>78.419597415220224</v>
      </c>
      <c r="BI109" s="2">
        <f t="shared" si="133"/>
        <v>79.385453278282853</v>
      </c>
      <c r="BJ109" s="2">
        <f t="shared" si="133"/>
        <v>79.469323281486766</v>
      </c>
      <c r="BK109" s="2">
        <f t="shared" si="133"/>
        <v>74.536946711355029</v>
      </c>
      <c r="BL109" s="2">
        <f t="shared" si="133"/>
        <v>78.704396904499944</v>
      </c>
      <c r="BM109" s="2">
        <f t="shared" si="133"/>
        <v>77.204308561319252</v>
      </c>
      <c r="BO109" s="2" t="str">
        <f t="shared" si="103"/>
        <v/>
      </c>
      <c r="BP109" s="2" t="str">
        <f t="shared" si="104"/>
        <v/>
      </c>
      <c r="BQ109" s="2" t="str">
        <f t="shared" si="105"/>
        <v/>
      </c>
      <c r="BR109" s="2" t="str">
        <f t="shared" si="106"/>
        <v/>
      </c>
      <c r="BS109" s="2" t="str">
        <f t="shared" si="107"/>
        <v/>
      </c>
      <c r="BT109" s="2" t="str">
        <f t="shared" si="108"/>
        <v/>
      </c>
      <c r="BU109" s="2" t="str">
        <f t="shared" si="109"/>
        <v/>
      </c>
      <c r="BV109" s="2" t="str">
        <f t="shared" si="110"/>
        <v/>
      </c>
      <c r="BW109" s="2" t="str">
        <f t="shared" si="111"/>
        <v/>
      </c>
      <c r="BX109" s="2" t="str">
        <f t="shared" si="112"/>
        <v/>
      </c>
      <c r="BY109" s="2" t="str">
        <f t="shared" si="113"/>
        <v/>
      </c>
      <c r="BZ109" s="2" t="str">
        <f t="shared" si="114"/>
        <v/>
      </c>
      <c r="CA109" s="2" t="str">
        <f t="shared" si="115"/>
        <v/>
      </c>
      <c r="CB109" s="2" t="str">
        <f t="shared" si="116"/>
        <v/>
      </c>
      <c r="CC109" s="2" t="str">
        <f t="shared" si="117"/>
        <v/>
      </c>
      <c r="CE109" s="2" t="str">
        <f t="shared" si="134"/>
        <v/>
      </c>
      <c r="CF109" s="2" t="str">
        <f t="shared" si="134"/>
        <v/>
      </c>
      <c r="CG109" s="2" t="str">
        <f t="shared" si="134"/>
        <v/>
      </c>
      <c r="CH109" s="2" t="str">
        <f t="shared" si="134"/>
        <v/>
      </c>
      <c r="CI109" s="2" t="str">
        <f t="shared" si="134"/>
        <v/>
      </c>
      <c r="CJ109" s="2" t="str">
        <f t="shared" si="134"/>
        <v/>
      </c>
      <c r="CK109" s="2" t="str">
        <f t="shared" si="134"/>
        <v/>
      </c>
      <c r="CL109" s="2" t="str">
        <f t="shared" si="134"/>
        <v/>
      </c>
      <c r="CM109" s="2" t="str">
        <f t="shared" si="134"/>
        <v/>
      </c>
      <c r="CN109" s="2" t="str">
        <f t="shared" si="134"/>
        <v/>
      </c>
      <c r="CO109" s="2" t="str">
        <f t="shared" si="134"/>
        <v/>
      </c>
      <c r="CP109" s="2" t="str">
        <f t="shared" si="134"/>
        <v/>
      </c>
      <c r="CQ109" s="2" t="str">
        <f t="shared" si="134"/>
        <v/>
      </c>
      <c r="CR109" s="2" t="str">
        <f t="shared" si="134"/>
        <v/>
      </c>
      <c r="CS109" s="2" t="str">
        <f t="shared" si="134"/>
        <v/>
      </c>
      <c r="CU109" s="2" t="str">
        <f t="shared" si="118"/>
        <v/>
      </c>
      <c r="CV109" s="2" t="str">
        <f t="shared" si="119"/>
        <v/>
      </c>
      <c r="CW109" s="2" t="str">
        <f t="shared" si="120"/>
        <v/>
      </c>
      <c r="CX109" s="2" t="str">
        <f t="shared" si="121"/>
        <v/>
      </c>
      <c r="CY109" s="2" t="str">
        <f t="shared" si="122"/>
        <v/>
      </c>
      <c r="CZ109" s="2" t="str">
        <f t="shared" si="123"/>
        <v/>
      </c>
      <c r="DA109" s="2" t="str">
        <f t="shared" si="124"/>
        <v/>
      </c>
      <c r="DB109" s="2" t="str">
        <f t="shared" si="125"/>
        <v/>
      </c>
      <c r="DC109" s="2" t="str">
        <f t="shared" si="126"/>
        <v/>
      </c>
      <c r="DD109" s="2" t="str">
        <f t="shared" si="127"/>
        <v/>
      </c>
      <c r="DE109" s="2" t="str">
        <f t="shared" si="128"/>
        <v/>
      </c>
      <c r="DF109" s="2" t="str">
        <f t="shared" si="129"/>
        <v/>
      </c>
      <c r="DG109" s="2" t="str">
        <f t="shared" si="130"/>
        <v/>
      </c>
      <c r="DH109" s="2" t="str">
        <f t="shared" si="131"/>
        <v/>
      </c>
      <c r="DI109" s="2" t="str">
        <f t="shared" si="132"/>
        <v/>
      </c>
      <c r="DK109" s="2">
        <f t="shared" si="142"/>
        <v>91.278306620209065</v>
      </c>
      <c r="DL109" s="2">
        <f t="shared" si="142"/>
        <v>99.038692137320055</v>
      </c>
      <c r="DM109" s="2">
        <f t="shared" si="142"/>
        <v>97.75235661268556</v>
      </c>
      <c r="DN109" s="2">
        <f t="shared" si="142"/>
        <v>93.149834682860984</v>
      </c>
      <c r="DO109" s="2">
        <f t="shared" si="142"/>
        <v>96.516484480431828</v>
      </c>
      <c r="DP109" s="2">
        <f t="shared" si="142"/>
        <v>100.64334682860999</v>
      </c>
      <c r="DQ109" s="2">
        <f t="shared" si="142"/>
        <v>96.459622299651556</v>
      </c>
      <c r="DR109" s="2">
        <f t="shared" si="142"/>
        <v>95.901456097560981</v>
      </c>
      <c r="DS109" s="2">
        <f t="shared" si="142"/>
        <v>95.896578073089714</v>
      </c>
      <c r="DT109" s="2">
        <f t="shared" si="142"/>
        <v>95.624809059233442</v>
      </c>
      <c r="DU109" s="2">
        <f t="shared" si="142"/>
        <v>93.627913108067972</v>
      </c>
      <c r="DV109" s="2">
        <f t="shared" si="142"/>
        <v>100.9834362369338</v>
      </c>
      <c r="DW109" s="2">
        <f t="shared" si="142"/>
        <v>91.72118641114983</v>
      </c>
      <c r="DX109" s="2">
        <f t="shared" si="142"/>
        <v>89.216105044315583</v>
      </c>
      <c r="DY109" s="2">
        <f t="shared" si="142"/>
        <v>81.983225362872432</v>
      </c>
      <c r="EA109" s="2">
        <f t="shared" si="102"/>
        <v>72.393287313375112</v>
      </c>
      <c r="EB109" s="2">
        <f t="shared" si="102"/>
        <v>82.297468119570013</v>
      </c>
      <c r="EC109" s="2">
        <f t="shared" si="102"/>
        <v>80.815131704937187</v>
      </c>
      <c r="ED109" s="2">
        <f t="shared" si="102"/>
        <v>80.263423158503642</v>
      </c>
      <c r="EE109" s="2">
        <f t="shared" si="102"/>
        <v>78.532344765619968</v>
      </c>
      <c r="EF109" s="2">
        <f t="shared" si="102"/>
        <v>79.022559293688374</v>
      </c>
      <c r="EG109" s="2">
        <f t="shared" si="102"/>
        <v>76.348799105756683</v>
      </c>
      <c r="EH109" s="2">
        <f t="shared" si="102"/>
        <v>76.671687924243685</v>
      </c>
      <c r="EI109" s="2">
        <f t="shared" si="102"/>
        <v>79.417557832702954</v>
      </c>
      <c r="EJ109" s="2">
        <f t="shared" si="102"/>
        <v>77.878192532481194</v>
      </c>
      <c r="EK109" s="2">
        <f t="shared" si="102"/>
        <v>78.908014923911551</v>
      </c>
      <c r="EL109" s="2">
        <f t="shared" si="102"/>
        <v>78.868662654612308</v>
      </c>
      <c r="EM109" s="2">
        <f t="shared" si="143"/>
        <v>74.067226431592303</v>
      </c>
      <c r="EN109" s="2">
        <f t="shared" si="143"/>
        <v>78.327614160298111</v>
      </c>
      <c r="EO109" s="2">
        <f t="shared" si="143"/>
        <v>77.004760142976508</v>
      </c>
      <c r="EQ109" s="2">
        <f t="shared" si="144"/>
        <v>72.430543888867263</v>
      </c>
      <c r="ER109" s="2">
        <f t="shared" si="144"/>
        <v>83.188925862737477</v>
      </c>
      <c r="ES109" s="2">
        <f t="shared" si="144"/>
        <v>80.882203800710386</v>
      </c>
      <c r="ET109" s="2">
        <f t="shared" si="144"/>
        <v>80.416973957794482</v>
      </c>
      <c r="EU109" s="2">
        <f t="shared" si="144"/>
        <v>78.549043929534776</v>
      </c>
      <c r="EV109" s="2">
        <f t="shared" si="144"/>
        <v>79.197362346723992</v>
      </c>
      <c r="EW109" s="2">
        <f t="shared" si="144"/>
        <v>76.762596857142839</v>
      </c>
      <c r="EX109" s="2">
        <f t="shared" si="144"/>
        <v>76.637015844354409</v>
      </c>
      <c r="EY109" s="2">
        <f t="shared" si="144"/>
        <v>79.342823375994669</v>
      </c>
      <c r="EZ109" s="2">
        <f t="shared" si="144"/>
        <v>78.16076611963318</v>
      </c>
      <c r="FA109" s="2">
        <f t="shared" si="144"/>
        <v>78.991791668357749</v>
      </c>
      <c r="FB109" s="2">
        <f t="shared" si="144"/>
        <v>79.31029004666658</v>
      </c>
      <c r="FC109" s="2">
        <f t="shared" si="144"/>
        <v>74.264806920998311</v>
      </c>
      <c r="FD109" s="2">
        <f t="shared" si="144"/>
        <v>78.889856311932064</v>
      </c>
      <c r="FE109" s="2">
        <f t="shared" si="144"/>
        <v>77.623327291704115</v>
      </c>
      <c r="FG109" s="2">
        <f t="shared" si="145"/>
        <v>0.97298980335046803</v>
      </c>
      <c r="FH109" s="2">
        <f t="shared" si="145"/>
        <v>0.97160138029577769</v>
      </c>
      <c r="FI109" s="2">
        <f t="shared" si="145"/>
        <v>0.97617264603113885</v>
      </c>
      <c r="FJ109" s="2">
        <f t="shared" si="145"/>
        <v>0.97639699145744063</v>
      </c>
      <c r="FK109" s="2">
        <f t="shared" si="145"/>
        <v>0.97670791236098431</v>
      </c>
      <c r="FL109" s="2">
        <f t="shared" si="145"/>
        <v>0.97603054327506611</v>
      </c>
      <c r="FM109" s="2">
        <f t="shared" si="145"/>
        <v>0.97336575859568664</v>
      </c>
      <c r="FN109" s="2">
        <f t="shared" si="145"/>
        <v>0.97247852923751776</v>
      </c>
      <c r="FO109" s="2">
        <f t="shared" si="145"/>
        <v>0.97161950915490769</v>
      </c>
      <c r="FP109" s="2">
        <f t="shared" si="145"/>
        <v>0.96952044345485566</v>
      </c>
      <c r="FQ109" s="2">
        <f t="shared" si="145"/>
        <v>0.9675727957084127</v>
      </c>
      <c r="FR109" s="2">
        <f t="shared" si="145"/>
        <v>0.97286061127410606</v>
      </c>
      <c r="FS109" s="2">
        <f t="shared" si="145"/>
        <v>0.9734038186013233</v>
      </c>
      <c r="FT109" s="2">
        <f t="shared" si="145"/>
        <v>0.96543194006586031</v>
      </c>
      <c r="FU109" s="2">
        <f t="shared" si="145"/>
        <v>0.96000332327663718</v>
      </c>
      <c r="FW109" s="2">
        <f t="shared" si="135"/>
        <v>9.2160068566312888E-4</v>
      </c>
      <c r="FX109" s="2">
        <f t="shared" si="135"/>
        <v>1.1361204975505184E-3</v>
      </c>
      <c r="FY109" s="2">
        <f t="shared" si="135"/>
        <v>9.9714785387480017E-4</v>
      </c>
      <c r="FZ109" s="2">
        <f t="shared" si="135"/>
        <v>1.0081928479954876E-3</v>
      </c>
      <c r="GA109" s="2">
        <f t="shared" si="135"/>
        <v>1.1587045149712739E-3</v>
      </c>
      <c r="GB109" s="2">
        <f t="shared" si="135"/>
        <v>1.1444882020332269E-3</v>
      </c>
      <c r="GC109" s="2">
        <f t="shared" si="135"/>
        <v>1.293723954845128E-3</v>
      </c>
      <c r="GD109" s="2">
        <f t="shared" si="135"/>
        <v>1.5496839490211827E-3</v>
      </c>
      <c r="GE109" s="2">
        <f t="shared" si="135"/>
        <v>1.9876338079073607E-3</v>
      </c>
      <c r="GF109" s="2">
        <f t="shared" si="135"/>
        <v>1.7548732416476078E-3</v>
      </c>
      <c r="GG109" s="2">
        <f t="shared" si="135"/>
        <v>1.3513153686362577E-3</v>
      </c>
      <c r="GH109" s="2">
        <f t="shared" si="135"/>
        <v>1.0850550652309883E-3</v>
      </c>
      <c r="GI109" s="2">
        <f t="shared" si="135"/>
        <v>9.7356647916760407E-4</v>
      </c>
      <c r="GJ109" s="2">
        <f t="shared" si="135"/>
        <v>6.9140801636052612E-4</v>
      </c>
      <c r="GK109" s="2">
        <f t="shared" si="135"/>
        <v>6.8926124662336598E-4</v>
      </c>
      <c r="GM109" s="86">
        <f t="shared" si="136"/>
        <v>1.1874721854280342E-3</v>
      </c>
      <c r="GN109" s="86">
        <f t="shared" si="136"/>
        <v>1.2083157937247333E-7</v>
      </c>
      <c r="GO109" s="86">
        <f t="shared" si="136"/>
        <v>4.8675079124048989E-10</v>
      </c>
      <c r="GP109" s="86">
        <f t="shared" si="136"/>
        <v>9.3477858127402327E-12</v>
      </c>
      <c r="GQ109" s="86">
        <f t="shared" si="136"/>
        <v>5.1118978447238842E-12</v>
      </c>
      <c r="GR109" s="86">
        <f t="shared" si="136"/>
        <v>1.8581268458476049E-9</v>
      </c>
      <c r="GS109" s="86">
        <f t="shared" si="136"/>
        <v>1.4505036177906465E-10</v>
      </c>
      <c r="GT109" s="86">
        <f t="shared" si="136"/>
        <v>1.2543508678036889E-10</v>
      </c>
      <c r="GU109" s="86">
        <f t="shared" si="136"/>
        <v>4.7878133109384295E-12</v>
      </c>
      <c r="GV109" s="86">
        <f t="shared" si="136"/>
        <v>5.1250653311061801E-12</v>
      </c>
      <c r="GW109" s="86">
        <f t="shared" si="136"/>
        <v>2.4582990470973588E-11</v>
      </c>
      <c r="GX109" s="86">
        <f t="shared" si="136"/>
        <v>2.3162944017370082E-15</v>
      </c>
      <c r="GY109" s="86">
        <f t="shared" si="136"/>
        <v>1.441602769339898E-15</v>
      </c>
      <c r="GZ109" s="86">
        <f t="shared" si="136"/>
        <v>5.4014741047672828E-4</v>
      </c>
      <c r="HA109" s="86">
        <f t="shared" si="136"/>
        <v>9.1686876127426004E-4</v>
      </c>
      <c r="HC109" s="86">
        <f t="shared" si="81"/>
        <v>0.26402825451652234</v>
      </c>
      <c r="HD109" s="86">
        <f t="shared" si="81"/>
        <v>0.34557961903317652</v>
      </c>
      <c r="HE109" s="86">
        <f t="shared" si="81"/>
        <v>0.34536510294424549</v>
      </c>
      <c r="HF109" s="86">
        <f t="shared" si="81"/>
        <v>0.38324612159588695</v>
      </c>
      <c r="HG109" s="86">
        <f t="shared" si="81"/>
        <v>0.42300589778539782</v>
      </c>
      <c r="HH109" s="86">
        <f t="shared" si="81"/>
        <v>0.45411707278623398</v>
      </c>
      <c r="HI109" s="86">
        <f t="shared" si="146"/>
        <v>0.45679684557818762</v>
      </c>
      <c r="HJ109" s="86">
        <f t="shared" si="146"/>
        <v>0.48725093912999046</v>
      </c>
      <c r="HK109" s="86">
        <f t="shared" si="146"/>
        <v>0.51515612908461261</v>
      </c>
      <c r="HL109" s="86">
        <f t="shared" si="146"/>
        <v>0.50877658848196405</v>
      </c>
      <c r="HM109" s="86">
        <f t="shared" si="146"/>
        <v>0.41009716565727133</v>
      </c>
      <c r="HN109" s="86">
        <f t="shared" si="146"/>
        <v>0.34842798287961929</v>
      </c>
      <c r="HO109" s="86">
        <f t="shared" si="146"/>
        <v>0.36822724103878773</v>
      </c>
      <c r="HP109" s="86">
        <f t="shared" si="146"/>
        <v>0.31047219764874673</v>
      </c>
      <c r="HQ109" s="86">
        <f t="shared" si="146"/>
        <v>0.22866802097296313</v>
      </c>
      <c r="HS109" s="86">
        <f t="shared" si="137"/>
        <v>7.1944074156437159E-11</v>
      </c>
      <c r="HT109" s="86">
        <f t="shared" si="137"/>
        <v>7.6553894813958281E-10</v>
      </c>
      <c r="HU109" s="86">
        <f t="shared" si="137"/>
        <v>1.144105981537979E-9</v>
      </c>
      <c r="HV109" s="86">
        <f t="shared" si="137"/>
        <v>4.9982172938195382E-9</v>
      </c>
      <c r="HW109" s="86">
        <f t="shared" si="137"/>
        <v>1.6806120727633549E-8</v>
      </c>
      <c r="HX109" s="86">
        <f t="shared" si="137"/>
        <v>4.7441435021841417E-8</v>
      </c>
      <c r="HY109" s="86">
        <f t="shared" si="137"/>
        <v>3.1702327201212256E-8</v>
      </c>
      <c r="HZ109" s="86">
        <f t="shared" si="137"/>
        <v>1.725882295139486E-8</v>
      </c>
      <c r="IA109" s="86">
        <f t="shared" si="137"/>
        <v>4.8021444908047569E-8</v>
      </c>
      <c r="IB109" s="86">
        <f t="shared" si="137"/>
        <v>5.6341382156964664E-9</v>
      </c>
      <c r="IC109" s="86">
        <f t="shared" si="137"/>
        <v>1.1188669406418129E-9</v>
      </c>
      <c r="ID109" s="86">
        <f t="shared" si="137"/>
        <v>3.9137343270896903E-9</v>
      </c>
      <c r="IE109" s="86">
        <f t="shared" si="137"/>
        <v>3.117379506866294E-9</v>
      </c>
      <c r="IF109" s="86">
        <f t="shared" si="137"/>
        <v>7.8464754545588254E-9</v>
      </c>
      <c r="IG109" s="86">
        <f t="shared" si="137"/>
        <v>7.2647641653169294E-11</v>
      </c>
      <c r="II109" s="86">
        <f t="shared" si="138"/>
        <v>2.0672579648760916E-90</v>
      </c>
      <c r="IJ109" s="86">
        <f t="shared" si="138"/>
        <v>1.3534828545383963E-81</v>
      </c>
      <c r="IK109" s="86">
        <f t="shared" si="138"/>
        <v>1.3130386807253913E-83</v>
      </c>
      <c r="IL109" s="86">
        <f t="shared" si="138"/>
        <v>3.919443539006712E-84</v>
      </c>
      <c r="IM109" s="86">
        <f t="shared" si="138"/>
        <v>2.348419554857029E-73</v>
      </c>
      <c r="IN109" s="86">
        <f t="shared" si="138"/>
        <v>8.2103117798603411E-66</v>
      </c>
      <c r="IO109" s="86">
        <f t="shared" si="138"/>
        <v>2.9461872276262817E-66</v>
      </c>
      <c r="IP109" s="86">
        <f t="shared" si="138"/>
        <v>4.7863211064040678E-67</v>
      </c>
      <c r="IQ109" s="86">
        <f t="shared" si="138"/>
        <v>8.6185065210318368E-64</v>
      </c>
      <c r="IR109" s="86">
        <f t="shared" si="138"/>
        <v>4.8801697092753319E-74</v>
      </c>
      <c r="IS109" s="86">
        <f t="shared" si="138"/>
        <v>1.7672636087112807E-81</v>
      </c>
      <c r="IT109" s="86">
        <f t="shared" si="138"/>
        <v>1.731034071417065E-75</v>
      </c>
      <c r="IU109" s="86">
        <f t="shared" si="138"/>
        <v>9.6548238348269877E-76</v>
      </c>
      <c r="IV109" s="86">
        <f t="shared" si="138"/>
        <v>3.9850944339221146E-52</v>
      </c>
      <c r="IW109" s="86">
        <f t="shared" si="138"/>
        <v>3.6091344443075816E-52</v>
      </c>
      <c r="IY109" s="86">
        <f t="shared" si="139"/>
        <v>0.26521572677389443</v>
      </c>
      <c r="IZ109" s="86">
        <f t="shared" si="139"/>
        <v>0.34557974063029484</v>
      </c>
      <c r="JA109" s="86">
        <f t="shared" si="139"/>
        <v>0.34536510457510228</v>
      </c>
      <c r="JB109" s="86">
        <f t="shared" si="139"/>
        <v>0.38324612660345203</v>
      </c>
      <c r="JC109" s="86">
        <f t="shared" si="139"/>
        <v>0.42300591459663045</v>
      </c>
      <c r="JD109" s="86">
        <f t="shared" si="139"/>
        <v>0.4541171220857958</v>
      </c>
      <c r="JE109" s="86">
        <f t="shared" si="139"/>
        <v>0.45679687742556518</v>
      </c>
      <c r="JF109" s="86">
        <f t="shared" si="139"/>
        <v>0.48725095651424849</v>
      </c>
      <c r="JG109" s="86">
        <f t="shared" si="139"/>
        <v>0.51515617711084538</v>
      </c>
      <c r="JH109" s="86">
        <f t="shared" si="139"/>
        <v>0.50877659412122733</v>
      </c>
      <c r="JI109" s="86">
        <f t="shared" si="139"/>
        <v>0.41009716680072128</v>
      </c>
      <c r="JJ109" s="86">
        <f t="shared" si="139"/>
        <v>0.34842798679335596</v>
      </c>
      <c r="JK109" s="86">
        <f t="shared" si="139"/>
        <v>0.3682272441561687</v>
      </c>
      <c r="JL109" s="86">
        <f t="shared" si="139"/>
        <v>0.31101235290569895</v>
      </c>
      <c r="JM109" s="86">
        <f t="shared" si="139"/>
        <v>0.22958488980688502</v>
      </c>
    </row>
    <row r="110" spans="2:273" x14ac:dyDescent="0.25">
      <c r="B110" s="2">
        <v>83</v>
      </c>
      <c r="C110" s="37">
        <v>158.13</v>
      </c>
      <c r="D110" s="37">
        <v>193.95099999999999</v>
      </c>
      <c r="E110" s="37">
        <v>192.42500000000001</v>
      </c>
      <c r="F110" s="37">
        <v>197.4</v>
      </c>
      <c r="G110" s="37">
        <v>196.375</v>
      </c>
      <c r="H110" s="37">
        <v>192.57499999999999</v>
      </c>
      <c r="I110" s="37">
        <v>194.268</v>
      </c>
      <c r="J110" s="37">
        <v>193.29300000000001</v>
      </c>
      <c r="K110" s="37">
        <v>197.34100000000001</v>
      </c>
      <c r="L110" s="37">
        <v>201.95099999999999</v>
      </c>
      <c r="M110" s="37">
        <v>193.36600000000001</v>
      </c>
      <c r="N110" s="37">
        <v>198.71100000000001</v>
      </c>
      <c r="O110" s="37">
        <v>195.19399999999999</v>
      </c>
      <c r="P110" s="37">
        <v>158.48699999999999</v>
      </c>
      <c r="Q110" s="37">
        <v>126.571</v>
      </c>
      <c r="S110" s="4">
        <f t="shared" si="140"/>
        <v>155.32643769619145</v>
      </c>
      <c r="T110" s="4">
        <f t="shared" si="140"/>
        <v>197.06834116189879</v>
      </c>
      <c r="U110" s="4">
        <f t="shared" si="140"/>
        <v>196.75580643903504</v>
      </c>
      <c r="V110" s="4">
        <f t="shared" si="140"/>
        <v>202.95417377151634</v>
      </c>
      <c r="W110" s="4">
        <f t="shared" si="140"/>
        <v>201.01977879850566</v>
      </c>
      <c r="X110" s="4">
        <f t="shared" si="140"/>
        <v>196.72141409309506</v>
      </c>
      <c r="Y110" s="4">
        <f t="shared" si="140"/>
        <v>198.67582047827943</v>
      </c>
      <c r="Z110" s="4">
        <f t="shared" si="140"/>
        <v>199.77563263367654</v>
      </c>
      <c r="AA110" s="4">
        <f t="shared" si="140"/>
        <v>203.44506551566667</v>
      </c>
      <c r="AB110" s="4">
        <f t="shared" si="140"/>
        <v>208.49400256581652</v>
      </c>
      <c r="AC110" s="4">
        <f t="shared" si="140"/>
        <v>198.20688517836356</v>
      </c>
      <c r="AD110" s="4">
        <f t="shared" si="140"/>
        <v>199.09191948061439</v>
      </c>
      <c r="AE110" s="4">
        <f t="shared" si="140"/>
        <v>195.43821773160553</v>
      </c>
      <c r="AF110" s="4">
        <f t="shared" si="140"/>
        <v>158.68495971001141</v>
      </c>
      <c r="AG110" s="4">
        <f t="shared" si="140"/>
        <v>125.84966812530837</v>
      </c>
      <c r="AI110" s="4">
        <f t="shared" si="141"/>
        <v>2.8035623038085475</v>
      </c>
      <c r="AJ110" s="4">
        <f t="shared" si="141"/>
        <v>-3.1173411618987927</v>
      </c>
      <c r="AK110" s="4">
        <f t="shared" si="141"/>
        <v>-4.3308064390350296</v>
      </c>
      <c r="AL110" s="4">
        <f t="shared" si="141"/>
        <v>-5.5541737715163322</v>
      </c>
      <c r="AM110" s="4">
        <f t="shared" si="141"/>
        <v>-4.644778798505655</v>
      </c>
      <c r="AN110" s="4">
        <f t="shared" si="141"/>
        <v>-4.1464140930950748</v>
      </c>
      <c r="AO110" s="4">
        <f t="shared" si="141"/>
        <v>-4.407820478279433</v>
      </c>
      <c r="AP110" s="4">
        <f t="shared" si="141"/>
        <v>-6.4826326336765305</v>
      </c>
      <c r="AQ110" s="4">
        <f t="shared" si="141"/>
        <v>-6.1040655156666617</v>
      </c>
      <c r="AR110" s="4">
        <f t="shared" si="141"/>
        <v>-6.5430025658165221</v>
      </c>
      <c r="AS110" s="4">
        <f t="shared" si="141"/>
        <v>-4.8408851783635498</v>
      </c>
      <c r="AT110" s="4">
        <f t="shared" si="141"/>
        <v>-0.38091948061438075</v>
      </c>
      <c r="AU110" s="4">
        <f t="shared" si="141"/>
        <v>-0.24421773160554494</v>
      </c>
      <c r="AV110" s="4">
        <f t="shared" si="141"/>
        <v>-0.19795971001141766</v>
      </c>
      <c r="AW110" s="4">
        <f t="shared" si="141"/>
        <v>0.72133187469162863</v>
      </c>
      <c r="AY110" s="2">
        <f t="shared" ref="AY110:BM126" si="147">IF(OR($B110 &lt; C$230, $B110 &gt; C$233), #N/A, ((1-FG110)*DK110) + (FG110 - FW110)*EA110 + (FW110*EQ110))</f>
        <v>72.789852188718783</v>
      </c>
      <c r="AZ110" s="2">
        <f t="shared" si="147"/>
        <v>82.682241043247501</v>
      </c>
      <c r="BA110" s="2">
        <f t="shared" si="147"/>
        <v>81.124963585638909</v>
      </c>
      <c r="BB110" s="2">
        <f t="shared" si="147"/>
        <v>80.490365748011513</v>
      </c>
      <c r="BC110" s="2">
        <f t="shared" si="147"/>
        <v>78.874341957153618</v>
      </c>
      <c r="BD110" s="2">
        <f t="shared" si="147"/>
        <v>79.453555762682583</v>
      </c>
      <c r="BE110" s="2">
        <f t="shared" si="147"/>
        <v>76.819104140781519</v>
      </c>
      <c r="BF110" s="2">
        <f t="shared" si="147"/>
        <v>77.110270973490302</v>
      </c>
      <c r="BG110" s="2">
        <f t="shared" si="147"/>
        <v>79.787064878270868</v>
      </c>
      <c r="BH110" s="2">
        <f t="shared" si="147"/>
        <v>78.332213272455562</v>
      </c>
      <c r="BI110" s="2">
        <f t="shared" si="147"/>
        <v>79.281702499131413</v>
      </c>
      <c r="BJ110" s="2">
        <f t="shared" si="147"/>
        <v>79.35108363288694</v>
      </c>
      <c r="BK110" s="2">
        <f t="shared" si="147"/>
        <v>74.44333002908327</v>
      </c>
      <c r="BL110" s="2">
        <f t="shared" si="147"/>
        <v>78.60376463329321</v>
      </c>
      <c r="BM110" s="2">
        <f t="shared" si="147"/>
        <v>77.103840405891887</v>
      </c>
      <c r="BO110" s="2" t="str">
        <f t="shared" si="103"/>
        <v/>
      </c>
      <c r="BP110" s="2" t="str">
        <f t="shared" si="104"/>
        <v/>
      </c>
      <c r="BQ110" s="2" t="str">
        <f t="shared" si="105"/>
        <v/>
      </c>
      <c r="BR110" s="2" t="str">
        <f t="shared" si="106"/>
        <v/>
      </c>
      <c r="BS110" s="2" t="str">
        <f t="shared" si="107"/>
        <v/>
      </c>
      <c r="BT110" s="2" t="str">
        <f t="shared" si="108"/>
        <v/>
      </c>
      <c r="BU110" s="2" t="str">
        <f t="shared" si="109"/>
        <v/>
      </c>
      <c r="BV110" s="2" t="str">
        <f t="shared" si="110"/>
        <v/>
      </c>
      <c r="BW110" s="2" t="str">
        <f t="shared" si="111"/>
        <v/>
      </c>
      <c r="BX110" s="2" t="str">
        <f t="shared" si="112"/>
        <v/>
      </c>
      <c r="BY110" s="2" t="str">
        <f t="shared" si="113"/>
        <v/>
      </c>
      <c r="BZ110" s="2" t="str">
        <f t="shared" si="114"/>
        <v/>
      </c>
      <c r="CA110" s="2" t="str">
        <f t="shared" si="115"/>
        <v/>
      </c>
      <c r="CB110" s="2" t="str">
        <f t="shared" si="116"/>
        <v/>
      </c>
      <c r="CC110" s="2" t="str">
        <f t="shared" si="117"/>
        <v/>
      </c>
      <c r="CE110" s="2" t="str">
        <f t="shared" ref="CE110:CS126" si="148">IF(AND(IY110 &lt; $CS$22, $B110 &gt; C$231, $B110 &lt; C$232), C110, "")</f>
        <v/>
      </c>
      <c r="CF110" s="2" t="str">
        <f t="shared" si="148"/>
        <v/>
      </c>
      <c r="CG110" s="2" t="str">
        <f t="shared" si="148"/>
        <v/>
      </c>
      <c r="CH110" s="2" t="str">
        <f t="shared" si="148"/>
        <v/>
      </c>
      <c r="CI110" s="2" t="str">
        <f t="shared" si="148"/>
        <v/>
      </c>
      <c r="CJ110" s="2" t="str">
        <f t="shared" si="148"/>
        <v/>
      </c>
      <c r="CK110" s="2" t="str">
        <f t="shared" si="148"/>
        <v/>
      </c>
      <c r="CL110" s="2" t="str">
        <f t="shared" si="148"/>
        <v/>
      </c>
      <c r="CM110" s="2" t="str">
        <f t="shared" si="148"/>
        <v/>
      </c>
      <c r="CN110" s="2" t="str">
        <f t="shared" si="148"/>
        <v/>
      </c>
      <c r="CO110" s="2" t="str">
        <f t="shared" si="148"/>
        <v/>
      </c>
      <c r="CP110" s="2" t="str">
        <f t="shared" si="148"/>
        <v/>
      </c>
      <c r="CQ110" s="2" t="str">
        <f t="shared" si="148"/>
        <v/>
      </c>
      <c r="CR110" s="2" t="str">
        <f t="shared" si="148"/>
        <v/>
      </c>
      <c r="CS110" s="2" t="str">
        <f t="shared" si="148"/>
        <v/>
      </c>
      <c r="CU110" s="2" t="str">
        <f t="shared" si="118"/>
        <v/>
      </c>
      <c r="CV110" s="2" t="str">
        <f t="shared" si="119"/>
        <v/>
      </c>
      <c r="CW110" s="2" t="str">
        <f t="shared" si="120"/>
        <v/>
      </c>
      <c r="CX110" s="2" t="str">
        <f t="shared" si="121"/>
        <v/>
      </c>
      <c r="CY110" s="2" t="str">
        <f t="shared" si="122"/>
        <v/>
      </c>
      <c r="CZ110" s="2" t="str">
        <f t="shared" si="123"/>
        <v/>
      </c>
      <c r="DA110" s="2" t="str">
        <f t="shared" si="124"/>
        <v/>
      </c>
      <c r="DB110" s="2" t="str">
        <f t="shared" si="125"/>
        <v/>
      </c>
      <c r="DC110" s="2" t="str">
        <f t="shared" si="126"/>
        <v/>
      </c>
      <c r="DD110" s="2" t="str">
        <f t="shared" si="127"/>
        <v/>
      </c>
      <c r="DE110" s="2" t="str">
        <f t="shared" si="128"/>
        <v/>
      </c>
      <c r="DF110" s="2" t="str">
        <f t="shared" si="129"/>
        <v/>
      </c>
      <c r="DG110" s="2" t="str">
        <f t="shared" si="130"/>
        <v/>
      </c>
      <c r="DH110" s="2" t="str">
        <f t="shared" si="131"/>
        <v/>
      </c>
      <c r="DI110" s="2" t="str">
        <f t="shared" si="132"/>
        <v/>
      </c>
      <c r="DK110" s="2">
        <f t="shared" si="142"/>
        <v>91.438451219512203</v>
      </c>
      <c r="DL110" s="2">
        <f t="shared" si="142"/>
        <v>99.292015044701969</v>
      </c>
      <c r="DM110" s="2">
        <f t="shared" si="142"/>
        <v>97.927017543859648</v>
      </c>
      <c r="DN110" s="2">
        <f t="shared" si="142"/>
        <v>93.227253711201058</v>
      </c>
      <c r="DO110" s="2">
        <f t="shared" si="142"/>
        <v>96.663184885290121</v>
      </c>
      <c r="DP110" s="2">
        <f t="shared" si="142"/>
        <v>100.85946018893389</v>
      </c>
      <c r="DQ110" s="2">
        <f t="shared" si="142"/>
        <v>96.629236585365845</v>
      </c>
      <c r="DR110" s="2">
        <f t="shared" si="142"/>
        <v>96.052062195121948</v>
      </c>
      <c r="DS110" s="2">
        <f t="shared" si="142"/>
        <v>96.024043918645177</v>
      </c>
      <c r="DT110" s="2">
        <f t="shared" si="142"/>
        <v>95.758182578397211</v>
      </c>
      <c r="DU110" s="2">
        <f t="shared" si="142"/>
        <v>93.731330011074206</v>
      </c>
      <c r="DV110" s="2">
        <f t="shared" si="142"/>
        <v>101.20797317073171</v>
      </c>
      <c r="DW110" s="2">
        <f t="shared" si="142"/>
        <v>91.860396341463428</v>
      </c>
      <c r="DX110" s="2">
        <f t="shared" si="142"/>
        <v>89.324598862019926</v>
      </c>
      <c r="DY110" s="2">
        <f t="shared" si="142"/>
        <v>82.042573720397257</v>
      </c>
      <c r="EA110" s="2">
        <f t="shared" si="102"/>
        <v>72.317680266109704</v>
      </c>
      <c r="EB110" s="2">
        <f t="shared" si="102"/>
        <v>82.238375244546347</v>
      </c>
      <c r="EC110" s="2">
        <f t="shared" si="102"/>
        <v>80.75085652665561</v>
      </c>
      <c r="ED110" s="2">
        <f t="shared" si="102"/>
        <v>80.209393077516367</v>
      </c>
      <c r="EE110" s="2">
        <f t="shared" si="102"/>
        <v>78.4874276612492</v>
      </c>
      <c r="EF110" s="2">
        <f t="shared" si="102"/>
        <v>78.973906795244915</v>
      </c>
      <c r="EG110" s="2">
        <f t="shared" si="102"/>
        <v>76.324157548282912</v>
      </c>
      <c r="EH110" s="2">
        <f t="shared" si="102"/>
        <v>76.621437325064932</v>
      </c>
      <c r="EI110" s="2">
        <f t="shared" si="102"/>
        <v>79.354681971442801</v>
      </c>
      <c r="EJ110" s="2">
        <f t="shared" si="102"/>
        <v>77.832046882226805</v>
      </c>
      <c r="EK110" s="2">
        <f t="shared" si="102"/>
        <v>78.83992502790889</v>
      </c>
      <c r="EL110" s="2">
        <f t="shared" si="102"/>
        <v>78.794484529220156</v>
      </c>
      <c r="EM110" s="2">
        <f t="shared" si="143"/>
        <v>74.009110333874631</v>
      </c>
      <c r="EN110" s="2">
        <f t="shared" si="143"/>
        <v>78.25324881576455</v>
      </c>
      <c r="EO110" s="2">
        <f t="shared" si="143"/>
        <v>76.915715903815794</v>
      </c>
      <c r="EQ110" s="2">
        <f t="shared" si="144"/>
        <v>72.353873893925822</v>
      </c>
      <c r="ER110" s="2">
        <f t="shared" si="144"/>
        <v>83.099541782529201</v>
      </c>
      <c r="ES110" s="2">
        <f t="shared" si="144"/>
        <v>80.815861984464092</v>
      </c>
      <c r="ET110" s="2">
        <f t="shared" si="144"/>
        <v>80.358140570629743</v>
      </c>
      <c r="EU110" s="2">
        <f t="shared" si="144"/>
        <v>78.503465501978994</v>
      </c>
      <c r="EV110" s="2">
        <f t="shared" si="144"/>
        <v>79.141874613827355</v>
      </c>
      <c r="EW110" s="2">
        <f t="shared" si="144"/>
        <v>76.721141153846133</v>
      </c>
      <c r="EX110" s="2">
        <f t="shared" si="144"/>
        <v>76.588128568639874</v>
      </c>
      <c r="EY110" s="2">
        <f t="shared" si="144"/>
        <v>79.283286877855431</v>
      </c>
      <c r="EZ110" s="2">
        <f t="shared" si="144"/>
        <v>78.10302186894009</v>
      </c>
      <c r="FA110" s="2">
        <f t="shared" si="144"/>
        <v>78.920567688865432</v>
      </c>
      <c r="FB110" s="2">
        <f t="shared" si="144"/>
        <v>79.219471704806338</v>
      </c>
      <c r="FC110" s="2">
        <f t="shared" si="144"/>
        <v>74.199409911946361</v>
      </c>
      <c r="FD110" s="2">
        <f t="shared" si="144"/>
        <v>78.794918938459915</v>
      </c>
      <c r="FE110" s="2">
        <f t="shared" si="144"/>
        <v>77.510607502215166</v>
      </c>
      <c r="FG110" s="2">
        <f t="shared" si="145"/>
        <v>0.9753077241077005</v>
      </c>
      <c r="FH110" s="2">
        <f t="shared" si="145"/>
        <v>0.97403527110290999</v>
      </c>
      <c r="FI110" s="2">
        <f t="shared" si="145"/>
        <v>0.97822353949342822</v>
      </c>
      <c r="FJ110" s="2">
        <f t="shared" si="145"/>
        <v>0.97842900152594003</v>
      </c>
      <c r="FK110" s="2">
        <f t="shared" si="145"/>
        <v>0.9787137384468334</v>
      </c>
      <c r="FL110" s="2">
        <f t="shared" si="145"/>
        <v>0.97809339347279067</v>
      </c>
      <c r="FM110" s="2">
        <f t="shared" si="145"/>
        <v>0.9756522235294558</v>
      </c>
      <c r="FN110" s="2">
        <f t="shared" si="145"/>
        <v>0.97483919115853612</v>
      </c>
      <c r="FO110" s="2">
        <f t="shared" si="145"/>
        <v>0.97405188773103757</v>
      </c>
      <c r="FP110" s="2">
        <f t="shared" si="145"/>
        <v>0.97212756378490905</v>
      </c>
      <c r="FQ110" s="2">
        <f t="shared" si="145"/>
        <v>0.97034141506139349</v>
      </c>
      <c r="FR110" s="2">
        <f t="shared" si="145"/>
        <v>0.97518933613703185</v>
      </c>
      <c r="FS110" s="2">
        <f t="shared" si="145"/>
        <v>0.97568709781658913</v>
      </c>
      <c r="FT110" s="2">
        <f t="shared" si="145"/>
        <v>0.96837737079455177</v>
      </c>
      <c r="FU110" s="2">
        <f t="shared" si="145"/>
        <v>0.96339376993588421</v>
      </c>
      <c r="FW110" s="2">
        <f t="shared" ref="FW110:GK126" si="149">POWER(10,($B110-C$232)/C$229)/(1+POWER(10,($B110-C$232)/C$229))</f>
        <v>1.0104252160569767E-3</v>
      </c>
      <c r="FX110" s="2">
        <f t="shared" si="149"/>
        <v>1.245594823040452E-3</v>
      </c>
      <c r="FY110" s="2">
        <f t="shared" si="149"/>
        <v>1.0932457065593051E-3</v>
      </c>
      <c r="FZ110" s="2">
        <f t="shared" si="149"/>
        <v>1.1053539590722302E-3</v>
      </c>
      <c r="GA110" s="2">
        <f t="shared" si="149"/>
        <v>1.2703522241173679E-3</v>
      </c>
      <c r="GB110" s="2">
        <f t="shared" si="149"/>
        <v>1.254767810123192E-3</v>
      </c>
      <c r="GC110" s="2">
        <f t="shared" si="149"/>
        <v>1.4183630736927294E-3</v>
      </c>
      <c r="GD110" s="2">
        <f t="shared" si="149"/>
        <v>1.6989406511883974E-3</v>
      </c>
      <c r="GE110" s="2">
        <f t="shared" si="149"/>
        <v>2.1789792839762233E-3</v>
      </c>
      <c r="GF110" s="2">
        <f t="shared" si="149"/>
        <v>1.9238545244144849E-3</v>
      </c>
      <c r="GG110" s="2">
        <f t="shared" si="149"/>
        <v>1.4814946917018038E-3</v>
      </c>
      <c r="GH110" s="2">
        <f t="shared" si="149"/>
        <v>1.1896146868317467E-3</v>
      </c>
      <c r="GI110" s="2">
        <f t="shared" si="149"/>
        <v>1.0673941587710815E-3</v>
      </c>
      <c r="GJ110" s="2">
        <f t="shared" si="149"/>
        <v>7.5806324736391332E-4</v>
      </c>
      <c r="GK110" s="2">
        <f t="shared" si="149"/>
        <v>7.5570967467184359E-4</v>
      </c>
      <c r="GM110" s="86">
        <f t="shared" ref="GM110:HA126" si="150" xml:space="preserve"> _xlfn.NORM.DIST($B110, C$7, ABS(C$11), TRUE) * _xlfn.NORM.DIST(($B110 - C$7)*C$15, 0, ABS(C$11), TRUE) * 2</f>
        <v>5.8438706924742454E-4</v>
      </c>
      <c r="GN110" s="86">
        <f t="shared" si="150"/>
        <v>2.1263717385734381E-8</v>
      </c>
      <c r="GO110" s="86">
        <f t="shared" si="150"/>
        <v>4.8506400800202277E-11</v>
      </c>
      <c r="GP110" s="86">
        <f t="shared" si="150"/>
        <v>5.6692263370816598E-13</v>
      </c>
      <c r="GQ110" s="86">
        <f t="shared" si="150"/>
        <v>2.8315756423437447E-13</v>
      </c>
      <c r="GR110" s="86">
        <f t="shared" si="150"/>
        <v>2.0649078615362836E-10</v>
      </c>
      <c r="GS110" s="86">
        <f t="shared" si="150"/>
        <v>1.1482350687029968E-11</v>
      </c>
      <c r="GT110" s="86">
        <f t="shared" si="150"/>
        <v>1.0417854583822879E-11</v>
      </c>
      <c r="GU110" s="86">
        <f t="shared" si="150"/>
        <v>2.6777904716306328E-13</v>
      </c>
      <c r="GV110" s="86">
        <f t="shared" si="150"/>
        <v>2.9057246494876728E-13</v>
      </c>
      <c r="GW110" s="86">
        <f t="shared" si="150"/>
        <v>1.4540543857422569E-12</v>
      </c>
      <c r="GX110" s="86">
        <f t="shared" si="150"/>
        <v>3.8579049089029652E-17</v>
      </c>
      <c r="GY110" s="86">
        <f t="shared" si="150"/>
        <v>2.8441686266934007E-17</v>
      </c>
      <c r="GZ110" s="86">
        <f t="shared" si="150"/>
        <v>2.5836441658233815E-4</v>
      </c>
      <c r="HA110" s="86">
        <f t="shared" si="150"/>
        <v>4.702502430052867E-4</v>
      </c>
      <c r="HC110" s="86">
        <f t="shared" si="81"/>
        <v>0.32181393792479279</v>
      </c>
      <c r="HD110" s="86">
        <f t="shared" si="81"/>
        <v>0.41382502004318433</v>
      </c>
      <c r="HE110" s="86">
        <f t="shared" si="81"/>
        <v>0.41633098217589437</v>
      </c>
      <c r="HF110" s="86">
        <f t="shared" si="81"/>
        <v>0.45598042611588918</v>
      </c>
      <c r="HG110" s="86">
        <f t="shared" si="81"/>
        <v>0.49935441116990525</v>
      </c>
      <c r="HH110" s="86">
        <f t="shared" si="81"/>
        <v>0.52827813857950334</v>
      </c>
      <c r="HI110" s="86">
        <f t="shared" si="146"/>
        <v>0.53204781678199675</v>
      </c>
      <c r="HJ110" s="86">
        <f t="shared" si="146"/>
        <v>0.55502493091368954</v>
      </c>
      <c r="HK110" s="86">
        <f t="shared" si="146"/>
        <v>0.58384055707446081</v>
      </c>
      <c r="HL110" s="86">
        <f t="shared" si="146"/>
        <v>0.57938858506256485</v>
      </c>
      <c r="HM110" s="86">
        <f t="shared" si="146"/>
        <v>0.49334349826514934</v>
      </c>
      <c r="HN110" s="86">
        <f t="shared" si="146"/>
        <v>0.42657905978742899</v>
      </c>
      <c r="HO110" s="86">
        <f t="shared" si="146"/>
        <v>0.44672132636932488</v>
      </c>
      <c r="HP110" s="86">
        <f t="shared" si="146"/>
        <v>0.36799977683641799</v>
      </c>
      <c r="HQ110" s="86">
        <f t="shared" si="146"/>
        <v>0.28896810079404911</v>
      </c>
      <c r="HS110" s="86">
        <f t="shared" ref="HS110:IG126" si="151" xml:space="preserve"> _xlfn.NORM.DIST($B110, C$9, ABS(C$13), TRUE) * _xlfn.NORM.DIST(($B110 - C$9)*C$17, 0, ABS(C$13), TRUE) * 2</f>
        <v>1.7506181408850806E-10</v>
      </c>
      <c r="HT110" s="86">
        <f t="shared" si="151"/>
        <v>1.7434779768591631E-9</v>
      </c>
      <c r="HU110" s="86">
        <f t="shared" si="151"/>
        <v>2.570561630049871E-9</v>
      </c>
      <c r="HV110" s="86">
        <f t="shared" si="151"/>
        <v>1.0930378388115149E-8</v>
      </c>
      <c r="HW110" s="86">
        <f t="shared" si="151"/>
        <v>3.4520329223816177E-8</v>
      </c>
      <c r="HX110" s="86">
        <f t="shared" si="151"/>
        <v>9.1706198630530655E-8</v>
      </c>
      <c r="HY110" s="86">
        <f t="shared" si="151"/>
        <v>6.2688340801611018E-8</v>
      </c>
      <c r="HZ110" s="86">
        <f t="shared" si="151"/>
        <v>3.5375983955681893E-8</v>
      </c>
      <c r="IA110" s="86">
        <f t="shared" si="151"/>
        <v>9.723387588464696E-8</v>
      </c>
      <c r="IB110" s="86">
        <f t="shared" si="151"/>
        <v>1.2466789373143154E-8</v>
      </c>
      <c r="IC110" s="86">
        <f t="shared" si="151"/>
        <v>2.5810505370247623E-9</v>
      </c>
      <c r="ID110" s="86">
        <f t="shared" si="151"/>
        <v>8.3144739498986594E-9</v>
      </c>
      <c r="IE110" s="86">
        <f t="shared" si="151"/>
        <v>6.5838678047391639E-9</v>
      </c>
      <c r="IF110" s="86">
        <f t="shared" si="151"/>
        <v>1.5542120964921073E-8</v>
      </c>
      <c r="IG110" s="86">
        <f t="shared" si="151"/>
        <v>1.7052990518595839E-10</v>
      </c>
      <c r="II110" s="86">
        <f t="shared" ref="II110:IW126" si="152" xml:space="preserve"> _xlfn.NORM.DIST($B110, C$10, ABS(C$14), TRUE) * _xlfn.NORM.DIST(($B110 - C$10)*C$18, 0, ABS(C$14), TRUE) * 2</f>
        <v>4.2929934247124226E-88</v>
      </c>
      <c r="IJ110" s="86">
        <f t="shared" si="152"/>
        <v>1.9169713464516908E-79</v>
      </c>
      <c r="IK110" s="86">
        <f t="shared" si="152"/>
        <v>1.9152180879680823E-81</v>
      </c>
      <c r="IL110" s="86">
        <f t="shared" si="152"/>
        <v>5.9496414572029461E-82</v>
      </c>
      <c r="IM110" s="86">
        <f t="shared" si="152"/>
        <v>2.0220400977030234E-71</v>
      </c>
      <c r="IN110" s="86">
        <f t="shared" si="152"/>
        <v>4.3924012594047971E-64</v>
      </c>
      <c r="IO110" s="86">
        <f t="shared" si="152"/>
        <v>1.7437577075552075E-64</v>
      </c>
      <c r="IP110" s="86">
        <f t="shared" si="152"/>
        <v>3.3392694645222983E-65</v>
      </c>
      <c r="IQ110" s="86">
        <f t="shared" si="152"/>
        <v>5.7155745173076694E-62</v>
      </c>
      <c r="IR110" s="86">
        <f t="shared" si="152"/>
        <v>5.87406951562772E-72</v>
      </c>
      <c r="IS110" s="86">
        <f t="shared" si="152"/>
        <v>2.8276818216786678E-79</v>
      </c>
      <c r="IT110" s="86">
        <f t="shared" si="152"/>
        <v>1.6285578834621632E-73</v>
      </c>
      <c r="IU110" s="86">
        <f t="shared" si="152"/>
        <v>8.5946515129769395E-74</v>
      </c>
      <c r="IV110" s="86">
        <f t="shared" si="152"/>
        <v>7.3572856400569112E-51</v>
      </c>
      <c r="IW110" s="86">
        <f t="shared" si="152"/>
        <v>6.6714726839439472E-51</v>
      </c>
      <c r="IY110" s="86">
        <f t="shared" ref="IY110:JM126" si="153">GM110+HC110+HS110+II110</f>
        <v>0.322398325169102</v>
      </c>
      <c r="IZ110" s="86">
        <f t="shared" si="153"/>
        <v>0.4138250430503797</v>
      </c>
      <c r="JA110" s="86">
        <f t="shared" si="153"/>
        <v>0.41633098479496244</v>
      </c>
      <c r="JB110" s="86">
        <f t="shared" si="153"/>
        <v>0.4559804370468345</v>
      </c>
      <c r="JC110" s="86">
        <f t="shared" si="153"/>
        <v>0.49935444569051762</v>
      </c>
      <c r="JD110" s="86">
        <f t="shared" si="153"/>
        <v>0.5282782304921928</v>
      </c>
      <c r="JE110" s="86">
        <f t="shared" si="153"/>
        <v>0.53204787948181997</v>
      </c>
      <c r="JF110" s="86">
        <f t="shared" si="153"/>
        <v>0.55502496630009135</v>
      </c>
      <c r="JG110" s="86">
        <f t="shared" si="153"/>
        <v>0.58384065430860443</v>
      </c>
      <c r="JH110" s="86">
        <f t="shared" si="153"/>
        <v>0.57938859752964478</v>
      </c>
      <c r="JI110" s="86">
        <f t="shared" si="153"/>
        <v>0.49334350084765394</v>
      </c>
      <c r="JJ110" s="86">
        <f t="shared" si="153"/>
        <v>0.42657906810190299</v>
      </c>
      <c r="JK110" s="86">
        <f t="shared" si="153"/>
        <v>0.44672133295319272</v>
      </c>
      <c r="JL110" s="86">
        <f t="shared" si="153"/>
        <v>0.36825815679512131</v>
      </c>
      <c r="JM110" s="86">
        <f t="shared" si="153"/>
        <v>0.28943835120758432</v>
      </c>
    </row>
    <row r="111" spans="2:273" x14ac:dyDescent="0.25">
      <c r="B111" s="2">
        <v>84</v>
      </c>
      <c r="C111" s="37">
        <v>162.67400000000001</v>
      </c>
      <c r="D111" s="37">
        <v>197.04900000000001</v>
      </c>
      <c r="E111" s="37">
        <v>195.95</v>
      </c>
      <c r="F111" s="37">
        <v>200.875</v>
      </c>
      <c r="G111" s="37">
        <v>199.25</v>
      </c>
      <c r="H111" s="37">
        <v>194.92500000000001</v>
      </c>
      <c r="I111" s="37">
        <v>195.488</v>
      </c>
      <c r="J111" s="37">
        <v>191.68299999999999</v>
      </c>
      <c r="K111" s="37">
        <v>194.488</v>
      </c>
      <c r="L111" s="37">
        <v>198.19499999999999</v>
      </c>
      <c r="M111" s="37">
        <v>196.976</v>
      </c>
      <c r="N111" s="37">
        <v>206.21100000000001</v>
      </c>
      <c r="O111" s="37">
        <v>200.02799999999999</v>
      </c>
      <c r="P111" s="37">
        <v>156.59</v>
      </c>
      <c r="Q111" s="37">
        <v>127.5</v>
      </c>
      <c r="S111" s="4">
        <f t="shared" si="140"/>
        <v>161.9780019415565</v>
      </c>
      <c r="T111" s="4">
        <f t="shared" si="140"/>
        <v>203.12385956104455</v>
      </c>
      <c r="U111" s="4">
        <f t="shared" si="140"/>
        <v>203.91550019856226</v>
      </c>
      <c r="V111" s="4">
        <f t="shared" si="140"/>
        <v>207.85472081183892</v>
      </c>
      <c r="W111" s="4">
        <f t="shared" si="140"/>
        <v>205.37688574342741</v>
      </c>
      <c r="X111" s="4">
        <f t="shared" si="140"/>
        <v>199.72142868682403</v>
      </c>
      <c r="Y111" s="4">
        <f t="shared" si="140"/>
        <v>201.34254226045775</v>
      </c>
      <c r="Z111" s="4">
        <f t="shared" si="140"/>
        <v>197.58853418762428</v>
      </c>
      <c r="AA111" s="4">
        <f t="shared" si="140"/>
        <v>199.16932834412975</v>
      </c>
      <c r="AB111" s="4">
        <f t="shared" si="140"/>
        <v>203.02233178523235</v>
      </c>
      <c r="AC111" s="4">
        <f t="shared" si="140"/>
        <v>203.27330687523678</v>
      </c>
      <c r="AD111" s="4">
        <f t="shared" si="140"/>
        <v>210.69210844887442</v>
      </c>
      <c r="AE111" s="4">
        <f t="shared" si="140"/>
        <v>205.64896348318089</v>
      </c>
      <c r="AF111" s="4">
        <f t="shared" si="140"/>
        <v>161.70105194764645</v>
      </c>
      <c r="AG111" s="4">
        <f t="shared" si="140"/>
        <v>130.81233560763425</v>
      </c>
      <c r="AI111" s="4">
        <f t="shared" si="141"/>
        <v>0.69599805844350726</v>
      </c>
      <c r="AJ111" s="4">
        <f t="shared" si="141"/>
        <v>-6.0748595610445477</v>
      </c>
      <c r="AK111" s="4">
        <f t="shared" si="141"/>
        <v>-7.9655001985622675</v>
      </c>
      <c r="AL111" s="4">
        <f t="shared" si="141"/>
        <v>-6.9797208118389165</v>
      </c>
      <c r="AM111" s="4">
        <f t="shared" si="141"/>
        <v>-6.1268857434274082</v>
      </c>
      <c r="AN111" s="4">
        <f t="shared" si="141"/>
        <v>-4.7964286868240151</v>
      </c>
      <c r="AO111" s="4">
        <f t="shared" si="141"/>
        <v>-5.8545422604577482</v>
      </c>
      <c r="AP111" s="4">
        <f t="shared" si="141"/>
        <v>-5.9055341876242835</v>
      </c>
      <c r="AQ111" s="4">
        <f t="shared" si="141"/>
        <v>-4.6813283441297528</v>
      </c>
      <c r="AR111" s="4">
        <f t="shared" si="141"/>
        <v>-4.8273317852323601</v>
      </c>
      <c r="AS111" s="4">
        <f t="shared" si="141"/>
        <v>-6.2973068752367851</v>
      </c>
      <c r="AT111" s="4">
        <f t="shared" si="141"/>
        <v>-4.4811084488744086</v>
      </c>
      <c r="AU111" s="4">
        <f t="shared" si="141"/>
        <v>-5.6209634831809012</v>
      </c>
      <c r="AV111" s="4">
        <f t="shared" si="141"/>
        <v>-5.1110519476464447</v>
      </c>
      <c r="AW111" s="4">
        <f t="shared" si="141"/>
        <v>-3.3123356076342532</v>
      </c>
      <c r="AY111" s="2">
        <f t="shared" si="147"/>
        <v>72.678962858140352</v>
      </c>
      <c r="AZ111" s="2">
        <f t="shared" si="147"/>
        <v>82.592588848891936</v>
      </c>
      <c r="BA111" s="2">
        <f t="shared" si="147"/>
        <v>81.033191016199822</v>
      </c>
      <c r="BB111" s="2">
        <f t="shared" si="147"/>
        <v>80.414715527195909</v>
      </c>
      <c r="BC111" s="2">
        <f t="shared" si="147"/>
        <v>78.799772448797881</v>
      </c>
      <c r="BD111" s="2">
        <f t="shared" si="147"/>
        <v>79.368873243124625</v>
      </c>
      <c r="BE111" s="2">
        <f t="shared" si="147"/>
        <v>76.756281100798731</v>
      </c>
      <c r="BF111" s="2">
        <f t="shared" si="147"/>
        <v>77.022608992772618</v>
      </c>
      <c r="BG111" s="2">
        <f t="shared" si="147"/>
        <v>79.691540778483883</v>
      </c>
      <c r="BH111" s="2">
        <f t="shared" si="147"/>
        <v>78.247824882986535</v>
      </c>
      <c r="BI111" s="2">
        <f t="shared" si="147"/>
        <v>79.180463023491896</v>
      </c>
      <c r="BJ111" s="2">
        <f t="shared" si="147"/>
        <v>79.235885900891262</v>
      </c>
      <c r="BK111" s="2">
        <f t="shared" si="147"/>
        <v>74.352269644671139</v>
      </c>
      <c r="BL111" s="2">
        <f t="shared" si="147"/>
        <v>78.504795631070422</v>
      </c>
      <c r="BM111" s="2">
        <f t="shared" si="147"/>
        <v>77.003829748644932</v>
      </c>
      <c r="BO111" s="2" t="str">
        <f t="shared" si="103"/>
        <v/>
      </c>
      <c r="BP111" s="2" t="str">
        <f t="shared" si="104"/>
        <v/>
      </c>
      <c r="BQ111" s="2" t="str">
        <f t="shared" si="105"/>
        <v/>
      </c>
      <c r="BR111" s="2" t="str">
        <f t="shared" si="106"/>
        <v/>
      </c>
      <c r="BS111" s="2" t="str">
        <f t="shared" si="107"/>
        <v/>
      </c>
      <c r="BT111" s="2" t="str">
        <f t="shared" si="108"/>
        <v/>
      </c>
      <c r="BU111" s="2" t="str">
        <f t="shared" si="109"/>
        <v/>
      </c>
      <c r="BV111" s="2" t="str">
        <f t="shared" si="110"/>
        <v/>
      </c>
      <c r="BW111" s="2" t="str">
        <f t="shared" si="111"/>
        <v/>
      </c>
      <c r="BX111" s="2" t="str">
        <f t="shared" si="112"/>
        <v/>
      </c>
      <c r="BY111" s="2" t="str">
        <f t="shared" si="113"/>
        <v/>
      </c>
      <c r="BZ111" s="2" t="str">
        <f t="shared" si="114"/>
        <v/>
      </c>
      <c r="CA111" s="2" t="str">
        <f t="shared" si="115"/>
        <v/>
      </c>
      <c r="CB111" s="2" t="str">
        <f t="shared" si="116"/>
        <v/>
      </c>
      <c r="CC111" s="2" t="str">
        <f t="shared" si="117"/>
        <v/>
      </c>
      <c r="CE111" s="2" t="str">
        <f t="shared" si="148"/>
        <v/>
      </c>
      <c r="CF111" s="2" t="str">
        <f t="shared" si="148"/>
        <v/>
      </c>
      <c r="CG111" s="2" t="str">
        <f t="shared" si="148"/>
        <v/>
      </c>
      <c r="CH111" s="2" t="str">
        <f t="shared" si="148"/>
        <v/>
      </c>
      <c r="CI111" s="2" t="str">
        <f t="shared" si="148"/>
        <v/>
      </c>
      <c r="CJ111" s="2" t="str">
        <f t="shared" si="148"/>
        <v/>
      </c>
      <c r="CK111" s="2" t="str">
        <f t="shared" si="148"/>
        <v/>
      </c>
      <c r="CL111" s="2" t="str">
        <f t="shared" si="148"/>
        <v/>
      </c>
      <c r="CM111" s="2" t="str">
        <f t="shared" si="148"/>
        <v/>
      </c>
      <c r="CN111" s="2" t="str">
        <f t="shared" si="148"/>
        <v/>
      </c>
      <c r="CO111" s="2" t="str">
        <f t="shared" si="148"/>
        <v/>
      </c>
      <c r="CP111" s="2" t="str">
        <f t="shared" si="148"/>
        <v/>
      </c>
      <c r="CQ111" s="2" t="str">
        <f t="shared" si="148"/>
        <v/>
      </c>
      <c r="CR111" s="2" t="str">
        <f t="shared" si="148"/>
        <v/>
      </c>
      <c r="CS111" s="2" t="str">
        <f t="shared" si="148"/>
        <v/>
      </c>
      <c r="CU111" s="2" t="str">
        <f t="shared" si="118"/>
        <v/>
      </c>
      <c r="CV111" s="2" t="str">
        <f t="shared" si="119"/>
        <v/>
      </c>
      <c r="CW111" s="2" t="str">
        <f t="shared" si="120"/>
        <v/>
      </c>
      <c r="CX111" s="2" t="str">
        <f t="shared" si="121"/>
        <v/>
      </c>
      <c r="CY111" s="2" t="str">
        <f t="shared" si="122"/>
        <v/>
      </c>
      <c r="CZ111" s="2" t="str">
        <f t="shared" si="123"/>
        <v/>
      </c>
      <c r="DA111" s="2" t="str">
        <f t="shared" si="124"/>
        <v/>
      </c>
      <c r="DB111" s="2" t="str">
        <f t="shared" si="125"/>
        <v/>
      </c>
      <c r="DC111" s="2" t="str">
        <f t="shared" si="126"/>
        <v/>
      </c>
      <c r="DD111" s="2" t="str">
        <f t="shared" si="127"/>
        <v/>
      </c>
      <c r="DE111" s="2" t="str">
        <f t="shared" si="128"/>
        <v/>
      </c>
      <c r="DF111" s="2" t="str">
        <f t="shared" si="129"/>
        <v/>
      </c>
      <c r="DG111" s="2" t="str">
        <f t="shared" si="130"/>
        <v/>
      </c>
      <c r="DH111" s="2" t="str">
        <f t="shared" si="131"/>
        <v/>
      </c>
      <c r="DI111" s="2" t="str">
        <f t="shared" si="132"/>
        <v/>
      </c>
      <c r="DK111" s="2">
        <f t="shared" si="142"/>
        <v>91.59859581881534</v>
      </c>
      <c r="DL111" s="2">
        <f t="shared" si="142"/>
        <v>99.545337952083855</v>
      </c>
      <c r="DM111" s="2">
        <f t="shared" si="142"/>
        <v>98.101678475033737</v>
      </c>
      <c r="DN111" s="2">
        <f t="shared" si="142"/>
        <v>93.304672739541147</v>
      </c>
      <c r="DO111" s="2">
        <f t="shared" si="142"/>
        <v>96.809885290148429</v>
      </c>
      <c r="DP111" s="2">
        <f t="shared" si="142"/>
        <v>101.07557354925777</v>
      </c>
      <c r="DQ111" s="2">
        <f t="shared" si="142"/>
        <v>96.798850871080134</v>
      </c>
      <c r="DR111" s="2">
        <f t="shared" si="142"/>
        <v>96.20266829268293</v>
      </c>
      <c r="DS111" s="2">
        <f t="shared" si="142"/>
        <v>96.15150976420064</v>
      </c>
      <c r="DT111" s="2">
        <f t="shared" si="142"/>
        <v>95.891556097560965</v>
      </c>
      <c r="DU111" s="2">
        <f t="shared" si="142"/>
        <v>93.834746914080455</v>
      </c>
      <c r="DV111" s="2">
        <f t="shared" si="142"/>
        <v>101.43251010452963</v>
      </c>
      <c r="DW111" s="2">
        <f t="shared" si="142"/>
        <v>91.999606271777012</v>
      </c>
      <c r="DX111" s="2">
        <f t="shared" si="142"/>
        <v>89.433092679724268</v>
      </c>
      <c r="DY111" s="2">
        <f t="shared" si="142"/>
        <v>82.101922077922083</v>
      </c>
      <c r="EA111" s="2">
        <f t="shared" si="102"/>
        <v>72.242073218844297</v>
      </c>
      <c r="EB111" s="2">
        <f t="shared" si="102"/>
        <v>82.179282369522682</v>
      </c>
      <c r="EC111" s="2">
        <f t="shared" si="102"/>
        <v>80.686581348374048</v>
      </c>
      <c r="ED111" s="2">
        <f t="shared" si="102"/>
        <v>80.155362996529092</v>
      </c>
      <c r="EE111" s="2">
        <f t="shared" si="102"/>
        <v>78.442510556878432</v>
      </c>
      <c r="EF111" s="2">
        <f t="shared" si="102"/>
        <v>78.925254296801469</v>
      </c>
      <c r="EG111" s="2">
        <f t="shared" si="102"/>
        <v>76.299515990809155</v>
      </c>
      <c r="EH111" s="2">
        <f t="shared" si="102"/>
        <v>76.571186725886179</v>
      </c>
      <c r="EI111" s="2">
        <f t="shared" si="102"/>
        <v>79.291806110182662</v>
      </c>
      <c r="EJ111" s="2">
        <f t="shared" si="102"/>
        <v>77.785901231972417</v>
      </c>
      <c r="EK111" s="2">
        <f t="shared" si="102"/>
        <v>78.771835131906229</v>
      </c>
      <c r="EL111" s="2">
        <f t="shared" si="102"/>
        <v>78.72030640382799</v>
      </c>
      <c r="EM111" s="2">
        <f t="shared" si="143"/>
        <v>73.950994236156973</v>
      </c>
      <c r="EN111" s="2">
        <f t="shared" si="143"/>
        <v>78.178883471230975</v>
      </c>
      <c r="EO111" s="2">
        <f t="shared" si="143"/>
        <v>76.826671664655095</v>
      </c>
      <c r="EQ111" s="2">
        <f t="shared" si="144"/>
        <v>72.277203898984396</v>
      </c>
      <c r="ER111" s="2">
        <f t="shared" si="144"/>
        <v>83.010157702320924</v>
      </c>
      <c r="ES111" s="2">
        <f t="shared" si="144"/>
        <v>80.749520168217799</v>
      </c>
      <c r="ET111" s="2">
        <f t="shared" si="144"/>
        <v>80.29930718346499</v>
      </c>
      <c r="EU111" s="2">
        <f t="shared" si="144"/>
        <v>78.457887074423212</v>
      </c>
      <c r="EV111" s="2">
        <f t="shared" si="144"/>
        <v>79.086386880930732</v>
      </c>
      <c r="EW111" s="2">
        <f t="shared" si="144"/>
        <v>76.679685450549428</v>
      </c>
      <c r="EX111" s="2">
        <f t="shared" si="144"/>
        <v>76.539241292925325</v>
      </c>
      <c r="EY111" s="2">
        <f t="shared" si="144"/>
        <v>79.223750379716193</v>
      </c>
      <c r="EZ111" s="2">
        <f t="shared" si="144"/>
        <v>78.045277618246999</v>
      </c>
      <c r="FA111" s="2">
        <f t="shared" si="144"/>
        <v>78.84934370937313</v>
      </c>
      <c r="FB111" s="2">
        <f t="shared" si="144"/>
        <v>79.12865336294611</v>
      </c>
      <c r="FC111" s="2">
        <f t="shared" si="144"/>
        <v>74.134012902894398</v>
      </c>
      <c r="FD111" s="2">
        <f t="shared" si="144"/>
        <v>78.699981564987752</v>
      </c>
      <c r="FE111" s="2">
        <f t="shared" si="144"/>
        <v>77.397887712726202</v>
      </c>
      <c r="FG111" s="2">
        <f t="shared" si="145"/>
        <v>0.97743134288561762</v>
      </c>
      <c r="FH111" s="2">
        <f t="shared" si="145"/>
        <v>0.97626566198735021</v>
      </c>
      <c r="FI111" s="2">
        <f t="shared" si="145"/>
        <v>0.98010150461780032</v>
      </c>
      <c r="FJ111" s="2">
        <f t="shared" si="145"/>
        <v>0.98028960496922823</v>
      </c>
      <c r="FK111" s="2">
        <f t="shared" si="145"/>
        <v>0.98055027016256258</v>
      </c>
      <c r="FL111" s="2">
        <f t="shared" si="145"/>
        <v>0.97998235249892895</v>
      </c>
      <c r="FM111" s="2">
        <f t="shared" si="145"/>
        <v>0.97774689020817818</v>
      </c>
      <c r="FN111" s="2">
        <f t="shared" si="145"/>
        <v>0.97700215517654687</v>
      </c>
      <c r="FO111" s="2">
        <f t="shared" si="145"/>
        <v>0.97628088599261964</v>
      </c>
      <c r="FP111" s="2">
        <f t="shared" si="145"/>
        <v>0.97451754102864152</v>
      </c>
      <c r="FQ111" s="2">
        <f t="shared" si="145"/>
        <v>0.97288027650367159</v>
      </c>
      <c r="FR111" s="2">
        <f t="shared" si="145"/>
        <v>0.97732289994013266</v>
      </c>
      <c r="FS111" s="2">
        <f t="shared" si="145"/>
        <v>0.9777788325544069</v>
      </c>
      <c r="FT111" s="2">
        <f t="shared" si="145"/>
        <v>0.97107934917125571</v>
      </c>
      <c r="FU111" s="2">
        <f t="shared" si="145"/>
        <v>0.96650684155605771</v>
      </c>
      <c r="FW111" s="2">
        <f t="shared" si="149"/>
        <v>1.1078012253426732E-3</v>
      </c>
      <c r="FX111" s="2">
        <f t="shared" si="149"/>
        <v>1.365603456381322E-3</v>
      </c>
      <c r="FY111" s="2">
        <f t="shared" si="149"/>
        <v>1.1985936593538757E-3</v>
      </c>
      <c r="FZ111" s="2">
        <f t="shared" si="149"/>
        <v>1.2118672785190463E-3</v>
      </c>
      <c r="GA111" s="2">
        <f t="shared" si="149"/>
        <v>1.3927428188087209E-3</v>
      </c>
      <c r="GB111" s="2">
        <f t="shared" si="149"/>
        <v>1.3756590108585647E-3</v>
      </c>
      <c r="GC111" s="2">
        <f t="shared" si="149"/>
        <v>1.5549913977685129E-3</v>
      </c>
      <c r="GD111" s="2">
        <f t="shared" si="149"/>
        <v>1.8625460892813818E-3</v>
      </c>
      <c r="GE111" s="2">
        <f t="shared" si="149"/>
        <v>2.3887011124470465E-3</v>
      </c>
      <c r="GF111" s="2">
        <f t="shared" si="149"/>
        <v>2.1090730734888716E-3</v>
      </c>
      <c r="GG111" s="2">
        <f t="shared" si="149"/>
        <v>1.6241944778926231E-3</v>
      </c>
      <c r="GH111" s="2">
        <f t="shared" si="149"/>
        <v>1.3042368762056502E-3</v>
      </c>
      <c r="GI111" s="2">
        <f t="shared" si="149"/>
        <v>1.1702539087277766E-3</v>
      </c>
      <c r="GJ111" s="2">
        <f t="shared" si="149"/>
        <v>8.3113903536990844E-4</v>
      </c>
      <c r="GK111" s="2">
        <f t="shared" si="149"/>
        <v>8.2855877108126174E-4</v>
      </c>
      <c r="GM111" s="86">
        <f t="shared" si="150"/>
        <v>2.7653951683841117E-4</v>
      </c>
      <c r="GN111" s="86">
        <f t="shared" si="150"/>
        <v>3.4027661512698217E-9</v>
      </c>
      <c r="GO111" s="86">
        <f t="shared" si="150"/>
        <v>4.2721730560663658E-12</v>
      </c>
      <c r="GP111" s="86">
        <f t="shared" si="150"/>
        <v>2.9496623858670163E-14</v>
      </c>
      <c r="GQ111" s="86">
        <f t="shared" si="150"/>
        <v>1.3372649530325156E-14</v>
      </c>
      <c r="GR111" s="86">
        <f t="shared" si="150"/>
        <v>2.0355048384440053E-11</v>
      </c>
      <c r="GS111" s="86">
        <f t="shared" si="150"/>
        <v>7.8946142824201704E-13</v>
      </c>
      <c r="GT111" s="86">
        <f t="shared" si="150"/>
        <v>7.5623201295436828E-13</v>
      </c>
      <c r="GU111" s="86">
        <f t="shared" si="150"/>
        <v>1.2793881897080342E-14</v>
      </c>
      <c r="GV111" s="86">
        <f t="shared" si="150"/>
        <v>1.4090976369294881E-14</v>
      </c>
      <c r="GW111" s="86">
        <f t="shared" si="150"/>
        <v>7.3175422179072146E-14</v>
      </c>
      <c r="GX111" s="86">
        <f t="shared" si="150"/>
        <v>5.0349606192282177E-19</v>
      </c>
      <c r="GY111" s="86">
        <f t="shared" si="150"/>
        <v>4.4976571964720413E-19</v>
      </c>
      <c r="GZ111" s="86">
        <f t="shared" si="150"/>
        <v>1.1914506347564856E-4</v>
      </c>
      <c r="HA111" s="86">
        <f t="shared" si="150"/>
        <v>2.3363055061981062E-4</v>
      </c>
      <c r="HC111" s="86">
        <f t="shared" si="81"/>
        <v>0.37978572524596638</v>
      </c>
      <c r="HD111" s="86">
        <f t="shared" si="81"/>
        <v>0.47711398424555912</v>
      </c>
      <c r="HE111" s="86">
        <f t="shared" si="81"/>
        <v>0.48362005458507651</v>
      </c>
      <c r="HF111" s="86">
        <f t="shared" si="81"/>
        <v>0.52035021250193592</v>
      </c>
      <c r="HG111" s="86">
        <f t="shared" si="81"/>
        <v>0.56596294233455979</v>
      </c>
      <c r="HH111" s="86">
        <f t="shared" si="81"/>
        <v>0.59084704617697625</v>
      </c>
      <c r="HI111" s="86">
        <f t="shared" si="146"/>
        <v>0.59413239612480717</v>
      </c>
      <c r="HJ111" s="86">
        <f t="shared" si="146"/>
        <v>0.59934157882170458</v>
      </c>
      <c r="HK111" s="86">
        <f t="shared" si="146"/>
        <v>0.62169355793630465</v>
      </c>
      <c r="HL111" s="86">
        <f t="shared" si="146"/>
        <v>0.61574398785306217</v>
      </c>
      <c r="HM111" s="86">
        <f t="shared" si="146"/>
        <v>0.56689327291137093</v>
      </c>
      <c r="HN111" s="86">
        <f t="shared" si="146"/>
        <v>0.50979840589413505</v>
      </c>
      <c r="HO111" s="86">
        <f t="shared" si="146"/>
        <v>0.52770477209611888</v>
      </c>
      <c r="HP111" s="86">
        <f t="shared" si="146"/>
        <v>0.42112517886867612</v>
      </c>
      <c r="HQ111" s="86">
        <f t="shared" si="146"/>
        <v>0.35132247742076111</v>
      </c>
      <c r="HS111" s="86">
        <f t="shared" si="151"/>
        <v>4.1847340004705246E-10</v>
      </c>
      <c r="HT111" s="86">
        <f t="shared" si="151"/>
        <v>3.9038751560825143E-9</v>
      </c>
      <c r="HU111" s="86">
        <f t="shared" si="151"/>
        <v>5.6796315551945977E-9</v>
      </c>
      <c r="HV111" s="86">
        <f t="shared" si="151"/>
        <v>2.3503311267718278E-8</v>
      </c>
      <c r="HW111" s="86">
        <f t="shared" si="151"/>
        <v>6.9833233062862906E-8</v>
      </c>
      <c r="HX111" s="86">
        <f t="shared" si="151"/>
        <v>1.7488349032641449E-7</v>
      </c>
      <c r="HY111" s="86">
        <f t="shared" si="151"/>
        <v>1.2221534235188817E-7</v>
      </c>
      <c r="HZ111" s="86">
        <f t="shared" si="151"/>
        <v>7.141911899286218E-8</v>
      </c>
      <c r="IA111" s="86">
        <f t="shared" si="151"/>
        <v>1.9383700461663104E-7</v>
      </c>
      <c r="IB111" s="86">
        <f t="shared" si="151"/>
        <v>2.7107057515000026E-8</v>
      </c>
      <c r="IC111" s="86">
        <f t="shared" si="151"/>
        <v>5.8488036348835574E-9</v>
      </c>
      <c r="ID111" s="86">
        <f t="shared" si="151"/>
        <v>1.7393121401320387E-8</v>
      </c>
      <c r="IE111" s="86">
        <f t="shared" si="151"/>
        <v>1.3697950992699541E-8</v>
      </c>
      <c r="IF111" s="86">
        <f t="shared" si="151"/>
        <v>3.0383119906202278E-8</v>
      </c>
      <c r="IG111" s="86">
        <f t="shared" si="151"/>
        <v>3.9379834185349392E-10</v>
      </c>
      <c r="II111" s="86">
        <f t="shared" si="152"/>
        <v>8.308722414102633E-86</v>
      </c>
      <c r="IJ111" s="86">
        <f t="shared" si="152"/>
        <v>2.5381279145376611E-77</v>
      </c>
      <c r="IK111" s="86">
        <f t="shared" si="152"/>
        <v>2.6138244722870685E-79</v>
      </c>
      <c r="IL111" s="86">
        <f t="shared" si="152"/>
        <v>8.4449204673240262E-80</v>
      </c>
      <c r="IM111" s="86">
        <f t="shared" si="152"/>
        <v>1.6383954038670075E-69</v>
      </c>
      <c r="IN111" s="86">
        <f t="shared" si="152"/>
        <v>2.2260630351935247E-62</v>
      </c>
      <c r="IO111" s="86">
        <f t="shared" si="152"/>
        <v>9.7534692267182069E-63</v>
      </c>
      <c r="IP111" s="86">
        <f t="shared" si="152"/>
        <v>2.1929953248183885E-63</v>
      </c>
      <c r="IQ111" s="86">
        <f t="shared" si="152"/>
        <v>3.5620458011381094E-60</v>
      </c>
      <c r="IR111" s="86">
        <f t="shared" si="152"/>
        <v>6.5947782306313624E-70</v>
      </c>
      <c r="IS111" s="86">
        <f t="shared" si="152"/>
        <v>4.2148350804935436E-77</v>
      </c>
      <c r="IT111" s="86">
        <f t="shared" si="152"/>
        <v>1.440944263113183E-71</v>
      </c>
      <c r="IU111" s="86">
        <f t="shared" si="152"/>
        <v>7.2077087375287945E-72</v>
      </c>
      <c r="IV111" s="86">
        <f t="shared" si="152"/>
        <v>1.3091967656491033E-49</v>
      </c>
      <c r="IW111" s="86">
        <f t="shared" si="152"/>
        <v>1.188635290104265E-49</v>
      </c>
      <c r="IY111" s="86">
        <f t="shared" si="153"/>
        <v>0.38006226518127822</v>
      </c>
      <c r="IZ111" s="86">
        <f t="shared" si="153"/>
        <v>0.47711399155220041</v>
      </c>
      <c r="JA111" s="86">
        <f t="shared" si="153"/>
        <v>0.48362006026898025</v>
      </c>
      <c r="JB111" s="86">
        <f t="shared" si="153"/>
        <v>0.52035023600527675</v>
      </c>
      <c r="JC111" s="86">
        <f t="shared" si="153"/>
        <v>0.5659630121678062</v>
      </c>
      <c r="JD111" s="86">
        <f t="shared" si="153"/>
        <v>0.59084722108082166</v>
      </c>
      <c r="JE111" s="86">
        <f t="shared" si="153"/>
        <v>0.59413251834093905</v>
      </c>
      <c r="JF111" s="86">
        <f t="shared" si="153"/>
        <v>0.59934165024157982</v>
      </c>
      <c r="JG111" s="86">
        <f t="shared" si="153"/>
        <v>0.62169375177332209</v>
      </c>
      <c r="JH111" s="86">
        <f t="shared" si="153"/>
        <v>0.61574401496013376</v>
      </c>
      <c r="JI111" s="86">
        <f t="shared" si="153"/>
        <v>0.56689327876024775</v>
      </c>
      <c r="JJ111" s="86">
        <f t="shared" si="153"/>
        <v>0.50979842328725644</v>
      </c>
      <c r="JK111" s="86">
        <f t="shared" si="153"/>
        <v>0.52770478579406987</v>
      </c>
      <c r="JL111" s="86">
        <f t="shared" si="153"/>
        <v>0.42124435431527169</v>
      </c>
      <c r="JM111" s="86">
        <f t="shared" si="153"/>
        <v>0.35155610836517925</v>
      </c>
    </row>
    <row r="112" spans="2:273" x14ac:dyDescent="0.25">
      <c r="B112" s="2">
        <v>85</v>
      </c>
      <c r="C112" s="37">
        <v>166.34800000000001</v>
      </c>
      <c r="D112" s="37">
        <v>199.512</v>
      </c>
      <c r="E112" s="37">
        <v>199.07499999999999</v>
      </c>
      <c r="F112" s="37">
        <v>199.32499999999999</v>
      </c>
      <c r="G112" s="37">
        <v>196.95</v>
      </c>
      <c r="H112" s="37">
        <v>191.05</v>
      </c>
      <c r="I112" s="37">
        <v>191.68299999999999</v>
      </c>
      <c r="J112" s="37">
        <v>185.78</v>
      </c>
      <c r="K112" s="37">
        <v>184.58500000000001</v>
      </c>
      <c r="L112" s="37">
        <v>187.488</v>
      </c>
      <c r="M112" s="37">
        <v>193.68299999999999</v>
      </c>
      <c r="N112" s="37">
        <v>210.15799999999999</v>
      </c>
      <c r="O112" s="37">
        <v>202.75</v>
      </c>
      <c r="P112" s="37">
        <v>155.02600000000001</v>
      </c>
      <c r="Q112" s="37">
        <v>125.214</v>
      </c>
      <c r="S112" s="4">
        <f t="shared" ref="S112:AG128" si="154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165.39959845409589</v>
      </c>
      <c r="T112" s="4">
        <f t="shared" si="154"/>
        <v>203.2604779482362</v>
      </c>
      <c r="U112" s="4">
        <f t="shared" si="154"/>
        <v>205.02749844979502</v>
      </c>
      <c r="V112" s="4">
        <f t="shared" si="154"/>
        <v>205.46990777980272</v>
      </c>
      <c r="W112" s="4">
        <f t="shared" si="154"/>
        <v>202.00546334572465</v>
      </c>
      <c r="X112" s="4">
        <f t="shared" si="154"/>
        <v>195.44925330510154</v>
      </c>
      <c r="Y112" s="4">
        <f t="shared" si="154"/>
        <v>195.9792481409782</v>
      </c>
      <c r="Z112" s="4">
        <f t="shared" si="154"/>
        <v>186.72776690362835</v>
      </c>
      <c r="AA112" s="4">
        <f t="shared" si="154"/>
        <v>184.8956311030712</v>
      </c>
      <c r="AB112" s="4">
        <f t="shared" si="154"/>
        <v>186.28211107320809</v>
      </c>
      <c r="AC112" s="4">
        <f t="shared" si="154"/>
        <v>199.51934101118536</v>
      </c>
      <c r="AD112" s="4">
        <f t="shared" si="154"/>
        <v>217.54705958597569</v>
      </c>
      <c r="AE112" s="4">
        <f t="shared" si="154"/>
        <v>210.37003922948281</v>
      </c>
      <c r="AF112" s="4">
        <f t="shared" si="154"/>
        <v>161.17821658740215</v>
      </c>
      <c r="AG112" s="4">
        <f t="shared" si="154"/>
        <v>133.54588443933665</v>
      </c>
      <c r="AI112" s="4">
        <f t="shared" ref="AI112:AW128" si="155">IF(OR($B112 &lt; C$230, $B112 &gt; C$233), 0, C112-S112)</f>
        <v>0.94840154590411885</v>
      </c>
      <c r="AJ112" s="4">
        <f t="shared" si="155"/>
        <v>-3.7484779482362001</v>
      </c>
      <c r="AK112" s="4">
        <f t="shared" si="155"/>
        <v>-5.95249844979503</v>
      </c>
      <c r="AL112" s="4">
        <f t="shared" si="155"/>
        <v>-6.1449077798027361</v>
      </c>
      <c r="AM112" s="4">
        <f t="shared" si="155"/>
        <v>-5.0554633457246609</v>
      </c>
      <c r="AN112" s="4">
        <f t="shared" si="155"/>
        <v>-4.3992533051015243</v>
      </c>
      <c r="AO112" s="4">
        <f t="shared" si="155"/>
        <v>-4.2962481409782072</v>
      </c>
      <c r="AP112" s="4">
        <f t="shared" si="155"/>
        <v>-0.9477669036283487</v>
      </c>
      <c r="AQ112" s="4">
        <f t="shared" si="155"/>
        <v>-0.31063110307118791</v>
      </c>
      <c r="AR112" s="4">
        <f t="shared" si="155"/>
        <v>1.2058889267919142</v>
      </c>
      <c r="AS112" s="4">
        <f t="shared" si="155"/>
        <v>-5.8363410111853682</v>
      </c>
      <c r="AT112" s="4">
        <f t="shared" si="155"/>
        <v>-7.3890595859757013</v>
      </c>
      <c r="AU112" s="4">
        <f t="shared" si="155"/>
        <v>-7.6200392294828134</v>
      </c>
      <c r="AV112" s="4">
        <f t="shared" si="155"/>
        <v>-6.1522165874021368</v>
      </c>
      <c r="AW112" s="4">
        <f t="shared" si="155"/>
        <v>-8.3318844393366476</v>
      </c>
      <c r="AY112" s="2">
        <f t="shared" si="147"/>
        <v>72.570574980812225</v>
      </c>
      <c r="AZ112" s="2">
        <f t="shared" si="147"/>
        <v>82.504856640109978</v>
      </c>
      <c r="BA112" s="2">
        <f t="shared" si="147"/>
        <v>80.9433271822721</v>
      </c>
      <c r="BB112" s="2">
        <f t="shared" si="147"/>
        <v>80.340668710515729</v>
      </c>
      <c r="BC112" s="2">
        <f t="shared" si="147"/>
        <v>78.727386447039805</v>
      </c>
      <c r="BD112" s="2">
        <f t="shared" si="147"/>
        <v>79.286773322597028</v>
      </c>
      <c r="BE112" s="2">
        <f t="shared" si="147"/>
        <v>76.696295834437137</v>
      </c>
      <c r="BF112" s="2">
        <f t="shared" si="147"/>
        <v>76.937686217883339</v>
      </c>
      <c r="BG112" s="2">
        <f t="shared" si="147"/>
        <v>79.598360248808248</v>
      </c>
      <c r="BH112" s="2">
        <f t="shared" si="147"/>
        <v>78.166235968076961</v>
      </c>
      <c r="BI112" s="2">
        <f t="shared" si="147"/>
        <v>79.081579169848624</v>
      </c>
      <c r="BJ112" s="2">
        <f t="shared" si="147"/>
        <v>79.123546191517931</v>
      </c>
      <c r="BK112" s="2">
        <f t="shared" si="147"/>
        <v>74.263599201085285</v>
      </c>
      <c r="BL112" s="2">
        <f t="shared" si="147"/>
        <v>78.407407344748364</v>
      </c>
      <c r="BM112" s="2">
        <f t="shared" si="147"/>
        <v>76.904285775998403</v>
      </c>
      <c r="BO112" s="2" t="str">
        <f t="shared" si="103"/>
        <v/>
      </c>
      <c r="BP112" s="2" t="str">
        <f t="shared" si="104"/>
        <v/>
      </c>
      <c r="BQ112" s="2" t="str">
        <f t="shared" si="105"/>
        <v/>
      </c>
      <c r="BR112" s="2" t="str">
        <f t="shared" si="106"/>
        <v/>
      </c>
      <c r="BS112" s="2" t="str">
        <f t="shared" si="107"/>
        <v/>
      </c>
      <c r="BT112" s="2" t="str">
        <f t="shared" si="108"/>
        <v/>
      </c>
      <c r="BU112" s="2" t="str">
        <f t="shared" si="109"/>
        <v/>
      </c>
      <c r="BV112" s="2" t="str">
        <f t="shared" si="110"/>
        <v/>
      </c>
      <c r="BW112" s="2" t="str">
        <f t="shared" si="111"/>
        <v/>
      </c>
      <c r="BX112" s="2" t="str">
        <f t="shared" si="112"/>
        <v/>
      </c>
      <c r="BY112" s="2" t="str">
        <f t="shared" si="113"/>
        <v/>
      </c>
      <c r="BZ112" s="2" t="str">
        <f t="shared" si="114"/>
        <v/>
      </c>
      <c r="CA112" s="2" t="str">
        <f t="shared" si="115"/>
        <v/>
      </c>
      <c r="CB112" s="2" t="str">
        <f t="shared" si="116"/>
        <v/>
      </c>
      <c r="CC112" s="2" t="str">
        <f t="shared" si="117"/>
        <v/>
      </c>
      <c r="CE112" s="2" t="str">
        <f t="shared" si="148"/>
        <v/>
      </c>
      <c r="CF112" s="2" t="str">
        <f t="shared" si="148"/>
        <v/>
      </c>
      <c r="CG112" s="2" t="str">
        <f t="shared" si="148"/>
        <v/>
      </c>
      <c r="CH112" s="2" t="str">
        <f t="shared" si="148"/>
        <v/>
      </c>
      <c r="CI112" s="2" t="str">
        <f t="shared" si="148"/>
        <v/>
      </c>
      <c r="CJ112" s="2" t="str">
        <f t="shared" si="148"/>
        <v/>
      </c>
      <c r="CK112" s="2" t="str">
        <f t="shared" si="148"/>
        <v/>
      </c>
      <c r="CL112" s="2" t="str">
        <f t="shared" si="148"/>
        <v/>
      </c>
      <c r="CM112" s="2" t="str">
        <f t="shared" si="148"/>
        <v/>
      </c>
      <c r="CN112" s="2" t="str">
        <f t="shared" si="148"/>
        <v/>
      </c>
      <c r="CO112" s="2" t="str">
        <f t="shared" si="148"/>
        <v/>
      </c>
      <c r="CP112" s="2" t="str">
        <f t="shared" si="148"/>
        <v/>
      </c>
      <c r="CQ112" s="2" t="str">
        <f t="shared" si="148"/>
        <v/>
      </c>
      <c r="CR112" s="2" t="str">
        <f t="shared" si="148"/>
        <v/>
      </c>
      <c r="CS112" s="2" t="str">
        <f t="shared" si="148"/>
        <v/>
      </c>
      <c r="CU112" s="2" t="str">
        <f t="shared" si="118"/>
        <v/>
      </c>
      <c r="CV112" s="2" t="str">
        <f t="shared" si="119"/>
        <v/>
      </c>
      <c r="CW112" s="2" t="str">
        <f t="shared" si="120"/>
        <v/>
      </c>
      <c r="CX112" s="2" t="str">
        <f t="shared" si="121"/>
        <v/>
      </c>
      <c r="CY112" s="2" t="str">
        <f t="shared" si="122"/>
        <v/>
      </c>
      <c r="CZ112" s="2" t="str">
        <f t="shared" si="123"/>
        <v/>
      </c>
      <c r="DA112" s="2" t="str">
        <f t="shared" si="124"/>
        <v/>
      </c>
      <c r="DB112" s="2" t="str">
        <f t="shared" si="125"/>
        <v/>
      </c>
      <c r="DC112" s="2" t="str">
        <f t="shared" si="126"/>
        <v/>
      </c>
      <c r="DD112" s="2" t="str">
        <f t="shared" si="127"/>
        <v/>
      </c>
      <c r="DE112" s="2" t="str">
        <f t="shared" si="128"/>
        <v/>
      </c>
      <c r="DF112" s="2" t="str">
        <f t="shared" si="129"/>
        <v/>
      </c>
      <c r="DG112" s="2" t="str">
        <f t="shared" si="130"/>
        <v/>
      </c>
      <c r="DH112" s="2" t="str">
        <f t="shared" si="131"/>
        <v/>
      </c>
      <c r="DI112" s="2" t="str">
        <f t="shared" si="132"/>
        <v/>
      </c>
      <c r="DK112" s="2">
        <f t="shared" ref="DK112:DY128" si="156">BO$228*$B112+BO$229</f>
        <v>91.758740418118478</v>
      </c>
      <c r="DL112" s="2">
        <f t="shared" si="156"/>
        <v>99.798660859465755</v>
      </c>
      <c r="DM112" s="2">
        <f t="shared" si="156"/>
        <v>98.276339406207825</v>
      </c>
      <c r="DN112" s="2">
        <f t="shared" si="156"/>
        <v>93.382091767881221</v>
      </c>
      <c r="DO112" s="2">
        <f t="shared" si="156"/>
        <v>96.956585695006723</v>
      </c>
      <c r="DP112" s="2">
        <f t="shared" si="156"/>
        <v>101.29168690958166</v>
      </c>
      <c r="DQ112" s="2">
        <f t="shared" si="156"/>
        <v>96.968465156794409</v>
      </c>
      <c r="DR112" s="2">
        <f t="shared" si="156"/>
        <v>96.353274390243911</v>
      </c>
      <c r="DS112" s="2">
        <f t="shared" si="156"/>
        <v>96.278975609756117</v>
      </c>
      <c r="DT112" s="2">
        <f t="shared" si="156"/>
        <v>96.024929616724734</v>
      </c>
      <c r="DU112" s="2">
        <f t="shared" si="156"/>
        <v>93.938163817086689</v>
      </c>
      <c r="DV112" s="2">
        <f t="shared" si="156"/>
        <v>101.65704703832753</v>
      </c>
      <c r="DW112" s="2">
        <f t="shared" si="156"/>
        <v>92.138816202090595</v>
      </c>
      <c r="DX112" s="2">
        <f t="shared" si="156"/>
        <v>89.541586497428625</v>
      </c>
      <c r="DY112" s="2">
        <f t="shared" si="156"/>
        <v>82.161270435446909</v>
      </c>
      <c r="EA112" s="2">
        <f t="shared" si="102"/>
        <v>72.166466171578875</v>
      </c>
      <c r="EB112" s="2">
        <f t="shared" si="102"/>
        <v>82.120189494499016</v>
      </c>
      <c r="EC112" s="2">
        <f t="shared" si="102"/>
        <v>80.622306170092486</v>
      </c>
      <c r="ED112" s="2">
        <f t="shared" si="102"/>
        <v>80.101332915541832</v>
      </c>
      <c r="EE112" s="2">
        <f t="shared" si="102"/>
        <v>78.397593452507664</v>
      </c>
      <c r="EF112" s="2">
        <f t="shared" si="102"/>
        <v>78.876601798358024</v>
      </c>
      <c r="EG112" s="2">
        <f t="shared" si="102"/>
        <v>76.274874433335384</v>
      </c>
      <c r="EH112" s="2">
        <f t="shared" si="102"/>
        <v>76.52093612670744</v>
      </c>
      <c r="EI112" s="2">
        <f t="shared" si="102"/>
        <v>79.228930248922509</v>
      </c>
      <c r="EJ112" s="2">
        <f t="shared" si="102"/>
        <v>77.739755581718043</v>
      </c>
      <c r="EK112" s="2">
        <f t="shared" si="102"/>
        <v>78.703745235903568</v>
      </c>
      <c r="EL112" s="2">
        <f t="shared" si="102"/>
        <v>78.646128278435839</v>
      </c>
      <c r="EM112" s="2">
        <f t="shared" si="143"/>
        <v>73.892878138439315</v>
      </c>
      <c r="EN112" s="2">
        <f t="shared" si="143"/>
        <v>78.104518126697414</v>
      </c>
      <c r="EO112" s="2">
        <f t="shared" si="143"/>
        <v>76.737627425494381</v>
      </c>
      <c r="EQ112" s="2">
        <f t="shared" ref="EQ112:FE128" si="157">CU$228*$B112+CU$229</f>
        <v>72.200533904042956</v>
      </c>
      <c r="ER112" s="2">
        <f t="shared" si="157"/>
        <v>82.920773622112648</v>
      </c>
      <c r="ES112" s="2">
        <f t="shared" si="157"/>
        <v>80.683178351971492</v>
      </c>
      <c r="ET112" s="2">
        <f t="shared" si="157"/>
        <v>80.24047379630025</v>
      </c>
      <c r="EU112" s="2">
        <f t="shared" si="157"/>
        <v>78.412308646867444</v>
      </c>
      <c r="EV112" s="2">
        <f t="shared" si="157"/>
        <v>79.030899148034095</v>
      </c>
      <c r="EW112" s="2">
        <f t="shared" si="157"/>
        <v>76.638229747252723</v>
      </c>
      <c r="EX112" s="2">
        <f t="shared" si="157"/>
        <v>76.490354017210791</v>
      </c>
      <c r="EY112" s="2">
        <f t="shared" si="157"/>
        <v>79.164213881576956</v>
      </c>
      <c r="EZ112" s="2">
        <f t="shared" si="157"/>
        <v>77.987533367553908</v>
      </c>
      <c r="FA112" s="2">
        <f t="shared" si="157"/>
        <v>78.778119729880814</v>
      </c>
      <c r="FB112" s="2">
        <f t="shared" si="157"/>
        <v>79.037835021085883</v>
      </c>
      <c r="FC112" s="2">
        <f t="shared" si="157"/>
        <v>74.068615893842434</v>
      </c>
      <c r="FD112" s="2">
        <f t="shared" si="157"/>
        <v>78.605044191515603</v>
      </c>
      <c r="FE112" s="2">
        <f t="shared" si="157"/>
        <v>77.285167923237253</v>
      </c>
      <c r="FG112" s="2">
        <f t="shared" ref="FG112:FU128" si="158">POWER(10,($B112-C$231)/C$229)/(1+POWER(10,($B112-C$231)/C$229))</f>
        <v>0.9793761853687033</v>
      </c>
      <c r="FH112" s="2">
        <f t="shared" si="158"/>
        <v>0.97830872718384732</v>
      </c>
      <c r="FI112" s="2">
        <f t="shared" si="158"/>
        <v>0.98182052695952349</v>
      </c>
      <c r="FJ112" s="2">
        <f t="shared" si="158"/>
        <v>0.98199267596179673</v>
      </c>
      <c r="FK112" s="2">
        <f t="shared" si="158"/>
        <v>0.98223122670183405</v>
      </c>
      <c r="FL112" s="2">
        <f t="shared" si="158"/>
        <v>0.98171147626534594</v>
      </c>
      <c r="FM112" s="2">
        <f t="shared" si="158"/>
        <v>0.97966510627866088</v>
      </c>
      <c r="FN112" s="2">
        <f t="shared" si="158"/>
        <v>0.97898318743561952</v>
      </c>
      <c r="FO112" s="2">
        <f t="shared" si="158"/>
        <v>0.97832266979674121</v>
      </c>
      <c r="FP112" s="2">
        <f t="shared" si="158"/>
        <v>0.97670749521219336</v>
      </c>
      <c r="FQ112" s="2">
        <f t="shared" si="158"/>
        <v>0.97520735697218519</v>
      </c>
      <c r="FR112" s="2">
        <f t="shared" si="158"/>
        <v>0.97927688930927759</v>
      </c>
      <c r="FS112" s="2">
        <f t="shared" si="158"/>
        <v>0.97969435238012348</v>
      </c>
      <c r="FT112" s="2">
        <f t="shared" si="158"/>
        <v>0.9735567627568803</v>
      </c>
      <c r="FU112" s="2">
        <f t="shared" si="158"/>
        <v>0.96936358988507698</v>
      </c>
      <c r="FW112" s="2">
        <f t="shared" si="149"/>
        <v>1.214550079759173E-3</v>
      </c>
      <c r="FX112" s="2">
        <f t="shared" si="149"/>
        <v>1.4971571626092625E-3</v>
      </c>
      <c r="FY112" s="2">
        <f t="shared" si="149"/>
        <v>1.3140798557480546E-3</v>
      </c>
      <c r="FZ112" s="2">
        <f t="shared" si="149"/>
        <v>1.3286307056489602E-3</v>
      </c>
      <c r="GA112" s="2">
        <f t="shared" si="149"/>
        <v>1.5269069642161405E-3</v>
      </c>
      <c r="GB112" s="2">
        <f t="shared" si="149"/>
        <v>1.5081799434334146E-3</v>
      </c>
      <c r="GC112" s="2">
        <f t="shared" si="149"/>
        <v>1.7047584102728944E-3</v>
      </c>
      <c r="GD112" s="2">
        <f t="shared" si="149"/>
        <v>2.0418742614358907E-3</v>
      </c>
      <c r="GE112" s="2">
        <f t="shared" si="149"/>
        <v>2.6185552210163487E-3</v>
      </c>
      <c r="GF112" s="2">
        <f t="shared" si="149"/>
        <v>2.312082177675946E-3</v>
      </c>
      <c r="GG112" s="2">
        <f t="shared" si="149"/>
        <v>1.7806148101160036E-3</v>
      </c>
      <c r="GH112" s="2">
        <f t="shared" si="149"/>
        <v>1.4298873740349089E-3</v>
      </c>
      <c r="GI112" s="2">
        <f t="shared" si="149"/>
        <v>1.2830130375851261E-3</v>
      </c>
      <c r="GJ112" s="2">
        <f t="shared" si="149"/>
        <v>9.1125275980845279E-4</v>
      </c>
      <c r="GK112" s="2">
        <f t="shared" si="149"/>
        <v>9.0842400924649226E-4</v>
      </c>
      <c r="GM112" s="86">
        <f t="shared" si="150"/>
        <v>1.2584200982865889E-4</v>
      </c>
      <c r="GN112" s="86">
        <f t="shared" si="150"/>
        <v>4.9518211700458924E-10</v>
      </c>
      <c r="GO112" s="86">
        <f t="shared" si="150"/>
        <v>3.3254667862966427E-13</v>
      </c>
      <c r="GP112" s="86">
        <f t="shared" si="150"/>
        <v>1.3165722943609306E-15</v>
      </c>
      <c r="GQ112" s="86">
        <f t="shared" si="150"/>
        <v>5.3844103316491423E-16</v>
      </c>
      <c r="GR112" s="86">
        <f t="shared" si="150"/>
        <v>1.7798581696653685E-12</v>
      </c>
      <c r="GS112" s="86">
        <f t="shared" si="150"/>
        <v>4.714260021724638E-14</v>
      </c>
      <c r="GT112" s="86">
        <f t="shared" si="150"/>
        <v>4.7978479256320431E-14</v>
      </c>
      <c r="GU112" s="86">
        <f t="shared" si="150"/>
        <v>5.2216617635659489E-16</v>
      </c>
      <c r="GV112" s="86">
        <f t="shared" si="150"/>
        <v>5.8445780857333562E-16</v>
      </c>
      <c r="GW112" s="86">
        <f t="shared" si="150"/>
        <v>3.1331640628038036E-15</v>
      </c>
      <c r="GX112" s="86">
        <f t="shared" si="150"/>
        <v>5.1487352283638444E-21</v>
      </c>
      <c r="GY112" s="86">
        <f t="shared" si="150"/>
        <v>5.7006433836493351E-21</v>
      </c>
      <c r="GZ112" s="86">
        <f t="shared" si="150"/>
        <v>5.2973835106174591E-5</v>
      </c>
      <c r="HA112" s="86">
        <f t="shared" si="150"/>
        <v>1.1243598253588631E-4</v>
      </c>
      <c r="HC112" s="86">
        <f t="shared" si="81"/>
        <v>0.4330054598870583</v>
      </c>
      <c r="HD112" s="86">
        <f t="shared" si="81"/>
        <v>0.52603713456177148</v>
      </c>
      <c r="HE112" s="86">
        <f t="shared" si="81"/>
        <v>0.53683264747363324</v>
      </c>
      <c r="HF112" s="86">
        <f t="shared" si="81"/>
        <v>0.56363589170689277</v>
      </c>
      <c r="HG112" s="86">
        <f t="shared" si="81"/>
        <v>0.60623216320846351</v>
      </c>
      <c r="HH112" s="86">
        <f t="shared" si="81"/>
        <v>0.62463301382092407</v>
      </c>
      <c r="HI112" s="86">
        <f t="shared" si="146"/>
        <v>0.62462626838006352</v>
      </c>
      <c r="HJ112" s="86">
        <f t="shared" si="146"/>
        <v>0.60320747531099961</v>
      </c>
      <c r="HK112" s="86">
        <f t="shared" si="146"/>
        <v>0.60766626485003639</v>
      </c>
      <c r="HL112" s="86">
        <f t="shared" si="146"/>
        <v>0.59571866789415973</v>
      </c>
      <c r="HM112" s="86">
        <f t="shared" si="146"/>
        <v>0.60983807262467959</v>
      </c>
      <c r="HN112" s="86">
        <f t="shared" si="146"/>
        <v>0.58739044714869748</v>
      </c>
      <c r="HO112" s="86">
        <f t="shared" si="146"/>
        <v>0.59855844230782751</v>
      </c>
      <c r="HP112" s="86">
        <f t="shared" si="146"/>
        <v>0.46458592576318819</v>
      </c>
      <c r="HQ112" s="86">
        <f t="shared" si="146"/>
        <v>0.41015761057328609</v>
      </c>
      <c r="HS112" s="86">
        <f t="shared" si="151"/>
        <v>9.8272234648552777E-10</v>
      </c>
      <c r="HT112" s="86">
        <f t="shared" si="151"/>
        <v>8.5943436422413356E-9</v>
      </c>
      <c r="HU112" s="86">
        <f t="shared" si="151"/>
        <v>1.2340984019172266E-8</v>
      </c>
      <c r="HV112" s="86">
        <f t="shared" si="151"/>
        <v>4.9694084539869878E-8</v>
      </c>
      <c r="HW112" s="86">
        <f t="shared" si="151"/>
        <v>1.3913507992112716E-7</v>
      </c>
      <c r="HX112" s="86">
        <f t="shared" si="151"/>
        <v>3.290144676927972E-7</v>
      </c>
      <c r="HY112" s="86">
        <f t="shared" si="151"/>
        <v>2.3491733321402781E-7</v>
      </c>
      <c r="HZ112" s="86">
        <f t="shared" si="151"/>
        <v>1.4201575352260797E-7</v>
      </c>
      <c r="IA112" s="86">
        <f t="shared" si="151"/>
        <v>3.8045293957864348E-7</v>
      </c>
      <c r="IB112" s="86">
        <f t="shared" si="151"/>
        <v>5.7918765702893396E-8</v>
      </c>
      <c r="IC112" s="86">
        <f t="shared" si="151"/>
        <v>1.3019606759023625E-8</v>
      </c>
      <c r="ID112" s="86">
        <f t="shared" si="151"/>
        <v>3.58283193722667E-8</v>
      </c>
      <c r="IE112" s="86">
        <f t="shared" si="151"/>
        <v>2.8074991925741157E-8</v>
      </c>
      <c r="IF112" s="86">
        <f t="shared" si="151"/>
        <v>5.8620093395311181E-8</v>
      </c>
      <c r="IG112" s="86">
        <f t="shared" si="151"/>
        <v>8.9463780425443075E-10</v>
      </c>
      <c r="II112" s="86">
        <f t="shared" si="152"/>
        <v>1.4987141317522083E-83</v>
      </c>
      <c r="IJ112" s="86">
        <f t="shared" si="152"/>
        <v>3.1415838268059086E-75</v>
      </c>
      <c r="IK112" s="86">
        <f t="shared" si="152"/>
        <v>3.337752972301661E-77</v>
      </c>
      <c r="IL112" s="86">
        <f t="shared" si="152"/>
        <v>1.12083283936448E-77</v>
      </c>
      <c r="IM112" s="86">
        <f t="shared" si="152"/>
        <v>1.249294457611532E-67</v>
      </c>
      <c r="IN112" s="86">
        <f t="shared" si="152"/>
        <v>1.0687305698351505E-60</v>
      </c>
      <c r="IO112" s="86">
        <f t="shared" si="152"/>
        <v>5.1556287369969073E-61</v>
      </c>
      <c r="IP112" s="86">
        <f t="shared" si="152"/>
        <v>1.3556985122055189E-61</v>
      </c>
      <c r="IQ112" s="86">
        <f t="shared" si="152"/>
        <v>2.0861893827305841E-58</v>
      </c>
      <c r="IR112" s="86">
        <f t="shared" si="152"/>
        <v>6.9059114286253371E-68</v>
      </c>
      <c r="IS112" s="86">
        <f t="shared" si="152"/>
        <v>5.8526681472914124E-75</v>
      </c>
      <c r="IT112" s="86">
        <f t="shared" si="152"/>
        <v>1.1990567954718094E-69</v>
      </c>
      <c r="IU112" s="86">
        <f t="shared" si="152"/>
        <v>5.6944700074353323E-70</v>
      </c>
      <c r="IV112" s="86">
        <f t="shared" si="152"/>
        <v>2.2454444055599891E-48</v>
      </c>
      <c r="IW112" s="86">
        <f t="shared" si="152"/>
        <v>2.0411999684810783E-48</v>
      </c>
      <c r="IY112" s="86">
        <f t="shared" si="153"/>
        <v>0.43313130287960933</v>
      </c>
      <c r="IZ112" s="86">
        <f t="shared" si="153"/>
        <v>0.52603714365129728</v>
      </c>
      <c r="JA112" s="86">
        <f t="shared" si="153"/>
        <v>0.53683265981494976</v>
      </c>
      <c r="JB112" s="86">
        <f t="shared" si="153"/>
        <v>0.56363594140097861</v>
      </c>
      <c r="JC112" s="86">
        <f t="shared" si="153"/>
        <v>0.60623230234354397</v>
      </c>
      <c r="JD112" s="86">
        <f t="shared" si="153"/>
        <v>0.62463334283717165</v>
      </c>
      <c r="JE112" s="86">
        <f t="shared" si="153"/>
        <v>0.62462650329744396</v>
      </c>
      <c r="JF112" s="86">
        <f t="shared" si="153"/>
        <v>0.60320761732680106</v>
      </c>
      <c r="JG112" s="86">
        <f t="shared" si="153"/>
        <v>0.60766664530297654</v>
      </c>
      <c r="JH112" s="86">
        <f t="shared" si="153"/>
        <v>0.59571872581292595</v>
      </c>
      <c r="JI112" s="86">
        <f t="shared" si="153"/>
        <v>0.60983808564428943</v>
      </c>
      <c r="JJ112" s="86">
        <f t="shared" si="153"/>
        <v>0.5873904829770169</v>
      </c>
      <c r="JK112" s="86">
        <f t="shared" si="153"/>
        <v>0.5985584703828194</v>
      </c>
      <c r="JL112" s="86">
        <f t="shared" si="153"/>
        <v>0.46463895821838774</v>
      </c>
      <c r="JM112" s="86">
        <f t="shared" si="153"/>
        <v>0.41027004745045981</v>
      </c>
    </row>
    <row r="113" spans="2:273" x14ac:dyDescent="0.25">
      <c r="B113" s="2">
        <v>86</v>
      </c>
      <c r="C113" s="37">
        <v>167.565</v>
      </c>
      <c r="D113" s="37">
        <v>194.29300000000001</v>
      </c>
      <c r="E113" s="37">
        <v>196.42500000000001</v>
      </c>
      <c r="F113" s="37">
        <v>193.9</v>
      </c>
      <c r="G113" s="37">
        <v>188</v>
      </c>
      <c r="H113" s="37">
        <v>181.9</v>
      </c>
      <c r="I113" s="37">
        <v>181.70699999999999</v>
      </c>
      <c r="J113" s="37">
        <v>171.732</v>
      </c>
      <c r="K113" s="37">
        <v>166.488</v>
      </c>
      <c r="L113" s="37">
        <v>166.22</v>
      </c>
      <c r="M113" s="37">
        <v>185.68299999999999</v>
      </c>
      <c r="N113" s="37">
        <v>207.65799999999999</v>
      </c>
      <c r="O113" s="37">
        <v>199.19399999999999</v>
      </c>
      <c r="P113" s="37">
        <v>150.97399999999999</v>
      </c>
      <c r="Q113" s="37">
        <v>124.738</v>
      </c>
      <c r="S113" s="4">
        <f t="shared" si="154"/>
        <v>164.92776865863638</v>
      </c>
      <c r="T113" s="4">
        <f t="shared" si="154"/>
        <v>196.5658200164923</v>
      </c>
      <c r="U113" s="4">
        <f t="shared" si="154"/>
        <v>198.75606370767201</v>
      </c>
      <c r="V113" s="4">
        <f t="shared" si="154"/>
        <v>194.83486754594679</v>
      </c>
      <c r="W113" s="4">
        <f t="shared" si="154"/>
        <v>189.40283395092865</v>
      </c>
      <c r="X113" s="4">
        <f t="shared" si="154"/>
        <v>182.52924132221378</v>
      </c>
      <c r="Y113" s="4">
        <f t="shared" si="154"/>
        <v>181.32016928390831</v>
      </c>
      <c r="Z113" s="4">
        <f t="shared" si="154"/>
        <v>167.84920653863551</v>
      </c>
      <c r="AA113" s="4">
        <f t="shared" si="154"/>
        <v>162.14503380562422</v>
      </c>
      <c r="AB113" s="4">
        <f t="shared" si="154"/>
        <v>160.66615444934652</v>
      </c>
      <c r="AC113" s="4">
        <f t="shared" si="154"/>
        <v>185.08142928111343</v>
      </c>
      <c r="AD113" s="4">
        <f t="shared" si="154"/>
        <v>215.70048265266817</v>
      </c>
      <c r="AE113" s="4">
        <f t="shared" si="154"/>
        <v>205.9462294176387</v>
      </c>
      <c r="AF113" s="4">
        <f t="shared" si="154"/>
        <v>157.01034786868857</v>
      </c>
      <c r="AG113" s="4">
        <f t="shared" si="154"/>
        <v>133.51773863068789</v>
      </c>
      <c r="AI113" s="4">
        <f t="shared" si="155"/>
        <v>2.6372313413636164</v>
      </c>
      <c r="AJ113" s="4">
        <f t="shared" si="155"/>
        <v>-2.2728200164922896</v>
      </c>
      <c r="AK113" s="4">
        <f t="shared" si="155"/>
        <v>-2.3310637076720013</v>
      </c>
      <c r="AL113" s="4">
        <f t="shared" si="155"/>
        <v>-0.934867545946787</v>
      </c>
      <c r="AM113" s="4">
        <f t="shared" si="155"/>
        <v>-1.4028339509286525</v>
      </c>
      <c r="AN113" s="4">
        <f t="shared" si="155"/>
        <v>-0.62924132221377249</v>
      </c>
      <c r="AO113" s="4">
        <f t="shared" si="155"/>
        <v>0.38683071609167996</v>
      </c>
      <c r="AP113" s="4">
        <f t="shared" si="155"/>
        <v>3.8827934613644857</v>
      </c>
      <c r="AQ113" s="4">
        <f t="shared" si="155"/>
        <v>4.3429661943757765</v>
      </c>
      <c r="AR113" s="4">
        <f t="shared" si="155"/>
        <v>5.5538455506534774</v>
      </c>
      <c r="AS113" s="4">
        <f t="shared" si="155"/>
        <v>0.60157071888656333</v>
      </c>
      <c r="AT113" s="4">
        <f t="shared" si="155"/>
        <v>-8.0424826526681841</v>
      </c>
      <c r="AU113" s="4">
        <f t="shared" si="155"/>
        <v>-6.7522294176387163</v>
      </c>
      <c r="AV113" s="4">
        <f t="shared" si="155"/>
        <v>-6.0363478686885799</v>
      </c>
      <c r="AW113" s="4">
        <f t="shared" si="155"/>
        <v>-8.7797386306878877</v>
      </c>
      <c r="AY113" s="2">
        <f t="shared" si="147"/>
        <v>72.46452924592694</v>
      </c>
      <c r="AZ113" s="2">
        <f t="shared" si="147"/>
        <v>82.418949423596345</v>
      </c>
      <c r="BA113" s="2">
        <f t="shared" si="147"/>
        <v>80.855254234756273</v>
      </c>
      <c r="BB113" s="2">
        <f t="shared" si="147"/>
        <v>80.268115081129679</v>
      </c>
      <c r="BC113" s="2">
        <f t="shared" si="147"/>
        <v>78.657035205801506</v>
      </c>
      <c r="BD113" s="2">
        <f t="shared" si="147"/>
        <v>79.20708759579648</v>
      </c>
      <c r="BE113" s="2">
        <f t="shared" si="147"/>
        <v>76.638953449908357</v>
      </c>
      <c r="BF113" s="2">
        <f t="shared" si="147"/>
        <v>76.855319012174988</v>
      </c>
      <c r="BG113" s="2">
        <f t="shared" si="147"/>
        <v>79.507371325641685</v>
      </c>
      <c r="BH113" s="2">
        <f t="shared" si="147"/>
        <v>78.087259889767822</v>
      </c>
      <c r="BI113" s="2">
        <f t="shared" si="147"/>
        <v>78.984901809379295</v>
      </c>
      <c r="BJ113" s="2">
        <f t="shared" si="147"/>
        <v>79.013888000766201</v>
      </c>
      <c r="BK113" s="2">
        <f t="shared" si="147"/>
        <v>74.177160595868372</v>
      </c>
      <c r="BL113" s="2">
        <f t="shared" si="147"/>
        <v>78.311518040136249</v>
      </c>
      <c r="BM113" s="2">
        <f t="shared" si="147"/>
        <v>76.805212547738662</v>
      </c>
      <c r="BO113" s="2" t="str">
        <f t="shared" si="103"/>
        <v/>
      </c>
      <c r="BP113" s="2" t="str">
        <f t="shared" si="104"/>
        <v/>
      </c>
      <c r="BQ113" s="2" t="str">
        <f t="shared" si="105"/>
        <v/>
      </c>
      <c r="BR113" s="2" t="str">
        <f t="shared" si="106"/>
        <v/>
      </c>
      <c r="BS113" s="2" t="str">
        <f t="shared" si="107"/>
        <v/>
      </c>
      <c r="BT113" s="2" t="str">
        <f t="shared" si="108"/>
        <v/>
      </c>
      <c r="BU113" s="2" t="str">
        <f t="shared" si="109"/>
        <v/>
      </c>
      <c r="BV113" s="2" t="str">
        <f t="shared" si="110"/>
        <v/>
      </c>
      <c r="BW113" s="2" t="str">
        <f t="shared" si="111"/>
        <v/>
      </c>
      <c r="BX113" s="2" t="str">
        <f t="shared" si="112"/>
        <v/>
      </c>
      <c r="BY113" s="2" t="str">
        <f t="shared" si="113"/>
        <v/>
      </c>
      <c r="BZ113" s="2" t="str">
        <f t="shared" si="114"/>
        <v/>
      </c>
      <c r="CA113" s="2" t="str">
        <f t="shared" si="115"/>
        <v/>
      </c>
      <c r="CB113" s="2" t="str">
        <f t="shared" si="116"/>
        <v/>
      </c>
      <c r="CC113" s="2" t="str">
        <f t="shared" si="117"/>
        <v/>
      </c>
      <c r="CE113" s="2" t="str">
        <f t="shared" si="148"/>
        <v/>
      </c>
      <c r="CF113" s="2" t="str">
        <f t="shared" si="148"/>
        <v/>
      </c>
      <c r="CG113" s="2" t="str">
        <f t="shared" si="148"/>
        <v/>
      </c>
      <c r="CH113" s="2" t="str">
        <f t="shared" si="148"/>
        <v/>
      </c>
      <c r="CI113" s="2" t="str">
        <f t="shared" si="148"/>
        <v/>
      </c>
      <c r="CJ113" s="2" t="str">
        <f t="shared" si="148"/>
        <v/>
      </c>
      <c r="CK113" s="2" t="str">
        <f t="shared" si="148"/>
        <v/>
      </c>
      <c r="CL113" s="2" t="str">
        <f t="shared" si="148"/>
        <v/>
      </c>
      <c r="CM113" s="2" t="str">
        <f t="shared" si="148"/>
        <v/>
      </c>
      <c r="CN113" s="2" t="str">
        <f t="shared" si="148"/>
        <v/>
      </c>
      <c r="CO113" s="2" t="str">
        <f t="shared" si="148"/>
        <v/>
      </c>
      <c r="CP113" s="2" t="str">
        <f t="shared" si="148"/>
        <v/>
      </c>
      <c r="CQ113" s="2" t="str">
        <f t="shared" si="148"/>
        <v/>
      </c>
      <c r="CR113" s="2" t="str">
        <f t="shared" si="148"/>
        <v/>
      </c>
      <c r="CS113" s="2" t="str">
        <f t="shared" si="148"/>
        <v/>
      </c>
      <c r="CU113" s="2" t="str">
        <f t="shared" si="118"/>
        <v/>
      </c>
      <c r="CV113" s="2" t="str">
        <f t="shared" si="119"/>
        <v/>
      </c>
      <c r="CW113" s="2" t="str">
        <f t="shared" si="120"/>
        <v/>
      </c>
      <c r="CX113" s="2" t="str">
        <f t="shared" si="121"/>
        <v/>
      </c>
      <c r="CY113" s="2" t="str">
        <f t="shared" si="122"/>
        <v/>
      </c>
      <c r="CZ113" s="2" t="str">
        <f t="shared" si="123"/>
        <v/>
      </c>
      <c r="DA113" s="2" t="str">
        <f t="shared" si="124"/>
        <v/>
      </c>
      <c r="DB113" s="2" t="str">
        <f t="shared" si="125"/>
        <v/>
      </c>
      <c r="DC113" s="2" t="str">
        <f t="shared" si="126"/>
        <v/>
      </c>
      <c r="DD113" s="2" t="str">
        <f t="shared" si="127"/>
        <v/>
      </c>
      <c r="DE113" s="2" t="str">
        <f t="shared" si="128"/>
        <v/>
      </c>
      <c r="DF113" s="2" t="str">
        <f t="shared" si="129"/>
        <v/>
      </c>
      <c r="DG113" s="2" t="str">
        <f t="shared" si="130"/>
        <v/>
      </c>
      <c r="DH113" s="2" t="str">
        <f t="shared" si="131"/>
        <v/>
      </c>
      <c r="DI113" s="2" t="str">
        <f t="shared" si="132"/>
        <v/>
      </c>
      <c r="DK113" s="2">
        <f t="shared" si="156"/>
        <v>91.918885017421616</v>
      </c>
      <c r="DL113" s="2">
        <f t="shared" si="156"/>
        <v>100.05198376684766</v>
      </c>
      <c r="DM113" s="2">
        <f t="shared" si="156"/>
        <v>98.451000337381913</v>
      </c>
      <c r="DN113" s="2">
        <f t="shared" si="156"/>
        <v>93.459510796221309</v>
      </c>
      <c r="DO113" s="2">
        <f t="shared" si="156"/>
        <v>97.103286099865031</v>
      </c>
      <c r="DP113" s="2">
        <f t="shared" si="156"/>
        <v>101.50780026990554</v>
      </c>
      <c r="DQ113" s="2">
        <f t="shared" si="156"/>
        <v>97.138079442508698</v>
      </c>
      <c r="DR113" s="2">
        <f t="shared" si="156"/>
        <v>96.503880487804878</v>
      </c>
      <c r="DS113" s="2">
        <f t="shared" si="156"/>
        <v>96.40644145531158</v>
      </c>
      <c r="DT113" s="2">
        <f t="shared" si="156"/>
        <v>96.158303135888488</v>
      </c>
      <c r="DU113" s="2">
        <f t="shared" si="156"/>
        <v>94.041580720092924</v>
      </c>
      <c r="DV113" s="2">
        <f t="shared" si="156"/>
        <v>101.88158397212544</v>
      </c>
      <c r="DW113" s="2">
        <f t="shared" si="156"/>
        <v>92.278026132404193</v>
      </c>
      <c r="DX113" s="2">
        <f t="shared" si="156"/>
        <v>89.650080315132968</v>
      </c>
      <c r="DY113" s="2">
        <f t="shared" si="156"/>
        <v>82.220618792971734</v>
      </c>
      <c r="EA113" s="2">
        <f t="shared" si="102"/>
        <v>72.090859124313468</v>
      </c>
      <c r="EB113" s="2">
        <f t="shared" si="102"/>
        <v>82.06109661947535</v>
      </c>
      <c r="EC113" s="2">
        <f t="shared" si="102"/>
        <v>80.558030991810924</v>
      </c>
      <c r="ED113" s="2">
        <f t="shared" si="102"/>
        <v>80.047302834554557</v>
      </c>
      <c r="EE113" s="2">
        <f t="shared" si="102"/>
        <v>78.352676348136896</v>
      </c>
      <c r="EF113" s="2">
        <f t="shared" si="102"/>
        <v>78.827949299914565</v>
      </c>
      <c r="EG113" s="2">
        <f t="shared" si="102"/>
        <v>76.250232875861627</v>
      </c>
      <c r="EH113" s="2">
        <f t="shared" si="102"/>
        <v>76.470685527528687</v>
      </c>
      <c r="EI113" s="2">
        <f t="shared" si="102"/>
        <v>79.166054387662356</v>
      </c>
      <c r="EJ113" s="2">
        <f t="shared" si="102"/>
        <v>77.693609931463655</v>
      </c>
      <c r="EK113" s="2">
        <f t="shared" si="102"/>
        <v>78.635655339900893</v>
      </c>
      <c r="EL113" s="2">
        <f t="shared" si="102"/>
        <v>78.571950153043673</v>
      </c>
      <c r="EM113" s="2">
        <f t="shared" si="143"/>
        <v>73.834762040721657</v>
      </c>
      <c r="EN113" s="2">
        <f t="shared" si="143"/>
        <v>78.030152782163839</v>
      </c>
      <c r="EO113" s="2">
        <f t="shared" si="143"/>
        <v>76.648583186333667</v>
      </c>
      <c r="EQ113" s="2">
        <f t="shared" si="157"/>
        <v>72.123863909101516</v>
      </c>
      <c r="ER113" s="2">
        <f t="shared" si="157"/>
        <v>82.831389541904372</v>
      </c>
      <c r="ES113" s="2">
        <f t="shared" si="157"/>
        <v>80.616836535725199</v>
      </c>
      <c r="ET113" s="2">
        <f t="shared" si="157"/>
        <v>80.181640409135511</v>
      </c>
      <c r="EU113" s="2">
        <f t="shared" si="157"/>
        <v>78.366730219311663</v>
      </c>
      <c r="EV113" s="2">
        <f t="shared" si="157"/>
        <v>78.975411415137458</v>
      </c>
      <c r="EW113" s="2">
        <f t="shared" si="157"/>
        <v>76.596774043956017</v>
      </c>
      <c r="EX113" s="2">
        <f t="shared" si="157"/>
        <v>76.441466741496242</v>
      </c>
      <c r="EY113" s="2">
        <f t="shared" si="157"/>
        <v>79.104677383437718</v>
      </c>
      <c r="EZ113" s="2">
        <f t="shared" si="157"/>
        <v>77.929789116860817</v>
      </c>
      <c r="FA113" s="2">
        <f t="shared" si="157"/>
        <v>78.706895750388512</v>
      </c>
      <c r="FB113" s="2">
        <f t="shared" si="157"/>
        <v>78.947016679225655</v>
      </c>
      <c r="FC113" s="2">
        <f t="shared" si="157"/>
        <v>74.003218884790471</v>
      </c>
      <c r="FD113" s="2">
        <f t="shared" si="157"/>
        <v>78.510106818043454</v>
      </c>
      <c r="FE113" s="2">
        <f t="shared" si="157"/>
        <v>77.172448133748304</v>
      </c>
      <c r="FG113" s="2">
        <f t="shared" si="158"/>
        <v>0.9811566630287889</v>
      </c>
      <c r="FH113" s="2">
        <f t="shared" si="158"/>
        <v>0.98017949471753407</v>
      </c>
      <c r="FI113" s="2">
        <f t="shared" si="158"/>
        <v>0.98339355992866606</v>
      </c>
      <c r="FJ113" s="2">
        <f t="shared" si="158"/>
        <v>0.98355106278184989</v>
      </c>
      <c r="FK113" s="2">
        <f t="shared" si="158"/>
        <v>0.98376931012457858</v>
      </c>
      <c r="FL113" s="2">
        <f t="shared" si="158"/>
        <v>0.9832937846124844</v>
      </c>
      <c r="FM113" s="2">
        <f t="shared" si="158"/>
        <v>0.9814211142333511</v>
      </c>
      <c r="FN113" s="2">
        <f t="shared" si="158"/>
        <v>0.9807969278187556</v>
      </c>
      <c r="FO113" s="2">
        <f t="shared" si="158"/>
        <v>0.98019225919397501</v>
      </c>
      <c r="FP113" s="2">
        <f t="shared" si="158"/>
        <v>0.97871335643838953</v>
      </c>
      <c r="FQ113" s="2">
        <f t="shared" si="158"/>
        <v>0.97733940710491529</v>
      </c>
      <c r="FR113" s="2">
        <f t="shared" si="158"/>
        <v>0.98106577358384461</v>
      </c>
      <c r="FS113" s="2">
        <f t="shared" si="158"/>
        <v>0.98144788263116001</v>
      </c>
      <c r="FT113" s="2">
        <f t="shared" si="158"/>
        <v>0.97582723779965697</v>
      </c>
      <c r="FU113" s="2">
        <f t="shared" si="158"/>
        <v>0.97198373924626591</v>
      </c>
      <c r="FW113" s="2">
        <f t="shared" si="149"/>
        <v>1.3315716502086065E-3</v>
      </c>
      <c r="FX113" s="2">
        <f t="shared" si="149"/>
        <v>1.6413631015534239E-3</v>
      </c>
      <c r="FY113" s="2">
        <f t="shared" si="149"/>
        <v>1.4406772606777177E-3</v>
      </c>
      <c r="FZ113" s="2">
        <f t="shared" si="149"/>
        <v>1.4566278832364957E-3</v>
      </c>
      <c r="GA113" s="2">
        <f t="shared" si="149"/>
        <v>1.6739735953456077E-3</v>
      </c>
      <c r="GB113" s="2">
        <f t="shared" si="149"/>
        <v>1.6534458367509599E-3</v>
      </c>
      <c r="GC113" s="2">
        <f t="shared" si="149"/>
        <v>1.868923041015114E-3</v>
      </c>
      <c r="GD113" s="2">
        <f t="shared" si="149"/>
        <v>2.2384296444708171E-3</v>
      </c>
      <c r="GE113" s="2">
        <f t="shared" si="149"/>
        <v>2.8704635300383897E-3</v>
      </c>
      <c r="GF113" s="2">
        <f t="shared" si="149"/>
        <v>2.5345823175957545E-3</v>
      </c>
      <c r="GG113" s="2">
        <f t="shared" si="149"/>
        <v>1.9520699679364318E-3</v>
      </c>
      <c r="GH113" s="2">
        <f t="shared" si="149"/>
        <v>1.5676240701976282E-3</v>
      </c>
      <c r="GI113" s="2">
        <f t="shared" si="149"/>
        <v>1.4066217055294942E-3</v>
      </c>
      <c r="GJ113" s="2">
        <f t="shared" si="149"/>
        <v>9.9908094708225123E-4</v>
      </c>
      <c r="GK113" s="2">
        <f t="shared" si="149"/>
        <v>9.9597982822236387E-4</v>
      </c>
      <c r="GM113" s="86">
        <f t="shared" si="150"/>
        <v>5.5072515441106081E-5</v>
      </c>
      <c r="GN113" s="86">
        <f t="shared" si="150"/>
        <v>6.5530098143308198E-11</v>
      </c>
      <c r="GO113" s="86">
        <f t="shared" si="150"/>
        <v>2.2877438276030607E-14</v>
      </c>
      <c r="GP113" s="86">
        <f t="shared" si="150"/>
        <v>5.0412008665399374E-17</v>
      </c>
      <c r="GQ113" s="86">
        <f t="shared" si="150"/>
        <v>1.8483400653328841E-17</v>
      </c>
      <c r="GR113" s="86">
        <f t="shared" si="150"/>
        <v>1.380503926793292E-13</v>
      </c>
      <c r="GS113" s="86">
        <f t="shared" si="150"/>
        <v>2.4449729590937517E-15</v>
      </c>
      <c r="GT113" s="86">
        <f t="shared" si="150"/>
        <v>2.6604059782336818E-15</v>
      </c>
      <c r="GU113" s="86">
        <f t="shared" si="150"/>
        <v>1.8204911388815991E-17</v>
      </c>
      <c r="GV113" s="86">
        <f t="shared" si="150"/>
        <v>2.0733910193474979E-17</v>
      </c>
      <c r="GW113" s="86">
        <f t="shared" si="150"/>
        <v>1.1413726520026902E-16</v>
      </c>
      <c r="GX113" s="86">
        <f t="shared" si="150"/>
        <v>4.1252142884594211E-23</v>
      </c>
      <c r="GY113" s="86">
        <f t="shared" si="150"/>
        <v>5.7910368504977617E-23</v>
      </c>
      <c r="GZ113" s="86">
        <f t="shared" si="150"/>
        <v>2.2708864107885479E-5</v>
      </c>
      <c r="HA113" s="86">
        <f t="shared" si="150"/>
        <v>5.241328040822654E-5</v>
      </c>
      <c r="HC113" s="86">
        <f t="shared" si="81"/>
        <v>0.4759138063618748</v>
      </c>
      <c r="HD113" s="86">
        <f t="shared" si="81"/>
        <v>0.5506915846073428</v>
      </c>
      <c r="HE113" s="86">
        <f t="shared" si="81"/>
        <v>0.56420783683394549</v>
      </c>
      <c r="HF113" s="86">
        <f t="shared" si="81"/>
        <v>0.57305516066402917</v>
      </c>
      <c r="HG113" s="86">
        <f t="shared" si="81"/>
        <v>0.60261612787304908</v>
      </c>
      <c r="HH113" s="86">
        <f t="shared" si="81"/>
        <v>0.61190576857462164</v>
      </c>
      <c r="HI113" s="86">
        <f t="shared" si="146"/>
        <v>0.60542481308618357</v>
      </c>
      <c r="HJ113" s="86">
        <f t="shared" si="146"/>
        <v>0.55616114800549121</v>
      </c>
      <c r="HK113" s="86">
        <f t="shared" si="146"/>
        <v>0.53257387654814392</v>
      </c>
      <c r="HL113" s="86">
        <f t="shared" si="146"/>
        <v>0.51202442071060827</v>
      </c>
      <c r="HM113" s="86">
        <f t="shared" si="146"/>
        <v>0.59971863103629341</v>
      </c>
      <c r="HN113" s="86">
        <f t="shared" si="146"/>
        <v>0.63824434444439904</v>
      </c>
      <c r="HO113" s="86">
        <f t="shared" si="146"/>
        <v>0.63761075392699729</v>
      </c>
      <c r="HP113" s="86">
        <f t="shared" si="146"/>
        <v>0.49343406129041356</v>
      </c>
      <c r="HQ113" s="86">
        <f t="shared" si="146"/>
        <v>0.45899690525518683</v>
      </c>
      <c r="HS113" s="86">
        <f t="shared" si="151"/>
        <v>2.2671863430813373E-9</v>
      </c>
      <c r="HT113" s="86">
        <f t="shared" si="151"/>
        <v>1.8602628444152729E-8</v>
      </c>
      <c r="HU113" s="86">
        <f t="shared" si="151"/>
        <v>2.6370867294401814E-8</v>
      </c>
      <c r="HV113" s="86">
        <f t="shared" si="151"/>
        <v>1.0331671582486031E-7</v>
      </c>
      <c r="HW113" s="86">
        <f t="shared" si="151"/>
        <v>2.7302746909588787E-7</v>
      </c>
      <c r="HX113" s="86">
        <f t="shared" si="151"/>
        <v>6.1066697783394268E-7</v>
      </c>
      <c r="HY113" s="86">
        <f t="shared" si="151"/>
        <v>4.4520725343315501E-7</v>
      </c>
      <c r="HZ113" s="86">
        <f t="shared" si="151"/>
        <v>2.7815221867154735E-7</v>
      </c>
      <c r="IA113" s="86">
        <f t="shared" si="151"/>
        <v>7.3522337919298096E-7</v>
      </c>
      <c r="IB113" s="86">
        <f t="shared" si="151"/>
        <v>1.2161144206906509E-7</v>
      </c>
      <c r="IC113" s="86">
        <f t="shared" si="151"/>
        <v>2.8470643168652432E-8</v>
      </c>
      <c r="ID113" s="86">
        <f t="shared" si="151"/>
        <v>7.2675617297289343E-8</v>
      </c>
      <c r="IE113" s="86">
        <f t="shared" si="151"/>
        <v>5.668654662850491E-8</v>
      </c>
      <c r="IF113" s="86">
        <f t="shared" si="151"/>
        <v>1.1162427042268091E-7</v>
      </c>
      <c r="IG113" s="86">
        <f t="shared" si="151"/>
        <v>1.999524246852559E-9</v>
      </c>
      <c r="II113" s="86">
        <f t="shared" si="152"/>
        <v>2.5195095730994913E-81</v>
      </c>
      <c r="IJ113" s="86">
        <f t="shared" si="152"/>
        <v>3.6351588823415237E-73</v>
      </c>
      <c r="IK113" s="86">
        <f t="shared" si="152"/>
        <v>3.9879871662621028E-75</v>
      </c>
      <c r="IL113" s="86">
        <f t="shared" si="152"/>
        <v>1.3910055346656011E-75</v>
      </c>
      <c r="IM113" s="86">
        <f t="shared" si="152"/>
        <v>8.9645890896505646E-66</v>
      </c>
      <c r="IN113" s="86">
        <f t="shared" si="152"/>
        <v>4.8606757760174807E-59</v>
      </c>
      <c r="IO113" s="86">
        <f t="shared" si="152"/>
        <v>2.5754679712770116E-59</v>
      </c>
      <c r="IP113" s="86">
        <f t="shared" si="152"/>
        <v>7.8891531753196819E-60</v>
      </c>
      <c r="IQ113" s="86">
        <f t="shared" si="152"/>
        <v>1.1482213270192353E-56</v>
      </c>
      <c r="IR113" s="86">
        <f t="shared" si="152"/>
        <v>6.7453481010709971E-66</v>
      </c>
      <c r="IS113" s="86">
        <f t="shared" si="152"/>
        <v>7.5709959211317172E-73</v>
      </c>
      <c r="IT113" s="86">
        <f t="shared" si="152"/>
        <v>9.3838962338581005E-68</v>
      </c>
      <c r="IU113" s="86">
        <f t="shared" si="152"/>
        <v>4.2383682500929071E-68</v>
      </c>
      <c r="IV113" s="86">
        <f t="shared" si="152"/>
        <v>3.7120310980588345E-47</v>
      </c>
      <c r="IW113" s="86">
        <f t="shared" si="152"/>
        <v>3.3785810906861751E-47</v>
      </c>
      <c r="IY113" s="86">
        <f t="shared" si="153"/>
        <v>0.47596888114450225</v>
      </c>
      <c r="IZ113" s="86">
        <f t="shared" si="153"/>
        <v>0.55069160327550137</v>
      </c>
      <c r="JA113" s="86">
        <f t="shared" si="153"/>
        <v>0.56420786320483562</v>
      </c>
      <c r="JB113" s="86">
        <f t="shared" si="153"/>
        <v>0.57305526398074502</v>
      </c>
      <c r="JC113" s="86">
        <f t="shared" si="153"/>
        <v>0.60261640090051816</v>
      </c>
      <c r="JD113" s="86">
        <f t="shared" si="153"/>
        <v>0.61190637924173752</v>
      </c>
      <c r="JE113" s="86">
        <f t="shared" si="153"/>
        <v>0.60542525829343941</v>
      </c>
      <c r="JF113" s="86">
        <f t="shared" si="153"/>
        <v>0.55616142615771258</v>
      </c>
      <c r="JG113" s="86">
        <f t="shared" si="153"/>
        <v>0.5325746117715231</v>
      </c>
      <c r="JH113" s="86">
        <f t="shared" si="153"/>
        <v>0.5120245423220503</v>
      </c>
      <c r="JI113" s="86">
        <f t="shared" si="153"/>
        <v>0.5997186595069367</v>
      </c>
      <c r="JJ113" s="86">
        <f t="shared" si="153"/>
        <v>0.63824441712001634</v>
      </c>
      <c r="JK113" s="86">
        <f t="shared" si="153"/>
        <v>0.63761081061354397</v>
      </c>
      <c r="JL113" s="86">
        <f t="shared" si="153"/>
        <v>0.49345688177879188</v>
      </c>
      <c r="JM113" s="86">
        <f t="shared" si="153"/>
        <v>0.45904932053511932</v>
      </c>
    </row>
    <row r="114" spans="2:273" x14ac:dyDescent="0.25">
      <c r="B114" s="2">
        <v>87</v>
      </c>
      <c r="C114" s="37">
        <v>163.58699999999999</v>
      </c>
      <c r="D114" s="37">
        <v>186.268</v>
      </c>
      <c r="E114" s="37">
        <v>188.72499999999999</v>
      </c>
      <c r="F114" s="37">
        <v>182.5</v>
      </c>
      <c r="G114" s="37">
        <v>172.57499999999999</v>
      </c>
      <c r="H114" s="37">
        <v>165.35</v>
      </c>
      <c r="I114" s="37">
        <v>163.34100000000001</v>
      </c>
      <c r="J114" s="37">
        <v>152.04900000000001</v>
      </c>
      <c r="K114" s="37">
        <v>143.09800000000001</v>
      </c>
      <c r="L114" s="37">
        <v>140.244</v>
      </c>
      <c r="M114" s="37">
        <v>167.92699999999999</v>
      </c>
      <c r="N114" s="37">
        <v>200.07900000000001</v>
      </c>
      <c r="O114" s="37">
        <v>190.167</v>
      </c>
      <c r="P114" s="37">
        <v>150.28200000000001</v>
      </c>
      <c r="Q114" s="37">
        <v>122.071</v>
      </c>
      <c r="S114" s="4">
        <f t="shared" si="154"/>
        <v>160.37526022199145</v>
      </c>
      <c r="T114" s="4">
        <f t="shared" si="154"/>
        <v>183.37643811751556</v>
      </c>
      <c r="U114" s="4">
        <f t="shared" si="154"/>
        <v>185.15005961593792</v>
      </c>
      <c r="V114" s="4">
        <f t="shared" si="154"/>
        <v>176.89294165575242</v>
      </c>
      <c r="W114" s="4">
        <f t="shared" si="154"/>
        <v>168.63935481734458</v>
      </c>
      <c r="X114" s="4">
        <f t="shared" si="154"/>
        <v>162.1052041373263</v>
      </c>
      <c r="Y114" s="4">
        <f t="shared" si="154"/>
        <v>159.01722890553253</v>
      </c>
      <c r="Z114" s="4">
        <f t="shared" si="154"/>
        <v>144.30591444494172</v>
      </c>
      <c r="AA114" s="4">
        <f t="shared" si="154"/>
        <v>135.94926064611161</v>
      </c>
      <c r="AB114" s="4">
        <f t="shared" si="154"/>
        <v>132.40423066330436</v>
      </c>
      <c r="AC114" s="4">
        <f t="shared" si="154"/>
        <v>161.66711706476408</v>
      </c>
      <c r="AD114" s="4">
        <f t="shared" si="154"/>
        <v>201.64675816686719</v>
      </c>
      <c r="AE114" s="4">
        <f t="shared" si="154"/>
        <v>189.90733585209699</v>
      </c>
      <c r="AF114" s="4">
        <f t="shared" si="154"/>
        <v>149.5922733267638</v>
      </c>
      <c r="AG114" s="4">
        <f t="shared" si="154"/>
        <v>130.58478273928534</v>
      </c>
      <c r="AI114" s="4">
        <f t="shared" si="155"/>
        <v>3.2117397780085355</v>
      </c>
      <c r="AJ114" s="4">
        <f t="shared" si="155"/>
        <v>2.8915618824844387</v>
      </c>
      <c r="AK114" s="4">
        <f t="shared" si="155"/>
        <v>3.5749403840620744</v>
      </c>
      <c r="AL114" s="4">
        <f t="shared" si="155"/>
        <v>5.6070583442475765</v>
      </c>
      <c r="AM114" s="4">
        <f t="shared" si="155"/>
        <v>3.9356451826554064</v>
      </c>
      <c r="AN114" s="4">
        <f t="shared" si="155"/>
        <v>3.2447958626736977</v>
      </c>
      <c r="AO114" s="4">
        <f t="shared" si="155"/>
        <v>4.3237710944674745</v>
      </c>
      <c r="AP114" s="4">
        <f t="shared" si="155"/>
        <v>7.7430855550582862</v>
      </c>
      <c r="AQ114" s="4">
        <f t="shared" si="155"/>
        <v>7.1487393538884021</v>
      </c>
      <c r="AR114" s="4">
        <f t="shared" si="155"/>
        <v>7.8397693366956389</v>
      </c>
      <c r="AS114" s="4">
        <f t="shared" si="155"/>
        <v>6.2598829352359076</v>
      </c>
      <c r="AT114" s="4">
        <f t="shared" si="155"/>
        <v>-1.5677581668671792</v>
      </c>
      <c r="AU114" s="4">
        <f t="shared" si="155"/>
        <v>0.25966414790300973</v>
      </c>
      <c r="AV114" s="4">
        <f t="shared" si="155"/>
        <v>0.6897266732362084</v>
      </c>
      <c r="AW114" s="4">
        <f t="shared" si="155"/>
        <v>-8.5137827392853467</v>
      </c>
      <c r="AY114" s="2">
        <f t="shared" si="147"/>
        <v>72.360673932023133</v>
      </c>
      <c r="AZ114" s="2">
        <f t="shared" si="147"/>
        <v>82.334773295027233</v>
      </c>
      <c r="BA114" s="2">
        <f t="shared" si="147"/>
        <v>80.768859578713489</v>
      </c>
      <c r="BB114" s="2">
        <f t="shared" si="147"/>
        <v>80.196950749388165</v>
      </c>
      <c r="BC114" s="2">
        <f t="shared" si="147"/>
        <v>78.588578383267631</v>
      </c>
      <c r="BD114" s="2">
        <f t="shared" si="147"/>
        <v>79.129656261580891</v>
      </c>
      <c r="BE114" s="2">
        <f t="shared" si="147"/>
        <v>76.584070003868277</v>
      </c>
      <c r="BF114" s="2">
        <f t="shared" si="147"/>
        <v>76.775333591503426</v>
      </c>
      <c r="BG114" s="2">
        <f t="shared" si="147"/>
        <v>79.418429592647016</v>
      </c>
      <c r="BH114" s="2">
        <f t="shared" si="147"/>
        <v>78.01071967739874</v>
      </c>
      <c r="BI114" s="2">
        <f t="shared" si="147"/>
        <v>78.890288590596498</v>
      </c>
      <c r="BJ114" s="2">
        <f t="shared" si="147"/>
        <v>78.906742498243219</v>
      </c>
      <c r="BK114" s="2">
        <f t="shared" si="147"/>
        <v>74.092803973355288</v>
      </c>
      <c r="BL114" s="2">
        <f t="shared" si="147"/>
        <v>78.217047367248369</v>
      </c>
      <c r="BM114" s="2">
        <f t="shared" si="147"/>
        <v>76.706609763077282</v>
      </c>
      <c r="BO114" s="2" t="str">
        <f t="shared" si="103"/>
        <v/>
      </c>
      <c r="BP114" s="2" t="str">
        <f t="shared" si="104"/>
        <v/>
      </c>
      <c r="BQ114" s="2" t="str">
        <f t="shared" si="105"/>
        <v/>
      </c>
      <c r="BR114" s="2" t="str">
        <f t="shared" si="106"/>
        <v/>
      </c>
      <c r="BS114" s="2" t="str">
        <f t="shared" si="107"/>
        <v/>
      </c>
      <c r="BT114" s="2" t="str">
        <f t="shared" si="108"/>
        <v/>
      </c>
      <c r="BU114" s="2" t="str">
        <f t="shared" si="109"/>
        <v/>
      </c>
      <c r="BV114" s="2" t="str">
        <f t="shared" si="110"/>
        <v/>
      </c>
      <c r="BW114" s="2" t="str">
        <f t="shared" si="111"/>
        <v/>
      </c>
      <c r="BX114" s="2" t="str">
        <f t="shared" si="112"/>
        <v/>
      </c>
      <c r="BY114" s="2" t="str">
        <f t="shared" si="113"/>
        <v/>
      </c>
      <c r="BZ114" s="2" t="str">
        <f t="shared" si="114"/>
        <v/>
      </c>
      <c r="CA114" s="2" t="str">
        <f t="shared" si="115"/>
        <v/>
      </c>
      <c r="CB114" s="2" t="str">
        <f t="shared" si="116"/>
        <v/>
      </c>
      <c r="CC114" s="2" t="str">
        <f t="shared" si="117"/>
        <v/>
      </c>
      <c r="CE114" s="2" t="str">
        <f t="shared" si="148"/>
        <v/>
      </c>
      <c r="CF114" s="2" t="str">
        <f t="shared" si="148"/>
        <v/>
      </c>
      <c r="CG114" s="2" t="str">
        <f t="shared" si="148"/>
        <v/>
      </c>
      <c r="CH114" s="2" t="str">
        <f t="shared" si="148"/>
        <v/>
      </c>
      <c r="CI114" s="2" t="str">
        <f t="shared" si="148"/>
        <v/>
      </c>
      <c r="CJ114" s="2" t="str">
        <f t="shared" si="148"/>
        <v/>
      </c>
      <c r="CK114" s="2" t="str">
        <f t="shared" si="148"/>
        <v/>
      </c>
      <c r="CL114" s="2" t="str">
        <f t="shared" si="148"/>
        <v/>
      </c>
      <c r="CM114" s="2" t="str">
        <f t="shared" si="148"/>
        <v/>
      </c>
      <c r="CN114" s="2" t="str">
        <f t="shared" si="148"/>
        <v/>
      </c>
      <c r="CO114" s="2" t="str">
        <f t="shared" si="148"/>
        <v/>
      </c>
      <c r="CP114" s="2" t="str">
        <f t="shared" si="148"/>
        <v/>
      </c>
      <c r="CQ114" s="2" t="str">
        <f t="shared" si="148"/>
        <v/>
      </c>
      <c r="CR114" s="2" t="str">
        <f t="shared" si="148"/>
        <v/>
      </c>
      <c r="CS114" s="2" t="str">
        <f t="shared" si="148"/>
        <v/>
      </c>
      <c r="CU114" s="2" t="str">
        <f t="shared" si="118"/>
        <v/>
      </c>
      <c r="CV114" s="2" t="str">
        <f t="shared" si="119"/>
        <v/>
      </c>
      <c r="CW114" s="2" t="str">
        <f t="shared" si="120"/>
        <v/>
      </c>
      <c r="CX114" s="2" t="str">
        <f t="shared" si="121"/>
        <v/>
      </c>
      <c r="CY114" s="2" t="str">
        <f t="shared" si="122"/>
        <v/>
      </c>
      <c r="CZ114" s="2" t="str">
        <f t="shared" si="123"/>
        <v/>
      </c>
      <c r="DA114" s="2" t="str">
        <f t="shared" si="124"/>
        <v/>
      </c>
      <c r="DB114" s="2" t="str">
        <f t="shared" si="125"/>
        <v/>
      </c>
      <c r="DC114" s="2" t="str">
        <f t="shared" si="126"/>
        <v/>
      </c>
      <c r="DD114" s="2" t="str">
        <f t="shared" si="127"/>
        <v/>
      </c>
      <c r="DE114" s="2" t="str">
        <f t="shared" si="128"/>
        <v/>
      </c>
      <c r="DF114" s="2" t="str">
        <f t="shared" si="129"/>
        <v/>
      </c>
      <c r="DG114" s="2" t="str">
        <f t="shared" si="130"/>
        <v/>
      </c>
      <c r="DH114" s="2" t="str">
        <f t="shared" si="131"/>
        <v/>
      </c>
      <c r="DI114" s="2" t="str">
        <f t="shared" si="132"/>
        <v/>
      </c>
      <c r="DK114" s="2">
        <f t="shared" si="156"/>
        <v>92.079029616724739</v>
      </c>
      <c r="DL114" s="2">
        <f t="shared" si="156"/>
        <v>100.30530667422956</v>
      </c>
      <c r="DM114" s="2">
        <f t="shared" si="156"/>
        <v>98.625661268556001</v>
      </c>
      <c r="DN114" s="2">
        <f t="shared" si="156"/>
        <v>93.536929824561383</v>
      </c>
      <c r="DO114" s="2">
        <f t="shared" si="156"/>
        <v>97.249986504723324</v>
      </c>
      <c r="DP114" s="2">
        <f t="shared" si="156"/>
        <v>101.72391363022943</v>
      </c>
      <c r="DQ114" s="2">
        <f t="shared" si="156"/>
        <v>97.307693728222986</v>
      </c>
      <c r="DR114" s="2">
        <f t="shared" si="156"/>
        <v>96.654486585365859</v>
      </c>
      <c r="DS114" s="2">
        <f t="shared" si="156"/>
        <v>96.533907300867043</v>
      </c>
      <c r="DT114" s="2">
        <f t="shared" si="156"/>
        <v>96.291676655052257</v>
      </c>
      <c r="DU114" s="2">
        <f t="shared" si="156"/>
        <v>94.144997623099158</v>
      </c>
      <c r="DV114" s="2">
        <f t="shared" si="156"/>
        <v>102.10612090592335</v>
      </c>
      <c r="DW114" s="2">
        <f t="shared" si="156"/>
        <v>92.417236062717777</v>
      </c>
      <c r="DX114" s="2">
        <f t="shared" si="156"/>
        <v>89.75857413283731</v>
      </c>
      <c r="DY114" s="2">
        <f t="shared" si="156"/>
        <v>82.279967150496574</v>
      </c>
      <c r="EA114" s="2">
        <f t="shared" si="102"/>
        <v>72.015252077048046</v>
      </c>
      <c r="EB114" s="2">
        <f t="shared" si="102"/>
        <v>82.002003744451684</v>
      </c>
      <c r="EC114" s="2">
        <f t="shared" si="102"/>
        <v>80.493755813529347</v>
      </c>
      <c r="ED114" s="2">
        <f t="shared" si="102"/>
        <v>79.993272753567283</v>
      </c>
      <c r="EE114" s="2">
        <f t="shared" si="102"/>
        <v>78.307759243766114</v>
      </c>
      <c r="EF114" s="2">
        <f t="shared" si="102"/>
        <v>78.779296801471119</v>
      </c>
      <c r="EG114" s="2">
        <f t="shared" si="102"/>
        <v>76.22559131838787</v>
      </c>
      <c r="EH114" s="2">
        <f t="shared" si="102"/>
        <v>76.420434928349934</v>
      </c>
      <c r="EI114" s="2">
        <f t="shared" si="102"/>
        <v>79.103178526402203</v>
      </c>
      <c r="EJ114" s="2">
        <f t="shared" si="102"/>
        <v>77.647464281209267</v>
      </c>
      <c r="EK114" s="2">
        <f t="shared" si="102"/>
        <v>78.567565443898232</v>
      </c>
      <c r="EL114" s="2">
        <f t="shared" si="102"/>
        <v>78.497772027651521</v>
      </c>
      <c r="EM114" s="2">
        <f t="shared" si="143"/>
        <v>73.776645943003999</v>
      </c>
      <c r="EN114" s="2">
        <f t="shared" si="143"/>
        <v>77.955787437630264</v>
      </c>
      <c r="EO114" s="2">
        <f t="shared" si="143"/>
        <v>76.559538947172953</v>
      </c>
      <c r="EQ114" s="2">
        <f t="shared" si="157"/>
        <v>72.047193914160076</v>
      </c>
      <c r="ER114" s="2">
        <f t="shared" si="157"/>
        <v>82.742005461696095</v>
      </c>
      <c r="ES114" s="2">
        <f t="shared" si="157"/>
        <v>80.550494719478905</v>
      </c>
      <c r="ET114" s="2">
        <f t="shared" si="157"/>
        <v>80.122807021970772</v>
      </c>
      <c r="EU114" s="2">
        <f t="shared" si="157"/>
        <v>78.321151791755881</v>
      </c>
      <c r="EV114" s="2">
        <f t="shared" si="157"/>
        <v>78.919923682240821</v>
      </c>
      <c r="EW114" s="2">
        <f t="shared" si="157"/>
        <v>76.555318340659326</v>
      </c>
      <c r="EX114" s="2">
        <f t="shared" si="157"/>
        <v>76.392579465781708</v>
      </c>
      <c r="EY114" s="2">
        <f t="shared" si="157"/>
        <v>79.04514088529848</v>
      </c>
      <c r="EZ114" s="2">
        <f t="shared" si="157"/>
        <v>77.872044866167727</v>
      </c>
      <c r="FA114" s="2">
        <f t="shared" si="157"/>
        <v>78.635671770896209</v>
      </c>
      <c r="FB114" s="2">
        <f t="shared" si="157"/>
        <v>78.856198337365427</v>
      </c>
      <c r="FC114" s="2">
        <f t="shared" si="157"/>
        <v>73.937821875738521</v>
      </c>
      <c r="FD114" s="2">
        <f t="shared" si="157"/>
        <v>78.415169444571305</v>
      </c>
      <c r="FE114" s="2">
        <f t="shared" si="157"/>
        <v>77.059728344259355</v>
      </c>
      <c r="FG114" s="2">
        <f t="shared" si="158"/>
        <v>0.98278613167706375</v>
      </c>
      <c r="FH114" s="2">
        <f t="shared" si="158"/>
        <v>0.98189190400937376</v>
      </c>
      <c r="FI114" s="2">
        <f t="shared" si="158"/>
        <v>0.98483258422527442</v>
      </c>
      <c r="FJ114" s="2">
        <f t="shared" si="158"/>
        <v>0.98497664723936407</v>
      </c>
      <c r="FK114" s="2">
        <f t="shared" si="158"/>
        <v>0.98517626475978037</v>
      </c>
      <c r="FL114" s="2">
        <f t="shared" si="158"/>
        <v>0.98474132074425191</v>
      </c>
      <c r="FM114" s="2">
        <f t="shared" si="158"/>
        <v>0.98302811016088798</v>
      </c>
      <c r="FN114" s="2">
        <f t="shared" si="158"/>
        <v>0.98245694819020257</v>
      </c>
      <c r="FO114" s="2">
        <f t="shared" si="158"/>
        <v>0.9819035860483275</v>
      </c>
      <c r="FP114" s="2">
        <f t="shared" si="158"/>
        <v>0.98054992045797051</v>
      </c>
      <c r="FQ114" s="2">
        <f t="shared" si="158"/>
        <v>0.97929200425929674</v>
      </c>
      <c r="FR114" s="2">
        <f t="shared" si="158"/>
        <v>0.98270296329478257</v>
      </c>
      <c r="FS114" s="2">
        <f t="shared" si="158"/>
        <v>0.98305260318627685</v>
      </c>
      <c r="FT114" s="2">
        <f t="shared" si="158"/>
        <v>0.97790718874881155</v>
      </c>
      <c r="FU114" s="2">
        <f t="shared" si="158"/>
        <v>0.97438572406431112</v>
      </c>
      <c r="FW114" s="2">
        <f t="shared" si="149"/>
        <v>1.4598517373620502E-3</v>
      </c>
      <c r="FX114" s="2">
        <f t="shared" si="149"/>
        <v>1.7994339020998809E-3</v>
      </c>
      <c r="FY114" s="2">
        <f t="shared" si="149"/>
        <v>1.5794516697965164E-3</v>
      </c>
      <c r="FZ114" s="2">
        <f t="shared" si="149"/>
        <v>1.5969362918855895E-3</v>
      </c>
      <c r="GA114" s="2">
        <f t="shared" si="149"/>
        <v>1.8351791631971513E-3</v>
      </c>
      <c r="GB114" s="2">
        <f t="shared" si="149"/>
        <v>1.8126781474152676E-3</v>
      </c>
      <c r="GC114" s="2">
        <f t="shared" si="149"/>
        <v>2.0488639334235786E-3</v>
      </c>
      <c r="GD114" s="2">
        <f t="shared" si="149"/>
        <v>2.4538593641428301E-3</v>
      </c>
      <c r="GE114" s="2">
        <f t="shared" si="149"/>
        <v>3.146529282679895E-3</v>
      </c>
      <c r="GF114" s="2">
        <f t="shared" si="149"/>
        <v>2.7784348315421305E-3</v>
      </c>
      <c r="GG114" s="2">
        <f t="shared" si="149"/>
        <v>2.13999912646774E-3</v>
      </c>
      <c r="GH114" s="2">
        <f t="shared" si="149"/>
        <v>1.7186056881456694E-3</v>
      </c>
      <c r="GI114" s="2">
        <f t="shared" si="149"/>
        <v>1.5421207517109673E-3</v>
      </c>
      <c r="GJ114" s="2">
        <f t="shared" si="149"/>
        <v>1.0953648929532176E-3</v>
      </c>
      <c r="GK114" s="2">
        <f t="shared" si="149"/>
        <v>1.0919652381362903E-3</v>
      </c>
      <c r="GM114" s="86">
        <f t="shared" si="150"/>
        <v>2.3179786905640532E-5</v>
      </c>
      <c r="GN114" s="86">
        <f t="shared" si="150"/>
        <v>7.8860408403924316E-12</v>
      </c>
      <c r="GO114" s="86">
        <f t="shared" si="150"/>
        <v>1.3909421676582992E-15</v>
      </c>
      <c r="GP114" s="86">
        <f t="shared" si="150"/>
        <v>1.6558986138254189E-18</v>
      </c>
      <c r="GQ114" s="86">
        <f t="shared" si="150"/>
        <v>5.4093069938754055E-19</v>
      </c>
      <c r="GR114" s="86">
        <f t="shared" si="150"/>
        <v>9.4978609327198164E-15</v>
      </c>
      <c r="GS114" s="86">
        <f t="shared" si="150"/>
        <v>1.1013035223360959E-16</v>
      </c>
      <c r="GT114" s="86">
        <f t="shared" si="150"/>
        <v>1.289293629997615E-16</v>
      </c>
      <c r="GU114" s="86">
        <f t="shared" si="150"/>
        <v>5.4216552480586346E-19</v>
      </c>
      <c r="GV114" s="86">
        <f t="shared" si="150"/>
        <v>6.2908852057740957E-19</v>
      </c>
      <c r="GW114" s="86">
        <f t="shared" si="150"/>
        <v>3.5374330793972518E-18</v>
      </c>
      <c r="GX114" s="86">
        <f t="shared" si="150"/>
        <v>2.5895257649760154E-25</v>
      </c>
      <c r="GY114" s="86">
        <f t="shared" si="150"/>
        <v>4.7149046652133814E-25</v>
      </c>
      <c r="GZ114" s="86">
        <f t="shared" si="150"/>
        <v>9.3858701656075592E-6</v>
      </c>
      <c r="HA114" s="86">
        <f t="shared" si="150"/>
        <v>2.3665491089283582E-5</v>
      </c>
      <c r="HC114" s="86">
        <f t="shared" si="81"/>
        <v>0.50322190077073137</v>
      </c>
      <c r="HD114" s="86">
        <f t="shared" si="81"/>
        <v>0.54361837656542167</v>
      </c>
      <c r="HE114" s="86">
        <f t="shared" si="81"/>
        <v>0.55628122047900808</v>
      </c>
      <c r="HF114" s="86">
        <f t="shared" si="81"/>
        <v>0.54096174403608333</v>
      </c>
      <c r="HG114" s="86">
        <f t="shared" si="81"/>
        <v>0.5458113147139646</v>
      </c>
      <c r="HH114" s="86">
        <f t="shared" si="81"/>
        <v>0.54446720129021908</v>
      </c>
      <c r="HI114" s="86">
        <f t="shared" si="146"/>
        <v>0.52988968210771248</v>
      </c>
      <c r="HJ114" s="86">
        <f t="shared" si="146"/>
        <v>0.46244702180907249</v>
      </c>
      <c r="HK114" s="86">
        <f t="shared" si="146"/>
        <v>0.40993152178607034</v>
      </c>
      <c r="HL114" s="86">
        <f t="shared" si="146"/>
        <v>0.38279098883864193</v>
      </c>
      <c r="HM114" s="86">
        <f t="shared" si="146"/>
        <v>0.52644553693542928</v>
      </c>
      <c r="HN114" s="86">
        <f t="shared" si="146"/>
        <v>0.63454145540497175</v>
      </c>
      <c r="HO114" s="86">
        <f t="shared" si="146"/>
        <v>0.62038663087022439</v>
      </c>
      <c r="HP114" s="86">
        <f t="shared" si="146"/>
        <v>0.50396551857794303</v>
      </c>
      <c r="HQ114" s="86">
        <f t="shared" si="146"/>
        <v>0.4915767005407648</v>
      </c>
      <c r="HS114" s="86">
        <f t="shared" si="151"/>
        <v>5.1385936357672707E-9</v>
      </c>
      <c r="HT114" s="86">
        <f t="shared" si="151"/>
        <v>3.9590283336454377E-8</v>
      </c>
      <c r="HU114" s="86">
        <f t="shared" si="151"/>
        <v>5.5418144919156373E-8</v>
      </c>
      <c r="HV114" s="86">
        <f t="shared" si="151"/>
        <v>2.1122033477490182E-7</v>
      </c>
      <c r="HW114" s="86">
        <f t="shared" si="151"/>
        <v>5.2769096039758654E-7</v>
      </c>
      <c r="HX114" s="86">
        <f t="shared" si="151"/>
        <v>1.118213507251876E-6</v>
      </c>
      <c r="HY114" s="86">
        <f t="shared" si="151"/>
        <v>8.3190765148148915E-7</v>
      </c>
      <c r="HZ114" s="86">
        <f t="shared" si="151"/>
        <v>5.3661260140674347E-7</v>
      </c>
      <c r="IA114" s="86">
        <f t="shared" si="151"/>
        <v>1.3989470478663006E-6</v>
      </c>
      <c r="IB114" s="86">
        <f t="shared" si="151"/>
        <v>2.5093278694320833E-7</v>
      </c>
      <c r="IC114" s="86">
        <f t="shared" si="151"/>
        <v>6.1160927799065949E-8</v>
      </c>
      <c r="ID114" s="86">
        <f t="shared" si="151"/>
        <v>1.4516838505977997E-7</v>
      </c>
      <c r="IE114" s="86">
        <f t="shared" si="151"/>
        <v>1.1275709352877026E-7</v>
      </c>
      <c r="IF114" s="86">
        <f t="shared" si="151"/>
        <v>2.0978527373382724E-7</v>
      </c>
      <c r="IG114" s="86">
        <f t="shared" si="151"/>
        <v>4.3966159900956649E-9</v>
      </c>
      <c r="II114" s="86">
        <f t="shared" si="152"/>
        <v>3.9475541935135356E-79</v>
      </c>
      <c r="IJ114" s="86">
        <f t="shared" si="152"/>
        <v>3.9322414282077132E-71</v>
      </c>
      <c r="IK114" s="86">
        <f t="shared" si="152"/>
        <v>4.4583832278225378E-73</v>
      </c>
      <c r="IL114" s="86">
        <f t="shared" si="152"/>
        <v>1.6142169509535032E-73</v>
      </c>
      <c r="IM114" s="86">
        <f t="shared" si="152"/>
        <v>6.053658121461852E-64</v>
      </c>
      <c r="IN114" s="86">
        <f t="shared" si="152"/>
        <v>2.0942336946142874E-57</v>
      </c>
      <c r="IO114" s="86">
        <f t="shared" si="152"/>
        <v>1.2158646634113816E-57</v>
      </c>
      <c r="IP114" s="86">
        <f t="shared" si="152"/>
        <v>4.3215775714737536E-58</v>
      </c>
      <c r="IQ114" s="86">
        <f t="shared" si="152"/>
        <v>5.9390679974836709E-55</v>
      </c>
      <c r="IR114" s="86">
        <f t="shared" si="152"/>
        <v>6.1454441171139711E-64</v>
      </c>
      <c r="IS114" s="86">
        <f t="shared" si="152"/>
        <v>9.1239010051084861E-71</v>
      </c>
      <c r="IT114" s="86">
        <f t="shared" si="152"/>
        <v>6.9068477751360519E-66</v>
      </c>
      <c r="IU114" s="86">
        <f t="shared" si="152"/>
        <v>2.9719097935346199E-66</v>
      </c>
      <c r="IV114" s="86">
        <f t="shared" si="152"/>
        <v>5.9147273636732121E-46</v>
      </c>
      <c r="IW114" s="86">
        <f t="shared" si="152"/>
        <v>5.3901010876024703E-46</v>
      </c>
      <c r="IY114" s="86">
        <f t="shared" si="153"/>
        <v>0.50324508569623072</v>
      </c>
      <c r="IZ114" s="86">
        <f t="shared" si="153"/>
        <v>0.54361841616359108</v>
      </c>
      <c r="JA114" s="86">
        <f t="shared" si="153"/>
        <v>0.55628127589715448</v>
      </c>
      <c r="JB114" s="86">
        <f t="shared" si="153"/>
        <v>0.5409619552564181</v>
      </c>
      <c r="JC114" s="86">
        <f t="shared" si="153"/>
        <v>0.54581184240492497</v>
      </c>
      <c r="JD114" s="86">
        <f t="shared" si="153"/>
        <v>0.54446831950373586</v>
      </c>
      <c r="JE114" s="86">
        <f t="shared" si="153"/>
        <v>0.52989051401536402</v>
      </c>
      <c r="JF114" s="86">
        <f t="shared" si="153"/>
        <v>0.46244755842167401</v>
      </c>
      <c r="JG114" s="86">
        <f t="shared" si="153"/>
        <v>0.40993292073311821</v>
      </c>
      <c r="JH114" s="86">
        <f t="shared" si="153"/>
        <v>0.38279123977142887</v>
      </c>
      <c r="JI114" s="86">
        <f t="shared" si="153"/>
        <v>0.52644559809635705</v>
      </c>
      <c r="JJ114" s="86">
        <f t="shared" si="153"/>
        <v>0.63454160057335685</v>
      </c>
      <c r="JK114" s="86">
        <f t="shared" si="153"/>
        <v>0.62038674362731794</v>
      </c>
      <c r="JL114" s="86">
        <f t="shared" si="153"/>
        <v>0.50397511423338237</v>
      </c>
      <c r="JM114" s="86">
        <f t="shared" si="153"/>
        <v>0.4916003704284701</v>
      </c>
    </row>
    <row r="115" spans="2:273" x14ac:dyDescent="0.25">
      <c r="B115" s="2">
        <v>88</v>
      </c>
      <c r="C115" s="37">
        <v>157.08699999999999</v>
      </c>
      <c r="D115" s="37">
        <v>170.90199999999999</v>
      </c>
      <c r="E115" s="37">
        <v>173.82499999999999</v>
      </c>
      <c r="F115" s="37">
        <v>164.05</v>
      </c>
      <c r="G115" s="37">
        <v>152</v>
      </c>
      <c r="H115" s="37">
        <v>145.27500000000001</v>
      </c>
      <c r="I115" s="37">
        <v>141.43899999999999</v>
      </c>
      <c r="J115" s="37">
        <v>126.68300000000001</v>
      </c>
      <c r="K115" s="37">
        <v>114.024</v>
      </c>
      <c r="L115" s="37">
        <v>107.95099999999999</v>
      </c>
      <c r="M115" s="37">
        <v>143.07300000000001</v>
      </c>
      <c r="N115" s="37">
        <v>182.78899999999999</v>
      </c>
      <c r="O115" s="37">
        <v>172.69399999999999</v>
      </c>
      <c r="P115" s="37">
        <v>149.12799999999999</v>
      </c>
      <c r="Q115" s="37">
        <v>122.262</v>
      </c>
      <c r="S115" s="4">
        <f t="shared" si="154"/>
        <v>152.1238717909805</v>
      </c>
      <c r="T115" s="4">
        <f t="shared" si="154"/>
        <v>165.42602427382712</v>
      </c>
      <c r="U115" s="4">
        <f t="shared" si="154"/>
        <v>166.00082357781395</v>
      </c>
      <c r="V115" s="4">
        <f t="shared" si="154"/>
        <v>154.57781886288248</v>
      </c>
      <c r="W115" s="4">
        <f t="shared" si="154"/>
        <v>143.67927329987708</v>
      </c>
      <c r="X115" s="4">
        <f t="shared" si="154"/>
        <v>138.12012215857726</v>
      </c>
      <c r="Y115" s="4">
        <f t="shared" si="154"/>
        <v>133.68974276717478</v>
      </c>
      <c r="Z115" s="4">
        <f t="shared" si="154"/>
        <v>120.96010776663412</v>
      </c>
      <c r="AA115" s="4">
        <f t="shared" si="154"/>
        <v>112.45684459181716</v>
      </c>
      <c r="AB115" s="4">
        <f t="shared" si="154"/>
        <v>108.29490273508438</v>
      </c>
      <c r="AC115" s="4">
        <f t="shared" si="154"/>
        <v>134.76750026950725</v>
      </c>
      <c r="AD115" s="4">
        <f t="shared" si="154"/>
        <v>175.72637610785736</v>
      </c>
      <c r="AE115" s="4">
        <f t="shared" si="154"/>
        <v>163.75899139794362</v>
      </c>
      <c r="AF115" s="4">
        <f t="shared" si="154"/>
        <v>139.76190084637412</v>
      </c>
      <c r="AG115" s="4">
        <f t="shared" si="154"/>
        <v>125.0630514298342</v>
      </c>
      <c r="AI115" s="4">
        <f t="shared" si="155"/>
        <v>4.9631282090194873</v>
      </c>
      <c r="AJ115" s="4">
        <f t="shared" si="155"/>
        <v>5.4759757261728623</v>
      </c>
      <c r="AK115" s="4">
        <f t="shared" si="155"/>
        <v>7.8241764221860421</v>
      </c>
      <c r="AL115" s="4">
        <f t="shared" si="155"/>
        <v>9.4721811371175306</v>
      </c>
      <c r="AM115" s="4">
        <f t="shared" si="155"/>
        <v>8.3207267001229184</v>
      </c>
      <c r="AN115" s="4">
        <f t="shared" si="155"/>
        <v>7.1548778414227456</v>
      </c>
      <c r="AO115" s="4">
        <f t="shared" si="155"/>
        <v>7.7492572328252152</v>
      </c>
      <c r="AP115" s="4">
        <f t="shared" si="155"/>
        <v>5.7228922333658829</v>
      </c>
      <c r="AQ115" s="4">
        <f t="shared" si="155"/>
        <v>1.5671554081828418</v>
      </c>
      <c r="AR115" s="4">
        <f t="shared" si="155"/>
        <v>-0.3439027350843844</v>
      </c>
      <c r="AS115" s="4">
        <f t="shared" si="155"/>
        <v>8.3054997304927554</v>
      </c>
      <c r="AT115" s="4">
        <f t="shared" si="155"/>
        <v>7.062623892142625</v>
      </c>
      <c r="AU115" s="4">
        <f t="shared" si="155"/>
        <v>8.9350086020563708</v>
      </c>
      <c r="AV115" s="4">
        <f t="shared" si="155"/>
        <v>9.3660991536258678</v>
      </c>
      <c r="AW115" s="4">
        <f t="shared" si="155"/>
        <v>-2.8010514298342031</v>
      </c>
      <c r="AY115" s="2">
        <f t="shared" si="147"/>
        <v>72.258864945841722</v>
      </c>
      <c r="AZ115" s="2">
        <f t="shared" si="147"/>
        <v>82.252236031485523</v>
      </c>
      <c r="BA115" s="2">
        <f t="shared" si="147"/>
        <v>80.684035950704924</v>
      </c>
      <c r="BB115" s="2">
        <f t="shared" si="147"/>
        <v>80.127077980942502</v>
      </c>
      <c r="BC115" s="2">
        <f t="shared" si="147"/>
        <v>78.521883834105338</v>
      </c>
      <c r="BD115" s="2">
        <f t="shared" si="147"/>
        <v>79.054328042585837</v>
      </c>
      <c r="BE115" s="2">
        <f t="shared" si="147"/>
        <v>76.531472247050587</v>
      </c>
      <c r="BF115" s="2">
        <f t="shared" si="147"/>
        <v>76.697565885915608</v>
      </c>
      <c r="BG115" s="2">
        <f t="shared" si="147"/>
        <v>79.331398178004974</v>
      </c>
      <c r="BH115" s="2">
        <f t="shared" si="147"/>
        <v>77.936447947796879</v>
      </c>
      <c r="BI115" s="2">
        <f t="shared" si="147"/>
        <v>78.797604055080981</v>
      </c>
      <c r="BJ115" s="2">
        <f t="shared" si="147"/>
        <v>78.801948684365044</v>
      </c>
      <c r="BK115" s="2">
        <f t="shared" si="147"/>
        <v>74.01038763484128</v>
      </c>
      <c r="BL115" s="2">
        <f t="shared" si="147"/>
        <v>78.123916815287828</v>
      </c>
      <c r="BM115" s="2">
        <f t="shared" si="147"/>
        <v>76.60847344582929</v>
      </c>
      <c r="BO115" s="2" t="str">
        <f t="shared" si="103"/>
        <v/>
      </c>
      <c r="BP115" s="2" t="str">
        <f t="shared" si="104"/>
        <v/>
      </c>
      <c r="BQ115" s="2" t="str">
        <f t="shared" si="105"/>
        <v/>
      </c>
      <c r="BR115" s="2" t="str">
        <f t="shared" si="106"/>
        <v/>
      </c>
      <c r="BS115" s="2" t="str">
        <f t="shared" si="107"/>
        <v/>
      </c>
      <c r="BT115" s="2" t="str">
        <f t="shared" si="108"/>
        <v/>
      </c>
      <c r="BU115" s="2" t="str">
        <f t="shared" si="109"/>
        <v/>
      </c>
      <c r="BV115" s="2" t="str">
        <f t="shared" si="110"/>
        <v/>
      </c>
      <c r="BW115" s="2" t="str">
        <f t="shared" si="111"/>
        <v/>
      </c>
      <c r="BX115" s="2" t="str">
        <f t="shared" si="112"/>
        <v/>
      </c>
      <c r="BY115" s="2" t="str">
        <f t="shared" si="113"/>
        <v/>
      </c>
      <c r="BZ115" s="2" t="str">
        <f t="shared" si="114"/>
        <v/>
      </c>
      <c r="CA115" s="2" t="str">
        <f t="shared" si="115"/>
        <v/>
      </c>
      <c r="CB115" s="2" t="str">
        <f t="shared" si="116"/>
        <v/>
      </c>
      <c r="CC115" s="2" t="str">
        <f t="shared" si="117"/>
        <v/>
      </c>
      <c r="CE115" s="2" t="str">
        <f t="shared" si="148"/>
        <v/>
      </c>
      <c r="CF115" s="2" t="str">
        <f t="shared" si="148"/>
        <v/>
      </c>
      <c r="CG115" s="2" t="str">
        <f t="shared" si="148"/>
        <v/>
      </c>
      <c r="CH115" s="2" t="str">
        <f t="shared" si="148"/>
        <v/>
      </c>
      <c r="CI115" s="2" t="str">
        <f t="shared" si="148"/>
        <v/>
      </c>
      <c r="CJ115" s="2" t="str">
        <f t="shared" si="148"/>
        <v/>
      </c>
      <c r="CK115" s="2" t="str">
        <f t="shared" si="148"/>
        <v/>
      </c>
      <c r="CL115" s="2" t="str">
        <f t="shared" si="148"/>
        <v/>
      </c>
      <c r="CM115" s="2" t="str">
        <f t="shared" si="148"/>
        <v/>
      </c>
      <c r="CN115" s="2" t="str">
        <f t="shared" si="148"/>
        <v/>
      </c>
      <c r="CO115" s="2" t="str">
        <f t="shared" si="148"/>
        <v/>
      </c>
      <c r="CP115" s="2" t="str">
        <f t="shared" si="148"/>
        <v/>
      </c>
      <c r="CQ115" s="2" t="str">
        <f t="shared" si="148"/>
        <v/>
      </c>
      <c r="CR115" s="2" t="str">
        <f t="shared" si="148"/>
        <v/>
      </c>
      <c r="CS115" s="2" t="str">
        <f t="shared" si="148"/>
        <v/>
      </c>
      <c r="CU115" s="2" t="str">
        <f t="shared" si="118"/>
        <v/>
      </c>
      <c r="CV115" s="2" t="str">
        <f t="shared" si="119"/>
        <v/>
      </c>
      <c r="CW115" s="2" t="str">
        <f t="shared" si="120"/>
        <v/>
      </c>
      <c r="CX115" s="2" t="str">
        <f t="shared" si="121"/>
        <v/>
      </c>
      <c r="CY115" s="2" t="str">
        <f t="shared" si="122"/>
        <v/>
      </c>
      <c r="CZ115" s="2" t="str">
        <f t="shared" si="123"/>
        <v/>
      </c>
      <c r="DA115" s="2" t="str">
        <f t="shared" si="124"/>
        <v/>
      </c>
      <c r="DB115" s="2" t="str">
        <f t="shared" si="125"/>
        <v/>
      </c>
      <c r="DC115" s="2" t="str">
        <f t="shared" si="126"/>
        <v/>
      </c>
      <c r="DD115" s="2" t="str">
        <f t="shared" si="127"/>
        <v/>
      </c>
      <c r="DE115" s="2" t="str">
        <f t="shared" si="128"/>
        <v/>
      </c>
      <c r="DF115" s="2" t="str">
        <f t="shared" si="129"/>
        <v/>
      </c>
      <c r="DG115" s="2" t="str">
        <f t="shared" si="130"/>
        <v/>
      </c>
      <c r="DH115" s="2" t="str">
        <f t="shared" si="131"/>
        <v/>
      </c>
      <c r="DI115" s="2" t="str">
        <f t="shared" si="132"/>
        <v/>
      </c>
      <c r="DK115" s="2">
        <f t="shared" si="156"/>
        <v>92.239174216027877</v>
      </c>
      <c r="DL115" s="2">
        <f t="shared" si="156"/>
        <v>100.55862958161146</v>
      </c>
      <c r="DM115" s="2">
        <f t="shared" si="156"/>
        <v>98.80032219973009</v>
      </c>
      <c r="DN115" s="2">
        <f t="shared" si="156"/>
        <v>93.614348852901472</v>
      </c>
      <c r="DO115" s="2">
        <f t="shared" si="156"/>
        <v>97.396686909581632</v>
      </c>
      <c r="DP115" s="2">
        <f t="shared" si="156"/>
        <v>101.94002699055332</v>
      </c>
      <c r="DQ115" s="2">
        <f t="shared" si="156"/>
        <v>97.477308013937275</v>
      </c>
      <c r="DR115" s="2">
        <f t="shared" si="156"/>
        <v>96.805092682926826</v>
      </c>
      <c r="DS115" s="2">
        <f t="shared" si="156"/>
        <v>96.661373146422505</v>
      </c>
      <c r="DT115" s="2">
        <f t="shared" si="156"/>
        <v>96.425050174216025</v>
      </c>
      <c r="DU115" s="2">
        <f t="shared" si="156"/>
        <v>94.248414526105407</v>
      </c>
      <c r="DV115" s="2">
        <f t="shared" si="156"/>
        <v>102.33065783972125</v>
      </c>
      <c r="DW115" s="2">
        <f t="shared" si="156"/>
        <v>92.556445993031375</v>
      </c>
      <c r="DX115" s="2">
        <f t="shared" si="156"/>
        <v>89.867067950541653</v>
      </c>
      <c r="DY115" s="2">
        <f t="shared" si="156"/>
        <v>82.3393155080214</v>
      </c>
      <c r="EA115" s="2">
        <f t="shared" si="102"/>
        <v>71.939645029782639</v>
      </c>
      <c r="EB115" s="2">
        <f t="shared" si="102"/>
        <v>81.942910869428019</v>
      </c>
      <c r="EC115" s="2">
        <f t="shared" si="102"/>
        <v>80.429480635247785</v>
      </c>
      <c r="ED115" s="2">
        <f t="shared" si="102"/>
        <v>79.939242672580008</v>
      </c>
      <c r="EE115" s="2">
        <f t="shared" si="102"/>
        <v>78.262842139395346</v>
      </c>
      <c r="EF115" s="2">
        <f t="shared" si="102"/>
        <v>78.730644303027674</v>
      </c>
      <c r="EG115" s="2">
        <f t="shared" si="102"/>
        <v>76.200949760914099</v>
      </c>
      <c r="EH115" s="2">
        <f t="shared" si="102"/>
        <v>76.370184329171195</v>
      </c>
      <c r="EI115" s="2">
        <f t="shared" si="102"/>
        <v>79.04030266514205</v>
      </c>
      <c r="EJ115" s="2">
        <f t="shared" si="102"/>
        <v>77.601318630954893</v>
      </c>
      <c r="EK115" s="2">
        <f t="shared" si="102"/>
        <v>78.499475547895571</v>
      </c>
      <c r="EL115" s="2">
        <f t="shared" si="102"/>
        <v>78.42359390225937</v>
      </c>
      <c r="EM115" s="2">
        <f t="shared" si="143"/>
        <v>73.718529845286326</v>
      </c>
      <c r="EN115" s="2">
        <f t="shared" si="143"/>
        <v>77.881422093096702</v>
      </c>
      <c r="EO115" s="2">
        <f t="shared" si="143"/>
        <v>76.470494708012254</v>
      </c>
      <c r="EQ115" s="2">
        <f t="shared" si="157"/>
        <v>71.970523919218635</v>
      </c>
      <c r="ER115" s="2">
        <f t="shared" si="157"/>
        <v>82.652621381487819</v>
      </c>
      <c r="ES115" s="2">
        <f t="shared" si="157"/>
        <v>80.484152903232598</v>
      </c>
      <c r="ET115" s="2">
        <f t="shared" si="157"/>
        <v>80.063973634806032</v>
      </c>
      <c r="EU115" s="2">
        <f t="shared" si="157"/>
        <v>78.275573364200113</v>
      </c>
      <c r="EV115" s="2">
        <f t="shared" si="157"/>
        <v>78.864435949344184</v>
      </c>
      <c r="EW115" s="2">
        <f t="shared" si="157"/>
        <v>76.513862637362621</v>
      </c>
      <c r="EX115" s="2">
        <f t="shared" si="157"/>
        <v>76.343692190067159</v>
      </c>
      <c r="EY115" s="2">
        <f t="shared" si="157"/>
        <v>78.985604387159242</v>
      </c>
      <c r="EZ115" s="2">
        <f t="shared" si="157"/>
        <v>77.814300615474636</v>
      </c>
      <c r="FA115" s="2">
        <f t="shared" si="157"/>
        <v>78.564447791403893</v>
      </c>
      <c r="FB115" s="2">
        <f t="shared" si="157"/>
        <v>78.765379995505199</v>
      </c>
      <c r="FC115" s="2">
        <f t="shared" si="157"/>
        <v>73.872424866686558</v>
      </c>
      <c r="FD115" s="2">
        <f t="shared" si="157"/>
        <v>78.320232071099156</v>
      </c>
      <c r="FE115" s="2">
        <f t="shared" si="157"/>
        <v>76.947008554770392</v>
      </c>
      <c r="FG115" s="2">
        <f t="shared" si="158"/>
        <v>0.98427695084014444</v>
      </c>
      <c r="FH115" s="2">
        <f t="shared" si="158"/>
        <v>0.98345886491850443</v>
      </c>
      <c r="FI115" s="2">
        <f t="shared" si="158"/>
        <v>0.98614866685992941</v>
      </c>
      <c r="FJ115" s="2">
        <f t="shared" si="158"/>
        <v>0.98628040361138647</v>
      </c>
      <c r="FK115" s="2">
        <f t="shared" si="158"/>
        <v>0.98646293600928692</v>
      </c>
      <c r="FL115" s="2">
        <f t="shared" si="158"/>
        <v>0.98606521029842009</v>
      </c>
      <c r="FM115" s="2">
        <f t="shared" si="158"/>
        <v>0.98449830316212239</v>
      </c>
      <c r="FN115" s="2">
        <f t="shared" si="158"/>
        <v>0.9839758116825722</v>
      </c>
      <c r="FO115" s="2">
        <f t="shared" si="158"/>
        <v>0.98346955308581319</v>
      </c>
      <c r="FP115" s="2">
        <f t="shared" si="158"/>
        <v>0.9822309066730105</v>
      </c>
      <c r="FQ115" s="2">
        <f t="shared" si="158"/>
        <v>0.98107960897288027</v>
      </c>
      <c r="FR115" s="2">
        <f t="shared" si="158"/>
        <v>0.98420086952196228</v>
      </c>
      <c r="FS115" s="2">
        <f t="shared" si="158"/>
        <v>0.98452070788442969</v>
      </c>
      <c r="FT115" s="2">
        <f t="shared" si="158"/>
        <v>0.97981187240221723</v>
      </c>
      <c r="FU115" s="2">
        <f t="shared" si="158"/>
        <v>0.97658673438646404</v>
      </c>
      <c r="FW115" s="2">
        <f t="shared" si="149"/>
        <v>1.6004701832172032E-3</v>
      </c>
      <c r="FX115" s="2">
        <f t="shared" si="149"/>
        <v>1.9726975666494472E-3</v>
      </c>
      <c r="FY115" s="2">
        <f t="shared" si="149"/>
        <v>1.731570456502471E-3</v>
      </c>
      <c r="FZ115" s="2">
        <f t="shared" si="149"/>
        <v>1.7507360895909236E-3</v>
      </c>
      <c r="GA115" s="2">
        <f t="shared" si="149"/>
        <v>2.0118777259033513E-3</v>
      </c>
      <c r="GB115" s="2">
        <f t="shared" si="149"/>
        <v>1.9872145334028507E-3</v>
      </c>
      <c r="GC115" s="2">
        <f t="shared" si="149"/>
        <v>2.2460906435613375E-3</v>
      </c>
      <c r="GD115" s="2">
        <f t="shared" si="149"/>
        <v>2.6899664559673791E-3</v>
      </c>
      <c r="GE115" s="2">
        <f t="shared" si="149"/>
        <v>3.4490537176797729E-3</v>
      </c>
      <c r="GF115" s="2">
        <f t="shared" si="149"/>
        <v>3.045676793001599E-3</v>
      </c>
      <c r="GG115" s="2">
        <f t="shared" si="149"/>
        <v>2.3459780236773095E-3</v>
      </c>
      <c r="GH115" s="2">
        <f t="shared" si="149"/>
        <v>1.8841012658006491E-3</v>
      </c>
      <c r="GI115" s="2">
        <f t="shared" si="149"/>
        <v>1.6906502433892063E-3</v>
      </c>
      <c r="GJ115" s="2">
        <f t="shared" si="149"/>
        <v>1.2009168104616707E-3</v>
      </c>
      <c r="GK115" s="2">
        <f t="shared" si="149"/>
        <v>1.1971899496001906E-3</v>
      </c>
      <c r="GM115" s="86">
        <f t="shared" si="150"/>
        <v>9.3835778355249694E-6</v>
      </c>
      <c r="GN115" s="86">
        <f t="shared" si="150"/>
        <v>8.6300772169007421E-13</v>
      </c>
      <c r="GO115" s="86">
        <f t="shared" si="150"/>
        <v>7.4739732975950248E-17</v>
      </c>
      <c r="GP115" s="86">
        <f t="shared" si="150"/>
        <v>4.6659137447931513E-20</v>
      </c>
      <c r="GQ115" s="86">
        <f t="shared" si="150"/>
        <v>1.3496159019352415E-20</v>
      </c>
      <c r="GR115" s="86">
        <f t="shared" si="150"/>
        <v>5.7962262463107299E-16</v>
      </c>
      <c r="GS115" s="86">
        <f t="shared" si="150"/>
        <v>4.3082902327833228E-18</v>
      </c>
      <c r="GT115" s="86">
        <f t="shared" si="150"/>
        <v>5.4606879876805829E-18</v>
      </c>
      <c r="GU115" s="86">
        <f t="shared" si="150"/>
        <v>1.3791946907995508E-20</v>
      </c>
      <c r="GV115" s="86">
        <f t="shared" si="150"/>
        <v>1.6324029701642946E-20</v>
      </c>
      <c r="GW115" s="86">
        <f t="shared" si="150"/>
        <v>9.3272093772335324E-20</v>
      </c>
      <c r="GX115" s="86">
        <f t="shared" si="150"/>
        <v>1.2735327883730009E-27</v>
      </c>
      <c r="GY115" s="86">
        <f t="shared" si="150"/>
        <v>3.0765365143953848E-27</v>
      </c>
      <c r="GZ115" s="86">
        <f t="shared" si="150"/>
        <v>3.7401368924505864E-6</v>
      </c>
      <c r="HA115" s="86">
        <f t="shared" si="150"/>
        <v>1.034906678524344E-5</v>
      </c>
      <c r="HC115" s="86">
        <f t="shared" si="81"/>
        <v>0.51096463035202422</v>
      </c>
      <c r="HD115" s="86">
        <f t="shared" si="81"/>
        <v>0.50284426361125312</v>
      </c>
      <c r="HE115" s="86">
        <f t="shared" si="81"/>
        <v>0.51013921955396402</v>
      </c>
      <c r="HF115" s="86">
        <f t="shared" si="81"/>
        <v>0.46953642065736484</v>
      </c>
      <c r="HG115" s="86">
        <f t="shared" si="81"/>
        <v>0.44310194949896969</v>
      </c>
      <c r="HH115" s="86">
        <f t="shared" si="81"/>
        <v>0.43222405018171373</v>
      </c>
      <c r="HI115" s="86">
        <f t="shared" si="146"/>
        <v>0.41118472847091886</v>
      </c>
      <c r="HJ115" s="86">
        <f t="shared" si="146"/>
        <v>0.34224522795446988</v>
      </c>
      <c r="HK115" s="86">
        <f t="shared" si="146"/>
        <v>0.27250782366224474</v>
      </c>
      <c r="HL115" s="86">
        <f t="shared" si="146"/>
        <v>0.2447760651071246</v>
      </c>
      <c r="HM115" s="86">
        <f t="shared" si="146"/>
        <v>0.40395824917010847</v>
      </c>
      <c r="HN115" s="86">
        <f t="shared" si="146"/>
        <v>0.55851344019329119</v>
      </c>
      <c r="HO115" s="86">
        <f t="shared" si="146"/>
        <v>0.53575507193255578</v>
      </c>
      <c r="HP115" s="86">
        <f t="shared" si="146"/>
        <v>0.49451248183903063</v>
      </c>
      <c r="HQ115" s="86">
        <f t="shared" si="146"/>
        <v>0.50316835713241659</v>
      </c>
      <c r="HS115" s="86">
        <f t="shared" si="151"/>
        <v>1.1442204044301366E-8</v>
      </c>
      <c r="HT115" s="86">
        <f t="shared" si="151"/>
        <v>8.2844555903334207E-8</v>
      </c>
      <c r="HU115" s="86">
        <f t="shared" si="151"/>
        <v>1.145357129185114E-7</v>
      </c>
      <c r="HV115" s="86">
        <f t="shared" si="151"/>
        <v>4.2462897662261231E-7</v>
      </c>
      <c r="HW115" s="86">
        <f t="shared" si="151"/>
        <v>1.0045359347751366E-6</v>
      </c>
      <c r="HX115" s="86">
        <f t="shared" si="151"/>
        <v>2.0201514287436739E-6</v>
      </c>
      <c r="HY115" s="86">
        <f t="shared" si="151"/>
        <v>1.5327173172531019E-6</v>
      </c>
      <c r="HZ115" s="86">
        <f t="shared" si="151"/>
        <v>1.0197187296270164E-6</v>
      </c>
      <c r="IA115" s="86">
        <f t="shared" si="151"/>
        <v>2.6209390706241915E-6</v>
      </c>
      <c r="IB115" s="86">
        <f t="shared" si="151"/>
        <v>5.0883670063278077E-7</v>
      </c>
      <c r="IC115" s="86">
        <f t="shared" si="151"/>
        <v>1.2907363967255061E-7</v>
      </c>
      <c r="ID115" s="86">
        <f t="shared" si="151"/>
        <v>2.855515152269997E-7</v>
      </c>
      <c r="IE115" s="86">
        <f t="shared" si="151"/>
        <v>2.2096263993124063E-7</v>
      </c>
      <c r="IF115" s="86">
        <f t="shared" si="151"/>
        <v>3.8913669811591126E-7</v>
      </c>
      <c r="IG115" s="86">
        <f t="shared" si="151"/>
        <v>9.5110736452553758E-9</v>
      </c>
      <c r="II115" s="86">
        <f t="shared" si="152"/>
        <v>5.7644433937008092E-77</v>
      </c>
      <c r="IJ115" s="86">
        <f t="shared" si="152"/>
        <v>3.9765049040566617E-69</v>
      </c>
      <c r="IK115" s="86">
        <f t="shared" si="152"/>
        <v>4.6636668076067293E-71</v>
      </c>
      <c r="IL115" s="86">
        <f t="shared" si="152"/>
        <v>1.7516300505470293E-71</v>
      </c>
      <c r="IM115" s="86">
        <f t="shared" si="152"/>
        <v>3.8470681032320691E-62</v>
      </c>
      <c r="IN115" s="86">
        <f t="shared" si="152"/>
        <v>8.5478368921324148E-56</v>
      </c>
      <c r="IO115" s="86">
        <f t="shared" si="152"/>
        <v>5.4246480193087199E-56</v>
      </c>
      <c r="IP115" s="86">
        <f t="shared" si="152"/>
        <v>2.2284444843687751E-56</v>
      </c>
      <c r="IQ115" s="86">
        <f t="shared" si="152"/>
        <v>2.8869223821678894E-53</v>
      </c>
      <c r="IR115" s="86">
        <f t="shared" si="152"/>
        <v>5.2224086555168907E-62</v>
      </c>
      <c r="IS115" s="86">
        <f t="shared" si="152"/>
        <v>1.0243286380848104E-68</v>
      </c>
      <c r="IT115" s="86">
        <f t="shared" si="152"/>
        <v>4.7811491827438486E-64</v>
      </c>
      <c r="IU115" s="86">
        <f t="shared" si="152"/>
        <v>1.9632087110585355E-64</v>
      </c>
      <c r="IV115" s="86">
        <f t="shared" si="152"/>
        <v>9.0839276563767539E-45</v>
      </c>
      <c r="IW115" s="86">
        <f t="shared" si="152"/>
        <v>8.2884863162280404E-45</v>
      </c>
      <c r="IY115" s="86">
        <f t="shared" si="153"/>
        <v>0.51097402537206382</v>
      </c>
      <c r="IZ115" s="86">
        <f t="shared" si="153"/>
        <v>0.50284434645667198</v>
      </c>
      <c r="JA115" s="86">
        <f t="shared" si="153"/>
        <v>0.51013933408967704</v>
      </c>
      <c r="JB115" s="86">
        <f t="shared" si="153"/>
        <v>0.46953684528634149</v>
      </c>
      <c r="JC115" s="86">
        <f t="shared" si="153"/>
        <v>0.44310295403490446</v>
      </c>
      <c r="JD115" s="86">
        <f t="shared" si="153"/>
        <v>0.43222607033314303</v>
      </c>
      <c r="JE115" s="86">
        <f t="shared" si="153"/>
        <v>0.41118626118823609</v>
      </c>
      <c r="JF115" s="86">
        <f t="shared" si="153"/>
        <v>0.3422462476731995</v>
      </c>
      <c r="JG115" s="86">
        <f t="shared" si="153"/>
        <v>0.27251044460131535</v>
      </c>
      <c r="JH115" s="86">
        <f t="shared" si="153"/>
        <v>0.24477657394382524</v>
      </c>
      <c r="JI115" s="86">
        <f t="shared" si="153"/>
        <v>0.40395837824374814</v>
      </c>
      <c r="JJ115" s="86">
        <f t="shared" si="153"/>
        <v>0.5585137257448064</v>
      </c>
      <c r="JK115" s="86">
        <f t="shared" si="153"/>
        <v>0.53575529289519574</v>
      </c>
      <c r="JL115" s="86">
        <f t="shared" si="153"/>
        <v>0.49451661111262124</v>
      </c>
      <c r="JM115" s="86">
        <f t="shared" si="153"/>
        <v>0.50317871571027539</v>
      </c>
    </row>
    <row r="116" spans="2:273" x14ac:dyDescent="0.25">
      <c r="B116" s="2">
        <v>89</v>
      </c>
      <c r="C116" s="37">
        <v>149.28299999999999</v>
      </c>
      <c r="D116" s="37">
        <v>149.56100000000001</v>
      </c>
      <c r="E116" s="37">
        <v>155.52500000000001</v>
      </c>
      <c r="F116" s="37">
        <v>138.82499999999999</v>
      </c>
      <c r="G116" s="37">
        <v>124.52500000000001</v>
      </c>
      <c r="H116" s="37">
        <v>119.075</v>
      </c>
      <c r="I116" s="37">
        <v>112.122</v>
      </c>
      <c r="J116" s="37">
        <v>99.244</v>
      </c>
      <c r="K116" s="37">
        <v>89.049000000000007</v>
      </c>
      <c r="L116" s="37">
        <v>82.049000000000007</v>
      </c>
      <c r="M116" s="37">
        <v>111.512</v>
      </c>
      <c r="N116" s="37">
        <v>152.36799999999999</v>
      </c>
      <c r="O116" s="37">
        <v>143.25</v>
      </c>
      <c r="P116" s="37">
        <v>144.30799999999999</v>
      </c>
      <c r="Q116" s="37">
        <v>122.095</v>
      </c>
      <c r="S116" s="4">
        <f t="shared" si="154"/>
        <v>141.08335603553763</v>
      </c>
      <c r="T116" s="4">
        <f t="shared" si="154"/>
        <v>145.44651939800488</v>
      </c>
      <c r="U116" s="4">
        <f t="shared" si="154"/>
        <v>144.45807693746013</v>
      </c>
      <c r="V116" s="4">
        <f t="shared" si="154"/>
        <v>131.88304398907431</v>
      </c>
      <c r="W116" s="4">
        <f t="shared" si="154"/>
        <v>119.81497558366293</v>
      </c>
      <c r="X116" s="4">
        <f t="shared" si="154"/>
        <v>115.68436266894342</v>
      </c>
      <c r="Y116" s="4">
        <f t="shared" si="154"/>
        <v>110.84255964551932</v>
      </c>
      <c r="Z116" s="4">
        <f t="shared" si="154"/>
        <v>101.96141148544716</v>
      </c>
      <c r="AA116" s="4">
        <f t="shared" si="154"/>
        <v>95.650131042981798</v>
      </c>
      <c r="AB116" s="4">
        <f t="shared" si="154"/>
        <v>92.029676107231737</v>
      </c>
      <c r="AC116" s="4">
        <f t="shared" si="154"/>
        <v>110.93061570886803</v>
      </c>
      <c r="AD116" s="4">
        <f t="shared" si="154"/>
        <v>143.96734400578137</v>
      </c>
      <c r="AE116" s="4">
        <f t="shared" si="154"/>
        <v>133.67100288708923</v>
      </c>
      <c r="AF116" s="4">
        <f t="shared" si="154"/>
        <v>128.63468398505094</v>
      </c>
      <c r="AG116" s="4">
        <f t="shared" si="154"/>
        <v>117.67535697553168</v>
      </c>
      <c r="AI116" s="4">
        <f t="shared" si="155"/>
        <v>8.1996439644623536</v>
      </c>
      <c r="AJ116" s="4">
        <f t="shared" si="155"/>
        <v>4.1144806019951261</v>
      </c>
      <c r="AK116" s="4">
        <f t="shared" si="155"/>
        <v>11.066923062539871</v>
      </c>
      <c r="AL116" s="4">
        <f t="shared" si="155"/>
        <v>6.9419560109256793</v>
      </c>
      <c r="AM116" s="4">
        <f t="shared" si="155"/>
        <v>4.7100244163370775</v>
      </c>
      <c r="AN116" s="4">
        <f t="shared" si="155"/>
        <v>3.3906373310565812</v>
      </c>
      <c r="AO116" s="4">
        <f t="shared" si="155"/>
        <v>1.2794403544806841</v>
      </c>
      <c r="AP116" s="4">
        <f t="shared" si="155"/>
        <v>-2.7174114854471583</v>
      </c>
      <c r="AQ116" s="4">
        <f t="shared" si="155"/>
        <v>-6.6011310429817911</v>
      </c>
      <c r="AR116" s="4">
        <f t="shared" si="155"/>
        <v>-9.98067610723173</v>
      </c>
      <c r="AS116" s="4">
        <f t="shared" si="155"/>
        <v>0.58138429113196821</v>
      </c>
      <c r="AT116" s="4">
        <f t="shared" si="155"/>
        <v>8.4006559942186243</v>
      </c>
      <c r="AU116" s="4">
        <f t="shared" si="155"/>
        <v>9.5789971129107698</v>
      </c>
      <c r="AV116" s="4">
        <f t="shared" si="155"/>
        <v>15.673316014949052</v>
      </c>
      <c r="AW116" s="4">
        <f t="shared" si="155"/>
        <v>4.4196430244683143</v>
      </c>
      <c r="AY116" s="2">
        <f t="shared" si="147"/>
        <v>72.158965779255439</v>
      </c>
      <c r="AZ116" s="2">
        <f t="shared" si="147"/>
        <v>82.171247564622803</v>
      </c>
      <c r="BA116" s="2">
        <f t="shared" si="147"/>
        <v>80.600681431579574</v>
      </c>
      <c r="BB116" s="2">
        <f t="shared" si="147"/>
        <v>80.058404993987409</v>
      </c>
      <c r="BC116" s="2">
        <f t="shared" si="147"/>
        <v>78.456827357719376</v>
      </c>
      <c r="BD116" s="2">
        <f t="shared" si="147"/>
        <v>78.980960035178853</v>
      </c>
      <c r="BE116" s="2">
        <f t="shared" si="147"/>
        <v>76.480997304726401</v>
      </c>
      <c r="BF116" s="2">
        <f t="shared" si="147"/>
        <v>76.621861328415335</v>
      </c>
      <c r="BG116" s="2">
        <f t="shared" si="147"/>
        <v>79.24614767764507</v>
      </c>
      <c r="BH116" s="2">
        <f t="shared" si="147"/>
        <v>77.86428673941964</v>
      </c>
      <c r="BI116" s="2">
        <f t="shared" si="147"/>
        <v>78.70671966265995</v>
      </c>
      <c r="BJ116" s="2">
        <f t="shared" si="147"/>
        <v>78.699353441900726</v>
      </c>
      <c r="BK116" s="2">
        <f t="shared" si="147"/>
        <v>73.929777882734797</v>
      </c>
      <c r="BL116" s="2">
        <f t="shared" si="147"/>
        <v>78.032050071000754</v>
      </c>
      <c r="BM116" s="2">
        <f t="shared" si="147"/>
        <v>76.510796553296586</v>
      </c>
      <c r="BO116" s="2" t="str">
        <f t="shared" si="103"/>
        <v/>
      </c>
      <c r="BP116" s="2" t="str">
        <f t="shared" si="104"/>
        <v/>
      </c>
      <c r="BQ116" s="2" t="str">
        <f t="shared" si="105"/>
        <v/>
      </c>
      <c r="BR116" s="2" t="str">
        <f t="shared" si="106"/>
        <v/>
      </c>
      <c r="BS116" s="2" t="str">
        <f t="shared" si="107"/>
        <v/>
      </c>
      <c r="BT116" s="2" t="str">
        <f t="shared" si="108"/>
        <v/>
      </c>
      <c r="BU116" s="2" t="str">
        <f t="shared" si="109"/>
        <v/>
      </c>
      <c r="BV116" s="2" t="str">
        <f t="shared" si="110"/>
        <v/>
      </c>
      <c r="BW116" s="2" t="str">
        <f t="shared" si="111"/>
        <v/>
      </c>
      <c r="BX116" s="2" t="str">
        <f t="shared" si="112"/>
        <v/>
      </c>
      <c r="BY116" s="2" t="str">
        <f t="shared" si="113"/>
        <v/>
      </c>
      <c r="BZ116" s="2" t="str">
        <f t="shared" si="114"/>
        <v/>
      </c>
      <c r="CA116" s="2" t="str">
        <f t="shared" si="115"/>
        <v/>
      </c>
      <c r="CB116" s="2" t="str">
        <f t="shared" si="116"/>
        <v/>
      </c>
      <c r="CC116" s="2" t="str">
        <f t="shared" si="117"/>
        <v/>
      </c>
      <c r="CE116" s="2" t="str">
        <f t="shared" si="148"/>
        <v/>
      </c>
      <c r="CF116" s="2" t="str">
        <f t="shared" si="148"/>
        <v/>
      </c>
      <c r="CG116" s="2" t="str">
        <f t="shared" si="148"/>
        <v/>
      </c>
      <c r="CH116" s="2" t="str">
        <f t="shared" si="148"/>
        <v/>
      </c>
      <c r="CI116" s="2" t="str">
        <f t="shared" si="148"/>
        <v/>
      </c>
      <c r="CJ116" s="2" t="str">
        <f t="shared" si="148"/>
        <v/>
      </c>
      <c r="CK116" s="2" t="str">
        <f t="shared" si="148"/>
        <v/>
      </c>
      <c r="CL116" s="2" t="str">
        <f t="shared" si="148"/>
        <v/>
      </c>
      <c r="CM116" s="2" t="str">
        <f t="shared" si="148"/>
        <v/>
      </c>
      <c r="CN116" s="2" t="str">
        <f t="shared" si="148"/>
        <v/>
      </c>
      <c r="CO116" s="2" t="str">
        <f t="shared" si="148"/>
        <v/>
      </c>
      <c r="CP116" s="2" t="str">
        <f t="shared" si="148"/>
        <v/>
      </c>
      <c r="CQ116" s="2" t="str">
        <f t="shared" si="148"/>
        <v/>
      </c>
      <c r="CR116" s="2" t="str">
        <f t="shared" si="148"/>
        <v/>
      </c>
      <c r="CS116" s="2" t="str">
        <f t="shared" si="148"/>
        <v/>
      </c>
      <c r="CU116" s="2" t="str">
        <f t="shared" si="118"/>
        <v/>
      </c>
      <c r="CV116" s="2" t="str">
        <f t="shared" si="119"/>
        <v/>
      </c>
      <c r="CW116" s="2" t="str">
        <f t="shared" si="120"/>
        <v/>
      </c>
      <c r="CX116" s="2" t="str">
        <f t="shared" si="121"/>
        <v/>
      </c>
      <c r="CY116" s="2" t="str">
        <f t="shared" si="122"/>
        <v/>
      </c>
      <c r="CZ116" s="2" t="str">
        <f t="shared" si="123"/>
        <v/>
      </c>
      <c r="DA116" s="2" t="str">
        <f t="shared" si="124"/>
        <v/>
      </c>
      <c r="DB116" s="2" t="str">
        <f t="shared" si="125"/>
        <v/>
      </c>
      <c r="DC116" s="2" t="str">
        <f t="shared" si="126"/>
        <v/>
      </c>
      <c r="DD116" s="2" t="str">
        <f t="shared" si="127"/>
        <v/>
      </c>
      <c r="DE116" s="2" t="str">
        <f t="shared" si="128"/>
        <v/>
      </c>
      <c r="DF116" s="2" t="str">
        <f t="shared" si="129"/>
        <v/>
      </c>
      <c r="DG116" s="2" t="str">
        <f t="shared" si="130"/>
        <v/>
      </c>
      <c r="DH116" s="2" t="str">
        <f t="shared" si="131"/>
        <v/>
      </c>
      <c r="DI116" s="2" t="str">
        <f t="shared" si="132"/>
        <v/>
      </c>
      <c r="DK116" s="2">
        <f t="shared" si="156"/>
        <v>92.399318815331014</v>
      </c>
      <c r="DL116" s="2">
        <f t="shared" si="156"/>
        <v>100.81195248899334</v>
      </c>
      <c r="DM116" s="2">
        <f t="shared" si="156"/>
        <v>98.974983130904178</v>
      </c>
      <c r="DN116" s="2">
        <f t="shared" si="156"/>
        <v>93.691767881241546</v>
      </c>
      <c r="DO116" s="2">
        <f t="shared" si="156"/>
        <v>97.543387314439926</v>
      </c>
      <c r="DP116" s="2">
        <f t="shared" si="156"/>
        <v>102.15614035087721</v>
      </c>
      <c r="DQ116" s="2">
        <f t="shared" si="156"/>
        <v>97.64692229965155</v>
      </c>
      <c r="DR116" s="2">
        <f t="shared" si="156"/>
        <v>96.955698780487808</v>
      </c>
      <c r="DS116" s="2">
        <f t="shared" si="156"/>
        <v>96.788838991977968</v>
      </c>
      <c r="DT116" s="2">
        <f t="shared" si="156"/>
        <v>96.55842369337978</v>
      </c>
      <c r="DU116" s="2">
        <f t="shared" si="156"/>
        <v>94.351831429111641</v>
      </c>
      <c r="DV116" s="2">
        <f t="shared" si="156"/>
        <v>102.55519477351916</v>
      </c>
      <c r="DW116" s="2">
        <f t="shared" si="156"/>
        <v>92.695655923344958</v>
      </c>
      <c r="DX116" s="2">
        <f t="shared" si="156"/>
        <v>89.975561768245996</v>
      </c>
      <c r="DY116" s="2">
        <f t="shared" si="156"/>
        <v>82.398663865546226</v>
      </c>
      <c r="EA116" s="2">
        <f t="shared" si="102"/>
        <v>71.864037982517218</v>
      </c>
      <c r="EB116" s="2">
        <f t="shared" si="102"/>
        <v>81.883817994404353</v>
      </c>
      <c r="EC116" s="2">
        <f t="shared" si="102"/>
        <v>80.365205456966223</v>
      </c>
      <c r="ED116" s="2">
        <f t="shared" si="102"/>
        <v>79.885212591592733</v>
      </c>
      <c r="EE116" s="2">
        <f t="shared" ref="EE116:EL147" si="159">CI$228*$B116+CI$229</f>
        <v>78.217925035024578</v>
      </c>
      <c r="EF116" s="2">
        <f t="shared" si="159"/>
        <v>78.681991804584214</v>
      </c>
      <c r="EG116" s="2">
        <f t="shared" si="159"/>
        <v>76.176308203440342</v>
      </c>
      <c r="EH116" s="2">
        <f t="shared" si="159"/>
        <v>76.319933729992442</v>
      </c>
      <c r="EI116" s="2">
        <f t="shared" si="159"/>
        <v>78.977426803881897</v>
      </c>
      <c r="EJ116" s="2">
        <f t="shared" si="159"/>
        <v>77.555172980700505</v>
      </c>
      <c r="EK116" s="2">
        <f t="shared" si="159"/>
        <v>78.43138565189291</v>
      </c>
      <c r="EL116" s="2">
        <f t="shared" si="159"/>
        <v>78.349415776867204</v>
      </c>
      <c r="EM116" s="2">
        <f t="shared" si="143"/>
        <v>73.660413747568668</v>
      </c>
      <c r="EN116" s="2">
        <f t="shared" si="143"/>
        <v>77.807056748563127</v>
      </c>
      <c r="EO116" s="2">
        <f t="shared" si="143"/>
        <v>76.38145046885154</v>
      </c>
      <c r="EQ116" s="2">
        <f t="shared" si="157"/>
        <v>71.893853924277209</v>
      </c>
      <c r="ER116" s="2">
        <f t="shared" si="157"/>
        <v>82.563237301279543</v>
      </c>
      <c r="ES116" s="2">
        <f t="shared" si="157"/>
        <v>80.417811086986305</v>
      </c>
      <c r="ET116" s="2">
        <f t="shared" si="157"/>
        <v>80.005140247641293</v>
      </c>
      <c r="EU116" s="2">
        <f t="shared" si="157"/>
        <v>78.229994936644331</v>
      </c>
      <c r="EV116" s="2">
        <f t="shared" si="157"/>
        <v>78.808948216447561</v>
      </c>
      <c r="EW116" s="2">
        <f t="shared" si="157"/>
        <v>76.472406934065916</v>
      </c>
      <c r="EX116" s="2">
        <f t="shared" si="157"/>
        <v>76.294804914352625</v>
      </c>
      <c r="EY116" s="2">
        <f t="shared" si="157"/>
        <v>78.926067889020004</v>
      </c>
      <c r="EZ116" s="2">
        <f t="shared" si="157"/>
        <v>77.756556364781545</v>
      </c>
      <c r="FA116" s="2">
        <f t="shared" si="157"/>
        <v>78.493223811911591</v>
      </c>
      <c r="FB116" s="2">
        <f t="shared" si="157"/>
        <v>78.674561653644972</v>
      </c>
      <c r="FC116" s="2">
        <f t="shared" si="157"/>
        <v>73.807027857634594</v>
      </c>
      <c r="FD116" s="2">
        <f t="shared" si="157"/>
        <v>78.225294697626993</v>
      </c>
      <c r="FE116" s="2">
        <f t="shared" si="157"/>
        <v>76.834288765281443</v>
      </c>
      <c r="FG116" s="2">
        <f t="shared" si="158"/>
        <v>0.98564054303433091</v>
      </c>
      <c r="FH116" s="2">
        <f t="shared" si="158"/>
        <v>0.98489231717559322</v>
      </c>
      <c r="FI116" s="2">
        <f t="shared" si="158"/>
        <v>0.98735201909274339</v>
      </c>
      <c r="FJ116" s="2">
        <f t="shared" si="158"/>
        <v>0.98747245643493931</v>
      </c>
      <c r="FK116" s="2">
        <f t="shared" si="158"/>
        <v>0.98763932792675779</v>
      </c>
      <c r="FL116" s="2">
        <f t="shared" si="158"/>
        <v>0.98727571937457559</v>
      </c>
      <c r="FM116" s="2">
        <f t="shared" si="158"/>
        <v>0.98584297453754655</v>
      </c>
      <c r="FN116" s="2">
        <f t="shared" si="158"/>
        <v>0.98536513205915344</v>
      </c>
      <c r="FO116" s="2">
        <f t="shared" si="158"/>
        <v>0.98490209332735845</v>
      </c>
      <c r="FP116" s="2">
        <f t="shared" si="158"/>
        <v>0.98376901734001654</v>
      </c>
      <c r="FQ116" s="2">
        <f t="shared" si="158"/>
        <v>0.98271562345284036</v>
      </c>
      <c r="FR116" s="2">
        <f t="shared" si="158"/>
        <v>0.98557096319394344</v>
      </c>
      <c r="FS116" s="2">
        <f t="shared" si="158"/>
        <v>0.985863463702363</v>
      </c>
      <c r="FT116" s="2">
        <f t="shared" si="158"/>
        <v>0.98155544507017578</v>
      </c>
      <c r="FU116" s="2">
        <f t="shared" si="158"/>
        <v>0.97860276724576634</v>
      </c>
      <c r="FW116" s="2">
        <f t="shared" si="149"/>
        <v>1.754609729350997E-3</v>
      </c>
      <c r="FX116" s="2">
        <f t="shared" si="149"/>
        <v>2.1626082768286077E-3</v>
      </c>
      <c r="FY116" s="2">
        <f t="shared" si="149"/>
        <v>1.898312120906845E-3</v>
      </c>
      <c r="FZ116" s="2">
        <f t="shared" si="149"/>
        <v>1.9193197612441979E-3</v>
      </c>
      <c r="GA116" s="2">
        <f t="shared" si="149"/>
        <v>2.2055519569768719E-3</v>
      </c>
      <c r="GB116" s="2">
        <f t="shared" si="149"/>
        <v>2.1785197348714639E-3</v>
      </c>
      <c r="GC116" s="2">
        <f t="shared" si="149"/>
        <v>2.4622558494032032E-3</v>
      </c>
      <c r="GD116" s="2">
        <f t="shared" si="149"/>
        <v>2.9487243052185616E-3</v>
      </c>
      <c r="GE116" s="2">
        <f t="shared" si="149"/>
        <v>3.7805541872934514E-3</v>
      </c>
      <c r="GF116" s="2">
        <f t="shared" si="149"/>
        <v>3.3385371955719587E-3</v>
      </c>
      <c r="GG116" s="2">
        <f t="shared" si="149"/>
        <v>2.5717316768321717E-3</v>
      </c>
      <c r="GH116" s="2">
        <f t="shared" si="149"/>
        <v>2.0655005015597747E-3</v>
      </c>
      <c r="GI116" s="2">
        <f t="shared" si="149"/>
        <v>1.8534588098721768E-3</v>
      </c>
      <c r="GJ116" s="2">
        <f t="shared" si="149"/>
        <v>1.316626550688974E-3</v>
      </c>
      <c r="GK116" s="2">
        <f t="shared" si="149"/>
        <v>1.3125410743052778E-3</v>
      </c>
      <c r="GM116" s="86">
        <f t="shared" si="150"/>
        <v>3.6536400855134575E-6</v>
      </c>
      <c r="GN116" s="86">
        <f t="shared" si="150"/>
        <v>8.5881330598554784E-14</v>
      </c>
      <c r="GO116" s="86">
        <f t="shared" si="150"/>
        <v>3.5491652740598231E-18</v>
      </c>
      <c r="GP116" s="86">
        <f t="shared" si="150"/>
        <v>1.127805157745941E-21</v>
      </c>
      <c r="GQ116" s="86">
        <f t="shared" si="150"/>
        <v>2.870642862269856E-22</v>
      </c>
      <c r="GR116" s="86">
        <f t="shared" si="150"/>
        <v>3.1375418660271525E-17</v>
      </c>
      <c r="GS116" s="86">
        <f t="shared" si="150"/>
        <v>1.4637192093722184E-19</v>
      </c>
      <c r="GT116" s="86">
        <f t="shared" si="150"/>
        <v>2.0212511831955565E-19</v>
      </c>
      <c r="GU116" s="86">
        <f t="shared" si="150"/>
        <v>2.9967690058642679E-22</v>
      </c>
      <c r="GV116" s="86">
        <f t="shared" si="150"/>
        <v>3.6224894742595851E-22</v>
      </c>
      <c r="GW116" s="86">
        <f t="shared" si="150"/>
        <v>2.0921868932093834E-21</v>
      </c>
      <c r="GX116" s="86">
        <f t="shared" si="150"/>
        <v>4.9068740663663198E-30</v>
      </c>
      <c r="GY116" s="86">
        <f t="shared" si="150"/>
        <v>1.6088316850186378E-29</v>
      </c>
      <c r="GZ116" s="86">
        <f t="shared" si="150"/>
        <v>1.4368694160263804E-6</v>
      </c>
      <c r="HA116" s="86">
        <f t="shared" si="150"/>
        <v>4.3829793926633242E-6</v>
      </c>
      <c r="HC116" s="86">
        <f t="shared" si="81"/>
        <v>0.49743320207405933</v>
      </c>
      <c r="HD116" s="86">
        <f t="shared" si="81"/>
        <v>0.43346600413329023</v>
      </c>
      <c r="HE116" s="86">
        <f t="shared" si="81"/>
        <v>0.43190429607225378</v>
      </c>
      <c r="HF116" s="86">
        <f t="shared" si="81"/>
        <v>0.37164327740473468</v>
      </c>
      <c r="HG116" s="86">
        <f t="shared" si="81"/>
        <v>0.31806254642019621</v>
      </c>
      <c r="HH116" s="86">
        <f t="shared" si="81"/>
        <v>0.30164074722772799</v>
      </c>
      <c r="HI116" s="86">
        <f t="shared" si="146"/>
        <v>0.27870532986777929</v>
      </c>
      <c r="HJ116" s="86">
        <f t="shared" si="146"/>
        <v>0.22310253271158828</v>
      </c>
      <c r="HK116" s="86">
        <f t="shared" si="146"/>
        <v>0.15446866989298863</v>
      </c>
      <c r="HL116" s="86">
        <f t="shared" si="146"/>
        <v>0.13220832671358534</v>
      </c>
      <c r="HM116" s="86">
        <f t="shared" si="146"/>
        <v>0.26644070836885875</v>
      </c>
      <c r="HN116" s="86">
        <f t="shared" si="146"/>
        <v>0.42228666974265522</v>
      </c>
      <c r="HO116" s="86">
        <f t="shared" si="146"/>
        <v>0.40030708151419048</v>
      </c>
      <c r="HP116" s="86">
        <f t="shared" si="146"/>
        <v>0.46586140702570605</v>
      </c>
      <c r="HQ116" s="86">
        <f t="shared" si="146"/>
        <v>0.49172311889503678</v>
      </c>
      <c r="HS116" s="86">
        <f t="shared" si="151"/>
        <v>2.5031771899831894E-8</v>
      </c>
      <c r="HT116" s="86">
        <f t="shared" si="151"/>
        <v>1.7045481475752606E-7</v>
      </c>
      <c r="HU116" s="86">
        <f t="shared" si="151"/>
        <v>2.3280921113679897E-7</v>
      </c>
      <c r="HV116" s="86">
        <f t="shared" si="151"/>
        <v>8.3946466092792024E-7</v>
      </c>
      <c r="HW116" s="86">
        <f t="shared" si="151"/>
        <v>1.8835330766633788E-6</v>
      </c>
      <c r="HX116" s="86">
        <f t="shared" si="151"/>
        <v>3.6007296200750721E-6</v>
      </c>
      <c r="HY116" s="86">
        <f t="shared" si="151"/>
        <v>2.7844017610549389E-6</v>
      </c>
      <c r="HZ116" s="86">
        <f t="shared" si="151"/>
        <v>1.9087564105397085E-6</v>
      </c>
      <c r="IA116" s="86">
        <f t="shared" si="151"/>
        <v>4.8350054248958666E-6</v>
      </c>
      <c r="IB116" s="86">
        <f t="shared" si="151"/>
        <v>1.0140242899152236E-6</v>
      </c>
      <c r="IC116" s="86">
        <f t="shared" si="151"/>
        <v>2.6760711982557949E-7</v>
      </c>
      <c r="ID116" s="86">
        <f t="shared" si="151"/>
        <v>5.5313935668191593E-7</v>
      </c>
      <c r="IE116" s="86">
        <f t="shared" si="151"/>
        <v>4.265922521433197E-7</v>
      </c>
      <c r="IF116" s="86">
        <f t="shared" si="151"/>
        <v>7.1243812794005906E-7</v>
      </c>
      <c r="IG116" s="86">
        <f t="shared" si="151"/>
        <v>2.0242623578700093E-8</v>
      </c>
      <c r="II116" s="86">
        <f t="shared" si="152"/>
        <v>7.8452404100033687E-75</v>
      </c>
      <c r="IJ116" s="86">
        <f t="shared" si="152"/>
        <v>3.7593268874426053E-67</v>
      </c>
      <c r="IK116" s="86">
        <f t="shared" si="152"/>
        <v>4.5646407332301643E-69</v>
      </c>
      <c r="IL116" s="86">
        <f t="shared" si="152"/>
        <v>1.777349415711299E-69</v>
      </c>
      <c r="IM116" s="86">
        <f t="shared" si="152"/>
        <v>2.3007477315821425E-60</v>
      </c>
      <c r="IN116" s="86">
        <f t="shared" si="152"/>
        <v>3.3051603873638922E-54</v>
      </c>
      <c r="IO116" s="86">
        <f t="shared" si="152"/>
        <v>2.2872726223277741E-54</v>
      </c>
      <c r="IP116" s="86">
        <f t="shared" si="152"/>
        <v>1.0817127965365302E-54</v>
      </c>
      <c r="IQ116" s="86">
        <f t="shared" si="152"/>
        <v>1.3188017298038286E-51</v>
      </c>
      <c r="IR116" s="86">
        <f t="shared" si="152"/>
        <v>4.1396190493337486E-60</v>
      </c>
      <c r="IS116" s="86">
        <f t="shared" si="152"/>
        <v>1.0713519022968111E-66</v>
      </c>
      <c r="IT116" s="86">
        <f t="shared" si="152"/>
        <v>3.1127411891007002E-62</v>
      </c>
      <c r="IU116" s="86">
        <f t="shared" si="152"/>
        <v>1.2217819128061947E-62</v>
      </c>
      <c r="IV116" s="86">
        <f t="shared" si="152"/>
        <v>1.3447157084314955E-43</v>
      </c>
      <c r="IW116" s="86">
        <f t="shared" si="152"/>
        <v>1.2284892272217509E-43</v>
      </c>
      <c r="IY116" s="86">
        <f t="shared" si="153"/>
        <v>0.49743688074591674</v>
      </c>
      <c r="IZ116" s="86">
        <f t="shared" si="153"/>
        <v>0.43346617458819087</v>
      </c>
      <c r="JA116" s="86">
        <f t="shared" si="153"/>
        <v>0.43190452888146491</v>
      </c>
      <c r="JB116" s="86">
        <f t="shared" si="153"/>
        <v>0.37164411686939564</v>
      </c>
      <c r="JC116" s="86">
        <f t="shared" si="153"/>
        <v>0.31806442995327289</v>
      </c>
      <c r="JD116" s="86">
        <f t="shared" si="153"/>
        <v>0.30164434795734812</v>
      </c>
      <c r="JE116" s="86">
        <f t="shared" si="153"/>
        <v>0.27870811426954034</v>
      </c>
      <c r="JF116" s="86">
        <f t="shared" si="153"/>
        <v>0.22310444146799882</v>
      </c>
      <c r="JG116" s="86">
        <f t="shared" si="153"/>
        <v>0.15447350489841352</v>
      </c>
      <c r="JH116" s="86">
        <f t="shared" si="153"/>
        <v>0.13220934073787527</v>
      </c>
      <c r="JI116" s="86">
        <f t="shared" si="153"/>
        <v>0.2664409759759786</v>
      </c>
      <c r="JJ116" s="86">
        <f t="shared" si="153"/>
        <v>0.42228722288201193</v>
      </c>
      <c r="JK116" s="86">
        <f t="shared" si="153"/>
        <v>0.40030750810644261</v>
      </c>
      <c r="JL116" s="86">
        <f t="shared" si="153"/>
        <v>0.46586355633325</v>
      </c>
      <c r="JM116" s="86">
        <f t="shared" si="153"/>
        <v>0.49172752211705301</v>
      </c>
    </row>
    <row r="117" spans="2:273" x14ac:dyDescent="0.25">
      <c r="B117" s="2">
        <v>90</v>
      </c>
      <c r="C117" s="37">
        <v>139.37</v>
      </c>
      <c r="D117" s="37">
        <v>127.976</v>
      </c>
      <c r="E117" s="37">
        <v>129.80000000000001</v>
      </c>
      <c r="F117" s="37">
        <v>110.47499999999999</v>
      </c>
      <c r="G117" s="37">
        <v>96.15</v>
      </c>
      <c r="H117" s="37">
        <v>93.325000000000003</v>
      </c>
      <c r="I117" s="37">
        <v>87.584999999999994</v>
      </c>
      <c r="J117" s="37">
        <v>79.293000000000006</v>
      </c>
      <c r="K117" s="37">
        <v>77.097999999999999</v>
      </c>
      <c r="L117" s="37">
        <v>74.853999999999999</v>
      </c>
      <c r="M117" s="37">
        <v>86.146000000000001</v>
      </c>
      <c r="N117" s="37">
        <v>115.605</v>
      </c>
      <c r="O117" s="37">
        <v>104.417</v>
      </c>
      <c r="P117" s="37">
        <v>135.38499999999999</v>
      </c>
      <c r="Q117" s="37">
        <v>119.81</v>
      </c>
      <c r="S117" s="4">
        <f t="shared" si="154"/>
        <v>128.51479462502263</v>
      </c>
      <c r="T117" s="4">
        <f t="shared" si="154"/>
        <v>126.34393791527651</v>
      </c>
      <c r="U117" s="4">
        <f t="shared" si="154"/>
        <v>123.98366465992973</v>
      </c>
      <c r="V117" s="4">
        <f t="shared" si="154"/>
        <v>112.36348937302752</v>
      </c>
      <c r="W117" s="4">
        <f t="shared" si="154"/>
        <v>101.16262585283553</v>
      </c>
      <c r="X117" s="4">
        <f t="shared" si="154"/>
        <v>98.580188907722246</v>
      </c>
      <c r="Y117" s="4">
        <f t="shared" si="154"/>
        <v>94.126699450458688</v>
      </c>
      <c r="Z117" s="4">
        <f t="shared" si="154"/>
        <v>89.109249941319888</v>
      </c>
      <c r="AA117" s="4">
        <f t="shared" si="154"/>
        <v>85.958734793124137</v>
      </c>
      <c r="AB117" s="4">
        <f t="shared" si="154"/>
        <v>83.264922025289692</v>
      </c>
      <c r="AC117" s="4">
        <f t="shared" si="154"/>
        <v>94.201519422589456</v>
      </c>
      <c r="AD117" s="4">
        <f t="shared" si="154"/>
        <v>115.15006006257656</v>
      </c>
      <c r="AE117" s="4">
        <f t="shared" si="154"/>
        <v>107.29759096664704</v>
      </c>
      <c r="AF117" s="4">
        <f t="shared" si="154"/>
        <v>117.37744828484</v>
      </c>
      <c r="AG117" s="4">
        <f t="shared" si="154"/>
        <v>109.38559673897285</v>
      </c>
      <c r="AI117" s="4">
        <f t="shared" si="155"/>
        <v>10.855205374977373</v>
      </c>
      <c r="AJ117" s="4">
        <f t="shared" si="155"/>
        <v>1.6320620847234864</v>
      </c>
      <c r="AK117" s="4">
        <f t="shared" si="155"/>
        <v>5.8163353400702817</v>
      </c>
      <c r="AL117" s="4">
        <f t="shared" si="155"/>
        <v>-1.8884893730275252</v>
      </c>
      <c r="AM117" s="4">
        <f t="shared" si="155"/>
        <v>-5.0126258528355265</v>
      </c>
      <c r="AN117" s="4">
        <f t="shared" si="155"/>
        <v>-5.2551889077222427</v>
      </c>
      <c r="AO117" s="4">
        <f t="shared" si="155"/>
        <v>-6.5416994504586938</v>
      </c>
      <c r="AP117" s="4">
        <f t="shared" si="155"/>
        <v>-9.8162499413198816</v>
      </c>
      <c r="AQ117" s="4">
        <f t="shared" si="155"/>
        <v>-8.8607347931241378</v>
      </c>
      <c r="AR117" s="4">
        <f t="shared" si="155"/>
        <v>-8.4109220252896932</v>
      </c>
      <c r="AS117" s="4">
        <f t="shared" si="155"/>
        <v>-8.0555194225894553</v>
      </c>
      <c r="AT117" s="4">
        <f t="shared" si="155"/>
        <v>0.45493993742344685</v>
      </c>
      <c r="AU117" s="4">
        <f t="shared" si="155"/>
        <v>-2.8805909666470342</v>
      </c>
      <c r="AV117" s="4">
        <f t="shared" si="155"/>
        <v>18.007551715159991</v>
      </c>
      <c r="AW117" s="4">
        <f t="shared" si="155"/>
        <v>10.424403261027152</v>
      </c>
      <c r="AY117" s="2">
        <f t="shared" si="147"/>
        <v>72.060847399699668</v>
      </c>
      <c r="AZ117" s="2">
        <f t="shared" si="147"/>
        <v>82.091720349687918</v>
      </c>
      <c r="BA117" s="2">
        <f t="shared" si="147"/>
        <v>80.518699406200099</v>
      </c>
      <c r="BB117" s="2">
        <f t="shared" si="147"/>
        <v>79.990845733628291</v>
      </c>
      <c r="BC117" s="2">
        <f t="shared" si="147"/>
        <v>78.393292413536017</v>
      </c>
      <c r="BD117" s="2">
        <f t="shared" si="147"/>
        <v>78.909417504073289</v>
      </c>
      <c r="BE117" s="2">
        <f t="shared" si="147"/>
        <v>76.432492307534389</v>
      </c>
      <c r="BF117" s="2">
        <f t="shared" si="147"/>
        <v>76.548074586805342</v>
      </c>
      <c r="BG117" s="2">
        <f t="shared" si="147"/>
        <v>79.162556019035009</v>
      </c>
      <c r="BH117" s="2">
        <f t="shared" si="147"/>
        <v>77.794087278038475</v>
      </c>
      <c r="BI117" s="2">
        <f t="shared" si="147"/>
        <v>78.617513742211244</v>
      </c>
      <c r="BJ117" s="2">
        <f t="shared" si="147"/>
        <v>78.598811500140698</v>
      </c>
      <c r="BK117" s="2">
        <f t="shared" si="147"/>
        <v>73.850848812553693</v>
      </c>
      <c r="BL117" s="2">
        <f t="shared" si="147"/>
        <v>77.941373293005014</v>
      </c>
      <c r="BM117" s="2">
        <f t="shared" si="147"/>
        <v>76.413569513916357</v>
      </c>
      <c r="BO117" s="2" t="str">
        <f t="shared" si="103"/>
        <v/>
      </c>
      <c r="BP117" s="2" t="str">
        <f t="shared" si="104"/>
        <v/>
      </c>
      <c r="BQ117" s="2" t="str">
        <f t="shared" si="105"/>
        <v/>
      </c>
      <c r="BR117" s="2" t="str">
        <f t="shared" si="106"/>
        <v/>
      </c>
      <c r="BS117" s="2" t="str">
        <f t="shared" si="107"/>
        <v/>
      </c>
      <c r="BT117" s="2" t="str">
        <f t="shared" si="108"/>
        <v/>
      </c>
      <c r="BU117" s="2" t="str">
        <f t="shared" si="109"/>
        <v/>
      </c>
      <c r="BV117" s="2" t="str">
        <f t="shared" si="110"/>
        <v/>
      </c>
      <c r="BW117" s="2" t="str">
        <f t="shared" si="111"/>
        <v/>
      </c>
      <c r="BX117" s="2" t="str">
        <f t="shared" si="112"/>
        <v/>
      </c>
      <c r="BY117" s="2" t="str">
        <f t="shared" si="113"/>
        <v/>
      </c>
      <c r="BZ117" s="2" t="str">
        <f t="shared" si="114"/>
        <v/>
      </c>
      <c r="CA117" s="2" t="str">
        <f t="shared" si="115"/>
        <v/>
      </c>
      <c r="CB117" s="2" t="str">
        <f t="shared" si="116"/>
        <v/>
      </c>
      <c r="CC117" s="2" t="str">
        <f t="shared" si="117"/>
        <v/>
      </c>
      <c r="CE117" s="2" t="str">
        <f t="shared" si="148"/>
        <v/>
      </c>
      <c r="CF117" s="2" t="str">
        <f t="shared" si="148"/>
        <v/>
      </c>
      <c r="CG117" s="2" t="str">
        <f t="shared" si="148"/>
        <v/>
      </c>
      <c r="CH117" s="2" t="str">
        <f t="shared" si="148"/>
        <v/>
      </c>
      <c r="CI117" s="2" t="str">
        <f t="shared" si="148"/>
        <v/>
      </c>
      <c r="CJ117" s="2" t="str">
        <f t="shared" si="148"/>
        <v/>
      </c>
      <c r="CK117" s="2" t="str">
        <f t="shared" si="148"/>
        <v/>
      </c>
      <c r="CL117" s="2" t="str">
        <f t="shared" si="148"/>
        <v/>
      </c>
      <c r="CM117" s="2" t="str">
        <f t="shared" si="148"/>
        <v/>
      </c>
      <c r="CN117" s="2" t="str">
        <f t="shared" si="148"/>
        <v/>
      </c>
      <c r="CO117" s="2" t="str">
        <f t="shared" si="148"/>
        <v/>
      </c>
      <c r="CP117" s="2" t="str">
        <f t="shared" si="148"/>
        <v/>
      </c>
      <c r="CQ117" s="2" t="str">
        <f t="shared" si="148"/>
        <v/>
      </c>
      <c r="CR117" s="2" t="str">
        <f t="shared" si="148"/>
        <v/>
      </c>
      <c r="CS117" s="2" t="str">
        <f t="shared" si="148"/>
        <v/>
      </c>
      <c r="CU117" s="2" t="str">
        <f t="shared" si="118"/>
        <v/>
      </c>
      <c r="CV117" s="2" t="str">
        <f t="shared" si="119"/>
        <v/>
      </c>
      <c r="CW117" s="2" t="str">
        <f t="shared" si="120"/>
        <v/>
      </c>
      <c r="CX117" s="2" t="str">
        <f t="shared" si="121"/>
        <v/>
      </c>
      <c r="CY117" s="2" t="str">
        <f t="shared" si="122"/>
        <v/>
      </c>
      <c r="CZ117" s="2" t="str">
        <f t="shared" si="123"/>
        <v/>
      </c>
      <c r="DA117" s="2" t="str">
        <f t="shared" si="124"/>
        <v/>
      </c>
      <c r="DB117" s="2" t="str">
        <f t="shared" si="125"/>
        <v/>
      </c>
      <c r="DC117" s="2" t="str">
        <f t="shared" si="126"/>
        <v/>
      </c>
      <c r="DD117" s="2" t="str">
        <f t="shared" si="127"/>
        <v/>
      </c>
      <c r="DE117" s="2" t="str">
        <f t="shared" si="128"/>
        <v/>
      </c>
      <c r="DF117" s="2" t="str">
        <f t="shared" si="129"/>
        <v/>
      </c>
      <c r="DG117" s="2" t="str">
        <f t="shared" si="130"/>
        <v/>
      </c>
      <c r="DH117" s="2" t="str">
        <f t="shared" si="131"/>
        <v/>
      </c>
      <c r="DI117" s="2" t="str">
        <f t="shared" si="132"/>
        <v/>
      </c>
      <c r="DK117" s="2">
        <f t="shared" si="156"/>
        <v>92.559463414634152</v>
      </c>
      <c r="DL117" s="2">
        <f t="shared" si="156"/>
        <v>101.06527539637524</v>
      </c>
      <c r="DM117" s="2">
        <f t="shared" si="156"/>
        <v>99.149644062078266</v>
      </c>
      <c r="DN117" s="2">
        <f t="shared" si="156"/>
        <v>93.769186909581634</v>
      </c>
      <c r="DO117" s="2">
        <f t="shared" si="156"/>
        <v>97.690087719298219</v>
      </c>
      <c r="DP117" s="2">
        <f t="shared" si="156"/>
        <v>102.3722537112011</v>
      </c>
      <c r="DQ117" s="2">
        <f t="shared" si="156"/>
        <v>97.816536585365839</v>
      </c>
      <c r="DR117" s="2">
        <f t="shared" si="156"/>
        <v>97.106304878048775</v>
      </c>
      <c r="DS117" s="2">
        <f t="shared" si="156"/>
        <v>96.916304837533431</v>
      </c>
      <c r="DT117" s="2">
        <f t="shared" si="156"/>
        <v>96.691797212543548</v>
      </c>
      <c r="DU117" s="2">
        <f t="shared" si="156"/>
        <v>94.45524833211789</v>
      </c>
      <c r="DV117" s="2">
        <f t="shared" si="156"/>
        <v>102.77973170731707</v>
      </c>
      <c r="DW117" s="2">
        <f t="shared" si="156"/>
        <v>92.834865853658542</v>
      </c>
      <c r="DX117" s="2">
        <f t="shared" si="156"/>
        <v>90.084055585950338</v>
      </c>
      <c r="DY117" s="2">
        <f t="shared" si="156"/>
        <v>82.458012223071051</v>
      </c>
      <c r="EA117" s="2">
        <f t="shared" ref="EA117:EK159" si="160">CE$228*$B117+CE$229</f>
        <v>71.78843093525181</v>
      </c>
      <c r="EB117" s="2">
        <f t="shared" si="160"/>
        <v>81.824725119380687</v>
      </c>
      <c r="EC117" s="2">
        <f t="shared" si="160"/>
        <v>80.30093027868466</v>
      </c>
      <c r="ED117" s="2">
        <f t="shared" si="160"/>
        <v>79.831182510605458</v>
      </c>
      <c r="EE117" s="2">
        <f t="shared" si="159"/>
        <v>78.17300793065381</v>
      </c>
      <c r="EF117" s="2">
        <f t="shared" si="159"/>
        <v>78.633339306140769</v>
      </c>
      <c r="EG117" s="2">
        <f t="shared" si="159"/>
        <v>76.151666645966571</v>
      </c>
      <c r="EH117" s="2">
        <f t="shared" si="159"/>
        <v>76.269683130813689</v>
      </c>
      <c r="EI117" s="2">
        <f t="shared" si="159"/>
        <v>78.914550942621744</v>
      </c>
      <c r="EJ117" s="2">
        <f t="shared" si="159"/>
        <v>77.509027330446116</v>
      </c>
      <c r="EK117" s="2">
        <f t="shared" si="159"/>
        <v>78.363295755890249</v>
      </c>
      <c r="EL117" s="2">
        <f t="shared" si="159"/>
        <v>78.275237651475052</v>
      </c>
      <c r="EM117" s="2">
        <f t="shared" si="143"/>
        <v>73.60229764985101</v>
      </c>
      <c r="EN117" s="2">
        <f t="shared" si="143"/>
        <v>77.732691404029566</v>
      </c>
      <c r="EO117" s="2">
        <f t="shared" si="143"/>
        <v>76.292406229690826</v>
      </c>
      <c r="EQ117" s="2">
        <f t="shared" si="157"/>
        <v>71.817183929335769</v>
      </c>
      <c r="ER117" s="2">
        <f t="shared" si="157"/>
        <v>82.473853221071266</v>
      </c>
      <c r="ES117" s="2">
        <f t="shared" si="157"/>
        <v>80.351469270740012</v>
      </c>
      <c r="ET117" s="2">
        <f t="shared" si="157"/>
        <v>79.94630686047654</v>
      </c>
      <c r="EU117" s="2">
        <f t="shared" si="157"/>
        <v>78.18441650908855</v>
      </c>
      <c r="EV117" s="2">
        <f t="shared" si="157"/>
        <v>78.753460483550924</v>
      </c>
      <c r="EW117" s="2">
        <f t="shared" si="157"/>
        <v>76.43095123076921</v>
      </c>
      <c r="EX117" s="2">
        <f t="shared" si="157"/>
        <v>76.245917638638076</v>
      </c>
      <c r="EY117" s="2">
        <f t="shared" si="157"/>
        <v>78.866531390880766</v>
      </c>
      <c r="EZ117" s="2">
        <f t="shared" si="157"/>
        <v>77.698812114088454</v>
      </c>
      <c r="FA117" s="2">
        <f t="shared" si="157"/>
        <v>78.421999832419274</v>
      </c>
      <c r="FB117" s="2">
        <f t="shared" si="157"/>
        <v>78.58374331178473</v>
      </c>
      <c r="FC117" s="2">
        <f t="shared" si="157"/>
        <v>73.741630848582645</v>
      </c>
      <c r="FD117" s="2">
        <f t="shared" si="157"/>
        <v>78.130357324154843</v>
      </c>
      <c r="FE117" s="2">
        <f t="shared" si="157"/>
        <v>76.721568975792493</v>
      </c>
      <c r="FG117" s="2">
        <f t="shared" si="158"/>
        <v>0.98688745220318697</v>
      </c>
      <c r="FH117" s="2">
        <f t="shared" si="158"/>
        <v>0.98620328936902102</v>
      </c>
      <c r="FI117" s="2">
        <f t="shared" si="158"/>
        <v>0.98845205277678461</v>
      </c>
      <c r="FJ117" s="2">
        <f t="shared" si="158"/>
        <v>0.98856213665815951</v>
      </c>
      <c r="FK117" s="2">
        <f t="shared" si="158"/>
        <v>0.9887146590924677</v>
      </c>
      <c r="FL117" s="2">
        <f t="shared" si="158"/>
        <v>0.98838231099626417</v>
      </c>
      <c r="FM117" s="2">
        <f t="shared" si="158"/>
        <v>0.98707253603855438</v>
      </c>
      <c r="FN117" s="2">
        <f t="shared" si="158"/>
        <v>0.98663563237896745</v>
      </c>
      <c r="FO117" s="2">
        <f t="shared" si="158"/>
        <v>0.98621222906922879</v>
      </c>
      <c r="FP117" s="2">
        <f t="shared" si="158"/>
        <v>0.98517599697275882</v>
      </c>
      <c r="FQ117" s="2">
        <f t="shared" si="158"/>
        <v>0.98421245093633836</v>
      </c>
      <c r="FR117" s="2">
        <f t="shared" si="158"/>
        <v>0.98682383358584935</v>
      </c>
      <c r="FS117" s="2">
        <f t="shared" si="158"/>
        <v>0.98709126898610489</v>
      </c>
      <c r="FT117" s="2">
        <f t="shared" si="158"/>
        <v>0.98315102141730593</v>
      </c>
      <c r="FU117" s="2">
        <f t="shared" si="158"/>
        <v>0.98044868204962465</v>
      </c>
      <c r="FW117" s="2">
        <f t="shared" si="149"/>
        <v>1.9235656867322565E-3</v>
      </c>
      <c r="FX117" s="2">
        <f t="shared" si="149"/>
        <v>2.3707581765790818E-3</v>
      </c>
      <c r="FY117" s="2">
        <f t="shared" si="149"/>
        <v>2.0810767097372757E-3</v>
      </c>
      <c r="FZ117" s="2">
        <f t="shared" si="149"/>
        <v>2.1041026476658342E-3</v>
      </c>
      <c r="GA117" s="2">
        <f t="shared" si="149"/>
        <v>2.4178251478959617E-3</v>
      </c>
      <c r="GB117" s="2">
        <f t="shared" si="149"/>
        <v>2.3881974386421789E-3</v>
      </c>
      <c r="GC117" s="2">
        <f t="shared" si="149"/>
        <v>2.6991686538786878E-3</v>
      </c>
      <c r="GD117" s="2">
        <f t="shared" si="149"/>
        <v>3.2322923600075068E-3</v>
      </c>
      <c r="GE117" s="2">
        <f t="shared" si="149"/>
        <v>4.1437838276473992E-3</v>
      </c>
      <c r="GF117" s="2">
        <f t="shared" si="149"/>
        <v>3.6594545461164389E-3</v>
      </c>
      <c r="GG117" s="2">
        <f t="shared" si="149"/>
        <v>2.8191482341005341E-3</v>
      </c>
      <c r="GH117" s="2">
        <f t="shared" si="149"/>
        <v>2.2643250389843602E-3</v>
      </c>
      <c r="GI117" s="2">
        <f t="shared" si="149"/>
        <v>2.0319138289704949E-3</v>
      </c>
      <c r="GJ117" s="2">
        <f t="shared" si="149"/>
        <v>1.4434689475613571E-3</v>
      </c>
      <c r="GK117" s="2">
        <f t="shared" si="149"/>
        <v>1.4389904478621801E-3</v>
      </c>
      <c r="GM117" s="86">
        <f t="shared" si="150"/>
        <v>1.3683265713803813E-6</v>
      </c>
      <c r="GN117" s="86">
        <f t="shared" si="150"/>
        <v>7.7713858534853226E-15</v>
      </c>
      <c r="GO117" s="86">
        <f t="shared" si="150"/>
        <v>1.4894365469303281E-19</v>
      </c>
      <c r="GP117" s="86">
        <f t="shared" si="150"/>
        <v>2.3383798976017368E-23</v>
      </c>
      <c r="GQ117" s="86">
        <f t="shared" si="150"/>
        <v>5.2052128530066557E-24</v>
      </c>
      <c r="GR117" s="86">
        <f t="shared" si="150"/>
        <v>1.5064312359244306E-18</v>
      </c>
      <c r="GS117" s="86">
        <f t="shared" si="150"/>
        <v>4.3186969274857382E-21</v>
      </c>
      <c r="GT117" s="86">
        <f t="shared" si="150"/>
        <v>6.538128226383207E-21</v>
      </c>
      <c r="GU117" s="86">
        <f t="shared" si="150"/>
        <v>5.5615495031997269E-24</v>
      </c>
      <c r="GV117" s="86">
        <f t="shared" si="150"/>
        <v>6.8742815040316848E-24</v>
      </c>
      <c r="GW117" s="86">
        <f t="shared" si="150"/>
        <v>3.9922129570405266E-23</v>
      </c>
      <c r="GX117" s="86">
        <f t="shared" si="150"/>
        <v>1.4811276300184116E-32</v>
      </c>
      <c r="GY117" s="86">
        <f t="shared" si="150"/>
        <v>6.7422265219827779E-32</v>
      </c>
      <c r="GZ117" s="86">
        <f t="shared" si="150"/>
        <v>5.3216115609988221E-7</v>
      </c>
      <c r="HA117" s="86">
        <f t="shared" si="150"/>
        <v>1.7975901120877391E-6</v>
      </c>
      <c r="HC117" s="86">
        <f t="shared" si="81"/>
        <v>0.46368641023521179</v>
      </c>
      <c r="HD117" s="86">
        <f t="shared" si="81"/>
        <v>0.34665177713004802</v>
      </c>
      <c r="HE117" s="86">
        <f t="shared" si="81"/>
        <v>0.33551430644102237</v>
      </c>
      <c r="HF117" s="86">
        <f t="shared" si="81"/>
        <v>0.26647519047509377</v>
      </c>
      <c r="HG117" s="86">
        <f t="shared" si="81"/>
        <v>0.1997298669557519</v>
      </c>
      <c r="HH117" s="86">
        <f t="shared" si="81"/>
        <v>0.18294834102513369</v>
      </c>
      <c r="HI117" s="86">
        <f t="shared" si="146"/>
        <v>0.16312913040632218</v>
      </c>
      <c r="HJ117" s="86">
        <f t="shared" si="146"/>
        <v>0.12709275447188401</v>
      </c>
      <c r="HK117" s="86">
        <f t="shared" si="146"/>
        <v>7.3965626335158907E-2</v>
      </c>
      <c r="HL117" s="86">
        <f t="shared" si="146"/>
        <v>5.9771412646328376E-2</v>
      </c>
      <c r="HM117" s="86">
        <f t="shared" si="146"/>
        <v>0.14915492145761317</v>
      </c>
      <c r="HN117" s="86">
        <f t="shared" si="146"/>
        <v>0.26766032820924057</v>
      </c>
      <c r="HO117" s="86">
        <f t="shared" si="146"/>
        <v>0.2535563033919413</v>
      </c>
      <c r="HP117" s="86">
        <f t="shared" si="146"/>
        <v>0.42115404449343097</v>
      </c>
      <c r="HQ117" s="86">
        <f t="shared" si="146"/>
        <v>0.4584514560410663</v>
      </c>
      <c r="HS117" s="86">
        <f t="shared" si="151"/>
        <v>5.3802023680820881E-8</v>
      </c>
      <c r="HT117" s="86">
        <f t="shared" si="151"/>
        <v>3.448529270937765E-7</v>
      </c>
      <c r="HU117" s="86">
        <f t="shared" si="151"/>
        <v>4.6541370229785545E-7</v>
      </c>
      <c r="HV117" s="86">
        <f t="shared" si="151"/>
        <v>1.632017706794428E-6</v>
      </c>
      <c r="HW117" s="86">
        <f t="shared" si="151"/>
        <v>3.4786681209349006E-6</v>
      </c>
      <c r="HX117" s="86">
        <f t="shared" si="151"/>
        <v>6.3321835680179578E-6</v>
      </c>
      <c r="HY117" s="86">
        <f t="shared" si="151"/>
        <v>4.9876272151796714E-6</v>
      </c>
      <c r="HZ117" s="86">
        <f t="shared" si="151"/>
        <v>3.5195016518576049E-6</v>
      </c>
      <c r="IA117" s="86">
        <f t="shared" si="151"/>
        <v>8.7827959293766433E-6</v>
      </c>
      <c r="IB117" s="86">
        <f t="shared" si="151"/>
        <v>1.9859978401984779E-6</v>
      </c>
      <c r="IC117" s="86">
        <f t="shared" si="151"/>
        <v>5.4508587119692941E-7</v>
      </c>
      <c r="ID117" s="86">
        <f t="shared" si="151"/>
        <v>1.0551917638743675E-6</v>
      </c>
      <c r="IE117" s="86">
        <f t="shared" si="151"/>
        <v>8.1139946385066506E-7</v>
      </c>
      <c r="IF117" s="86">
        <f t="shared" si="151"/>
        <v>1.2874110327894776E-6</v>
      </c>
      <c r="IG117" s="86">
        <f t="shared" si="151"/>
        <v>4.2387499856562383E-8</v>
      </c>
      <c r="II117" s="86">
        <f t="shared" si="152"/>
        <v>9.951241084768878E-73</v>
      </c>
      <c r="IJ117" s="86">
        <f t="shared" si="152"/>
        <v>3.3225279773179204E-65</v>
      </c>
      <c r="IK117" s="86">
        <f t="shared" si="152"/>
        <v>4.1803943951359455E-67</v>
      </c>
      <c r="IL117" s="86">
        <f t="shared" si="152"/>
        <v>1.6863814043472981E-67</v>
      </c>
      <c r="IM117" s="86">
        <f t="shared" si="152"/>
        <v>1.2949054411512601E-58</v>
      </c>
      <c r="IN117" s="86">
        <f t="shared" si="152"/>
        <v>1.210700805728988E-52</v>
      </c>
      <c r="IO117" s="86">
        <f t="shared" si="152"/>
        <v>9.1143827387167532E-53</v>
      </c>
      <c r="IP117" s="86">
        <f t="shared" si="152"/>
        <v>4.94283324293318E-53</v>
      </c>
      <c r="IQ117" s="86">
        <f t="shared" si="152"/>
        <v>5.6618079759280585E-50</v>
      </c>
      <c r="IR117" s="86">
        <f t="shared" si="152"/>
        <v>3.0607318010473974E-58</v>
      </c>
      <c r="IS117" s="86">
        <f t="shared" si="152"/>
        <v>1.0439076212381785E-64</v>
      </c>
      <c r="IT117" s="86">
        <f t="shared" si="152"/>
        <v>1.9059641811532718E-60</v>
      </c>
      <c r="IU117" s="86">
        <f t="shared" si="152"/>
        <v>7.1634105539436369E-61</v>
      </c>
      <c r="IV117" s="86">
        <f t="shared" si="152"/>
        <v>1.918701044350888E-42</v>
      </c>
      <c r="IW117" s="86">
        <f t="shared" si="152"/>
        <v>1.7550416903393023E-42</v>
      </c>
      <c r="IY117" s="86">
        <f t="shared" si="153"/>
        <v>0.46368783236380684</v>
      </c>
      <c r="IZ117" s="86">
        <f t="shared" si="153"/>
        <v>0.3466521219829829</v>
      </c>
      <c r="JA117" s="86">
        <f t="shared" si="153"/>
        <v>0.33551477185472467</v>
      </c>
      <c r="JB117" s="86">
        <f t="shared" si="153"/>
        <v>0.26647682249280058</v>
      </c>
      <c r="JC117" s="86">
        <f t="shared" si="153"/>
        <v>0.19973334562387285</v>
      </c>
      <c r="JD117" s="86">
        <f t="shared" si="153"/>
        <v>0.18295467320870171</v>
      </c>
      <c r="JE117" s="86">
        <f t="shared" si="153"/>
        <v>0.16313411803353736</v>
      </c>
      <c r="JF117" s="86">
        <f t="shared" si="153"/>
        <v>0.12709627397353587</v>
      </c>
      <c r="JG117" s="86">
        <f t="shared" si="153"/>
        <v>7.3974409131088284E-2</v>
      </c>
      <c r="JH117" s="86">
        <f t="shared" si="153"/>
        <v>5.9773398644168571E-2</v>
      </c>
      <c r="JI117" s="86">
        <f t="shared" si="153"/>
        <v>0.14915546654348436</v>
      </c>
      <c r="JJ117" s="86">
        <f t="shared" si="153"/>
        <v>0.26766138340100443</v>
      </c>
      <c r="JK117" s="86">
        <f t="shared" si="153"/>
        <v>0.25355711479140514</v>
      </c>
      <c r="JL117" s="86">
        <f t="shared" si="153"/>
        <v>0.42115586406561983</v>
      </c>
      <c r="JM117" s="86">
        <f t="shared" si="153"/>
        <v>0.45845329601867824</v>
      </c>
    </row>
    <row r="118" spans="2:273" x14ac:dyDescent="0.25">
      <c r="B118" s="2">
        <v>91</v>
      </c>
      <c r="C118" s="37">
        <v>125</v>
      </c>
      <c r="D118" s="37">
        <v>109.17100000000001</v>
      </c>
      <c r="E118" s="37">
        <v>103.22499999999999</v>
      </c>
      <c r="F118" s="37">
        <v>88.174999999999997</v>
      </c>
      <c r="G118" s="37">
        <v>78.8</v>
      </c>
      <c r="H118" s="37">
        <v>79.875</v>
      </c>
      <c r="I118" s="37">
        <v>75.78</v>
      </c>
      <c r="J118" s="37">
        <v>73.706999999999994</v>
      </c>
      <c r="K118" s="37">
        <v>77.024000000000001</v>
      </c>
      <c r="L118" s="37">
        <v>73.244</v>
      </c>
      <c r="M118" s="37">
        <v>74.537000000000006</v>
      </c>
      <c r="N118" s="37">
        <v>84.447000000000003</v>
      </c>
      <c r="O118" s="37">
        <v>80.138999999999996</v>
      </c>
      <c r="P118" s="37">
        <v>118.821</v>
      </c>
      <c r="Q118" s="37">
        <v>113.619</v>
      </c>
      <c r="S118" s="4">
        <f t="shared" si="154"/>
        <v>115.76767610652988</v>
      </c>
      <c r="T118" s="4">
        <f t="shared" si="154"/>
        <v>110.337410107972</v>
      </c>
      <c r="U118" s="4">
        <f t="shared" si="154"/>
        <v>107.1881474108139</v>
      </c>
      <c r="V118" s="4">
        <f t="shared" si="154"/>
        <v>97.962141078969339</v>
      </c>
      <c r="W118" s="4">
        <f t="shared" si="154"/>
        <v>89.10887714532771</v>
      </c>
      <c r="X118" s="4">
        <f t="shared" si="154"/>
        <v>87.848620630391423</v>
      </c>
      <c r="Y118" s="4">
        <f t="shared" si="154"/>
        <v>84.119263137054588</v>
      </c>
      <c r="Z118" s="4">
        <f t="shared" si="154"/>
        <v>81.832336492517399</v>
      </c>
      <c r="AA118" s="4">
        <f t="shared" si="154"/>
        <v>81.4191730158214</v>
      </c>
      <c r="AB118" s="4">
        <f t="shared" si="154"/>
        <v>79.46194231618604</v>
      </c>
      <c r="AC118" s="4">
        <f t="shared" si="154"/>
        <v>84.796608938347916</v>
      </c>
      <c r="AD118" s="4">
        <f t="shared" si="154"/>
        <v>95.203630485131441</v>
      </c>
      <c r="AE118" s="4">
        <f t="shared" si="154"/>
        <v>89.273057710087286</v>
      </c>
      <c r="AF118" s="4">
        <f t="shared" si="154"/>
        <v>106.98924293920768</v>
      </c>
      <c r="AG118" s="4">
        <f t="shared" si="154"/>
        <v>101.17428970651494</v>
      </c>
      <c r="AI118" s="4">
        <f t="shared" si="155"/>
        <v>9.2323238934701237</v>
      </c>
      <c r="AJ118" s="4">
        <f t="shared" si="155"/>
        <v>-1.1664101079719984</v>
      </c>
      <c r="AK118" s="4">
        <f t="shared" si="155"/>
        <v>-3.9631474108139031</v>
      </c>
      <c r="AL118" s="4">
        <f t="shared" si="155"/>
        <v>-9.7871410789693414</v>
      </c>
      <c r="AM118" s="4">
        <f t="shared" si="155"/>
        <v>-10.308877145327713</v>
      </c>
      <c r="AN118" s="4">
        <f t="shared" si="155"/>
        <v>-7.973620630391423</v>
      </c>
      <c r="AO118" s="4">
        <f t="shared" si="155"/>
        <v>-8.3392631370545871</v>
      </c>
      <c r="AP118" s="4">
        <f t="shared" si="155"/>
        <v>-8.1253364925174054</v>
      </c>
      <c r="AQ118" s="4">
        <f t="shared" si="155"/>
        <v>-4.3951730158213991</v>
      </c>
      <c r="AR118" s="4">
        <f t="shared" si="155"/>
        <v>-6.2179423161860399</v>
      </c>
      <c r="AS118" s="4">
        <f t="shared" si="155"/>
        <v>-10.25960893834791</v>
      </c>
      <c r="AT118" s="4">
        <f t="shared" si="155"/>
        <v>-10.756630485131438</v>
      </c>
      <c r="AU118" s="4">
        <f t="shared" si="155"/>
        <v>-9.1340577100872906</v>
      </c>
      <c r="AV118" s="4">
        <f t="shared" si="155"/>
        <v>11.831757060792313</v>
      </c>
      <c r="AW118" s="4">
        <f t="shared" si="155"/>
        <v>12.444710293485059</v>
      </c>
      <c r="AY118" s="2">
        <f t="shared" si="147"/>
        <v>71.964388087490249</v>
      </c>
      <c r="AZ118" s="2">
        <f t="shared" si="147"/>
        <v>82.013569644143672</v>
      </c>
      <c r="BA118" s="2">
        <f t="shared" si="147"/>
        <v>80.437998480115809</v>
      </c>
      <c r="BB118" s="2">
        <f t="shared" si="147"/>
        <v>79.924319630108158</v>
      </c>
      <c r="BC118" s="2">
        <f t="shared" si="147"/>
        <v>78.331169812613197</v>
      </c>
      <c r="BD118" s="2">
        <f t="shared" si="147"/>
        <v>78.839573633897089</v>
      </c>
      <c r="BE118" s="2">
        <f t="shared" si="147"/>
        <v>76.385813985838439</v>
      </c>
      <c r="BF118" s="2">
        <f t="shared" si="147"/>
        <v>76.476069252295602</v>
      </c>
      <c r="BG118" s="2">
        <f t="shared" si="147"/>
        <v>79.080508278143256</v>
      </c>
      <c r="BH118" s="2">
        <f t="shared" si="147"/>
        <v>77.725709689079011</v>
      </c>
      <c r="BI118" s="2">
        <f t="shared" si="147"/>
        <v>78.529871382236877</v>
      </c>
      <c r="BJ118" s="2">
        <f t="shared" si="147"/>
        <v>78.500185327657789</v>
      </c>
      <c r="BK118" s="2">
        <f t="shared" si="147"/>
        <v>73.773482064649102</v>
      </c>
      <c r="BL118" s="2">
        <f t="shared" si="147"/>
        <v>77.851815313562838</v>
      </c>
      <c r="BM118" s="2">
        <f t="shared" si="147"/>
        <v>76.316780698975236</v>
      </c>
      <c r="BO118" s="2" t="str">
        <f t="shared" si="103"/>
        <v/>
      </c>
      <c r="BP118" s="2" t="str">
        <f t="shared" si="104"/>
        <v/>
      </c>
      <c r="BQ118" s="2" t="str">
        <f t="shared" si="105"/>
        <v/>
      </c>
      <c r="BR118" s="2" t="str">
        <f t="shared" si="106"/>
        <v/>
      </c>
      <c r="BS118" s="2" t="str">
        <f t="shared" si="107"/>
        <v/>
      </c>
      <c r="BT118" s="2" t="str">
        <f t="shared" si="108"/>
        <v/>
      </c>
      <c r="BU118" s="2" t="str">
        <f t="shared" si="109"/>
        <v/>
      </c>
      <c r="BV118" s="2" t="str">
        <f t="shared" si="110"/>
        <v/>
      </c>
      <c r="BW118" s="2" t="str">
        <f t="shared" si="111"/>
        <v/>
      </c>
      <c r="BX118" s="2" t="str">
        <f t="shared" si="112"/>
        <v/>
      </c>
      <c r="BY118" s="2" t="str">
        <f t="shared" si="113"/>
        <v/>
      </c>
      <c r="BZ118" s="2" t="str">
        <f t="shared" si="114"/>
        <v/>
      </c>
      <c r="CA118" s="2" t="str">
        <f t="shared" si="115"/>
        <v/>
      </c>
      <c r="CB118" s="2" t="str">
        <f t="shared" si="116"/>
        <v/>
      </c>
      <c r="CC118" s="2" t="str">
        <f t="shared" si="117"/>
        <v/>
      </c>
      <c r="CE118" s="2" t="str">
        <f t="shared" si="148"/>
        <v/>
      </c>
      <c r="CF118" s="2" t="str">
        <f t="shared" si="148"/>
        <v/>
      </c>
      <c r="CG118" s="2" t="str">
        <f t="shared" si="148"/>
        <v/>
      </c>
      <c r="CH118" s="2" t="str">
        <f t="shared" si="148"/>
        <v/>
      </c>
      <c r="CI118" s="2" t="str">
        <f t="shared" si="148"/>
        <v/>
      </c>
      <c r="CJ118" s="2" t="str">
        <f t="shared" si="148"/>
        <v/>
      </c>
      <c r="CK118" s="2" t="str">
        <f t="shared" si="148"/>
        <v/>
      </c>
      <c r="CL118" s="2" t="str">
        <f t="shared" si="148"/>
        <v/>
      </c>
      <c r="CM118" s="2" t="str">
        <f t="shared" si="148"/>
        <v/>
      </c>
      <c r="CN118" s="2" t="str">
        <f t="shared" si="148"/>
        <v/>
      </c>
      <c r="CO118" s="2" t="str">
        <f t="shared" si="148"/>
        <v/>
      </c>
      <c r="CP118" s="2" t="str">
        <f t="shared" si="148"/>
        <v/>
      </c>
      <c r="CQ118" s="2" t="str">
        <f t="shared" si="148"/>
        <v/>
      </c>
      <c r="CR118" s="2" t="str">
        <f t="shared" si="148"/>
        <v/>
      </c>
      <c r="CS118" s="2" t="str">
        <f t="shared" si="148"/>
        <v/>
      </c>
      <c r="CU118" s="2" t="str">
        <f t="shared" si="118"/>
        <v/>
      </c>
      <c r="CV118" s="2" t="str">
        <f t="shared" si="119"/>
        <v/>
      </c>
      <c r="CW118" s="2" t="str">
        <f t="shared" si="120"/>
        <v/>
      </c>
      <c r="CX118" s="2" t="str">
        <f t="shared" si="121"/>
        <v/>
      </c>
      <c r="CY118" s="2" t="str">
        <f t="shared" si="122"/>
        <v/>
      </c>
      <c r="CZ118" s="2" t="str">
        <f t="shared" si="123"/>
        <v/>
      </c>
      <c r="DA118" s="2" t="str">
        <f t="shared" si="124"/>
        <v/>
      </c>
      <c r="DB118" s="2" t="str">
        <f t="shared" si="125"/>
        <v/>
      </c>
      <c r="DC118" s="2" t="str">
        <f t="shared" si="126"/>
        <v/>
      </c>
      <c r="DD118" s="2" t="str">
        <f t="shared" si="127"/>
        <v/>
      </c>
      <c r="DE118" s="2" t="str">
        <f t="shared" si="128"/>
        <v/>
      </c>
      <c r="DF118" s="2" t="str">
        <f t="shared" si="129"/>
        <v/>
      </c>
      <c r="DG118" s="2" t="str">
        <f t="shared" si="130"/>
        <v/>
      </c>
      <c r="DH118" s="2" t="str">
        <f t="shared" si="131"/>
        <v/>
      </c>
      <c r="DI118" s="2" t="str">
        <f t="shared" si="132"/>
        <v/>
      </c>
      <c r="DK118" s="2">
        <f t="shared" si="156"/>
        <v>92.71960801393729</v>
      </c>
      <c r="DL118" s="2">
        <f t="shared" si="156"/>
        <v>101.31859830375714</v>
      </c>
      <c r="DM118" s="2">
        <f t="shared" si="156"/>
        <v>99.324304993252355</v>
      </c>
      <c r="DN118" s="2">
        <f t="shared" si="156"/>
        <v>93.846605937921709</v>
      </c>
      <c r="DO118" s="2">
        <f t="shared" si="156"/>
        <v>97.836788124156527</v>
      </c>
      <c r="DP118" s="2">
        <f t="shared" si="156"/>
        <v>102.58836707152497</v>
      </c>
      <c r="DQ118" s="2">
        <f t="shared" si="156"/>
        <v>97.986150871080127</v>
      </c>
      <c r="DR118" s="2">
        <f t="shared" si="156"/>
        <v>97.256910975609756</v>
      </c>
      <c r="DS118" s="2">
        <f t="shared" si="156"/>
        <v>97.043770683088894</v>
      </c>
      <c r="DT118" s="2">
        <f t="shared" si="156"/>
        <v>96.825170731707317</v>
      </c>
      <c r="DU118" s="2">
        <f t="shared" si="156"/>
        <v>94.558665235124124</v>
      </c>
      <c r="DV118" s="2">
        <f t="shared" si="156"/>
        <v>103.00426864111499</v>
      </c>
      <c r="DW118" s="2">
        <f t="shared" si="156"/>
        <v>92.97407578397214</v>
      </c>
      <c r="DX118" s="2">
        <f t="shared" si="156"/>
        <v>90.192549403654681</v>
      </c>
      <c r="DY118" s="2">
        <f t="shared" si="156"/>
        <v>82.517360580595877</v>
      </c>
      <c r="EA118" s="2">
        <f t="shared" si="160"/>
        <v>71.712823887986403</v>
      </c>
      <c r="EB118" s="2">
        <f t="shared" si="160"/>
        <v>81.765632244357022</v>
      </c>
      <c r="EC118" s="2">
        <f t="shared" si="160"/>
        <v>80.236655100403084</v>
      </c>
      <c r="ED118" s="2">
        <f t="shared" si="160"/>
        <v>79.777152429618184</v>
      </c>
      <c r="EE118" s="2">
        <f t="shared" si="159"/>
        <v>78.128090826283042</v>
      </c>
      <c r="EF118" s="2">
        <f t="shared" si="159"/>
        <v>78.584686807697324</v>
      </c>
      <c r="EG118" s="2">
        <f t="shared" si="159"/>
        <v>76.127025088492815</v>
      </c>
      <c r="EH118" s="2">
        <f t="shared" si="159"/>
        <v>76.219432531634951</v>
      </c>
      <c r="EI118" s="2">
        <f t="shared" si="159"/>
        <v>78.851675081361591</v>
      </c>
      <c r="EJ118" s="2">
        <f t="shared" si="159"/>
        <v>77.462881680191742</v>
      </c>
      <c r="EK118" s="2">
        <f t="shared" si="159"/>
        <v>78.295205859887574</v>
      </c>
      <c r="EL118" s="2">
        <f t="shared" si="159"/>
        <v>78.201059526082901</v>
      </c>
      <c r="EM118" s="2">
        <f t="shared" si="143"/>
        <v>73.544181552133352</v>
      </c>
      <c r="EN118" s="2">
        <f t="shared" si="143"/>
        <v>77.658326059495991</v>
      </c>
      <c r="EO118" s="2">
        <f t="shared" si="143"/>
        <v>76.203361990530126</v>
      </c>
      <c r="EQ118" s="2">
        <f t="shared" si="157"/>
        <v>71.740513934394329</v>
      </c>
      <c r="ER118" s="2">
        <f t="shared" si="157"/>
        <v>82.38446914086299</v>
      </c>
      <c r="ES118" s="2">
        <f t="shared" si="157"/>
        <v>80.285127454493704</v>
      </c>
      <c r="ET118" s="2">
        <f t="shared" si="157"/>
        <v>79.8874734733118</v>
      </c>
      <c r="EU118" s="2">
        <f t="shared" si="157"/>
        <v>78.138838081532768</v>
      </c>
      <c r="EV118" s="2">
        <f t="shared" si="157"/>
        <v>78.697972750654287</v>
      </c>
      <c r="EW118" s="2">
        <f t="shared" si="157"/>
        <v>76.389495527472505</v>
      </c>
      <c r="EX118" s="2">
        <f t="shared" si="157"/>
        <v>76.197030362923542</v>
      </c>
      <c r="EY118" s="2">
        <f t="shared" si="157"/>
        <v>78.806994892741514</v>
      </c>
      <c r="EZ118" s="2">
        <f t="shared" si="157"/>
        <v>77.641067863395364</v>
      </c>
      <c r="FA118" s="2">
        <f t="shared" si="157"/>
        <v>78.350775852926972</v>
      </c>
      <c r="FB118" s="2">
        <f t="shared" si="157"/>
        <v>78.492924969924502</v>
      </c>
      <c r="FC118" s="2">
        <f t="shared" si="157"/>
        <v>73.676233839530681</v>
      </c>
      <c r="FD118" s="2">
        <f t="shared" si="157"/>
        <v>78.035419950682694</v>
      </c>
      <c r="FE118" s="2">
        <f t="shared" si="157"/>
        <v>76.608849186303544</v>
      </c>
      <c r="FG118" s="2">
        <f t="shared" si="158"/>
        <v>0.98802740074678197</v>
      </c>
      <c r="FH118" s="2">
        <f t="shared" si="158"/>
        <v>0.98740195682414866</v>
      </c>
      <c r="FI118" s="2">
        <f t="shared" si="158"/>
        <v>0.98945743472086001</v>
      </c>
      <c r="FJ118" s="2">
        <f t="shared" si="158"/>
        <v>0.98955803577689216</v>
      </c>
      <c r="FK118" s="2">
        <f t="shared" si="158"/>
        <v>0.98969741642800624</v>
      </c>
      <c r="FL118" s="2">
        <f t="shared" si="158"/>
        <v>0.98939369961441626</v>
      </c>
      <c r="FM118" s="2">
        <f t="shared" si="158"/>
        <v>0.98819658663405641</v>
      </c>
      <c r="FN118" s="2">
        <f t="shared" si="158"/>
        <v>0.98779720236091084</v>
      </c>
      <c r="FO118" s="2">
        <f t="shared" si="158"/>
        <v>0.9874101297524055</v>
      </c>
      <c r="FP118" s="2">
        <f t="shared" si="158"/>
        <v>0.98646269114626806</v>
      </c>
      <c r="FQ118" s="2">
        <f t="shared" si="158"/>
        <v>0.98558155498655031</v>
      </c>
      <c r="FR118" s="2">
        <f t="shared" si="158"/>
        <v>0.98796924543565157</v>
      </c>
      <c r="FS118" s="2">
        <f t="shared" si="158"/>
        <v>0.98821371019021997</v>
      </c>
      <c r="FT118" s="2">
        <f t="shared" si="158"/>
        <v>0.98461073389055387</v>
      </c>
      <c r="FU118" s="2">
        <f t="shared" si="158"/>
        <v>0.98213825847917946</v>
      </c>
      <c r="FW118" s="2">
        <f t="shared" si="149"/>
        <v>2.1087564867934864E-3</v>
      </c>
      <c r="FX118" s="2">
        <f t="shared" si="149"/>
        <v>2.5988902139564298E-3</v>
      </c>
      <c r="FY118" s="2">
        <f t="shared" si="149"/>
        <v>2.2813971811628045E-3</v>
      </c>
      <c r="FZ118" s="2">
        <f t="shared" si="149"/>
        <v>2.3066344287592327E-3</v>
      </c>
      <c r="GA118" s="2">
        <f t="shared" si="149"/>
        <v>2.6504742874853071E-3</v>
      </c>
      <c r="GB118" s="2">
        <f t="shared" si="149"/>
        <v>2.6180032081049411E-3</v>
      </c>
      <c r="GC118" s="2">
        <f t="shared" si="149"/>
        <v>2.9588090704906595E-3</v>
      </c>
      <c r="GD118" s="2">
        <f t="shared" si="149"/>
        <v>3.5430332165062887E-3</v>
      </c>
      <c r="GE118" s="2">
        <f t="shared" si="149"/>
        <v>4.5417528928246367E-3</v>
      </c>
      <c r="GF118" s="2">
        <f t="shared" si="149"/>
        <v>4.0110959717829433E-3</v>
      </c>
      <c r="GG118" s="2">
        <f t="shared" si="149"/>
        <v>3.0902940526293787E-3</v>
      </c>
      <c r="GH118" s="2">
        <f t="shared" si="149"/>
        <v>2.4822407688853388E-3</v>
      </c>
      <c r="GI118" s="2">
        <f t="shared" si="149"/>
        <v>2.2275125386389065E-3</v>
      </c>
      <c r="GJ118" s="2">
        <f t="shared" si="149"/>
        <v>1.582511842020626E-3</v>
      </c>
      <c r="GK118" s="2">
        <f t="shared" si="149"/>
        <v>1.5776026300687186E-3</v>
      </c>
      <c r="GM118" s="86">
        <f t="shared" si="150"/>
        <v>4.9290569122028984E-7</v>
      </c>
      <c r="GN118" s="86">
        <f t="shared" si="150"/>
        <v>6.3943710748425337E-16</v>
      </c>
      <c r="GO118" s="86">
        <f t="shared" si="150"/>
        <v>5.5236406067239344E-21</v>
      </c>
      <c r="GP118" s="86">
        <f t="shared" si="150"/>
        <v>4.1587888021137519E-25</v>
      </c>
      <c r="GQ118" s="86">
        <f t="shared" si="150"/>
        <v>8.0459295907676278E-26</v>
      </c>
      <c r="GR118" s="86">
        <f t="shared" si="150"/>
        <v>6.4152442215302095E-20</v>
      </c>
      <c r="GS118" s="86">
        <f t="shared" si="150"/>
        <v>1.106558906045355E-22</v>
      </c>
      <c r="GT118" s="86">
        <f t="shared" si="150"/>
        <v>1.8481073597437753E-22</v>
      </c>
      <c r="GU118" s="86">
        <f t="shared" si="150"/>
        <v>8.8151915680276029E-26</v>
      </c>
      <c r="GV118" s="86">
        <f t="shared" si="150"/>
        <v>1.1154811243530544E-25</v>
      </c>
      <c r="GW118" s="86">
        <f t="shared" si="150"/>
        <v>6.4798947568620346E-25</v>
      </c>
      <c r="GX118" s="86">
        <f t="shared" si="150"/>
        <v>3.5023482500473503E-35</v>
      </c>
      <c r="GY118" s="86">
        <f t="shared" si="150"/>
        <v>2.2642432201578131E-34</v>
      </c>
      <c r="GZ118" s="86">
        <f t="shared" si="150"/>
        <v>1.899949529745255E-7</v>
      </c>
      <c r="HA118" s="86">
        <f t="shared" si="150"/>
        <v>7.1389735569773322E-7</v>
      </c>
      <c r="HC118" s="86">
        <f t="shared" si="81"/>
        <v>0.41344411685744026</v>
      </c>
      <c r="HD118" s="86">
        <f t="shared" si="81"/>
        <v>0.25625931586407691</v>
      </c>
      <c r="HE118" s="86">
        <f t="shared" si="81"/>
        <v>0.23797146226797877</v>
      </c>
      <c r="HF118" s="86">
        <f t="shared" si="81"/>
        <v>0.17219690364828549</v>
      </c>
      <c r="HG118" s="86">
        <f t="shared" si="81"/>
        <v>0.10884493755925528</v>
      </c>
      <c r="HH118" s="86">
        <f t="shared" si="81"/>
        <v>9.5604873690845693E-2</v>
      </c>
      <c r="HI118" s="86">
        <f t="shared" si="146"/>
        <v>8.1751105279756292E-2</v>
      </c>
      <c r="HJ118" s="86">
        <f t="shared" si="146"/>
        <v>6.2897706577309725E-2</v>
      </c>
      <c r="HK118" s="86">
        <f t="shared" si="146"/>
        <v>2.9718870115492568E-2</v>
      </c>
      <c r="HL118" s="86">
        <f t="shared" si="146"/>
        <v>2.247477237359919E-2</v>
      </c>
      <c r="HM118" s="86">
        <f t="shared" si="146"/>
        <v>7.0217701679154088E-2</v>
      </c>
      <c r="HN118" s="86">
        <f t="shared" si="146"/>
        <v>0.13964878863037744</v>
      </c>
      <c r="HO118" s="86">
        <f t="shared" si="146"/>
        <v>0.13407886842071898</v>
      </c>
      <c r="HP118" s="86">
        <f t="shared" si="146"/>
        <v>0.365285075189627</v>
      </c>
      <c r="HQ118" s="86">
        <f t="shared" si="146"/>
        <v>0.40761285422500826</v>
      </c>
      <c r="HS118" s="86">
        <f t="shared" si="151"/>
        <v>1.1361610376033577E-7</v>
      </c>
      <c r="HT118" s="86">
        <f t="shared" si="151"/>
        <v>6.86037569573227E-7</v>
      </c>
      <c r="HU118" s="86">
        <f t="shared" si="151"/>
        <v>9.1509883808281224E-7</v>
      </c>
      <c r="HV118" s="86">
        <f t="shared" si="151"/>
        <v>3.1202430958598587E-6</v>
      </c>
      <c r="HW118" s="86">
        <f t="shared" si="151"/>
        <v>6.3284209807278466E-6</v>
      </c>
      <c r="HX118" s="86">
        <f t="shared" si="151"/>
        <v>1.0987083450659789E-5</v>
      </c>
      <c r="HY118" s="86">
        <f t="shared" si="151"/>
        <v>8.8096418548640057E-6</v>
      </c>
      <c r="HZ118" s="86">
        <f t="shared" si="151"/>
        <v>6.3926802317331009E-6</v>
      </c>
      <c r="IA118" s="86">
        <f t="shared" si="151"/>
        <v>1.5710012678342829E-5</v>
      </c>
      <c r="IB118" s="86">
        <f t="shared" si="151"/>
        <v>3.8228037494134385E-6</v>
      </c>
      <c r="IC118" s="86">
        <f t="shared" si="151"/>
        <v>1.0908136350866462E-6</v>
      </c>
      <c r="ID118" s="86">
        <f t="shared" si="151"/>
        <v>1.9823694325664566E-6</v>
      </c>
      <c r="IE118" s="86">
        <f t="shared" si="151"/>
        <v>1.5205234386839168E-6</v>
      </c>
      <c r="IF118" s="86">
        <f t="shared" si="151"/>
        <v>2.2962552230915361E-6</v>
      </c>
      <c r="IG118" s="86">
        <f t="shared" si="151"/>
        <v>8.7327391584875523E-8</v>
      </c>
      <c r="II118" s="86">
        <f t="shared" si="152"/>
        <v>1.1764486480905265E-70</v>
      </c>
      <c r="IJ118" s="86">
        <f t="shared" si="152"/>
        <v>2.7452384971329157E-63</v>
      </c>
      <c r="IK118" s="86">
        <f t="shared" si="152"/>
        <v>3.5823020091136009E-65</v>
      </c>
      <c r="IL118" s="86">
        <f t="shared" si="152"/>
        <v>1.4962152760164514E-65</v>
      </c>
      <c r="IM118" s="86">
        <f t="shared" si="152"/>
        <v>6.8586705169390113E-57</v>
      </c>
      <c r="IN118" s="86">
        <f t="shared" si="152"/>
        <v>4.2013801312447465E-51</v>
      </c>
      <c r="IO118" s="86">
        <f t="shared" si="152"/>
        <v>3.4324372781530406E-51</v>
      </c>
      <c r="IP118" s="86">
        <f t="shared" si="152"/>
        <v>2.1261658872032419E-51</v>
      </c>
      <c r="IQ118" s="86">
        <f t="shared" si="152"/>
        <v>2.2843666234780234E-48</v>
      </c>
      <c r="IR118" s="86">
        <f t="shared" si="152"/>
        <v>2.1109072163928668E-56</v>
      </c>
      <c r="IS118" s="86">
        <f t="shared" si="152"/>
        <v>9.4761567630480743E-63</v>
      </c>
      <c r="IT118" s="86">
        <f t="shared" si="152"/>
        <v>1.0976156200200226E-58</v>
      </c>
      <c r="IU118" s="86">
        <f t="shared" si="152"/>
        <v>3.9568318854003213E-59</v>
      </c>
      <c r="IV118" s="86">
        <f t="shared" si="152"/>
        <v>2.6387995600877944E-41</v>
      </c>
      <c r="IW118" s="86">
        <f t="shared" si="152"/>
        <v>2.4167165238224032E-41</v>
      </c>
      <c r="IY118" s="86">
        <f t="shared" si="153"/>
        <v>0.41344472337923521</v>
      </c>
      <c r="IZ118" s="86">
        <f t="shared" si="153"/>
        <v>0.25626000190164716</v>
      </c>
      <c r="JA118" s="86">
        <f t="shared" si="153"/>
        <v>0.23797237736681687</v>
      </c>
      <c r="JB118" s="86">
        <f t="shared" si="153"/>
        <v>0.17220002389138137</v>
      </c>
      <c r="JC118" s="86">
        <f t="shared" si="153"/>
        <v>0.10885126598023601</v>
      </c>
      <c r="JD118" s="86">
        <f t="shared" si="153"/>
        <v>9.5615860774296346E-2</v>
      </c>
      <c r="JE118" s="86">
        <f t="shared" si="153"/>
        <v>8.1759914921611151E-2</v>
      </c>
      <c r="JF118" s="86">
        <f t="shared" si="153"/>
        <v>6.2904099257541465E-2</v>
      </c>
      <c r="JG118" s="86">
        <f t="shared" si="153"/>
        <v>2.9734580128170911E-2</v>
      </c>
      <c r="JH118" s="86">
        <f t="shared" si="153"/>
        <v>2.2478595177348605E-2</v>
      </c>
      <c r="JI118" s="86">
        <f t="shared" si="153"/>
        <v>7.0218792492789173E-2</v>
      </c>
      <c r="JJ118" s="86">
        <f t="shared" si="153"/>
        <v>0.13965077099981002</v>
      </c>
      <c r="JK118" s="86">
        <f t="shared" si="153"/>
        <v>0.13408038894415766</v>
      </c>
      <c r="JL118" s="86">
        <f t="shared" si="153"/>
        <v>0.36528756143980307</v>
      </c>
      <c r="JM118" s="86">
        <f t="shared" si="153"/>
        <v>0.40761365544975553</v>
      </c>
    </row>
    <row r="119" spans="2:273" x14ac:dyDescent="0.25">
      <c r="B119" s="2">
        <v>92</v>
      </c>
      <c r="C119" s="37">
        <v>113.413</v>
      </c>
      <c r="D119" s="37">
        <v>95.39</v>
      </c>
      <c r="E119" s="37">
        <v>85.75</v>
      </c>
      <c r="F119" s="37">
        <v>78.674999999999997</v>
      </c>
      <c r="G119" s="37">
        <v>74.474999999999994</v>
      </c>
      <c r="H119" s="37">
        <v>76.25</v>
      </c>
      <c r="I119" s="37">
        <v>72.878</v>
      </c>
      <c r="J119" s="37">
        <v>74.853999999999999</v>
      </c>
      <c r="K119" s="37">
        <v>76.659000000000006</v>
      </c>
      <c r="L119" s="37">
        <v>74.39</v>
      </c>
      <c r="M119" s="37">
        <v>76.072999999999993</v>
      </c>
      <c r="N119" s="37">
        <v>76.236999999999995</v>
      </c>
      <c r="O119" s="37">
        <v>72.028000000000006</v>
      </c>
      <c r="P119" s="37">
        <v>98.051000000000002</v>
      </c>
      <c r="Q119" s="37">
        <v>101.952</v>
      </c>
      <c r="S119" s="4">
        <f t="shared" si="154"/>
        <v>104.01272146459597</v>
      </c>
      <c r="T119" s="4">
        <f t="shared" si="154"/>
        <v>98.467100045626111</v>
      </c>
      <c r="U119" s="4">
        <f t="shared" si="154"/>
        <v>95.174994061418715</v>
      </c>
      <c r="V119" s="4">
        <f t="shared" si="154"/>
        <v>88.781089076028735</v>
      </c>
      <c r="W119" s="4">
        <f t="shared" si="154"/>
        <v>82.627660587740195</v>
      </c>
      <c r="X119" s="4">
        <f t="shared" si="154"/>
        <v>82.273286060971316</v>
      </c>
      <c r="Y119" s="4">
        <f t="shared" si="154"/>
        <v>79.190393557585054</v>
      </c>
      <c r="Z119" s="4">
        <f t="shared" si="154"/>
        <v>78.360974804527231</v>
      </c>
      <c r="AA119" s="4">
        <f t="shared" si="154"/>
        <v>79.665984331327635</v>
      </c>
      <c r="AB119" s="4">
        <f t="shared" si="154"/>
        <v>78.109866822097388</v>
      </c>
      <c r="AC119" s="4">
        <f t="shared" si="154"/>
        <v>80.523471154865376</v>
      </c>
      <c r="AD119" s="4">
        <f t="shared" si="154"/>
        <v>84.547054240163732</v>
      </c>
      <c r="AE119" s="4">
        <f t="shared" si="154"/>
        <v>79.573412943836971</v>
      </c>
      <c r="AF119" s="4">
        <f t="shared" si="154"/>
        <v>98.150343802812046</v>
      </c>
      <c r="AG119" s="4">
        <f t="shared" si="154"/>
        <v>93.83216294452005</v>
      </c>
      <c r="AI119" s="4">
        <f t="shared" si="155"/>
        <v>9.400278535404027</v>
      </c>
      <c r="AJ119" s="4">
        <f t="shared" si="155"/>
        <v>-3.0771000456261106</v>
      </c>
      <c r="AK119" s="4">
        <f t="shared" si="155"/>
        <v>-9.4249940614187153</v>
      </c>
      <c r="AL119" s="4">
        <f t="shared" si="155"/>
        <v>-10.106089076028738</v>
      </c>
      <c r="AM119" s="4">
        <f t="shared" si="155"/>
        <v>-8.1526605877402005</v>
      </c>
      <c r="AN119" s="4">
        <f t="shared" si="155"/>
        <v>-6.0232860609713157</v>
      </c>
      <c r="AO119" s="4">
        <f t="shared" si="155"/>
        <v>-6.3123935575850538</v>
      </c>
      <c r="AP119" s="4">
        <f t="shared" si="155"/>
        <v>-3.506974804527232</v>
      </c>
      <c r="AQ119" s="4">
        <f t="shared" si="155"/>
        <v>-3.0069843313276294</v>
      </c>
      <c r="AR119" s="4">
        <f t="shared" si="155"/>
        <v>-3.7198668220973872</v>
      </c>
      <c r="AS119" s="4">
        <f t="shared" si="155"/>
        <v>-4.450471154865383</v>
      </c>
      <c r="AT119" s="4">
        <f t="shared" si="155"/>
        <v>-8.3100542401637369</v>
      </c>
      <c r="AU119" s="4">
        <f t="shared" si="155"/>
        <v>-7.5454129438369648</v>
      </c>
      <c r="AV119" s="4">
        <f t="shared" si="155"/>
        <v>-9.9343802812043691E-2</v>
      </c>
      <c r="AW119" s="4">
        <f t="shared" si="155"/>
        <v>8.1198370554799482</v>
      </c>
      <c r="AY119" s="2">
        <f t="shared" si="147"/>
        <v>71.869473231557038</v>
      </c>
      <c r="AZ119" s="2">
        <f t="shared" si="147"/>
        <v>81.936713708208515</v>
      </c>
      <c r="BA119" s="2">
        <f t="shared" si="147"/>
        <v>80.358492361846899</v>
      </c>
      <c r="BB119" s="2">
        <f t="shared" si="147"/>
        <v>79.858751346517522</v>
      </c>
      <c r="BC119" s="2">
        <f t="shared" si="147"/>
        <v>78.270357393375292</v>
      </c>
      <c r="BD119" s="2">
        <f t="shared" si="147"/>
        <v>78.771309248194839</v>
      </c>
      <c r="BE119" s="2">
        <f t="shared" si="147"/>
        <v>76.340828238646296</v>
      </c>
      <c r="BF119" s="2">
        <f t="shared" si="147"/>
        <v>76.405717496498028</v>
      </c>
      <c r="BG119" s="2">
        <f t="shared" si="147"/>
        <v>78.999896460408834</v>
      </c>
      <c r="BH119" s="2">
        <f t="shared" si="147"/>
        <v>77.659022669497276</v>
      </c>
      <c r="BI119" s="2">
        <f t="shared" si="147"/>
        <v>78.443684273471305</v>
      </c>
      <c r="BJ119" s="2">
        <f t="shared" si="147"/>
        <v>78.40334496750755</v>
      </c>
      <c r="BK119" s="2">
        <f t="shared" si="147"/>
        <v>73.697566545768595</v>
      </c>
      <c r="BL119" s="2">
        <f t="shared" si="147"/>
        <v>77.763307778137204</v>
      </c>
      <c r="BM119" s="2">
        <f t="shared" si="147"/>
        <v>76.220416833749198</v>
      </c>
      <c r="BO119" s="2" t="str">
        <f t="shared" si="103"/>
        <v/>
      </c>
      <c r="BP119" s="2" t="str">
        <f t="shared" si="104"/>
        <v/>
      </c>
      <c r="BQ119" s="2" t="str">
        <f t="shared" si="105"/>
        <v/>
      </c>
      <c r="BR119" s="2" t="str">
        <f t="shared" si="106"/>
        <v/>
      </c>
      <c r="BS119" s="2" t="str">
        <f t="shared" si="107"/>
        <v/>
      </c>
      <c r="BT119" s="2" t="str">
        <f t="shared" si="108"/>
        <v/>
      </c>
      <c r="BU119" s="2" t="str">
        <f t="shared" si="109"/>
        <v/>
      </c>
      <c r="BV119" s="2" t="str">
        <f t="shared" si="110"/>
        <v/>
      </c>
      <c r="BW119" s="2" t="str">
        <f t="shared" si="111"/>
        <v/>
      </c>
      <c r="BX119" s="2" t="str">
        <f t="shared" si="112"/>
        <v/>
      </c>
      <c r="BY119" s="2" t="str">
        <f t="shared" si="113"/>
        <v/>
      </c>
      <c r="BZ119" s="2" t="str">
        <f t="shared" si="114"/>
        <v/>
      </c>
      <c r="CA119" s="2" t="str">
        <f t="shared" si="115"/>
        <v/>
      </c>
      <c r="CB119" s="2" t="str">
        <f t="shared" si="116"/>
        <v/>
      </c>
      <c r="CC119" s="2" t="str">
        <f t="shared" si="117"/>
        <v/>
      </c>
      <c r="CE119" s="2" t="str">
        <f t="shared" si="148"/>
        <v/>
      </c>
      <c r="CF119" s="2" t="str">
        <f t="shared" si="148"/>
        <v/>
      </c>
      <c r="CG119" s="2" t="str">
        <f t="shared" si="148"/>
        <v/>
      </c>
      <c r="CH119" s="2" t="str">
        <f t="shared" si="148"/>
        <v/>
      </c>
      <c r="CI119" s="2" t="str">
        <f t="shared" si="148"/>
        <v/>
      </c>
      <c r="CJ119" s="2" t="str">
        <f t="shared" si="148"/>
        <v/>
      </c>
      <c r="CK119" s="2" t="str">
        <f t="shared" si="148"/>
        <v/>
      </c>
      <c r="CL119" s="2" t="str">
        <f t="shared" si="148"/>
        <v/>
      </c>
      <c r="CM119" s="2">
        <f t="shared" si="148"/>
        <v>76.659000000000006</v>
      </c>
      <c r="CN119" s="2">
        <f t="shared" si="148"/>
        <v>74.39</v>
      </c>
      <c r="CO119" s="2" t="str">
        <f t="shared" si="148"/>
        <v/>
      </c>
      <c r="CP119" s="2" t="str">
        <f t="shared" si="148"/>
        <v/>
      </c>
      <c r="CQ119" s="2" t="str">
        <f t="shared" si="148"/>
        <v/>
      </c>
      <c r="CR119" s="2" t="str">
        <f t="shared" si="148"/>
        <v/>
      </c>
      <c r="CS119" s="2" t="str">
        <f t="shared" si="148"/>
        <v/>
      </c>
      <c r="CU119" s="2" t="str">
        <f t="shared" si="118"/>
        <v/>
      </c>
      <c r="CV119" s="2" t="str">
        <f t="shared" si="119"/>
        <v/>
      </c>
      <c r="CW119" s="2" t="str">
        <f t="shared" si="120"/>
        <v/>
      </c>
      <c r="CX119" s="2" t="str">
        <f t="shared" si="121"/>
        <v/>
      </c>
      <c r="CY119" s="2" t="str">
        <f t="shared" si="122"/>
        <v/>
      </c>
      <c r="CZ119" s="2" t="str">
        <f t="shared" si="123"/>
        <v/>
      </c>
      <c r="DA119" s="2" t="str">
        <f t="shared" si="124"/>
        <v/>
      </c>
      <c r="DB119" s="2" t="str">
        <f t="shared" si="125"/>
        <v/>
      </c>
      <c r="DC119" s="2">
        <f t="shared" si="126"/>
        <v>76.659000000000006</v>
      </c>
      <c r="DD119" s="2">
        <f t="shared" si="127"/>
        <v>74.39</v>
      </c>
      <c r="DE119" s="2" t="str">
        <f t="shared" si="128"/>
        <v/>
      </c>
      <c r="DF119" s="2" t="str">
        <f t="shared" si="129"/>
        <v/>
      </c>
      <c r="DG119" s="2" t="str">
        <f t="shared" si="130"/>
        <v/>
      </c>
      <c r="DH119" s="2" t="str">
        <f t="shared" si="131"/>
        <v/>
      </c>
      <c r="DI119" s="2" t="str">
        <f t="shared" si="132"/>
        <v/>
      </c>
      <c r="DK119" s="2">
        <f t="shared" si="156"/>
        <v>92.879752613240427</v>
      </c>
      <c r="DL119" s="2">
        <f t="shared" si="156"/>
        <v>101.57192121113904</v>
      </c>
      <c r="DM119" s="2">
        <f t="shared" si="156"/>
        <v>99.498965924426443</v>
      </c>
      <c r="DN119" s="2">
        <f t="shared" si="156"/>
        <v>93.924024966261783</v>
      </c>
      <c r="DO119" s="2">
        <f t="shared" si="156"/>
        <v>97.983488529014821</v>
      </c>
      <c r="DP119" s="2">
        <f t="shared" si="156"/>
        <v>102.80448043184887</v>
      </c>
      <c r="DQ119" s="2">
        <f t="shared" si="156"/>
        <v>98.155765156794416</v>
      </c>
      <c r="DR119" s="2">
        <f t="shared" si="156"/>
        <v>97.407517073170737</v>
      </c>
      <c r="DS119" s="2">
        <f t="shared" si="156"/>
        <v>97.171236528644371</v>
      </c>
      <c r="DT119" s="2">
        <f t="shared" si="156"/>
        <v>96.958544250871071</v>
      </c>
      <c r="DU119" s="2">
        <f t="shared" si="156"/>
        <v>94.662082138130359</v>
      </c>
      <c r="DV119" s="2">
        <f t="shared" si="156"/>
        <v>103.2288055749129</v>
      </c>
      <c r="DW119" s="2">
        <f t="shared" si="156"/>
        <v>93.113285714285723</v>
      </c>
      <c r="DX119" s="2">
        <f t="shared" si="156"/>
        <v>90.301043221359024</v>
      </c>
      <c r="DY119" s="2">
        <f t="shared" si="156"/>
        <v>82.576708938120703</v>
      </c>
      <c r="EA119" s="2">
        <f t="shared" si="160"/>
        <v>71.637216840720981</v>
      </c>
      <c r="EB119" s="2">
        <f t="shared" si="160"/>
        <v>81.706539369333356</v>
      </c>
      <c r="EC119" s="2">
        <f t="shared" si="160"/>
        <v>80.172379922121522</v>
      </c>
      <c r="ED119" s="2">
        <f t="shared" si="160"/>
        <v>79.723122348630909</v>
      </c>
      <c r="EE119" s="2">
        <f t="shared" si="159"/>
        <v>78.083173721912274</v>
      </c>
      <c r="EF119" s="2">
        <f t="shared" si="159"/>
        <v>78.536034309253864</v>
      </c>
      <c r="EG119" s="2">
        <f t="shared" si="159"/>
        <v>76.102383531019058</v>
      </c>
      <c r="EH119" s="2">
        <f t="shared" si="159"/>
        <v>76.169181932456198</v>
      </c>
      <c r="EI119" s="2">
        <f t="shared" si="159"/>
        <v>78.788799220101438</v>
      </c>
      <c r="EJ119" s="2">
        <f t="shared" si="159"/>
        <v>77.416736029937354</v>
      </c>
      <c r="EK119" s="2">
        <f t="shared" si="159"/>
        <v>78.227115963884913</v>
      </c>
      <c r="EL119" s="2">
        <f t="shared" si="159"/>
        <v>78.126881400690735</v>
      </c>
      <c r="EM119" s="2">
        <f t="shared" si="143"/>
        <v>73.486065454415694</v>
      </c>
      <c r="EN119" s="2">
        <f t="shared" si="143"/>
        <v>77.58396071496243</v>
      </c>
      <c r="EO119" s="2">
        <f t="shared" si="143"/>
        <v>76.114317751369413</v>
      </c>
      <c r="EQ119" s="2">
        <f t="shared" si="157"/>
        <v>71.663843939452889</v>
      </c>
      <c r="ER119" s="2">
        <f t="shared" si="157"/>
        <v>82.295085060654728</v>
      </c>
      <c r="ES119" s="2">
        <f t="shared" si="157"/>
        <v>80.218785638247411</v>
      </c>
      <c r="ET119" s="2">
        <f t="shared" si="157"/>
        <v>79.828640086147061</v>
      </c>
      <c r="EU119" s="2">
        <f t="shared" si="157"/>
        <v>78.093259653977</v>
      </c>
      <c r="EV119" s="2">
        <f t="shared" si="157"/>
        <v>78.64248501775765</v>
      </c>
      <c r="EW119" s="2">
        <f t="shared" si="157"/>
        <v>76.3480398241758</v>
      </c>
      <c r="EX119" s="2">
        <f t="shared" si="157"/>
        <v>76.148143087208993</v>
      </c>
      <c r="EY119" s="2">
        <f t="shared" si="157"/>
        <v>78.747458394602276</v>
      </c>
      <c r="EZ119" s="2">
        <f t="shared" si="157"/>
        <v>77.583323612702273</v>
      </c>
      <c r="FA119" s="2">
        <f t="shared" si="157"/>
        <v>78.279551873434656</v>
      </c>
      <c r="FB119" s="2">
        <f t="shared" si="157"/>
        <v>78.402106628064274</v>
      </c>
      <c r="FC119" s="2">
        <f t="shared" si="157"/>
        <v>73.610836830478718</v>
      </c>
      <c r="FD119" s="2">
        <f t="shared" si="157"/>
        <v>77.940482577210531</v>
      </c>
      <c r="FE119" s="2">
        <f t="shared" si="157"/>
        <v>76.496129396814581</v>
      </c>
      <c r="FG119" s="2">
        <f t="shared" si="158"/>
        <v>0.9890693447090565</v>
      </c>
      <c r="FH119" s="2">
        <f t="shared" si="158"/>
        <v>0.98849769786774122</v>
      </c>
      <c r="FI119" s="2">
        <f t="shared" si="158"/>
        <v>0.99037613879429021</v>
      </c>
      <c r="FJ119" s="2">
        <f t="shared" si="158"/>
        <v>0.99046805768957269</v>
      </c>
      <c r="FK119" s="2">
        <f t="shared" si="158"/>
        <v>0.99059540669766988</v>
      </c>
      <c r="FL119" s="2">
        <f t="shared" si="158"/>
        <v>0.99031790336816861</v>
      </c>
      <c r="FM119" s="2">
        <f t="shared" si="158"/>
        <v>0.98922396737842366</v>
      </c>
      <c r="FN119" s="2">
        <f t="shared" si="158"/>
        <v>0.98885895398647616</v>
      </c>
      <c r="FO119" s="2">
        <f t="shared" si="158"/>
        <v>0.98850516821398204</v>
      </c>
      <c r="FP119" s="2">
        <f t="shared" si="158"/>
        <v>0.98763910407607947</v>
      </c>
      <c r="FQ119" s="2">
        <f t="shared" si="158"/>
        <v>0.98683351798148577</v>
      </c>
      <c r="FR119" s="2">
        <f t="shared" si="158"/>
        <v>0.98901619423855947</v>
      </c>
      <c r="FS119" s="2">
        <f t="shared" si="158"/>
        <v>0.98923961671275373</v>
      </c>
      <c r="FT119" s="2">
        <f t="shared" si="158"/>
        <v>0.98594579185531084</v>
      </c>
      <c r="FU119" s="2">
        <f t="shared" si="158"/>
        <v>0.98368425565259954</v>
      </c>
      <c r="FW119" s="2">
        <f t="shared" si="149"/>
        <v>2.3117351884814549E-3</v>
      </c>
      <c r="FX119" s="2">
        <f t="shared" si="149"/>
        <v>2.8489121282585131E-3</v>
      </c>
      <c r="FY119" s="2">
        <f t="shared" si="149"/>
        <v>2.5009517936810995E-3</v>
      </c>
      <c r="FZ119" s="2">
        <f t="shared" si="149"/>
        <v>2.5286116405531149E-3</v>
      </c>
      <c r="GA119" s="2">
        <f t="shared" si="149"/>
        <v>2.9054443058493958E-3</v>
      </c>
      <c r="GB119" s="2">
        <f t="shared" si="149"/>
        <v>2.8698585655919776E-3</v>
      </c>
      <c r="GC119" s="2">
        <f t="shared" si="149"/>
        <v>3.2433437856043724E-3</v>
      </c>
      <c r="GD119" s="2">
        <f t="shared" si="149"/>
        <v>3.8835311803029115E-3</v>
      </c>
      <c r="GE119" s="2">
        <f t="shared" si="149"/>
        <v>4.9777518673098991E-3</v>
      </c>
      <c r="GF119" s="2">
        <f t="shared" si="149"/>
        <v>4.3963779508330875E-3</v>
      </c>
      <c r="GG119" s="2">
        <f t="shared" si="149"/>
        <v>3.3874300996589815E-3</v>
      </c>
      <c r="GH119" s="2">
        <f t="shared" si="149"/>
        <v>2.7210712327753522E-3</v>
      </c>
      <c r="GI119" s="2">
        <f t="shared" si="149"/>
        <v>2.4418941515922891E-3</v>
      </c>
      <c r="GJ119" s="2">
        <f t="shared" si="149"/>
        <v>1.7349248452529788E-3</v>
      </c>
      <c r="GK119" s="2">
        <f t="shared" si="149"/>
        <v>1.7295436421452552E-3</v>
      </c>
      <c r="GM119" s="86">
        <f t="shared" si="150"/>
        <v>1.7078386929905602E-7</v>
      </c>
      <c r="GN119" s="86">
        <f t="shared" si="150"/>
        <v>4.7838593950790928E-17</v>
      </c>
      <c r="GO119" s="86">
        <f t="shared" si="150"/>
        <v>1.8101765965025122E-22</v>
      </c>
      <c r="GP119" s="86">
        <f t="shared" si="150"/>
        <v>6.3441694276471439E-27</v>
      </c>
      <c r="GQ119" s="86">
        <f t="shared" si="150"/>
        <v>1.0601775636684986E-27</v>
      </c>
      <c r="GR119" s="86">
        <f t="shared" si="150"/>
        <v>2.4230787717626941E-21</v>
      </c>
      <c r="GS119" s="86">
        <f t="shared" si="150"/>
        <v>2.4621005141616082E-24</v>
      </c>
      <c r="GT119" s="86">
        <f t="shared" si="150"/>
        <v>4.564783346777885E-24</v>
      </c>
      <c r="GU119" s="86">
        <f t="shared" si="150"/>
        <v>1.1932681282060532E-27</v>
      </c>
      <c r="GV119" s="86">
        <f t="shared" si="150"/>
        <v>1.5476936692420724E-27</v>
      </c>
      <c r="GW119" s="86">
        <f t="shared" si="150"/>
        <v>8.946185605750785E-27</v>
      </c>
      <c r="GX119" s="86">
        <f t="shared" si="150"/>
        <v>6.4876928162322575E-38</v>
      </c>
      <c r="GY119" s="86">
        <f t="shared" si="150"/>
        <v>6.0932763361032239E-37</v>
      </c>
      <c r="GZ119" s="86">
        <f t="shared" si="150"/>
        <v>6.5386768683581735E-8</v>
      </c>
      <c r="HA119" s="86">
        <f t="shared" si="150"/>
        <v>2.7452170723417295E-7</v>
      </c>
      <c r="HC119" s="86">
        <f t="shared" si="81"/>
        <v>0.35236333218137511</v>
      </c>
      <c r="HD119" s="86">
        <f t="shared" si="81"/>
        <v>0.17462389791616881</v>
      </c>
      <c r="HE119" s="86">
        <f t="shared" si="81"/>
        <v>0.15352686817850383</v>
      </c>
      <c r="HF119" s="86">
        <f t="shared" si="81"/>
        <v>9.9896329118279642E-2</v>
      </c>
      <c r="HG119" s="86">
        <f t="shared" si="81"/>
        <v>5.1173533820936604E-2</v>
      </c>
      <c r="HH119" s="86">
        <f t="shared" si="81"/>
        <v>4.2775485207150361E-2</v>
      </c>
      <c r="HI119" s="86">
        <f t="shared" si="146"/>
        <v>3.4860754890404862E-2</v>
      </c>
      <c r="HJ119" s="86">
        <f t="shared" si="146"/>
        <v>2.6927280920935014E-2</v>
      </c>
      <c r="HK119" s="86">
        <f t="shared" si="146"/>
        <v>9.9721547906918423E-3</v>
      </c>
      <c r="HL119" s="86">
        <f t="shared" si="146"/>
        <v>6.9974418883717018E-3</v>
      </c>
      <c r="HM119" s="86">
        <f t="shared" si="146"/>
        <v>2.7618127241043063E-2</v>
      </c>
      <c r="HN119" s="86">
        <f t="shared" si="146"/>
        <v>5.919670883024513E-2</v>
      </c>
      <c r="HO119" s="86">
        <f t="shared" si="146"/>
        <v>5.854006200095347E-2</v>
      </c>
      <c r="HP119" s="86">
        <f t="shared" si="146"/>
        <v>0.30396588809599018</v>
      </c>
      <c r="HQ119" s="86">
        <f t="shared" si="146"/>
        <v>0.34556602822490645</v>
      </c>
      <c r="HS119" s="86">
        <f t="shared" si="151"/>
        <v>2.3573558685759782E-7</v>
      </c>
      <c r="HT119" s="86">
        <f t="shared" si="151"/>
        <v>1.342028838655047E-6</v>
      </c>
      <c r="HU119" s="86">
        <f t="shared" si="151"/>
        <v>1.7696907204641289E-6</v>
      </c>
      <c r="HV119" s="86">
        <f t="shared" si="151"/>
        <v>5.866854562560152E-6</v>
      </c>
      <c r="HW119" s="86">
        <f t="shared" si="151"/>
        <v>1.1340485999364281E-5</v>
      </c>
      <c r="HX119" s="86">
        <f t="shared" si="151"/>
        <v>1.8809940172806434E-5</v>
      </c>
      <c r="HY119" s="86">
        <f t="shared" si="151"/>
        <v>1.5343881800722104E-5</v>
      </c>
      <c r="HZ119" s="86">
        <f t="shared" si="151"/>
        <v>1.1438450406930781E-5</v>
      </c>
      <c r="IA119" s="86">
        <f t="shared" si="151"/>
        <v>2.7672036866046598E-5</v>
      </c>
      <c r="IB119" s="86">
        <f t="shared" si="151"/>
        <v>7.2322131072126385E-6</v>
      </c>
      <c r="IC119" s="86">
        <f t="shared" si="151"/>
        <v>2.1446998198050843E-6</v>
      </c>
      <c r="ID119" s="86">
        <f t="shared" si="151"/>
        <v>3.6677893138915796E-6</v>
      </c>
      <c r="IE119" s="86">
        <f t="shared" si="151"/>
        <v>2.8073575443390217E-6</v>
      </c>
      <c r="IF119" s="86">
        <f t="shared" si="151"/>
        <v>4.0426313426869518E-6</v>
      </c>
      <c r="IG119" s="86">
        <f t="shared" si="151"/>
        <v>1.7701630296490384E-7</v>
      </c>
      <c r="II119" s="86">
        <f t="shared" si="152"/>
        <v>1.2962721082793704E-68</v>
      </c>
      <c r="IJ119" s="86">
        <f t="shared" si="152"/>
        <v>2.1205446192342406E-61</v>
      </c>
      <c r="IK119" s="86">
        <f t="shared" si="152"/>
        <v>2.8723956319308097E-63</v>
      </c>
      <c r="IL119" s="86">
        <f t="shared" si="152"/>
        <v>1.2413393084534254E-63</v>
      </c>
      <c r="IM119" s="86">
        <f t="shared" si="152"/>
        <v>3.4188314829833107E-55</v>
      </c>
      <c r="IN119" s="86">
        <f t="shared" si="152"/>
        <v>1.3812140277465789E-49</v>
      </c>
      <c r="IO119" s="86">
        <f t="shared" si="152"/>
        <v>1.2216510504277225E-49</v>
      </c>
      <c r="IP119" s="86">
        <f t="shared" si="152"/>
        <v>8.6095220168047202E-50</v>
      </c>
      <c r="IQ119" s="86">
        <f t="shared" si="152"/>
        <v>8.6619470449695397E-47</v>
      </c>
      <c r="IR119" s="86">
        <f t="shared" si="152"/>
        <v>1.357987441903338E-54</v>
      </c>
      <c r="IS119" s="86">
        <f t="shared" si="152"/>
        <v>8.0139374853296581E-61</v>
      </c>
      <c r="IT119" s="86">
        <f t="shared" si="152"/>
        <v>5.9450099970109181E-57</v>
      </c>
      <c r="IU119" s="86">
        <f t="shared" si="152"/>
        <v>2.0591109710332576E-57</v>
      </c>
      <c r="IV119" s="86">
        <f t="shared" si="152"/>
        <v>3.4980827462571093E-40</v>
      </c>
      <c r="IW119" s="86">
        <f t="shared" si="152"/>
        <v>3.2076612558538633E-40</v>
      </c>
      <c r="IY119" s="86">
        <f t="shared" si="153"/>
        <v>0.35236373870083132</v>
      </c>
      <c r="IZ119" s="86">
        <f t="shared" si="153"/>
        <v>0.1746252399450075</v>
      </c>
      <c r="JA119" s="86">
        <f t="shared" si="153"/>
        <v>0.1535286378692243</v>
      </c>
      <c r="JB119" s="86">
        <f t="shared" si="153"/>
        <v>9.9902195972842209E-2</v>
      </c>
      <c r="JC119" s="86">
        <f t="shared" si="153"/>
        <v>5.1184874306935968E-2</v>
      </c>
      <c r="JD119" s="86">
        <f t="shared" si="153"/>
        <v>4.2794295147323171E-2</v>
      </c>
      <c r="JE119" s="86">
        <f t="shared" si="153"/>
        <v>3.4876098772205585E-2</v>
      </c>
      <c r="JF119" s="86">
        <f t="shared" si="153"/>
        <v>2.6938719371341943E-2</v>
      </c>
      <c r="JG119" s="86">
        <f t="shared" si="153"/>
        <v>9.9998268275578884E-3</v>
      </c>
      <c r="JH119" s="86">
        <f t="shared" si="153"/>
        <v>7.0046741014789145E-3</v>
      </c>
      <c r="JI119" s="86">
        <f t="shared" si="153"/>
        <v>2.7620271940862869E-2</v>
      </c>
      <c r="JJ119" s="86">
        <f t="shared" si="153"/>
        <v>5.9200376619559021E-2</v>
      </c>
      <c r="JK119" s="86">
        <f t="shared" si="153"/>
        <v>5.8542869358497812E-2</v>
      </c>
      <c r="JL119" s="86">
        <f t="shared" si="153"/>
        <v>0.30396999611410153</v>
      </c>
      <c r="JM119" s="86">
        <f t="shared" si="153"/>
        <v>0.34556647976291666</v>
      </c>
    </row>
    <row r="120" spans="2:273" x14ac:dyDescent="0.25">
      <c r="B120" s="2">
        <v>93</v>
      </c>
      <c r="C120" s="37">
        <v>100.261</v>
      </c>
      <c r="D120" s="37">
        <v>84.22</v>
      </c>
      <c r="E120" s="37">
        <v>77.099999999999994</v>
      </c>
      <c r="F120" s="37">
        <v>77.45</v>
      </c>
      <c r="G120" s="37">
        <v>75.7</v>
      </c>
      <c r="H120" s="37">
        <v>74.924999999999997</v>
      </c>
      <c r="I120" s="37">
        <v>75.146000000000001</v>
      </c>
      <c r="J120" s="37">
        <v>74.78</v>
      </c>
      <c r="K120" s="37">
        <v>77.561000000000007</v>
      </c>
      <c r="L120" s="37">
        <v>76.805000000000007</v>
      </c>
      <c r="M120" s="37">
        <v>76.122</v>
      </c>
      <c r="N120" s="37">
        <v>76.816000000000003</v>
      </c>
      <c r="O120" s="37">
        <v>70.778000000000006</v>
      </c>
      <c r="P120" s="37">
        <v>80.256</v>
      </c>
      <c r="Q120" s="37">
        <v>87.213999999999999</v>
      </c>
      <c r="S120" s="4">
        <f t="shared" si="154"/>
        <v>94.050660442307532</v>
      </c>
      <c r="T120" s="4">
        <f t="shared" si="154"/>
        <v>90.631375731481327</v>
      </c>
      <c r="U120" s="4">
        <f t="shared" si="154"/>
        <v>87.638246771403871</v>
      </c>
      <c r="V120" s="4">
        <f t="shared" si="154"/>
        <v>83.697469831185558</v>
      </c>
      <c r="W120" s="4">
        <f t="shared" si="154"/>
        <v>79.708418646842958</v>
      </c>
      <c r="X120" s="4">
        <f t="shared" si="154"/>
        <v>79.854886878893041</v>
      </c>
      <c r="Y120" s="4">
        <f t="shared" si="154"/>
        <v>77.179069649786314</v>
      </c>
      <c r="Z120" s="4">
        <f t="shared" si="154"/>
        <v>76.946553498363116</v>
      </c>
      <c r="AA120" s="4">
        <f t="shared" si="154"/>
        <v>79.079544876796035</v>
      </c>
      <c r="AB120" s="4">
        <f t="shared" si="154"/>
        <v>77.69034054271205</v>
      </c>
      <c r="AC120" s="4">
        <f t="shared" si="154"/>
        <v>78.925631542820057</v>
      </c>
      <c r="AD120" s="4">
        <f t="shared" si="154"/>
        <v>80.109507155377941</v>
      </c>
      <c r="AE120" s="4">
        <f t="shared" si="154"/>
        <v>75.430103742650957</v>
      </c>
      <c r="AF120" s="4">
        <f t="shared" si="154"/>
        <v>91.170982288758651</v>
      </c>
      <c r="AG120" s="4">
        <f t="shared" si="154"/>
        <v>87.835768666449454</v>
      </c>
      <c r="AI120" s="4">
        <f t="shared" si="155"/>
        <v>6.210339557692464</v>
      </c>
      <c r="AJ120" s="4">
        <f t="shared" si="155"/>
        <v>-6.4113757314813284</v>
      </c>
      <c r="AK120" s="4">
        <f t="shared" si="155"/>
        <v>-10.538246771403877</v>
      </c>
      <c r="AL120" s="4">
        <f t="shared" si="155"/>
        <v>-6.2474698311855548</v>
      </c>
      <c r="AM120" s="4">
        <f t="shared" si="155"/>
        <v>-4.008418646842955</v>
      </c>
      <c r="AN120" s="4">
        <f t="shared" si="155"/>
        <v>-4.9298868788930434</v>
      </c>
      <c r="AO120" s="4">
        <f t="shared" si="155"/>
        <v>-2.033069649786313</v>
      </c>
      <c r="AP120" s="4">
        <f t="shared" si="155"/>
        <v>-2.1665534983631147</v>
      </c>
      <c r="AQ120" s="4">
        <f t="shared" si="155"/>
        <v>-1.5185448767960281</v>
      </c>
      <c r="AR120" s="4">
        <f t="shared" si="155"/>
        <v>-0.88534054271204354</v>
      </c>
      <c r="AS120" s="4">
        <f t="shared" si="155"/>
        <v>-2.8036315428200567</v>
      </c>
      <c r="AT120" s="4">
        <f t="shared" si="155"/>
        <v>-3.293507155377938</v>
      </c>
      <c r="AU120" s="4">
        <f t="shared" si="155"/>
        <v>-4.6521037426509508</v>
      </c>
      <c r="AV120" s="4">
        <f t="shared" si="155"/>
        <v>-10.914982288758651</v>
      </c>
      <c r="AW120" s="4">
        <f t="shared" si="155"/>
        <v>-0.62176866644945505</v>
      </c>
      <c r="AY120" s="2">
        <f t="shared" si="147"/>
        <v>71.775995093452124</v>
      </c>
      <c r="AZ120" s="2">
        <f t="shared" si="147"/>
        <v>81.861073938330478</v>
      </c>
      <c r="BA120" s="2">
        <f t="shared" si="147"/>
        <v>80.280099718228428</v>
      </c>
      <c r="BB120" s="2">
        <f t="shared" si="147"/>
        <v>79.794070520639195</v>
      </c>
      <c r="BC120" s="2">
        <f t="shared" si="147"/>
        <v>78.210759687954237</v>
      </c>
      <c r="BD120" s="2">
        <f t="shared" si="147"/>
        <v>78.704512504724065</v>
      </c>
      <c r="BE120" s="2">
        <f t="shared" si="147"/>
        <v>76.29740968624985</v>
      </c>
      <c r="BF120" s="2">
        <f t="shared" si="147"/>
        <v>76.336899706591069</v>
      </c>
      <c r="BG120" s="2">
        <f t="shared" si="147"/>
        <v>78.920619254951532</v>
      </c>
      <c r="BH120" s="2">
        <f t="shared" si="147"/>
        <v>77.593903130069535</v>
      </c>
      <c r="BI120" s="2">
        <f t="shared" si="147"/>
        <v>78.358850514074902</v>
      </c>
      <c r="BJ120" s="2">
        <f t="shared" si="147"/>
        <v>78.308167826785649</v>
      </c>
      <c r="BK120" s="2">
        <f t="shared" si="147"/>
        <v>73.622998128991341</v>
      </c>
      <c r="BL120" s="2">
        <f t="shared" si="147"/>
        <v>77.675785231970366</v>
      </c>
      <c r="BM120" s="2">
        <f t="shared" si="147"/>
        <v>76.124463353350947</v>
      </c>
      <c r="BO120" s="2" t="str">
        <f t="shared" si="103"/>
        <v/>
      </c>
      <c r="BP120" s="2" t="str">
        <f t="shared" si="104"/>
        <v/>
      </c>
      <c r="BQ120" s="2" t="str">
        <f t="shared" si="105"/>
        <v/>
      </c>
      <c r="BR120" s="2" t="str">
        <f t="shared" si="106"/>
        <v/>
      </c>
      <c r="BS120" s="2" t="str">
        <f t="shared" si="107"/>
        <v/>
      </c>
      <c r="BT120" s="2" t="str">
        <f t="shared" si="108"/>
        <v/>
      </c>
      <c r="BU120" s="2" t="str">
        <f t="shared" si="109"/>
        <v/>
      </c>
      <c r="BV120" s="2" t="str">
        <f t="shared" si="110"/>
        <v/>
      </c>
      <c r="BW120" s="2" t="str">
        <f t="shared" si="111"/>
        <v/>
      </c>
      <c r="BX120" s="2" t="str">
        <f t="shared" si="112"/>
        <v/>
      </c>
      <c r="BY120" s="2" t="str">
        <f t="shared" si="113"/>
        <v/>
      </c>
      <c r="BZ120" s="2" t="str">
        <f t="shared" si="114"/>
        <v/>
      </c>
      <c r="CA120" s="2" t="str">
        <f t="shared" si="115"/>
        <v/>
      </c>
      <c r="CB120" s="2" t="str">
        <f t="shared" si="116"/>
        <v/>
      </c>
      <c r="CC120" s="2" t="str">
        <f t="shared" si="117"/>
        <v/>
      </c>
      <c r="CE120" s="2" t="str">
        <f t="shared" si="148"/>
        <v/>
      </c>
      <c r="CF120" s="2" t="str">
        <f t="shared" si="148"/>
        <v/>
      </c>
      <c r="CG120" s="2" t="str">
        <f t="shared" si="148"/>
        <v/>
      </c>
      <c r="CH120" s="2" t="str">
        <f t="shared" si="148"/>
        <v/>
      </c>
      <c r="CI120" s="2" t="str">
        <f t="shared" si="148"/>
        <v/>
      </c>
      <c r="CJ120" s="2" t="str">
        <f t="shared" si="148"/>
        <v/>
      </c>
      <c r="CK120" s="2" t="str">
        <f t="shared" si="148"/>
        <v/>
      </c>
      <c r="CL120" s="2">
        <f t="shared" si="148"/>
        <v>74.78</v>
      </c>
      <c r="CM120" s="2">
        <f t="shared" si="148"/>
        <v>77.561000000000007</v>
      </c>
      <c r="CN120" s="2">
        <f t="shared" si="148"/>
        <v>76.805000000000007</v>
      </c>
      <c r="CO120" s="2">
        <f t="shared" si="148"/>
        <v>76.122</v>
      </c>
      <c r="CP120" s="2" t="str">
        <f t="shared" si="148"/>
        <v/>
      </c>
      <c r="CQ120" s="2" t="str">
        <f t="shared" si="148"/>
        <v/>
      </c>
      <c r="CR120" s="2" t="str">
        <f t="shared" si="148"/>
        <v/>
      </c>
      <c r="CS120" s="2" t="str">
        <f t="shared" si="148"/>
        <v/>
      </c>
      <c r="CU120" s="2" t="str">
        <f t="shared" si="118"/>
        <v/>
      </c>
      <c r="CV120" s="2" t="str">
        <f t="shared" si="119"/>
        <v/>
      </c>
      <c r="CW120" s="2" t="str">
        <f t="shared" si="120"/>
        <v/>
      </c>
      <c r="CX120" s="2" t="str">
        <f t="shared" si="121"/>
        <v/>
      </c>
      <c r="CY120" s="2" t="str">
        <f t="shared" si="122"/>
        <v/>
      </c>
      <c r="CZ120" s="2" t="str">
        <f t="shared" si="123"/>
        <v/>
      </c>
      <c r="DA120" s="2" t="str">
        <f t="shared" si="124"/>
        <v/>
      </c>
      <c r="DB120" s="2">
        <f t="shared" si="125"/>
        <v>74.78</v>
      </c>
      <c r="DC120" s="2">
        <f t="shared" si="126"/>
        <v>77.561000000000007</v>
      </c>
      <c r="DD120" s="2">
        <f t="shared" si="127"/>
        <v>76.805000000000007</v>
      </c>
      <c r="DE120" s="2">
        <f t="shared" si="128"/>
        <v>76.122</v>
      </c>
      <c r="DF120" s="2" t="str">
        <f t="shared" si="129"/>
        <v/>
      </c>
      <c r="DG120" s="2" t="str">
        <f t="shared" si="130"/>
        <v/>
      </c>
      <c r="DH120" s="2" t="str">
        <f t="shared" si="131"/>
        <v/>
      </c>
      <c r="DI120" s="2" t="str">
        <f t="shared" si="132"/>
        <v/>
      </c>
      <c r="DK120" s="2">
        <f t="shared" si="156"/>
        <v>93.039897212543565</v>
      </c>
      <c r="DL120" s="2">
        <f t="shared" si="156"/>
        <v>101.82524411852094</v>
      </c>
      <c r="DM120" s="2">
        <f t="shared" si="156"/>
        <v>99.673626855600531</v>
      </c>
      <c r="DN120" s="2">
        <f t="shared" si="156"/>
        <v>94.001443994601871</v>
      </c>
      <c r="DO120" s="2">
        <f t="shared" si="156"/>
        <v>98.130188933873129</v>
      </c>
      <c r="DP120" s="2">
        <f t="shared" si="156"/>
        <v>103.02059379217275</v>
      </c>
      <c r="DQ120" s="2">
        <f t="shared" si="156"/>
        <v>98.325379442508705</v>
      </c>
      <c r="DR120" s="2">
        <f t="shared" si="156"/>
        <v>97.558123170731704</v>
      </c>
      <c r="DS120" s="2">
        <f t="shared" si="156"/>
        <v>97.298702374199834</v>
      </c>
      <c r="DT120" s="2">
        <f t="shared" si="156"/>
        <v>97.09191777003484</v>
      </c>
      <c r="DU120" s="2">
        <f t="shared" si="156"/>
        <v>94.765499041136607</v>
      </c>
      <c r="DV120" s="2">
        <f t="shared" si="156"/>
        <v>103.4533425087108</v>
      </c>
      <c r="DW120" s="2">
        <f t="shared" si="156"/>
        <v>93.252495644599321</v>
      </c>
      <c r="DX120" s="2">
        <f t="shared" si="156"/>
        <v>90.409537039063366</v>
      </c>
      <c r="DY120" s="2">
        <f t="shared" si="156"/>
        <v>82.636057295645543</v>
      </c>
      <c r="EA120" s="2">
        <f t="shared" si="160"/>
        <v>71.561609793455574</v>
      </c>
      <c r="EB120" s="2">
        <f t="shared" si="160"/>
        <v>81.64744649430969</v>
      </c>
      <c r="EC120" s="2">
        <f t="shared" si="160"/>
        <v>80.108104743839959</v>
      </c>
      <c r="ED120" s="2">
        <f t="shared" si="160"/>
        <v>79.669092267643634</v>
      </c>
      <c r="EE120" s="2">
        <f t="shared" si="159"/>
        <v>78.038256617541492</v>
      </c>
      <c r="EF120" s="2">
        <f t="shared" si="159"/>
        <v>78.487381810810419</v>
      </c>
      <c r="EG120" s="2">
        <f t="shared" si="159"/>
        <v>76.077741973545287</v>
      </c>
      <c r="EH120" s="2">
        <f t="shared" si="159"/>
        <v>76.118931333277459</v>
      </c>
      <c r="EI120" s="2">
        <f t="shared" si="159"/>
        <v>78.725923358841285</v>
      </c>
      <c r="EJ120" s="2">
        <f t="shared" si="159"/>
        <v>77.370590379682966</v>
      </c>
      <c r="EK120" s="2">
        <f t="shared" si="159"/>
        <v>78.159026067882252</v>
      </c>
      <c r="EL120" s="2">
        <f t="shared" si="159"/>
        <v>78.052703275298583</v>
      </c>
      <c r="EM120" s="2">
        <f t="shared" si="143"/>
        <v>73.427949356698022</v>
      </c>
      <c r="EN120" s="2">
        <f t="shared" si="143"/>
        <v>77.509595370428855</v>
      </c>
      <c r="EO120" s="2">
        <f t="shared" si="143"/>
        <v>76.025273512208699</v>
      </c>
      <c r="EQ120" s="2">
        <f t="shared" si="157"/>
        <v>71.587173944511449</v>
      </c>
      <c r="ER120" s="2">
        <f t="shared" si="157"/>
        <v>82.205700980446451</v>
      </c>
      <c r="ES120" s="2">
        <f t="shared" si="157"/>
        <v>80.152443822001118</v>
      </c>
      <c r="ET120" s="2">
        <f t="shared" si="157"/>
        <v>79.769806698982322</v>
      </c>
      <c r="EU120" s="2">
        <f t="shared" si="157"/>
        <v>78.047681226421219</v>
      </c>
      <c r="EV120" s="2">
        <f t="shared" si="157"/>
        <v>78.586997284861027</v>
      </c>
      <c r="EW120" s="2">
        <f t="shared" si="157"/>
        <v>76.306584120879094</v>
      </c>
      <c r="EX120" s="2">
        <f t="shared" si="157"/>
        <v>76.099255811494459</v>
      </c>
      <c r="EY120" s="2">
        <f t="shared" si="157"/>
        <v>78.687921896463038</v>
      </c>
      <c r="EZ120" s="2">
        <f t="shared" si="157"/>
        <v>77.525579362009182</v>
      </c>
      <c r="FA120" s="2">
        <f t="shared" si="157"/>
        <v>78.208327893942354</v>
      </c>
      <c r="FB120" s="2">
        <f t="shared" si="157"/>
        <v>78.311288286204046</v>
      </c>
      <c r="FC120" s="2">
        <f t="shared" si="157"/>
        <v>73.545439821426768</v>
      </c>
      <c r="FD120" s="2">
        <f t="shared" si="157"/>
        <v>77.845545203738382</v>
      </c>
      <c r="FE120" s="2">
        <f t="shared" si="157"/>
        <v>76.383409607325632</v>
      </c>
      <c r="FG120" s="2">
        <f t="shared" si="158"/>
        <v>0.99002152680558664</v>
      </c>
      <c r="FH120" s="2">
        <f t="shared" si="158"/>
        <v>0.98949914809758577</v>
      </c>
      <c r="FI120" s="2">
        <f t="shared" si="158"/>
        <v>0.99121549558539446</v>
      </c>
      <c r="FJ120" s="2">
        <f t="shared" si="158"/>
        <v>0.99129946809051073</v>
      </c>
      <c r="FK120" s="2">
        <f t="shared" si="158"/>
        <v>0.99141580552812181</v>
      </c>
      <c r="FL120" s="2">
        <f t="shared" si="158"/>
        <v>0.99116229390943045</v>
      </c>
      <c r="FM120" s="2">
        <f t="shared" si="158"/>
        <v>0.99016281407930251</v>
      </c>
      <c r="FN120" s="2">
        <f t="shared" si="158"/>
        <v>0.98982927500079976</v>
      </c>
      <c r="FO120" s="2">
        <f t="shared" si="158"/>
        <v>0.98950597494145143</v>
      </c>
      <c r="FP120" s="2">
        <f t="shared" si="158"/>
        <v>0.98871445449341466</v>
      </c>
      <c r="FQ120" s="2">
        <f t="shared" si="158"/>
        <v>0.9879780982171289</v>
      </c>
      <c r="FR120" s="2">
        <f t="shared" si="158"/>
        <v>0.98997295939614027</v>
      </c>
      <c r="FS120" s="2">
        <f t="shared" si="158"/>
        <v>0.99017711352604232</v>
      </c>
      <c r="FT120" s="2">
        <f t="shared" si="158"/>
        <v>0.98716653974580693</v>
      </c>
      <c r="FU120" s="2">
        <f t="shared" si="158"/>
        <v>0.98509847153984909</v>
      </c>
      <c r="FW120" s="2">
        <f t="shared" si="149"/>
        <v>2.5342020211779211E-3</v>
      </c>
      <c r="FX120" s="2">
        <f t="shared" si="149"/>
        <v>3.1229116744089284E-3</v>
      </c>
      <c r="FY120" s="2">
        <f t="shared" si="149"/>
        <v>2.7415776034703208E-3</v>
      </c>
      <c r="FZ120" s="2">
        <f t="shared" si="149"/>
        <v>2.7718913111690192E-3</v>
      </c>
      <c r="GA120" s="2">
        <f t="shared" si="149"/>
        <v>3.1848635759119388E-3</v>
      </c>
      <c r="GB120" s="2">
        <f t="shared" si="149"/>
        <v>3.1458663195653245E-3</v>
      </c>
      <c r="GC120" s="2">
        <f t="shared" si="149"/>
        <v>3.5551432966620901E-3</v>
      </c>
      <c r="GD120" s="2">
        <f t="shared" si="149"/>
        <v>4.2566124123790796E-3</v>
      </c>
      <c r="GE120" s="2">
        <f t="shared" si="149"/>
        <v>5.4553764736548337E-3</v>
      </c>
      <c r="GF120" s="2">
        <f t="shared" si="149"/>
        <v>4.8184887808429789E-3</v>
      </c>
      <c r="GG120" s="2">
        <f t="shared" si="149"/>
        <v>3.7130297782937455E-3</v>
      </c>
      <c r="GH120" s="2">
        <f t="shared" si="149"/>
        <v>2.9828122169645987E-3</v>
      </c>
      <c r="GI120" s="2">
        <f t="shared" si="149"/>
        <v>2.6768530559226015E-3</v>
      </c>
      <c r="GJ120" s="2">
        <f t="shared" si="149"/>
        <v>1.9019889052621284E-3</v>
      </c>
      <c r="GK120" s="2">
        <f t="shared" si="149"/>
        <v>1.8960905050649627E-3</v>
      </c>
      <c r="GM120" s="86">
        <f t="shared" si="150"/>
        <v>5.691592511349821E-8</v>
      </c>
      <c r="GN120" s="86">
        <f t="shared" si="150"/>
        <v>3.2540181705932048E-18</v>
      </c>
      <c r="GO120" s="86">
        <f t="shared" si="150"/>
        <v>5.2419334632604496E-24</v>
      </c>
      <c r="GP120" s="86">
        <f t="shared" si="150"/>
        <v>8.3008489607706361E-29</v>
      </c>
      <c r="GQ120" s="86">
        <f t="shared" si="150"/>
        <v>1.1907765788290247E-29</v>
      </c>
      <c r="GR120" s="86">
        <f t="shared" si="150"/>
        <v>8.117024937402183E-23</v>
      </c>
      <c r="GS120" s="86">
        <f t="shared" si="150"/>
        <v>4.7569365842599077E-26</v>
      </c>
      <c r="GT120" s="86">
        <f t="shared" si="150"/>
        <v>9.8516683833599961E-26</v>
      </c>
      <c r="GU120" s="86">
        <f t="shared" si="150"/>
        <v>1.379401227189008E-29</v>
      </c>
      <c r="GV120" s="86">
        <f t="shared" si="150"/>
        <v>1.8359816651908211E-29</v>
      </c>
      <c r="GW120" s="86">
        <f t="shared" si="150"/>
        <v>1.050502527485349E-28</v>
      </c>
      <c r="GX120" s="86">
        <f t="shared" si="150"/>
        <v>9.4138781788468979E-41</v>
      </c>
      <c r="GY120" s="86">
        <f t="shared" si="150"/>
        <v>1.3139123730798361E-39</v>
      </c>
      <c r="GZ120" s="86">
        <f t="shared" si="150"/>
        <v>2.1690138784785074E-8</v>
      </c>
      <c r="HA120" s="86">
        <f t="shared" si="150"/>
        <v>1.0220846027240737E-7</v>
      </c>
      <c r="HC120" s="86">
        <f t="shared" si="81"/>
        <v>0.2869052741510193</v>
      </c>
      <c r="HD120" s="86">
        <f t="shared" si="81"/>
        <v>0.10946238363500779</v>
      </c>
      <c r="HE120" s="86">
        <f t="shared" si="81"/>
        <v>8.9838107321504046E-2</v>
      </c>
      <c r="HF120" s="86">
        <f t="shared" si="81"/>
        <v>5.1879883935421596E-2</v>
      </c>
      <c r="HG120" s="86">
        <f t="shared" si="81"/>
        <v>2.066833792320533E-2</v>
      </c>
      <c r="HH120" s="86">
        <f t="shared" si="81"/>
        <v>1.631107935080971E-2</v>
      </c>
      <c r="HI120" s="86">
        <f t="shared" si="146"/>
        <v>1.2592934613028224E-2</v>
      </c>
      <c r="HJ120" s="86">
        <f t="shared" si="146"/>
        <v>9.9419123789354479E-3</v>
      </c>
      <c r="HK120" s="86">
        <f t="shared" si="146"/>
        <v>2.7852619183885785E-3</v>
      </c>
      <c r="HL120" s="86">
        <f t="shared" si="146"/>
        <v>1.7985217515697081E-3</v>
      </c>
      <c r="HM120" s="86">
        <f t="shared" si="146"/>
        <v>9.0346726804693966E-3</v>
      </c>
      <c r="HN120" s="86">
        <f t="shared" si="146"/>
        <v>2.0202406380782575E-2</v>
      </c>
      <c r="HO120" s="86">
        <f t="shared" si="146"/>
        <v>2.093930700650257E-2</v>
      </c>
      <c r="HP120" s="86">
        <f t="shared" si="146"/>
        <v>0.24271593699650829</v>
      </c>
      <c r="HQ120" s="86">
        <f t="shared" si="146"/>
        <v>0.27938881053574699</v>
      </c>
      <c r="HS120" s="86">
        <f t="shared" si="151"/>
        <v>4.8057891043929622E-7</v>
      </c>
      <c r="HT120" s="86">
        <f t="shared" si="151"/>
        <v>2.581588818979668E-6</v>
      </c>
      <c r="HU120" s="86">
        <f t="shared" si="151"/>
        <v>3.3661902684591112E-6</v>
      </c>
      <c r="HV120" s="86">
        <f t="shared" si="151"/>
        <v>1.0848971411560808E-5</v>
      </c>
      <c r="HW120" s="86">
        <f t="shared" si="151"/>
        <v>2.0018612133810787E-5</v>
      </c>
      <c r="HX120" s="86">
        <f t="shared" si="151"/>
        <v>3.1774536000125148E-5</v>
      </c>
      <c r="HY120" s="86">
        <f t="shared" si="151"/>
        <v>2.6353370309606377E-5</v>
      </c>
      <c r="HZ120" s="86">
        <f t="shared" si="151"/>
        <v>2.0162565785802392E-5</v>
      </c>
      <c r="IA120" s="86">
        <f t="shared" si="151"/>
        <v>4.7999903591668833E-5</v>
      </c>
      <c r="IB120" s="86">
        <f t="shared" si="151"/>
        <v>1.3448085673886755E-5</v>
      </c>
      <c r="IC120" s="86">
        <f t="shared" si="151"/>
        <v>4.1431012539118339E-6</v>
      </c>
      <c r="ID120" s="86">
        <f t="shared" si="151"/>
        <v>6.6834641413853287E-6</v>
      </c>
      <c r="IE120" s="86">
        <f t="shared" si="151"/>
        <v>5.1069156731176052E-6</v>
      </c>
      <c r="IF120" s="86">
        <f t="shared" si="151"/>
        <v>7.0251862283603428E-6</v>
      </c>
      <c r="IG120" s="86">
        <f t="shared" si="151"/>
        <v>3.5304904838740803E-7</v>
      </c>
      <c r="II120" s="86">
        <f t="shared" si="152"/>
        <v>1.3312196303174149E-66</v>
      </c>
      <c r="IJ120" s="86">
        <f t="shared" si="152"/>
        <v>1.5313477071968954E-59</v>
      </c>
      <c r="IK120" s="86">
        <f t="shared" si="152"/>
        <v>2.1550949277716932E-61</v>
      </c>
      <c r="IL120" s="86">
        <f t="shared" si="152"/>
        <v>9.6304827428081782E-62</v>
      </c>
      <c r="IM120" s="86">
        <f t="shared" si="152"/>
        <v>1.6038158362676629E-53</v>
      </c>
      <c r="IN120" s="86">
        <f t="shared" si="152"/>
        <v>4.3017679818611801E-48</v>
      </c>
      <c r="IO120" s="86">
        <f t="shared" si="152"/>
        <v>4.109266398498539E-48</v>
      </c>
      <c r="IP120" s="86">
        <f t="shared" si="152"/>
        <v>3.2818998700479539E-48</v>
      </c>
      <c r="IQ120" s="86">
        <f t="shared" si="152"/>
        <v>3.0868000522057401E-45</v>
      </c>
      <c r="IR120" s="86">
        <f t="shared" si="152"/>
        <v>8.149089022347054E-53</v>
      </c>
      <c r="IS120" s="86">
        <f t="shared" si="152"/>
        <v>6.3140303727411155E-59</v>
      </c>
      <c r="IT120" s="86">
        <f t="shared" si="152"/>
        <v>3.0284802458173741E-55</v>
      </c>
      <c r="IU120" s="86">
        <f t="shared" si="152"/>
        <v>1.0095299819434321E-55</v>
      </c>
      <c r="IV120" s="86">
        <f t="shared" si="152"/>
        <v>4.4697245716075345E-39</v>
      </c>
      <c r="IW120" s="86">
        <f t="shared" si="152"/>
        <v>4.1037247098389405E-39</v>
      </c>
      <c r="IY120" s="86">
        <f t="shared" si="153"/>
        <v>0.28690581164585488</v>
      </c>
      <c r="IZ120" s="86">
        <f t="shared" si="153"/>
        <v>0.10946496522382677</v>
      </c>
      <c r="JA120" s="86">
        <f t="shared" si="153"/>
        <v>8.9841473511772504E-2</v>
      </c>
      <c r="JB120" s="86">
        <f t="shared" si="153"/>
        <v>5.1890732906833159E-2</v>
      </c>
      <c r="JC120" s="86">
        <f t="shared" si="153"/>
        <v>2.0688356535339143E-2</v>
      </c>
      <c r="JD120" s="86">
        <f t="shared" si="153"/>
        <v>1.6342853886809835E-2</v>
      </c>
      <c r="JE120" s="86">
        <f t="shared" si="153"/>
        <v>1.2619287983337829E-2</v>
      </c>
      <c r="JF120" s="86">
        <f t="shared" si="153"/>
        <v>9.9620749447212505E-3</v>
      </c>
      <c r="JG120" s="86">
        <f t="shared" si="153"/>
        <v>2.8332618219802474E-3</v>
      </c>
      <c r="JH120" s="86">
        <f t="shared" si="153"/>
        <v>1.8119698372435948E-3</v>
      </c>
      <c r="JI120" s="86">
        <f t="shared" si="153"/>
        <v>9.038815781723308E-3</v>
      </c>
      <c r="JJ120" s="86">
        <f t="shared" si="153"/>
        <v>2.020908984492396E-2</v>
      </c>
      <c r="JK120" s="86">
        <f t="shared" si="153"/>
        <v>2.0944413922175689E-2</v>
      </c>
      <c r="JL120" s="86">
        <f t="shared" si="153"/>
        <v>0.24272298387287544</v>
      </c>
      <c r="JM120" s="86">
        <f t="shared" si="153"/>
        <v>0.27938926579325563</v>
      </c>
    </row>
    <row r="121" spans="2:273" x14ac:dyDescent="0.25">
      <c r="B121" s="2">
        <v>94</v>
      </c>
      <c r="C121" s="37">
        <v>87.174000000000007</v>
      </c>
      <c r="D121" s="37">
        <v>78.975999999999999</v>
      </c>
      <c r="E121" s="37">
        <v>77.400000000000006</v>
      </c>
      <c r="F121" s="37">
        <v>77.25</v>
      </c>
      <c r="G121" s="37">
        <v>74.05</v>
      </c>
      <c r="H121" s="37">
        <v>76.125</v>
      </c>
      <c r="I121" s="37">
        <v>72.194999999999993</v>
      </c>
      <c r="J121" s="37">
        <v>74.438999999999993</v>
      </c>
      <c r="K121" s="37">
        <v>77.024000000000001</v>
      </c>
      <c r="L121" s="37">
        <v>76.171000000000006</v>
      </c>
      <c r="M121" s="37">
        <v>75.561000000000007</v>
      </c>
      <c r="N121" s="37">
        <v>76.158000000000001</v>
      </c>
      <c r="O121" s="37">
        <v>71.471999999999994</v>
      </c>
      <c r="P121" s="37">
        <v>73.230999999999995</v>
      </c>
      <c r="Q121" s="37">
        <v>76</v>
      </c>
      <c r="S121" s="4">
        <f t="shared" si="154"/>
        <v>86.242440960126984</v>
      </c>
      <c r="T121" s="4">
        <f t="shared" si="154"/>
        <v>86.006246949240591</v>
      </c>
      <c r="U121" s="4">
        <f t="shared" si="154"/>
        <v>83.469365054919507</v>
      </c>
      <c r="V121" s="4">
        <f t="shared" si="154"/>
        <v>81.236559749491391</v>
      </c>
      <c r="W121" s="4">
        <f t="shared" si="154"/>
        <v>78.589496569536863</v>
      </c>
      <c r="X121" s="4">
        <f t="shared" si="154"/>
        <v>78.959073833957362</v>
      </c>
      <c r="Y121" s="4">
        <f t="shared" si="154"/>
        <v>76.485480583834345</v>
      </c>
      <c r="Z121" s="4">
        <f t="shared" si="154"/>
        <v>76.433240131011871</v>
      </c>
      <c r="AA121" s="4">
        <f t="shared" si="154"/>
        <v>78.878800615592567</v>
      </c>
      <c r="AB121" s="4">
        <f t="shared" si="154"/>
        <v>77.549141032602606</v>
      </c>
      <c r="AC121" s="4">
        <f t="shared" si="154"/>
        <v>78.402192144449401</v>
      </c>
      <c r="AD121" s="4">
        <f t="shared" si="154"/>
        <v>78.633617651520765</v>
      </c>
      <c r="AE121" s="4">
        <f t="shared" si="154"/>
        <v>73.998597012406165</v>
      </c>
      <c r="AF121" s="4">
        <f t="shared" si="154"/>
        <v>86.033906380189052</v>
      </c>
      <c r="AG121" s="4">
        <f t="shared" si="154"/>
        <v>83.329704521651806</v>
      </c>
      <c r="AI121" s="4">
        <f t="shared" si="155"/>
        <v>0.93155903987302224</v>
      </c>
      <c r="AJ121" s="4">
        <f t="shared" si="155"/>
        <v>-7.0302469492405919</v>
      </c>
      <c r="AK121" s="4">
        <f t="shared" si="155"/>
        <v>-6.0693650549195013</v>
      </c>
      <c r="AL121" s="4">
        <f t="shared" si="155"/>
        <v>-3.9865597494913914</v>
      </c>
      <c r="AM121" s="4">
        <f t="shared" si="155"/>
        <v>-4.5394965695368654</v>
      </c>
      <c r="AN121" s="4">
        <f t="shared" si="155"/>
        <v>-2.8340738339573619</v>
      </c>
      <c r="AO121" s="4">
        <f t="shared" si="155"/>
        <v>-4.290480583834352</v>
      </c>
      <c r="AP121" s="4">
        <f t="shared" si="155"/>
        <v>-1.9942401310118782</v>
      </c>
      <c r="AQ121" s="4">
        <f t="shared" si="155"/>
        <v>-1.8548006155925663</v>
      </c>
      <c r="AR121" s="4">
        <f t="shared" si="155"/>
        <v>-1.3781410326025991</v>
      </c>
      <c r="AS121" s="4">
        <f t="shared" si="155"/>
        <v>-2.8411921444493942</v>
      </c>
      <c r="AT121" s="4">
        <f t="shared" si="155"/>
        <v>-2.4756176515207642</v>
      </c>
      <c r="AU121" s="4">
        <f t="shared" si="155"/>
        <v>-2.526597012406171</v>
      </c>
      <c r="AV121" s="4">
        <f t="shared" si="155"/>
        <v>-12.802906380189057</v>
      </c>
      <c r="AW121" s="4">
        <f t="shared" si="155"/>
        <v>-7.3297045216518057</v>
      </c>
      <c r="AY121" s="2">
        <f t="shared" si="147"/>
        <v>71.683852548001823</v>
      </c>
      <c r="AZ121" s="2">
        <f t="shared" si="147"/>
        <v>81.786574943340341</v>
      </c>
      <c r="BA121" s="2">
        <f t="shared" si="147"/>
        <v>80.202744009178701</v>
      </c>
      <c r="BB121" s="2">
        <f t="shared" si="147"/>
        <v>79.730211504733774</v>
      </c>
      <c r="BC121" s="2">
        <f t="shared" si="147"/>
        <v>78.152287584474166</v>
      </c>
      <c r="BD121" s="2">
        <f t="shared" si="147"/>
        <v>78.639078574479498</v>
      </c>
      <c r="BE121" s="2">
        <f t="shared" si="147"/>
        <v>76.255441214110235</v>
      </c>
      <c r="BF121" s="2">
        <f t="shared" si="147"/>
        <v>76.269504106819724</v>
      </c>
      <c r="BG121" s="2">
        <f t="shared" si="147"/>
        <v>78.842581769836173</v>
      </c>
      <c r="BH121" s="2">
        <f t="shared" si="147"/>
        <v>77.530235817196797</v>
      </c>
      <c r="BI121" s="2">
        <f t="shared" si="147"/>
        <v>78.275274386420762</v>
      </c>
      <c r="BJ121" s="2">
        <f t="shared" si="147"/>
        <v>78.214538430726577</v>
      </c>
      <c r="BK121" s="2">
        <f t="shared" si="147"/>
        <v>73.549679339174787</v>
      </c>
      <c r="BL121" s="2">
        <f t="shared" si="147"/>
        <v>77.58918516187606</v>
      </c>
      <c r="BM121" s="2">
        <f t="shared" si="147"/>
        <v>76.028904708383024</v>
      </c>
      <c r="BO121" s="2" t="str">
        <f t="shared" si="103"/>
        <v/>
      </c>
      <c r="BP121" s="2" t="str">
        <f t="shared" si="104"/>
        <v/>
      </c>
      <c r="BQ121" s="2" t="str">
        <f t="shared" si="105"/>
        <v/>
      </c>
      <c r="BR121" s="2" t="str">
        <f t="shared" si="106"/>
        <v/>
      </c>
      <c r="BS121" s="2" t="str">
        <f t="shared" si="107"/>
        <v/>
      </c>
      <c r="BT121" s="2" t="str">
        <f t="shared" si="108"/>
        <v/>
      </c>
      <c r="BU121" s="2" t="str">
        <f t="shared" si="109"/>
        <v/>
      </c>
      <c r="BV121" s="2" t="str">
        <f t="shared" si="110"/>
        <v/>
      </c>
      <c r="BW121" s="2" t="str">
        <f t="shared" si="111"/>
        <v/>
      </c>
      <c r="BX121" s="2" t="str">
        <f t="shared" si="112"/>
        <v/>
      </c>
      <c r="BY121" s="2" t="str">
        <f t="shared" si="113"/>
        <v/>
      </c>
      <c r="BZ121" s="2" t="str">
        <f t="shared" si="114"/>
        <v/>
      </c>
      <c r="CA121" s="2" t="str">
        <f t="shared" si="115"/>
        <v/>
      </c>
      <c r="CB121" s="2" t="str">
        <f t="shared" si="116"/>
        <v/>
      </c>
      <c r="CC121" s="2" t="str">
        <f t="shared" si="117"/>
        <v/>
      </c>
      <c r="CE121" s="2" t="str">
        <f t="shared" si="148"/>
        <v/>
      </c>
      <c r="CF121" s="2" t="str">
        <f t="shared" si="148"/>
        <v/>
      </c>
      <c r="CG121" s="2" t="str">
        <f t="shared" si="148"/>
        <v/>
      </c>
      <c r="CH121" s="2" t="str">
        <f t="shared" si="148"/>
        <v/>
      </c>
      <c r="CI121" s="2">
        <f t="shared" si="148"/>
        <v>74.05</v>
      </c>
      <c r="CJ121" s="2">
        <f t="shared" si="148"/>
        <v>76.125</v>
      </c>
      <c r="CK121" s="2">
        <f t="shared" si="148"/>
        <v>72.194999999999993</v>
      </c>
      <c r="CL121" s="2">
        <f t="shared" si="148"/>
        <v>74.438999999999993</v>
      </c>
      <c r="CM121" s="2">
        <f t="shared" si="148"/>
        <v>77.024000000000001</v>
      </c>
      <c r="CN121" s="2">
        <f t="shared" si="148"/>
        <v>76.171000000000006</v>
      </c>
      <c r="CO121" s="2">
        <f t="shared" si="148"/>
        <v>75.561000000000007</v>
      </c>
      <c r="CP121" s="2">
        <f t="shared" si="148"/>
        <v>76.158000000000001</v>
      </c>
      <c r="CQ121" s="2">
        <f t="shared" si="148"/>
        <v>71.471999999999994</v>
      </c>
      <c r="CR121" s="2" t="str">
        <f t="shared" si="148"/>
        <v/>
      </c>
      <c r="CS121" s="2" t="str">
        <f t="shared" si="148"/>
        <v/>
      </c>
      <c r="CU121" s="2" t="str">
        <f t="shared" si="118"/>
        <v/>
      </c>
      <c r="CV121" s="2" t="str">
        <f t="shared" si="119"/>
        <v/>
      </c>
      <c r="CW121" s="2" t="str">
        <f t="shared" si="120"/>
        <v/>
      </c>
      <c r="CX121" s="2" t="str">
        <f t="shared" si="121"/>
        <v/>
      </c>
      <c r="CY121" s="2">
        <f t="shared" si="122"/>
        <v>74.05</v>
      </c>
      <c r="CZ121" s="2">
        <f t="shared" si="123"/>
        <v>76.125</v>
      </c>
      <c r="DA121" s="2">
        <f t="shared" si="124"/>
        <v>72.194999999999993</v>
      </c>
      <c r="DB121" s="2">
        <f t="shared" si="125"/>
        <v>74.438999999999993</v>
      </c>
      <c r="DC121" s="2">
        <f t="shared" si="126"/>
        <v>77.024000000000001</v>
      </c>
      <c r="DD121" s="2">
        <f t="shared" si="127"/>
        <v>76.171000000000006</v>
      </c>
      <c r="DE121" s="2">
        <f t="shared" si="128"/>
        <v>75.561000000000007</v>
      </c>
      <c r="DF121" s="2">
        <f t="shared" si="129"/>
        <v>76.158000000000001</v>
      </c>
      <c r="DG121" s="2">
        <f t="shared" si="130"/>
        <v>71.471999999999994</v>
      </c>
      <c r="DH121" s="2" t="str">
        <f t="shared" si="131"/>
        <v/>
      </c>
      <c r="DI121" s="2" t="str">
        <f t="shared" si="132"/>
        <v/>
      </c>
      <c r="DK121" s="2">
        <f t="shared" si="156"/>
        <v>93.200041811846702</v>
      </c>
      <c r="DL121" s="2">
        <f t="shared" si="156"/>
        <v>102.07856702590283</v>
      </c>
      <c r="DM121" s="2">
        <f t="shared" si="156"/>
        <v>99.84828778677462</v>
      </c>
      <c r="DN121" s="2">
        <f t="shared" si="156"/>
        <v>94.078863022941945</v>
      </c>
      <c r="DO121" s="2">
        <f t="shared" si="156"/>
        <v>98.276889338731422</v>
      </c>
      <c r="DP121" s="2">
        <f t="shared" si="156"/>
        <v>103.23670715249663</v>
      </c>
      <c r="DQ121" s="2">
        <f t="shared" si="156"/>
        <v>98.494993728222994</v>
      </c>
      <c r="DR121" s="2">
        <f t="shared" si="156"/>
        <v>97.708729268292686</v>
      </c>
      <c r="DS121" s="2">
        <f t="shared" si="156"/>
        <v>97.426168219755297</v>
      </c>
      <c r="DT121" s="2">
        <f t="shared" si="156"/>
        <v>97.225291289198594</v>
      </c>
      <c r="DU121" s="2">
        <f t="shared" si="156"/>
        <v>94.868915944142842</v>
      </c>
      <c r="DV121" s="2">
        <f t="shared" si="156"/>
        <v>103.67787944250871</v>
      </c>
      <c r="DW121" s="2">
        <f t="shared" si="156"/>
        <v>93.391705574912905</v>
      </c>
      <c r="DX121" s="2">
        <f t="shared" si="156"/>
        <v>90.518030856767723</v>
      </c>
      <c r="DY121" s="2">
        <f t="shared" si="156"/>
        <v>82.695405653170369</v>
      </c>
      <c r="EA121" s="2">
        <f t="shared" si="160"/>
        <v>71.486002746190152</v>
      </c>
      <c r="EB121" s="2">
        <f t="shared" si="160"/>
        <v>81.588353619286025</v>
      </c>
      <c r="EC121" s="2">
        <f t="shared" si="160"/>
        <v>80.043829565558383</v>
      </c>
      <c r="ED121" s="2">
        <f t="shared" si="160"/>
        <v>79.61506218665636</v>
      </c>
      <c r="EE121" s="2">
        <f t="shared" si="159"/>
        <v>77.993339513170724</v>
      </c>
      <c r="EF121" s="2">
        <f t="shared" si="159"/>
        <v>78.438729312366974</v>
      </c>
      <c r="EG121" s="2">
        <f t="shared" si="159"/>
        <v>76.05310041607153</v>
      </c>
      <c r="EH121" s="2">
        <f t="shared" si="159"/>
        <v>76.068680734098706</v>
      </c>
      <c r="EI121" s="2">
        <f t="shared" si="159"/>
        <v>78.663047497581132</v>
      </c>
      <c r="EJ121" s="2">
        <f t="shared" si="159"/>
        <v>77.324444729428592</v>
      </c>
      <c r="EK121" s="2">
        <f t="shared" si="159"/>
        <v>78.090936171879591</v>
      </c>
      <c r="EL121" s="2">
        <f t="shared" si="159"/>
        <v>77.978525149906417</v>
      </c>
      <c r="EM121" s="2">
        <f t="shared" si="143"/>
        <v>73.369833258980364</v>
      </c>
      <c r="EN121" s="2">
        <f t="shared" si="143"/>
        <v>77.435230025895294</v>
      </c>
      <c r="EO121" s="2">
        <f t="shared" si="143"/>
        <v>75.936229273047999</v>
      </c>
      <c r="EQ121" s="2">
        <f t="shared" si="157"/>
        <v>71.510503949570023</v>
      </c>
      <c r="ER121" s="2">
        <f t="shared" si="157"/>
        <v>82.116316900238175</v>
      </c>
      <c r="ES121" s="2">
        <f t="shared" si="157"/>
        <v>80.08610200575481</v>
      </c>
      <c r="ET121" s="2">
        <f t="shared" si="157"/>
        <v>79.710973311817582</v>
      </c>
      <c r="EU121" s="2">
        <f t="shared" si="157"/>
        <v>78.002102798865437</v>
      </c>
      <c r="EV121" s="2">
        <f t="shared" si="157"/>
        <v>78.53150955196439</v>
      </c>
      <c r="EW121" s="2">
        <f t="shared" si="157"/>
        <v>76.265128417582403</v>
      </c>
      <c r="EX121" s="2">
        <f t="shared" si="157"/>
        <v>76.05036853577991</v>
      </c>
      <c r="EY121" s="2">
        <f t="shared" si="157"/>
        <v>78.6283853983238</v>
      </c>
      <c r="EZ121" s="2">
        <f t="shared" si="157"/>
        <v>77.467835111316091</v>
      </c>
      <c r="FA121" s="2">
        <f t="shared" si="157"/>
        <v>78.137103914450037</v>
      </c>
      <c r="FB121" s="2">
        <f t="shared" si="157"/>
        <v>78.220469944343819</v>
      </c>
      <c r="FC121" s="2">
        <f t="shared" si="157"/>
        <v>73.480042812374805</v>
      </c>
      <c r="FD121" s="2">
        <f t="shared" si="157"/>
        <v>77.750607830266233</v>
      </c>
      <c r="FE121" s="2">
        <f t="shared" si="157"/>
        <v>76.270689817836683</v>
      </c>
      <c r="FG121" s="2">
        <f t="shared" si="158"/>
        <v>0.99089152707018546</v>
      </c>
      <c r="FH121" s="2">
        <f t="shared" si="158"/>
        <v>0.9904142523841849</v>
      </c>
      <c r="FI121" s="2">
        <f t="shared" si="158"/>
        <v>0.99198223949832609</v>
      </c>
      <c r="FJ121" s="2">
        <f t="shared" si="158"/>
        <v>0.99205894129303906</v>
      </c>
      <c r="FK121" s="2">
        <f t="shared" si="158"/>
        <v>0.99216520384709683</v>
      </c>
      <c r="FL121" s="2">
        <f t="shared" si="158"/>
        <v>0.99193364367146786</v>
      </c>
      <c r="FM121" s="2">
        <f t="shared" si="158"/>
        <v>0.99102060755716959</v>
      </c>
      <c r="FN121" s="2">
        <f t="shared" si="158"/>
        <v>0.99071588007184364</v>
      </c>
      <c r="FO121" s="2">
        <f t="shared" si="158"/>
        <v>0.9904204900574558</v>
      </c>
      <c r="FP121" s="2">
        <f t="shared" si="158"/>
        <v>0.9896972294603199</v>
      </c>
      <c r="FQ121" s="2">
        <f t="shared" si="158"/>
        <v>0.98902428518562768</v>
      </c>
      <c r="FR121" s="2">
        <f t="shared" si="158"/>
        <v>0.99084715499394083</v>
      </c>
      <c r="FS121" s="2">
        <f t="shared" si="158"/>
        <v>0.99103367139660636</v>
      </c>
      <c r="FT121" s="2">
        <f t="shared" si="158"/>
        <v>0.98828251369296805</v>
      </c>
      <c r="FU121" s="2">
        <f t="shared" si="158"/>
        <v>0.98639180181959041</v>
      </c>
      <c r="FW121" s="2">
        <f t="shared" si="149"/>
        <v>2.7780180486549782E-3</v>
      </c>
      <c r="FX121" s="2">
        <f t="shared" si="149"/>
        <v>3.4231731817464003E-3</v>
      </c>
      <c r="FY121" s="2">
        <f t="shared" si="149"/>
        <v>3.0052851599165755E-3</v>
      </c>
      <c r="FZ121" s="2">
        <f t="shared" si="149"/>
        <v>3.0385058060597224E-3</v>
      </c>
      <c r="GA121" s="2">
        <f t="shared" si="149"/>
        <v>3.4910607708093719E-3</v>
      </c>
      <c r="GB121" s="2">
        <f t="shared" si="149"/>
        <v>3.448327234179596E-3</v>
      </c>
      <c r="GC121" s="2">
        <f t="shared" si="149"/>
        <v>3.8968005304848923E-3</v>
      </c>
      <c r="GD121" s="2">
        <f t="shared" si="149"/>
        <v>4.6653667720937906E-3</v>
      </c>
      <c r="GE121" s="2">
        <f t="shared" si="149"/>
        <v>5.9785546930249079E-3</v>
      </c>
      <c r="GF121" s="2">
        <f t="shared" si="149"/>
        <v>5.2809129004883666E-3</v>
      </c>
      <c r="GG121" s="2">
        <f t="shared" si="149"/>
        <v>4.06979828427934E-3</v>
      </c>
      <c r="GH121" s="2">
        <f t="shared" si="149"/>
        <v>3.2696476318556582E-3</v>
      </c>
      <c r="GI121" s="2">
        <f t="shared" si="149"/>
        <v>2.9343531900466969E-3</v>
      </c>
      <c r="GJ121" s="2">
        <f t="shared" si="149"/>
        <v>2.085106745881938E-3</v>
      </c>
      <c r="GK121" s="2">
        <f t="shared" si="149"/>
        <v>2.0786416479084526E-3</v>
      </c>
      <c r="GM121" s="86">
        <f t="shared" si="150"/>
        <v>1.8243849414972498E-8</v>
      </c>
      <c r="GN121" s="86">
        <f t="shared" si="150"/>
        <v>2.0123393921573911E-19</v>
      </c>
      <c r="GO121" s="86">
        <f t="shared" si="150"/>
        <v>1.3412781530303968E-25</v>
      </c>
      <c r="GP121" s="86">
        <f t="shared" si="150"/>
        <v>9.315208723867277E-31</v>
      </c>
      <c r="GQ121" s="86">
        <f t="shared" si="150"/>
        <v>1.140025642275631E-31</v>
      </c>
      <c r="GR121" s="86">
        <f t="shared" si="150"/>
        <v>2.4114840838254477E-24</v>
      </c>
      <c r="GS121" s="86">
        <f t="shared" si="150"/>
        <v>7.9802968451657061E-28</v>
      </c>
      <c r="GT121" s="86">
        <f t="shared" si="150"/>
        <v>1.8576885147865913E-27</v>
      </c>
      <c r="GU121" s="86">
        <f t="shared" si="150"/>
        <v>1.3616484566964546E-31</v>
      </c>
      <c r="GV121" s="86">
        <f t="shared" si="150"/>
        <v>1.8620231341728571E-31</v>
      </c>
      <c r="GW121" s="86">
        <f t="shared" si="150"/>
        <v>1.0491042872849142E-30</v>
      </c>
      <c r="GX121" s="86">
        <f t="shared" si="150"/>
        <v>1.0699810243257124E-43</v>
      </c>
      <c r="GY121" s="86">
        <f t="shared" si="150"/>
        <v>2.2701177187240489E-42</v>
      </c>
      <c r="GZ121" s="86">
        <f t="shared" si="150"/>
        <v>6.9348267378254126E-9</v>
      </c>
      <c r="HA121" s="86">
        <f t="shared" si="150"/>
        <v>3.6841838729255439E-8</v>
      </c>
      <c r="HC121" s="86">
        <f t="shared" si="81"/>
        <v>0.22312884019061993</v>
      </c>
      <c r="HD121" s="86">
        <f t="shared" si="81"/>
        <v>6.3026090280959957E-2</v>
      </c>
      <c r="HE121" s="86">
        <f t="shared" si="81"/>
        <v>4.7584376245073716E-2</v>
      </c>
      <c r="HF121" s="86">
        <f t="shared" si="81"/>
        <v>2.4071417531669928E-2</v>
      </c>
      <c r="HG121" s="86">
        <f t="shared" si="81"/>
        <v>7.1495164541385686E-3</v>
      </c>
      <c r="HH121" s="86">
        <f t="shared" si="81"/>
        <v>5.2834597031738394E-3</v>
      </c>
      <c r="HI121" s="86">
        <f t="shared" si="146"/>
        <v>3.8414248626787535E-3</v>
      </c>
      <c r="HJ121" s="86">
        <f t="shared" si="146"/>
        <v>3.1589268538977935E-3</v>
      </c>
      <c r="HK121" s="86">
        <f t="shared" si="146"/>
        <v>6.4607047197309158E-4</v>
      </c>
      <c r="HL121" s="86">
        <f t="shared" si="146"/>
        <v>3.8084970690860836E-4</v>
      </c>
      <c r="HM121" s="86">
        <f t="shared" si="146"/>
        <v>2.4505334171884361E-3</v>
      </c>
      <c r="HN121" s="86">
        <f t="shared" si="146"/>
        <v>5.5159046734788173E-3</v>
      </c>
      <c r="HO121" s="86">
        <f t="shared" si="146"/>
        <v>6.1026600841573523E-3</v>
      </c>
      <c r="HP121" s="86">
        <f t="shared" si="146"/>
        <v>0.18603793919415473</v>
      </c>
      <c r="HQ121" s="86">
        <f t="shared" si="146"/>
        <v>0.21550198917399721</v>
      </c>
      <c r="HS121" s="86">
        <f t="shared" si="151"/>
        <v>9.6265253255597515E-7</v>
      </c>
      <c r="HT121" s="86">
        <f t="shared" si="151"/>
        <v>4.8835497463875775E-6</v>
      </c>
      <c r="HU121" s="86">
        <f t="shared" si="151"/>
        <v>6.2980193844448902E-6</v>
      </c>
      <c r="HV121" s="86">
        <f t="shared" si="151"/>
        <v>1.9731134866358408E-5</v>
      </c>
      <c r="HW121" s="86">
        <f t="shared" si="151"/>
        <v>3.4810887798162812E-5</v>
      </c>
      <c r="HX121" s="86">
        <f t="shared" si="151"/>
        <v>5.2962594710638881E-5</v>
      </c>
      <c r="HY121" s="86">
        <f t="shared" si="151"/>
        <v>4.463473214681503E-5</v>
      </c>
      <c r="HZ121" s="86">
        <f t="shared" si="151"/>
        <v>3.5013180575660075E-5</v>
      </c>
      <c r="IA121" s="86">
        <f t="shared" si="151"/>
        <v>8.1995304710239276E-5</v>
      </c>
      <c r="IB121" s="86">
        <f t="shared" si="151"/>
        <v>2.4579033332222947E-5</v>
      </c>
      <c r="IC121" s="86">
        <f t="shared" si="151"/>
        <v>7.8639595135379959E-6</v>
      </c>
      <c r="ID121" s="86">
        <f t="shared" si="151"/>
        <v>1.1994658152857345E-5</v>
      </c>
      <c r="IE121" s="86">
        <f t="shared" si="151"/>
        <v>9.1534913315496241E-6</v>
      </c>
      <c r="IF121" s="86">
        <f t="shared" si="151"/>
        <v>1.2050649264599527E-5</v>
      </c>
      <c r="IG121" s="86">
        <f t="shared" si="151"/>
        <v>6.9282775718581336E-7</v>
      </c>
      <c r="II121" s="86">
        <f t="shared" si="152"/>
        <v>1.274196992931824E-64</v>
      </c>
      <c r="IJ121" s="86">
        <f t="shared" si="152"/>
        <v>1.033862025962487E-57</v>
      </c>
      <c r="IK121" s="86">
        <f t="shared" si="152"/>
        <v>1.5129749556347647E-59</v>
      </c>
      <c r="IL121" s="86">
        <f t="shared" si="152"/>
        <v>6.9866639002682172E-60</v>
      </c>
      <c r="IM121" s="86">
        <f t="shared" si="152"/>
        <v>7.0806589572490392E-52</v>
      </c>
      <c r="IN121" s="86">
        <f t="shared" si="152"/>
        <v>1.2692678296171266E-46</v>
      </c>
      <c r="IO121" s="86">
        <f t="shared" si="152"/>
        <v>1.3063438013272748E-46</v>
      </c>
      <c r="IP121" s="86">
        <f t="shared" si="152"/>
        <v>1.1777140800179565E-46</v>
      </c>
      <c r="IQ121" s="86">
        <f t="shared" si="152"/>
        <v>1.0338300583161004E-43</v>
      </c>
      <c r="IR121" s="86">
        <f t="shared" si="152"/>
        <v>4.5615582875505379E-51</v>
      </c>
      <c r="IS121" s="86">
        <f t="shared" si="152"/>
        <v>4.6346613947262541E-57</v>
      </c>
      <c r="IT121" s="86">
        <f t="shared" si="152"/>
        <v>1.451008540762382E-53</v>
      </c>
      <c r="IU121" s="86">
        <f t="shared" si="152"/>
        <v>4.6630390923866344E-54</v>
      </c>
      <c r="IV121" s="86">
        <f t="shared" si="152"/>
        <v>5.5050463723558024E-38</v>
      </c>
      <c r="IW121" s="86">
        <f t="shared" si="152"/>
        <v>5.0605462358533599E-38</v>
      </c>
      <c r="IY121" s="86">
        <f t="shared" si="153"/>
        <v>0.22312982108700188</v>
      </c>
      <c r="IZ121" s="86">
        <f t="shared" si="153"/>
        <v>6.3030973830706341E-2</v>
      </c>
      <c r="JA121" s="86">
        <f t="shared" si="153"/>
        <v>4.7590674264458163E-2</v>
      </c>
      <c r="JB121" s="86">
        <f t="shared" si="153"/>
        <v>2.4091148666536288E-2</v>
      </c>
      <c r="JC121" s="86">
        <f t="shared" si="153"/>
        <v>7.1843273419367314E-3</v>
      </c>
      <c r="JD121" s="86">
        <f t="shared" si="153"/>
        <v>5.3364222978844779E-3</v>
      </c>
      <c r="JE121" s="86">
        <f t="shared" si="153"/>
        <v>3.8860595948255684E-3</v>
      </c>
      <c r="JF121" s="86">
        <f t="shared" si="153"/>
        <v>3.1939400344734533E-3</v>
      </c>
      <c r="JG121" s="86">
        <f t="shared" si="153"/>
        <v>7.2806577668333089E-4</v>
      </c>
      <c r="JH121" s="86">
        <f t="shared" si="153"/>
        <v>4.054287402408313E-4</v>
      </c>
      <c r="JI121" s="86">
        <f t="shared" si="153"/>
        <v>2.4583973767019741E-3</v>
      </c>
      <c r="JJ121" s="86">
        <f t="shared" si="153"/>
        <v>5.5278993316316746E-3</v>
      </c>
      <c r="JK121" s="86">
        <f t="shared" si="153"/>
        <v>6.111813575488902E-3</v>
      </c>
      <c r="JL121" s="86">
        <f t="shared" si="153"/>
        <v>0.18604999677824607</v>
      </c>
      <c r="JM121" s="86">
        <f t="shared" si="153"/>
        <v>0.21550271884359312</v>
      </c>
    </row>
    <row r="122" spans="2:273" x14ac:dyDescent="0.25">
      <c r="B122" s="2">
        <v>95</v>
      </c>
      <c r="C122" s="37">
        <v>77.783000000000001</v>
      </c>
      <c r="D122" s="37">
        <v>77.072999999999993</v>
      </c>
      <c r="E122" s="37">
        <v>79.099999999999994</v>
      </c>
      <c r="F122" s="37">
        <v>77.55</v>
      </c>
      <c r="G122" s="37">
        <v>76.025000000000006</v>
      </c>
      <c r="H122" s="37">
        <v>76.7</v>
      </c>
      <c r="I122" s="37">
        <v>74.584999999999994</v>
      </c>
      <c r="J122" s="37">
        <v>74.268000000000001</v>
      </c>
      <c r="K122" s="37">
        <v>77.244</v>
      </c>
      <c r="L122" s="37">
        <v>76.462999999999994</v>
      </c>
      <c r="M122" s="37">
        <v>76.171000000000006</v>
      </c>
      <c r="N122" s="37">
        <v>76.183999999999997</v>
      </c>
      <c r="O122" s="37">
        <v>71.528000000000006</v>
      </c>
      <c r="P122" s="37">
        <v>73.358999999999995</v>
      </c>
      <c r="Q122" s="37">
        <v>70.951999999999998</v>
      </c>
      <c r="S122" s="4">
        <f t="shared" si="154"/>
        <v>80.557623721187568</v>
      </c>
      <c r="T122" s="4">
        <f t="shared" si="154"/>
        <v>83.550636952418586</v>
      </c>
      <c r="U122" s="4">
        <f t="shared" si="154"/>
        <v>81.419816954403302</v>
      </c>
      <c r="V122" s="4">
        <f t="shared" si="154"/>
        <v>80.179674697568672</v>
      </c>
      <c r="W122" s="4">
        <f t="shared" si="154"/>
        <v>78.205229979081011</v>
      </c>
      <c r="X122" s="4">
        <f t="shared" si="154"/>
        <v>78.653401233297672</v>
      </c>
      <c r="Y122" s="4">
        <f t="shared" si="154"/>
        <v>76.268577300375313</v>
      </c>
      <c r="Z122" s="4">
        <f t="shared" si="154"/>
        <v>76.244513729975466</v>
      </c>
      <c r="AA122" s="4">
        <f t="shared" si="154"/>
        <v>78.78105910179552</v>
      </c>
      <c r="AB122" s="4">
        <f t="shared" si="154"/>
        <v>77.47479660695538</v>
      </c>
      <c r="AC122" s="4">
        <f t="shared" si="154"/>
        <v>78.21733377747924</v>
      </c>
      <c r="AD122" s="4">
        <f t="shared" si="154"/>
        <v>78.201291582579685</v>
      </c>
      <c r="AE122" s="4">
        <f t="shared" si="154"/>
        <v>73.568784103607044</v>
      </c>
      <c r="AF122" s="4">
        <f t="shared" si="154"/>
        <v>82.496500954863009</v>
      </c>
      <c r="AG122" s="4">
        <f t="shared" si="154"/>
        <v>80.196453901576959</v>
      </c>
      <c r="AI122" s="4">
        <f t="shared" si="155"/>
        <v>-2.7746237211875666</v>
      </c>
      <c r="AJ122" s="4">
        <f t="shared" si="155"/>
        <v>-6.4776369524185924</v>
      </c>
      <c r="AK122" s="4">
        <f t="shared" si="155"/>
        <v>-2.3198169544033078</v>
      </c>
      <c r="AL122" s="4">
        <f t="shared" si="155"/>
        <v>-2.6296746975686744</v>
      </c>
      <c r="AM122" s="4">
        <f t="shared" si="155"/>
        <v>-2.1802299790810054</v>
      </c>
      <c r="AN122" s="4">
        <f t="shared" si="155"/>
        <v>-1.9534012332976687</v>
      </c>
      <c r="AO122" s="4">
        <f t="shared" si="155"/>
        <v>-1.6835773003753189</v>
      </c>
      <c r="AP122" s="4">
        <f t="shared" si="155"/>
        <v>-1.9765137299754656</v>
      </c>
      <c r="AQ122" s="4">
        <f t="shared" si="155"/>
        <v>-1.5370591017955206</v>
      </c>
      <c r="AR122" s="4">
        <f t="shared" si="155"/>
        <v>-1.0117966069553859</v>
      </c>
      <c r="AS122" s="4">
        <f t="shared" si="155"/>
        <v>-2.0463337774792336</v>
      </c>
      <c r="AT122" s="4">
        <f t="shared" si="155"/>
        <v>-2.0172915825796878</v>
      </c>
      <c r="AU122" s="4">
        <f t="shared" si="155"/>
        <v>-2.040784103607038</v>
      </c>
      <c r="AV122" s="4">
        <f t="shared" si="155"/>
        <v>-9.1375009548630146</v>
      </c>
      <c r="AW122" s="4">
        <f t="shared" si="155"/>
        <v>-9.2444539015769607</v>
      </c>
      <c r="AY122" s="2">
        <f t="shared" si="147"/>
        <v>71.59295080765385</v>
      </c>
      <c r="AZ122" s="2">
        <f t="shared" si="147"/>
        <v>81.713144571856986</v>
      </c>
      <c r="BA122" s="2">
        <f t="shared" si="147"/>
        <v>80.126353307292078</v>
      </c>
      <c r="BB122" s="2">
        <f t="shared" si="147"/>
        <v>79.667113106340977</v>
      </c>
      <c r="BC122" s="2">
        <f t="shared" si="147"/>
        <v>78.094857989623705</v>
      </c>
      <c r="BD122" s="2">
        <f t="shared" si="147"/>
        <v>78.574909310627646</v>
      </c>
      <c r="BE122" s="2">
        <f t="shared" si="147"/>
        <v>76.214813514086501</v>
      </c>
      <c r="BF122" s="2">
        <f t="shared" si="147"/>
        <v>76.203426373083644</v>
      </c>
      <c r="BG122" s="2">
        <f t="shared" si="147"/>
        <v>78.765695254949648</v>
      </c>
      <c r="BH122" s="2">
        <f t="shared" si="147"/>
        <v>77.467912921762618</v>
      </c>
      <c r="BI122" s="2">
        <f t="shared" si="147"/>
        <v>78.19286611310298</v>
      </c>
      <c r="BJ122" s="2">
        <f t="shared" si="147"/>
        <v>78.122348149979146</v>
      </c>
      <c r="BK122" s="2">
        <f t="shared" si="147"/>
        <v>73.477519029829566</v>
      </c>
      <c r="BL122" s="2">
        <f t="shared" si="147"/>
        <v>77.503448000452124</v>
      </c>
      <c r="BM122" s="2">
        <f t="shared" si="147"/>
        <v>75.933724625243272</v>
      </c>
      <c r="BO122" s="2" t="str">
        <f t="shared" si="103"/>
        <v/>
      </c>
      <c r="BP122" s="2" t="str">
        <f t="shared" si="104"/>
        <v/>
      </c>
      <c r="BQ122" s="2" t="str">
        <f t="shared" si="105"/>
        <v/>
      </c>
      <c r="BR122" s="2" t="str">
        <f t="shared" si="106"/>
        <v/>
      </c>
      <c r="BS122" s="2" t="str">
        <f t="shared" si="107"/>
        <v/>
      </c>
      <c r="BT122" s="2" t="str">
        <f t="shared" si="108"/>
        <v/>
      </c>
      <c r="BU122" s="2" t="str">
        <f t="shared" si="109"/>
        <v/>
      </c>
      <c r="BV122" s="2" t="str">
        <f t="shared" si="110"/>
        <v/>
      </c>
      <c r="BW122" s="2" t="str">
        <f t="shared" si="111"/>
        <v/>
      </c>
      <c r="BX122" s="2" t="str">
        <f t="shared" si="112"/>
        <v/>
      </c>
      <c r="BY122" s="2" t="str">
        <f t="shared" si="113"/>
        <v/>
      </c>
      <c r="BZ122" s="2" t="str">
        <f t="shared" si="114"/>
        <v/>
      </c>
      <c r="CA122" s="2" t="str">
        <f t="shared" si="115"/>
        <v/>
      </c>
      <c r="CB122" s="2" t="str">
        <f t="shared" si="116"/>
        <v/>
      </c>
      <c r="CC122" s="2" t="str">
        <f t="shared" si="117"/>
        <v/>
      </c>
      <c r="CE122" s="2" t="str">
        <f t="shared" si="148"/>
        <v/>
      </c>
      <c r="CF122" s="2" t="str">
        <f t="shared" si="148"/>
        <v/>
      </c>
      <c r="CG122" s="2" t="str">
        <f t="shared" si="148"/>
        <v/>
      </c>
      <c r="CH122" s="2">
        <f t="shared" si="148"/>
        <v>77.55</v>
      </c>
      <c r="CI122" s="2">
        <f t="shared" si="148"/>
        <v>76.025000000000006</v>
      </c>
      <c r="CJ122" s="2">
        <f t="shared" si="148"/>
        <v>76.7</v>
      </c>
      <c r="CK122" s="2">
        <f t="shared" si="148"/>
        <v>74.584999999999994</v>
      </c>
      <c r="CL122" s="2">
        <f t="shared" si="148"/>
        <v>74.268000000000001</v>
      </c>
      <c r="CM122" s="2">
        <f t="shared" si="148"/>
        <v>77.244</v>
      </c>
      <c r="CN122" s="2">
        <f t="shared" si="148"/>
        <v>76.462999999999994</v>
      </c>
      <c r="CO122" s="2">
        <f t="shared" si="148"/>
        <v>76.171000000000006</v>
      </c>
      <c r="CP122" s="2">
        <f t="shared" si="148"/>
        <v>76.183999999999997</v>
      </c>
      <c r="CQ122" s="2">
        <f t="shared" si="148"/>
        <v>71.528000000000006</v>
      </c>
      <c r="CR122" s="2" t="str">
        <f t="shared" si="148"/>
        <v/>
      </c>
      <c r="CS122" s="2" t="str">
        <f t="shared" si="148"/>
        <v/>
      </c>
      <c r="CU122" s="2" t="str">
        <f t="shared" si="118"/>
        <v/>
      </c>
      <c r="CV122" s="2" t="str">
        <f t="shared" si="119"/>
        <v/>
      </c>
      <c r="CW122" s="2" t="str">
        <f t="shared" si="120"/>
        <v/>
      </c>
      <c r="CX122" s="2">
        <f t="shared" si="121"/>
        <v>77.55</v>
      </c>
      <c r="CY122" s="2">
        <f t="shared" si="122"/>
        <v>76.025000000000006</v>
      </c>
      <c r="CZ122" s="2">
        <f t="shared" si="123"/>
        <v>76.7</v>
      </c>
      <c r="DA122" s="2">
        <f t="shared" si="124"/>
        <v>74.584999999999994</v>
      </c>
      <c r="DB122" s="2">
        <f t="shared" si="125"/>
        <v>74.268000000000001</v>
      </c>
      <c r="DC122" s="2">
        <f t="shared" si="126"/>
        <v>77.244</v>
      </c>
      <c r="DD122" s="2">
        <f t="shared" si="127"/>
        <v>76.462999999999994</v>
      </c>
      <c r="DE122" s="2">
        <f t="shared" si="128"/>
        <v>76.171000000000006</v>
      </c>
      <c r="DF122" s="2">
        <f t="shared" si="129"/>
        <v>76.183999999999997</v>
      </c>
      <c r="DG122" s="2">
        <f t="shared" si="130"/>
        <v>71.528000000000006</v>
      </c>
      <c r="DH122" s="2" t="str">
        <f t="shared" si="131"/>
        <v/>
      </c>
      <c r="DI122" s="2" t="str">
        <f t="shared" si="132"/>
        <v/>
      </c>
      <c r="DK122" s="2">
        <f t="shared" si="156"/>
        <v>93.36018641114984</v>
      </c>
      <c r="DL122" s="2">
        <f t="shared" si="156"/>
        <v>102.33188993328474</v>
      </c>
      <c r="DM122" s="2">
        <f t="shared" si="156"/>
        <v>100.02294871794871</v>
      </c>
      <c r="DN122" s="2">
        <f t="shared" si="156"/>
        <v>94.156282051282034</v>
      </c>
      <c r="DO122" s="2">
        <f t="shared" si="156"/>
        <v>98.42358974358973</v>
      </c>
      <c r="DP122" s="2">
        <f t="shared" si="156"/>
        <v>103.45282051282052</v>
      </c>
      <c r="DQ122" s="2">
        <f t="shared" si="156"/>
        <v>98.664608013937269</v>
      </c>
      <c r="DR122" s="2">
        <f t="shared" si="156"/>
        <v>97.859335365853667</v>
      </c>
      <c r="DS122" s="2">
        <f t="shared" si="156"/>
        <v>97.55363406531076</v>
      </c>
      <c r="DT122" s="2">
        <f t="shared" si="156"/>
        <v>97.358664808362363</v>
      </c>
      <c r="DU122" s="2">
        <f t="shared" si="156"/>
        <v>94.972332847149076</v>
      </c>
      <c r="DV122" s="2">
        <f t="shared" si="156"/>
        <v>103.90241637630662</v>
      </c>
      <c r="DW122" s="2">
        <f t="shared" si="156"/>
        <v>93.530915505226488</v>
      </c>
      <c r="DX122" s="2">
        <f t="shared" si="156"/>
        <v>90.626524674472066</v>
      </c>
      <c r="DY122" s="2">
        <f t="shared" si="156"/>
        <v>82.754754010695194</v>
      </c>
      <c r="EA122" s="2">
        <f t="shared" si="160"/>
        <v>71.410395698924745</v>
      </c>
      <c r="EB122" s="2">
        <f t="shared" si="160"/>
        <v>81.529260744262359</v>
      </c>
      <c r="EC122" s="2">
        <f t="shared" si="160"/>
        <v>79.979554387276821</v>
      </c>
      <c r="ED122" s="2">
        <f t="shared" si="160"/>
        <v>79.561032105669085</v>
      </c>
      <c r="EE122" s="2">
        <f t="shared" si="159"/>
        <v>77.948422408799956</v>
      </c>
      <c r="EF122" s="2">
        <f t="shared" si="159"/>
        <v>78.390076813923514</v>
      </c>
      <c r="EG122" s="2">
        <f t="shared" si="159"/>
        <v>76.028458858597759</v>
      </c>
      <c r="EH122" s="2">
        <f t="shared" si="159"/>
        <v>76.018430134919953</v>
      </c>
      <c r="EI122" s="2">
        <f t="shared" si="159"/>
        <v>78.600171636320979</v>
      </c>
      <c r="EJ122" s="2">
        <f t="shared" si="159"/>
        <v>77.278299079174204</v>
      </c>
      <c r="EK122" s="2">
        <f t="shared" si="159"/>
        <v>78.02284627587693</v>
      </c>
      <c r="EL122" s="2">
        <f t="shared" si="159"/>
        <v>77.904347024514266</v>
      </c>
      <c r="EM122" s="2">
        <f t="shared" si="143"/>
        <v>73.311717161262706</v>
      </c>
      <c r="EN122" s="2">
        <f t="shared" si="143"/>
        <v>77.360864681361718</v>
      </c>
      <c r="EO122" s="2">
        <f t="shared" si="143"/>
        <v>75.847185033887285</v>
      </c>
      <c r="EQ122" s="2">
        <f t="shared" si="157"/>
        <v>71.433833954628582</v>
      </c>
      <c r="ER122" s="2">
        <f t="shared" si="157"/>
        <v>82.026932820029899</v>
      </c>
      <c r="ES122" s="2">
        <f t="shared" si="157"/>
        <v>80.019760189508517</v>
      </c>
      <c r="ET122" s="2">
        <f t="shared" si="157"/>
        <v>79.652139924652829</v>
      </c>
      <c r="EU122" s="2">
        <f t="shared" si="157"/>
        <v>77.956524371309655</v>
      </c>
      <c r="EV122" s="2">
        <f t="shared" si="157"/>
        <v>78.476021819067753</v>
      </c>
      <c r="EW122" s="2">
        <f t="shared" si="157"/>
        <v>76.223672714285698</v>
      </c>
      <c r="EX122" s="2">
        <f t="shared" si="157"/>
        <v>76.001481260065376</v>
      </c>
      <c r="EY122" s="2">
        <f t="shared" si="157"/>
        <v>78.568848900184562</v>
      </c>
      <c r="EZ122" s="2">
        <f t="shared" si="157"/>
        <v>77.410090860623001</v>
      </c>
      <c r="FA122" s="2">
        <f t="shared" si="157"/>
        <v>78.065879934957735</v>
      </c>
      <c r="FB122" s="2">
        <f t="shared" si="157"/>
        <v>78.129651602483591</v>
      </c>
      <c r="FC122" s="2">
        <f t="shared" si="157"/>
        <v>73.414645803322841</v>
      </c>
      <c r="FD122" s="2">
        <f t="shared" si="157"/>
        <v>77.655670456794084</v>
      </c>
      <c r="FE122" s="2">
        <f t="shared" si="157"/>
        <v>76.157970028347734</v>
      </c>
      <c r="FG122" s="2">
        <f t="shared" si="158"/>
        <v>0.99168631097783599</v>
      </c>
      <c r="FH122" s="2">
        <f t="shared" si="158"/>
        <v>0.99125031441973133</v>
      </c>
      <c r="FI122" s="2">
        <f t="shared" si="158"/>
        <v>0.99268255323191468</v>
      </c>
      <c r="FJ122" s="2">
        <f t="shared" si="158"/>
        <v>0.99275260443167268</v>
      </c>
      <c r="FK122" s="2">
        <f t="shared" si="158"/>
        <v>0.99284965169776496</v>
      </c>
      <c r="FL122" s="2">
        <f t="shared" si="158"/>
        <v>0.99263817052164394</v>
      </c>
      <c r="FM122" s="2">
        <f t="shared" si="158"/>
        <v>0.99180422136508917</v>
      </c>
      <c r="FN122" s="2">
        <f t="shared" si="158"/>
        <v>0.99152585944995719</v>
      </c>
      <c r="FO122" s="2">
        <f t="shared" si="158"/>
        <v>0.9912560128507788</v>
      </c>
      <c r="FP122" s="2">
        <f t="shared" si="158"/>
        <v>0.99059523587153775</v>
      </c>
      <c r="FQ122" s="2">
        <f t="shared" si="158"/>
        <v>0.98998035270601836</v>
      </c>
      <c r="FR122" s="2">
        <f t="shared" si="158"/>
        <v>0.99164577806128718</v>
      </c>
      <c r="FS122" s="2">
        <f t="shared" si="158"/>
        <v>0.99181615456368666</v>
      </c>
      <c r="FT122" s="2">
        <f t="shared" si="158"/>
        <v>0.98930249622552069</v>
      </c>
      <c r="FU122" s="2">
        <f t="shared" si="158"/>
        <v>0.98757429754310755</v>
      </c>
      <c r="FW122" s="2">
        <f t="shared" si="149"/>
        <v>3.0452200445382676E-3</v>
      </c>
      <c r="FX122" s="2">
        <f t="shared" si="149"/>
        <v>3.7521955494001953E-3</v>
      </c>
      <c r="FY122" s="2">
        <f t="shared" si="149"/>
        <v>3.2942744942993378E-3</v>
      </c>
      <c r="FZ122" s="2">
        <f t="shared" si="149"/>
        <v>3.3306789781248885E-3</v>
      </c>
      <c r="GA122" s="2">
        <f t="shared" si="149"/>
        <v>3.8265831803551858E-3</v>
      </c>
      <c r="GB122" s="2">
        <f t="shared" si="149"/>
        <v>3.779758143788435E-3</v>
      </c>
      <c r="GC122" s="2">
        <f t="shared" si="149"/>
        <v>4.2711510503104406E-3</v>
      </c>
      <c r="GD122" s="2">
        <f t="shared" si="149"/>
        <v>5.1131714725810217E-3</v>
      </c>
      <c r="GE122" s="2">
        <f t="shared" si="149"/>
        <v>6.5515759152344121E-3</v>
      </c>
      <c r="GF122" s="2">
        <f t="shared" si="149"/>
        <v>5.7874571824802195E-3</v>
      </c>
      <c r="GG122" s="2">
        <f t="shared" si="149"/>
        <v>4.4606936043564962E-3</v>
      </c>
      <c r="GH122" s="2">
        <f t="shared" si="149"/>
        <v>3.583966776136714E-3</v>
      </c>
      <c r="GI122" s="2">
        <f t="shared" si="149"/>
        <v>3.216543685605372E-3</v>
      </c>
      <c r="GJ122" s="2">
        <f t="shared" si="149"/>
        <v>2.2858142523232055E-3</v>
      </c>
      <c r="GK122" s="2">
        <f t="shared" si="149"/>
        <v>2.2787282601657468E-3</v>
      </c>
      <c r="GM122" s="86">
        <f t="shared" si="150"/>
        <v>5.6245032067175821E-9</v>
      </c>
      <c r="GN122" s="86">
        <f t="shared" si="150"/>
        <v>1.1313587952221206E-20</v>
      </c>
      <c r="GO122" s="86">
        <f t="shared" si="150"/>
        <v>3.0323829952796918E-27</v>
      </c>
      <c r="GP122" s="86">
        <f t="shared" si="150"/>
        <v>8.9653385472168276E-33</v>
      </c>
      <c r="GQ122" s="86">
        <f t="shared" si="150"/>
        <v>9.302808113316813E-34</v>
      </c>
      <c r="GR122" s="86">
        <f t="shared" si="150"/>
        <v>6.353489222469001E-26</v>
      </c>
      <c r="GS122" s="86">
        <f t="shared" si="150"/>
        <v>1.1624115989872469E-29</v>
      </c>
      <c r="GT122" s="86">
        <f t="shared" si="150"/>
        <v>3.0604570740050394E-29</v>
      </c>
      <c r="GU122" s="86">
        <f t="shared" si="150"/>
        <v>1.1477223944353172E-33</v>
      </c>
      <c r="GV122" s="86">
        <f t="shared" si="150"/>
        <v>1.6143908428046693E-33</v>
      </c>
      <c r="GW122" s="86">
        <f t="shared" si="150"/>
        <v>8.9099621297322936E-33</v>
      </c>
      <c r="GX122" s="86">
        <f t="shared" si="150"/>
        <v>9.5256274983966001E-47</v>
      </c>
      <c r="GY122" s="86">
        <f t="shared" si="150"/>
        <v>3.1424980082904544E-45</v>
      </c>
      <c r="GZ122" s="86">
        <f t="shared" si="150"/>
        <v>2.1369127127990556E-9</v>
      </c>
      <c r="HA122" s="86">
        <f t="shared" si="150"/>
        <v>1.285632313158769E-8</v>
      </c>
      <c r="HC122" s="86">
        <f t="shared" si="81"/>
        <v>0.16573994387020641</v>
      </c>
      <c r="HD122" s="86">
        <f t="shared" si="81"/>
        <v>3.329933403368978E-2</v>
      </c>
      <c r="HE122" s="86">
        <f t="shared" si="81"/>
        <v>2.2781229549123427E-2</v>
      </c>
      <c r="HF122" s="86">
        <f t="shared" si="81"/>
        <v>9.964672573729641E-3</v>
      </c>
      <c r="HG122" s="86">
        <f t="shared" si="81"/>
        <v>2.1137077368818548E-3</v>
      </c>
      <c r="HH122" s="86">
        <f t="shared" si="81"/>
        <v>1.4504198975102054E-3</v>
      </c>
      <c r="HI122" s="86">
        <f t="shared" si="146"/>
        <v>9.8735336048806134E-4</v>
      </c>
      <c r="HJ122" s="86">
        <f t="shared" si="146"/>
        <v>8.6251598295143791E-4</v>
      </c>
      <c r="HK122" s="86">
        <f t="shared" si="146"/>
        <v>1.2427116485028445E-4</v>
      </c>
      <c r="HL122" s="86">
        <f t="shared" si="146"/>
        <v>6.6357919940381266E-5</v>
      </c>
      <c r="HM122" s="86">
        <f t="shared" si="146"/>
        <v>5.4998106795632802E-4</v>
      </c>
      <c r="HN122" s="86">
        <f t="shared" si="146"/>
        <v>1.1996691081472195E-3</v>
      </c>
      <c r="HO122" s="86">
        <f t="shared" si="146"/>
        <v>1.4437210484704315E-3</v>
      </c>
      <c r="HP122" s="86">
        <f t="shared" si="146"/>
        <v>0.13694299374040006</v>
      </c>
      <c r="HQ122" s="86">
        <f t="shared" si="146"/>
        <v>0.15867589986023475</v>
      </c>
      <c r="HS122" s="86">
        <f t="shared" si="151"/>
        <v>1.8947477486569435E-6</v>
      </c>
      <c r="HT122" s="86">
        <f t="shared" si="151"/>
        <v>9.0849037331322811E-6</v>
      </c>
      <c r="HU122" s="86">
        <f t="shared" si="151"/>
        <v>1.1590610394331143E-5</v>
      </c>
      <c r="HV122" s="86">
        <f t="shared" si="151"/>
        <v>3.5294797033408746E-5</v>
      </c>
      <c r="HW122" s="86">
        <f t="shared" si="151"/>
        <v>5.9633289737294049E-5</v>
      </c>
      <c r="HX122" s="86">
        <f t="shared" si="151"/>
        <v>8.7110332459081028E-5</v>
      </c>
      <c r="HY122" s="86">
        <f t="shared" si="151"/>
        <v>7.4551818166006676E-5</v>
      </c>
      <c r="HZ122" s="86">
        <f t="shared" si="151"/>
        <v>5.9901557187700548E-5</v>
      </c>
      <c r="IA122" s="86">
        <f t="shared" si="151"/>
        <v>1.3794397628195276E-4</v>
      </c>
      <c r="IB122" s="86">
        <f t="shared" si="151"/>
        <v>4.4157076218389772E-5</v>
      </c>
      <c r="IC122" s="86">
        <f t="shared" si="151"/>
        <v>1.4666559068914198E-5</v>
      </c>
      <c r="ID122" s="86">
        <f t="shared" si="151"/>
        <v>2.1201932540108741E-5</v>
      </c>
      <c r="IE122" s="86">
        <f t="shared" si="151"/>
        <v>1.6165660542951491E-5</v>
      </c>
      <c r="IF122" s="86">
        <f t="shared" si="151"/>
        <v>2.040476917021844E-5</v>
      </c>
      <c r="IG122" s="86">
        <f t="shared" si="151"/>
        <v>1.3378086682608404E-6</v>
      </c>
      <c r="II122" s="86">
        <f t="shared" si="152"/>
        <v>1.1367367302127258E-62</v>
      </c>
      <c r="IJ122" s="86">
        <f t="shared" si="152"/>
        <v>6.525551135041813E-56</v>
      </c>
      <c r="IK122" s="86">
        <f t="shared" si="152"/>
        <v>9.9390186748971521E-58</v>
      </c>
      <c r="IL122" s="86">
        <f t="shared" si="152"/>
        <v>4.7397906055205643E-58</v>
      </c>
      <c r="IM122" s="86">
        <f t="shared" si="152"/>
        <v>2.9419732508979853E-50</v>
      </c>
      <c r="IN122" s="86">
        <f t="shared" si="152"/>
        <v>3.5479974117860733E-45</v>
      </c>
      <c r="IO122" s="86">
        <f t="shared" si="152"/>
        <v>3.9249165242154431E-45</v>
      </c>
      <c r="IP122" s="86">
        <f t="shared" si="152"/>
        <v>3.9785674030661637E-45</v>
      </c>
      <c r="IQ122" s="86">
        <f t="shared" si="152"/>
        <v>3.254184327750887E-42</v>
      </c>
      <c r="IR122" s="86">
        <f t="shared" si="152"/>
        <v>2.381840229001264E-49</v>
      </c>
      <c r="IS122" s="86">
        <f t="shared" si="152"/>
        <v>3.1694491189828727E-55</v>
      </c>
      <c r="IT122" s="86">
        <f t="shared" si="152"/>
        <v>6.5387033406529769E-52</v>
      </c>
      <c r="IU122" s="86">
        <f t="shared" si="152"/>
        <v>2.0292354880681273E-52</v>
      </c>
      <c r="IV122" s="86">
        <f t="shared" si="152"/>
        <v>6.5354180190372824E-37</v>
      </c>
      <c r="IW122" s="86">
        <f t="shared" si="152"/>
        <v>6.0151804898394381E-37</v>
      </c>
      <c r="IY122" s="86">
        <f t="shared" si="153"/>
        <v>0.16574184424245825</v>
      </c>
      <c r="IZ122" s="86">
        <f t="shared" si="153"/>
        <v>3.3308418937422909E-2</v>
      </c>
      <c r="JA122" s="86">
        <f t="shared" si="153"/>
        <v>2.2792820159517758E-2</v>
      </c>
      <c r="JB122" s="86">
        <f t="shared" si="153"/>
        <v>9.999967370763049E-3</v>
      </c>
      <c r="JC122" s="86">
        <f t="shared" si="153"/>
        <v>2.1733410266191488E-3</v>
      </c>
      <c r="JD122" s="86">
        <f t="shared" si="153"/>
        <v>1.5375302299692863E-3</v>
      </c>
      <c r="JE122" s="86">
        <f t="shared" si="153"/>
        <v>1.061905178654068E-3</v>
      </c>
      <c r="JF122" s="86">
        <f t="shared" si="153"/>
        <v>9.2241754013913841E-4</v>
      </c>
      <c r="JG122" s="86">
        <f t="shared" si="153"/>
        <v>2.6221514113223719E-4</v>
      </c>
      <c r="JH122" s="86">
        <f t="shared" si="153"/>
        <v>1.1051499615877104E-4</v>
      </c>
      <c r="JI122" s="86">
        <f t="shared" si="153"/>
        <v>5.6464762702524221E-4</v>
      </c>
      <c r="JJ122" s="86">
        <f t="shared" si="153"/>
        <v>1.2208710406873282E-3</v>
      </c>
      <c r="JK122" s="86">
        <f t="shared" si="153"/>
        <v>1.459886709013383E-3</v>
      </c>
      <c r="JL122" s="86">
        <f t="shared" si="153"/>
        <v>0.13696340064648299</v>
      </c>
      <c r="JM122" s="86">
        <f t="shared" si="153"/>
        <v>0.15867725052522616</v>
      </c>
    </row>
    <row r="123" spans="2:273" x14ac:dyDescent="0.25">
      <c r="B123" s="2">
        <v>96</v>
      </c>
      <c r="C123" s="37">
        <v>72.022000000000006</v>
      </c>
      <c r="D123" s="37">
        <v>80.39</v>
      </c>
      <c r="E123" s="37">
        <v>78.55</v>
      </c>
      <c r="F123" s="37">
        <v>77.45</v>
      </c>
      <c r="G123" s="37">
        <v>77.650000000000006</v>
      </c>
      <c r="H123" s="37">
        <v>77.5</v>
      </c>
      <c r="I123" s="37">
        <v>75.561000000000007</v>
      </c>
      <c r="J123" s="37">
        <v>75.194999999999993</v>
      </c>
      <c r="K123" s="37">
        <v>78.462999999999994</v>
      </c>
      <c r="L123" s="37">
        <v>75.828999999999994</v>
      </c>
      <c r="M123" s="37">
        <v>76.78</v>
      </c>
      <c r="N123" s="37">
        <v>76.736999999999995</v>
      </c>
      <c r="O123" s="37">
        <v>70.694000000000003</v>
      </c>
      <c r="P123" s="37">
        <v>74.358999999999995</v>
      </c>
      <c r="Q123" s="37">
        <v>71.094999999999999</v>
      </c>
      <c r="S123" s="4">
        <f t="shared" si="154"/>
        <v>76.698863753658145</v>
      </c>
      <c r="T123" s="4">
        <f t="shared" si="154"/>
        <v>82.363933998981551</v>
      </c>
      <c r="U123" s="4">
        <f t="shared" si="154"/>
        <v>80.507170706803421</v>
      </c>
      <c r="V123" s="4">
        <f t="shared" si="154"/>
        <v>79.76006238090406</v>
      </c>
      <c r="W123" s="4">
        <f t="shared" si="154"/>
        <v>78.066421413119699</v>
      </c>
      <c r="X123" s="4">
        <f t="shared" si="154"/>
        <v>78.534412073123747</v>
      </c>
      <c r="Y123" s="4">
        <f t="shared" si="154"/>
        <v>76.192153342429961</v>
      </c>
      <c r="Z123" s="4">
        <f t="shared" si="154"/>
        <v>76.153705831111878</v>
      </c>
      <c r="AA123" s="4">
        <f t="shared" si="154"/>
        <v>78.707711000513385</v>
      </c>
      <c r="AB123" s="4">
        <f t="shared" si="154"/>
        <v>77.415024016873247</v>
      </c>
      <c r="AC123" s="4">
        <f t="shared" si="154"/>
        <v>78.11779422140873</v>
      </c>
      <c r="AD123" s="4">
        <f t="shared" si="154"/>
        <v>78.047054734144993</v>
      </c>
      <c r="AE123" s="4">
        <f t="shared" si="154"/>
        <v>73.424454853261508</v>
      </c>
      <c r="AF123" s="4">
        <f t="shared" si="154"/>
        <v>80.208724220699523</v>
      </c>
      <c r="AG123" s="4">
        <f t="shared" si="154"/>
        <v>78.16849840273315</v>
      </c>
      <c r="AI123" s="4">
        <f t="shared" si="155"/>
        <v>-4.6768637536581394</v>
      </c>
      <c r="AJ123" s="4">
        <f t="shared" si="155"/>
        <v>-1.9739339989815505</v>
      </c>
      <c r="AK123" s="4">
        <f t="shared" si="155"/>
        <v>-1.9571707068034243</v>
      </c>
      <c r="AL123" s="4">
        <f t="shared" si="155"/>
        <v>-2.310062380904057</v>
      </c>
      <c r="AM123" s="4">
        <f t="shared" si="155"/>
        <v>-0.41642141311969283</v>
      </c>
      <c r="AN123" s="4">
        <f t="shared" si="155"/>
        <v>-1.0344120731237467</v>
      </c>
      <c r="AO123" s="4">
        <f t="shared" si="155"/>
        <v>-0.63115334242995402</v>
      </c>
      <c r="AP123" s="4">
        <f t="shared" si="155"/>
        <v>-0.95870583111188523</v>
      </c>
      <c r="AQ123" s="4">
        <f t="shared" si="155"/>
        <v>-0.24471100051339079</v>
      </c>
      <c r="AR123" s="4">
        <f t="shared" si="155"/>
        <v>-1.5860240168732531</v>
      </c>
      <c r="AS123" s="4">
        <f t="shared" si="155"/>
        <v>-1.3377942214087284</v>
      </c>
      <c r="AT123" s="4">
        <f t="shared" si="155"/>
        <v>-1.3100547341449982</v>
      </c>
      <c r="AU123" s="4">
        <f t="shared" si="155"/>
        <v>-2.7304548532615058</v>
      </c>
      <c r="AV123" s="4">
        <f t="shared" si="155"/>
        <v>-5.8497242206995281</v>
      </c>
      <c r="AW123" s="4">
        <f t="shared" si="155"/>
        <v>-7.0734984027331507</v>
      </c>
      <c r="AY123" s="2">
        <f t="shared" si="147"/>
        <v>71.50320113641294</v>
      </c>
      <c r="AZ123" s="2">
        <f t="shared" si="147"/>
        <v>81.640713898428629</v>
      </c>
      <c r="BA123" s="2">
        <f t="shared" si="147"/>
        <v>80.050860106806383</v>
      </c>
      <c r="BB123" s="2">
        <f t="shared" si="147"/>
        <v>79.604718332544934</v>
      </c>
      <c r="BC123" s="2">
        <f t="shared" si="147"/>
        <v>78.038393495008719</v>
      </c>
      <c r="BD123" s="2">
        <f t="shared" si="147"/>
        <v>78.511912912442369</v>
      </c>
      <c r="BE123" s="2">
        <f t="shared" si="147"/>
        <v>76.175424627878741</v>
      </c>
      <c r="BF123" s="2">
        <f t="shared" si="147"/>
        <v>76.138569246139241</v>
      </c>
      <c r="BG123" s="2">
        <f t="shared" si="147"/>
        <v>78.689876817951571</v>
      </c>
      <c r="BH123" s="2">
        <f t="shared" si="147"/>
        <v>77.406833681217933</v>
      </c>
      <c r="BI123" s="2">
        <f t="shared" si="147"/>
        <v>78.11154159857422</v>
      </c>
      <c r="BJ123" s="2">
        <f t="shared" si="147"/>
        <v>78.031494908322472</v>
      </c>
      <c r="BK123" s="2">
        <f t="shared" si="147"/>
        <v>73.406432056276685</v>
      </c>
      <c r="BL123" s="2">
        <f t="shared" si="147"/>
        <v>77.418517099009961</v>
      </c>
      <c r="BM123" s="2">
        <f t="shared" si="147"/>
        <v>75.838906325624336</v>
      </c>
      <c r="BO123" s="2" t="str">
        <f t="shared" si="103"/>
        <v/>
      </c>
      <c r="BP123" s="2" t="str">
        <f t="shared" si="104"/>
        <v/>
      </c>
      <c r="BQ123" s="2" t="str">
        <f t="shared" si="105"/>
        <v/>
      </c>
      <c r="BR123" s="2" t="str">
        <f t="shared" si="106"/>
        <v/>
      </c>
      <c r="BS123" s="2" t="str">
        <f t="shared" si="107"/>
        <v/>
      </c>
      <c r="BT123" s="2" t="str">
        <f t="shared" si="108"/>
        <v/>
      </c>
      <c r="BU123" s="2" t="str">
        <f t="shared" si="109"/>
        <v/>
      </c>
      <c r="BV123" s="2" t="str">
        <f t="shared" si="110"/>
        <v/>
      </c>
      <c r="BW123" s="2" t="str">
        <f t="shared" si="111"/>
        <v/>
      </c>
      <c r="BX123" s="2" t="str">
        <f t="shared" si="112"/>
        <v/>
      </c>
      <c r="BY123" s="2" t="str">
        <f t="shared" si="113"/>
        <v/>
      </c>
      <c r="BZ123" s="2" t="str">
        <f t="shared" si="114"/>
        <v/>
      </c>
      <c r="CA123" s="2" t="str">
        <f t="shared" si="115"/>
        <v/>
      </c>
      <c r="CB123" s="2" t="str">
        <f t="shared" si="116"/>
        <v/>
      </c>
      <c r="CC123" s="2" t="str">
        <f t="shared" si="117"/>
        <v/>
      </c>
      <c r="CE123" s="2" t="str">
        <f t="shared" si="148"/>
        <v/>
      </c>
      <c r="CF123" s="2" t="str">
        <f t="shared" si="148"/>
        <v/>
      </c>
      <c r="CG123" s="2">
        <f t="shared" si="148"/>
        <v>78.55</v>
      </c>
      <c r="CH123" s="2">
        <f t="shared" si="148"/>
        <v>77.45</v>
      </c>
      <c r="CI123" s="2">
        <f t="shared" si="148"/>
        <v>77.650000000000006</v>
      </c>
      <c r="CJ123" s="2">
        <f t="shared" si="148"/>
        <v>77.5</v>
      </c>
      <c r="CK123" s="2">
        <f t="shared" si="148"/>
        <v>75.561000000000007</v>
      </c>
      <c r="CL123" s="2">
        <f t="shared" si="148"/>
        <v>75.194999999999993</v>
      </c>
      <c r="CM123" s="2">
        <f t="shared" si="148"/>
        <v>78.462999999999994</v>
      </c>
      <c r="CN123" s="2">
        <f t="shared" si="148"/>
        <v>75.828999999999994</v>
      </c>
      <c r="CO123" s="2">
        <f t="shared" si="148"/>
        <v>76.78</v>
      </c>
      <c r="CP123" s="2">
        <f t="shared" si="148"/>
        <v>76.736999999999995</v>
      </c>
      <c r="CQ123" s="2">
        <f t="shared" si="148"/>
        <v>70.694000000000003</v>
      </c>
      <c r="CR123" s="2" t="str">
        <f t="shared" si="148"/>
        <v/>
      </c>
      <c r="CS123" s="2" t="str">
        <f t="shared" si="148"/>
        <v/>
      </c>
      <c r="CU123" s="2" t="str">
        <f t="shared" si="118"/>
        <v/>
      </c>
      <c r="CV123" s="2" t="str">
        <f t="shared" si="119"/>
        <v/>
      </c>
      <c r="CW123" s="2">
        <f t="shared" si="120"/>
        <v>78.55</v>
      </c>
      <c r="CX123" s="2">
        <f t="shared" si="121"/>
        <v>77.45</v>
      </c>
      <c r="CY123" s="2">
        <f t="shared" si="122"/>
        <v>77.650000000000006</v>
      </c>
      <c r="CZ123" s="2">
        <f t="shared" si="123"/>
        <v>77.5</v>
      </c>
      <c r="DA123" s="2">
        <f t="shared" si="124"/>
        <v>75.561000000000007</v>
      </c>
      <c r="DB123" s="2">
        <f t="shared" si="125"/>
        <v>75.194999999999993</v>
      </c>
      <c r="DC123" s="2">
        <f t="shared" si="126"/>
        <v>78.462999999999994</v>
      </c>
      <c r="DD123" s="2">
        <f t="shared" si="127"/>
        <v>75.828999999999994</v>
      </c>
      <c r="DE123" s="2">
        <f t="shared" si="128"/>
        <v>76.78</v>
      </c>
      <c r="DF123" s="2">
        <f t="shared" si="129"/>
        <v>76.736999999999995</v>
      </c>
      <c r="DG123" s="2">
        <f t="shared" si="130"/>
        <v>70.694000000000003</v>
      </c>
      <c r="DH123" s="2" t="str">
        <f t="shared" si="131"/>
        <v/>
      </c>
      <c r="DI123" s="2" t="str">
        <f t="shared" si="132"/>
        <v/>
      </c>
      <c r="DK123" s="2">
        <f t="shared" si="156"/>
        <v>93.520331010452963</v>
      </c>
      <c r="DL123" s="2">
        <f t="shared" si="156"/>
        <v>102.58521284066663</v>
      </c>
      <c r="DM123" s="2">
        <f t="shared" si="156"/>
        <v>100.1976096491228</v>
      </c>
      <c r="DN123" s="2">
        <f t="shared" si="156"/>
        <v>94.233701079622108</v>
      </c>
      <c r="DO123" s="2">
        <f t="shared" si="156"/>
        <v>98.570290148448024</v>
      </c>
      <c r="DP123" s="2">
        <f t="shared" si="156"/>
        <v>103.66893387314441</v>
      </c>
      <c r="DQ123" s="2">
        <f t="shared" si="156"/>
        <v>98.834222299651557</v>
      </c>
      <c r="DR123" s="2">
        <f t="shared" si="156"/>
        <v>98.009941463414634</v>
      </c>
      <c r="DS123" s="2">
        <f t="shared" si="156"/>
        <v>97.681099910866237</v>
      </c>
      <c r="DT123" s="2">
        <f t="shared" si="156"/>
        <v>97.492038327526132</v>
      </c>
      <c r="DU123" s="2">
        <f t="shared" si="156"/>
        <v>95.075749750155325</v>
      </c>
      <c r="DV123" s="2">
        <f t="shared" si="156"/>
        <v>104.12695331010454</v>
      </c>
      <c r="DW123" s="2">
        <f t="shared" si="156"/>
        <v>93.670125435540086</v>
      </c>
      <c r="DX123" s="2">
        <f t="shared" si="156"/>
        <v>90.735018492176408</v>
      </c>
      <c r="DY123" s="2">
        <f t="shared" si="156"/>
        <v>82.81410236822002</v>
      </c>
      <c r="EA123" s="2">
        <f t="shared" si="160"/>
        <v>71.334788651659323</v>
      </c>
      <c r="EB123" s="2">
        <f t="shared" si="160"/>
        <v>81.470167869238693</v>
      </c>
      <c r="EC123" s="2">
        <f t="shared" si="160"/>
        <v>79.915279208995258</v>
      </c>
      <c r="ED123" s="2">
        <f t="shared" si="160"/>
        <v>79.50700202468181</v>
      </c>
      <c r="EE123" s="2">
        <f t="shared" si="159"/>
        <v>77.903505304429189</v>
      </c>
      <c r="EF123" s="2">
        <f t="shared" si="159"/>
        <v>78.341424315480069</v>
      </c>
      <c r="EG123" s="2">
        <f t="shared" si="159"/>
        <v>76.003817301124002</v>
      </c>
      <c r="EH123" s="2">
        <f t="shared" si="159"/>
        <v>75.968179535741214</v>
      </c>
      <c r="EI123" s="2">
        <f t="shared" si="159"/>
        <v>78.537295775060841</v>
      </c>
      <c r="EJ123" s="2">
        <f t="shared" si="159"/>
        <v>77.232153428919815</v>
      </c>
      <c r="EK123" s="2">
        <f t="shared" si="159"/>
        <v>77.954756379874254</v>
      </c>
      <c r="EL123" s="2">
        <f t="shared" si="159"/>
        <v>77.8301688991221</v>
      </c>
      <c r="EM123" s="2">
        <f t="shared" si="143"/>
        <v>73.253601063545048</v>
      </c>
      <c r="EN123" s="2">
        <f t="shared" si="143"/>
        <v>77.286499336828143</v>
      </c>
      <c r="EO123" s="2">
        <f t="shared" si="143"/>
        <v>75.758140794726572</v>
      </c>
      <c r="EQ123" s="2">
        <f t="shared" si="157"/>
        <v>71.357163959687142</v>
      </c>
      <c r="ER123" s="2">
        <f t="shared" si="157"/>
        <v>81.937548739821622</v>
      </c>
      <c r="ES123" s="2">
        <f t="shared" si="157"/>
        <v>79.953418373262224</v>
      </c>
      <c r="ET123" s="2">
        <f t="shared" si="157"/>
        <v>79.59330653748809</v>
      </c>
      <c r="EU123" s="2">
        <f t="shared" si="157"/>
        <v>77.910945943753887</v>
      </c>
      <c r="EV123" s="2">
        <f t="shared" si="157"/>
        <v>78.420534086171116</v>
      </c>
      <c r="EW123" s="2">
        <f t="shared" si="157"/>
        <v>76.182217010988992</v>
      </c>
      <c r="EX123" s="2">
        <f t="shared" si="157"/>
        <v>75.952593984350841</v>
      </c>
      <c r="EY123" s="2">
        <f t="shared" si="157"/>
        <v>78.509312402045325</v>
      </c>
      <c r="EZ123" s="2">
        <f t="shared" si="157"/>
        <v>77.35234660992991</v>
      </c>
      <c r="FA123" s="2">
        <f t="shared" si="157"/>
        <v>77.994655955465419</v>
      </c>
      <c r="FB123" s="2">
        <f t="shared" si="157"/>
        <v>78.038833260623363</v>
      </c>
      <c r="FC123" s="2">
        <f t="shared" si="157"/>
        <v>73.349248794270892</v>
      </c>
      <c r="FD123" s="2">
        <f t="shared" si="157"/>
        <v>77.560733083321935</v>
      </c>
      <c r="FE123" s="2">
        <f t="shared" si="157"/>
        <v>76.045250238858785</v>
      </c>
      <c r="FG123" s="2">
        <f t="shared" si="158"/>
        <v>0.99241227496572404</v>
      </c>
      <c r="FH123" s="2">
        <f t="shared" si="158"/>
        <v>0.99201404370184787</v>
      </c>
      <c r="FI123" s="2">
        <f t="shared" si="158"/>
        <v>0.99332210963132062</v>
      </c>
      <c r="FJ123" s="2">
        <f t="shared" si="158"/>
        <v>0.99338607903842691</v>
      </c>
      <c r="FK123" s="2">
        <f t="shared" si="158"/>
        <v>0.99347469942981292</v>
      </c>
      <c r="FL123" s="2">
        <f t="shared" si="158"/>
        <v>0.99328157978633247</v>
      </c>
      <c r="FM123" s="2">
        <f t="shared" si="158"/>
        <v>0.99251996689930133</v>
      </c>
      <c r="FN123" s="2">
        <f t="shared" si="158"/>
        <v>0.99226572503724975</v>
      </c>
      <c r="FO123" s="2">
        <f t="shared" si="158"/>
        <v>0.99201924874152347</v>
      </c>
      <c r="FP123" s="2">
        <f t="shared" si="158"/>
        <v>0.99141564947467309</v>
      </c>
      <c r="FQ123" s="2">
        <f t="shared" si="158"/>
        <v>0.9908539096819694</v>
      </c>
      <c r="FR123" s="2">
        <f t="shared" si="158"/>
        <v>0.99237525423194639</v>
      </c>
      <c r="FS123" s="2">
        <f t="shared" si="158"/>
        <v>0.99253086580793803</v>
      </c>
      <c r="FT123" s="2">
        <f t="shared" si="158"/>
        <v>0.99023456875105265</v>
      </c>
      <c r="FU123" s="2">
        <f t="shared" si="158"/>
        <v>0.98865522111817195</v>
      </c>
      <c r="FW123" s="2">
        <f t="shared" si="149"/>
        <v>3.3380366750092763E-3</v>
      </c>
      <c r="FX123" s="2">
        <f t="shared" si="149"/>
        <v>4.1127117851137542E-3</v>
      </c>
      <c r="FY123" s="2">
        <f t="shared" si="149"/>
        <v>3.6109525017448173E-3</v>
      </c>
      <c r="FZ123" s="2">
        <f t="shared" si="149"/>
        <v>3.6508437234120407E-3</v>
      </c>
      <c r="GA123" s="2">
        <f t="shared" si="149"/>
        <v>4.1942165943769961E-3</v>
      </c>
      <c r="GB123" s="2">
        <f t="shared" si="149"/>
        <v>4.1429116196101401E-3</v>
      </c>
      <c r="GC123" s="2">
        <f t="shared" si="149"/>
        <v>4.6812949640794646E-3</v>
      </c>
      <c r="GD123" s="2">
        <f t="shared" si="149"/>
        <v>5.6037166658222774E-3</v>
      </c>
      <c r="GE123" s="2">
        <f t="shared" si="149"/>
        <v>7.1791223314477143E-3</v>
      </c>
      <c r="GF123" s="2">
        <f t="shared" si="149"/>
        <v>6.3422793148744999E-3</v>
      </c>
      <c r="GG123" s="2">
        <f t="shared" si="149"/>
        <v>4.8889492702454598E-3</v>
      </c>
      <c r="GH123" s="2">
        <f t="shared" si="149"/>
        <v>3.9283830904488955E-3</v>
      </c>
      <c r="GI123" s="2">
        <f t="shared" si="149"/>
        <v>3.5257758771108086E-3</v>
      </c>
      <c r="GJ123" s="2">
        <f t="shared" si="149"/>
        <v>2.5057928825047387E-3</v>
      </c>
      <c r="GK123" s="2">
        <f t="shared" si="149"/>
        <v>2.4980266670594302E-3</v>
      </c>
      <c r="GM123" s="86">
        <f t="shared" si="150"/>
        <v>1.66772438792958E-9</v>
      </c>
      <c r="GN123" s="86">
        <f t="shared" si="150"/>
        <v>5.7822322342489703E-22</v>
      </c>
      <c r="GO123" s="86">
        <f t="shared" si="150"/>
        <v>6.0571438040212408E-29</v>
      </c>
      <c r="GP123" s="86">
        <f t="shared" si="150"/>
        <v>7.3999035969259374E-35</v>
      </c>
      <c r="GQ123" s="86">
        <f t="shared" si="150"/>
        <v>6.4700926325869687E-36</v>
      </c>
      <c r="GR123" s="86">
        <f t="shared" si="150"/>
        <v>1.4844385730623961E-27</v>
      </c>
      <c r="GS123" s="86">
        <f t="shared" si="150"/>
        <v>1.4700392081048784E-31</v>
      </c>
      <c r="GT123" s="86">
        <f t="shared" si="150"/>
        <v>4.4048092681395698E-31</v>
      </c>
      <c r="GU123" s="86">
        <f t="shared" si="150"/>
        <v>8.2600433906420788E-36</v>
      </c>
      <c r="GV123" s="86">
        <f t="shared" si="150"/>
        <v>1.1965025930275307E-35</v>
      </c>
      <c r="GW123" s="86">
        <f t="shared" si="150"/>
        <v>6.434911542930726E-35</v>
      </c>
      <c r="GX123" s="86">
        <f t="shared" si="150"/>
        <v>6.6420364428077754E-50</v>
      </c>
      <c r="GY123" s="86">
        <f t="shared" si="150"/>
        <v>3.4851735236566624E-48</v>
      </c>
      <c r="GZ123" s="86">
        <f t="shared" si="150"/>
        <v>6.3459113878274664E-10</v>
      </c>
      <c r="HA123" s="86">
        <f t="shared" si="150"/>
        <v>4.343018317310142E-9</v>
      </c>
      <c r="HC123" s="86">
        <f t="shared" ref="HC123:HK153" si="161" xml:space="preserve"> _xlfn.NORM.DIST($B123, C$8, ABS(C$12), TRUE) * _xlfn.NORM.DIST(($B123 - C$8)*C$16, 0, ABS(C$12), TRUE) * 2</f>
        <v>0.11760136985239933</v>
      </c>
      <c r="HD123" s="86">
        <f t="shared" si="161"/>
        <v>1.6133923503329334E-2</v>
      </c>
      <c r="HE123" s="86">
        <f t="shared" si="161"/>
        <v>9.8489676333648919E-3</v>
      </c>
      <c r="HF123" s="86">
        <f t="shared" si="161"/>
        <v>3.6770465965113531E-3</v>
      </c>
      <c r="HG123" s="86">
        <f t="shared" si="161"/>
        <v>5.3332141005934218E-4</v>
      </c>
      <c r="HH123" s="86">
        <f t="shared" si="161"/>
        <v>3.3690365174914277E-4</v>
      </c>
      <c r="HI123" s="86">
        <f t="shared" si="146"/>
        <v>2.1350444321133457E-4</v>
      </c>
      <c r="HJ123" s="86">
        <f t="shared" si="146"/>
        <v>2.0217764250641355E-4</v>
      </c>
      <c r="HK123" s="86">
        <f t="shared" si="146"/>
        <v>1.980193621438849E-5</v>
      </c>
      <c r="HL123" s="86">
        <f t="shared" si="146"/>
        <v>9.5058171447917624E-6</v>
      </c>
      <c r="HM123" s="86">
        <f t="shared" si="146"/>
        <v>1.0200028460456517E-4</v>
      </c>
      <c r="HN123" s="86">
        <f t="shared" si="146"/>
        <v>2.0723370087633351E-4</v>
      </c>
      <c r="HO123" s="86">
        <f t="shared" si="146"/>
        <v>2.7652185615715922E-4</v>
      </c>
      <c r="HP123" s="86">
        <f t="shared" si="146"/>
        <v>9.6863103970686176E-2</v>
      </c>
      <c r="HQ123" s="86">
        <f t="shared" si="146"/>
        <v>0.11160972678586559</v>
      </c>
      <c r="HS123" s="86">
        <f t="shared" si="151"/>
        <v>3.6645673922732972E-6</v>
      </c>
      <c r="HT123" s="86">
        <f t="shared" si="151"/>
        <v>1.6620914986535791E-5</v>
      </c>
      <c r="HU123" s="86">
        <f t="shared" si="151"/>
        <v>2.0982605426386433E-5</v>
      </c>
      <c r="HV123" s="86">
        <f t="shared" si="151"/>
        <v>6.2098390473589661E-5</v>
      </c>
      <c r="HW123" s="86">
        <f t="shared" si="151"/>
        <v>1.0063976128806201E-4</v>
      </c>
      <c r="HX123" s="86">
        <f t="shared" si="151"/>
        <v>1.413817663411853E-4</v>
      </c>
      <c r="HY123" s="86">
        <f t="shared" si="151"/>
        <v>1.2280204780193389E-4</v>
      </c>
      <c r="HZ123" s="86">
        <f t="shared" si="151"/>
        <v>1.0096712366921499E-4</v>
      </c>
      <c r="IA123" s="86">
        <f t="shared" si="151"/>
        <v>2.285590900611413E-4</v>
      </c>
      <c r="IB123" s="86">
        <f t="shared" si="151"/>
        <v>7.7980184714887356E-5</v>
      </c>
      <c r="IC123" s="86">
        <f t="shared" si="151"/>
        <v>2.6878314137285363E-5</v>
      </c>
      <c r="ID123" s="86">
        <f t="shared" si="151"/>
        <v>3.6912840274462974E-5</v>
      </c>
      <c r="IE123" s="86">
        <f t="shared" si="151"/>
        <v>2.8131373149279053E-5</v>
      </c>
      <c r="IF123" s="86">
        <f t="shared" si="151"/>
        <v>3.4106086122718449E-5</v>
      </c>
      <c r="IG123" s="86">
        <f t="shared" si="151"/>
        <v>2.5418615794863776E-6</v>
      </c>
      <c r="II123" s="86">
        <f t="shared" si="152"/>
        <v>9.4519831796370693E-61</v>
      </c>
      <c r="IJ123" s="86">
        <f t="shared" si="152"/>
        <v>3.8507142219063576E-54</v>
      </c>
      <c r="IK123" s="86">
        <f t="shared" si="152"/>
        <v>6.109492083476053E-56</v>
      </c>
      <c r="IL123" s="86">
        <f t="shared" si="152"/>
        <v>3.0069028018874315E-56</v>
      </c>
      <c r="IM123" s="86">
        <f t="shared" si="152"/>
        <v>1.1504116766461333E-48</v>
      </c>
      <c r="IN123" s="86">
        <f t="shared" si="152"/>
        <v>9.3959491377191359E-44</v>
      </c>
      <c r="IO123" s="86">
        <f t="shared" si="152"/>
        <v>1.1145176756580388E-43</v>
      </c>
      <c r="IP123" s="86">
        <f t="shared" si="152"/>
        <v>1.2652902135024822E-43</v>
      </c>
      <c r="IQ123" s="86">
        <f t="shared" si="152"/>
        <v>9.6270313380917887E-41</v>
      </c>
      <c r="IR123" s="86">
        <f t="shared" si="152"/>
        <v>1.1601438878310116E-47</v>
      </c>
      <c r="IS123" s="86">
        <f t="shared" si="152"/>
        <v>2.0193331777323698E-53</v>
      </c>
      <c r="IT123" s="86">
        <f t="shared" si="152"/>
        <v>2.77136211961068E-50</v>
      </c>
      <c r="IU123" s="86">
        <f t="shared" si="152"/>
        <v>8.3197972095212731E-51</v>
      </c>
      <c r="IV123" s="86">
        <f t="shared" si="152"/>
        <v>7.4786064519947136E-36</v>
      </c>
      <c r="IW123" s="86">
        <f t="shared" si="152"/>
        <v>6.8918332712334776E-36</v>
      </c>
      <c r="IY123" s="86">
        <f t="shared" si="153"/>
        <v>0.11760503608751599</v>
      </c>
      <c r="IZ123" s="86">
        <f t="shared" si="153"/>
        <v>1.6150544418315871E-2</v>
      </c>
      <c r="JA123" s="86">
        <f t="shared" si="153"/>
        <v>9.869950238791279E-3</v>
      </c>
      <c r="JB123" s="86">
        <f t="shared" si="153"/>
        <v>3.7391449869849428E-3</v>
      </c>
      <c r="JC123" s="86">
        <f t="shared" si="153"/>
        <v>6.339611713474042E-4</v>
      </c>
      <c r="JD123" s="86">
        <f t="shared" si="153"/>
        <v>4.7828541809032804E-4</v>
      </c>
      <c r="JE123" s="86">
        <f t="shared" si="153"/>
        <v>3.3630649101326843E-4</v>
      </c>
      <c r="JF123" s="86">
        <f t="shared" si="153"/>
        <v>3.0314476617562857E-4</v>
      </c>
      <c r="JG123" s="86">
        <f t="shared" si="153"/>
        <v>2.4836102627552977E-4</v>
      </c>
      <c r="JH123" s="86">
        <f t="shared" si="153"/>
        <v>8.7486001859679114E-5</v>
      </c>
      <c r="JI123" s="86">
        <f t="shared" si="153"/>
        <v>1.2887859874185053E-4</v>
      </c>
      <c r="JJ123" s="86">
        <f t="shared" si="153"/>
        <v>2.4414654115079647E-4</v>
      </c>
      <c r="JK123" s="86">
        <f t="shared" si="153"/>
        <v>3.0465322930643826E-4</v>
      </c>
      <c r="JL123" s="86">
        <f t="shared" si="153"/>
        <v>9.6897210691400032E-2</v>
      </c>
      <c r="JM123" s="86">
        <f t="shared" si="153"/>
        <v>0.11161227299046339</v>
      </c>
    </row>
    <row r="124" spans="2:273" x14ac:dyDescent="0.25">
      <c r="B124" s="2">
        <v>97</v>
      </c>
      <c r="C124" s="37">
        <v>69.5</v>
      </c>
      <c r="D124" s="37">
        <v>79.805000000000007</v>
      </c>
      <c r="E124" s="37">
        <v>78.825000000000003</v>
      </c>
      <c r="F124" s="37">
        <v>78.525000000000006</v>
      </c>
      <c r="G124" s="37">
        <v>77.400000000000006</v>
      </c>
      <c r="H124" s="37">
        <v>78.025000000000006</v>
      </c>
      <c r="I124" s="37">
        <v>75.828999999999994</v>
      </c>
      <c r="J124" s="37">
        <v>76.122</v>
      </c>
      <c r="K124" s="37">
        <v>78.293000000000006</v>
      </c>
      <c r="L124" s="37">
        <v>76.316999999999993</v>
      </c>
      <c r="M124" s="37">
        <v>78.584999999999994</v>
      </c>
      <c r="N124" s="37">
        <v>76.789000000000001</v>
      </c>
      <c r="O124" s="37">
        <v>71.667000000000002</v>
      </c>
      <c r="P124" s="37">
        <v>74.795000000000002</v>
      </c>
      <c r="Q124" s="37">
        <v>70.69</v>
      </c>
      <c r="S124" s="4">
        <f t="shared" si="154"/>
        <v>74.246428123226877</v>
      </c>
      <c r="T124" s="4">
        <f t="shared" si="154"/>
        <v>81.826567628048807</v>
      </c>
      <c r="U124" s="4">
        <f t="shared" si="154"/>
        <v>80.120121749995704</v>
      </c>
      <c r="V124" s="4">
        <f t="shared" si="154"/>
        <v>79.58814214399807</v>
      </c>
      <c r="W124" s="4">
        <f t="shared" si="154"/>
        <v>77.996310684845682</v>
      </c>
      <c r="X124" s="4">
        <f t="shared" si="154"/>
        <v>78.465288398106807</v>
      </c>
      <c r="Y124" s="4">
        <f t="shared" si="154"/>
        <v>76.151142343079883</v>
      </c>
      <c r="Z124" s="4">
        <f t="shared" si="154"/>
        <v>76.089329898146531</v>
      </c>
      <c r="AA124" s="4">
        <f t="shared" si="154"/>
        <v>78.642389431314214</v>
      </c>
      <c r="AB124" s="4">
        <f t="shared" si="154"/>
        <v>77.360287361498791</v>
      </c>
      <c r="AC124" s="4">
        <f t="shared" si="154"/>
        <v>78.0366710824254</v>
      </c>
      <c r="AD124" s="4">
        <f t="shared" si="154"/>
        <v>77.950866671961521</v>
      </c>
      <c r="AE124" s="4">
        <f t="shared" si="154"/>
        <v>73.344609153500301</v>
      </c>
      <c r="AF124" s="4">
        <f t="shared" si="154"/>
        <v>78.811627110826336</v>
      </c>
      <c r="AG124" s="4">
        <f t="shared" si="154"/>
        <v>76.936247012122081</v>
      </c>
      <c r="AI124" s="4">
        <f t="shared" si="155"/>
        <v>-4.7464281232268775</v>
      </c>
      <c r="AJ124" s="4">
        <f t="shared" si="155"/>
        <v>-2.0215676280487997</v>
      </c>
      <c r="AK124" s="4">
        <f t="shared" si="155"/>
        <v>-1.2951217499957011</v>
      </c>
      <c r="AL124" s="4">
        <f t="shared" si="155"/>
        <v>-1.0631421439980642</v>
      </c>
      <c r="AM124" s="4">
        <f t="shared" si="155"/>
        <v>-0.59631068484567606</v>
      </c>
      <c r="AN124" s="4">
        <f t="shared" si="155"/>
        <v>-0.44028839810680154</v>
      </c>
      <c r="AO124" s="4">
        <f t="shared" si="155"/>
        <v>-0.32214234307988932</v>
      </c>
      <c r="AP124" s="4">
        <f t="shared" si="155"/>
        <v>3.2670101853469191E-2</v>
      </c>
      <c r="AQ124" s="4">
        <f t="shared" si="155"/>
        <v>-0.34938943131420785</v>
      </c>
      <c r="AR124" s="4">
        <f t="shared" si="155"/>
        <v>-1.0432873614987983</v>
      </c>
      <c r="AS124" s="4">
        <f t="shared" si="155"/>
        <v>0.54832891757459379</v>
      </c>
      <c r="AT124" s="4">
        <f t="shared" si="155"/>
        <v>-1.1618666719615192</v>
      </c>
      <c r="AU124" s="4">
        <f t="shared" si="155"/>
        <v>-1.677609153500299</v>
      </c>
      <c r="AV124" s="4">
        <f t="shared" si="155"/>
        <v>-4.0166271108263345</v>
      </c>
      <c r="AW124" s="4">
        <f t="shared" si="155"/>
        <v>-6.2462470121220832</v>
      </c>
      <c r="AY124" s="2">
        <f t="shared" si="147"/>
        <v>71.414520558247958</v>
      </c>
      <c r="AZ124" s="2">
        <f t="shared" si="147"/>
        <v>81.569217174900558</v>
      </c>
      <c r="BA124" s="2">
        <f t="shared" si="147"/>
        <v>79.976201125750407</v>
      </c>
      <c r="BB124" s="2">
        <f t="shared" si="147"/>
        <v>79.542974139615623</v>
      </c>
      <c r="BC124" s="2">
        <f t="shared" si="147"/>
        <v>77.982822050048668</v>
      </c>
      <c r="BD124" s="2">
        <f t="shared" si="147"/>
        <v>78.45000358838702</v>
      </c>
      <c r="BE124" s="2">
        <f t="shared" si="147"/>
        <v>76.137179496501659</v>
      </c>
      <c r="BF124" s="2">
        <f t="shared" si="147"/>
        <v>76.074842147885491</v>
      </c>
      <c r="BG124" s="2">
        <f t="shared" si="147"/>
        <v>78.615049137805414</v>
      </c>
      <c r="BH124" s="2">
        <f t="shared" si="147"/>
        <v>77.346903979882526</v>
      </c>
      <c r="BI124" s="2">
        <f t="shared" si="147"/>
        <v>78.031222161747408</v>
      </c>
      <c r="BJ124" s="2">
        <f t="shared" si="147"/>
        <v>77.941882876877884</v>
      </c>
      <c r="BK124" s="2">
        <f t="shared" si="147"/>
        <v>73.336338949019364</v>
      </c>
      <c r="BL124" s="2">
        <f t="shared" si="147"/>
        <v>77.334338674681263</v>
      </c>
      <c r="BM124" s="2">
        <f t="shared" si="147"/>
        <v>75.744432709416486</v>
      </c>
      <c r="BO124" s="2" t="str">
        <f t="shared" si="103"/>
        <v/>
      </c>
      <c r="BP124" s="2" t="str">
        <f t="shared" si="104"/>
        <v/>
      </c>
      <c r="BQ124" s="2" t="str">
        <f t="shared" si="105"/>
        <v/>
      </c>
      <c r="BR124" s="2" t="str">
        <f t="shared" si="106"/>
        <v/>
      </c>
      <c r="BS124" s="2" t="str">
        <f t="shared" si="107"/>
        <v/>
      </c>
      <c r="BT124" s="2" t="str">
        <f t="shared" si="108"/>
        <v/>
      </c>
      <c r="BU124" s="2" t="str">
        <f t="shared" si="109"/>
        <v/>
      </c>
      <c r="BV124" s="2" t="str">
        <f t="shared" si="110"/>
        <v/>
      </c>
      <c r="BW124" s="2" t="str">
        <f t="shared" si="111"/>
        <v/>
      </c>
      <c r="BX124" s="2" t="str">
        <f t="shared" si="112"/>
        <v/>
      </c>
      <c r="BY124" s="2" t="str">
        <f t="shared" si="113"/>
        <v/>
      </c>
      <c r="BZ124" s="2" t="str">
        <f t="shared" si="114"/>
        <v/>
      </c>
      <c r="CA124" s="2" t="str">
        <f t="shared" si="115"/>
        <v/>
      </c>
      <c r="CB124" s="2" t="str">
        <f t="shared" si="116"/>
        <v/>
      </c>
      <c r="CC124" s="2" t="str">
        <f t="shared" si="117"/>
        <v/>
      </c>
      <c r="CE124" s="2" t="str">
        <f t="shared" si="148"/>
        <v/>
      </c>
      <c r="CF124" s="2">
        <f t="shared" si="148"/>
        <v>79.805000000000007</v>
      </c>
      <c r="CG124" s="2">
        <f t="shared" si="148"/>
        <v>78.825000000000003</v>
      </c>
      <c r="CH124" s="2">
        <f t="shared" si="148"/>
        <v>78.525000000000006</v>
      </c>
      <c r="CI124" s="2">
        <f t="shared" si="148"/>
        <v>77.400000000000006</v>
      </c>
      <c r="CJ124" s="2">
        <f t="shared" si="148"/>
        <v>78.025000000000006</v>
      </c>
      <c r="CK124" s="2">
        <f t="shared" si="148"/>
        <v>75.828999999999994</v>
      </c>
      <c r="CL124" s="2">
        <f t="shared" si="148"/>
        <v>76.122</v>
      </c>
      <c r="CM124" s="2">
        <f t="shared" si="148"/>
        <v>78.293000000000006</v>
      </c>
      <c r="CN124" s="2">
        <f t="shared" si="148"/>
        <v>76.316999999999993</v>
      </c>
      <c r="CO124" s="2">
        <f t="shared" si="148"/>
        <v>78.584999999999994</v>
      </c>
      <c r="CP124" s="2">
        <f t="shared" si="148"/>
        <v>76.789000000000001</v>
      </c>
      <c r="CQ124" s="2">
        <f t="shared" si="148"/>
        <v>71.667000000000002</v>
      </c>
      <c r="CR124" s="2" t="str">
        <f t="shared" si="148"/>
        <v/>
      </c>
      <c r="CS124" s="2" t="str">
        <f t="shared" si="148"/>
        <v/>
      </c>
      <c r="CU124" s="2" t="str">
        <f t="shared" si="118"/>
        <v/>
      </c>
      <c r="CV124" s="2">
        <f t="shared" si="119"/>
        <v>79.805000000000007</v>
      </c>
      <c r="CW124" s="2">
        <f t="shared" si="120"/>
        <v>78.825000000000003</v>
      </c>
      <c r="CX124" s="2">
        <f t="shared" si="121"/>
        <v>78.525000000000006</v>
      </c>
      <c r="CY124" s="2">
        <f t="shared" si="122"/>
        <v>77.400000000000006</v>
      </c>
      <c r="CZ124" s="2">
        <f t="shared" si="123"/>
        <v>78.025000000000006</v>
      </c>
      <c r="DA124" s="2">
        <f t="shared" si="124"/>
        <v>75.828999999999994</v>
      </c>
      <c r="DB124" s="2">
        <f t="shared" si="125"/>
        <v>76.122</v>
      </c>
      <c r="DC124" s="2">
        <f t="shared" si="126"/>
        <v>78.293000000000006</v>
      </c>
      <c r="DD124" s="2">
        <f t="shared" si="127"/>
        <v>76.316999999999993</v>
      </c>
      <c r="DE124" s="2">
        <f t="shared" si="128"/>
        <v>78.584999999999994</v>
      </c>
      <c r="DF124" s="2">
        <f t="shared" si="129"/>
        <v>76.789000000000001</v>
      </c>
      <c r="DG124" s="2">
        <f t="shared" si="130"/>
        <v>71.667000000000002</v>
      </c>
      <c r="DH124" s="2" t="str">
        <f t="shared" si="131"/>
        <v/>
      </c>
      <c r="DI124" s="2" t="str">
        <f t="shared" si="132"/>
        <v/>
      </c>
      <c r="DK124" s="2">
        <f t="shared" si="156"/>
        <v>93.680475609756101</v>
      </c>
      <c r="DL124" s="2">
        <f t="shared" si="156"/>
        <v>102.83853574804853</v>
      </c>
      <c r="DM124" s="2">
        <f t="shared" si="156"/>
        <v>100.37227058029688</v>
      </c>
      <c r="DN124" s="2">
        <f t="shared" si="156"/>
        <v>94.311120107962196</v>
      </c>
      <c r="DO124" s="2">
        <f t="shared" si="156"/>
        <v>98.716990553306317</v>
      </c>
      <c r="DP124" s="2">
        <f t="shared" si="156"/>
        <v>103.8850472334683</v>
      </c>
      <c r="DQ124" s="2">
        <f t="shared" si="156"/>
        <v>99.003836585365846</v>
      </c>
      <c r="DR124" s="2">
        <f t="shared" si="156"/>
        <v>98.160547560975616</v>
      </c>
      <c r="DS124" s="2">
        <f t="shared" si="156"/>
        <v>97.8085657564217</v>
      </c>
      <c r="DT124" s="2">
        <f t="shared" si="156"/>
        <v>97.625411846689886</v>
      </c>
      <c r="DU124" s="2">
        <f t="shared" si="156"/>
        <v>95.179166653161559</v>
      </c>
      <c r="DV124" s="2">
        <f t="shared" si="156"/>
        <v>104.35149024390245</v>
      </c>
      <c r="DW124" s="2">
        <f t="shared" si="156"/>
        <v>93.80933536585367</v>
      </c>
      <c r="DX124" s="2">
        <f t="shared" si="156"/>
        <v>90.843512309880751</v>
      </c>
      <c r="DY124" s="2">
        <f t="shared" si="156"/>
        <v>82.873450725744846</v>
      </c>
      <c r="EA124" s="2">
        <f t="shared" si="160"/>
        <v>71.259181604393916</v>
      </c>
      <c r="EB124" s="2">
        <f t="shared" si="160"/>
        <v>81.411074994215028</v>
      </c>
      <c r="EC124" s="2">
        <f t="shared" si="160"/>
        <v>79.851004030713682</v>
      </c>
      <c r="ED124" s="2">
        <f t="shared" si="160"/>
        <v>79.45297194369455</v>
      </c>
      <c r="EE124" s="2">
        <f t="shared" si="159"/>
        <v>77.858588200058421</v>
      </c>
      <c r="EF124" s="2">
        <f t="shared" si="159"/>
        <v>78.292771817036609</v>
      </c>
      <c r="EG124" s="2">
        <f t="shared" si="159"/>
        <v>75.979175743650245</v>
      </c>
      <c r="EH124" s="2">
        <f t="shared" si="159"/>
        <v>75.917928936562461</v>
      </c>
      <c r="EI124" s="2">
        <f t="shared" si="159"/>
        <v>78.474419913800688</v>
      </c>
      <c r="EJ124" s="2">
        <f t="shared" si="159"/>
        <v>77.186007778665441</v>
      </c>
      <c r="EK124" s="2">
        <f t="shared" si="159"/>
        <v>77.886666483871593</v>
      </c>
      <c r="EL124" s="2">
        <f t="shared" si="159"/>
        <v>77.755990773729948</v>
      </c>
      <c r="EM124" s="2">
        <f t="shared" si="143"/>
        <v>73.19548496582739</v>
      </c>
      <c r="EN124" s="2">
        <f t="shared" si="143"/>
        <v>77.212133992294582</v>
      </c>
      <c r="EO124" s="2">
        <f t="shared" si="143"/>
        <v>75.669096555565872</v>
      </c>
      <c r="EQ124" s="2">
        <f t="shared" si="157"/>
        <v>71.280493964745702</v>
      </c>
      <c r="ER124" s="2">
        <f t="shared" si="157"/>
        <v>81.848164659613346</v>
      </c>
      <c r="ES124" s="2">
        <f t="shared" si="157"/>
        <v>79.887076557015916</v>
      </c>
      <c r="ET124" s="2">
        <f t="shared" si="157"/>
        <v>79.53447315032335</v>
      </c>
      <c r="EU124" s="2">
        <f t="shared" si="157"/>
        <v>77.865367516198106</v>
      </c>
      <c r="EV124" s="2">
        <f t="shared" si="157"/>
        <v>78.365046353274479</v>
      </c>
      <c r="EW124" s="2">
        <f t="shared" si="157"/>
        <v>76.140761307692287</v>
      </c>
      <c r="EX124" s="2">
        <f t="shared" si="157"/>
        <v>75.903706708636292</v>
      </c>
      <c r="EY124" s="2">
        <f t="shared" si="157"/>
        <v>78.449775903906087</v>
      </c>
      <c r="EZ124" s="2">
        <f t="shared" si="157"/>
        <v>77.294602359236819</v>
      </c>
      <c r="FA124" s="2">
        <f t="shared" si="157"/>
        <v>77.923431975973116</v>
      </c>
      <c r="FB124" s="2">
        <f t="shared" si="157"/>
        <v>77.948014918763135</v>
      </c>
      <c r="FC124" s="2">
        <f t="shared" si="157"/>
        <v>73.283851785218928</v>
      </c>
      <c r="FD124" s="2">
        <f t="shared" si="157"/>
        <v>77.465795709849772</v>
      </c>
      <c r="FE124" s="2">
        <f t="shared" si="157"/>
        <v>75.932530449369821</v>
      </c>
      <c r="FG124" s="2">
        <f t="shared" si="158"/>
        <v>0.99307528932577094</v>
      </c>
      <c r="FH124" s="2">
        <f t="shared" si="158"/>
        <v>0.99271159989803237</v>
      </c>
      <c r="FI124" s="2">
        <f t="shared" si="158"/>
        <v>0.99390611094040504</v>
      </c>
      <c r="FJ124" s="2">
        <f t="shared" si="158"/>
        <v>0.99396452002458757</v>
      </c>
      <c r="FK124" s="2">
        <f t="shared" si="158"/>
        <v>0.99404543630312669</v>
      </c>
      <c r="FL124" s="2">
        <f t="shared" si="158"/>
        <v>0.99386910367373282</v>
      </c>
      <c r="FM124" s="2">
        <f t="shared" si="158"/>
        <v>0.99317363588109286</v>
      </c>
      <c r="FN124" s="2">
        <f t="shared" si="158"/>
        <v>0.9929414538303144</v>
      </c>
      <c r="FO124" s="2">
        <f t="shared" si="158"/>
        <v>0.99271635362679023</v>
      </c>
      <c r="FP124" s="2">
        <f t="shared" si="158"/>
        <v>0.99216506130941751</v>
      </c>
      <c r="FQ124" s="2">
        <f t="shared" si="158"/>
        <v>0.99165194834080284</v>
      </c>
      <c r="FR124" s="2">
        <f t="shared" si="158"/>
        <v>0.99304148077658494</v>
      </c>
      <c r="FS124" s="2">
        <f t="shared" si="158"/>
        <v>0.99318358889143998</v>
      </c>
      <c r="FT124" s="2">
        <f t="shared" si="158"/>
        <v>0.9910861616156339</v>
      </c>
      <c r="FU124" s="2">
        <f t="shared" si="158"/>
        <v>0.9896431002503604</v>
      </c>
      <c r="FW124" s="2">
        <f t="shared" si="149"/>
        <v>3.6589060895745101E-3</v>
      </c>
      <c r="FX124" s="2">
        <f t="shared" si="149"/>
        <v>4.5077101985274148E-3</v>
      </c>
      <c r="FY124" s="2">
        <f t="shared" si="149"/>
        <v>3.9579518214050598E-3</v>
      </c>
      <c r="FZ124" s="2">
        <f t="shared" si="149"/>
        <v>4.0016610479145414E-3</v>
      </c>
      <c r="GA124" s="2">
        <f t="shared" si="149"/>
        <v>4.5970068647340429E-3</v>
      </c>
      <c r="GB124" s="2">
        <f t="shared" si="149"/>
        <v>4.5407972998646271E-3</v>
      </c>
      <c r="GC124" s="2">
        <f t="shared" si="149"/>
        <v>5.1306206494711711E-3</v>
      </c>
      <c r="GD124" s="2">
        <f t="shared" si="149"/>
        <v>6.141033074960024E-3</v>
      </c>
      <c r="GE124" s="2">
        <f t="shared" si="149"/>
        <v>7.8663026763108011E-3</v>
      </c>
      <c r="GF124" s="2">
        <f t="shared" si="149"/>
        <v>6.9499183854583218E-3</v>
      </c>
      <c r="GG124" s="2">
        <f t="shared" si="149"/>
        <v>5.3580989847839215E-3</v>
      </c>
      <c r="GH124" s="2">
        <f t="shared" si="149"/>
        <v>4.3057545095450071E-3</v>
      </c>
      <c r="GI124" s="2">
        <f t="shared" si="149"/>
        <v>3.8646217820749447E-3</v>
      </c>
      <c r="GJ124" s="2">
        <f t="shared" si="149"/>
        <v>2.7468831886826714E-3</v>
      </c>
      <c r="GK124" s="2">
        <f t="shared" si="149"/>
        <v>2.7383718122239542E-3</v>
      </c>
      <c r="GM124" s="86">
        <f t="shared" si="150"/>
        <v>4.7557928740004112E-10</v>
      </c>
      <c r="GN124" s="86">
        <f t="shared" si="150"/>
        <v>2.6863666656171446E-23</v>
      </c>
      <c r="GO124" s="86">
        <f t="shared" si="150"/>
        <v>1.0689346986462985E-30</v>
      </c>
      <c r="GP124" s="86">
        <f t="shared" si="150"/>
        <v>5.2378352058114624E-37</v>
      </c>
      <c r="GQ124" s="86">
        <f t="shared" si="150"/>
        <v>3.8351785429904732E-38</v>
      </c>
      <c r="GR124" s="86">
        <f t="shared" si="150"/>
        <v>3.075499598717878E-29</v>
      </c>
      <c r="GS124" s="86">
        <f t="shared" si="150"/>
        <v>1.6140056453893803E-33</v>
      </c>
      <c r="GT124" s="86">
        <f t="shared" si="150"/>
        <v>5.5382574126410913E-33</v>
      </c>
      <c r="GU124" s="86">
        <f t="shared" si="150"/>
        <v>5.0754945927395136E-38</v>
      </c>
      <c r="GV124" s="86">
        <f t="shared" si="150"/>
        <v>7.5801121129153907E-38</v>
      </c>
      <c r="GW124" s="86">
        <f t="shared" si="150"/>
        <v>3.9517883568715525E-37</v>
      </c>
      <c r="GX124" s="86">
        <f t="shared" si="150"/>
        <v>3.6272614093923957E-53</v>
      </c>
      <c r="GY124" s="86">
        <f t="shared" si="150"/>
        <v>3.0965273184575558E-51</v>
      </c>
      <c r="GZ124" s="86">
        <f t="shared" si="150"/>
        <v>1.8160871453256917E-10</v>
      </c>
      <c r="HA124" s="86">
        <f t="shared" si="150"/>
        <v>1.4201880660613796E-9</v>
      </c>
      <c r="HC124" s="86">
        <f t="shared" si="161"/>
        <v>7.9731338587593556E-2</v>
      </c>
      <c r="HD124" s="86">
        <f t="shared" si="161"/>
        <v>7.1661905366360232E-3</v>
      </c>
      <c r="HE124" s="86">
        <f t="shared" si="161"/>
        <v>3.8428760031818227E-3</v>
      </c>
      <c r="HF124" s="86">
        <f t="shared" si="161"/>
        <v>1.2088760823497084E-3</v>
      </c>
      <c r="HG124" s="86">
        <f t="shared" si="161"/>
        <v>1.1473616399918574E-4</v>
      </c>
      <c r="HH124" s="86">
        <f t="shared" si="161"/>
        <v>6.6141503097030211E-5</v>
      </c>
      <c r="HI124" s="86">
        <f t="shared" si="146"/>
        <v>3.880176153404738E-5</v>
      </c>
      <c r="HJ124" s="86">
        <f t="shared" si="146"/>
        <v>4.066051406989024E-5</v>
      </c>
      <c r="HK124" s="86">
        <f t="shared" si="146"/>
        <v>2.6123057406564133E-6</v>
      </c>
      <c r="HL124" s="86">
        <f t="shared" si="146"/>
        <v>1.1190450991434205E-6</v>
      </c>
      <c r="HM124" s="86">
        <f t="shared" si="146"/>
        <v>1.5619672070115594E-5</v>
      </c>
      <c r="HN124" s="86">
        <f t="shared" si="146"/>
        <v>2.8376287109585005E-5</v>
      </c>
      <c r="HO124" s="86">
        <f t="shared" si="146"/>
        <v>4.2805247516363872E-5</v>
      </c>
      <c r="HP124" s="86">
        <f t="shared" si="146"/>
        <v>6.5875738457846958E-2</v>
      </c>
      <c r="HQ124" s="86">
        <f t="shared" si="146"/>
        <v>7.5054181239396223E-2</v>
      </c>
      <c r="HS124" s="86">
        <f t="shared" si="151"/>
        <v>6.9646102373196837E-6</v>
      </c>
      <c r="HT124" s="86">
        <f t="shared" si="151"/>
        <v>2.9905706689854302E-5</v>
      </c>
      <c r="HU124" s="86">
        <f t="shared" si="151"/>
        <v>3.7366125665544547E-5</v>
      </c>
      <c r="HV124" s="86">
        <f t="shared" si="151"/>
        <v>1.0746772938224929E-4</v>
      </c>
      <c r="HW124" s="86">
        <f t="shared" si="151"/>
        <v>1.6732977273580896E-4</v>
      </c>
      <c r="HX124" s="86">
        <f t="shared" si="151"/>
        <v>2.2644056566933839E-4</v>
      </c>
      <c r="HY124" s="86">
        <f t="shared" si="151"/>
        <v>1.9949383053671383E-4</v>
      </c>
      <c r="HZ124" s="86">
        <f t="shared" si="151"/>
        <v>1.6767670029579421E-4</v>
      </c>
      <c r="IA124" s="86">
        <f t="shared" si="151"/>
        <v>3.729875430896244E-4</v>
      </c>
      <c r="IB124" s="86">
        <f t="shared" si="151"/>
        <v>1.353739716847241E-4</v>
      </c>
      <c r="IC124" s="86">
        <f t="shared" si="151"/>
        <v>4.8403785741587711E-5</v>
      </c>
      <c r="ID124" s="86">
        <f t="shared" si="151"/>
        <v>6.3300613944712147E-5</v>
      </c>
      <c r="IE124" s="86">
        <f t="shared" si="151"/>
        <v>4.8238323804320835E-5</v>
      </c>
      <c r="IF124" s="86">
        <f t="shared" si="151"/>
        <v>5.6275842116383576E-5</v>
      </c>
      <c r="IG124" s="86">
        <f t="shared" si="151"/>
        <v>4.7523706635098812E-6</v>
      </c>
      <c r="II124" s="86">
        <f t="shared" si="152"/>
        <v>7.3253629467339341E-59</v>
      </c>
      <c r="IJ124" s="86">
        <f t="shared" si="152"/>
        <v>2.1244116490957237E-52</v>
      </c>
      <c r="IK124" s="86">
        <f t="shared" si="152"/>
        <v>3.5141484300888391E-54</v>
      </c>
      <c r="IL124" s="86">
        <f t="shared" si="152"/>
        <v>1.7838327701430076E-54</v>
      </c>
      <c r="IM124" s="86">
        <f t="shared" si="152"/>
        <v>4.2337108751532507E-47</v>
      </c>
      <c r="IN124" s="86">
        <f t="shared" si="152"/>
        <v>2.3573775689581936E-42</v>
      </c>
      <c r="IO124" s="86">
        <f t="shared" si="152"/>
        <v>2.9911014676280665E-42</v>
      </c>
      <c r="IP124" s="86">
        <f t="shared" si="152"/>
        <v>3.7882151608966844E-42</v>
      </c>
      <c r="IQ124" s="86">
        <f t="shared" si="152"/>
        <v>2.676732876106687E-39</v>
      </c>
      <c r="IR124" s="86">
        <f t="shared" si="152"/>
        <v>5.2712761120698064E-46</v>
      </c>
      <c r="IS124" s="86">
        <f t="shared" si="152"/>
        <v>1.1986566404065762E-51</v>
      </c>
      <c r="IT124" s="86">
        <f t="shared" si="152"/>
        <v>1.1047871236325351E-48</v>
      </c>
      <c r="IU124" s="86">
        <f t="shared" si="152"/>
        <v>3.2137599426556767E-49</v>
      </c>
      <c r="IV124" s="86">
        <f t="shared" si="152"/>
        <v>8.2490849648844256E-35</v>
      </c>
      <c r="IW124" s="86">
        <f t="shared" si="152"/>
        <v>7.6112950854988047E-35</v>
      </c>
      <c r="IY124" s="86">
        <f t="shared" si="153"/>
        <v>7.9738303673410157E-2</v>
      </c>
      <c r="IZ124" s="86">
        <f t="shared" si="153"/>
        <v>7.1960962433258776E-3</v>
      </c>
      <c r="JA124" s="86">
        <f t="shared" si="153"/>
        <v>3.8802421288473671E-3</v>
      </c>
      <c r="JB124" s="86">
        <f t="shared" si="153"/>
        <v>1.3163438117319577E-3</v>
      </c>
      <c r="JC124" s="86">
        <f t="shared" si="153"/>
        <v>2.8206593673499471E-4</v>
      </c>
      <c r="JD124" s="86">
        <f t="shared" si="153"/>
        <v>2.9258206876636857E-4</v>
      </c>
      <c r="JE124" s="86">
        <f t="shared" si="153"/>
        <v>2.382955920707612E-4</v>
      </c>
      <c r="JF124" s="86">
        <f t="shared" si="153"/>
        <v>2.0833721436568445E-4</v>
      </c>
      <c r="JG124" s="86">
        <f t="shared" si="153"/>
        <v>3.7559984883028081E-4</v>
      </c>
      <c r="JH124" s="86">
        <f t="shared" si="153"/>
        <v>1.3649301678386752E-4</v>
      </c>
      <c r="JI124" s="86">
        <f t="shared" si="153"/>
        <v>6.4023457811703308E-5</v>
      </c>
      <c r="JJ124" s="86">
        <f t="shared" si="153"/>
        <v>9.1676901054297156E-5</v>
      </c>
      <c r="JK124" s="86">
        <f t="shared" si="153"/>
        <v>9.1043571320684706E-5</v>
      </c>
      <c r="JL124" s="86">
        <f t="shared" si="153"/>
        <v>6.5932014481572057E-2</v>
      </c>
      <c r="JM124" s="86">
        <f t="shared" si="153"/>
        <v>7.5058935030247798E-2</v>
      </c>
    </row>
    <row r="125" spans="2:273" x14ac:dyDescent="0.25">
      <c r="B125" s="2">
        <v>98</v>
      </c>
      <c r="C125" s="37">
        <v>68.195999999999998</v>
      </c>
      <c r="D125" s="37">
        <v>78.072999999999993</v>
      </c>
      <c r="E125" s="37">
        <v>80.775000000000006</v>
      </c>
      <c r="F125" s="37">
        <v>78.174999999999997</v>
      </c>
      <c r="G125" s="37">
        <v>76.55</v>
      </c>
      <c r="H125" s="37">
        <v>77.625</v>
      </c>
      <c r="I125" s="37">
        <v>76.731999999999999</v>
      </c>
      <c r="J125" s="37">
        <v>75.878</v>
      </c>
      <c r="K125" s="37">
        <v>78.244</v>
      </c>
      <c r="L125" s="37">
        <v>76.659000000000006</v>
      </c>
      <c r="M125" s="37">
        <v>77.561000000000007</v>
      </c>
      <c r="N125" s="37">
        <v>77.052999999999997</v>
      </c>
      <c r="O125" s="37">
        <v>72.194000000000003</v>
      </c>
      <c r="P125" s="37">
        <v>74.281999999999996</v>
      </c>
      <c r="Q125" s="37">
        <v>72.570999999999998</v>
      </c>
      <c r="S125" s="4">
        <f t="shared" si="154"/>
        <v>72.777404726087724</v>
      </c>
      <c r="T125" s="4">
        <f t="shared" si="154"/>
        <v>81.582048018979833</v>
      </c>
      <c r="U125" s="4">
        <f t="shared" si="154"/>
        <v>79.94415262368797</v>
      </c>
      <c r="V125" s="4">
        <f t="shared" si="154"/>
        <v>79.499919332334727</v>
      </c>
      <c r="W125" s="4">
        <f t="shared" si="154"/>
        <v>77.943992330823008</v>
      </c>
      <c r="X125" s="4">
        <f t="shared" si="154"/>
        <v>78.409373955468453</v>
      </c>
      <c r="Y125" s="4">
        <f t="shared" si="154"/>
        <v>76.119868999832676</v>
      </c>
      <c r="Z125" s="4">
        <f t="shared" si="154"/>
        <v>76.0335741276661</v>
      </c>
      <c r="AA125" s="4">
        <f t="shared" si="154"/>
        <v>78.583616496152956</v>
      </c>
      <c r="AB125" s="4">
        <f t="shared" si="154"/>
        <v>77.310123488200091</v>
      </c>
      <c r="AC125" s="4">
        <f t="shared" si="154"/>
        <v>77.96053577818833</v>
      </c>
      <c r="AD125" s="4">
        <f t="shared" si="154"/>
        <v>77.866271242054992</v>
      </c>
      <c r="AE125" s="4">
        <f t="shared" si="154"/>
        <v>73.277990684871028</v>
      </c>
      <c r="AF125" s="4">
        <f t="shared" si="154"/>
        <v>77.999095915807388</v>
      </c>
      <c r="AG125" s="4">
        <f t="shared" si="154"/>
        <v>76.22273422554467</v>
      </c>
      <c r="AI125" s="4">
        <f t="shared" si="155"/>
        <v>-4.581404726087726</v>
      </c>
      <c r="AJ125" s="4">
        <f t="shared" si="155"/>
        <v>-3.5090480189798399</v>
      </c>
      <c r="AK125" s="4">
        <f t="shared" si="155"/>
        <v>0.83084737631203609</v>
      </c>
      <c r="AL125" s="4">
        <f t="shared" si="155"/>
        <v>-1.3249193323347299</v>
      </c>
      <c r="AM125" s="4">
        <f t="shared" si="155"/>
        <v>-1.3939923308230107</v>
      </c>
      <c r="AN125" s="4">
        <f t="shared" si="155"/>
        <v>-0.78437395546845323</v>
      </c>
      <c r="AO125" s="4">
        <f t="shared" si="155"/>
        <v>0.61213100016732369</v>
      </c>
      <c r="AP125" s="4">
        <f t="shared" si="155"/>
        <v>-0.15557412766609957</v>
      </c>
      <c r="AQ125" s="4">
        <f t="shared" si="155"/>
        <v>-0.33961649615295642</v>
      </c>
      <c r="AR125" s="4">
        <f t="shared" si="155"/>
        <v>-0.65112348820008492</v>
      </c>
      <c r="AS125" s="4">
        <f t="shared" si="155"/>
        <v>-0.39953577818832287</v>
      </c>
      <c r="AT125" s="4">
        <f t="shared" si="155"/>
        <v>-0.81327124205499501</v>
      </c>
      <c r="AU125" s="4">
        <f t="shared" si="155"/>
        <v>-1.0839906848710257</v>
      </c>
      <c r="AV125" s="4">
        <f t="shared" si="155"/>
        <v>-3.7170959158073913</v>
      </c>
      <c r="AW125" s="4">
        <f t="shared" si="155"/>
        <v>-3.6517342255446721</v>
      </c>
      <c r="AY125" s="2">
        <f t="shared" si="147"/>
        <v>71.326831563975759</v>
      </c>
      <c r="AZ125" s="2">
        <f t="shared" si="147"/>
        <v>81.498591752593327</v>
      </c>
      <c r="BA125" s="2">
        <f t="shared" si="147"/>
        <v>79.902317104426359</v>
      </c>
      <c r="BB125" s="2">
        <f t="shared" si="147"/>
        <v>79.48183118948522</v>
      </c>
      <c r="BC125" s="2">
        <f t="shared" si="147"/>
        <v>77.928076643562122</v>
      </c>
      <c r="BD125" s="2">
        <f t="shared" si="147"/>
        <v>78.389101221674764</v>
      </c>
      <c r="BE125" s="2">
        <f t="shared" si="147"/>
        <v>76.099989518706749</v>
      </c>
      <c r="BF125" s="2">
        <f t="shared" si="147"/>
        <v>76.012160804298134</v>
      </c>
      <c r="BG125" s="2">
        <f t="shared" si="147"/>
        <v>78.541140179571357</v>
      </c>
      <c r="BH125" s="2">
        <f t="shared" si="147"/>
        <v>77.288035951432832</v>
      </c>
      <c r="BI125" s="2">
        <f t="shared" si="147"/>
        <v>77.951834263960251</v>
      </c>
      <c r="BJ125" s="2">
        <f t="shared" si="147"/>
        <v>77.853422159813647</v>
      </c>
      <c r="BK125" s="2">
        <f t="shared" si="147"/>
        <v>73.267165590470597</v>
      </c>
      <c r="BL125" s="2">
        <f t="shared" si="147"/>
        <v>77.25086173640392</v>
      </c>
      <c r="BM125" s="2">
        <f t="shared" si="147"/>
        <v>75.650286504875154</v>
      </c>
      <c r="BO125" s="2" t="str">
        <f t="shared" si="103"/>
        <v/>
      </c>
      <c r="BP125" s="2" t="str">
        <f t="shared" si="104"/>
        <v/>
      </c>
      <c r="BQ125" s="2" t="str">
        <f t="shared" si="105"/>
        <v/>
      </c>
      <c r="BR125" s="2" t="str">
        <f t="shared" si="106"/>
        <v/>
      </c>
      <c r="BS125" s="2" t="str">
        <f t="shared" si="107"/>
        <v/>
      </c>
      <c r="BT125" s="2" t="str">
        <f t="shared" si="108"/>
        <v/>
      </c>
      <c r="BU125" s="2" t="str">
        <f t="shared" si="109"/>
        <v/>
      </c>
      <c r="BV125" s="2" t="str">
        <f t="shared" si="110"/>
        <v/>
      </c>
      <c r="BW125" s="2" t="str">
        <f t="shared" si="111"/>
        <v/>
      </c>
      <c r="BX125" s="2" t="str">
        <f t="shared" si="112"/>
        <v/>
      </c>
      <c r="BY125" s="2" t="str">
        <f t="shared" si="113"/>
        <v/>
      </c>
      <c r="BZ125" s="2" t="str">
        <f t="shared" si="114"/>
        <v/>
      </c>
      <c r="CA125" s="2" t="str">
        <f t="shared" si="115"/>
        <v/>
      </c>
      <c r="CB125" s="2" t="str">
        <f t="shared" si="116"/>
        <v/>
      </c>
      <c r="CC125" s="2" t="str">
        <f t="shared" si="117"/>
        <v/>
      </c>
      <c r="CE125" s="2" t="str">
        <f t="shared" si="148"/>
        <v/>
      </c>
      <c r="CF125" s="2">
        <f t="shared" si="148"/>
        <v>78.072999999999993</v>
      </c>
      <c r="CG125" s="2">
        <f t="shared" si="148"/>
        <v>80.775000000000006</v>
      </c>
      <c r="CH125" s="2">
        <f t="shared" si="148"/>
        <v>78.174999999999997</v>
      </c>
      <c r="CI125" s="2">
        <f t="shared" si="148"/>
        <v>76.55</v>
      </c>
      <c r="CJ125" s="2">
        <f t="shared" si="148"/>
        <v>77.625</v>
      </c>
      <c r="CK125" s="2">
        <f t="shared" si="148"/>
        <v>76.731999999999999</v>
      </c>
      <c r="CL125" s="2">
        <f t="shared" si="148"/>
        <v>75.878</v>
      </c>
      <c r="CM125" s="2">
        <f t="shared" si="148"/>
        <v>78.244</v>
      </c>
      <c r="CN125" s="2">
        <f t="shared" si="148"/>
        <v>76.659000000000006</v>
      </c>
      <c r="CO125" s="2">
        <f t="shared" si="148"/>
        <v>77.561000000000007</v>
      </c>
      <c r="CP125" s="2">
        <f t="shared" si="148"/>
        <v>77.052999999999997</v>
      </c>
      <c r="CQ125" s="2">
        <f t="shared" si="148"/>
        <v>72.194000000000003</v>
      </c>
      <c r="CR125" s="2" t="str">
        <f t="shared" si="148"/>
        <v/>
      </c>
      <c r="CS125" s="2" t="str">
        <f t="shared" si="148"/>
        <v/>
      </c>
      <c r="CU125" s="2" t="str">
        <f t="shared" si="118"/>
        <v/>
      </c>
      <c r="CV125" s="2">
        <f t="shared" si="119"/>
        <v>78.072999999999993</v>
      </c>
      <c r="CW125" s="2">
        <f t="shared" si="120"/>
        <v>80.775000000000006</v>
      </c>
      <c r="CX125" s="2">
        <f t="shared" si="121"/>
        <v>78.174999999999997</v>
      </c>
      <c r="CY125" s="2">
        <f t="shared" si="122"/>
        <v>76.55</v>
      </c>
      <c r="CZ125" s="2">
        <f t="shared" si="123"/>
        <v>77.625</v>
      </c>
      <c r="DA125" s="2">
        <f t="shared" si="124"/>
        <v>76.731999999999999</v>
      </c>
      <c r="DB125" s="2">
        <f t="shared" si="125"/>
        <v>75.878</v>
      </c>
      <c r="DC125" s="2">
        <f t="shared" si="126"/>
        <v>78.244</v>
      </c>
      <c r="DD125" s="2">
        <f t="shared" si="127"/>
        <v>76.659000000000006</v>
      </c>
      <c r="DE125" s="2">
        <f t="shared" si="128"/>
        <v>77.561000000000007</v>
      </c>
      <c r="DF125" s="2">
        <f t="shared" si="129"/>
        <v>77.052999999999997</v>
      </c>
      <c r="DG125" s="2">
        <f t="shared" si="130"/>
        <v>72.194000000000003</v>
      </c>
      <c r="DH125" s="2" t="str">
        <f t="shared" si="131"/>
        <v/>
      </c>
      <c r="DI125" s="2" t="str">
        <f t="shared" si="132"/>
        <v/>
      </c>
      <c r="DK125" s="2">
        <f t="shared" si="156"/>
        <v>93.840620209059239</v>
      </c>
      <c r="DL125" s="2">
        <f t="shared" si="156"/>
        <v>103.09185865543043</v>
      </c>
      <c r="DM125" s="2">
        <f t="shared" si="156"/>
        <v>100.54693151147097</v>
      </c>
      <c r="DN125" s="2">
        <f t="shared" si="156"/>
        <v>94.388539136302271</v>
      </c>
      <c r="DO125" s="2">
        <f t="shared" si="156"/>
        <v>98.863690958164625</v>
      </c>
      <c r="DP125" s="2">
        <f t="shared" si="156"/>
        <v>104.10116059379219</v>
      </c>
      <c r="DQ125" s="2">
        <f t="shared" si="156"/>
        <v>99.173450871080121</v>
      </c>
      <c r="DR125" s="2">
        <f t="shared" si="156"/>
        <v>98.311153658536583</v>
      </c>
      <c r="DS125" s="2">
        <f t="shared" si="156"/>
        <v>97.936031601977163</v>
      </c>
      <c r="DT125" s="2">
        <f t="shared" si="156"/>
        <v>97.758785365853655</v>
      </c>
      <c r="DU125" s="2">
        <f t="shared" si="156"/>
        <v>95.282583556167793</v>
      </c>
      <c r="DV125" s="2">
        <f t="shared" si="156"/>
        <v>104.57602717770035</v>
      </c>
      <c r="DW125" s="2">
        <f t="shared" si="156"/>
        <v>93.948545296167254</v>
      </c>
      <c r="DX125" s="2">
        <f t="shared" si="156"/>
        <v>90.952006127585094</v>
      </c>
      <c r="DY125" s="2">
        <f t="shared" si="156"/>
        <v>82.932799083269671</v>
      </c>
      <c r="EA125" s="2">
        <f t="shared" si="160"/>
        <v>71.183574557128509</v>
      </c>
      <c r="EB125" s="2">
        <f t="shared" si="160"/>
        <v>81.351982119191362</v>
      </c>
      <c r="EC125" s="2">
        <f t="shared" si="160"/>
        <v>79.78672885243212</v>
      </c>
      <c r="ED125" s="2">
        <f t="shared" si="160"/>
        <v>79.398941862707275</v>
      </c>
      <c r="EE125" s="2">
        <f t="shared" si="159"/>
        <v>77.813671095687653</v>
      </c>
      <c r="EF125" s="2">
        <f t="shared" si="159"/>
        <v>78.244119318593164</v>
      </c>
      <c r="EG125" s="2">
        <f t="shared" si="159"/>
        <v>75.954534186176474</v>
      </c>
      <c r="EH125" s="2">
        <f t="shared" si="159"/>
        <v>75.867678337383708</v>
      </c>
      <c r="EI125" s="2">
        <f t="shared" si="159"/>
        <v>78.411544052540535</v>
      </c>
      <c r="EJ125" s="2">
        <f t="shared" si="159"/>
        <v>77.139862128411053</v>
      </c>
      <c r="EK125" s="2">
        <f t="shared" si="159"/>
        <v>77.818576587868932</v>
      </c>
      <c r="EL125" s="2">
        <f t="shared" si="159"/>
        <v>77.681812648337797</v>
      </c>
      <c r="EM125" s="2">
        <f t="shared" si="143"/>
        <v>73.137368868109718</v>
      </c>
      <c r="EN125" s="2">
        <f t="shared" si="143"/>
        <v>77.137768647761007</v>
      </c>
      <c r="EO125" s="2">
        <f t="shared" si="143"/>
        <v>75.580052316405158</v>
      </c>
      <c r="EQ125" s="2">
        <f t="shared" si="157"/>
        <v>71.203823969804262</v>
      </c>
      <c r="ER125" s="2">
        <f t="shared" si="157"/>
        <v>81.758780579405069</v>
      </c>
      <c r="ES125" s="2">
        <f t="shared" si="157"/>
        <v>79.820734740769623</v>
      </c>
      <c r="ET125" s="2">
        <f t="shared" si="157"/>
        <v>79.475639763158611</v>
      </c>
      <c r="EU125" s="2">
        <f t="shared" si="157"/>
        <v>77.819789088642324</v>
      </c>
      <c r="EV125" s="2">
        <f t="shared" si="157"/>
        <v>78.309558620377857</v>
      </c>
      <c r="EW125" s="2">
        <f t="shared" si="157"/>
        <v>76.099305604395582</v>
      </c>
      <c r="EX125" s="2">
        <f t="shared" si="157"/>
        <v>75.854819432921744</v>
      </c>
      <c r="EY125" s="2">
        <f t="shared" si="157"/>
        <v>78.390239405766849</v>
      </c>
      <c r="EZ125" s="2">
        <f t="shared" si="157"/>
        <v>77.236858108543728</v>
      </c>
      <c r="FA125" s="2">
        <f t="shared" si="157"/>
        <v>77.8522079964808</v>
      </c>
      <c r="FB125" s="2">
        <f t="shared" si="157"/>
        <v>77.857196576902908</v>
      </c>
      <c r="FC125" s="2">
        <f t="shared" si="157"/>
        <v>73.218454776166965</v>
      </c>
      <c r="FD125" s="2">
        <f t="shared" si="157"/>
        <v>77.370858336377623</v>
      </c>
      <c r="FE125" s="2">
        <f t="shared" si="157"/>
        <v>75.819810659880872</v>
      </c>
      <c r="FG125" s="2">
        <f t="shared" si="158"/>
        <v>0.99368073848294358</v>
      </c>
      <c r="FH125" s="2">
        <f t="shared" si="158"/>
        <v>0.9933486345834216</v>
      </c>
      <c r="FI125" s="2">
        <f t="shared" si="158"/>
        <v>0.99443932551137904</v>
      </c>
      <c r="FJ125" s="2">
        <f t="shared" si="158"/>
        <v>0.99449265212707616</v>
      </c>
      <c r="FK125" s="2">
        <f t="shared" si="158"/>
        <v>0.99456652656671096</v>
      </c>
      <c r="FL125" s="2">
        <f t="shared" si="158"/>
        <v>0.9944055381494834</v>
      </c>
      <c r="FM125" s="2">
        <f t="shared" si="158"/>
        <v>0.99377054022976763</v>
      </c>
      <c r="FN125" s="2">
        <f t="shared" si="158"/>
        <v>0.99355852874283046</v>
      </c>
      <c r="FO125" s="2">
        <f t="shared" si="158"/>
        <v>0.99335297559976565</v>
      </c>
      <c r="FP125" s="2">
        <f t="shared" si="158"/>
        <v>0.99284952152243677</v>
      </c>
      <c r="FQ125" s="2">
        <f t="shared" si="158"/>
        <v>0.99238088987294881</v>
      </c>
      <c r="FR125" s="2">
        <f t="shared" si="158"/>
        <v>0.99364986701937064</v>
      </c>
      <c r="FS125" s="2">
        <f t="shared" si="158"/>
        <v>0.9937796283893896</v>
      </c>
      <c r="FT125" s="2">
        <f t="shared" si="158"/>
        <v>0.99186410161595306</v>
      </c>
      <c r="FU125" s="2">
        <f t="shared" si="158"/>
        <v>0.99054577958320711</v>
      </c>
      <c r="FW125" s="2">
        <f t="shared" si="149"/>
        <v>4.0104950255235444E-3</v>
      </c>
      <c r="FX125" s="2">
        <f t="shared" si="149"/>
        <v>4.9404573633136852E-3</v>
      </c>
      <c r="FY125" s="2">
        <f t="shared" si="149"/>
        <v>4.3381513242175531E-3</v>
      </c>
      <c r="FZ125" s="2">
        <f t="shared" si="149"/>
        <v>4.3860407553081033E-3</v>
      </c>
      <c r="GA125" s="2">
        <f t="shared" si="149"/>
        <v>5.0382832610068968E-3</v>
      </c>
      <c r="GB125" s="2">
        <f t="shared" si="149"/>
        <v>4.9767049980039592E-3</v>
      </c>
      <c r="GC125" s="2">
        <f t="shared" si="149"/>
        <v>5.6228304129899405E-3</v>
      </c>
      <c r="GD125" s="2">
        <f t="shared" si="149"/>
        <v>6.7295217897253776E-3</v>
      </c>
      <c r="GE125" s="2">
        <f t="shared" si="149"/>
        <v>8.6186884161439953E-3</v>
      </c>
      <c r="GF125" s="2">
        <f t="shared" si="149"/>
        <v>7.6153277786374747E-3</v>
      </c>
      <c r="GG125" s="2">
        <f t="shared" si="149"/>
        <v>5.8720032378546576E-3</v>
      </c>
      <c r="GH125" s="2">
        <f t="shared" si="149"/>
        <v>4.7192055257542637E-3</v>
      </c>
      <c r="GI125" s="2">
        <f t="shared" si="149"/>
        <v>4.2358941598843831E-3</v>
      </c>
      <c r="GJ125" s="2">
        <f t="shared" si="149"/>
        <v>3.0110995392006357E-3</v>
      </c>
      <c r="GK125" s="2">
        <f t="shared" si="149"/>
        <v>3.0017719373844664E-3</v>
      </c>
      <c r="GM125" s="86">
        <f t="shared" si="150"/>
        <v>1.3042638396769525E-10</v>
      </c>
      <c r="GN125" s="86">
        <f t="shared" si="150"/>
        <v>1.1344590814336993E-24</v>
      </c>
      <c r="GO125" s="86">
        <f t="shared" si="150"/>
        <v>1.6665374821236087E-32</v>
      </c>
      <c r="GP125" s="86">
        <f t="shared" si="150"/>
        <v>3.1792546935865215E-39</v>
      </c>
      <c r="GQ125" s="86">
        <f t="shared" si="150"/>
        <v>1.9374078600060258E-40</v>
      </c>
      <c r="GR125" s="86">
        <f t="shared" si="150"/>
        <v>5.6500752132654498E-31</v>
      </c>
      <c r="GS125" s="86">
        <f t="shared" si="150"/>
        <v>1.5383949437648305E-35</v>
      </c>
      <c r="GT125" s="86">
        <f t="shared" si="150"/>
        <v>6.0827933472014155E-35</v>
      </c>
      <c r="GU125" s="86">
        <f t="shared" si="150"/>
        <v>2.6625816966152114E-40</v>
      </c>
      <c r="GV125" s="86">
        <f t="shared" si="150"/>
        <v>4.1046078502044569E-40</v>
      </c>
      <c r="GW125" s="86">
        <f t="shared" si="150"/>
        <v>2.0635033348706212E-39</v>
      </c>
      <c r="GX125" s="86">
        <f t="shared" si="150"/>
        <v>1.5513371989832133E-56</v>
      </c>
      <c r="GY125" s="86">
        <f t="shared" si="150"/>
        <v>2.2039686938258623E-54</v>
      </c>
      <c r="GZ125" s="86">
        <f t="shared" si="150"/>
        <v>5.0083596725542189E-11</v>
      </c>
      <c r="HA125" s="86">
        <f t="shared" si="150"/>
        <v>4.495321254709497E-10</v>
      </c>
      <c r="HC125" s="86">
        <f t="shared" si="161"/>
        <v>5.1669804514305896E-2</v>
      </c>
      <c r="HD125" s="86">
        <f t="shared" si="161"/>
        <v>2.9176059403842269E-3</v>
      </c>
      <c r="HE125" s="86">
        <f t="shared" si="161"/>
        <v>1.3528282464553203E-3</v>
      </c>
      <c r="HF125" s="86">
        <f t="shared" si="161"/>
        <v>3.5399256876609116E-4</v>
      </c>
      <c r="HG125" s="86">
        <f t="shared" si="161"/>
        <v>2.1034042691167369E-5</v>
      </c>
      <c r="HH125" s="86">
        <f t="shared" si="161"/>
        <v>1.0966802936420101E-5</v>
      </c>
      <c r="HI125" s="86">
        <f t="shared" si="146"/>
        <v>5.9226785516858738E-6</v>
      </c>
      <c r="HJ125" s="86">
        <f t="shared" si="146"/>
        <v>7.0134370728401545E-6</v>
      </c>
      <c r="HK125" s="86">
        <f t="shared" si="146"/>
        <v>2.8520885827211292E-7</v>
      </c>
      <c r="HL125" s="86">
        <f t="shared" si="146"/>
        <v>1.0823491285756121E-7</v>
      </c>
      <c r="HM125" s="86">
        <f t="shared" si="146"/>
        <v>1.974064837364503E-6</v>
      </c>
      <c r="HN125" s="86">
        <f t="shared" si="146"/>
        <v>3.0759678206208239E-6</v>
      </c>
      <c r="HO125" s="86">
        <f t="shared" si="146"/>
        <v>5.3491236559973738E-6</v>
      </c>
      <c r="HP125" s="86">
        <f t="shared" si="146"/>
        <v>4.3103841419843018E-2</v>
      </c>
      <c r="HQ125" s="86">
        <f t="shared" si="146"/>
        <v>4.8293830923028566E-2</v>
      </c>
      <c r="HS125" s="86">
        <f t="shared" si="151"/>
        <v>1.3007323602252538E-5</v>
      </c>
      <c r="HT125" s="86">
        <f t="shared" si="151"/>
        <v>5.2921657375840046E-5</v>
      </c>
      <c r="HU125" s="86">
        <f t="shared" si="151"/>
        <v>6.5460311321991583E-5</v>
      </c>
      <c r="HV125" s="86">
        <f t="shared" si="151"/>
        <v>1.8294567874316308E-4</v>
      </c>
      <c r="HW125" s="86">
        <f t="shared" si="151"/>
        <v>2.7410462560882468E-4</v>
      </c>
      <c r="HX125" s="86">
        <f t="shared" si="151"/>
        <v>3.5790424948291179E-4</v>
      </c>
      <c r="HY125" s="86">
        <f t="shared" si="151"/>
        <v>3.1962830177468453E-4</v>
      </c>
      <c r="HZ125" s="86">
        <f t="shared" si="151"/>
        <v>2.743676731819914E-4</v>
      </c>
      <c r="IA125" s="86">
        <f t="shared" si="151"/>
        <v>5.9952819421373743E-4</v>
      </c>
      <c r="IB125" s="86">
        <f t="shared" si="151"/>
        <v>2.310324293759826E-4</v>
      </c>
      <c r="IC125" s="86">
        <f t="shared" si="151"/>
        <v>8.5659997135636905E-5</v>
      </c>
      <c r="ID125" s="86">
        <f t="shared" si="151"/>
        <v>1.0692562098305317E-4</v>
      </c>
      <c r="IE125" s="86">
        <f t="shared" si="151"/>
        <v>8.1510049546459394E-5</v>
      </c>
      <c r="IF125" s="86">
        <f t="shared" si="151"/>
        <v>9.166714159641679E-5</v>
      </c>
      <c r="IG125" s="86">
        <f t="shared" si="151"/>
        <v>8.7434197290855985E-6</v>
      </c>
      <c r="II125" s="86">
        <f t="shared" si="152"/>
        <v>5.2915403371404306E-57</v>
      </c>
      <c r="IJ125" s="86">
        <f t="shared" si="152"/>
        <v>1.0957547414034447E-50</v>
      </c>
      <c r="IK125" s="86">
        <f t="shared" si="152"/>
        <v>1.8914385126938595E-52</v>
      </c>
      <c r="IL125" s="86">
        <f t="shared" si="152"/>
        <v>9.8961702980767841E-53</v>
      </c>
      <c r="IM125" s="86">
        <f t="shared" si="152"/>
        <v>1.4663798745353202E-45</v>
      </c>
      <c r="IN125" s="86">
        <f t="shared" si="152"/>
        <v>5.6034143257722958E-41</v>
      </c>
      <c r="IO125" s="86">
        <f t="shared" si="152"/>
        <v>7.5869502234018016E-41</v>
      </c>
      <c r="IP125" s="86">
        <f t="shared" si="152"/>
        <v>1.0677385081189591E-40</v>
      </c>
      <c r="IQ125" s="86">
        <f t="shared" si="152"/>
        <v>6.9949649714880273E-38</v>
      </c>
      <c r="IR125" s="86">
        <f t="shared" si="152"/>
        <v>2.2342381427083844E-44</v>
      </c>
      <c r="IS125" s="86">
        <f t="shared" si="152"/>
        <v>6.6290094883165847E-50</v>
      </c>
      <c r="IT125" s="86">
        <f t="shared" si="152"/>
        <v>4.1423949789169519E-47</v>
      </c>
      <c r="IU125" s="86">
        <f t="shared" si="152"/>
        <v>1.1696022556813498E-47</v>
      </c>
      <c r="IV125" s="86">
        <f t="shared" si="152"/>
        <v>8.7706475249265062E-34</v>
      </c>
      <c r="IW125" s="86">
        <f t="shared" si="152"/>
        <v>8.1025747529005432E-34</v>
      </c>
      <c r="IY125" s="86">
        <f t="shared" si="153"/>
        <v>5.1682811968334533E-2</v>
      </c>
      <c r="IZ125" s="86">
        <f t="shared" si="153"/>
        <v>2.9705275977600669E-3</v>
      </c>
      <c r="JA125" s="86">
        <f t="shared" si="153"/>
        <v>1.4182885577773119E-3</v>
      </c>
      <c r="JB125" s="86">
        <f t="shared" si="153"/>
        <v>5.3693824750925424E-4</v>
      </c>
      <c r="JC125" s="86">
        <f t="shared" si="153"/>
        <v>2.9513866829999203E-4</v>
      </c>
      <c r="JD125" s="86">
        <f t="shared" si="153"/>
        <v>3.688710524193319E-4</v>
      </c>
      <c r="JE125" s="86">
        <f t="shared" si="153"/>
        <v>3.255509803263704E-4</v>
      </c>
      <c r="JF125" s="86">
        <f t="shared" si="153"/>
        <v>2.8138111025483156E-4</v>
      </c>
      <c r="JG125" s="86">
        <f t="shared" si="153"/>
        <v>5.9981340307200951E-4</v>
      </c>
      <c r="JH125" s="86">
        <f t="shared" si="153"/>
        <v>2.3114066428884015E-4</v>
      </c>
      <c r="JI125" s="86">
        <f t="shared" si="153"/>
        <v>8.7634061973001405E-5</v>
      </c>
      <c r="JJ125" s="86">
        <f t="shared" si="153"/>
        <v>1.10001588803674E-4</v>
      </c>
      <c r="JK125" s="86">
        <f t="shared" si="153"/>
        <v>8.6859173202456774E-5</v>
      </c>
      <c r="JL125" s="86">
        <f t="shared" si="153"/>
        <v>4.3195508611523034E-2</v>
      </c>
      <c r="JM125" s="86">
        <f t="shared" si="153"/>
        <v>4.8302574792289776E-2</v>
      </c>
    </row>
    <row r="126" spans="2:273" x14ac:dyDescent="0.25">
      <c r="B126" s="2">
        <v>99</v>
      </c>
      <c r="C126" s="37">
        <v>67.695999999999998</v>
      </c>
      <c r="D126" s="37">
        <v>80.366</v>
      </c>
      <c r="E126" s="37">
        <v>79.375</v>
      </c>
      <c r="F126" s="37">
        <v>78.900000000000006</v>
      </c>
      <c r="G126" s="37">
        <v>77.724999999999994</v>
      </c>
      <c r="H126" s="37">
        <v>78.275000000000006</v>
      </c>
      <c r="I126" s="37">
        <v>76.462999999999994</v>
      </c>
      <c r="J126" s="37">
        <v>76.22</v>
      </c>
      <c r="K126" s="37">
        <v>79</v>
      </c>
      <c r="L126" s="37">
        <v>77.828999999999994</v>
      </c>
      <c r="M126" s="37">
        <v>77.683000000000007</v>
      </c>
      <c r="N126" s="37">
        <v>77.789000000000001</v>
      </c>
      <c r="O126" s="37">
        <v>72.888999999999996</v>
      </c>
      <c r="P126" s="37">
        <v>74.820999999999998</v>
      </c>
      <c r="Q126" s="37">
        <v>72.643000000000001</v>
      </c>
      <c r="S126" s="4">
        <f t="shared" si="154"/>
        <v>71.937915764311015</v>
      </c>
      <c r="T126" s="4">
        <f t="shared" si="154"/>
        <v>81.454761132264423</v>
      </c>
      <c r="U126" s="4">
        <f t="shared" si="154"/>
        <v>79.84260940200295</v>
      </c>
      <c r="V126" s="4">
        <f t="shared" si="154"/>
        <v>79.43767717332085</v>
      </c>
      <c r="W126" s="4">
        <f t="shared" si="154"/>
        <v>77.898195799420819</v>
      </c>
      <c r="X126" s="4">
        <f t="shared" si="154"/>
        <v>78.359399058640321</v>
      </c>
      <c r="Y126" s="4">
        <f t="shared" si="154"/>
        <v>76.09402882834496</v>
      </c>
      <c r="Z126" s="4">
        <f t="shared" si="154"/>
        <v>75.983706875431096</v>
      </c>
      <c r="AA126" s="4">
        <f t="shared" si="154"/>
        <v>78.533155501652757</v>
      </c>
      <c r="AB126" s="4">
        <f t="shared" si="154"/>
        <v>77.26600664947054</v>
      </c>
      <c r="AC126" s="4">
        <f t="shared" si="154"/>
        <v>77.887912004902603</v>
      </c>
      <c r="AD126" s="4">
        <f t="shared" si="154"/>
        <v>77.786621219001361</v>
      </c>
      <c r="AE126" s="4">
        <f t="shared" si="154"/>
        <v>73.216079958640066</v>
      </c>
      <c r="AF126" s="4">
        <f t="shared" si="154"/>
        <v>77.542726587501676</v>
      </c>
      <c r="AG126" s="4">
        <f t="shared" si="154"/>
        <v>75.818213646077382</v>
      </c>
      <c r="AI126" s="4">
        <f t="shared" si="155"/>
        <v>-4.2419157643110168</v>
      </c>
      <c r="AJ126" s="4">
        <f t="shared" si="155"/>
        <v>-1.0887611322644233</v>
      </c>
      <c r="AK126" s="4">
        <f t="shared" si="155"/>
        <v>-0.46760940200294954</v>
      </c>
      <c r="AL126" s="4">
        <f t="shared" si="155"/>
        <v>-0.5376771733208443</v>
      </c>
      <c r="AM126" s="4">
        <f t="shared" si="155"/>
        <v>-0.17319579942082441</v>
      </c>
      <c r="AN126" s="4">
        <f t="shared" si="155"/>
        <v>-8.4399058640315161E-2</v>
      </c>
      <c r="AO126" s="4">
        <f t="shared" si="155"/>
        <v>0.36897117165503346</v>
      </c>
      <c r="AP126" s="4">
        <f t="shared" si="155"/>
        <v>0.23629312456890261</v>
      </c>
      <c r="AQ126" s="4">
        <f t="shared" si="155"/>
        <v>0.46684449834724262</v>
      </c>
      <c r="AR126" s="4">
        <f t="shared" si="155"/>
        <v>0.5629933505294531</v>
      </c>
      <c r="AS126" s="4">
        <f t="shared" si="155"/>
        <v>-0.20491200490259587</v>
      </c>
      <c r="AT126" s="4">
        <f t="shared" si="155"/>
        <v>2.3787809986401953E-3</v>
      </c>
      <c r="AU126" s="4">
        <f t="shared" si="155"/>
        <v>-0.32707995864006989</v>
      </c>
      <c r="AV126" s="4">
        <f t="shared" si="155"/>
        <v>-2.7217265875016778</v>
      </c>
      <c r="AW126" s="4">
        <f t="shared" si="155"/>
        <v>-3.1752136460773812</v>
      </c>
      <c r="AY126" s="2">
        <f t="shared" si="147"/>
        <v>71.240061819871883</v>
      </c>
      <c r="AZ126" s="2">
        <f t="shared" si="147"/>
        <v>81.428777980058015</v>
      </c>
      <c r="BA126" s="2">
        <f t="shared" si="147"/>
        <v>79.829152602819065</v>
      </c>
      <c r="BB126" s="2">
        <f t="shared" si="147"/>
        <v>79.421243614134838</v>
      </c>
      <c r="BC126" s="2">
        <f t="shared" si="147"/>
        <v>77.874094995663654</v>
      </c>
      <c r="BD126" s="2">
        <f t="shared" si="147"/>
        <v>78.329131040938904</v>
      </c>
      <c r="BE126" s="2">
        <f t="shared" si="147"/>
        <v>76.063772120508105</v>
      </c>
      <c r="BF126" s="2">
        <f t="shared" si="147"/>
        <v>75.950446877806854</v>
      </c>
      <c r="BG126" s="2">
        <f t="shared" si="147"/>
        <v>78.468082913433761</v>
      </c>
      <c r="BH126" s="2">
        <f t="shared" si="147"/>
        <v>77.230147586673368</v>
      </c>
      <c r="BI126" s="2">
        <f t="shared" si="147"/>
        <v>77.873309235889295</v>
      </c>
      <c r="BJ126" s="2">
        <f t="shared" si="147"/>
        <v>77.766028475618029</v>
      </c>
      <c r="BK126" s="2">
        <f t="shared" si="147"/>
        <v>73.198842897500171</v>
      </c>
      <c r="BL126" s="2">
        <f t="shared" si="147"/>
        <v>77.168037993804376</v>
      </c>
      <c r="BM126" s="2">
        <f t="shared" si="147"/>
        <v>75.5564503895624</v>
      </c>
      <c r="BO126" s="2" t="str">
        <f t="shared" si="103"/>
        <v/>
      </c>
      <c r="BP126" s="2" t="str">
        <f t="shared" si="104"/>
        <v/>
      </c>
      <c r="BQ126" s="2" t="str">
        <f t="shared" si="105"/>
        <v/>
      </c>
      <c r="BR126" s="2" t="str">
        <f t="shared" si="106"/>
        <v/>
      </c>
      <c r="BS126" s="2" t="str">
        <f t="shared" si="107"/>
        <v/>
      </c>
      <c r="BT126" s="2" t="str">
        <f t="shared" si="108"/>
        <v/>
      </c>
      <c r="BU126" s="2" t="str">
        <f t="shared" si="109"/>
        <v/>
      </c>
      <c r="BV126" s="2" t="str">
        <f t="shared" si="110"/>
        <v/>
      </c>
      <c r="BW126" s="2" t="str">
        <f t="shared" si="111"/>
        <v/>
      </c>
      <c r="BX126" s="2" t="str">
        <f t="shared" si="112"/>
        <v/>
      </c>
      <c r="BY126" s="2" t="str">
        <f t="shared" si="113"/>
        <v/>
      </c>
      <c r="BZ126" s="2" t="str">
        <f t="shared" si="114"/>
        <v/>
      </c>
      <c r="CA126" s="2" t="str">
        <f t="shared" si="115"/>
        <v/>
      </c>
      <c r="CB126" s="2" t="str">
        <f t="shared" si="116"/>
        <v/>
      </c>
      <c r="CC126" s="2" t="str">
        <f t="shared" si="117"/>
        <v/>
      </c>
      <c r="CE126" s="2" t="str">
        <f t="shared" si="148"/>
        <v/>
      </c>
      <c r="CF126" s="2">
        <f t="shared" si="148"/>
        <v>80.366</v>
      </c>
      <c r="CG126" s="2">
        <f t="shared" si="148"/>
        <v>79.375</v>
      </c>
      <c r="CH126" s="2">
        <f t="shared" si="148"/>
        <v>78.900000000000006</v>
      </c>
      <c r="CI126" s="2">
        <f t="shared" si="148"/>
        <v>77.724999999999994</v>
      </c>
      <c r="CJ126" s="2">
        <f t="shared" si="148"/>
        <v>78.275000000000006</v>
      </c>
      <c r="CK126" s="2">
        <f t="shared" si="148"/>
        <v>76.462999999999994</v>
      </c>
      <c r="CL126" s="2">
        <f t="shared" si="148"/>
        <v>76.22</v>
      </c>
      <c r="CM126" s="2">
        <f t="shared" si="148"/>
        <v>79</v>
      </c>
      <c r="CN126" s="2">
        <f t="shared" si="148"/>
        <v>77.828999999999994</v>
      </c>
      <c r="CO126" s="2">
        <f t="shared" si="148"/>
        <v>77.683000000000007</v>
      </c>
      <c r="CP126" s="2">
        <f t="shared" si="148"/>
        <v>77.789000000000001</v>
      </c>
      <c r="CQ126" s="2">
        <f t="shared" si="148"/>
        <v>72.888999999999996</v>
      </c>
      <c r="CR126" s="2" t="str">
        <f t="shared" si="148"/>
        <v/>
      </c>
      <c r="CS126" s="2" t="str">
        <f t="shared" si="148"/>
        <v/>
      </c>
      <c r="CU126" s="2" t="str">
        <f t="shared" si="118"/>
        <v/>
      </c>
      <c r="CV126" s="2">
        <f t="shared" si="119"/>
        <v>80.366</v>
      </c>
      <c r="CW126" s="2">
        <f t="shared" si="120"/>
        <v>79.375</v>
      </c>
      <c r="CX126" s="2">
        <f t="shared" si="121"/>
        <v>78.900000000000006</v>
      </c>
      <c r="CY126" s="2">
        <f t="shared" si="122"/>
        <v>77.724999999999994</v>
      </c>
      <c r="CZ126" s="2">
        <f t="shared" si="123"/>
        <v>78.275000000000006</v>
      </c>
      <c r="DA126" s="2">
        <f t="shared" si="124"/>
        <v>76.462999999999994</v>
      </c>
      <c r="DB126" s="2">
        <f t="shared" si="125"/>
        <v>76.22</v>
      </c>
      <c r="DC126" s="2">
        <f t="shared" si="126"/>
        <v>79</v>
      </c>
      <c r="DD126" s="2">
        <f t="shared" si="127"/>
        <v>77.828999999999994</v>
      </c>
      <c r="DE126" s="2">
        <f t="shared" si="128"/>
        <v>77.683000000000007</v>
      </c>
      <c r="DF126" s="2">
        <f t="shared" si="129"/>
        <v>77.789000000000001</v>
      </c>
      <c r="DG126" s="2">
        <f t="shared" si="130"/>
        <v>72.888999999999996</v>
      </c>
      <c r="DH126" s="2" t="str">
        <f t="shared" si="131"/>
        <v/>
      </c>
      <c r="DI126" s="2" t="str">
        <f t="shared" si="132"/>
        <v/>
      </c>
      <c r="DK126" s="2">
        <f t="shared" si="156"/>
        <v>94.000764808362376</v>
      </c>
      <c r="DL126" s="2">
        <f t="shared" si="156"/>
        <v>103.34518156281233</v>
      </c>
      <c r="DM126" s="2">
        <f t="shared" si="156"/>
        <v>100.72159244264508</v>
      </c>
      <c r="DN126" s="2">
        <f t="shared" si="156"/>
        <v>94.465958164642359</v>
      </c>
      <c r="DO126" s="2">
        <f t="shared" si="156"/>
        <v>99.010391363022919</v>
      </c>
      <c r="DP126" s="2">
        <f t="shared" si="156"/>
        <v>104.31727395411608</v>
      </c>
      <c r="DQ126" s="2">
        <f t="shared" si="156"/>
        <v>99.34306515679441</v>
      </c>
      <c r="DR126" s="2">
        <f t="shared" si="156"/>
        <v>98.461759756097564</v>
      </c>
      <c r="DS126" s="2">
        <f t="shared" si="156"/>
        <v>98.063497447532626</v>
      </c>
      <c r="DT126" s="2">
        <f t="shared" si="156"/>
        <v>97.892158885017409</v>
      </c>
      <c r="DU126" s="2">
        <f t="shared" si="156"/>
        <v>95.386000459174042</v>
      </c>
      <c r="DV126" s="2">
        <f t="shared" si="156"/>
        <v>104.80056411149826</v>
      </c>
      <c r="DW126" s="2">
        <f t="shared" si="156"/>
        <v>94.087755226480851</v>
      </c>
      <c r="DX126" s="2">
        <f t="shared" si="156"/>
        <v>91.060499945289436</v>
      </c>
      <c r="DY126" s="2">
        <f t="shared" si="156"/>
        <v>82.992147440794511</v>
      </c>
      <c r="EA126" s="2">
        <f t="shared" si="160"/>
        <v>71.107967509863087</v>
      </c>
      <c r="EB126" s="2">
        <f t="shared" si="160"/>
        <v>81.292889244167696</v>
      </c>
      <c r="EC126" s="2">
        <f t="shared" si="160"/>
        <v>79.722453674150557</v>
      </c>
      <c r="ED126" s="2">
        <f t="shared" si="160"/>
        <v>79.34491178172</v>
      </c>
      <c r="EE126" s="2">
        <f t="shared" si="159"/>
        <v>77.768753991316871</v>
      </c>
      <c r="EF126" s="2">
        <f t="shared" si="159"/>
        <v>78.195466820149719</v>
      </c>
      <c r="EG126" s="2">
        <f t="shared" si="159"/>
        <v>75.929892628702717</v>
      </c>
      <c r="EH126" s="2">
        <f t="shared" si="159"/>
        <v>75.81742773820497</v>
      </c>
      <c r="EI126" s="2">
        <f t="shared" si="159"/>
        <v>78.348668191280382</v>
      </c>
      <c r="EJ126" s="2">
        <f t="shared" si="159"/>
        <v>77.093716478156665</v>
      </c>
      <c r="EK126" s="2">
        <f t="shared" si="159"/>
        <v>77.750486691866271</v>
      </c>
      <c r="EL126" s="2">
        <f t="shared" si="159"/>
        <v>77.607634522945631</v>
      </c>
      <c r="EM126" s="2">
        <f t="shared" si="143"/>
        <v>73.07925277039206</v>
      </c>
      <c r="EN126" s="2">
        <f t="shared" si="143"/>
        <v>77.063403303227446</v>
      </c>
      <c r="EO126" s="2">
        <f t="shared" si="143"/>
        <v>75.491008077244445</v>
      </c>
      <c r="EQ126" s="2">
        <f t="shared" si="157"/>
        <v>71.127153974862836</v>
      </c>
      <c r="ER126" s="2">
        <f t="shared" si="157"/>
        <v>81.669396499196793</v>
      </c>
      <c r="ES126" s="2">
        <f t="shared" si="157"/>
        <v>79.75439292452333</v>
      </c>
      <c r="ET126" s="2">
        <f t="shared" si="157"/>
        <v>79.416806375993872</v>
      </c>
      <c r="EU126" s="2">
        <f t="shared" si="157"/>
        <v>77.774210661086542</v>
      </c>
      <c r="EV126" s="2">
        <f t="shared" si="157"/>
        <v>78.25407088748122</v>
      </c>
      <c r="EW126" s="2">
        <f t="shared" si="157"/>
        <v>76.057849901098876</v>
      </c>
      <c r="EX126" s="2">
        <f t="shared" si="157"/>
        <v>75.805932157207209</v>
      </c>
      <c r="EY126" s="2">
        <f t="shared" si="157"/>
        <v>78.330702907627611</v>
      </c>
      <c r="EZ126" s="2">
        <f t="shared" si="157"/>
        <v>77.179113857850638</v>
      </c>
      <c r="FA126" s="2">
        <f t="shared" si="157"/>
        <v>77.780984016988498</v>
      </c>
      <c r="FB126" s="2">
        <f t="shared" si="157"/>
        <v>77.76637823504268</v>
      </c>
      <c r="FC126" s="2">
        <f t="shared" si="157"/>
        <v>73.153057767115016</v>
      </c>
      <c r="FD126" s="2">
        <f t="shared" si="157"/>
        <v>77.275920962905474</v>
      </c>
      <c r="FE126" s="2">
        <f t="shared" si="157"/>
        <v>75.707090870391923</v>
      </c>
      <c r="FG126" s="2">
        <f t="shared" si="158"/>
        <v>0.99423355870545271</v>
      </c>
      <c r="FH126" s="2">
        <f t="shared" si="158"/>
        <v>0.99393033038119327</v>
      </c>
      <c r="FI126" s="2">
        <f t="shared" si="158"/>
        <v>0.99492612204990794</v>
      </c>
      <c r="FJ126" s="2">
        <f t="shared" si="158"/>
        <v>0.99497480389950543</v>
      </c>
      <c r="FK126" s="2">
        <f t="shared" si="158"/>
        <v>0.99504224309551914</v>
      </c>
      <c r="FL126" s="2">
        <f t="shared" si="158"/>
        <v>0.99489527734201522</v>
      </c>
      <c r="FM126" s="2">
        <f t="shared" si="158"/>
        <v>0.99431554937708011</v>
      </c>
      <c r="FN126" s="2">
        <f t="shared" si="158"/>
        <v>0.99412197684816173</v>
      </c>
      <c r="FO126" s="2">
        <f t="shared" si="158"/>
        <v>0.99393429407176659</v>
      </c>
      <c r="FP126" s="2">
        <f t="shared" si="158"/>
        <v>0.99347458055897242</v>
      </c>
      <c r="FQ126" s="2">
        <f t="shared" si="158"/>
        <v>0.99304662744314454</v>
      </c>
      <c r="FR126" s="2">
        <f t="shared" si="158"/>
        <v>0.99420537218333216</v>
      </c>
      <c r="FS126" s="2">
        <f t="shared" si="158"/>
        <v>0.99432384696426945</v>
      </c>
      <c r="FT126" s="2">
        <f t="shared" si="158"/>
        <v>0.99257465689902591</v>
      </c>
      <c r="FU126" s="2">
        <f t="shared" si="158"/>
        <v>0.99137046986431931</v>
      </c>
      <c r="FW126" s="2">
        <f t="shared" si="149"/>
        <v>4.3957195360141005E-3</v>
      </c>
      <c r="FX126" s="2">
        <f t="shared" si="149"/>
        <v>5.414522964890877E-3</v>
      </c>
      <c r="FY126" s="2">
        <f t="shared" si="149"/>
        <v>4.7546983213346567E-3</v>
      </c>
      <c r="FZ126" s="2">
        <f t="shared" si="149"/>
        <v>4.8071638691058495E-3</v>
      </c>
      <c r="GA126" s="2">
        <f t="shared" si="149"/>
        <v>5.5216837369155038E-3</v>
      </c>
      <c r="GB126" s="2">
        <f t="shared" si="149"/>
        <v>5.4542297058931318E-3</v>
      </c>
      <c r="GC126" s="2">
        <f t="shared" si="149"/>
        <v>6.1619682006452464E-3</v>
      </c>
      <c r="GD126" s="2">
        <f t="shared" si="149"/>
        <v>7.3739863366189939E-3</v>
      </c>
      <c r="GE126" s="2">
        <f t="shared" si="149"/>
        <v>9.4423524651138444E-3</v>
      </c>
      <c r="GF126" s="2">
        <f t="shared" si="149"/>
        <v>8.3439104855280114E-3</v>
      </c>
      <c r="GG126" s="2">
        <f t="shared" si="149"/>
        <v>6.4348780290861395E-3</v>
      </c>
      <c r="GH126" s="2">
        <f t="shared" si="149"/>
        <v>5.1721510794646205E-3</v>
      </c>
      <c r="GI126" s="2">
        <f t="shared" si="149"/>
        <v>4.6426682616171394E-3</v>
      </c>
      <c r="GJ126" s="2">
        <f t="shared" si="149"/>
        <v>3.3006461354529821E-3</v>
      </c>
      <c r="GK126" s="2">
        <f t="shared" si="149"/>
        <v>3.2904245539510111E-3</v>
      </c>
      <c r="GM126" s="86">
        <f t="shared" si="150"/>
        <v>3.4398285591721419E-11</v>
      </c>
      <c r="GN126" s="86">
        <f t="shared" si="150"/>
        <v>4.3545795320476113E-26</v>
      </c>
      <c r="GO126" s="86">
        <f t="shared" si="150"/>
        <v>2.2953098871481197E-34</v>
      </c>
      <c r="GP126" s="86">
        <f t="shared" si="150"/>
        <v>1.654734321830235E-41</v>
      </c>
      <c r="GQ126" s="86">
        <f t="shared" si="150"/>
        <v>8.3406318341705144E-43</v>
      </c>
      <c r="GR126" s="86">
        <f t="shared" si="150"/>
        <v>9.2036451877744787E-33</v>
      </c>
      <c r="GS126" s="86">
        <f t="shared" si="150"/>
        <v>1.2729094259639957E-37</v>
      </c>
      <c r="GT126" s="86">
        <f t="shared" si="150"/>
        <v>5.8357488709739237E-37</v>
      </c>
      <c r="GU126" s="86">
        <f t="shared" si="150"/>
        <v>1.1924362000167598E-42</v>
      </c>
      <c r="GV126" s="86">
        <f t="shared" si="150"/>
        <v>1.8996789547564223E-42</v>
      </c>
      <c r="GW126" s="86">
        <f t="shared" si="150"/>
        <v>9.1612433581053342E-42</v>
      </c>
      <c r="GX126" s="86">
        <f t="shared" si="150"/>
        <v>5.1959313778347545E-60</v>
      </c>
      <c r="GY126" s="86">
        <f t="shared" si="150"/>
        <v>1.2565956306825528E-57</v>
      </c>
      <c r="GZ126" s="86">
        <f t="shared" si="150"/>
        <v>1.3309214526159733E-11</v>
      </c>
      <c r="HA126" s="86">
        <f t="shared" si="150"/>
        <v>1.3772696536477E-10</v>
      </c>
      <c r="HC126" s="86">
        <f t="shared" si="161"/>
        <v>3.2019964085746581E-2</v>
      </c>
      <c r="HD126" s="86">
        <f t="shared" si="161"/>
        <v>1.0888384615843044E-3</v>
      </c>
      <c r="HE126" s="86">
        <f t="shared" si="161"/>
        <v>4.2963556729832446E-4</v>
      </c>
      <c r="HF126" s="86">
        <f t="shared" si="161"/>
        <v>9.2319804383767515E-5</v>
      </c>
      <c r="HG126" s="86">
        <f t="shared" si="161"/>
        <v>3.2847843104975915E-6</v>
      </c>
      <c r="HH126" s="86">
        <f t="shared" si="161"/>
        <v>1.5350429622803369E-6</v>
      </c>
      <c r="HI126" s="86">
        <f t="shared" si="146"/>
        <v>7.589778073411273E-7</v>
      </c>
      <c r="HJ126" s="86">
        <f t="shared" si="146"/>
        <v>1.0373513512164231E-6</v>
      </c>
      <c r="HK126" s="86">
        <f t="shared" si="146"/>
        <v>2.5765689214949209E-8</v>
      </c>
      <c r="HL126" s="86">
        <f t="shared" si="146"/>
        <v>8.6001791255547806E-9</v>
      </c>
      <c r="HM126" s="86">
        <f t="shared" si="146"/>
        <v>2.0585952020214695E-7</v>
      </c>
      <c r="HN126" s="86">
        <f t="shared" si="146"/>
        <v>2.6374080169683246E-7</v>
      </c>
      <c r="HO126" s="86">
        <f t="shared" si="146"/>
        <v>5.392171114818639E-7</v>
      </c>
      <c r="HP126" s="86">
        <f t="shared" si="146"/>
        <v>2.7151630485947532E-2</v>
      </c>
      <c r="HQ126" s="86">
        <f t="shared" si="146"/>
        <v>2.9757967755025039E-2</v>
      </c>
      <c r="HS126" s="86">
        <f t="shared" si="151"/>
        <v>2.3873237784896299E-5</v>
      </c>
      <c r="HT126" s="86">
        <f t="shared" si="151"/>
        <v>9.2110646003923068E-5</v>
      </c>
      <c r="HU126" s="86">
        <f t="shared" si="151"/>
        <v>1.1281745956105107E-4</v>
      </c>
      <c r="HV126" s="86">
        <f t="shared" si="151"/>
        <v>3.0636011261386391E-4</v>
      </c>
      <c r="HW126" s="86">
        <f t="shared" si="151"/>
        <v>4.4240185913857174E-4</v>
      </c>
      <c r="HX126" s="86">
        <f t="shared" si="151"/>
        <v>5.5827344263323245E-4</v>
      </c>
      <c r="HY126" s="86">
        <f t="shared" si="151"/>
        <v>5.0509067526223602E-4</v>
      </c>
      <c r="HZ126" s="86">
        <f t="shared" si="151"/>
        <v>4.4236265044707025E-4</v>
      </c>
      <c r="IA126" s="86">
        <f t="shared" si="151"/>
        <v>9.4921625232158248E-4</v>
      </c>
      <c r="IB126" s="86">
        <f t="shared" si="151"/>
        <v>3.8763143797450003E-4</v>
      </c>
      <c r="IC126" s="86">
        <f t="shared" si="151"/>
        <v>1.4897638613257252E-4</v>
      </c>
      <c r="ID126" s="86">
        <f t="shared" si="151"/>
        <v>1.7791601129554465E-4</v>
      </c>
      <c r="IE126" s="86">
        <f t="shared" si="151"/>
        <v>1.3572585576696348E-4</v>
      </c>
      <c r="IF126" s="86">
        <f t="shared" si="151"/>
        <v>1.474074163163226E-4</v>
      </c>
      <c r="IG126" s="86">
        <f t="shared" si="151"/>
        <v>1.5829888390592858E-5</v>
      </c>
      <c r="II126" s="86">
        <f t="shared" si="152"/>
        <v>3.5627520913251695E-55</v>
      </c>
      <c r="IJ126" s="86">
        <f t="shared" si="152"/>
        <v>5.2840820311519287E-49</v>
      </c>
      <c r="IK126" s="86">
        <f t="shared" si="152"/>
        <v>9.5263253084168103E-51</v>
      </c>
      <c r="IL126" s="86">
        <f t="shared" si="152"/>
        <v>5.1340773029655707E-51</v>
      </c>
      <c r="IM126" s="86">
        <f t="shared" si="152"/>
        <v>4.780060545540905E-44</v>
      </c>
      <c r="IN126" s="86">
        <f t="shared" si="152"/>
        <v>1.2618728537414477E-39</v>
      </c>
      <c r="IO126" s="86">
        <f t="shared" si="152"/>
        <v>1.8188617912289678E-39</v>
      </c>
      <c r="IP126" s="86">
        <f t="shared" si="152"/>
        <v>2.8332566952201627E-39</v>
      </c>
      <c r="IQ126" s="86">
        <f t="shared" si="152"/>
        <v>1.7180653311362614E-36</v>
      </c>
      <c r="IR126" s="86">
        <f t="shared" si="152"/>
        <v>8.834019121215292E-43</v>
      </c>
      <c r="IS126" s="86">
        <f t="shared" si="152"/>
        <v>3.4156562664605781E-48</v>
      </c>
      <c r="IT126" s="86">
        <f t="shared" si="152"/>
        <v>1.4608851375083879E-45</v>
      </c>
      <c r="IU126" s="86">
        <f t="shared" si="152"/>
        <v>4.0104294782238453E-46</v>
      </c>
      <c r="IV126" s="86">
        <f t="shared" si="152"/>
        <v>8.9887945154949872E-33</v>
      </c>
      <c r="IW126" s="86">
        <f t="shared" si="152"/>
        <v>8.3144082959856993E-33</v>
      </c>
      <c r="IY126" s="86">
        <f t="shared" si="153"/>
        <v>3.2043837357929761E-2</v>
      </c>
      <c r="IZ126" s="86">
        <f t="shared" si="153"/>
        <v>1.1809491075882275E-3</v>
      </c>
      <c r="JA126" s="86">
        <f t="shared" si="153"/>
        <v>5.4245302685937554E-4</v>
      </c>
      <c r="JB126" s="86">
        <f t="shared" si="153"/>
        <v>3.9867991699763146E-4</v>
      </c>
      <c r="JC126" s="86">
        <f t="shared" si="153"/>
        <v>4.4568664344906935E-4</v>
      </c>
      <c r="JD126" s="86">
        <f t="shared" si="153"/>
        <v>5.5980848559551277E-4</v>
      </c>
      <c r="JE126" s="86">
        <f t="shared" si="153"/>
        <v>5.058496530695772E-4</v>
      </c>
      <c r="JF126" s="86">
        <f t="shared" si="153"/>
        <v>4.4340000179828666E-4</v>
      </c>
      <c r="JG126" s="86">
        <f t="shared" si="153"/>
        <v>9.4924201801079738E-4</v>
      </c>
      <c r="JH126" s="86">
        <f t="shared" si="153"/>
        <v>3.8764003815362557E-4</v>
      </c>
      <c r="JI126" s="86">
        <f t="shared" si="153"/>
        <v>1.4918224565277466E-4</v>
      </c>
      <c r="JJ126" s="86">
        <f t="shared" si="153"/>
        <v>1.7817975209724149E-4</v>
      </c>
      <c r="JK126" s="86">
        <f t="shared" si="153"/>
        <v>1.3626507287844535E-4</v>
      </c>
      <c r="JL126" s="86">
        <f t="shared" si="153"/>
        <v>2.729903791557307E-2</v>
      </c>
      <c r="JM126" s="86">
        <f t="shared" si="153"/>
        <v>2.9773797781142596E-2</v>
      </c>
    </row>
    <row r="127" spans="2:273" x14ac:dyDescent="0.25">
      <c r="B127" s="2">
        <v>100</v>
      </c>
      <c r="C127" s="37">
        <v>69.825999999999993</v>
      </c>
      <c r="D127" s="37">
        <v>80.171000000000006</v>
      </c>
      <c r="E127" s="37">
        <v>79.825000000000003</v>
      </c>
      <c r="F127" s="37">
        <v>78.075000000000003</v>
      </c>
      <c r="G127" s="37">
        <v>77.599999999999994</v>
      </c>
      <c r="H127" s="37">
        <v>79.174999999999997</v>
      </c>
      <c r="I127" s="37">
        <v>76.634</v>
      </c>
      <c r="J127" s="37">
        <v>75.805000000000007</v>
      </c>
      <c r="K127" s="37">
        <v>79.244</v>
      </c>
      <c r="L127" s="37">
        <v>79.146000000000001</v>
      </c>
      <c r="M127" s="37">
        <v>77.488</v>
      </c>
      <c r="N127" s="37">
        <v>77.210999999999999</v>
      </c>
      <c r="O127" s="37">
        <v>73.555999999999997</v>
      </c>
      <c r="P127" s="37">
        <v>75.436000000000007</v>
      </c>
      <c r="Q127" s="37">
        <v>73.356999999999999</v>
      </c>
      <c r="S127" s="4">
        <f t="shared" si="154"/>
        <v>71.469333176795502</v>
      </c>
      <c r="T127" s="4">
        <f t="shared" si="154"/>
        <v>81.369735872868745</v>
      </c>
      <c r="U127" s="4">
        <f t="shared" si="154"/>
        <v>79.76486302225257</v>
      </c>
      <c r="V127" s="4">
        <f t="shared" si="154"/>
        <v>79.38479316736516</v>
      </c>
      <c r="W127" s="4">
        <f t="shared" si="154"/>
        <v>77.857847829869669</v>
      </c>
      <c r="X127" s="4">
        <f t="shared" si="154"/>
        <v>78.315173195721528</v>
      </c>
      <c r="Y127" s="4">
        <f t="shared" si="154"/>
        <v>76.074150142469591</v>
      </c>
      <c r="Z127" s="4">
        <f t="shared" si="154"/>
        <v>75.940792267761665</v>
      </c>
      <c r="AA127" s="4">
        <f t="shared" si="154"/>
        <v>78.493928817063306</v>
      </c>
      <c r="AB127" s="4">
        <f t="shared" si="154"/>
        <v>77.230346595087639</v>
      </c>
      <c r="AC127" s="4">
        <f t="shared" si="154"/>
        <v>77.819743419952516</v>
      </c>
      <c r="AD127" s="4">
        <f t="shared" si="154"/>
        <v>77.712356330236233</v>
      </c>
      <c r="AE127" s="4">
        <f t="shared" si="154"/>
        <v>73.158747773685477</v>
      </c>
      <c r="AF127" s="4">
        <f t="shared" si="154"/>
        <v>77.290188893377689</v>
      </c>
      <c r="AG127" s="4">
        <f t="shared" si="154"/>
        <v>75.583542241521684</v>
      </c>
      <c r="AI127" s="4">
        <f t="shared" si="155"/>
        <v>-1.6433331767955082</v>
      </c>
      <c r="AJ127" s="4">
        <f t="shared" si="155"/>
        <v>-1.1987358728687383</v>
      </c>
      <c r="AK127" s="4">
        <f t="shared" si="155"/>
        <v>6.0136977747433207E-2</v>
      </c>
      <c r="AL127" s="4">
        <f t="shared" si="155"/>
        <v>-1.3097931673651573</v>
      </c>
      <c r="AM127" s="4">
        <f t="shared" si="155"/>
        <v>-0.25784782986967514</v>
      </c>
      <c r="AN127" s="4">
        <f t="shared" si="155"/>
        <v>0.85982680427846958</v>
      </c>
      <c r="AO127" s="4">
        <f t="shared" si="155"/>
        <v>0.55984985753040917</v>
      </c>
      <c r="AP127" s="4">
        <f t="shared" si="155"/>
        <v>-0.13579226776165854</v>
      </c>
      <c r="AQ127" s="4">
        <f t="shared" si="155"/>
        <v>0.7500711829366935</v>
      </c>
      <c r="AR127" s="4">
        <f t="shared" si="155"/>
        <v>1.9156534049123621</v>
      </c>
      <c r="AS127" s="4">
        <f t="shared" si="155"/>
        <v>-0.33174341995251666</v>
      </c>
      <c r="AT127" s="4">
        <f t="shared" si="155"/>
        <v>-0.50135633023623427</v>
      </c>
      <c r="AU127" s="4">
        <f t="shared" si="155"/>
        <v>0.39725222631452084</v>
      </c>
      <c r="AV127" s="4">
        <f t="shared" si="155"/>
        <v>-1.8541888933776818</v>
      </c>
      <c r="AW127" s="4">
        <f t="shared" si="155"/>
        <v>-2.2265422415216847</v>
      </c>
      <c r="AY127" s="2">
        <f t="shared" ref="AY127:BM143" si="162">IF(OR($B127 &lt; C$230, $B127 &gt; C$233), #N/A, ((1-FG127)*DK127) + (FG127 - FW127)*EA127 + (FW127*EQ127))</f>
        <v>71.154143880608359</v>
      </c>
      <c r="AZ127" s="2">
        <f t="shared" si="162"/>
        <v>81.359719080440925</v>
      </c>
      <c r="BA127" s="2">
        <f t="shared" si="162"/>
        <v>79.756655799036722</v>
      </c>
      <c r="BB127" s="2">
        <f t="shared" si="162"/>
        <v>79.361168788645941</v>
      </c>
      <c r="BC127" s="2">
        <f t="shared" si="162"/>
        <v>77.820819261157368</v>
      </c>
      <c r="BD127" s="2">
        <f t="shared" si="162"/>
        <v>78.270023298051953</v>
      </c>
      <c r="BE127" s="2">
        <f t="shared" si="162"/>
        <v>76.028450337326404</v>
      </c>
      <c r="BF127" s="2">
        <f t="shared" si="162"/>
        <v>75.889627611259272</v>
      </c>
      <c r="BG127" s="2">
        <f t="shared" si="162"/>
        <v>78.39581504033093</v>
      </c>
      <c r="BH127" s="2">
        <f t="shared" si="162"/>
        <v>77.17316234894561</v>
      </c>
      <c r="BI127" s="2">
        <f t="shared" si="162"/>
        <v>77.795583006300589</v>
      </c>
      <c r="BJ127" s="2">
        <f t="shared" si="162"/>
        <v>77.679622837218034</v>
      </c>
      <c r="BK127" s="2">
        <f t="shared" si="162"/>
        <v>73.131306511688436</v>
      </c>
      <c r="BL127" s="2">
        <f t="shared" si="162"/>
        <v>77.0858217523799</v>
      </c>
      <c r="BM127" s="2">
        <f t="shared" si="162"/>
        <v>75.462907085223804</v>
      </c>
      <c r="BO127" s="2" t="str">
        <f t="shared" si="103"/>
        <v/>
      </c>
      <c r="BP127" s="2" t="str">
        <f t="shared" si="104"/>
        <v/>
      </c>
      <c r="BQ127" s="2" t="str">
        <f t="shared" si="105"/>
        <v/>
      </c>
      <c r="BR127" s="2" t="str">
        <f t="shared" si="106"/>
        <v/>
      </c>
      <c r="BS127" s="2" t="str">
        <f t="shared" si="107"/>
        <v/>
      </c>
      <c r="BT127" s="2" t="str">
        <f t="shared" si="108"/>
        <v/>
      </c>
      <c r="BU127" s="2" t="str">
        <f t="shared" si="109"/>
        <v/>
      </c>
      <c r="BV127" s="2" t="str">
        <f t="shared" si="110"/>
        <v/>
      </c>
      <c r="BW127" s="2" t="str">
        <f t="shared" si="111"/>
        <v/>
      </c>
      <c r="BX127" s="2" t="str">
        <f t="shared" si="112"/>
        <v/>
      </c>
      <c r="BY127" s="2" t="str">
        <f t="shared" si="113"/>
        <v/>
      </c>
      <c r="BZ127" s="2" t="str">
        <f t="shared" si="114"/>
        <v/>
      </c>
      <c r="CA127" s="2" t="str">
        <f t="shared" si="115"/>
        <v/>
      </c>
      <c r="CB127" s="2" t="str">
        <f t="shared" si="116"/>
        <v/>
      </c>
      <c r="CC127" s="2" t="str">
        <f t="shared" si="117"/>
        <v/>
      </c>
      <c r="CE127" s="2" t="str">
        <f t="shared" ref="CE127:CS143" si="163">IF(AND(IY127 &lt; $CS$22, $B127 &gt; C$231, $B127 &lt; C$232), C127, "")</f>
        <v/>
      </c>
      <c r="CF127" s="2">
        <f t="shared" si="163"/>
        <v>80.171000000000006</v>
      </c>
      <c r="CG127" s="2">
        <f t="shared" si="163"/>
        <v>79.825000000000003</v>
      </c>
      <c r="CH127" s="2">
        <f t="shared" si="163"/>
        <v>78.075000000000003</v>
      </c>
      <c r="CI127" s="2">
        <f t="shared" si="163"/>
        <v>77.599999999999994</v>
      </c>
      <c r="CJ127" s="2">
        <f t="shared" si="163"/>
        <v>79.174999999999997</v>
      </c>
      <c r="CK127" s="2">
        <f t="shared" si="163"/>
        <v>76.634</v>
      </c>
      <c r="CL127" s="2">
        <f t="shared" si="163"/>
        <v>75.805000000000007</v>
      </c>
      <c r="CM127" s="2">
        <f t="shared" si="163"/>
        <v>79.244</v>
      </c>
      <c r="CN127" s="2">
        <f t="shared" si="163"/>
        <v>79.146000000000001</v>
      </c>
      <c r="CO127" s="2">
        <f t="shared" si="163"/>
        <v>77.488</v>
      </c>
      <c r="CP127" s="2">
        <f t="shared" si="163"/>
        <v>77.210999999999999</v>
      </c>
      <c r="CQ127" s="2">
        <f t="shared" si="163"/>
        <v>73.555999999999997</v>
      </c>
      <c r="CR127" s="2" t="str">
        <f t="shared" si="163"/>
        <v/>
      </c>
      <c r="CS127" s="2" t="str">
        <f t="shared" si="163"/>
        <v/>
      </c>
      <c r="CU127" s="2" t="str">
        <f t="shared" si="118"/>
        <v/>
      </c>
      <c r="CV127" s="2">
        <f t="shared" si="119"/>
        <v>80.171000000000006</v>
      </c>
      <c r="CW127" s="2">
        <f t="shared" si="120"/>
        <v>79.825000000000003</v>
      </c>
      <c r="CX127" s="2">
        <f t="shared" si="121"/>
        <v>78.075000000000003</v>
      </c>
      <c r="CY127" s="2">
        <f t="shared" si="122"/>
        <v>77.599999999999994</v>
      </c>
      <c r="CZ127" s="2">
        <f t="shared" si="123"/>
        <v>79.174999999999997</v>
      </c>
      <c r="DA127" s="2">
        <f t="shared" si="124"/>
        <v>76.634</v>
      </c>
      <c r="DB127" s="2">
        <f t="shared" si="125"/>
        <v>75.805000000000007</v>
      </c>
      <c r="DC127" s="2">
        <f t="shared" si="126"/>
        <v>79.244</v>
      </c>
      <c r="DD127" s="2">
        <f t="shared" si="127"/>
        <v>79.146000000000001</v>
      </c>
      <c r="DE127" s="2">
        <f t="shared" si="128"/>
        <v>77.488</v>
      </c>
      <c r="DF127" s="2">
        <f t="shared" si="129"/>
        <v>77.210999999999999</v>
      </c>
      <c r="DG127" s="2">
        <f t="shared" si="130"/>
        <v>73.555999999999997</v>
      </c>
      <c r="DH127" s="2" t="str">
        <f t="shared" si="131"/>
        <v/>
      </c>
      <c r="DI127" s="2" t="str">
        <f t="shared" si="132"/>
        <v/>
      </c>
      <c r="DK127" s="2">
        <f t="shared" si="156"/>
        <v>94.160909407665514</v>
      </c>
      <c r="DL127" s="2">
        <f t="shared" si="156"/>
        <v>103.59850447019423</v>
      </c>
      <c r="DM127" s="2">
        <f t="shared" si="156"/>
        <v>100.89625337381916</v>
      </c>
      <c r="DN127" s="2">
        <f t="shared" si="156"/>
        <v>94.543377192982433</v>
      </c>
      <c r="DO127" s="2">
        <f t="shared" si="156"/>
        <v>99.157091767881226</v>
      </c>
      <c r="DP127" s="2">
        <f t="shared" si="156"/>
        <v>104.53338731443996</v>
      </c>
      <c r="DQ127" s="2">
        <f t="shared" si="156"/>
        <v>99.512679442508698</v>
      </c>
      <c r="DR127" s="2">
        <f t="shared" si="156"/>
        <v>98.612365853658531</v>
      </c>
      <c r="DS127" s="2">
        <f t="shared" si="156"/>
        <v>98.190963293088089</v>
      </c>
      <c r="DT127" s="2">
        <f t="shared" si="156"/>
        <v>98.025532404181178</v>
      </c>
      <c r="DU127" s="2">
        <f t="shared" si="156"/>
        <v>95.489417362180276</v>
      </c>
      <c r="DV127" s="2">
        <f t="shared" si="156"/>
        <v>105.02510104529617</v>
      </c>
      <c r="DW127" s="2">
        <f t="shared" si="156"/>
        <v>94.226965156794435</v>
      </c>
      <c r="DX127" s="2">
        <f t="shared" si="156"/>
        <v>91.168993762993779</v>
      </c>
      <c r="DY127" s="2">
        <f t="shared" si="156"/>
        <v>83.051495798319337</v>
      </c>
      <c r="EA127" s="2">
        <f t="shared" si="160"/>
        <v>71.03236046259768</v>
      </c>
      <c r="EB127" s="2">
        <f t="shared" si="160"/>
        <v>81.233796369144031</v>
      </c>
      <c r="EC127" s="2">
        <f t="shared" si="160"/>
        <v>79.658178495868995</v>
      </c>
      <c r="ED127" s="2">
        <f t="shared" si="160"/>
        <v>79.290881700732726</v>
      </c>
      <c r="EE127" s="2">
        <f t="shared" si="159"/>
        <v>77.723836886946103</v>
      </c>
      <c r="EF127" s="2">
        <f t="shared" si="159"/>
        <v>78.146814321706259</v>
      </c>
      <c r="EG127" s="2">
        <f t="shared" si="159"/>
        <v>75.905251071228946</v>
      </c>
      <c r="EH127" s="2">
        <f t="shared" si="159"/>
        <v>75.767177139026217</v>
      </c>
      <c r="EI127" s="2">
        <f t="shared" si="159"/>
        <v>78.285792330020229</v>
      </c>
      <c r="EJ127" s="2">
        <f t="shared" si="159"/>
        <v>77.047570827902291</v>
      </c>
      <c r="EK127" s="2">
        <f t="shared" si="159"/>
        <v>77.68239679586361</v>
      </c>
      <c r="EL127" s="2">
        <f t="shared" si="159"/>
        <v>77.533456397553479</v>
      </c>
      <c r="EM127" s="2">
        <f t="shared" si="143"/>
        <v>73.021136672674402</v>
      </c>
      <c r="EN127" s="2">
        <f t="shared" si="143"/>
        <v>76.989037958693871</v>
      </c>
      <c r="EO127" s="2">
        <f t="shared" si="143"/>
        <v>75.401963838083731</v>
      </c>
      <c r="EQ127" s="2">
        <f t="shared" si="157"/>
        <v>71.050483979921395</v>
      </c>
      <c r="ER127" s="2">
        <f t="shared" si="157"/>
        <v>81.580012418988517</v>
      </c>
      <c r="ES127" s="2">
        <f t="shared" si="157"/>
        <v>79.688051108277023</v>
      </c>
      <c r="ET127" s="2">
        <f t="shared" si="157"/>
        <v>79.357972988829133</v>
      </c>
      <c r="EU127" s="2">
        <f t="shared" si="157"/>
        <v>77.728632233530774</v>
      </c>
      <c r="EV127" s="2">
        <f t="shared" si="157"/>
        <v>78.198583154584583</v>
      </c>
      <c r="EW127" s="2">
        <f t="shared" si="157"/>
        <v>76.016394197802171</v>
      </c>
      <c r="EX127" s="2">
        <f t="shared" si="157"/>
        <v>75.757044881492675</v>
      </c>
      <c r="EY127" s="2">
        <f t="shared" si="157"/>
        <v>78.271166409488359</v>
      </c>
      <c r="EZ127" s="2">
        <f t="shared" si="157"/>
        <v>77.121369607157547</v>
      </c>
      <c r="FA127" s="2">
        <f t="shared" si="157"/>
        <v>77.709760037496181</v>
      </c>
      <c r="FB127" s="2">
        <f t="shared" si="157"/>
        <v>77.675559893182438</v>
      </c>
      <c r="FC127" s="2">
        <f t="shared" si="157"/>
        <v>73.087660758063052</v>
      </c>
      <c r="FD127" s="2">
        <f t="shared" si="157"/>
        <v>77.180983589433325</v>
      </c>
      <c r="FE127" s="2">
        <f t="shared" si="157"/>
        <v>75.59437108090296</v>
      </c>
      <c r="FG127" s="2">
        <f t="shared" si="158"/>
        <v>0.99473827331719888</v>
      </c>
      <c r="FH127" s="2">
        <f t="shared" si="158"/>
        <v>0.99446143756324279</v>
      </c>
      <c r="FI127" s="2">
        <f t="shared" si="158"/>
        <v>0.99537050148964201</v>
      </c>
      <c r="FJ127" s="2">
        <f t="shared" si="158"/>
        <v>0.99541493934326164</v>
      </c>
      <c r="FK127" s="2">
        <f t="shared" si="158"/>
        <v>0.99547649868235943</v>
      </c>
      <c r="FL127" s="2">
        <f t="shared" si="158"/>
        <v>0.99534234557072843</v>
      </c>
      <c r="FM127" s="2">
        <f t="shared" si="158"/>
        <v>0.99481312509669073</v>
      </c>
      <c r="FN127" s="2">
        <f t="shared" si="158"/>
        <v>0.9946364051077986</v>
      </c>
      <c r="FO127" s="2">
        <f t="shared" si="158"/>
        <v>0.994465056355057</v>
      </c>
      <c r="FP127" s="2">
        <f t="shared" si="158"/>
        <v>0.99404532776703303</v>
      </c>
      <c r="FQ127" s="2">
        <f t="shared" si="158"/>
        <v>0.99365456658601825</v>
      </c>
      <c r="FR127" s="2">
        <f t="shared" si="158"/>
        <v>0.99471254073371929</v>
      </c>
      <c r="FS127" s="2">
        <f t="shared" si="158"/>
        <v>0.99482070015636093</v>
      </c>
      <c r="FT127" s="2">
        <f t="shared" si="158"/>
        <v>0.99322357923345306</v>
      </c>
      <c r="FU127" s="2">
        <f t="shared" si="158"/>
        <v>0.99212379453462674</v>
      </c>
      <c r="FW127" s="2">
        <f t="shared" ref="FW127:GK143" si="164">POWER(10,($B127-C$232)/C$229)/(1+POWER(10,($B127-C$232)/C$229))</f>
        <v>4.817767455340953E-3</v>
      </c>
      <c r="FX127" s="2">
        <f t="shared" si="164"/>
        <v>5.9338066513747048E-3</v>
      </c>
      <c r="FY127" s="2">
        <f t="shared" si="164"/>
        <v>5.2110326091218649E-3</v>
      </c>
      <c r="FZ127" s="2">
        <f t="shared" si="164"/>
        <v>5.2685069053910773E-3</v>
      </c>
      <c r="GA127" s="2">
        <f t="shared" si="164"/>
        <v>6.0511822251048562E-3</v>
      </c>
      <c r="GB127" s="2">
        <f t="shared" si="164"/>
        <v>5.9772986096029929E-3</v>
      </c>
      <c r="GC127" s="2">
        <f t="shared" si="164"/>
        <v>6.752449475989874E-3</v>
      </c>
      <c r="GD127" s="2">
        <f t="shared" si="164"/>
        <v>8.0796671280620649E-3</v>
      </c>
      <c r="GE127" s="2">
        <f t="shared" si="164"/>
        <v>1.0343910490995565E-2</v>
      </c>
      <c r="GF127" s="2">
        <f t="shared" si="164"/>
        <v>9.1415569149745964E-3</v>
      </c>
      <c r="GG127" s="2">
        <f t="shared" si="164"/>
        <v>7.0513258113926022E-3</v>
      </c>
      <c r="GH127" s="2">
        <f t="shared" si="164"/>
        <v>5.6683223940145848E-3</v>
      </c>
      <c r="GI127" s="2">
        <f t="shared" si="164"/>
        <v>5.0883053860751202E-3</v>
      </c>
      <c r="GJ127" s="2">
        <f t="shared" si="164"/>
        <v>3.6179344242765628E-3</v>
      </c>
      <c r="GK127" s="2">
        <f t="shared" si="164"/>
        <v>3.6067338065742622E-3</v>
      </c>
      <c r="GM127" s="86">
        <f t="shared" ref="GM127:HA143" si="165" xml:space="preserve"> _xlfn.NORM.DIST($B127, C$7, ABS(C$11), TRUE) * _xlfn.NORM.DIST(($B127 - C$7)*C$15, 0, ABS(C$11), TRUE) * 2</f>
        <v>8.7241248384459507E-12</v>
      </c>
      <c r="GN127" s="86">
        <f t="shared" si="165"/>
        <v>1.5192124179677735E-27</v>
      </c>
      <c r="GO127" s="86">
        <f t="shared" si="165"/>
        <v>2.7926230140446251E-36</v>
      </c>
      <c r="GP127" s="86">
        <f t="shared" si="165"/>
        <v>7.3848729670816761E-44</v>
      </c>
      <c r="GQ127" s="86">
        <f t="shared" si="165"/>
        <v>3.059861813066878E-45</v>
      </c>
      <c r="GR127" s="86">
        <f t="shared" si="165"/>
        <v>1.3292758803218702E-34</v>
      </c>
      <c r="GS127" s="86">
        <f t="shared" si="165"/>
        <v>9.1427126061863299E-40</v>
      </c>
      <c r="GT127" s="86">
        <f t="shared" si="165"/>
        <v>4.890289378670191E-39</v>
      </c>
      <c r="GU127" s="86">
        <f t="shared" si="165"/>
        <v>4.5588500528527926E-45</v>
      </c>
      <c r="GV127" s="86">
        <f t="shared" si="165"/>
        <v>7.5141714612888701E-45</v>
      </c>
      <c r="GW127" s="86">
        <f t="shared" si="165"/>
        <v>3.4579613372653972E-44</v>
      </c>
      <c r="GX127" s="86">
        <f t="shared" si="165"/>
        <v>1.3627967095688491E-63</v>
      </c>
      <c r="GY127" s="86">
        <f t="shared" si="165"/>
        <v>5.7388622584402366E-61</v>
      </c>
      <c r="GZ127" s="86">
        <f t="shared" si="165"/>
        <v>3.4079293806372254E-12</v>
      </c>
      <c r="HA127" s="86">
        <f t="shared" si="165"/>
        <v>4.0841765681158131E-11</v>
      </c>
      <c r="HC127" s="86">
        <f t="shared" si="161"/>
        <v>1.8983511732202182E-2</v>
      </c>
      <c r="HD127" s="86">
        <f t="shared" si="161"/>
        <v>3.7251688657932209E-4</v>
      </c>
      <c r="HE127" s="86">
        <f t="shared" si="161"/>
        <v>1.2309295275085845E-4</v>
      </c>
      <c r="HF127" s="86">
        <f t="shared" si="161"/>
        <v>2.1443201118930125E-5</v>
      </c>
      <c r="HG127" s="86">
        <f t="shared" si="161"/>
        <v>4.3689285530824167E-7</v>
      </c>
      <c r="HH127" s="86">
        <f t="shared" si="161"/>
        <v>1.8133154047094497E-7</v>
      </c>
      <c r="HI127" s="86">
        <f t="shared" si="146"/>
        <v>8.1635993642066331E-8</v>
      </c>
      <c r="HJ127" s="86">
        <f t="shared" si="146"/>
        <v>1.3155994453679247E-7</v>
      </c>
      <c r="HK127" s="86">
        <f t="shared" si="146"/>
        <v>1.9258510258144295E-9</v>
      </c>
      <c r="HL127" s="86">
        <f t="shared" si="146"/>
        <v>5.6138101383296846E-10</v>
      </c>
      <c r="HM127" s="86">
        <f t="shared" si="146"/>
        <v>1.7711752881381077E-8</v>
      </c>
      <c r="HN127" s="86">
        <f t="shared" si="146"/>
        <v>1.7878049652267828E-8</v>
      </c>
      <c r="HO127" s="86">
        <f t="shared" si="146"/>
        <v>4.3827051745943634E-8</v>
      </c>
      <c r="HP127" s="86">
        <f t="shared" si="146"/>
        <v>1.6474406516048451E-2</v>
      </c>
      <c r="HQ127" s="86">
        <f t="shared" si="146"/>
        <v>1.7572354922612391E-2</v>
      </c>
      <c r="HS127" s="86">
        <f t="shared" ref="HS127:IG143" si="166" xml:space="preserve"> _xlfn.NORM.DIST($B127, C$9, ABS(C$13), TRUE) * _xlfn.NORM.DIST(($B127 - C$9)*C$17, 0, ABS(C$13), TRUE) * 2</f>
        <v>4.3060915746216783E-5</v>
      </c>
      <c r="HT127" s="86">
        <f t="shared" si="166"/>
        <v>1.5768894851290078E-4</v>
      </c>
      <c r="HU127" s="86">
        <f t="shared" si="166"/>
        <v>1.9128942194672463E-4</v>
      </c>
      <c r="HV127" s="86">
        <f t="shared" si="166"/>
        <v>5.04695426985084E-4</v>
      </c>
      <c r="HW127" s="86">
        <f t="shared" si="166"/>
        <v>7.0354870481708005E-4</v>
      </c>
      <c r="HX127" s="86">
        <f t="shared" si="166"/>
        <v>8.5943165257937771E-4</v>
      </c>
      <c r="HY127" s="86">
        <f t="shared" si="166"/>
        <v>7.8726231034977599E-4</v>
      </c>
      <c r="HZ127" s="86">
        <f t="shared" si="166"/>
        <v>7.0279447673336781E-4</v>
      </c>
      <c r="IA127" s="86">
        <f t="shared" si="166"/>
        <v>1.4804146259606503E-3</v>
      </c>
      <c r="IB127" s="86">
        <f t="shared" si="166"/>
        <v>6.3943495580093778E-4</v>
      </c>
      <c r="IC127" s="86">
        <f t="shared" si="166"/>
        <v>2.5463503070409163E-4</v>
      </c>
      <c r="ID127" s="86">
        <f t="shared" si="166"/>
        <v>2.916250319647749E-4</v>
      </c>
      <c r="IE127" s="86">
        <f t="shared" si="166"/>
        <v>2.2272159785393498E-4</v>
      </c>
      <c r="IF127" s="86">
        <f t="shared" si="166"/>
        <v>2.3401954328302967E-4</v>
      </c>
      <c r="IG127" s="86">
        <f t="shared" si="166"/>
        <v>2.8204190792916954E-5</v>
      </c>
      <c r="II127" s="86">
        <f t="shared" ref="II127:IW143" si="167" xml:space="preserve"> _xlfn.NORM.DIST($B127, C$10, ABS(C$14), TRUE) * _xlfn.NORM.DIST(($B127 - C$10)*C$18, 0, ABS(C$14), TRUE) * 2</f>
        <v>2.2358547442048271E-53</v>
      </c>
      <c r="IJ127" s="86">
        <f t="shared" si="167"/>
        <v>2.3823835295615352E-47</v>
      </c>
      <c r="IK127" s="86">
        <f t="shared" si="167"/>
        <v>4.489766563721271E-49</v>
      </c>
      <c r="IL127" s="86">
        <f t="shared" si="167"/>
        <v>2.4908295759434582E-49</v>
      </c>
      <c r="IM127" s="86">
        <f t="shared" si="167"/>
        <v>1.4665145057581465E-42</v>
      </c>
      <c r="IN127" s="86">
        <f t="shared" si="167"/>
        <v>2.692291725293846E-38</v>
      </c>
      <c r="IO127" s="86">
        <f t="shared" si="167"/>
        <v>4.1212906842139969E-38</v>
      </c>
      <c r="IP127" s="86">
        <f t="shared" si="167"/>
        <v>7.077875690530493E-38</v>
      </c>
      <c r="IQ127" s="86">
        <f t="shared" si="167"/>
        <v>3.9661899009820254E-35</v>
      </c>
      <c r="IR127" s="86">
        <f t="shared" si="167"/>
        <v>3.2584276012092871E-41</v>
      </c>
      <c r="IS127" s="86">
        <f t="shared" si="167"/>
        <v>1.6397447243322458E-46</v>
      </c>
      <c r="IT127" s="86">
        <f t="shared" si="167"/>
        <v>4.8459239053631432E-44</v>
      </c>
      <c r="IU127" s="86">
        <f t="shared" si="167"/>
        <v>1.2956137160091884E-44</v>
      </c>
      <c r="IV127" s="86">
        <f t="shared" si="167"/>
        <v>8.8801117394150233E-32</v>
      </c>
      <c r="IW127" s="86">
        <f t="shared" si="167"/>
        <v>8.2240686733385693E-32</v>
      </c>
      <c r="IY127" s="86">
        <f t="shared" ref="IY127:JM143" si="168">GM127+HC127+HS127+II127</f>
        <v>1.9026572656672524E-2</v>
      </c>
      <c r="IZ127" s="86">
        <f t="shared" si="168"/>
        <v>5.3020583509222287E-4</v>
      </c>
      <c r="JA127" s="86">
        <f t="shared" si="168"/>
        <v>3.1438237469758306E-4</v>
      </c>
      <c r="JB127" s="86">
        <f t="shared" si="168"/>
        <v>5.2613862810401411E-4</v>
      </c>
      <c r="JC127" s="86">
        <f t="shared" si="168"/>
        <v>7.0398559767238832E-4</v>
      </c>
      <c r="JD127" s="86">
        <f t="shared" si="168"/>
        <v>8.596129841198487E-4</v>
      </c>
      <c r="JE127" s="86">
        <f t="shared" si="168"/>
        <v>7.8734394634341804E-4</v>
      </c>
      <c r="JF127" s="86">
        <f t="shared" si="168"/>
        <v>7.0292603667790462E-4</v>
      </c>
      <c r="JG127" s="86">
        <f t="shared" si="168"/>
        <v>1.480416551811676E-3</v>
      </c>
      <c r="JH127" s="86">
        <f t="shared" si="168"/>
        <v>6.3943551718195161E-4</v>
      </c>
      <c r="JI127" s="86">
        <f t="shared" si="168"/>
        <v>2.5465274245697303E-4</v>
      </c>
      <c r="JJ127" s="86">
        <f t="shared" si="168"/>
        <v>2.9164291001442715E-4</v>
      </c>
      <c r="JK127" s="86">
        <f t="shared" si="168"/>
        <v>2.2276542490568091E-4</v>
      </c>
      <c r="JL127" s="86">
        <f t="shared" si="168"/>
        <v>1.6708426062739409E-2</v>
      </c>
      <c r="JM127" s="86">
        <f t="shared" si="168"/>
        <v>1.7600559154247072E-2</v>
      </c>
    </row>
    <row r="128" spans="2:273" x14ac:dyDescent="0.25">
      <c r="B128" s="2">
        <v>101</v>
      </c>
      <c r="C128" s="37">
        <v>69.956999999999994</v>
      </c>
      <c r="D128" s="37">
        <v>81</v>
      </c>
      <c r="E128" s="37">
        <v>80.224999999999994</v>
      </c>
      <c r="F128" s="37">
        <v>80.424999999999997</v>
      </c>
      <c r="G128" s="37">
        <v>78.349999999999994</v>
      </c>
      <c r="H128" s="37">
        <v>77</v>
      </c>
      <c r="I128" s="37">
        <v>78.39</v>
      </c>
      <c r="J128" s="37">
        <v>76.415000000000006</v>
      </c>
      <c r="K128" s="37">
        <v>80.097999999999999</v>
      </c>
      <c r="L128" s="37">
        <v>77.268000000000001</v>
      </c>
      <c r="M128" s="37">
        <v>79.244</v>
      </c>
      <c r="N128" s="37">
        <v>78.763000000000005</v>
      </c>
      <c r="O128" s="37">
        <v>73.805999999999997</v>
      </c>
      <c r="P128" s="37">
        <v>75.59</v>
      </c>
      <c r="Q128" s="37">
        <v>72.856999999999999</v>
      </c>
      <c r="S128" s="4">
        <f t="shared" si="154"/>
        <v>71.202668853984264</v>
      </c>
      <c r="T128" s="4">
        <f t="shared" si="154"/>
        <v>81.299135631951984</v>
      </c>
      <c r="U128" s="4">
        <f t="shared" si="154"/>
        <v>79.695012004719757</v>
      </c>
      <c r="V128" s="4">
        <f t="shared" si="154"/>
        <v>79.338136362892854</v>
      </c>
      <c r="W128" s="4">
        <f t="shared" si="154"/>
        <v>77.824339687431092</v>
      </c>
      <c r="X128" s="4">
        <f t="shared" si="154"/>
        <v>78.278193477185994</v>
      </c>
      <c r="Y128" s="4">
        <f t="shared" si="154"/>
        <v>76.062009522823061</v>
      </c>
      <c r="Z128" s="4">
        <f t="shared" si="154"/>
        <v>75.907158819753022</v>
      </c>
      <c r="AA128" s="4">
        <f t="shared" si="154"/>
        <v>78.46985687014471</v>
      </c>
      <c r="AB128" s="4">
        <f t="shared" si="154"/>
        <v>77.20657632450397</v>
      </c>
      <c r="AC128" s="4">
        <f t="shared" si="154"/>
        <v>77.757852811993089</v>
      </c>
      <c r="AD128" s="4">
        <f t="shared" si="154"/>
        <v>77.645362546168386</v>
      </c>
      <c r="AE128" s="4">
        <f t="shared" si="154"/>
        <v>73.10754859446385</v>
      </c>
      <c r="AF128" s="4">
        <f t="shared" si="154"/>
        <v>77.150067240089825</v>
      </c>
      <c r="AG128" s="4">
        <f t="shared" si="154"/>
        <v>75.436824491586236</v>
      </c>
      <c r="AI128" s="4">
        <f t="shared" si="155"/>
        <v>-1.2456688539842702</v>
      </c>
      <c r="AJ128" s="4">
        <f t="shared" si="155"/>
        <v>-0.29913563195198378</v>
      </c>
      <c r="AK128" s="4">
        <f t="shared" si="155"/>
        <v>0.5299879952802371</v>
      </c>
      <c r="AL128" s="4">
        <f t="shared" si="155"/>
        <v>1.0868636371071432</v>
      </c>
      <c r="AM128" s="4">
        <f t="shared" si="155"/>
        <v>0.52566031256890255</v>
      </c>
      <c r="AN128" s="4">
        <f t="shared" si="155"/>
        <v>-1.2781934771859937</v>
      </c>
      <c r="AO128" s="4">
        <f t="shared" si="155"/>
        <v>2.3279904771769395</v>
      </c>
      <c r="AP128" s="4">
        <f t="shared" si="155"/>
        <v>0.50784118024698444</v>
      </c>
      <c r="AQ128" s="4">
        <f t="shared" si="155"/>
        <v>1.6281431298552889</v>
      </c>
      <c r="AR128" s="4">
        <f t="shared" si="155"/>
        <v>6.1423675496030228E-2</v>
      </c>
      <c r="AS128" s="4">
        <f t="shared" si="155"/>
        <v>1.4861471880069104</v>
      </c>
      <c r="AT128" s="4">
        <f t="shared" si="155"/>
        <v>1.1176374538316196</v>
      </c>
      <c r="AU128" s="4">
        <f t="shared" si="155"/>
        <v>0.69845140553614726</v>
      </c>
      <c r="AV128" s="4">
        <f t="shared" si="155"/>
        <v>-1.5600672400898219</v>
      </c>
      <c r="AW128" s="4">
        <f t="shared" si="155"/>
        <v>-2.5798244915862369</v>
      </c>
      <c r="AY128" s="2">
        <f t="shared" si="162"/>
        <v>71.069014908565734</v>
      </c>
      <c r="AZ128" s="2">
        <f t="shared" si="162"/>
        <v>81.291361011832791</v>
      </c>
      <c r="BA128" s="2">
        <f t="shared" si="162"/>
        <v>79.68477829046995</v>
      </c>
      <c r="BB128" s="2">
        <f t="shared" si="162"/>
        <v>79.301567113404246</v>
      </c>
      <c r="BC128" s="2">
        <f t="shared" si="162"/>
        <v>77.768195745246501</v>
      </c>
      <c r="BD128" s="2">
        <f t="shared" si="162"/>
        <v>78.211712954625156</v>
      </c>
      <c r="BE128" s="2">
        <f t="shared" si="162"/>
        <v>75.993952409727797</v>
      </c>
      <c r="BF128" s="2">
        <f t="shared" si="162"/>
        <v>75.829635485069275</v>
      </c>
      <c r="BG128" s="2">
        <f t="shared" si="162"/>
        <v>78.324278726040944</v>
      </c>
      <c r="BH128" s="2">
        <f t="shared" si="162"/>
        <v>77.117008798902546</v>
      </c>
      <c r="BI128" s="2">
        <f t="shared" si="162"/>
        <v>77.718595834924955</v>
      </c>
      <c r="BJ128" s="2">
        <f t="shared" si="162"/>
        <v>77.594131233530845</v>
      </c>
      <c r="BK128" s="2">
        <f t="shared" si="162"/>
        <v>73.064496498687632</v>
      </c>
      <c r="BL128" s="2">
        <f t="shared" si="162"/>
        <v>77.00416979783877</v>
      </c>
      <c r="BM128" s="2">
        <f t="shared" si="162"/>
        <v>75.369639429425476</v>
      </c>
      <c r="BO128" s="2" t="str">
        <f t="shared" si="103"/>
        <v/>
      </c>
      <c r="BP128" s="2" t="str">
        <f t="shared" si="104"/>
        <v/>
      </c>
      <c r="BQ128" s="2" t="str">
        <f t="shared" si="105"/>
        <v/>
      </c>
      <c r="BR128" s="2" t="str">
        <f t="shared" si="106"/>
        <v/>
      </c>
      <c r="BS128" s="2" t="str">
        <f t="shared" si="107"/>
        <v/>
      </c>
      <c r="BT128" s="2" t="str">
        <f t="shared" si="108"/>
        <v/>
      </c>
      <c r="BU128" s="2" t="str">
        <f t="shared" si="109"/>
        <v/>
      </c>
      <c r="BV128" s="2" t="str">
        <f t="shared" si="110"/>
        <v/>
      </c>
      <c r="BW128" s="2" t="str">
        <f t="shared" si="111"/>
        <v/>
      </c>
      <c r="BX128" s="2" t="str">
        <f t="shared" si="112"/>
        <v/>
      </c>
      <c r="BY128" s="2" t="str">
        <f t="shared" si="113"/>
        <v/>
      </c>
      <c r="BZ128" s="2" t="str">
        <f t="shared" si="114"/>
        <v/>
      </c>
      <c r="CA128" s="2" t="str">
        <f t="shared" si="115"/>
        <v/>
      </c>
      <c r="CB128" s="2" t="str">
        <f t="shared" si="116"/>
        <v/>
      </c>
      <c r="CC128" s="2" t="str">
        <f t="shared" si="117"/>
        <v/>
      </c>
      <c r="CE128" s="2" t="str">
        <f t="shared" si="163"/>
        <v/>
      </c>
      <c r="CF128" s="2">
        <f t="shared" si="163"/>
        <v>81</v>
      </c>
      <c r="CG128" s="2">
        <f t="shared" si="163"/>
        <v>80.224999999999994</v>
      </c>
      <c r="CH128" s="2">
        <f t="shared" si="163"/>
        <v>80.424999999999997</v>
      </c>
      <c r="CI128" s="2">
        <f t="shared" si="163"/>
        <v>78.349999999999994</v>
      </c>
      <c r="CJ128" s="2">
        <f t="shared" si="163"/>
        <v>77</v>
      </c>
      <c r="CK128" s="2">
        <f t="shared" si="163"/>
        <v>78.39</v>
      </c>
      <c r="CL128" s="2">
        <f t="shared" si="163"/>
        <v>76.415000000000006</v>
      </c>
      <c r="CM128" s="2">
        <f t="shared" si="163"/>
        <v>80.097999999999999</v>
      </c>
      <c r="CN128" s="2">
        <f t="shared" si="163"/>
        <v>77.268000000000001</v>
      </c>
      <c r="CO128" s="2">
        <f t="shared" si="163"/>
        <v>79.244</v>
      </c>
      <c r="CP128" s="2">
        <f t="shared" si="163"/>
        <v>78.763000000000005</v>
      </c>
      <c r="CQ128" s="2">
        <f t="shared" si="163"/>
        <v>73.805999999999997</v>
      </c>
      <c r="CR128" s="2">
        <f t="shared" si="163"/>
        <v>75.59</v>
      </c>
      <c r="CS128" s="2">
        <f t="shared" si="163"/>
        <v>72.856999999999999</v>
      </c>
      <c r="CU128" s="2" t="str">
        <f t="shared" si="118"/>
        <v/>
      </c>
      <c r="CV128" s="2">
        <f t="shared" si="119"/>
        <v>81</v>
      </c>
      <c r="CW128" s="2">
        <f t="shared" si="120"/>
        <v>80.224999999999994</v>
      </c>
      <c r="CX128" s="2">
        <f t="shared" si="121"/>
        <v>80.424999999999997</v>
      </c>
      <c r="CY128" s="2">
        <f t="shared" si="122"/>
        <v>78.349999999999994</v>
      </c>
      <c r="CZ128" s="2">
        <f t="shared" si="123"/>
        <v>77</v>
      </c>
      <c r="DA128" s="2">
        <f t="shared" si="124"/>
        <v>78.39</v>
      </c>
      <c r="DB128" s="2">
        <f t="shared" si="125"/>
        <v>76.415000000000006</v>
      </c>
      <c r="DC128" s="2">
        <f t="shared" si="126"/>
        <v>80.097999999999999</v>
      </c>
      <c r="DD128" s="2">
        <f t="shared" si="127"/>
        <v>77.268000000000001</v>
      </c>
      <c r="DE128" s="2">
        <f t="shared" si="128"/>
        <v>79.244</v>
      </c>
      <c r="DF128" s="2">
        <f t="shared" si="129"/>
        <v>78.763000000000005</v>
      </c>
      <c r="DG128" s="2">
        <f t="shared" si="130"/>
        <v>73.805999999999997</v>
      </c>
      <c r="DH128" s="2">
        <f t="shared" si="131"/>
        <v>75.59</v>
      </c>
      <c r="DI128" s="2">
        <f t="shared" si="132"/>
        <v>72.856999999999999</v>
      </c>
      <c r="DK128" s="2">
        <f t="shared" si="156"/>
        <v>94.321054006968652</v>
      </c>
      <c r="DL128" s="2">
        <f t="shared" si="156"/>
        <v>103.85182737757611</v>
      </c>
      <c r="DM128" s="2">
        <f t="shared" si="156"/>
        <v>101.07091430499325</v>
      </c>
      <c r="DN128" s="2">
        <f t="shared" si="156"/>
        <v>94.620796221322522</v>
      </c>
      <c r="DO128" s="2">
        <f t="shared" si="156"/>
        <v>99.30379217273952</v>
      </c>
      <c r="DP128" s="2">
        <f t="shared" si="156"/>
        <v>104.74950067476385</v>
      </c>
      <c r="DQ128" s="2">
        <f t="shared" si="156"/>
        <v>99.682293728222987</v>
      </c>
      <c r="DR128" s="2">
        <f t="shared" si="156"/>
        <v>98.762971951219512</v>
      </c>
      <c r="DS128" s="2">
        <f t="shared" si="156"/>
        <v>98.318429138643552</v>
      </c>
      <c r="DT128" s="2">
        <f t="shared" si="156"/>
        <v>98.158905923344946</v>
      </c>
      <c r="DU128" s="2">
        <f t="shared" si="156"/>
        <v>95.592834265186511</v>
      </c>
      <c r="DV128" s="2">
        <f t="shared" si="156"/>
        <v>105.24963797909408</v>
      </c>
      <c r="DW128" s="2">
        <f t="shared" si="156"/>
        <v>94.366175087108019</v>
      </c>
      <c r="DX128" s="2">
        <f t="shared" si="156"/>
        <v>91.277487580698121</v>
      </c>
      <c r="DY128" s="2">
        <f t="shared" si="156"/>
        <v>83.110844155844163</v>
      </c>
      <c r="EA128" s="2">
        <f t="shared" si="160"/>
        <v>70.956753415332258</v>
      </c>
      <c r="EB128" s="2">
        <f t="shared" si="160"/>
        <v>81.174703494120365</v>
      </c>
      <c r="EC128" s="2">
        <f t="shared" si="160"/>
        <v>79.593903317587419</v>
      </c>
      <c r="ED128" s="2">
        <f t="shared" si="160"/>
        <v>79.236851619745451</v>
      </c>
      <c r="EE128" s="2">
        <f t="shared" si="159"/>
        <v>77.678919782575335</v>
      </c>
      <c r="EF128" s="2">
        <f t="shared" si="159"/>
        <v>78.098161823262814</v>
      </c>
      <c r="EG128" s="2">
        <f t="shared" si="159"/>
        <v>75.880609513755189</v>
      </c>
      <c r="EH128" s="2">
        <f t="shared" si="159"/>
        <v>75.716926539847464</v>
      </c>
      <c r="EI128" s="2">
        <f t="shared" si="159"/>
        <v>78.222916468760076</v>
      </c>
      <c r="EJ128" s="2">
        <f t="shared" si="159"/>
        <v>77.001425177647903</v>
      </c>
      <c r="EK128" s="2">
        <f t="shared" si="159"/>
        <v>77.614306899860949</v>
      </c>
      <c r="EL128" s="2">
        <f t="shared" si="159"/>
        <v>77.459278272161313</v>
      </c>
      <c r="EM128" s="2">
        <f t="shared" si="143"/>
        <v>72.963020574956744</v>
      </c>
      <c r="EN128" s="2">
        <f t="shared" si="143"/>
        <v>76.91467261416031</v>
      </c>
      <c r="EO128" s="2">
        <f t="shared" si="143"/>
        <v>75.312919598923031</v>
      </c>
      <c r="EQ128" s="2">
        <f t="shared" si="157"/>
        <v>70.973813984979955</v>
      </c>
      <c r="ER128" s="2">
        <f t="shared" si="157"/>
        <v>81.49062833878024</v>
      </c>
      <c r="ES128" s="2">
        <f t="shared" si="157"/>
        <v>79.621709292030729</v>
      </c>
      <c r="ET128" s="2">
        <f t="shared" si="157"/>
        <v>79.299139601664379</v>
      </c>
      <c r="EU128" s="2">
        <f t="shared" si="157"/>
        <v>77.683053805974993</v>
      </c>
      <c r="EV128" s="2">
        <f t="shared" si="157"/>
        <v>78.143095421687946</v>
      </c>
      <c r="EW128" s="2">
        <f t="shared" si="157"/>
        <v>75.97493849450548</v>
      </c>
      <c r="EX128" s="2">
        <f t="shared" si="157"/>
        <v>75.708157605778126</v>
      </c>
      <c r="EY128" s="2">
        <f t="shared" si="157"/>
        <v>78.211629911349121</v>
      </c>
      <c r="EZ128" s="2">
        <f t="shared" si="157"/>
        <v>77.063625356464456</v>
      </c>
      <c r="FA128" s="2">
        <f t="shared" si="157"/>
        <v>77.638536058003879</v>
      </c>
      <c r="FB128" s="2">
        <f t="shared" si="157"/>
        <v>77.58474155132221</v>
      </c>
      <c r="FC128" s="2">
        <f t="shared" si="157"/>
        <v>73.022263749011088</v>
      </c>
      <c r="FD128" s="2">
        <f t="shared" si="157"/>
        <v>77.086046215961161</v>
      </c>
      <c r="FE128" s="2">
        <f t="shared" si="157"/>
        <v>75.481651291414011</v>
      </c>
      <c r="FG128" s="2">
        <f t="shared" si="158"/>
        <v>0.99519902550079953</v>
      </c>
      <c r="FH128" s="2">
        <f t="shared" si="158"/>
        <v>0.99494630819011254</v>
      </c>
      <c r="FI128" s="2">
        <f t="shared" si="158"/>
        <v>0.99577612660115522</v>
      </c>
      <c r="FJ128" s="2">
        <f t="shared" si="158"/>
        <v>0.995816687284513</v>
      </c>
      <c r="FK128" s="2">
        <f t="shared" si="158"/>
        <v>0.99587287509199518</v>
      </c>
      <c r="FL128" s="2">
        <f t="shared" si="158"/>
        <v>0.99575042710137518</v>
      </c>
      <c r="FM128" s="2">
        <f t="shared" si="158"/>
        <v>0.99526735393928856</v>
      </c>
      <c r="FN128" s="2">
        <f t="shared" si="158"/>
        <v>0.99510603367067629</v>
      </c>
      <c r="FO128" s="2">
        <f t="shared" si="158"/>
        <v>0.99494961178554164</v>
      </c>
      <c r="FP128" s="2">
        <f t="shared" si="158"/>
        <v>0.99456642747680957</v>
      </c>
      <c r="FQ128" s="2">
        <f t="shared" si="158"/>
        <v>0.99420966303090319</v>
      </c>
      <c r="FR128" s="2">
        <f t="shared" si="158"/>
        <v>0.99517553530687397</v>
      </c>
      <c r="FS128" s="2">
        <f t="shared" si="158"/>
        <v>0.99527426878148206</v>
      </c>
      <c r="FT128" s="2">
        <f t="shared" si="158"/>
        <v>0.99381614367479665</v>
      </c>
      <c r="FU128" s="2">
        <f t="shared" si="158"/>
        <v>0.99281183369448334</v>
      </c>
      <c r="FW128" s="2">
        <f t="shared" si="164"/>
        <v>5.2801227175978569E-3</v>
      </c>
      <c r="FX128" s="2">
        <f t="shared" si="164"/>
        <v>6.5025670045424913E-3</v>
      </c>
      <c r="FY128" s="2">
        <f t="shared" si="164"/>
        <v>5.7109124681895031E-3</v>
      </c>
      <c r="FZ128" s="2">
        <f t="shared" si="164"/>
        <v>5.7738681136784474E-3</v>
      </c>
      <c r="GA128" s="2">
        <f t="shared" si="164"/>
        <v>6.6311180766001595E-3</v>
      </c>
      <c r="GB128" s="2">
        <f t="shared" si="164"/>
        <v>6.5502002344264773E-3</v>
      </c>
      <c r="GC128" s="2">
        <f t="shared" si="164"/>
        <v>7.3990933769408533E-3</v>
      </c>
      <c r="GD128" s="2">
        <f t="shared" si="164"/>
        <v>8.8522783833552901E-3</v>
      </c>
      <c r="GE128" s="2">
        <f t="shared" si="164"/>
        <v>1.1330564845059633E-2</v>
      </c>
      <c r="GF128" s="2">
        <f t="shared" si="164"/>
        <v>1.0014685275021949E-2</v>
      </c>
      <c r="GG128" s="2">
        <f t="shared" si="164"/>
        <v>7.7263687636457672E-3</v>
      </c>
      <c r="GH128" s="2">
        <f t="shared" si="164"/>
        <v>6.2117948724685458E-3</v>
      </c>
      <c r="GI128" s="2">
        <f t="shared" si="164"/>
        <v>5.5764783592299081E-3</v>
      </c>
      <c r="GJ128" s="2">
        <f t="shared" si="164"/>
        <v>3.9656020108266151E-3</v>
      </c>
      <c r="GK128" s="2">
        <f t="shared" si="164"/>
        <v>3.9533293335611624E-3</v>
      </c>
      <c r="GM128" s="86">
        <f t="shared" si="165"/>
        <v>2.1276774502596586E-12</v>
      </c>
      <c r="GN128" s="86">
        <f t="shared" si="165"/>
        <v>4.817123109969502E-29</v>
      </c>
      <c r="GO128" s="86">
        <f t="shared" si="165"/>
        <v>3.0013127926393704E-38</v>
      </c>
      <c r="GP128" s="86">
        <f t="shared" si="165"/>
        <v>2.8258730151624588E-46</v>
      </c>
      <c r="GQ128" s="86">
        <f t="shared" si="165"/>
        <v>9.5656135843127982E-48</v>
      </c>
      <c r="GR128" s="86">
        <f t="shared" si="165"/>
        <v>1.7021711589472124E-36</v>
      </c>
      <c r="GS128" s="86">
        <f t="shared" si="165"/>
        <v>5.7001006385353098E-42</v>
      </c>
      <c r="GT128" s="86">
        <f t="shared" si="165"/>
        <v>3.5793067610478674E-41</v>
      </c>
      <c r="GU128" s="86">
        <f t="shared" si="165"/>
        <v>1.4878013172124591E-47</v>
      </c>
      <c r="GV128" s="86">
        <f t="shared" si="165"/>
        <v>2.5401277777485241E-47</v>
      </c>
      <c r="GW128" s="86">
        <f t="shared" si="165"/>
        <v>1.1096408016638885E-46</v>
      </c>
      <c r="GX128" s="86">
        <f t="shared" si="165"/>
        <v>2.7989202720139216E-67</v>
      </c>
      <c r="GY128" s="86">
        <f t="shared" si="165"/>
        <v>2.0993153699890404E-64</v>
      </c>
      <c r="GZ128" s="86">
        <f t="shared" si="165"/>
        <v>8.4080307682990534E-13</v>
      </c>
      <c r="HA128" s="86">
        <f t="shared" si="165"/>
        <v>1.1722017411832005E-11</v>
      </c>
      <c r="HC128" s="86">
        <f t="shared" si="161"/>
        <v>1.0771993400157357E-2</v>
      </c>
      <c r="HD128" s="86">
        <f t="shared" si="161"/>
        <v>1.168531425213527E-4</v>
      </c>
      <c r="HE128" s="86">
        <f t="shared" si="161"/>
        <v>3.181824674901285E-5</v>
      </c>
      <c r="HF128" s="86">
        <f t="shared" si="161"/>
        <v>4.4361768463257918E-6</v>
      </c>
      <c r="HG128" s="86">
        <f t="shared" si="161"/>
        <v>4.9487384824128807E-8</v>
      </c>
      <c r="HH128" s="86">
        <f t="shared" si="161"/>
        <v>1.807469130699285E-8</v>
      </c>
      <c r="HI128" s="86">
        <f t="shared" si="146"/>
        <v>7.3692433676958305E-9</v>
      </c>
      <c r="HJ128" s="86">
        <f t="shared" si="146"/>
        <v>1.4305969711245029E-8</v>
      </c>
      <c r="HK128" s="86">
        <f t="shared" si="146"/>
        <v>1.1909484208785513E-10</v>
      </c>
      <c r="HL128" s="86">
        <f t="shared" ref="HL128:HQ170" si="169" xml:space="preserve"> _xlfn.NORM.DIST($B128, L$8, ABS(L$12), TRUE) * _xlfn.NORM.DIST(($B128 - L$8)*L$16, 0, ABS(L$12), TRUE) * 2</f>
        <v>3.0103691231447135E-11</v>
      </c>
      <c r="HM128" s="86">
        <f t="shared" si="169"/>
        <v>1.257261918021771E-9</v>
      </c>
      <c r="HN128" s="86">
        <f t="shared" si="169"/>
        <v>9.5781477964910318E-10</v>
      </c>
      <c r="HO128" s="86">
        <f t="shared" si="169"/>
        <v>2.8714707959691725E-9</v>
      </c>
      <c r="HP128" s="86">
        <f t="shared" si="169"/>
        <v>9.6332024098373416E-3</v>
      </c>
      <c r="HQ128" s="86">
        <f t="shared" si="169"/>
        <v>9.9505457552890812E-3</v>
      </c>
      <c r="HS128" s="86">
        <f t="shared" si="166"/>
        <v>7.6334566693090001E-5</v>
      </c>
      <c r="HT128" s="86">
        <f t="shared" si="166"/>
        <v>2.6553823436651687E-4</v>
      </c>
      <c r="HU128" s="86">
        <f t="shared" si="166"/>
        <v>3.191107633635043E-4</v>
      </c>
      <c r="HV128" s="86">
        <f t="shared" si="166"/>
        <v>8.179680055879693E-4</v>
      </c>
      <c r="HW128" s="86">
        <f t="shared" si="166"/>
        <v>1.1024747667920166E-3</v>
      </c>
      <c r="HX128" s="86">
        <f t="shared" si="166"/>
        <v>1.3058037866228482E-3</v>
      </c>
      <c r="HY128" s="86">
        <f t="shared" si="166"/>
        <v>1.2103596258680859E-3</v>
      </c>
      <c r="HZ128" s="86">
        <f t="shared" si="166"/>
        <v>1.1002796730204339E-3</v>
      </c>
      <c r="IA128" s="86">
        <f t="shared" si="166"/>
        <v>2.2745123595378906E-3</v>
      </c>
      <c r="IB128" s="86">
        <f t="shared" si="166"/>
        <v>1.037122270995741E-3</v>
      </c>
      <c r="IC128" s="86">
        <f t="shared" si="166"/>
        <v>4.2776226438820294E-4</v>
      </c>
      <c r="ID128" s="86">
        <f t="shared" si="166"/>
        <v>4.7090079605580147E-4</v>
      </c>
      <c r="IE128" s="86">
        <f t="shared" si="166"/>
        <v>3.6018641658193298E-4</v>
      </c>
      <c r="IF128" s="86">
        <f t="shared" si="166"/>
        <v>3.6679729448926807E-4</v>
      </c>
      <c r="IG128" s="86">
        <f t="shared" si="166"/>
        <v>4.9454225252036558E-5</v>
      </c>
      <c r="II128" s="86">
        <f t="shared" si="167"/>
        <v>1.307856868050145E-51</v>
      </c>
      <c r="IJ128" s="86">
        <f t="shared" si="167"/>
        <v>1.0042559132725922E-45</v>
      </c>
      <c r="IK128" s="86">
        <f t="shared" si="167"/>
        <v>1.9801204943259359E-47</v>
      </c>
      <c r="IL128" s="86">
        <f t="shared" si="167"/>
        <v>1.1300986351988802E-47</v>
      </c>
      <c r="IM128" s="86">
        <f t="shared" si="167"/>
        <v>4.2345773443478515E-41</v>
      </c>
      <c r="IN128" s="86">
        <f t="shared" si="167"/>
        <v>5.4422301518134181E-37</v>
      </c>
      <c r="IO128" s="86">
        <f t="shared" si="167"/>
        <v>8.8261810676638151E-37</v>
      </c>
      <c r="IP128" s="86">
        <f t="shared" si="167"/>
        <v>1.6646443237996981E-36</v>
      </c>
      <c r="IQ128" s="86">
        <f t="shared" si="167"/>
        <v>8.6058438603672591E-34</v>
      </c>
      <c r="IR128" s="86">
        <f t="shared" si="167"/>
        <v>1.1212041570797844E-39</v>
      </c>
      <c r="IS128" s="86">
        <f t="shared" si="167"/>
        <v>7.3343232470329028E-45</v>
      </c>
      <c r="IT128" s="86">
        <f t="shared" si="167"/>
        <v>1.5119505298456842E-42</v>
      </c>
      <c r="IU128" s="86">
        <f t="shared" si="167"/>
        <v>3.943632215510543E-43</v>
      </c>
      <c r="IV128" s="86">
        <f t="shared" si="167"/>
        <v>8.4564095826696678E-31</v>
      </c>
      <c r="IW128" s="86">
        <f t="shared" si="167"/>
        <v>7.8413818040396358E-31</v>
      </c>
      <c r="IY128" s="86">
        <f t="shared" si="168"/>
        <v>1.0848327968978127E-2</v>
      </c>
      <c r="IZ128" s="86">
        <f t="shared" si="168"/>
        <v>3.8239137688786959E-4</v>
      </c>
      <c r="JA128" s="86">
        <f t="shared" si="168"/>
        <v>3.5092901011251715E-4</v>
      </c>
      <c r="JB128" s="86">
        <f t="shared" si="168"/>
        <v>8.224041824342951E-4</v>
      </c>
      <c r="JC128" s="86">
        <f t="shared" si="168"/>
        <v>1.1025242541768407E-3</v>
      </c>
      <c r="JD128" s="86">
        <f t="shared" si="168"/>
        <v>1.3058218613141552E-3</v>
      </c>
      <c r="JE128" s="86">
        <f t="shared" si="168"/>
        <v>1.2103669951114536E-3</v>
      </c>
      <c r="JF128" s="86">
        <f t="shared" si="168"/>
        <v>1.100293978990145E-3</v>
      </c>
      <c r="JG128" s="86">
        <f t="shared" si="168"/>
        <v>2.2745124786327326E-3</v>
      </c>
      <c r="JH128" s="86">
        <f t="shared" si="168"/>
        <v>1.0371223010994322E-3</v>
      </c>
      <c r="JI128" s="86">
        <f t="shared" si="168"/>
        <v>4.2776352165012094E-4</v>
      </c>
      <c r="JJ128" s="86">
        <f t="shared" si="168"/>
        <v>4.7090175387058111E-4</v>
      </c>
      <c r="JK128" s="86">
        <f t="shared" si="168"/>
        <v>3.6018928805272893E-4</v>
      </c>
      <c r="JL128" s="86">
        <f t="shared" si="168"/>
        <v>9.999999705167413E-3</v>
      </c>
      <c r="JM128" s="86">
        <f t="shared" si="168"/>
        <v>9.9999999922631352E-3</v>
      </c>
    </row>
    <row r="129" spans="2:273" x14ac:dyDescent="0.25">
      <c r="B129" s="2">
        <v>102</v>
      </c>
      <c r="C129" s="37">
        <v>68.891000000000005</v>
      </c>
      <c r="D129" s="37">
        <v>81.61</v>
      </c>
      <c r="E129" s="37">
        <v>79.349999999999994</v>
      </c>
      <c r="F129" s="37">
        <v>81.224999999999994</v>
      </c>
      <c r="G129" s="37">
        <v>78.5</v>
      </c>
      <c r="H129" s="37">
        <v>79.150000000000006</v>
      </c>
      <c r="I129" s="37">
        <v>75.340999999999994</v>
      </c>
      <c r="J129" s="37">
        <v>76.683000000000007</v>
      </c>
      <c r="K129" s="37">
        <v>79.39</v>
      </c>
      <c r="L129" s="37">
        <v>77.097999999999999</v>
      </c>
      <c r="M129" s="37">
        <v>77.731999999999999</v>
      </c>
      <c r="N129" s="37">
        <v>78.5</v>
      </c>
      <c r="O129" s="37">
        <v>74.167000000000002</v>
      </c>
      <c r="P129" s="37">
        <v>76.076999999999998</v>
      </c>
      <c r="Q129" s="37">
        <v>74.619</v>
      </c>
      <c r="S129" s="4">
        <f t="shared" ref="S129:AG145" si="170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71.037927556210661</v>
      </c>
      <c r="T129" s="4">
        <f t="shared" si="170"/>
        <v>81.234128087180068</v>
      </c>
      <c r="U129" s="4">
        <f t="shared" si="170"/>
        <v>79.629149263942239</v>
      </c>
      <c r="V129" s="4">
        <f t="shared" si="170"/>
        <v>79.298650906970224</v>
      </c>
      <c r="W129" s="4">
        <f t="shared" si="170"/>
        <v>77.799991713847305</v>
      </c>
      <c r="X129" s="4">
        <f t="shared" si="170"/>
        <v>78.250675818535598</v>
      </c>
      <c r="Y129" s="4">
        <f t="shared" si="170"/>
        <v>76.060097711185293</v>
      </c>
      <c r="Z129" s="4">
        <f t="shared" si="170"/>
        <v>75.886053088128918</v>
      </c>
      <c r="AA129" s="4">
        <f t="shared" si="170"/>
        <v>78.46598668665311</v>
      </c>
      <c r="AB129" s="4">
        <f t="shared" si="170"/>
        <v>77.199411084022032</v>
      </c>
      <c r="AC129" s="4">
        <f t="shared" si="170"/>
        <v>77.704923450260594</v>
      </c>
      <c r="AD129" s="4">
        <f t="shared" si="170"/>
        <v>77.588407709929541</v>
      </c>
      <c r="AE129" s="4">
        <f t="shared" si="170"/>
        <v>73.064870767619666</v>
      </c>
      <c r="AF129" s="4">
        <f t="shared" si="170"/>
        <v>77.073520581440619</v>
      </c>
      <c r="AG129" s="4">
        <f t="shared" si="170"/>
        <v>75.335613544088758</v>
      </c>
      <c r="AI129" s="4">
        <f t="shared" ref="AI129:AW145" si="171">IF(OR($B129 &lt; C$230, $B129 &gt; C$233), 0, C129-S129)</f>
        <v>-2.146927556210656</v>
      </c>
      <c r="AJ129" s="4">
        <f t="shared" si="171"/>
        <v>0.37587191281993171</v>
      </c>
      <c r="AK129" s="4">
        <f t="shared" si="171"/>
        <v>-0.27914926394224437</v>
      </c>
      <c r="AL129" s="4">
        <f t="shared" si="171"/>
        <v>1.9263490930297706</v>
      </c>
      <c r="AM129" s="4">
        <f t="shared" si="171"/>
        <v>0.70000828615269484</v>
      </c>
      <c r="AN129" s="4">
        <f t="shared" si="171"/>
        <v>0.89932418146440796</v>
      </c>
      <c r="AO129" s="4">
        <f t="shared" si="171"/>
        <v>-0.71909771118529875</v>
      </c>
      <c r="AP129" s="4">
        <f t="shared" si="171"/>
        <v>0.79694691187108901</v>
      </c>
      <c r="AQ129" s="4">
        <f t="shared" si="171"/>
        <v>0.92401331334689019</v>
      </c>
      <c r="AR129" s="4">
        <f t="shared" si="171"/>
        <v>-0.10141108402203258</v>
      </c>
      <c r="AS129" s="4">
        <f t="shared" si="171"/>
        <v>2.7076549739405209E-2</v>
      </c>
      <c r="AT129" s="4">
        <f t="shared" si="171"/>
        <v>0.91159229007045894</v>
      </c>
      <c r="AU129" s="4">
        <f t="shared" si="171"/>
        <v>1.1021292323803351</v>
      </c>
      <c r="AV129" s="4">
        <f t="shared" si="171"/>
        <v>-0.99652058144062039</v>
      </c>
      <c r="AW129" s="4">
        <f t="shared" si="171"/>
        <v>-0.71661354408875866</v>
      </c>
      <c r="AY129" s="2">
        <f t="shared" si="162"/>
        <v>70.984616401097512</v>
      </c>
      <c r="AZ129" s="2">
        <f t="shared" si="162"/>
        <v>81.223652313393416</v>
      </c>
      <c r="BA129" s="2">
        <f t="shared" si="162"/>
        <v>79.613474898999243</v>
      </c>
      <c r="BB129" s="2">
        <f t="shared" si="162"/>
        <v>79.242401805722352</v>
      </c>
      <c r="BC129" s="2">
        <f t="shared" si="162"/>
        <v>77.716174632078122</v>
      </c>
      <c r="BD129" s="2">
        <f t="shared" si="162"/>
        <v>78.154139378296293</v>
      </c>
      <c r="BE129" s="2">
        <f t="shared" si="162"/>
        <v>75.960211393288446</v>
      </c>
      <c r="BF129" s="2">
        <f t="shared" si="162"/>
        <v>75.770407888690059</v>
      </c>
      <c r="BG129" s="2">
        <f t="shared" si="162"/>
        <v>78.253420345142658</v>
      </c>
      <c r="BH129" s="2">
        <f t="shared" si="162"/>
        <v>77.061620229850547</v>
      </c>
      <c r="BI129" s="2">
        <f t="shared" si="162"/>
        <v>77.642292051235231</v>
      </c>
      <c r="BJ129" s="2">
        <f t="shared" si="162"/>
        <v>77.509484314445615</v>
      </c>
      <c r="BK129" s="2">
        <f t="shared" si="162"/>
        <v>72.998357057681602</v>
      </c>
      <c r="BL129" s="2">
        <f t="shared" si="162"/>
        <v>76.923041271970391</v>
      </c>
      <c r="BM129" s="2">
        <f t="shared" si="162"/>
        <v>75.276630426453607</v>
      </c>
      <c r="BO129" s="2" t="str">
        <f t="shared" si="103"/>
        <v/>
      </c>
      <c r="BP129" s="2" t="str">
        <f t="shared" si="104"/>
        <v/>
      </c>
      <c r="BQ129" s="2" t="str">
        <f t="shared" si="105"/>
        <v/>
      </c>
      <c r="BR129" s="2" t="str">
        <f t="shared" si="106"/>
        <v/>
      </c>
      <c r="BS129" s="2" t="str">
        <f t="shared" si="107"/>
        <v/>
      </c>
      <c r="BT129" s="2" t="str">
        <f t="shared" si="108"/>
        <v/>
      </c>
      <c r="BU129" s="2" t="str">
        <f t="shared" si="109"/>
        <v/>
      </c>
      <c r="BV129" s="2" t="str">
        <f t="shared" si="110"/>
        <v/>
      </c>
      <c r="BW129" s="2" t="str">
        <f t="shared" si="111"/>
        <v/>
      </c>
      <c r="BX129" s="2" t="str">
        <f t="shared" si="112"/>
        <v/>
      </c>
      <c r="BY129" s="2" t="str">
        <f t="shared" si="113"/>
        <v/>
      </c>
      <c r="BZ129" s="2" t="str">
        <f t="shared" si="114"/>
        <v/>
      </c>
      <c r="CA129" s="2" t="str">
        <f t="shared" si="115"/>
        <v/>
      </c>
      <c r="CB129" s="2" t="str">
        <f t="shared" si="116"/>
        <v/>
      </c>
      <c r="CC129" s="2" t="str">
        <f t="shared" si="117"/>
        <v/>
      </c>
      <c r="CE129" s="2">
        <f t="shared" si="163"/>
        <v>68.891000000000005</v>
      </c>
      <c r="CF129" s="2">
        <f t="shared" si="163"/>
        <v>81.61</v>
      </c>
      <c r="CG129" s="2">
        <f t="shared" si="163"/>
        <v>79.349999999999994</v>
      </c>
      <c r="CH129" s="2">
        <f t="shared" si="163"/>
        <v>81.224999999999994</v>
      </c>
      <c r="CI129" s="2">
        <f t="shared" si="163"/>
        <v>78.5</v>
      </c>
      <c r="CJ129" s="2">
        <f t="shared" si="163"/>
        <v>79.150000000000006</v>
      </c>
      <c r="CK129" s="2">
        <f t="shared" si="163"/>
        <v>75.340999999999994</v>
      </c>
      <c r="CL129" s="2">
        <f t="shared" si="163"/>
        <v>76.683000000000007</v>
      </c>
      <c r="CM129" s="2">
        <f t="shared" si="163"/>
        <v>79.39</v>
      </c>
      <c r="CN129" s="2">
        <f t="shared" si="163"/>
        <v>77.097999999999999</v>
      </c>
      <c r="CO129" s="2">
        <f t="shared" si="163"/>
        <v>77.731999999999999</v>
      </c>
      <c r="CP129" s="2">
        <f t="shared" si="163"/>
        <v>78.5</v>
      </c>
      <c r="CQ129" s="2">
        <f t="shared" si="163"/>
        <v>74.167000000000002</v>
      </c>
      <c r="CR129" s="2">
        <f t="shared" si="163"/>
        <v>76.076999999999998</v>
      </c>
      <c r="CS129" s="2">
        <f t="shared" si="163"/>
        <v>74.619</v>
      </c>
      <c r="CU129" s="2">
        <f t="shared" si="118"/>
        <v>68.891000000000005</v>
      </c>
      <c r="CV129" s="2">
        <f t="shared" si="119"/>
        <v>81.61</v>
      </c>
      <c r="CW129" s="2">
        <f t="shared" si="120"/>
        <v>79.349999999999994</v>
      </c>
      <c r="CX129" s="2">
        <f t="shared" si="121"/>
        <v>81.224999999999994</v>
      </c>
      <c r="CY129" s="2">
        <f t="shared" si="122"/>
        <v>78.5</v>
      </c>
      <c r="CZ129" s="2">
        <f t="shared" si="123"/>
        <v>79.150000000000006</v>
      </c>
      <c r="DA129" s="2">
        <f t="shared" si="124"/>
        <v>75.340999999999994</v>
      </c>
      <c r="DB129" s="2">
        <f t="shared" si="125"/>
        <v>76.683000000000007</v>
      </c>
      <c r="DC129" s="2">
        <f t="shared" si="126"/>
        <v>79.39</v>
      </c>
      <c r="DD129" s="2">
        <f t="shared" si="127"/>
        <v>77.097999999999999</v>
      </c>
      <c r="DE129" s="2">
        <f t="shared" si="128"/>
        <v>77.731999999999999</v>
      </c>
      <c r="DF129" s="2">
        <f t="shared" si="129"/>
        <v>78.5</v>
      </c>
      <c r="DG129" s="2">
        <f t="shared" si="130"/>
        <v>74.167000000000002</v>
      </c>
      <c r="DH129" s="2">
        <f t="shared" si="131"/>
        <v>76.076999999999998</v>
      </c>
      <c r="DI129" s="2">
        <f t="shared" si="132"/>
        <v>74.619</v>
      </c>
      <c r="DK129" s="2">
        <f t="shared" ref="DK129:DY145" si="172">BO$228*$B129+BO$229</f>
        <v>94.481198606271789</v>
      </c>
      <c r="DL129" s="2">
        <f t="shared" si="172"/>
        <v>104.10515028495801</v>
      </c>
      <c r="DM129" s="2">
        <f t="shared" si="172"/>
        <v>101.24557523616734</v>
      </c>
      <c r="DN129" s="2">
        <f t="shared" si="172"/>
        <v>94.698215249662596</v>
      </c>
      <c r="DO129" s="2">
        <f t="shared" si="172"/>
        <v>99.450492577597814</v>
      </c>
      <c r="DP129" s="2">
        <f t="shared" si="172"/>
        <v>104.96561403508773</v>
      </c>
      <c r="DQ129" s="2">
        <f t="shared" si="172"/>
        <v>99.851908013937276</v>
      </c>
      <c r="DR129" s="2">
        <f t="shared" si="172"/>
        <v>98.913578048780494</v>
      </c>
      <c r="DS129" s="2">
        <f t="shared" si="172"/>
        <v>98.445894984199015</v>
      </c>
      <c r="DT129" s="2">
        <f t="shared" si="172"/>
        <v>98.292279442508701</v>
      </c>
      <c r="DU129" s="2">
        <f t="shared" si="172"/>
        <v>95.696251168192759</v>
      </c>
      <c r="DV129" s="2">
        <f t="shared" si="172"/>
        <v>105.47417491289198</v>
      </c>
      <c r="DW129" s="2">
        <f t="shared" si="172"/>
        <v>94.505385017421617</v>
      </c>
      <c r="DX129" s="2">
        <f t="shared" si="172"/>
        <v>91.385981398402464</v>
      </c>
      <c r="DY129" s="2">
        <f t="shared" si="172"/>
        <v>83.170192513368988</v>
      </c>
      <c r="EA129" s="2">
        <f t="shared" si="160"/>
        <v>70.881146368066851</v>
      </c>
      <c r="EB129" s="2">
        <f t="shared" si="160"/>
        <v>81.115610619096699</v>
      </c>
      <c r="EC129" s="2">
        <f t="shared" si="160"/>
        <v>79.529628139305856</v>
      </c>
      <c r="ED129" s="2">
        <f t="shared" si="160"/>
        <v>79.182821538758176</v>
      </c>
      <c r="EE129" s="2">
        <f t="shared" si="159"/>
        <v>77.634002678204567</v>
      </c>
      <c r="EF129" s="2">
        <f t="shared" si="159"/>
        <v>78.049509324819368</v>
      </c>
      <c r="EG129" s="2">
        <f t="shared" si="159"/>
        <v>75.855967956281432</v>
      </c>
      <c r="EH129" s="2">
        <f t="shared" si="159"/>
        <v>75.666675940668725</v>
      </c>
      <c r="EI129" s="2">
        <f t="shared" si="159"/>
        <v>78.160040607499923</v>
      </c>
      <c r="EJ129" s="2">
        <f t="shared" si="159"/>
        <v>76.955279527393515</v>
      </c>
      <c r="EK129" s="2">
        <f t="shared" si="159"/>
        <v>77.546217003858274</v>
      </c>
      <c r="EL129" s="2">
        <f t="shared" si="159"/>
        <v>77.385100146769162</v>
      </c>
      <c r="EM129" s="2">
        <f t="shared" si="143"/>
        <v>72.904904477239086</v>
      </c>
      <c r="EN129" s="2">
        <f t="shared" si="143"/>
        <v>76.840307269626734</v>
      </c>
      <c r="EO129" s="2">
        <f t="shared" si="143"/>
        <v>75.223875359762317</v>
      </c>
      <c r="EQ129" s="2">
        <f t="shared" ref="EQ129:FE145" si="173">CU$228*$B129+CU$229</f>
        <v>70.897143990038515</v>
      </c>
      <c r="ER129" s="2">
        <f t="shared" si="173"/>
        <v>81.401244258571964</v>
      </c>
      <c r="ES129" s="2">
        <f t="shared" si="173"/>
        <v>79.555367475784436</v>
      </c>
      <c r="ET129" s="2">
        <f t="shared" si="173"/>
        <v>79.24030621449964</v>
      </c>
      <c r="EU129" s="2">
        <f t="shared" si="173"/>
        <v>77.637475378419211</v>
      </c>
      <c r="EV129" s="2">
        <f t="shared" si="173"/>
        <v>78.087607688791323</v>
      </c>
      <c r="EW129" s="2">
        <f t="shared" si="173"/>
        <v>75.933482791208775</v>
      </c>
      <c r="EX129" s="2">
        <f t="shared" si="173"/>
        <v>75.659270330063592</v>
      </c>
      <c r="EY129" s="2">
        <f t="shared" si="173"/>
        <v>78.152093413209883</v>
      </c>
      <c r="EZ129" s="2">
        <f t="shared" si="173"/>
        <v>77.005881105771365</v>
      </c>
      <c r="FA129" s="2">
        <f t="shared" si="173"/>
        <v>77.567312078511563</v>
      </c>
      <c r="FB129" s="2">
        <f t="shared" si="173"/>
        <v>77.493923209461983</v>
      </c>
      <c r="FC129" s="2">
        <f t="shared" si="173"/>
        <v>72.956866739959139</v>
      </c>
      <c r="FD129" s="2">
        <f t="shared" si="173"/>
        <v>76.991108842489012</v>
      </c>
      <c r="FE129" s="2">
        <f t="shared" si="173"/>
        <v>75.368931501925061</v>
      </c>
      <c r="FG129" s="2">
        <f t="shared" ref="FG129:FU145" si="174">POWER(10,($B129-C$231)/C$229)/(1+POWER(10,($B129-C$231)/C$229))</f>
        <v>0.99561960879232048</v>
      </c>
      <c r="FH129" s="2">
        <f t="shared" si="174"/>
        <v>0.99538892788471744</v>
      </c>
      <c r="FI129" s="2">
        <f t="shared" si="174"/>
        <v>0.99614634944740121</v>
      </c>
      <c r="FJ129" s="2">
        <f t="shared" si="174"/>
        <v>0.99618336860981238</v>
      </c>
      <c r="FK129" s="2">
        <f t="shared" si="174"/>
        <v>0.99623464999082489</v>
      </c>
      <c r="FL129" s="2">
        <f t="shared" si="174"/>
        <v>0.99612289374039042</v>
      </c>
      <c r="FM129" s="2">
        <f t="shared" si="174"/>
        <v>0.99568197737610264</v>
      </c>
      <c r="FN129" s="2">
        <f t="shared" si="174"/>
        <v>0.99553472684219457</v>
      </c>
      <c r="FO129" s="2">
        <f t="shared" si="174"/>
        <v>0.99539194347997528</v>
      </c>
      <c r="FP129" s="2">
        <f t="shared" si="174"/>
        <v>0.99504215263798179</v>
      </c>
      <c r="FQ129" s="2">
        <f t="shared" si="174"/>
        <v>0.99471645802529296</v>
      </c>
      <c r="FR129" s="2">
        <f t="shared" si="174"/>
        <v>0.99559816732517248</v>
      </c>
      <c r="FS129" s="2">
        <f t="shared" si="174"/>
        <v>0.99568828903882733</v>
      </c>
      <c r="FT129" s="2">
        <f t="shared" si="174"/>
        <v>0.99435718567755971</v>
      </c>
      <c r="FU129" s="2">
        <f t="shared" si="174"/>
        <v>0.99344016544539504</v>
      </c>
      <c r="FW129" s="2">
        <f t="shared" si="164"/>
        <v>5.7865916462976367E-3</v>
      </c>
      <c r="FX129" s="2">
        <f t="shared" si="164"/>
        <v>7.1254527443729209E-3</v>
      </c>
      <c r="FY129" s="2">
        <f t="shared" si="164"/>
        <v>6.2584427338540412E-3</v>
      </c>
      <c r="FZ129" s="2">
        <f t="shared" si="164"/>
        <v>6.3273958031610676E-3</v>
      </c>
      <c r="GA129" s="2">
        <f t="shared" si="164"/>
        <v>7.2662277574496144E-3</v>
      </c>
      <c r="GB129" s="2">
        <f t="shared" si="164"/>
        <v>7.1776158323074678E-3</v>
      </c>
      <c r="GC129" s="2">
        <f t="shared" si="164"/>
        <v>8.1071572552529354E-3</v>
      </c>
      <c r="GD129" s="2">
        <f t="shared" si="164"/>
        <v>9.6980475980444469E-3</v>
      </c>
      <c r="GE129" s="2">
        <f t="shared" si="164"/>
        <v>1.2410151115404186E-2</v>
      </c>
      <c r="GF129" s="2">
        <f t="shared" si="164"/>
        <v>1.0970284569836826E-2</v>
      </c>
      <c r="GG129" s="2">
        <f t="shared" si="164"/>
        <v>8.4654844914320761E-3</v>
      </c>
      <c r="GH129" s="2">
        <f t="shared" si="164"/>
        <v>6.8070181717701317E-3</v>
      </c>
      <c r="GI129" s="2">
        <f t="shared" si="164"/>
        <v>6.1111990546776169E-3</v>
      </c>
      <c r="GJ129" s="2">
        <f t="shared" si="164"/>
        <v>4.3465331813778802E-3</v>
      </c>
      <c r="GK129" s="2">
        <f t="shared" si="164"/>
        <v>4.3330867334530317E-3</v>
      </c>
      <c r="GM129" s="86">
        <f t="shared" si="165"/>
        <v>4.9896957710826094E-13</v>
      </c>
      <c r="GN129" s="86">
        <f t="shared" si="165"/>
        <v>1.3881522771300263E-30</v>
      </c>
      <c r="GO129" s="86">
        <f t="shared" si="165"/>
        <v>2.849195485918679E-40</v>
      </c>
      <c r="GP129" s="86">
        <f t="shared" si="165"/>
        <v>9.2713072840569138E-49</v>
      </c>
      <c r="GQ129" s="86">
        <f t="shared" si="165"/>
        <v>2.5480968863830824E-50</v>
      </c>
      <c r="GR129" s="86">
        <f t="shared" si="165"/>
        <v>1.9324496401690494E-38</v>
      </c>
      <c r="GS129" s="86">
        <f t="shared" si="165"/>
        <v>3.0846283032572539E-44</v>
      </c>
      <c r="GT129" s="86">
        <f t="shared" si="165"/>
        <v>2.2880882987342992E-43</v>
      </c>
      <c r="GU129" s="86">
        <f t="shared" si="165"/>
        <v>4.1446395976903523E-50</v>
      </c>
      <c r="GV129" s="86">
        <f t="shared" si="165"/>
        <v>7.3381423956552228E-50</v>
      </c>
      <c r="GW129" s="86">
        <f t="shared" si="165"/>
        <v>3.0270717883641555E-49</v>
      </c>
      <c r="GX129" s="86">
        <f t="shared" si="165"/>
        <v>4.5011541510519833E-71</v>
      </c>
      <c r="GY129" s="86">
        <f t="shared" si="165"/>
        <v>6.1508300085012678E-68</v>
      </c>
      <c r="GZ129" s="86">
        <f t="shared" si="165"/>
        <v>1.9987059505695824E-13</v>
      </c>
      <c r="HA129" s="86">
        <f t="shared" si="165"/>
        <v>3.2561064678202742E-12</v>
      </c>
      <c r="HC129" s="86">
        <f t="shared" si="161"/>
        <v>5.8527103722856525E-3</v>
      </c>
      <c r="HD129" s="86">
        <f t="shared" si="161"/>
        <v>3.3613753878404376E-5</v>
      </c>
      <c r="HE129" s="86">
        <f t="shared" si="161"/>
        <v>7.4212487141302776E-6</v>
      </c>
      <c r="HF129" s="86">
        <f t="shared" si="161"/>
        <v>8.17506852038933E-7</v>
      </c>
      <c r="HG129" s="86">
        <f t="shared" si="161"/>
        <v>4.7737362976627008E-9</v>
      </c>
      <c r="HH129" s="86">
        <f t="shared" si="161"/>
        <v>1.5201282423742942E-9</v>
      </c>
      <c r="HI129" s="86">
        <f t="shared" si="161"/>
        <v>5.582510430602377E-10</v>
      </c>
      <c r="HJ129" s="86">
        <f t="shared" si="161"/>
        <v>1.3338655935251456E-9</v>
      </c>
      <c r="HK129" s="86">
        <f t="shared" si="161"/>
        <v>6.0932633690246171E-12</v>
      </c>
      <c r="HL129" s="86">
        <f t="shared" si="169"/>
        <v>1.3261566898352524E-12</v>
      </c>
      <c r="HM129" s="86">
        <f t="shared" si="169"/>
        <v>7.363224065801964E-11</v>
      </c>
      <c r="HN129" s="86">
        <f t="shared" si="169"/>
        <v>4.0550133924173107E-11</v>
      </c>
      <c r="HO129" s="86">
        <f t="shared" si="169"/>
        <v>1.5163159414318166E-10</v>
      </c>
      <c r="HP129" s="86">
        <f t="shared" si="169"/>
        <v>5.430681890368487E-3</v>
      </c>
      <c r="HQ129" s="86">
        <f t="shared" si="169"/>
        <v>5.4059955582019094E-3</v>
      </c>
      <c r="HS129" s="86">
        <f t="shared" si="166"/>
        <v>1.3299767429710319E-4</v>
      </c>
      <c r="HT129" s="86">
        <f t="shared" si="166"/>
        <v>4.3985348050686556E-4</v>
      </c>
      <c r="HU129" s="86">
        <f t="shared" si="166"/>
        <v>5.2377978971233582E-4</v>
      </c>
      <c r="HV129" s="86">
        <f t="shared" si="166"/>
        <v>1.3043001356224371E-3</v>
      </c>
      <c r="HW129" s="86">
        <f t="shared" si="166"/>
        <v>1.7024037711457745E-3</v>
      </c>
      <c r="HX129" s="86">
        <f t="shared" si="166"/>
        <v>1.9582399967441868E-3</v>
      </c>
      <c r="HY129" s="86">
        <f t="shared" si="166"/>
        <v>1.8355849538658376E-3</v>
      </c>
      <c r="HZ129" s="86">
        <f t="shared" si="166"/>
        <v>1.6975583487820966E-3</v>
      </c>
      <c r="IA129" s="86">
        <f t="shared" si="166"/>
        <v>3.4427534194795642E-3</v>
      </c>
      <c r="IB129" s="86">
        <f t="shared" si="166"/>
        <v>1.6540422776274944E-3</v>
      </c>
      <c r="IC129" s="86">
        <f t="shared" si="166"/>
        <v>7.0630844839510512E-4</v>
      </c>
      <c r="ID129" s="86">
        <f t="shared" si="166"/>
        <v>7.4911516710330218E-4</v>
      </c>
      <c r="IE129" s="86">
        <f t="shared" si="166"/>
        <v>5.7408436852968885E-4</v>
      </c>
      <c r="IF129" s="86">
        <f t="shared" si="166"/>
        <v>5.6761819973122623E-4</v>
      </c>
      <c r="IG129" s="86">
        <f t="shared" si="166"/>
        <v>8.5342007419416424E-5</v>
      </c>
      <c r="II129" s="86">
        <f t="shared" si="167"/>
        <v>7.1308265721165248E-50</v>
      </c>
      <c r="IJ129" s="86">
        <f t="shared" si="167"/>
        <v>3.9579710837725744E-44</v>
      </c>
      <c r="IK129" s="86">
        <f t="shared" si="167"/>
        <v>8.1720974406081186E-46</v>
      </c>
      <c r="IL129" s="86">
        <f t="shared" si="167"/>
        <v>4.7949490827258785E-46</v>
      </c>
      <c r="IM129" s="86">
        <f t="shared" si="167"/>
        <v>1.1508254237803492E-39</v>
      </c>
      <c r="IN129" s="86">
        <f t="shared" si="167"/>
        <v>1.0422809830192462E-35</v>
      </c>
      <c r="IO129" s="86">
        <f t="shared" si="167"/>
        <v>1.7865849724005038E-35</v>
      </c>
      <c r="IP129" s="86">
        <f t="shared" si="167"/>
        <v>3.6859320822542195E-35</v>
      </c>
      <c r="IQ129" s="86">
        <f t="shared" si="167"/>
        <v>1.755118108112279E-32</v>
      </c>
      <c r="IR129" s="86">
        <f t="shared" si="167"/>
        <v>3.5991054229813019E-38</v>
      </c>
      <c r="IS129" s="86">
        <f t="shared" si="167"/>
        <v>3.0565465476795904E-43</v>
      </c>
      <c r="IT129" s="86">
        <f t="shared" si="167"/>
        <v>4.4371468160029629E-41</v>
      </c>
      <c r="IU129" s="86">
        <f t="shared" si="167"/>
        <v>1.1309878983748556E-41</v>
      </c>
      <c r="IV129" s="86">
        <f t="shared" si="167"/>
        <v>7.7626099106794105E-30</v>
      </c>
      <c r="IW129" s="86">
        <f t="shared" si="167"/>
        <v>7.2069669769714075E-30</v>
      </c>
      <c r="IY129" s="86">
        <f t="shared" si="168"/>
        <v>5.9857080470817258E-3</v>
      </c>
      <c r="IZ129" s="86">
        <f t="shared" si="168"/>
        <v>4.7346723438526991E-4</v>
      </c>
      <c r="JA129" s="86">
        <f t="shared" si="168"/>
        <v>5.3120103842646614E-4</v>
      </c>
      <c r="JB129" s="86">
        <f t="shared" si="168"/>
        <v>1.3051176424744761E-3</v>
      </c>
      <c r="JC129" s="86">
        <f t="shared" si="168"/>
        <v>1.7024085448820723E-3</v>
      </c>
      <c r="JD129" s="86">
        <f t="shared" si="168"/>
        <v>1.9582415168724293E-3</v>
      </c>
      <c r="JE129" s="86">
        <f t="shared" si="168"/>
        <v>1.8355855121168806E-3</v>
      </c>
      <c r="JF129" s="86">
        <f t="shared" si="168"/>
        <v>1.6975596826476901E-3</v>
      </c>
      <c r="JG129" s="86">
        <f t="shared" si="168"/>
        <v>3.4427534255728276E-3</v>
      </c>
      <c r="JH129" s="86">
        <f t="shared" si="168"/>
        <v>1.6540422789536511E-3</v>
      </c>
      <c r="JI129" s="86">
        <f t="shared" si="168"/>
        <v>7.0630852202734572E-4</v>
      </c>
      <c r="JJ129" s="86">
        <f t="shared" si="168"/>
        <v>7.4911520765343607E-4</v>
      </c>
      <c r="JK129" s="86">
        <f t="shared" si="168"/>
        <v>5.7408452016128296E-4</v>
      </c>
      <c r="JL129" s="86">
        <f t="shared" si="168"/>
        <v>5.9983000902995836E-3</v>
      </c>
      <c r="JM129" s="86">
        <f t="shared" si="168"/>
        <v>5.4913375688774319E-3</v>
      </c>
    </row>
    <row r="130" spans="2:273" x14ac:dyDescent="0.25">
      <c r="B130" s="2">
        <v>103</v>
      </c>
      <c r="C130" s="37">
        <v>68.739000000000004</v>
      </c>
      <c r="D130" s="37">
        <v>81.902000000000001</v>
      </c>
      <c r="E130" s="37">
        <v>77.95</v>
      </c>
      <c r="F130" s="37">
        <v>79.174999999999997</v>
      </c>
      <c r="G130" s="37">
        <v>78.7</v>
      </c>
      <c r="H130" s="37">
        <v>78.775000000000006</v>
      </c>
      <c r="I130" s="37">
        <v>76</v>
      </c>
      <c r="J130" s="37">
        <v>76.194999999999993</v>
      </c>
      <c r="K130" s="37">
        <v>79.756</v>
      </c>
      <c r="L130" s="37">
        <v>78.049000000000007</v>
      </c>
      <c r="M130" s="37">
        <v>79.268000000000001</v>
      </c>
      <c r="N130" s="37">
        <v>78.736999999999995</v>
      </c>
      <c r="O130" s="37">
        <v>73.167000000000002</v>
      </c>
      <c r="P130" s="37">
        <v>76.102999999999994</v>
      </c>
      <c r="Q130" s="37">
        <v>75.356999999999999</v>
      </c>
      <c r="S130" s="4">
        <f t="shared" si="170"/>
        <v>70.921100588869351</v>
      </c>
      <c r="T130" s="4">
        <f t="shared" si="170"/>
        <v>81.172636568756943</v>
      </c>
      <c r="U130" s="4">
        <f t="shared" si="170"/>
        <v>79.567081197776957</v>
      </c>
      <c r="V130" s="4">
        <f t="shared" si="170"/>
        <v>79.268766538156825</v>
      </c>
      <c r="W130" s="4">
        <f t="shared" si="170"/>
        <v>77.787894591248858</v>
      </c>
      <c r="X130" s="4">
        <f t="shared" si="170"/>
        <v>78.235482067516813</v>
      </c>
      <c r="Y130" s="4">
        <f t="shared" si="170"/>
        <v>76.071642464787544</v>
      </c>
      <c r="Z130" s="4">
        <f t="shared" si="170"/>
        <v>75.881728322062642</v>
      </c>
      <c r="AA130" s="4">
        <f t="shared" si="170"/>
        <v>78.488629503753003</v>
      </c>
      <c r="AB130" s="4">
        <f t="shared" si="170"/>
        <v>77.215136754695067</v>
      </c>
      <c r="AC130" s="4">
        <f t="shared" si="170"/>
        <v>77.664732899489636</v>
      </c>
      <c r="AD130" s="4">
        <f t="shared" si="170"/>
        <v>77.545290720540478</v>
      </c>
      <c r="AE130" s="4">
        <f t="shared" si="170"/>
        <v>73.034027150617945</v>
      </c>
      <c r="AF130" s="4">
        <f t="shared" si="170"/>
        <v>77.038621383954478</v>
      </c>
      <c r="AG130" s="4">
        <f t="shared" si="170"/>
        <v>75.261725750130068</v>
      </c>
      <c r="AI130" s="4">
        <f t="shared" si="171"/>
        <v>-2.1821005888693463</v>
      </c>
      <c r="AJ130" s="4">
        <f t="shared" si="171"/>
        <v>0.72936343124305836</v>
      </c>
      <c r="AK130" s="4">
        <f t="shared" si="171"/>
        <v>-1.6170811977769546</v>
      </c>
      <c r="AL130" s="4">
        <f t="shared" si="171"/>
        <v>-9.3766538156828005E-2</v>
      </c>
      <c r="AM130" s="4">
        <f t="shared" si="171"/>
        <v>0.91210540875114532</v>
      </c>
      <c r="AN130" s="4">
        <f t="shared" si="171"/>
        <v>0.53951793248319291</v>
      </c>
      <c r="AO130" s="4">
        <f t="shared" si="171"/>
        <v>-7.1642464787544213E-2</v>
      </c>
      <c r="AP130" s="4">
        <f t="shared" si="171"/>
        <v>0.313271677937351</v>
      </c>
      <c r="AQ130" s="4">
        <f t="shared" si="171"/>
        <v>1.2673704962469969</v>
      </c>
      <c r="AR130" s="4">
        <f t="shared" si="171"/>
        <v>0.83386324530493994</v>
      </c>
      <c r="AS130" s="4">
        <f t="shared" si="171"/>
        <v>1.6032671005103651</v>
      </c>
      <c r="AT130" s="4">
        <f t="shared" si="171"/>
        <v>1.1917092794595163</v>
      </c>
      <c r="AU130" s="4">
        <f t="shared" si="171"/>
        <v>0.13297284938205678</v>
      </c>
      <c r="AV130" s="4">
        <f t="shared" si="171"/>
        <v>-0.93562138395448358</v>
      </c>
      <c r="AW130" s="4">
        <f t="shared" si="171"/>
        <v>9.5274249869930827E-2</v>
      </c>
      <c r="AY130" s="2">
        <f t="shared" si="162"/>
        <v>70.900893926928191</v>
      </c>
      <c r="AZ130" s="2">
        <f t="shared" si="162"/>
        <v>81.156543939525022</v>
      </c>
      <c r="BA130" s="2">
        <f t="shared" si="162"/>
        <v>79.542703481275325</v>
      </c>
      <c r="BB130" s="2">
        <f t="shared" si="162"/>
        <v>79.183638700967066</v>
      </c>
      <c r="BC130" s="2">
        <f t="shared" si="162"/>
        <v>77.664709726393284</v>
      </c>
      <c r="BD130" s="2">
        <f t="shared" si="162"/>
        <v>78.097246049555594</v>
      </c>
      <c r="BE130" s="2">
        <f t="shared" si="162"/>
        <v>75.92716478274771</v>
      </c>
      <c r="BF130" s="2">
        <f t="shared" si="162"/>
        <v>75.711886807175404</v>
      </c>
      <c r="BG130" s="2">
        <f t="shared" si="162"/>
        <v>78.18319023590702</v>
      </c>
      <c r="BH130" s="2">
        <f t="shared" si="162"/>
        <v>77.006934314425607</v>
      </c>
      <c r="BI130" s="2">
        <f t="shared" si="162"/>
        <v>77.566619800471088</v>
      </c>
      <c r="BJ130" s="2">
        <f t="shared" si="162"/>
        <v>77.425617080725686</v>
      </c>
      <c r="BK130" s="2">
        <f t="shared" si="162"/>
        <v>72.932836241592597</v>
      </c>
      <c r="BL130" s="2">
        <f t="shared" si="162"/>
        <v>76.842397541990266</v>
      </c>
      <c r="BM130" s="2">
        <f t="shared" si="162"/>
        <v>75.183863279673858</v>
      </c>
      <c r="BO130" s="2" t="str">
        <f t="shared" si="103"/>
        <v/>
      </c>
      <c r="BP130" s="2" t="str">
        <f t="shared" si="104"/>
        <v/>
      </c>
      <c r="BQ130" s="2" t="str">
        <f t="shared" si="105"/>
        <v/>
      </c>
      <c r="BR130" s="2" t="str">
        <f t="shared" si="106"/>
        <v/>
      </c>
      <c r="BS130" s="2" t="str">
        <f t="shared" si="107"/>
        <v/>
      </c>
      <c r="BT130" s="2" t="str">
        <f t="shared" si="108"/>
        <v/>
      </c>
      <c r="BU130" s="2" t="str">
        <f t="shared" si="109"/>
        <v/>
      </c>
      <c r="BV130" s="2" t="str">
        <f t="shared" si="110"/>
        <v/>
      </c>
      <c r="BW130" s="2" t="str">
        <f t="shared" si="111"/>
        <v/>
      </c>
      <c r="BX130" s="2" t="str">
        <f t="shared" si="112"/>
        <v/>
      </c>
      <c r="BY130" s="2" t="str">
        <f t="shared" si="113"/>
        <v/>
      </c>
      <c r="BZ130" s="2" t="str">
        <f t="shared" si="114"/>
        <v/>
      </c>
      <c r="CA130" s="2" t="str">
        <f t="shared" si="115"/>
        <v/>
      </c>
      <c r="CB130" s="2" t="str">
        <f t="shared" si="116"/>
        <v/>
      </c>
      <c r="CC130" s="2" t="str">
        <f t="shared" si="117"/>
        <v/>
      </c>
      <c r="CE130" s="2">
        <f t="shared" si="163"/>
        <v>68.739000000000004</v>
      </c>
      <c r="CF130" s="2">
        <f t="shared" si="163"/>
        <v>81.902000000000001</v>
      </c>
      <c r="CG130" s="2">
        <f t="shared" si="163"/>
        <v>77.95</v>
      </c>
      <c r="CH130" s="2">
        <f t="shared" si="163"/>
        <v>79.174999999999997</v>
      </c>
      <c r="CI130" s="2">
        <f t="shared" si="163"/>
        <v>78.7</v>
      </c>
      <c r="CJ130" s="2">
        <f t="shared" si="163"/>
        <v>78.775000000000006</v>
      </c>
      <c r="CK130" s="2">
        <f t="shared" si="163"/>
        <v>76</v>
      </c>
      <c r="CL130" s="2">
        <f t="shared" si="163"/>
        <v>76.194999999999993</v>
      </c>
      <c r="CM130" s="2">
        <f t="shared" si="163"/>
        <v>79.756</v>
      </c>
      <c r="CN130" s="2">
        <f t="shared" si="163"/>
        <v>78.049000000000007</v>
      </c>
      <c r="CO130" s="2">
        <f t="shared" si="163"/>
        <v>79.268000000000001</v>
      </c>
      <c r="CP130" s="2">
        <f t="shared" si="163"/>
        <v>78.736999999999995</v>
      </c>
      <c r="CQ130" s="2">
        <f t="shared" si="163"/>
        <v>73.167000000000002</v>
      </c>
      <c r="CR130" s="2">
        <f t="shared" si="163"/>
        <v>76.102999999999994</v>
      </c>
      <c r="CS130" s="2">
        <f t="shared" si="163"/>
        <v>75.356999999999999</v>
      </c>
      <c r="CU130" s="2">
        <f t="shared" si="118"/>
        <v>68.739000000000004</v>
      </c>
      <c r="CV130" s="2">
        <f t="shared" si="119"/>
        <v>81.902000000000001</v>
      </c>
      <c r="CW130" s="2">
        <f t="shared" si="120"/>
        <v>77.95</v>
      </c>
      <c r="CX130" s="2">
        <f t="shared" si="121"/>
        <v>79.174999999999997</v>
      </c>
      <c r="CY130" s="2">
        <f t="shared" si="122"/>
        <v>78.7</v>
      </c>
      <c r="CZ130" s="2">
        <f t="shared" si="123"/>
        <v>78.775000000000006</v>
      </c>
      <c r="DA130" s="2">
        <f t="shared" si="124"/>
        <v>76</v>
      </c>
      <c r="DB130" s="2">
        <f t="shared" si="125"/>
        <v>76.194999999999993</v>
      </c>
      <c r="DC130" s="2">
        <f t="shared" si="126"/>
        <v>79.756</v>
      </c>
      <c r="DD130" s="2">
        <f t="shared" si="127"/>
        <v>78.049000000000007</v>
      </c>
      <c r="DE130" s="2">
        <f t="shared" si="128"/>
        <v>79.268000000000001</v>
      </c>
      <c r="DF130" s="2">
        <f t="shared" si="129"/>
        <v>78.736999999999995</v>
      </c>
      <c r="DG130" s="2">
        <f t="shared" si="130"/>
        <v>73.167000000000002</v>
      </c>
      <c r="DH130" s="2">
        <f t="shared" si="131"/>
        <v>76.102999999999994</v>
      </c>
      <c r="DI130" s="2">
        <f t="shared" si="132"/>
        <v>75.356999999999999</v>
      </c>
      <c r="DK130" s="2">
        <f t="shared" si="172"/>
        <v>94.641343205574913</v>
      </c>
      <c r="DL130" s="2">
        <f t="shared" si="172"/>
        <v>104.35847319233991</v>
      </c>
      <c r="DM130" s="2">
        <f t="shared" si="172"/>
        <v>101.42023616734143</v>
      </c>
      <c r="DN130" s="2">
        <f t="shared" si="172"/>
        <v>94.775634278002684</v>
      </c>
      <c r="DO130" s="2">
        <f t="shared" si="172"/>
        <v>99.597192982456122</v>
      </c>
      <c r="DP130" s="2">
        <f t="shared" si="172"/>
        <v>105.18172739541161</v>
      </c>
      <c r="DQ130" s="2">
        <f t="shared" si="172"/>
        <v>100.02152229965156</v>
      </c>
      <c r="DR130" s="2">
        <f t="shared" si="172"/>
        <v>99.064184146341461</v>
      </c>
      <c r="DS130" s="2">
        <f t="shared" si="172"/>
        <v>98.573360829754492</v>
      </c>
      <c r="DT130" s="2">
        <f t="shared" si="172"/>
        <v>98.425652961672469</v>
      </c>
      <c r="DU130" s="2">
        <f t="shared" si="172"/>
        <v>95.799668071198994</v>
      </c>
      <c r="DV130" s="2">
        <f t="shared" si="172"/>
        <v>105.6987118466899</v>
      </c>
      <c r="DW130" s="2">
        <f t="shared" si="172"/>
        <v>94.6445949477352</v>
      </c>
      <c r="DX130" s="2">
        <f t="shared" si="172"/>
        <v>91.494475216106821</v>
      </c>
      <c r="DY130" s="2">
        <f t="shared" si="172"/>
        <v>83.229540870893814</v>
      </c>
      <c r="EA130" s="2">
        <f t="shared" si="160"/>
        <v>70.805539320801429</v>
      </c>
      <c r="EB130" s="2">
        <f t="shared" si="160"/>
        <v>81.056517744073034</v>
      </c>
      <c r="EC130" s="2">
        <f t="shared" si="160"/>
        <v>79.465352961024294</v>
      </c>
      <c r="ED130" s="2">
        <f t="shared" si="160"/>
        <v>79.128791457770902</v>
      </c>
      <c r="EE130" s="2">
        <f t="shared" si="159"/>
        <v>77.589085573833799</v>
      </c>
      <c r="EF130" s="2">
        <f t="shared" si="159"/>
        <v>78.000856826375909</v>
      </c>
      <c r="EG130" s="2">
        <f t="shared" si="159"/>
        <v>75.831326398807661</v>
      </c>
      <c r="EH130" s="2">
        <f t="shared" si="159"/>
        <v>75.616425341489972</v>
      </c>
      <c r="EI130" s="2">
        <f t="shared" si="159"/>
        <v>78.09716474623977</v>
      </c>
      <c r="EJ130" s="2">
        <f t="shared" si="159"/>
        <v>76.909133877139141</v>
      </c>
      <c r="EK130" s="2">
        <f t="shared" si="159"/>
        <v>77.478127107855613</v>
      </c>
      <c r="EL130" s="2">
        <f t="shared" si="159"/>
        <v>77.31092202137701</v>
      </c>
      <c r="EM130" s="2">
        <f t="shared" si="143"/>
        <v>72.846788379521414</v>
      </c>
      <c r="EN130" s="2">
        <f t="shared" si="143"/>
        <v>76.765941925093159</v>
      </c>
      <c r="EO130" s="2">
        <f t="shared" si="143"/>
        <v>75.134831120601604</v>
      </c>
      <c r="EQ130" s="2">
        <f t="shared" si="173"/>
        <v>70.820473995097075</v>
      </c>
      <c r="ER130" s="2">
        <f t="shared" si="173"/>
        <v>81.311860178363688</v>
      </c>
      <c r="ES130" s="2">
        <f t="shared" si="173"/>
        <v>79.489025659538129</v>
      </c>
      <c r="ET130" s="2">
        <f t="shared" si="173"/>
        <v>79.1814728273349</v>
      </c>
      <c r="EU130" s="2">
        <f t="shared" si="173"/>
        <v>77.591896950863429</v>
      </c>
      <c r="EV130" s="2">
        <f t="shared" si="173"/>
        <v>78.032119955894686</v>
      </c>
      <c r="EW130" s="2">
        <f t="shared" si="173"/>
        <v>75.892027087912069</v>
      </c>
      <c r="EX130" s="2">
        <f t="shared" si="173"/>
        <v>75.610383054349043</v>
      </c>
      <c r="EY130" s="2">
        <f t="shared" si="173"/>
        <v>78.092556915070645</v>
      </c>
      <c r="EZ130" s="2">
        <f t="shared" si="173"/>
        <v>76.948136855078275</v>
      </c>
      <c r="FA130" s="2">
        <f t="shared" si="173"/>
        <v>77.496088099019261</v>
      </c>
      <c r="FB130" s="2">
        <f t="shared" si="173"/>
        <v>77.403104867601755</v>
      </c>
      <c r="FC130" s="2">
        <f t="shared" si="173"/>
        <v>72.891469730907176</v>
      </c>
      <c r="FD130" s="2">
        <f t="shared" si="173"/>
        <v>76.896171469016863</v>
      </c>
      <c r="FE130" s="2">
        <f t="shared" si="173"/>
        <v>75.256211712436112</v>
      </c>
      <c r="FG130" s="2">
        <f t="shared" si="174"/>
        <v>0.99600349537740696</v>
      </c>
      <c r="FH130" s="2">
        <f t="shared" si="174"/>
        <v>0.99579294534523177</v>
      </c>
      <c r="FI130" s="2">
        <f t="shared" si="174"/>
        <v>0.99648423680179166</v>
      </c>
      <c r="FJ130" s="2">
        <f t="shared" si="174"/>
        <v>0.99651802147666091</v>
      </c>
      <c r="FK130" s="2">
        <f t="shared" si="174"/>
        <v>0.99656482186884199</v>
      </c>
      <c r="FL130" s="2">
        <f t="shared" si="174"/>
        <v>0.99646283038409567</v>
      </c>
      <c r="FM130" s="2">
        <f t="shared" si="174"/>
        <v>0.99606041976151127</v>
      </c>
      <c r="FN130" s="2">
        <f t="shared" si="174"/>
        <v>0.99592602183114787</v>
      </c>
      <c r="FO130" s="2">
        <f t="shared" si="174"/>
        <v>0.99579569783311372</v>
      </c>
      <c r="FP130" s="2">
        <f t="shared" si="174"/>
        <v>0.99547641611208093</v>
      </c>
      <c r="FQ130" s="2">
        <f t="shared" si="174"/>
        <v>0.99517911124457614</v>
      </c>
      <c r="FR130" s="2">
        <f t="shared" si="174"/>
        <v>0.99598392540736913</v>
      </c>
      <c r="FS130" s="2">
        <f t="shared" si="174"/>
        <v>0.99606618043971573</v>
      </c>
      <c r="FT130" s="2">
        <f t="shared" si="174"/>
        <v>0.9948511357289046</v>
      </c>
      <c r="FU130" s="2">
        <f t="shared" si="174"/>
        <v>0.99401390464148065</v>
      </c>
      <c r="FW130" s="2">
        <f t="shared" si="164"/>
        <v>6.3413313321764066E-3</v>
      </c>
      <c r="FX130" s="2">
        <f t="shared" si="164"/>
        <v>7.8075362745809876E-3</v>
      </c>
      <c r="FY130" s="2">
        <f t="shared" si="164"/>
        <v>6.858105053254529E-3</v>
      </c>
      <c r="FZ130" s="2">
        <f t="shared" si="164"/>
        <v>6.9336188691423127E-3</v>
      </c>
      <c r="GA130" s="2">
        <f t="shared" si="164"/>
        <v>7.961678908212021E-3</v>
      </c>
      <c r="GB130" s="2">
        <f t="shared" si="164"/>
        <v>7.8646531184648951E-3</v>
      </c>
      <c r="GC130" s="2">
        <f t="shared" si="164"/>
        <v>8.8823736909718794E-3</v>
      </c>
      <c r="GD130" s="2">
        <f t="shared" si="164"/>
        <v>1.0623757616130975E-2</v>
      </c>
      <c r="GE130" s="2">
        <f t="shared" si="164"/>
        <v>1.3591187258146493E-2</v>
      </c>
      <c r="GF130" s="2">
        <f t="shared" si="164"/>
        <v>1.2015960224919813E-2</v>
      </c>
      <c r="GG130" s="2">
        <f t="shared" si="164"/>
        <v>9.2746442411101322E-3</v>
      </c>
      <c r="GH130" s="2">
        <f t="shared" si="164"/>
        <v>7.458848565172772E-3</v>
      </c>
      <c r="GI130" s="2">
        <f t="shared" si="164"/>
        <v>6.6968480711249662E-3</v>
      </c>
      <c r="GJ130" s="2">
        <f t="shared" si="164"/>
        <v>4.7638811492098747E-3</v>
      </c>
      <c r="GK130" s="2">
        <f t="shared" si="164"/>
        <v>4.7491497508129156E-3</v>
      </c>
      <c r="GM130" s="86">
        <f t="shared" si="165"/>
        <v>1.1251559829486335E-13</v>
      </c>
      <c r="GN130" s="86">
        <f t="shared" si="165"/>
        <v>3.635388237610888E-32</v>
      </c>
      <c r="GO130" s="86">
        <f t="shared" si="165"/>
        <v>2.3890775308159239E-42</v>
      </c>
      <c r="GP130" s="86">
        <f t="shared" si="165"/>
        <v>2.6079108085836509E-51</v>
      </c>
      <c r="GQ130" s="86">
        <f t="shared" si="165"/>
        <v>5.7835680599547665E-53</v>
      </c>
      <c r="GR130" s="86">
        <f t="shared" si="165"/>
        <v>1.9449786180630147E-40</v>
      </c>
      <c r="GS130" s="86">
        <f t="shared" si="165"/>
        <v>1.448838534850668E-46</v>
      </c>
      <c r="GT130" s="86">
        <f t="shared" si="165"/>
        <v>1.2774394871912844E-45</v>
      </c>
      <c r="GU130" s="86">
        <f t="shared" si="165"/>
        <v>9.8551828602331232E-53</v>
      </c>
      <c r="GV130" s="86">
        <f t="shared" si="165"/>
        <v>1.8115760887692009E-52</v>
      </c>
      <c r="GW130" s="86">
        <f t="shared" si="165"/>
        <v>7.0197844383616926E-52</v>
      </c>
      <c r="GX130" s="86">
        <f t="shared" si="165"/>
        <v>5.6677954266319434E-75</v>
      </c>
      <c r="GY130" s="86">
        <f t="shared" si="165"/>
        <v>1.4433693688923126E-71</v>
      </c>
      <c r="GZ130" s="86">
        <f t="shared" si="165"/>
        <v>4.5776309401977804E-14</v>
      </c>
      <c r="HA130" s="86">
        <f t="shared" si="165"/>
        <v>8.7534692615327258E-13</v>
      </c>
      <c r="HC130" s="86">
        <f t="shared" si="161"/>
        <v>3.0458903975206105E-3</v>
      </c>
      <c r="HD130" s="86">
        <f t="shared" si="161"/>
        <v>8.8682790719826966E-6</v>
      </c>
      <c r="HE130" s="86">
        <f t="shared" si="161"/>
        <v>1.5620071729922527E-6</v>
      </c>
      <c r="HF130" s="86">
        <f t="shared" si="161"/>
        <v>1.3420633182038552E-7</v>
      </c>
      <c r="HG130" s="86">
        <f t="shared" si="161"/>
        <v>3.9216664817151485E-10</v>
      </c>
      <c r="HH130" s="86">
        <f t="shared" si="161"/>
        <v>1.0786692297191457E-10</v>
      </c>
      <c r="HI130" s="86">
        <f t="shared" si="161"/>
        <v>3.5489022458405087E-11</v>
      </c>
      <c r="HJ130" s="86">
        <f t="shared" si="161"/>
        <v>1.0663885771704197E-10</v>
      </c>
      <c r="HK130" s="86">
        <f t="shared" si="161"/>
        <v>2.5792396013773428E-13</v>
      </c>
      <c r="HL130" s="86">
        <f t="shared" si="169"/>
        <v>4.7992865445422517E-14</v>
      </c>
      <c r="HM130" s="86">
        <f t="shared" si="169"/>
        <v>3.5578836191360175E-12</v>
      </c>
      <c r="HN130" s="86">
        <f t="shared" si="169"/>
        <v>1.356494879489609E-12</v>
      </c>
      <c r="HO130" s="86">
        <f t="shared" si="169"/>
        <v>6.4531125394034218E-12</v>
      </c>
      <c r="HP130" s="86">
        <f t="shared" si="169"/>
        <v>2.9525471064371527E-3</v>
      </c>
      <c r="HQ130" s="86">
        <f t="shared" si="169"/>
        <v>2.8189146847919814E-3</v>
      </c>
      <c r="HS130" s="86">
        <f t="shared" si="166"/>
        <v>2.2775705858564508E-4</v>
      </c>
      <c r="HT130" s="86">
        <f t="shared" si="166"/>
        <v>7.16748076015375E-4</v>
      </c>
      <c r="HU130" s="86">
        <f t="shared" si="166"/>
        <v>8.4593175096063424E-4</v>
      </c>
      <c r="HV130" s="86">
        <f t="shared" si="166"/>
        <v>2.0463477946258586E-3</v>
      </c>
      <c r="HW130" s="86">
        <f t="shared" si="166"/>
        <v>2.5905963442076343E-3</v>
      </c>
      <c r="HX130" s="86">
        <f t="shared" si="166"/>
        <v>2.8986508985936969E-3</v>
      </c>
      <c r="HY130" s="86">
        <f t="shared" si="166"/>
        <v>2.746131682975792E-3</v>
      </c>
      <c r="HZ130" s="86">
        <f t="shared" si="166"/>
        <v>2.5811715892075692E-3</v>
      </c>
      <c r="IA130" s="86">
        <f t="shared" si="166"/>
        <v>5.134098673893861E-3</v>
      </c>
      <c r="IB130" s="86">
        <f t="shared" si="166"/>
        <v>2.5940320959858074E-3</v>
      </c>
      <c r="IC130" s="86">
        <f t="shared" si="166"/>
        <v>1.1463569187963156E-3</v>
      </c>
      <c r="ID130" s="86">
        <f t="shared" si="166"/>
        <v>1.1740955244996178E-3</v>
      </c>
      <c r="IE130" s="86">
        <f t="shared" si="166"/>
        <v>9.0183473839436238E-4</v>
      </c>
      <c r="IF130" s="86">
        <f t="shared" si="166"/>
        <v>8.6727872232857605E-4</v>
      </c>
      <c r="IG130" s="86">
        <f t="shared" si="166"/>
        <v>1.4494686808853757E-4</v>
      </c>
      <c r="II130" s="86">
        <f t="shared" si="167"/>
        <v>3.6239914106028015E-48</v>
      </c>
      <c r="IJ130" s="86">
        <f t="shared" si="167"/>
        <v>1.4584834626200097E-42</v>
      </c>
      <c r="IK130" s="86">
        <f t="shared" si="167"/>
        <v>3.1561258435393705E-44</v>
      </c>
      <c r="IL130" s="86">
        <f t="shared" si="167"/>
        <v>1.9026188357444607E-44</v>
      </c>
      <c r="IM130" s="86">
        <f t="shared" si="167"/>
        <v>2.9436738765997928E-38</v>
      </c>
      <c r="IN130" s="86">
        <f t="shared" si="167"/>
        <v>1.8912587745214099E-34</v>
      </c>
      <c r="IO130" s="86">
        <f t="shared" si="167"/>
        <v>3.418151311606326E-34</v>
      </c>
      <c r="IP130" s="86">
        <f t="shared" si="167"/>
        <v>7.6839886910881754E-34</v>
      </c>
      <c r="IQ130" s="86">
        <f t="shared" si="167"/>
        <v>3.3644908665434271E-31</v>
      </c>
      <c r="IR130" s="86">
        <f t="shared" si="167"/>
        <v>1.0778154837743864E-36</v>
      </c>
      <c r="IS130" s="86">
        <f t="shared" si="167"/>
        <v>1.1868474221286305E-41</v>
      </c>
      <c r="IT130" s="86">
        <f t="shared" si="167"/>
        <v>1.2248425090196721E-39</v>
      </c>
      <c r="IU130" s="86">
        <f t="shared" si="167"/>
        <v>3.0560812465410891E-40</v>
      </c>
      <c r="IV130" s="86">
        <f t="shared" si="167"/>
        <v>6.8689036333609149E-29</v>
      </c>
      <c r="IW130" s="86">
        <f t="shared" si="167"/>
        <v>6.3851374695848246E-29</v>
      </c>
      <c r="IY130" s="86">
        <f t="shared" si="168"/>
        <v>3.2736474562187708E-3</v>
      </c>
      <c r="IZ130" s="86">
        <f t="shared" si="168"/>
        <v>7.2561635508735774E-4</v>
      </c>
      <c r="JA130" s="86">
        <f t="shared" si="168"/>
        <v>8.4749375813362646E-4</v>
      </c>
      <c r="JB130" s="86">
        <f t="shared" si="168"/>
        <v>2.0464820009576789E-3</v>
      </c>
      <c r="JC130" s="86">
        <f t="shared" si="168"/>
        <v>2.5905967363742824E-3</v>
      </c>
      <c r="JD130" s="86">
        <f t="shared" si="168"/>
        <v>2.8986510064606197E-3</v>
      </c>
      <c r="JE130" s="86">
        <f t="shared" si="168"/>
        <v>2.7461317184648143E-3</v>
      </c>
      <c r="JF130" s="86">
        <f t="shared" si="168"/>
        <v>2.5811716958464271E-3</v>
      </c>
      <c r="JG130" s="86">
        <f t="shared" si="168"/>
        <v>5.1340986741517849E-3</v>
      </c>
      <c r="JH130" s="86">
        <f t="shared" si="168"/>
        <v>2.5940320960338003E-3</v>
      </c>
      <c r="JI130" s="86">
        <f t="shared" si="168"/>
        <v>1.1463569223541992E-3</v>
      </c>
      <c r="JJ130" s="86">
        <f t="shared" si="168"/>
        <v>1.1740955258561126E-3</v>
      </c>
      <c r="JK130" s="86">
        <f t="shared" si="168"/>
        <v>9.0183474484747494E-4</v>
      </c>
      <c r="JL130" s="86">
        <f t="shared" si="168"/>
        <v>3.8198258288115053E-3</v>
      </c>
      <c r="JM130" s="86">
        <f t="shared" si="168"/>
        <v>2.9638615537558662E-3</v>
      </c>
    </row>
    <row r="131" spans="2:273" x14ac:dyDescent="0.25">
      <c r="B131" s="2">
        <v>104</v>
      </c>
      <c r="C131" s="37">
        <v>70.13</v>
      </c>
      <c r="D131" s="37">
        <v>82.072999999999993</v>
      </c>
      <c r="E131" s="37">
        <v>79.224999999999994</v>
      </c>
      <c r="F131" s="37">
        <v>80.349999999999994</v>
      </c>
      <c r="G131" s="37">
        <v>80.349999999999994</v>
      </c>
      <c r="H131" s="37">
        <v>80.55</v>
      </c>
      <c r="I131" s="37">
        <v>76.927000000000007</v>
      </c>
      <c r="J131" s="37">
        <v>75.950999999999993</v>
      </c>
      <c r="K131" s="37">
        <v>80.122</v>
      </c>
      <c r="L131" s="37">
        <v>78.975999999999999</v>
      </c>
      <c r="M131" s="37">
        <v>79.438999999999993</v>
      </c>
      <c r="N131" s="37">
        <v>77.105000000000004</v>
      </c>
      <c r="O131" s="37">
        <v>74.694000000000003</v>
      </c>
      <c r="P131" s="37">
        <v>77.923000000000002</v>
      </c>
      <c r="Q131" s="37">
        <v>73.786000000000001</v>
      </c>
      <c r="S131" s="4">
        <f t="shared" si="170"/>
        <v>70.825426690531728</v>
      </c>
      <c r="T131" s="4">
        <f t="shared" si="170"/>
        <v>81.114832864924168</v>
      </c>
      <c r="U131" s="4">
        <f t="shared" si="170"/>
        <v>79.50983012920608</v>
      </c>
      <c r="V131" s="4">
        <f t="shared" si="170"/>
        <v>79.251879224204927</v>
      </c>
      <c r="W131" s="4">
        <f t="shared" si="170"/>
        <v>77.791985159684884</v>
      </c>
      <c r="X131" s="4">
        <f t="shared" si="170"/>
        <v>78.236181630515304</v>
      </c>
      <c r="Y131" s="4">
        <f t="shared" si="170"/>
        <v>76.100702009455588</v>
      </c>
      <c r="Z131" s="4">
        <f t="shared" si="170"/>
        <v>75.899591480745997</v>
      </c>
      <c r="AA131" s="4">
        <f t="shared" si="170"/>
        <v>78.545446528723758</v>
      </c>
      <c r="AB131" s="4">
        <f t="shared" si="170"/>
        <v>77.261884484936942</v>
      </c>
      <c r="AC131" s="4">
        <f t="shared" si="170"/>
        <v>77.642441971282707</v>
      </c>
      <c r="AD131" s="4">
        <f t="shared" si="170"/>
        <v>77.521081789344564</v>
      </c>
      <c r="AE131" s="4">
        <f t="shared" si="170"/>
        <v>73.019480675497377</v>
      </c>
      <c r="AF131" s="4">
        <f t="shared" si="170"/>
        <v>77.039363006482105</v>
      </c>
      <c r="AG131" s="4">
        <f t="shared" si="170"/>
        <v>75.211019469548873</v>
      </c>
      <c r="AI131" s="4">
        <f t="shared" si="171"/>
        <v>-0.69542669053173256</v>
      </c>
      <c r="AJ131" s="4">
        <f t="shared" si="171"/>
        <v>0.95816713507582563</v>
      </c>
      <c r="AK131" s="4">
        <f t="shared" si="171"/>
        <v>-0.2848301292060853</v>
      </c>
      <c r="AL131" s="4">
        <f t="shared" si="171"/>
        <v>1.0981207757950671</v>
      </c>
      <c r="AM131" s="4">
        <f t="shared" si="171"/>
        <v>2.55801484031511</v>
      </c>
      <c r="AN131" s="4">
        <f t="shared" si="171"/>
        <v>2.313818369484693</v>
      </c>
      <c r="AO131" s="4">
        <f t="shared" si="171"/>
        <v>0.82629799054441833</v>
      </c>
      <c r="AP131" s="4">
        <f t="shared" si="171"/>
        <v>5.1408519253996587E-2</v>
      </c>
      <c r="AQ131" s="4">
        <f t="shared" si="171"/>
        <v>1.5765534712762417</v>
      </c>
      <c r="AR131" s="4">
        <f t="shared" si="171"/>
        <v>1.7141155150630567</v>
      </c>
      <c r="AS131" s="4">
        <f t="shared" si="171"/>
        <v>1.7965580287172855</v>
      </c>
      <c r="AT131" s="4">
        <f t="shared" si="171"/>
        <v>-0.41608178934455964</v>
      </c>
      <c r="AU131" s="4">
        <f t="shared" si="171"/>
        <v>1.6745193245026258</v>
      </c>
      <c r="AV131" s="4">
        <f t="shared" si="171"/>
        <v>0.88363699351789649</v>
      </c>
      <c r="AW131" s="4">
        <f t="shared" si="171"/>
        <v>-1.4250194695488716</v>
      </c>
      <c r="AY131" s="2">
        <f t="shared" si="162"/>
        <v>70.817796872534871</v>
      </c>
      <c r="AZ131" s="2">
        <f t="shared" si="162"/>
        <v>81.089989083911206</v>
      </c>
      <c r="BA131" s="2">
        <f t="shared" si="162"/>
        <v>79.472424744841646</v>
      </c>
      <c r="BB131" s="2">
        <f t="shared" si="162"/>
        <v>79.125246063129126</v>
      </c>
      <c r="BC131" s="2">
        <f t="shared" si="162"/>
        <v>77.613758208353531</v>
      </c>
      <c r="BD131" s="2">
        <f t="shared" si="162"/>
        <v>78.04098027956357</v>
      </c>
      <c r="BE131" s="2">
        <f t="shared" si="162"/>
        <v>75.894754150314412</v>
      </c>
      <c r="BF131" s="2">
        <f t="shared" si="162"/>
        <v>75.654018523281763</v>
      </c>
      <c r="BG131" s="2">
        <f t="shared" si="162"/>
        <v>78.113542466866974</v>
      </c>
      <c r="BH131" s="2">
        <f t="shared" si="162"/>
        <v>76.95289276301213</v>
      </c>
      <c r="BI131" s="2">
        <f t="shared" si="162"/>
        <v>77.491530797893915</v>
      </c>
      <c r="BJ131" s="2">
        <f t="shared" si="162"/>
        <v>77.342468579894685</v>
      </c>
      <c r="BK131" s="2">
        <f t="shared" si="162"/>
        <v>72.86788568840025</v>
      </c>
      <c r="BL131" s="2">
        <f t="shared" si="162"/>
        <v>76.762202064927806</v>
      </c>
      <c r="BM131" s="2">
        <f t="shared" si="162"/>
        <v>75.091321407262598</v>
      </c>
      <c r="BO131" s="2" t="str">
        <f t="shared" si="103"/>
        <v/>
      </c>
      <c r="BP131" s="2" t="str">
        <f t="shared" si="104"/>
        <v/>
      </c>
      <c r="BQ131" s="2" t="str">
        <f t="shared" si="105"/>
        <v/>
      </c>
      <c r="BR131" s="2" t="str">
        <f t="shared" si="106"/>
        <v/>
      </c>
      <c r="BS131" s="2" t="str">
        <f t="shared" si="107"/>
        <v/>
      </c>
      <c r="BT131" s="2" t="str">
        <f t="shared" si="108"/>
        <v/>
      </c>
      <c r="BU131" s="2" t="str">
        <f t="shared" si="109"/>
        <v/>
      </c>
      <c r="BV131" s="2" t="str">
        <f t="shared" si="110"/>
        <v/>
      </c>
      <c r="BW131" s="2" t="str">
        <f t="shared" si="111"/>
        <v/>
      </c>
      <c r="BX131" s="2" t="str">
        <f t="shared" si="112"/>
        <v/>
      </c>
      <c r="BY131" s="2" t="str">
        <f t="shared" si="113"/>
        <v/>
      </c>
      <c r="BZ131" s="2" t="str">
        <f t="shared" si="114"/>
        <v/>
      </c>
      <c r="CA131" s="2" t="str">
        <f t="shared" si="115"/>
        <v/>
      </c>
      <c r="CB131" s="2" t="str">
        <f t="shared" si="116"/>
        <v/>
      </c>
      <c r="CC131" s="2" t="str">
        <f t="shared" si="117"/>
        <v/>
      </c>
      <c r="CE131" s="2">
        <f t="shared" si="163"/>
        <v>70.13</v>
      </c>
      <c r="CF131" s="2">
        <f t="shared" si="163"/>
        <v>82.072999999999993</v>
      </c>
      <c r="CG131" s="2">
        <f t="shared" si="163"/>
        <v>79.224999999999994</v>
      </c>
      <c r="CH131" s="2">
        <f t="shared" si="163"/>
        <v>80.349999999999994</v>
      </c>
      <c r="CI131" s="2">
        <f t="shared" si="163"/>
        <v>80.349999999999994</v>
      </c>
      <c r="CJ131" s="2">
        <f t="shared" si="163"/>
        <v>80.55</v>
      </c>
      <c r="CK131" s="2">
        <f t="shared" si="163"/>
        <v>76.927000000000007</v>
      </c>
      <c r="CL131" s="2">
        <f t="shared" si="163"/>
        <v>75.950999999999993</v>
      </c>
      <c r="CM131" s="2">
        <f t="shared" si="163"/>
        <v>80.122</v>
      </c>
      <c r="CN131" s="2">
        <f t="shared" si="163"/>
        <v>78.975999999999999</v>
      </c>
      <c r="CO131" s="2">
        <f t="shared" si="163"/>
        <v>79.438999999999993</v>
      </c>
      <c r="CP131" s="2">
        <f t="shared" si="163"/>
        <v>77.105000000000004</v>
      </c>
      <c r="CQ131" s="2">
        <f t="shared" si="163"/>
        <v>74.694000000000003</v>
      </c>
      <c r="CR131" s="2">
        <f t="shared" si="163"/>
        <v>77.923000000000002</v>
      </c>
      <c r="CS131" s="2">
        <f t="shared" si="163"/>
        <v>73.786000000000001</v>
      </c>
      <c r="CU131" s="2">
        <f t="shared" si="118"/>
        <v>70.13</v>
      </c>
      <c r="CV131" s="2">
        <f t="shared" si="119"/>
        <v>82.072999999999993</v>
      </c>
      <c r="CW131" s="2">
        <f t="shared" si="120"/>
        <v>79.224999999999994</v>
      </c>
      <c r="CX131" s="2">
        <f t="shared" si="121"/>
        <v>80.349999999999994</v>
      </c>
      <c r="CY131" s="2">
        <f t="shared" si="122"/>
        <v>80.349999999999994</v>
      </c>
      <c r="CZ131" s="2">
        <f t="shared" si="123"/>
        <v>80.55</v>
      </c>
      <c r="DA131" s="2">
        <f t="shared" si="124"/>
        <v>76.927000000000007</v>
      </c>
      <c r="DB131" s="2">
        <f t="shared" si="125"/>
        <v>75.950999999999993</v>
      </c>
      <c r="DC131" s="2">
        <f t="shared" si="126"/>
        <v>80.122</v>
      </c>
      <c r="DD131" s="2">
        <f t="shared" si="127"/>
        <v>78.975999999999999</v>
      </c>
      <c r="DE131" s="2">
        <f t="shared" si="128"/>
        <v>79.438999999999993</v>
      </c>
      <c r="DF131" s="2">
        <f t="shared" si="129"/>
        <v>77.105000000000004</v>
      </c>
      <c r="DG131" s="2">
        <f t="shared" si="130"/>
        <v>74.694000000000003</v>
      </c>
      <c r="DH131" s="2">
        <f t="shared" si="131"/>
        <v>77.923000000000002</v>
      </c>
      <c r="DI131" s="2">
        <f t="shared" si="132"/>
        <v>73.786000000000001</v>
      </c>
      <c r="DK131" s="2">
        <f t="shared" si="172"/>
        <v>94.801487804878064</v>
      </c>
      <c r="DL131" s="2">
        <f t="shared" si="172"/>
        <v>104.61179609972181</v>
      </c>
      <c r="DM131" s="2">
        <f t="shared" si="172"/>
        <v>101.59489709851552</v>
      </c>
      <c r="DN131" s="2">
        <f t="shared" si="172"/>
        <v>94.853053306342758</v>
      </c>
      <c r="DO131" s="2">
        <f t="shared" si="172"/>
        <v>99.743893387314415</v>
      </c>
      <c r="DP131" s="2">
        <f t="shared" si="172"/>
        <v>105.3978407557355</v>
      </c>
      <c r="DQ131" s="2">
        <f t="shared" si="172"/>
        <v>100.19113658536584</v>
      </c>
      <c r="DR131" s="2">
        <f t="shared" si="172"/>
        <v>99.214790243902442</v>
      </c>
      <c r="DS131" s="2">
        <f t="shared" si="172"/>
        <v>98.700826675309955</v>
      </c>
      <c r="DT131" s="2">
        <f t="shared" si="172"/>
        <v>98.559026480836224</v>
      </c>
      <c r="DU131" s="2">
        <f t="shared" si="172"/>
        <v>95.903084974205228</v>
      </c>
      <c r="DV131" s="2">
        <f t="shared" si="172"/>
        <v>105.92324878048781</v>
      </c>
      <c r="DW131" s="2">
        <f t="shared" si="172"/>
        <v>94.783804878048798</v>
      </c>
      <c r="DX131" s="2">
        <f t="shared" si="172"/>
        <v>91.602969033811149</v>
      </c>
      <c r="DY131" s="2">
        <f t="shared" si="172"/>
        <v>83.28888922841864</v>
      </c>
      <c r="EA131" s="2">
        <f t="shared" si="160"/>
        <v>70.729932273536022</v>
      </c>
      <c r="EB131" s="2">
        <f t="shared" si="160"/>
        <v>80.997424869049368</v>
      </c>
      <c r="EC131" s="2">
        <f t="shared" si="160"/>
        <v>79.401077782742732</v>
      </c>
      <c r="ED131" s="2">
        <f t="shared" si="160"/>
        <v>79.074761376783627</v>
      </c>
      <c r="EE131" s="2">
        <f t="shared" si="159"/>
        <v>77.544168469463017</v>
      </c>
      <c r="EF131" s="2">
        <f t="shared" si="159"/>
        <v>77.952204327932463</v>
      </c>
      <c r="EG131" s="2">
        <f t="shared" si="159"/>
        <v>75.806684841333905</v>
      </c>
      <c r="EH131" s="2">
        <f t="shared" si="159"/>
        <v>75.566174742311219</v>
      </c>
      <c r="EI131" s="2">
        <f t="shared" si="159"/>
        <v>78.034288884979617</v>
      </c>
      <c r="EJ131" s="2">
        <f t="shared" si="159"/>
        <v>76.862988226884752</v>
      </c>
      <c r="EK131" s="2">
        <f t="shared" si="159"/>
        <v>77.410037211852952</v>
      </c>
      <c r="EL131" s="2">
        <f t="shared" si="159"/>
        <v>77.236743895984844</v>
      </c>
      <c r="EM131" s="2">
        <f t="shared" si="143"/>
        <v>72.788672281803755</v>
      </c>
      <c r="EN131" s="2">
        <f t="shared" si="143"/>
        <v>76.691576580559598</v>
      </c>
      <c r="EO131" s="2">
        <f t="shared" si="143"/>
        <v>75.045786881440904</v>
      </c>
      <c r="EQ131" s="2">
        <f t="shared" si="173"/>
        <v>70.743804000155649</v>
      </c>
      <c r="ER131" s="2">
        <f t="shared" si="173"/>
        <v>81.222476098155411</v>
      </c>
      <c r="ES131" s="2">
        <f t="shared" si="173"/>
        <v>79.422683843291836</v>
      </c>
      <c r="ET131" s="2">
        <f t="shared" si="173"/>
        <v>79.122639440170161</v>
      </c>
      <c r="EU131" s="2">
        <f t="shared" si="173"/>
        <v>77.546318523307662</v>
      </c>
      <c r="EV131" s="2">
        <f t="shared" si="173"/>
        <v>77.976632222998049</v>
      </c>
      <c r="EW131" s="2">
        <f t="shared" si="173"/>
        <v>75.850571384615364</v>
      </c>
      <c r="EX131" s="2">
        <f t="shared" si="173"/>
        <v>75.561495778634509</v>
      </c>
      <c r="EY131" s="2">
        <f t="shared" si="173"/>
        <v>78.033020416931407</v>
      </c>
      <c r="EZ131" s="2">
        <f t="shared" si="173"/>
        <v>76.890392604385184</v>
      </c>
      <c r="FA131" s="2">
        <f t="shared" si="173"/>
        <v>77.424864119526944</v>
      </c>
      <c r="FB131" s="2">
        <f t="shared" si="173"/>
        <v>77.312286525741527</v>
      </c>
      <c r="FC131" s="2">
        <f t="shared" si="173"/>
        <v>72.826072721855212</v>
      </c>
      <c r="FD131" s="2">
        <f t="shared" si="173"/>
        <v>76.801234095544714</v>
      </c>
      <c r="FE131" s="2">
        <f t="shared" si="173"/>
        <v>75.143491922947163</v>
      </c>
      <c r="FG131" s="2">
        <f t="shared" si="174"/>
        <v>0.99635386230366618</v>
      </c>
      <c r="FH131" s="2">
        <f t="shared" si="174"/>
        <v>0.99616169970948087</v>
      </c>
      <c r="FI131" s="2">
        <f t="shared" si="174"/>
        <v>0.99679259364650785</v>
      </c>
      <c r="FJ131" s="2">
        <f t="shared" si="174"/>
        <v>0.99682342461668283</v>
      </c>
      <c r="FK131" s="2">
        <f t="shared" si="174"/>
        <v>0.99686613307153527</v>
      </c>
      <c r="FL131" s="2">
        <f t="shared" si="174"/>
        <v>0.99677305864035204</v>
      </c>
      <c r="FM131" s="2">
        <f t="shared" si="174"/>
        <v>0.99640581423014229</v>
      </c>
      <c r="FN131" s="2">
        <f t="shared" si="174"/>
        <v>0.99628315538858603</v>
      </c>
      <c r="FO131" s="2">
        <f t="shared" si="174"/>
        <v>0.99616421186718895</v>
      </c>
      <c r="FP131" s="2">
        <f t="shared" si="174"/>
        <v>0.99587279972702414</v>
      </c>
      <c r="FQ131" s="2">
        <f t="shared" si="174"/>
        <v>0.99560143138869672</v>
      </c>
      <c r="FR131" s="2">
        <f t="shared" si="174"/>
        <v>0.9963360016889925</v>
      </c>
      <c r="FS131" s="2">
        <f t="shared" si="174"/>
        <v>0.9964110716726946</v>
      </c>
      <c r="FT131" s="2">
        <f t="shared" si="174"/>
        <v>0.99530205159589857</v>
      </c>
      <c r="FU131" s="2">
        <f t="shared" si="174"/>
        <v>0.99453773911195298</v>
      </c>
      <c r="FW131" s="2">
        <f t="shared" si="164"/>
        <v>6.9488802138903006E-3</v>
      </c>
      <c r="FX131" s="2">
        <f t="shared" si="164"/>
        <v>8.5543496667704246E-3</v>
      </c>
      <c r="FY131" s="2">
        <f t="shared" si="164"/>
        <v>7.5147904395124693E-3</v>
      </c>
      <c r="FZ131" s="2">
        <f t="shared" si="164"/>
        <v>7.5974796292525735E-3</v>
      </c>
      <c r="GA131" s="2">
        <f t="shared" si="164"/>
        <v>8.7231068612625279E-3</v>
      </c>
      <c r="GB131" s="2">
        <f t="shared" si="164"/>
        <v>8.6168824538711657E-3</v>
      </c>
      <c r="GC131" s="2">
        <f t="shared" si="164"/>
        <v>9.7309900577550752E-3</v>
      </c>
      <c r="GD131" s="2">
        <f t="shared" si="164"/>
        <v>1.1636791330255762E-2</v>
      </c>
      <c r="GE131" s="2">
        <f t="shared" si="164"/>
        <v>1.4882925204508799E-2</v>
      </c>
      <c r="GF131" s="2">
        <f t="shared" si="164"/>
        <v>1.3159982312170099E-2</v>
      </c>
      <c r="GG131" s="2">
        <f t="shared" si="164"/>
        <v>1.0160353693263225E-2</v>
      </c>
      <c r="GH131" s="2">
        <f t="shared" si="164"/>
        <v>8.1725836959738955E-3</v>
      </c>
      <c r="GI131" s="2">
        <f t="shared" si="164"/>
        <v>7.3382066788449246E-3</v>
      </c>
      <c r="GJ131" s="2">
        <f t="shared" si="164"/>
        <v>5.2210921395224388E-3</v>
      </c>
      <c r="GK131" s="2">
        <f t="shared" si="164"/>
        <v>5.2049542970926911E-3</v>
      </c>
      <c r="GM131" s="86">
        <f t="shared" si="165"/>
        <v>2.4395427373358623E-14</v>
      </c>
      <c r="GN131" s="86">
        <f t="shared" si="165"/>
        <v>8.651950562483143E-34</v>
      </c>
      <c r="GO131" s="86">
        <f t="shared" si="165"/>
        <v>1.7693799317542977E-44</v>
      </c>
      <c r="GP131" s="86">
        <f t="shared" si="165"/>
        <v>6.2891721652479183E-54</v>
      </c>
      <c r="GQ131" s="86">
        <f t="shared" si="165"/>
        <v>1.1185054904079767E-55</v>
      </c>
      <c r="GR131" s="86">
        <f t="shared" si="165"/>
        <v>1.7354369707132876E-42</v>
      </c>
      <c r="GS131" s="86">
        <f t="shared" si="165"/>
        <v>5.9063466353380635E-49</v>
      </c>
      <c r="GT131" s="86">
        <f t="shared" si="165"/>
        <v>6.2285483283449604E-48</v>
      </c>
      <c r="GU131" s="86">
        <f t="shared" si="165"/>
        <v>2.0001550185035748E-55</v>
      </c>
      <c r="GV131" s="86">
        <f t="shared" si="165"/>
        <v>3.8216579128916209E-55</v>
      </c>
      <c r="GW131" s="86">
        <f t="shared" si="165"/>
        <v>1.3837878967945345E-54</v>
      </c>
      <c r="GX131" s="86">
        <f t="shared" si="165"/>
        <v>5.587857291734723E-79</v>
      </c>
      <c r="GY131" s="86">
        <f t="shared" si="165"/>
        <v>2.7126487002781741E-75</v>
      </c>
      <c r="GZ131" s="86">
        <f t="shared" si="165"/>
        <v>1.0100832341363593E-14</v>
      </c>
      <c r="HA131" s="86">
        <f t="shared" si="165"/>
        <v>2.2773776787610743E-13</v>
      </c>
      <c r="HC131" s="86">
        <f t="shared" si="161"/>
        <v>1.5187795445008078E-3</v>
      </c>
      <c r="HD131" s="86">
        <f t="shared" si="161"/>
        <v>2.1461364461640825E-6</v>
      </c>
      <c r="HE131" s="86">
        <f t="shared" si="161"/>
        <v>2.9671084305336255E-7</v>
      </c>
      <c r="HF131" s="86">
        <f t="shared" si="161"/>
        <v>1.9628142715471046E-8</v>
      </c>
      <c r="HG131" s="86">
        <f t="shared" si="161"/>
        <v>2.7436988866321682E-11</v>
      </c>
      <c r="HH131" s="86">
        <f t="shared" si="161"/>
        <v>6.4578971057248537E-12</v>
      </c>
      <c r="HI131" s="86">
        <f t="shared" si="161"/>
        <v>1.8932778800979434E-12</v>
      </c>
      <c r="HJ131" s="86">
        <f t="shared" si="161"/>
        <v>7.3102250092724208E-12</v>
      </c>
      <c r="HK131" s="86">
        <f t="shared" si="161"/>
        <v>9.0325645272796662E-15</v>
      </c>
      <c r="HL131" s="86">
        <f t="shared" si="169"/>
        <v>1.4267513950825558E-15</v>
      </c>
      <c r="HM131" s="86">
        <f t="shared" si="169"/>
        <v>1.4183783051791385E-13</v>
      </c>
      <c r="HN131" s="86">
        <f t="shared" si="169"/>
        <v>3.585440004691765E-14</v>
      </c>
      <c r="HO131" s="86">
        <f t="shared" si="169"/>
        <v>2.2132467766799224E-13</v>
      </c>
      <c r="HP131" s="86">
        <f t="shared" si="169"/>
        <v>1.5484437501891613E-3</v>
      </c>
      <c r="HQ131" s="86">
        <f t="shared" si="169"/>
        <v>1.411165663872258E-3</v>
      </c>
      <c r="HS131" s="86">
        <f t="shared" si="166"/>
        <v>3.8337726628560404E-4</v>
      </c>
      <c r="HT131" s="86">
        <f t="shared" si="166"/>
        <v>1.1490175816289653E-3</v>
      </c>
      <c r="HU131" s="86">
        <f t="shared" si="166"/>
        <v>1.3443906425388346E-3</v>
      </c>
      <c r="HV131" s="86">
        <f t="shared" si="166"/>
        <v>3.1591523617020066E-3</v>
      </c>
      <c r="HW131" s="86">
        <f t="shared" si="166"/>
        <v>3.8851326936279098E-3</v>
      </c>
      <c r="HX131" s="86">
        <f t="shared" si="166"/>
        <v>4.2353568253384408E-3</v>
      </c>
      <c r="HY131" s="86">
        <f t="shared" si="166"/>
        <v>4.0530164617563818E-3</v>
      </c>
      <c r="HZ131" s="86">
        <f t="shared" si="166"/>
        <v>3.868165756901157E-3</v>
      </c>
      <c r="IA131" s="86">
        <f t="shared" si="166"/>
        <v>7.5438562845772453E-3</v>
      </c>
      <c r="IB131" s="86">
        <f t="shared" si="166"/>
        <v>4.0008070619339817E-3</v>
      </c>
      <c r="IC131" s="86">
        <f t="shared" si="166"/>
        <v>1.8289711014810208E-3</v>
      </c>
      <c r="ID131" s="86">
        <f t="shared" si="166"/>
        <v>1.8130787860497458E-3</v>
      </c>
      <c r="IE131" s="86">
        <f t="shared" si="166"/>
        <v>1.3963745531784908E-3</v>
      </c>
      <c r="IF131" s="86">
        <f t="shared" si="166"/>
        <v>1.3084295758779042E-3</v>
      </c>
      <c r="IG131" s="86">
        <f t="shared" si="166"/>
        <v>2.4230333714066223E-4</v>
      </c>
      <c r="II131" s="86">
        <f t="shared" si="167"/>
        <v>1.7167494724542771E-46</v>
      </c>
      <c r="IJ131" s="86">
        <f t="shared" si="167"/>
        <v>5.0250053946645605E-41</v>
      </c>
      <c r="IK131" s="86">
        <f t="shared" si="167"/>
        <v>1.1406673208759587E-42</v>
      </c>
      <c r="IL131" s="86">
        <f t="shared" si="167"/>
        <v>7.0603270239970784E-43</v>
      </c>
      <c r="IM131" s="86">
        <f t="shared" si="167"/>
        <v>7.0868997491031667E-37</v>
      </c>
      <c r="IN131" s="86">
        <f t="shared" si="167"/>
        <v>3.2514772093649688E-33</v>
      </c>
      <c r="IO131" s="86">
        <f t="shared" si="167"/>
        <v>6.1813233204474598E-33</v>
      </c>
      <c r="IP131" s="86">
        <f t="shared" si="167"/>
        <v>1.5081555397534609E-32</v>
      </c>
      <c r="IQ131" s="86">
        <f t="shared" si="167"/>
        <v>6.0623373262514949E-30</v>
      </c>
      <c r="IR131" s="86">
        <f t="shared" si="167"/>
        <v>3.0112123909606821E-35</v>
      </c>
      <c r="IS131" s="86">
        <f t="shared" si="167"/>
        <v>4.293957608470792E-40</v>
      </c>
      <c r="IT131" s="86">
        <f t="shared" si="167"/>
        <v>3.1803302229197318E-38</v>
      </c>
      <c r="IU131" s="86">
        <f t="shared" si="167"/>
        <v>7.7807627200675392E-39</v>
      </c>
      <c r="IV131" s="86">
        <f t="shared" si="167"/>
        <v>5.8590728389434828E-28</v>
      </c>
      <c r="IW131" s="86">
        <f t="shared" si="167"/>
        <v>5.4531778024496918E-28</v>
      </c>
      <c r="IY131" s="86">
        <f t="shared" si="168"/>
        <v>1.9021568108108073E-3</v>
      </c>
      <c r="IZ131" s="86">
        <f t="shared" si="168"/>
        <v>1.1511637180751293E-3</v>
      </c>
      <c r="JA131" s="86">
        <f t="shared" si="168"/>
        <v>1.344687353381888E-3</v>
      </c>
      <c r="JB131" s="86">
        <f t="shared" si="168"/>
        <v>3.1591719898447219E-3</v>
      </c>
      <c r="JC131" s="86">
        <f t="shared" si="168"/>
        <v>3.8851327210648987E-3</v>
      </c>
      <c r="JD131" s="86">
        <f t="shared" si="168"/>
        <v>4.2353568317963376E-3</v>
      </c>
      <c r="JE131" s="86">
        <f t="shared" si="168"/>
        <v>4.0530164636496599E-3</v>
      </c>
      <c r="JF131" s="86">
        <f t="shared" si="168"/>
        <v>3.8681657642113819E-3</v>
      </c>
      <c r="JG131" s="86">
        <f t="shared" si="168"/>
        <v>7.543856284586278E-3</v>
      </c>
      <c r="JH131" s="86">
        <f t="shared" si="168"/>
        <v>4.0008070619354085E-3</v>
      </c>
      <c r="JI131" s="86">
        <f t="shared" si="168"/>
        <v>1.8289711016228588E-3</v>
      </c>
      <c r="JJ131" s="86">
        <f t="shared" si="168"/>
        <v>1.8130787860856001E-3</v>
      </c>
      <c r="JK131" s="86">
        <f t="shared" si="168"/>
        <v>1.3963745533998155E-3</v>
      </c>
      <c r="JL131" s="86">
        <f t="shared" si="168"/>
        <v>2.8568733260771664E-3</v>
      </c>
      <c r="JM131" s="86">
        <f t="shared" si="168"/>
        <v>1.653469001240658E-3</v>
      </c>
    </row>
    <row r="132" spans="2:273" x14ac:dyDescent="0.25">
      <c r="B132" s="2">
        <v>105</v>
      </c>
      <c r="C132" s="37">
        <v>70.891000000000005</v>
      </c>
      <c r="D132" s="37">
        <v>82.146000000000001</v>
      </c>
      <c r="E132" s="37">
        <v>79.575000000000003</v>
      </c>
      <c r="F132" s="37">
        <v>81.474999999999994</v>
      </c>
      <c r="G132" s="37">
        <v>79.5</v>
      </c>
      <c r="H132" s="37">
        <v>79.525000000000006</v>
      </c>
      <c r="I132" s="37">
        <v>75.316999999999993</v>
      </c>
      <c r="J132" s="37">
        <v>77.659000000000006</v>
      </c>
      <c r="K132" s="37">
        <v>79.462999999999994</v>
      </c>
      <c r="L132" s="37">
        <v>79</v>
      </c>
      <c r="M132" s="37">
        <v>77.731999999999999</v>
      </c>
      <c r="N132" s="37">
        <v>78.683999999999997</v>
      </c>
      <c r="O132" s="37">
        <v>74.638999999999996</v>
      </c>
      <c r="P132" s="37">
        <v>76.332999999999998</v>
      </c>
      <c r="Q132" s="37">
        <v>75.024000000000001</v>
      </c>
      <c r="S132" s="4">
        <f t="shared" si="170"/>
        <v>70.738706151577688</v>
      </c>
      <c r="T132" s="4">
        <f t="shared" si="170"/>
        <v>81.061740502935393</v>
      </c>
      <c r="U132" s="4">
        <f t="shared" si="170"/>
        <v>79.459041418202631</v>
      </c>
      <c r="V132" s="4">
        <f t="shared" si="170"/>
        <v>79.252336046232458</v>
      </c>
      <c r="W132" s="4">
        <f t="shared" si="170"/>
        <v>77.817132302882271</v>
      </c>
      <c r="X132" s="4">
        <f t="shared" si="170"/>
        <v>78.257109571200857</v>
      </c>
      <c r="Y132" s="4">
        <f t="shared" si="170"/>
        <v>76.152242848968299</v>
      </c>
      <c r="Z132" s="4">
        <f t="shared" si="170"/>
        <v>75.946326137022609</v>
      </c>
      <c r="AA132" s="4">
        <f t="shared" si="170"/>
        <v>78.645444670375724</v>
      </c>
      <c r="AB132" s="4">
        <f t="shared" si="170"/>
        <v>77.349846279174486</v>
      </c>
      <c r="AC132" s="4">
        <f t="shared" si="170"/>
        <v>77.644896355735568</v>
      </c>
      <c r="AD132" s="4">
        <f t="shared" si="170"/>
        <v>77.522373845295718</v>
      </c>
      <c r="AE132" s="4">
        <f t="shared" si="170"/>
        <v>73.027096092981679</v>
      </c>
      <c r="AF132" s="4">
        <f t="shared" si="170"/>
        <v>77.079014036173845</v>
      </c>
      <c r="AG132" s="4">
        <f t="shared" si="170"/>
        <v>75.18774900321506</v>
      </c>
      <c r="AI132" s="4">
        <f t="shared" si="171"/>
        <v>0.15229384842231752</v>
      </c>
      <c r="AJ132" s="4">
        <f t="shared" si="171"/>
        <v>1.0842594970646076</v>
      </c>
      <c r="AK132" s="4">
        <f t="shared" si="171"/>
        <v>0.11595858179737206</v>
      </c>
      <c r="AL132" s="4">
        <f t="shared" si="171"/>
        <v>2.2226639537675368</v>
      </c>
      <c r="AM132" s="4">
        <f t="shared" si="171"/>
        <v>1.6828676971177288</v>
      </c>
      <c r="AN132" s="4">
        <f t="shared" si="171"/>
        <v>1.2678904287991486</v>
      </c>
      <c r="AO132" s="4">
        <f t="shared" si="171"/>
        <v>-0.83524284896830636</v>
      </c>
      <c r="AP132" s="4">
        <f t="shared" si="171"/>
        <v>1.7126738629773968</v>
      </c>
      <c r="AQ132" s="4">
        <f t="shared" si="171"/>
        <v>0.81755532962426969</v>
      </c>
      <c r="AR132" s="4">
        <f t="shared" si="171"/>
        <v>1.6501537208255144</v>
      </c>
      <c r="AS132" s="4">
        <f t="shared" si="171"/>
        <v>8.7103644264431068E-2</v>
      </c>
      <c r="AT132" s="4">
        <f t="shared" si="171"/>
        <v>1.1616261547042797</v>
      </c>
      <c r="AU132" s="4">
        <f t="shared" si="171"/>
        <v>1.6119039070183163</v>
      </c>
      <c r="AV132" s="4">
        <f t="shared" si="171"/>
        <v>-0.74601403617384676</v>
      </c>
      <c r="AW132" s="4">
        <f t="shared" si="171"/>
        <v>-0.16374900321505947</v>
      </c>
      <c r="AY132" s="2">
        <f t="shared" si="162"/>
        <v>70.735278199085471</v>
      </c>
      <c r="AZ132" s="2">
        <f t="shared" si="162"/>
        <v>81.023942994838379</v>
      </c>
      <c r="BA132" s="2">
        <f t="shared" si="162"/>
        <v>79.402602070649664</v>
      </c>
      <c r="BB132" s="2">
        <f t="shared" si="162"/>
        <v>79.067194404655993</v>
      </c>
      <c r="BC132" s="2">
        <f t="shared" si="162"/>
        <v>77.563280401452133</v>
      </c>
      <c r="BD132" s="2">
        <f t="shared" si="162"/>
        <v>77.985292939168389</v>
      </c>
      <c r="BE132" s="2">
        <f t="shared" si="162"/>
        <v>75.862924797748477</v>
      </c>
      <c r="BF132" s="2">
        <f t="shared" si="162"/>
        <v>75.59675333531041</v>
      </c>
      <c r="BG132" s="2">
        <f t="shared" si="162"/>
        <v>78.044434615561627</v>
      </c>
      <c r="BH132" s="2">
        <f t="shared" si="162"/>
        <v>76.899440994023777</v>
      </c>
      <c r="BI132" s="2">
        <f t="shared" si="162"/>
        <v>77.416980091950762</v>
      </c>
      <c r="BJ132" s="2">
        <f t="shared" si="162"/>
        <v>77.259981608805106</v>
      </c>
      <c r="BK132" s="2">
        <f t="shared" si="162"/>
        <v>72.803460363703849</v>
      </c>
      <c r="BL132" s="2">
        <f t="shared" si="162"/>
        <v>76.68242024829506</v>
      </c>
      <c r="BM132" s="2">
        <f t="shared" si="162"/>
        <v>74.998988442956076</v>
      </c>
      <c r="BO132" s="2" t="str">
        <f t="shared" si="103"/>
        <v/>
      </c>
      <c r="BP132" s="2" t="str">
        <f t="shared" si="104"/>
        <v/>
      </c>
      <c r="BQ132" s="2" t="str">
        <f t="shared" si="105"/>
        <v/>
      </c>
      <c r="BR132" s="2" t="str">
        <f t="shared" si="106"/>
        <v/>
      </c>
      <c r="BS132" s="2" t="str">
        <f t="shared" si="107"/>
        <v/>
      </c>
      <c r="BT132" s="2" t="str">
        <f t="shared" si="108"/>
        <v/>
      </c>
      <c r="BU132" s="2" t="str">
        <f t="shared" si="109"/>
        <v/>
      </c>
      <c r="BV132" s="2" t="str">
        <f t="shared" si="110"/>
        <v/>
      </c>
      <c r="BW132" s="2" t="str">
        <f t="shared" si="111"/>
        <v/>
      </c>
      <c r="BX132" s="2" t="str">
        <f t="shared" si="112"/>
        <v/>
      </c>
      <c r="BY132" s="2" t="str">
        <f t="shared" si="113"/>
        <v/>
      </c>
      <c r="BZ132" s="2" t="str">
        <f t="shared" si="114"/>
        <v/>
      </c>
      <c r="CA132" s="2" t="str">
        <f t="shared" si="115"/>
        <v/>
      </c>
      <c r="CB132" s="2" t="str">
        <f t="shared" si="116"/>
        <v/>
      </c>
      <c r="CC132" s="2" t="str">
        <f t="shared" si="117"/>
        <v/>
      </c>
      <c r="CE132" s="2">
        <f t="shared" si="163"/>
        <v>70.891000000000005</v>
      </c>
      <c r="CF132" s="2">
        <f t="shared" si="163"/>
        <v>82.146000000000001</v>
      </c>
      <c r="CG132" s="2">
        <f t="shared" si="163"/>
        <v>79.575000000000003</v>
      </c>
      <c r="CH132" s="2">
        <f t="shared" si="163"/>
        <v>81.474999999999994</v>
      </c>
      <c r="CI132" s="2">
        <f t="shared" si="163"/>
        <v>79.5</v>
      </c>
      <c r="CJ132" s="2">
        <f t="shared" si="163"/>
        <v>79.525000000000006</v>
      </c>
      <c r="CK132" s="2">
        <f t="shared" si="163"/>
        <v>75.316999999999993</v>
      </c>
      <c r="CL132" s="2">
        <f t="shared" si="163"/>
        <v>77.659000000000006</v>
      </c>
      <c r="CM132" s="2" t="str">
        <f t="shared" si="163"/>
        <v/>
      </c>
      <c r="CN132" s="2">
        <f t="shared" si="163"/>
        <v>79</v>
      </c>
      <c r="CO132" s="2">
        <f t="shared" si="163"/>
        <v>77.731999999999999</v>
      </c>
      <c r="CP132" s="2">
        <f t="shared" si="163"/>
        <v>78.683999999999997</v>
      </c>
      <c r="CQ132" s="2">
        <f t="shared" si="163"/>
        <v>74.638999999999996</v>
      </c>
      <c r="CR132" s="2">
        <f t="shared" si="163"/>
        <v>76.332999999999998</v>
      </c>
      <c r="CS132" s="2">
        <f t="shared" si="163"/>
        <v>75.024000000000001</v>
      </c>
      <c r="CU132" s="2">
        <f t="shared" si="118"/>
        <v>70.891000000000005</v>
      </c>
      <c r="CV132" s="2">
        <f t="shared" si="119"/>
        <v>82.146000000000001</v>
      </c>
      <c r="CW132" s="2">
        <f t="shared" si="120"/>
        <v>79.575000000000003</v>
      </c>
      <c r="CX132" s="2">
        <f t="shared" si="121"/>
        <v>81.474999999999994</v>
      </c>
      <c r="CY132" s="2">
        <f t="shared" si="122"/>
        <v>79.5</v>
      </c>
      <c r="CZ132" s="2">
        <f t="shared" si="123"/>
        <v>79.525000000000006</v>
      </c>
      <c r="DA132" s="2">
        <f t="shared" si="124"/>
        <v>75.316999999999993</v>
      </c>
      <c r="DB132" s="2">
        <f t="shared" si="125"/>
        <v>77.659000000000006</v>
      </c>
      <c r="DC132" s="2" t="str">
        <f t="shared" si="126"/>
        <v/>
      </c>
      <c r="DD132" s="2">
        <f t="shared" si="127"/>
        <v>79</v>
      </c>
      <c r="DE132" s="2">
        <f t="shared" si="128"/>
        <v>77.731999999999999</v>
      </c>
      <c r="DF132" s="2">
        <f t="shared" si="129"/>
        <v>78.683999999999997</v>
      </c>
      <c r="DG132" s="2">
        <f t="shared" si="130"/>
        <v>74.638999999999996</v>
      </c>
      <c r="DH132" s="2">
        <f t="shared" si="131"/>
        <v>76.332999999999998</v>
      </c>
      <c r="DI132" s="2">
        <f t="shared" si="132"/>
        <v>75.024000000000001</v>
      </c>
      <c r="DK132" s="2">
        <f t="shared" si="172"/>
        <v>94.961632404181188</v>
      </c>
      <c r="DL132" s="2">
        <f t="shared" si="172"/>
        <v>104.86511900710371</v>
      </c>
      <c r="DM132" s="2">
        <f t="shared" si="172"/>
        <v>101.76955802968961</v>
      </c>
      <c r="DN132" s="2">
        <f t="shared" si="172"/>
        <v>94.930472334682847</v>
      </c>
      <c r="DO132" s="2">
        <f t="shared" si="172"/>
        <v>99.890593792172723</v>
      </c>
      <c r="DP132" s="2">
        <f t="shared" si="172"/>
        <v>105.61395411605939</v>
      </c>
      <c r="DQ132" s="2">
        <f t="shared" si="172"/>
        <v>100.36075087108013</v>
      </c>
      <c r="DR132" s="2">
        <f t="shared" si="172"/>
        <v>99.365396341463423</v>
      </c>
      <c r="DS132" s="2">
        <f t="shared" si="172"/>
        <v>98.828292520865418</v>
      </c>
      <c r="DT132" s="2">
        <f t="shared" si="172"/>
        <v>98.692399999999992</v>
      </c>
      <c r="DU132" s="2">
        <f t="shared" si="172"/>
        <v>96.006501877211477</v>
      </c>
      <c r="DV132" s="2">
        <f t="shared" si="172"/>
        <v>106.14778571428572</v>
      </c>
      <c r="DW132" s="2">
        <f t="shared" si="172"/>
        <v>94.923014808362382</v>
      </c>
      <c r="DX132" s="2">
        <f t="shared" si="172"/>
        <v>91.711462851515506</v>
      </c>
      <c r="DY132" s="2">
        <f t="shared" si="172"/>
        <v>83.34823758594348</v>
      </c>
      <c r="EA132" s="2">
        <f t="shared" si="160"/>
        <v>70.654325226270601</v>
      </c>
      <c r="EB132" s="2">
        <f t="shared" si="160"/>
        <v>80.938331994025702</v>
      </c>
      <c r="EC132" s="2">
        <f t="shared" si="160"/>
        <v>79.336802604461155</v>
      </c>
      <c r="ED132" s="2">
        <f t="shared" si="160"/>
        <v>79.020731295796352</v>
      </c>
      <c r="EE132" s="2">
        <f t="shared" si="159"/>
        <v>77.499251365092249</v>
      </c>
      <c r="EF132" s="2">
        <f t="shared" si="159"/>
        <v>77.903551829489018</v>
      </c>
      <c r="EG132" s="2">
        <f t="shared" si="159"/>
        <v>75.782043283860133</v>
      </c>
      <c r="EH132" s="2">
        <f t="shared" si="159"/>
        <v>75.51592414313248</v>
      </c>
      <c r="EI132" s="2">
        <f t="shared" si="159"/>
        <v>77.971413023719464</v>
      </c>
      <c r="EJ132" s="2">
        <f t="shared" si="159"/>
        <v>76.816842576630364</v>
      </c>
      <c r="EK132" s="2">
        <f t="shared" si="159"/>
        <v>77.341947315850291</v>
      </c>
      <c r="EL132" s="2">
        <f t="shared" si="159"/>
        <v>77.162565770592693</v>
      </c>
      <c r="EM132" s="2">
        <f t="shared" si="143"/>
        <v>72.730556184086097</v>
      </c>
      <c r="EN132" s="2">
        <f t="shared" si="143"/>
        <v>76.617211236026023</v>
      </c>
      <c r="EO132" s="2">
        <f t="shared" si="143"/>
        <v>74.95674264228019</v>
      </c>
      <c r="EQ132" s="2">
        <f t="shared" si="173"/>
        <v>70.667134005214209</v>
      </c>
      <c r="ER132" s="2">
        <f t="shared" si="173"/>
        <v>81.133092017947135</v>
      </c>
      <c r="ES132" s="2">
        <f t="shared" si="173"/>
        <v>79.356342027045542</v>
      </c>
      <c r="ET132" s="2">
        <f t="shared" si="173"/>
        <v>79.063806053005422</v>
      </c>
      <c r="EU132" s="2">
        <f t="shared" si="173"/>
        <v>77.50074009575188</v>
      </c>
      <c r="EV132" s="2">
        <f t="shared" si="173"/>
        <v>77.921144490101412</v>
      </c>
      <c r="EW132" s="2">
        <f t="shared" si="173"/>
        <v>75.809115681318659</v>
      </c>
      <c r="EX132" s="2">
        <f t="shared" si="173"/>
        <v>75.51260850291996</v>
      </c>
      <c r="EY132" s="2">
        <f t="shared" si="173"/>
        <v>77.973483918792169</v>
      </c>
      <c r="EZ132" s="2">
        <f t="shared" si="173"/>
        <v>76.832648353692093</v>
      </c>
      <c r="FA132" s="2">
        <f t="shared" si="173"/>
        <v>77.353640140034642</v>
      </c>
      <c r="FB132" s="2">
        <f t="shared" si="173"/>
        <v>77.221468183881299</v>
      </c>
      <c r="FC132" s="2">
        <f t="shared" si="173"/>
        <v>72.760675712803263</v>
      </c>
      <c r="FD132" s="2">
        <f t="shared" si="173"/>
        <v>76.706296722072551</v>
      </c>
      <c r="FE132" s="2">
        <f t="shared" si="173"/>
        <v>75.0307721334582</v>
      </c>
      <c r="FG132" s="2">
        <f t="shared" si="174"/>
        <v>0.99667361572657598</v>
      </c>
      <c r="FH132" s="2">
        <f t="shared" si="174"/>
        <v>0.99649824588705604</v>
      </c>
      <c r="FI132" s="2">
        <f t="shared" si="174"/>
        <v>0.99707398486820453</v>
      </c>
      <c r="FJ132" s="2">
        <f t="shared" si="174"/>
        <v>0.9971021188484257</v>
      </c>
      <c r="FK132" s="2">
        <f t="shared" si="174"/>
        <v>0.99714109105851956</v>
      </c>
      <c r="FL132" s="2">
        <f t="shared" si="174"/>
        <v>0.99705615863990193</v>
      </c>
      <c r="FM132" s="2">
        <f t="shared" si="174"/>
        <v>0.99672102664591089</v>
      </c>
      <c r="FN132" s="2">
        <f t="shared" si="174"/>
        <v>0.99660908845556806</v>
      </c>
      <c r="FO132" s="2">
        <f t="shared" si="174"/>
        <v>0.99650053854994458</v>
      </c>
      <c r="FP132" s="2">
        <f t="shared" si="174"/>
        <v>0.99623458120720654</v>
      </c>
      <c r="FQ132" s="2">
        <f t="shared" si="174"/>
        <v>0.99598690457512551</v>
      </c>
      <c r="FR132" s="2">
        <f t="shared" si="174"/>
        <v>0.99665731616999953</v>
      </c>
      <c r="FS132" s="2">
        <f t="shared" si="174"/>
        <v>0.99672582452245839</v>
      </c>
      <c r="FT132" s="2">
        <f t="shared" si="174"/>
        <v>0.99571364828978992</v>
      </c>
      <c r="FU132" s="2">
        <f t="shared" si="174"/>
        <v>0.99501596343630028</v>
      </c>
      <c r="FW132" s="2">
        <f t="shared" si="164"/>
        <v>7.6141909710408734E-3</v>
      </c>
      <c r="FX132" s="2">
        <f t="shared" si="164"/>
        <v>9.3719231665248311E-3</v>
      </c>
      <c r="FY132" s="2">
        <f t="shared" si="164"/>
        <v>8.2338342251500121E-3</v>
      </c>
      <c r="FZ132" s="2">
        <f t="shared" si="164"/>
        <v>8.3243690704271067E-3</v>
      </c>
      <c r="GA132" s="2">
        <f t="shared" si="164"/>
        <v>9.556653695499585E-3</v>
      </c>
      <c r="GB132" s="2">
        <f t="shared" si="164"/>
        <v>9.4403755555427168E-3</v>
      </c>
      <c r="GC132" s="2">
        <f t="shared" si="164"/>
        <v>1.0659810692544649E-2</v>
      </c>
      <c r="GD132" s="2">
        <f t="shared" si="164"/>
        <v>1.2745178997102643E-2</v>
      </c>
      <c r="GE132" s="2">
        <f t="shared" si="164"/>
        <v>1.6295404771993378E-2</v>
      </c>
      <c r="GF132" s="2">
        <f t="shared" si="164"/>
        <v>1.441133629427464E-2</v>
      </c>
      <c r="GG132" s="2">
        <f t="shared" si="164"/>
        <v>1.1129696375995157E-2</v>
      </c>
      <c r="GH132" s="2">
        <f t="shared" si="164"/>
        <v>8.9539998136443488E-3</v>
      </c>
      <c r="GI132" s="2">
        <f t="shared" si="164"/>
        <v>8.0404911398059536E-3</v>
      </c>
      <c r="GJ132" s="2">
        <f t="shared" si="164"/>
        <v>5.7219314308628883E-3</v>
      </c>
      <c r="GK132" s="2">
        <f t="shared" si="164"/>
        <v>5.7042544240336907E-3</v>
      </c>
      <c r="GM132" s="86">
        <f t="shared" si="165"/>
        <v>5.0856731614593673E-15</v>
      </c>
      <c r="GN132" s="86">
        <f t="shared" si="165"/>
        <v>1.8711689022780852E-35</v>
      </c>
      <c r="GO132" s="86">
        <f t="shared" si="165"/>
        <v>1.1573947772164513E-46</v>
      </c>
      <c r="GP132" s="86">
        <f t="shared" si="165"/>
        <v>1.3002583097961217E-56</v>
      </c>
      <c r="GQ132" s="86">
        <f t="shared" si="165"/>
        <v>1.8430160488937766E-58</v>
      </c>
      <c r="GR132" s="86">
        <f t="shared" si="165"/>
        <v>1.3727035034504944E-44</v>
      </c>
      <c r="GS132" s="86">
        <f t="shared" si="165"/>
        <v>2.0897078912938216E-51</v>
      </c>
      <c r="GT132" s="86">
        <f t="shared" si="165"/>
        <v>2.6521526811857285E-50</v>
      </c>
      <c r="GU132" s="86">
        <f t="shared" si="165"/>
        <v>3.4647322286362177E-58</v>
      </c>
      <c r="GV132" s="86">
        <f t="shared" si="165"/>
        <v>6.8890255384656742E-58</v>
      </c>
      <c r="GW132" s="86">
        <f t="shared" si="165"/>
        <v>2.3187025866467488E-57</v>
      </c>
      <c r="GX132" s="86">
        <f t="shared" si="165"/>
        <v>4.3132256219713047E-83</v>
      </c>
      <c r="GY132" s="86">
        <f t="shared" si="165"/>
        <v>4.0828884115636069E-79</v>
      </c>
      <c r="GZ132" s="86">
        <f t="shared" si="165"/>
        <v>2.1472675509772941E-15</v>
      </c>
      <c r="HA132" s="86">
        <f t="shared" si="165"/>
        <v>5.733922055326694E-14</v>
      </c>
      <c r="HC132" s="86">
        <f t="shared" si="161"/>
        <v>7.2576392237287571E-4</v>
      </c>
      <c r="HD132" s="86">
        <f t="shared" si="161"/>
        <v>4.7643517785319254E-7</v>
      </c>
      <c r="HE132" s="86">
        <f t="shared" si="161"/>
        <v>5.0869073328370226E-8</v>
      </c>
      <c r="HF132" s="86">
        <f t="shared" si="161"/>
        <v>2.5575365119125956E-9</v>
      </c>
      <c r="HG132" s="86">
        <f t="shared" si="161"/>
        <v>1.6347685742279987E-12</v>
      </c>
      <c r="HH132" s="86">
        <f t="shared" si="161"/>
        <v>3.2620193497050236E-13</v>
      </c>
      <c r="HI132" s="86">
        <f t="shared" si="161"/>
        <v>8.4759319391897287E-14</v>
      </c>
      <c r="HJ132" s="86">
        <f t="shared" si="161"/>
        <v>4.29688058340585E-13</v>
      </c>
      <c r="HK132" s="86">
        <f t="shared" si="161"/>
        <v>2.6169364622673743E-16</v>
      </c>
      <c r="HL132" s="86">
        <f t="shared" si="169"/>
        <v>3.4840294285258209E-17</v>
      </c>
      <c r="HM132" s="86">
        <f t="shared" si="169"/>
        <v>4.6650124324541029E-15</v>
      </c>
      <c r="HN132" s="86">
        <f t="shared" si="169"/>
        <v>7.4878020709468354E-16</v>
      </c>
      <c r="HO132" s="86">
        <f t="shared" si="169"/>
        <v>6.1173498780490783E-15</v>
      </c>
      <c r="HP132" s="86">
        <f t="shared" si="169"/>
        <v>7.8345204867307189E-4</v>
      </c>
      <c r="HQ132" s="86">
        <f t="shared" si="169"/>
        <v>6.7831204114250675E-4</v>
      </c>
      <c r="HS132" s="86">
        <f t="shared" si="166"/>
        <v>6.3435297018312538E-4</v>
      </c>
      <c r="HT132" s="86">
        <f t="shared" si="166"/>
        <v>1.812234723036319E-3</v>
      </c>
      <c r="HU132" s="86">
        <f t="shared" si="166"/>
        <v>2.1025453476906588E-3</v>
      </c>
      <c r="HV132" s="86">
        <f t="shared" si="166"/>
        <v>4.7993427723248038E-3</v>
      </c>
      <c r="HW132" s="86">
        <f t="shared" si="166"/>
        <v>5.7426000802430696E-3</v>
      </c>
      <c r="HX132" s="86">
        <f t="shared" si="166"/>
        <v>6.1090251335035881E-3</v>
      </c>
      <c r="HY132" s="86">
        <f t="shared" si="166"/>
        <v>5.9016113453140241E-3</v>
      </c>
      <c r="HZ132" s="86">
        <f t="shared" si="166"/>
        <v>5.713691480893509E-3</v>
      </c>
      <c r="IA132" s="86">
        <f t="shared" si="166"/>
        <v>1.0922603521400476E-2</v>
      </c>
      <c r="IB132" s="86">
        <f t="shared" si="166"/>
        <v>6.0687250148950839E-3</v>
      </c>
      <c r="IC132" s="86">
        <f t="shared" si="166"/>
        <v>2.8687035488266575E-3</v>
      </c>
      <c r="ID132" s="86">
        <f t="shared" si="166"/>
        <v>2.758752762778786E-3</v>
      </c>
      <c r="IE132" s="86">
        <f t="shared" si="166"/>
        <v>2.13119434587959E-3</v>
      </c>
      <c r="IF132" s="86">
        <f t="shared" si="166"/>
        <v>1.9491692751386252E-3</v>
      </c>
      <c r="IG132" s="86">
        <f t="shared" si="166"/>
        <v>3.9868867401480834E-4</v>
      </c>
      <c r="II132" s="86">
        <f t="shared" si="167"/>
        <v>7.5806120955303048E-45</v>
      </c>
      <c r="IJ132" s="86">
        <f t="shared" si="167"/>
        <v>1.6187636775824402E-39</v>
      </c>
      <c r="IK132" s="86">
        <f t="shared" si="167"/>
        <v>3.8579174714711621E-41</v>
      </c>
      <c r="IL132" s="86">
        <f t="shared" si="167"/>
        <v>2.450238988646275E-41</v>
      </c>
      <c r="IM132" s="86">
        <f t="shared" si="167"/>
        <v>1.6058871395933381E-35</v>
      </c>
      <c r="IN132" s="86">
        <f t="shared" si="167"/>
        <v>5.2963876430846564E-32</v>
      </c>
      <c r="IO132" s="86">
        <f t="shared" si="167"/>
        <v>1.0565750093254636E-31</v>
      </c>
      <c r="IP132" s="86">
        <f t="shared" si="167"/>
        <v>2.7869711080700531E-31</v>
      </c>
      <c r="IQ132" s="86">
        <f t="shared" si="167"/>
        <v>1.0267782059295272E-28</v>
      </c>
      <c r="IR132" s="86">
        <f t="shared" si="167"/>
        <v>7.8486154232014711E-34</v>
      </c>
      <c r="IS132" s="86">
        <f t="shared" si="167"/>
        <v>1.4475248480123075E-38</v>
      </c>
      <c r="IT132" s="86">
        <f t="shared" si="167"/>
        <v>7.7675716436599695E-37</v>
      </c>
      <c r="IU132" s="86">
        <f t="shared" si="167"/>
        <v>1.8665301258680162E-37</v>
      </c>
      <c r="IV132" s="86">
        <f t="shared" si="167"/>
        <v>4.8176612884490048E-27</v>
      </c>
      <c r="IW132" s="86">
        <f t="shared" si="167"/>
        <v>4.4894674275874634E-27</v>
      </c>
      <c r="IY132" s="86">
        <f t="shared" si="168"/>
        <v>1.3601168925610869E-3</v>
      </c>
      <c r="IZ132" s="86">
        <f t="shared" si="168"/>
        <v>1.8127111582141723E-3</v>
      </c>
      <c r="JA132" s="86">
        <f t="shared" si="168"/>
        <v>2.1025962167639869E-3</v>
      </c>
      <c r="JB132" s="86">
        <f t="shared" si="168"/>
        <v>4.7993453298613153E-3</v>
      </c>
      <c r="JC132" s="86">
        <f t="shared" si="168"/>
        <v>5.7426000818778383E-3</v>
      </c>
      <c r="JD132" s="86">
        <f t="shared" si="168"/>
        <v>6.1090251338297898E-3</v>
      </c>
      <c r="JE132" s="86">
        <f t="shared" si="168"/>
        <v>5.9016113453987835E-3</v>
      </c>
      <c r="JF132" s="86">
        <f t="shared" si="168"/>
        <v>5.7136914813231974E-3</v>
      </c>
      <c r="JG132" s="86">
        <f t="shared" si="168"/>
        <v>1.0922603521400738E-2</v>
      </c>
      <c r="JH132" s="86">
        <f t="shared" si="168"/>
        <v>6.0687250148951186E-3</v>
      </c>
      <c r="JI132" s="86">
        <f t="shared" si="168"/>
        <v>2.8687035488313226E-3</v>
      </c>
      <c r="JJ132" s="86">
        <f t="shared" si="168"/>
        <v>2.758752762779535E-3</v>
      </c>
      <c r="JK132" s="86">
        <f t="shared" si="168"/>
        <v>2.1311943458857075E-3</v>
      </c>
      <c r="JL132" s="86">
        <f t="shared" si="168"/>
        <v>2.7326213238138444E-3</v>
      </c>
      <c r="JM132" s="86">
        <f t="shared" si="168"/>
        <v>1.0770007152146543E-3</v>
      </c>
    </row>
    <row r="133" spans="2:273" x14ac:dyDescent="0.25">
      <c r="B133" s="2">
        <v>106</v>
      </c>
      <c r="C133" s="37">
        <v>72.152000000000001</v>
      </c>
      <c r="D133" s="37">
        <v>81.878</v>
      </c>
      <c r="E133" s="37">
        <v>80.349999999999994</v>
      </c>
      <c r="F133" s="37">
        <v>81.650000000000006</v>
      </c>
      <c r="G133" s="37">
        <v>80.174999999999997</v>
      </c>
      <c r="H133" s="37">
        <v>78.7</v>
      </c>
      <c r="I133" s="37">
        <v>77.927000000000007</v>
      </c>
      <c r="J133" s="37">
        <v>76.756</v>
      </c>
      <c r="K133" s="37">
        <v>81.805000000000007</v>
      </c>
      <c r="L133" s="37">
        <v>78.659000000000006</v>
      </c>
      <c r="M133" s="37">
        <v>78.584999999999994</v>
      </c>
      <c r="N133" s="37">
        <v>77.525999999999996</v>
      </c>
      <c r="O133" s="37">
        <v>74.055999999999997</v>
      </c>
      <c r="P133" s="37">
        <v>76.59</v>
      </c>
      <c r="Q133" s="37">
        <v>74.381</v>
      </c>
      <c r="S133" s="4">
        <f t="shared" si="170"/>
        <v>70.655826177168194</v>
      </c>
      <c r="T133" s="4">
        <f t="shared" si="170"/>
        <v>81.014894645248177</v>
      </c>
      <c r="U133" s="4">
        <f t="shared" si="170"/>
        <v>79.416914393777915</v>
      </c>
      <c r="V133" s="4">
        <f t="shared" si="170"/>
        <v>79.275491146541455</v>
      </c>
      <c r="W133" s="4">
        <f t="shared" si="170"/>
        <v>77.869180921144675</v>
      </c>
      <c r="X133" s="4">
        <f t="shared" si="170"/>
        <v>78.303389070808365</v>
      </c>
      <c r="Y133" s="4">
        <f t="shared" si="170"/>
        <v>76.232174288251201</v>
      </c>
      <c r="Z133" s="4">
        <f t="shared" si="170"/>
        <v>76.029953968772404</v>
      </c>
      <c r="AA133" s="4">
        <f t="shared" si="170"/>
        <v>78.798843338044293</v>
      </c>
      <c r="AB133" s="4">
        <f t="shared" si="170"/>
        <v>77.491373366373111</v>
      </c>
      <c r="AC133" s="4">
        <f t="shared" si="170"/>
        <v>77.680904089239277</v>
      </c>
      <c r="AD133" s="4">
        <f t="shared" si="170"/>
        <v>77.557514124521049</v>
      </c>
      <c r="AE133" s="4">
        <f t="shared" si="170"/>
        <v>73.064389015697586</v>
      </c>
      <c r="AF133" s="4">
        <f t="shared" si="170"/>
        <v>77.166609374398433</v>
      </c>
      <c r="AG133" s="4">
        <f t="shared" si="170"/>
        <v>75.202147980842312</v>
      </c>
      <c r="AI133" s="4">
        <f t="shared" si="171"/>
        <v>1.4961738228318069</v>
      </c>
      <c r="AJ133" s="4">
        <f t="shared" si="171"/>
        <v>0.86310535475182348</v>
      </c>
      <c r="AK133" s="4">
        <f t="shared" si="171"/>
        <v>0.93308560622207892</v>
      </c>
      <c r="AL133" s="4">
        <f t="shared" si="171"/>
        <v>2.3745088534585506</v>
      </c>
      <c r="AM133" s="4">
        <f t="shared" si="171"/>
        <v>2.3058190788553219</v>
      </c>
      <c r="AN133" s="4">
        <f t="shared" si="171"/>
        <v>0.39661092919163821</v>
      </c>
      <c r="AO133" s="4">
        <f t="shared" si="171"/>
        <v>1.6948257117488055</v>
      </c>
      <c r="AP133" s="4">
        <f t="shared" si="171"/>
        <v>0.7260460312275967</v>
      </c>
      <c r="AQ133" s="4">
        <f t="shared" si="171"/>
        <v>3.0061566619557141</v>
      </c>
      <c r="AR133" s="4">
        <f t="shared" si="171"/>
        <v>1.1676266336268952</v>
      </c>
      <c r="AS133" s="4">
        <f t="shared" si="171"/>
        <v>0.90409591076071649</v>
      </c>
      <c r="AT133" s="4">
        <f t="shared" si="171"/>
        <v>-3.1514124521052622E-2</v>
      </c>
      <c r="AU133" s="4">
        <f t="shared" si="171"/>
        <v>0.99161098430241168</v>
      </c>
      <c r="AV133" s="4">
        <f t="shared" si="171"/>
        <v>-0.57660937439842996</v>
      </c>
      <c r="AW133" s="4">
        <f t="shared" si="171"/>
        <v>-0.82114798084231211</v>
      </c>
      <c r="AY133" s="2">
        <f t="shared" si="162"/>
        <v>70.653294210277863</v>
      </c>
      <c r="AZ133" s="2">
        <f t="shared" si="162"/>
        <v>80.958362782868974</v>
      </c>
      <c r="BA133" s="2">
        <f t="shared" si="162"/>
        <v>79.333201342337574</v>
      </c>
      <c r="BB133" s="2">
        <f t="shared" si="162"/>
        <v>79.009456315273724</v>
      </c>
      <c r="BC133" s="2">
        <f t="shared" si="162"/>
        <v>77.5132395532911</v>
      </c>
      <c r="BD133" s="2">
        <f t="shared" si="162"/>
        <v>77.930138199130639</v>
      </c>
      <c r="BE133" s="2">
        <f t="shared" si="162"/>
        <v>75.831625421652504</v>
      </c>
      <c r="BF133" s="2">
        <f t="shared" si="162"/>
        <v>75.540045290685285</v>
      </c>
      <c r="BG133" s="2">
        <f t="shared" si="162"/>
        <v>77.975827559737183</v>
      </c>
      <c r="BH133" s="2">
        <f t="shared" si="162"/>
        <v>76.846527815937037</v>
      </c>
      <c r="BI133" s="2">
        <f t="shared" si="162"/>
        <v>77.342925836775692</v>
      </c>
      <c r="BJ133" s="2">
        <f t="shared" si="162"/>
        <v>77.178102423286006</v>
      </c>
      <c r="BK133" s="2">
        <f t="shared" si="162"/>
        <v>72.739518314468825</v>
      </c>
      <c r="BL133" s="2">
        <f t="shared" si="162"/>
        <v>76.603019307986273</v>
      </c>
      <c r="BM133" s="2">
        <f t="shared" si="162"/>
        <v>74.906848223218134</v>
      </c>
      <c r="BO133" s="2" t="str">
        <f t="shared" si="103"/>
        <v/>
      </c>
      <c r="BP133" s="2" t="str">
        <f t="shared" si="104"/>
        <v/>
      </c>
      <c r="BQ133" s="2" t="str">
        <f t="shared" si="105"/>
        <v/>
      </c>
      <c r="BR133" s="2" t="str">
        <f t="shared" si="106"/>
        <v/>
      </c>
      <c r="BS133" s="2" t="str">
        <f t="shared" si="107"/>
        <v/>
      </c>
      <c r="BT133" s="2" t="str">
        <f t="shared" si="108"/>
        <v/>
      </c>
      <c r="BU133" s="2" t="str">
        <f t="shared" si="109"/>
        <v/>
      </c>
      <c r="BV133" s="2" t="str">
        <f t="shared" si="110"/>
        <v/>
      </c>
      <c r="BW133" s="2" t="str">
        <f t="shared" si="111"/>
        <v/>
      </c>
      <c r="BX133" s="2" t="str">
        <f t="shared" si="112"/>
        <v/>
      </c>
      <c r="BY133" s="2" t="str">
        <f t="shared" si="113"/>
        <v/>
      </c>
      <c r="BZ133" s="2" t="str">
        <f t="shared" si="114"/>
        <v/>
      </c>
      <c r="CA133" s="2" t="str">
        <f t="shared" si="115"/>
        <v/>
      </c>
      <c r="CB133" s="2" t="str">
        <f t="shared" si="116"/>
        <v/>
      </c>
      <c r="CC133" s="2" t="str">
        <f t="shared" si="117"/>
        <v/>
      </c>
      <c r="CE133" s="2">
        <f t="shared" si="163"/>
        <v>72.152000000000001</v>
      </c>
      <c r="CF133" s="2">
        <f t="shared" si="163"/>
        <v>81.878</v>
      </c>
      <c r="CG133" s="2">
        <f t="shared" si="163"/>
        <v>80.349999999999994</v>
      </c>
      <c r="CH133" s="2">
        <f t="shared" si="163"/>
        <v>81.650000000000006</v>
      </c>
      <c r="CI133" s="2">
        <f t="shared" si="163"/>
        <v>80.174999999999997</v>
      </c>
      <c r="CJ133" s="2">
        <f t="shared" si="163"/>
        <v>78.7</v>
      </c>
      <c r="CK133" s="2">
        <f t="shared" si="163"/>
        <v>77.927000000000007</v>
      </c>
      <c r="CL133" s="2">
        <f t="shared" si="163"/>
        <v>76.756</v>
      </c>
      <c r="CM133" s="2" t="str">
        <f t="shared" si="163"/>
        <v/>
      </c>
      <c r="CN133" s="2">
        <f t="shared" si="163"/>
        <v>78.659000000000006</v>
      </c>
      <c r="CO133" s="2">
        <f t="shared" si="163"/>
        <v>78.584999999999994</v>
      </c>
      <c r="CP133" s="2">
        <f t="shared" si="163"/>
        <v>77.525999999999996</v>
      </c>
      <c r="CQ133" s="2">
        <f t="shared" si="163"/>
        <v>74.055999999999997</v>
      </c>
      <c r="CR133" s="2">
        <f t="shared" si="163"/>
        <v>76.59</v>
      </c>
      <c r="CS133" s="2">
        <f t="shared" si="163"/>
        <v>74.381</v>
      </c>
      <c r="CU133" s="2">
        <f t="shared" si="118"/>
        <v>72.152000000000001</v>
      </c>
      <c r="CV133" s="2">
        <f t="shared" si="119"/>
        <v>81.878</v>
      </c>
      <c r="CW133" s="2">
        <f t="shared" si="120"/>
        <v>80.349999999999994</v>
      </c>
      <c r="CX133" s="2">
        <f t="shared" si="121"/>
        <v>81.650000000000006</v>
      </c>
      <c r="CY133" s="2">
        <f t="shared" si="122"/>
        <v>80.174999999999997</v>
      </c>
      <c r="CZ133" s="2">
        <f t="shared" si="123"/>
        <v>78.7</v>
      </c>
      <c r="DA133" s="2">
        <f t="shared" si="124"/>
        <v>77.927000000000007</v>
      </c>
      <c r="DB133" s="2">
        <f t="shared" si="125"/>
        <v>76.756</v>
      </c>
      <c r="DC133" s="2" t="str">
        <f t="shared" si="126"/>
        <v/>
      </c>
      <c r="DD133" s="2">
        <f t="shared" si="127"/>
        <v>78.659000000000006</v>
      </c>
      <c r="DE133" s="2">
        <f t="shared" si="128"/>
        <v>78.584999999999994</v>
      </c>
      <c r="DF133" s="2">
        <f t="shared" si="129"/>
        <v>77.525999999999996</v>
      </c>
      <c r="DG133" s="2">
        <f t="shared" si="130"/>
        <v>74.055999999999997</v>
      </c>
      <c r="DH133" s="2">
        <f t="shared" si="131"/>
        <v>76.59</v>
      </c>
      <c r="DI133" s="2">
        <f t="shared" si="132"/>
        <v>74.381</v>
      </c>
      <c r="DK133" s="2">
        <f t="shared" si="172"/>
        <v>95.121777003484326</v>
      </c>
      <c r="DL133" s="2">
        <f t="shared" si="172"/>
        <v>105.1184419144856</v>
      </c>
      <c r="DM133" s="2">
        <f t="shared" si="172"/>
        <v>101.94421896086369</v>
      </c>
      <c r="DN133" s="2">
        <f t="shared" si="172"/>
        <v>95.007891363022921</v>
      </c>
      <c r="DO133" s="2">
        <f t="shared" si="172"/>
        <v>100.03729419703102</v>
      </c>
      <c r="DP133" s="2">
        <f t="shared" si="172"/>
        <v>105.83006747638328</v>
      </c>
      <c r="DQ133" s="2">
        <f t="shared" si="172"/>
        <v>100.53036515679442</v>
      </c>
      <c r="DR133" s="2">
        <f t="shared" si="172"/>
        <v>99.51600243902439</v>
      </c>
      <c r="DS133" s="2">
        <f t="shared" si="172"/>
        <v>98.955758366420881</v>
      </c>
      <c r="DT133" s="2">
        <f t="shared" si="172"/>
        <v>98.825773519163761</v>
      </c>
      <c r="DU133" s="2">
        <f t="shared" si="172"/>
        <v>96.109918780217711</v>
      </c>
      <c r="DV133" s="2">
        <f t="shared" si="172"/>
        <v>106.37232264808362</v>
      </c>
      <c r="DW133" s="2">
        <f t="shared" si="172"/>
        <v>95.062224738675965</v>
      </c>
      <c r="DX133" s="2">
        <f t="shared" si="172"/>
        <v>91.819956669219849</v>
      </c>
      <c r="DY133" s="2">
        <f t="shared" si="172"/>
        <v>83.407585943468305</v>
      </c>
      <c r="EA133" s="2">
        <f t="shared" si="160"/>
        <v>70.578718179005193</v>
      </c>
      <c r="EB133" s="2">
        <f t="shared" si="160"/>
        <v>80.879239119002037</v>
      </c>
      <c r="EC133" s="2">
        <f t="shared" si="160"/>
        <v>79.272527426179593</v>
      </c>
      <c r="ED133" s="2">
        <f t="shared" si="160"/>
        <v>78.966701214809078</v>
      </c>
      <c r="EE133" s="2">
        <f t="shared" si="159"/>
        <v>77.454334260721481</v>
      </c>
      <c r="EF133" s="2">
        <f t="shared" si="159"/>
        <v>77.854899331045559</v>
      </c>
      <c r="EG133" s="2">
        <f t="shared" si="159"/>
        <v>75.757401726386377</v>
      </c>
      <c r="EH133" s="2">
        <f t="shared" si="159"/>
        <v>75.465673543953727</v>
      </c>
      <c r="EI133" s="2">
        <f t="shared" si="159"/>
        <v>77.908537162459311</v>
      </c>
      <c r="EJ133" s="2">
        <f t="shared" si="159"/>
        <v>76.77069692637599</v>
      </c>
      <c r="EK133" s="2">
        <f t="shared" si="159"/>
        <v>77.27385741984763</v>
      </c>
      <c r="EL133" s="2">
        <f t="shared" si="159"/>
        <v>77.088387645200527</v>
      </c>
      <c r="EM133" s="2">
        <f t="shared" si="143"/>
        <v>72.672440086368439</v>
      </c>
      <c r="EN133" s="2">
        <f t="shared" si="143"/>
        <v>76.542845891492462</v>
      </c>
      <c r="EO133" s="2">
        <f t="shared" si="143"/>
        <v>74.867698403119476</v>
      </c>
      <c r="EQ133" s="2">
        <f t="shared" si="173"/>
        <v>70.590464010272768</v>
      </c>
      <c r="ER133" s="2">
        <f t="shared" si="173"/>
        <v>81.043707937738859</v>
      </c>
      <c r="ES133" s="2">
        <f t="shared" si="173"/>
        <v>79.290000210799235</v>
      </c>
      <c r="ET133" s="2">
        <f t="shared" si="173"/>
        <v>79.004972665840683</v>
      </c>
      <c r="EU133" s="2">
        <f t="shared" si="173"/>
        <v>77.455161668196098</v>
      </c>
      <c r="EV133" s="2">
        <f t="shared" si="173"/>
        <v>77.865656757204775</v>
      </c>
      <c r="EW133" s="2">
        <f t="shared" si="173"/>
        <v>75.767659978021953</v>
      </c>
      <c r="EX133" s="2">
        <f t="shared" si="173"/>
        <v>75.463721227205426</v>
      </c>
      <c r="EY133" s="2">
        <f t="shared" si="173"/>
        <v>77.913947420652931</v>
      </c>
      <c r="EZ133" s="2">
        <f t="shared" si="173"/>
        <v>76.774904102999002</v>
      </c>
      <c r="FA133" s="2">
        <f t="shared" si="173"/>
        <v>77.28241616054234</v>
      </c>
      <c r="FB133" s="2">
        <f t="shared" si="173"/>
        <v>77.130649842021072</v>
      </c>
      <c r="FC133" s="2">
        <f t="shared" si="173"/>
        <v>72.695278703751299</v>
      </c>
      <c r="FD133" s="2">
        <f t="shared" si="173"/>
        <v>76.611359348600402</v>
      </c>
      <c r="FE133" s="2">
        <f t="shared" si="173"/>
        <v>74.918052343969251</v>
      </c>
      <c r="FG133" s="2">
        <f t="shared" si="174"/>
        <v>0.99696541330646093</v>
      </c>
      <c r="FH133" s="2">
        <f t="shared" si="174"/>
        <v>0.99680537797678226</v>
      </c>
      <c r="FI133" s="2">
        <f t="shared" si="174"/>
        <v>0.99733075526629889</v>
      </c>
      <c r="FJ133" s="2">
        <f t="shared" si="174"/>
        <v>0.9973564269147025</v>
      </c>
      <c r="FK133" s="2">
        <f t="shared" si="174"/>
        <v>0.99739198800340145</v>
      </c>
      <c r="FL133" s="2">
        <f t="shared" si="174"/>
        <v>0.99731448915276355</v>
      </c>
      <c r="FM133" s="2">
        <f t="shared" si="174"/>
        <v>0.99700867772041679</v>
      </c>
      <c r="FN133" s="2">
        <f t="shared" si="174"/>
        <v>0.99690652893744935</v>
      </c>
      <c r="FO133" s="2">
        <f t="shared" si="174"/>
        <v>0.99680747019886295</v>
      </c>
      <c r="FP133" s="2">
        <f t="shared" si="174"/>
        <v>0.9965647590958483</v>
      </c>
      <c r="FQ133" s="2">
        <f t="shared" si="174"/>
        <v>0.99633872064282569</v>
      </c>
      <c r="FR133" s="2">
        <f t="shared" si="174"/>
        <v>0.99695053920726073</v>
      </c>
      <c r="FS133" s="2">
        <f t="shared" si="174"/>
        <v>0.99701305595998957</v>
      </c>
      <c r="FT133" s="2">
        <f t="shared" si="174"/>
        <v>0.99608932585850973</v>
      </c>
      <c r="FU133" s="2">
        <f t="shared" si="174"/>
        <v>0.9954525103686277</v>
      </c>
      <c r="FW133" s="2">
        <f t="shared" si="164"/>
        <v>8.3426658302494308E-3</v>
      </c>
      <c r="FX133" s="2">
        <f t="shared" si="164"/>
        <v>1.0266826284952957E-2</v>
      </c>
      <c r="FY133" s="2">
        <f t="shared" si="164"/>
        <v>9.0210535046757606E-3</v>
      </c>
      <c r="FZ133" s="2">
        <f t="shared" si="164"/>
        <v>9.1201645947617382E-3</v>
      </c>
      <c r="GA133" s="2">
        <f t="shared" si="164"/>
        <v>1.0469009886908756E-2</v>
      </c>
      <c r="GB133" s="2">
        <f t="shared" si="164"/>
        <v>1.0341746796307724E-2</v>
      </c>
      <c r="GC133" s="2">
        <f t="shared" si="164"/>
        <v>1.1676241693475401E-2</v>
      </c>
      <c r="GD133" s="2">
        <f t="shared" si="164"/>
        <v>1.3957648107194373E-2</v>
      </c>
      <c r="GE133" s="2">
        <f t="shared" si="164"/>
        <v>1.7839509622326617E-2</v>
      </c>
      <c r="GF133" s="2">
        <f t="shared" si="164"/>
        <v>1.5779776143070783E-2</v>
      </c>
      <c r="GG133" s="2">
        <f t="shared" si="164"/>
        <v>1.2190379705020075E-2</v>
      </c>
      <c r="GH133" s="2">
        <f t="shared" si="164"/>
        <v>9.8093915665257055E-3</v>
      </c>
      <c r="GI133" s="2">
        <f t="shared" si="164"/>
        <v>8.8093894950319589E-3</v>
      </c>
      <c r="GJ133" s="2">
        <f t="shared" si="164"/>
        <v>6.2705114704389529E-3</v>
      </c>
      <c r="GK133" s="2">
        <f t="shared" si="164"/>
        <v>6.2511503670103358E-3</v>
      </c>
      <c r="GM133" s="86">
        <f t="shared" si="165"/>
        <v>1.0193439170480825E-15</v>
      </c>
      <c r="GN133" s="86">
        <f t="shared" si="165"/>
        <v>3.6773484148867307E-37</v>
      </c>
      <c r="GO133" s="86">
        <f t="shared" si="165"/>
        <v>6.68650299820412E-49</v>
      </c>
      <c r="GP133" s="86">
        <f t="shared" si="165"/>
        <v>2.3045622155815019E-59</v>
      </c>
      <c r="GQ133" s="86">
        <f t="shared" si="165"/>
        <v>2.5873549971100412E-61</v>
      </c>
      <c r="GR133" s="86">
        <f t="shared" si="165"/>
        <v>9.6251133305100774E-47</v>
      </c>
      <c r="GS133" s="86">
        <f t="shared" si="165"/>
        <v>6.4166265589901735E-54</v>
      </c>
      <c r="GT133" s="86">
        <f t="shared" si="165"/>
        <v>9.8619443184479427E-53</v>
      </c>
      <c r="GU133" s="86">
        <f t="shared" si="165"/>
        <v>5.1223552394614764E-61</v>
      </c>
      <c r="GV133" s="86">
        <f t="shared" si="165"/>
        <v>1.061112620517766E-60</v>
      </c>
      <c r="GW133" s="86">
        <f t="shared" si="165"/>
        <v>3.3024514865757512E-60</v>
      </c>
      <c r="GX133" s="86">
        <f t="shared" si="165"/>
        <v>2.6065770375616958E-87</v>
      </c>
      <c r="GY133" s="86">
        <f t="shared" si="165"/>
        <v>4.9213683076897295E-83</v>
      </c>
      <c r="GZ133" s="86">
        <f t="shared" si="165"/>
        <v>4.3976092436669433E-16</v>
      </c>
      <c r="HA133" s="86">
        <f t="shared" si="165"/>
        <v>1.3970750967461567E-14</v>
      </c>
      <c r="HC133" s="86">
        <f t="shared" si="161"/>
        <v>3.3241734401947594E-4</v>
      </c>
      <c r="HD133" s="86">
        <f t="shared" si="161"/>
        <v>9.7027293546795598E-8</v>
      </c>
      <c r="HE133" s="86">
        <f t="shared" si="161"/>
        <v>7.8714486675088126E-9</v>
      </c>
      <c r="HF133" s="86">
        <f t="shared" si="161"/>
        <v>2.9689186343213713E-10</v>
      </c>
      <c r="HG133" s="86">
        <f t="shared" si="161"/>
        <v>8.2951212517706338E-14</v>
      </c>
      <c r="HH133" s="86">
        <f t="shared" si="161"/>
        <v>1.3901749847797186E-14</v>
      </c>
      <c r="HI133" s="86">
        <f t="shared" si="161"/>
        <v>3.1842371262109835E-15</v>
      </c>
      <c r="HJ133" s="86">
        <f t="shared" si="161"/>
        <v>2.1655566427563326E-14</v>
      </c>
      <c r="HK133" s="86">
        <f t="shared" si="161"/>
        <v>6.2721245096275099E-18</v>
      </c>
      <c r="HL133" s="86">
        <f t="shared" si="169"/>
        <v>6.9877900329952171E-19</v>
      </c>
      <c r="HM133" s="86">
        <f t="shared" si="169"/>
        <v>1.2657446328367241E-16</v>
      </c>
      <c r="HN133" s="86">
        <f t="shared" si="169"/>
        <v>1.2354964273873275E-17</v>
      </c>
      <c r="HO133" s="86">
        <f t="shared" si="169"/>
        <v>1.3625728521739208E-16</v>
      </c>
      <c r="HP133" s="86">
        <f t="shared" si="169"/>
        <v>3.8245494142137852E-4</v>
      </c>
      <c r="HQ133" s="86">
        <f t="shared" si="169"/>
        <v>3.1308633103515216E-4</v>
      </c>
      <c r="HS133" s="86">
        <f t="shared" si="166"/>
        <v>1.0318366587684148E-3</v>
      </c>
      <c r="HT133" s="86">
        <f t="shared" si="166"/>
        <v>2.8122759770266314E-3</v>
      </c>
      <c r="HU133" s="86">
        <f t="shared" si="166"/>
        <v>3.2361098782722098E-3</v>
      </c>
      <c r="HV133" s="86">
        <f t="shared" si="166"/>
        <v>7.1754055175688846E-3</v>
      </c>
      <c r="HW133" s="86">
        <f t="shared" si="166"/>
        <v>8.3663834196173337E-3</v>
      </c>
      <c r="HX133" s="86">
        <f t="shared" si="166"/>
        <v>8.6989558952019225E-3</v>
      </c>
      <c r="HY133" s="86">
        <f t="shared" si="166"/>
        <v>8.4786181643783636E-3</v>
      </c>
      <c r="HZ133" s="86">
        <f t="shared" si="166"/>
        <v>8.3192016806853779E-3</v>
      </c>
      <c r="IA133" s="86">
        <f t="shared" si="166"/>
        <v>1.55846773204427E-2</v>
      </c>
      <c r="IB133" s="86">
        <f t="shared" si="166"/>
        <v>9.0544455342576238E-3</v>
      </c>
      <c r="IC133" s="86">
        <f t="shared" si="166"/>
        <v>4.4237357744480168E-3</v>
      </c>
      <c r="ID133" s="86">
        <f t="shared" si="166"/>
        <v>4.1363578288332002E-3</v>
      </c>
      <c r="IE133" s="86">
        <f t="shared" si="166"/>
        <v>3.2063762511515214E-3</v>
      </c>
      <c r="IF133" s="86">
        <f t="shared" si="166"/>
        <v>2.8673177210092144E-3</v>
      </c>
      <c r="IG133" s="86">
        <f t="shared" si="166"/>
        <v>6.4573323872957962E-4</v>
      </c>
      <c r="II133" s="86">
        <f t="shared" si="167"/>
        <v>3.1202156194823008E-43</v>
      </c>
      <c r="IJ133" s="86">
        <f t="shared" si="167"/>
        <v>4.8758277841120962E-38</v>
      </c>
      <c r="IK133" s="86">
        <f t="shared" si="167"/>
        <v>1.2210733151347276E-39</v>
      </c>
      <c r="IL133" s="86">
        <f t="shared" si="167"/>
        <v>7.9525855101104404E-40</v>
      </c>
      <c r="IM133" s="86">
        <f t="shared" si="167"/>
        <v>3.4250900792160353E-34</v>
      </c>
      <c r="IN133" s="86">
        <f t="shared" si="167"/>
        <v>8.1743661616632048E-31</v>
      </c>
      <c r="IO133" s="86">
        <f t="shared" si="167"/>
        <v>1.7070819653632813E-30</v>
      </c>
      <c r="IP133" s="86">
        <f t="shared" si="167"/>
        <v>4.8490091162360423E-30</v>
      </c>
      <c r="IQ133" s="86">
        <f t="shared" si="167"/>
        <v>1.6346979419585715E-27</v>
      </c>
      <c r="IR133" s="86">
        <f t="shared" si="167"/>
        <v>1.9085671000000241E-32</v>
      </c>
      <c r="IS133" s="86">
        <f t="shared" si="167"/>
        <v>4.5468070342420961E-37</v>
      </c>
      <c r="IT133" s="86">
        <f t="shared" si="167"/>
        <v>1.784535888400113E-35</v>
      </c>
      <c r="IU133" s="86">
        <f t="shared" si="167"/>
        <v>4.2189939070383123E-36</v>
      </c>
      <c r="IV133" s="86">
        <f t="shared" si="167"/>
        <v>3.8186845449360804E-26</v>
      </c>
      <c r="IW133" s="86">
        <f t="shared" si="167"/>
        <v>3.5629522976310269E-26</v>
      </c>
      <c r="IY133" s="86">
        <f t="shared" si="168"/>
        <v>1.36425400278891E-3</v>
      </c>
      <c r="IZ133" s="86">
        <f t="shared" si="168"/>
        <v>2.8123730043201783E-3</v>
      </c>
      <c r="JA133" s="86">
        <f t="shared" si="168"/>
        <v>3.2361177497208771E-3</v>
      </c>
      <c r="JB133" s="86">
        <f t="shared" si="168"/>
        <v>7.1754058144607481E-3</v>
      </c>
      <c r="JC133" s="86">
        <f t="shared" si="168"/>
        <v>8.3663834197002847E-3</v>
      </c>
      <c r="JD133" s="86">
        <f t="shared" si="168"/>
        <v>8.6989558952158246E-3</v>
      </c>
      <c r="JE133" s="86">
        <f t="shared" si="168"/>
        <v>8.4786181643815486E-3</v>
      </c>
      <c r="JF133" s="86">
        <f t="shared" si="168"/>
        <v>8.3192016807070342E-3</v>
      </c>
      <c r="JG133" s="86">
        <f t="shared" si="168"/>
        <v>1.5584677320442707E-2</v>
      </c>
      <c r="JH133" s="86">
        <f t="shared" si="168"/>
        <v>9.0544455342576238E-3</v>
      </c>
      <c r="JI133" s="86">
        <f t="shared" si="168"/>
        <v>4.4237357744481435E-3</v>
      </c>
      <c r="JJ133" s="86">
        <f t="shared" si="168"/>
        <v>4.1363578288332124E-3</v>
      </c>
      <c r="JK133" s="86">
        <f t="shared" si="168"/>
        <v>3.2063762511516576E-3</v>
      </c>
      <c r="JL133" s="86">
        <f t="shared" si="168"/>
        <v>3.2497726624310325E-3</v>
      </c>
      <c r="JM133" s="86">
        <f t="shared" si="168"/>
        <v>9.588195697787026E-4</v>
      </c>
    </row>
    <row r="134" spans="2:273" x14ac:dyDescent="0.25">
      <c r="B134" s="2">
        <v>107</v>
      </c>
      <c r="C134" s="37">
        <v>70.695999999999998</v>
      </c>
      <c r="D134" s="37">
        <v>81.072999999999993</v>
      </c>
      <c r="E134" s="37">
        <v>79.95</v>
      </c>
      <c r="F134" s="37">
        <v>81.75</v>
      </c>
      <c r="G134" s="37">
        <v>80.974999999999994</v>
      </c>
      <c r="H134" s="37">
        <v>78.8</v>
      </c>
      <c r="I134" s="37">
        <v>75.805000000000007</v>
      </c>
      <c r="J134" s="37">
        <v>77.072999999999993</v>
      </c>
      <c r="K134" s="37">
        <v>79.950999999999993</v>
      </c>
      <c r="L134" s="37">
        <v>78.438999999999993</v>
      </c>
      <c r="M134" s="37">
        <v>79.537000000000006</v>
      </c>
      <c r="N134" s="37">
        <v>78.263000000000005</v>
      </c>
      <c r="O134" s="37">
        <v>74.582999999999998</v>
      </c>
      <c r="P134" s="37">
        <v>76.308000000000007</v>
      </c>
      <c r="Q134" s="37">
        <v>74.951999999999998</v>
      </c>
      <c r="S134" s="4">
        <f t="shared" si="170"/>
        <v>70.574841654744702</v>
      </c>
      <c r="T134" s="4">
        <f t="shared" si="170"/>
        <v>80.97630458941839</v>
      </c>
      <c r="U134" s="4">
        <f t="shared" si="170"/>
        <v>79.386245575942567</v>
      </c>
      <c r="V134" s="4">
        <f t="shared" si="170"/>
        <v>79.327714256277503</v>
      </c>
      <c r="W134" s="4">
        <f t="shared" si="170"/>
        <v>77.954925075326074</v>
      </c>
      <c r="X134" s="4">
        <f t="shared" si="170"/>
        <v>78.380898850574653</v>
      </c>
      <c r="Y134" s="4">
        <f t="shared" si="170"/>
        <v>76.347316629190431</v>
      </c>
      <c r="Z134" s="4">
        <f t="shared" si="170"/>
        <v>76.159799505314794</v>
      </c>
      <c r="AA134" s="4">
        <f t="shared" si="170"/>
        <v>79.016774191090676</v>
      </c>
      <c r="AB134" s="4">
        <f t="shared" si="170"/>
        <v>77.700888390746996</v>
      </c>
      <c r="AC134" s="4">
        <f t="shared" si="170"/>
        <v>77.761438530822886</v>
      </c>
      <c r="AD134" s="4">
        <f t="shared" si="170"/>
        <v>77.63677924993371</v>
      </c>
      <c r="AE134" s="4">
        <f t="shared" si="170"/>
        <v>73.140742085612118</v>
      </c>
      <c r="AF134" s="4">
        <f t="shared" si="170"/>
        <v>77.31533879624638</v>
      </c>
      <c r="AG134" s="4">
        <f t="shared" si="170"/>
        <v>75.269947949489875</v>
      </c>
      <c r="AI134" s="4">
        <f t="shared" si="171"/>
        <v>0.12115834525529579</v>
      </c>
      <c r="AJ134" s="4">
        <f t="shared" si="171"/>
        <v>9.6695410581602914E-2</v>
      </c>
      <c r="AK134" s="4">
        <f t="shared" si="171"/>
        <v>0.5637544240574357</v>
      </c>
      <c r="AL134" s="4">
        <f t="shared" si="171"/>
        <v>2.4222857437224974</v>
      </c>
      <c r="AM134" s="4">
        <f t="shared" si="171"/>
        <v>3.0200749246739207</v>
      </c>
      <c r="AN134" s="4">
        <f t="shared" si="171"/>
        <v>0.41910114942534449</v>
      </c>
      <c r="AO134" s="4">
        <f t="shared" si="171"/>
        <v>-0.54231662919042378</v>
      </c>
      <c r="AP134" s="4">
        <f t="shared" si="171"/>
        <v>0.91320049468519926</v>
      </c>
      <c r="AQ134" s="4">
        <f t="shared" si="171"/>
        <v>0.93422580890931783</v>
      </c>
      <c r="AR134" s="4">
        <f t="shared" si="171"/>
        <v>0.73811160925299646</v>
      </c>
      <c r="AS134" s="4">
        <f t="shared" si="171"/>
        <v>1.77556146917712</v>
      </c>
      <c r="AT134" s="4">
        <f t="shared" si="171"/>
        <v>0.6262207500662953</v>
      </c>
      <c r="AU134" s="4">
        <f t="shared" si="171"/>
        <v>1.4422579143878806</v>
      </c>
      <c r="AV134" s="4">
        <f t="shared" si="171"/>
        <v>-1.0073387962463727</v>
      </c>
      <c r="AW134" s="4">
        <f t="shared" si="171"/>
        <v>-0.31794794948987715</v>
      </c>
      <c r="AY134" s="2">
        <f t="shared" si="162"/>
        <v>70.571804331236564</v>
      </c>
      <c r="AZ134" s="2">
        <f t="shared" si="162"/>
        <v>80.893207221634739</v>
      </c>
      <c r="BA134" s="2">
        <f t="shared" si="162"/>
        <v>79.264190782491738</v>
      </c>
      <c r="BB134" s="2">
        <f t="shared" si="162"/>
        <v>78.952006299451341</v>
      </c>
      <c r="BC134" s="2">
        <f t="shared" si="162"/>
        <v>77.46360162890565</v>
      </c>
      <c r="BD134" s="2">
        <f t="shared" si="162"/>
        <v>77.875473281401412</v>
      </c>
      <c r="BE134" s="2">
        <f t="shared" si="162"/>
        <v>75.800807791262187</v>
      </c>
      <c r="BF134" s="2">
        <f t="shared" si="162"/>
        <v>75.483851935098542</v>
      </c>
      <c r="BG134" s="2">
        <f t="shared" si="162"/>
        <v>77.907685281113118</v>
      </c>
      <c r="BH134" s="2">
        <f t="shared" si="162"/>
        <v>76.794105120793304</v>
      </c>
      <c r="BI134" s="2">
        <f t="shared" si="162"/>
        <v>77.269329074250336</v>
      </c>
      <c r="BJ134" s="2">
        <f t="shared" si="162"/>
        <v>77.0967804550137</v>
      </c>
      <c r="BK134" s="2">
        <f t="shared" si="162"/>
        <v>72.676020433744199</v>
      </c>
      <c r="BL134" s="2">
        <f t="shared" si="162"/>
        <v>76.523968124106872</v>
      </c>
      <c r="BM134" s="2">
        <f t="shared" si="162"/>
        <v>74.814884762001952</v>
      </c>
      <c r="BO134" s="2" t="str">
        <f t="shared" si="103"/>
        <v/>
      </c>
      <c r="BP134" s="2" t="str">
        <f t="shared" si="104"/>
        <v/>
      </c>
      <c r="BQ134" s="2" t="str">
        <f t="shared" si="105"/>
        <v/>
      </c>
      <c r="BR134" s="2" t="str">
        <f t="shared" si="106"/>
        <v/>
      </c>
      <c r="BS134" s="2" t="str">
        <f t="shared" si="107"/>
        <v/>
      </c>
      <c r="BT134" s="2" t="str">
        <f t="shared" si="108"/>
        <v/>
      </c>
      <c r="BU134" s="2" t="str">
        <f t="shared" si="109"/>
        <v/>
      </c>
      <c r="BV134" s="2" t="str">
        <f t="shared" si="110"/>
        <v/>
      </c>
      <c r="BW134" s="2" t="str">
        <f t="shared" si="111"/>
        <v/>
      </c>
      <c r="BX134" s="2" t="str">
        <f t="shared" si="112"/>
        <v/>
      </c>
      <c r="BY134" s="2" t="str">
        <f t="shared" si="113"/>
        <v/>
      </c>
      <c r="BZ134" s="2" t="str">
        <f t="shared" si="114"/>
        <v/>
      </c>
      <c r="CA134" s="2" t="str">
        <f t="shared" si="115"/>
        <v/>
      </c>
      <c r="CB134" s="2" t="str">
        <f t="shared" si="116"/>
        <v/>
      </c>
      <c r="CC134" s="2" t="str">
        <f t="shared" si="117"/>
        <v/>
      </c>
      <c r="CE134" s="2">
        <f t="shared" si="163"/>
        <v>70.695999999999998</v>
      </c>
      <c r="CF134" s="2">
        <f t="shared" si="163"/>
        <v>81.072999999999993</v>
      </c>
      <c r="CG134" s="2">
        <f t="shared" si="163"/>
        <v>79.95</v>
      </c>
      <c r="CH134" s="2" t="str">
        <f t="shared" si="163"/>
        <v/>
      </c>
      <c r="CI134" s="2" t="str">
        <f t="shared" si="163"/>
        <v/>
      </c>
      <c r="CJ134" s="2" t="str">
        <f t="shared" si="163"/>
        <v/>
      </c>
      <c r="CK134" s="2" t="str">
        <f t="shared" si="163"/>
        <v/>
      </c>
      <c r="CL134" s="2" t="str">
        <f t="shared" si="163"/>
        <v/>
      </c>
      <c r="CM134" s="2" t="str">
        <f t="shared" si="163"/>
        <v/>
      </c>
      <c r="CN134" s="2" t="str">
        <f t="shared" si="163"/>
        <v/>
      </c>
      <c r="CO134" s="2">
        <f t="shared" si="163"/>
        <v>79.537000000000006</v>
      </c>
      <c r="CP134" s="2">
        <f t="shared" si="163"/>
        <v>78.263000000000005</v>
      </c>
      <c r="CQ134" s="2">
        <f t="shared" si="163"/>
        <v>74.582999999999998</v>
      </c>
      <c r="CR134" s="2">
        <f t="shared" si="163"/>
        <v>76.308000000000007</v>
      </c>
      <c r="CS134" s="2">
        <f t="shared" si="163"/>
        <v>74.951999999999998</v>
      </c>
      <c r="CU134" s="2">
        <f t="shared" si="118"/>
        <v>70.695999999999998</v>
      </c>
      <c r="CV134" s="2">
        <f t="shared" si="119"/>
        <v>81.072999999999993</v>
      </c>
      <c r="CW134" s="2">
        <f t="shared" si="120"/>
        <v>79.95</v>
      </c>
      <c r="CX134" s="2" t="str">
        <f t="shared" si="121"/>
        <v/>
      </c>
      <c r="CY134" s="2" t="str">
        <f t="shared" si="122"/>
        <v/>
      </c>
      <c r="CZ134" s="2" t="str">
        <f t="shared" si="123"/>
        <v/>
      </c>
      <c r="DA134" s="2" t="str">
        <f t="shared" si="124"/>
        <v/>
      </c>
      <c r="DB134" s="2" t="str">
        <f t="shared" si="125"/>
        <v/>
      </c>
      <c r="DC134" s="2" t="str">
        <f t="shared" si="126"/>
        <v/>
      </c>
      <c r="DD134" s="2" t="str">
        <f t="shared" si="127"/>
        <v/>
      </c>
      <c r="DE134" s="2">
        <f t="shared" si="128"/>
        <v>79.537000000000006</v>
      </c>
      <c r="DF134" s="2">
        <f t="shared" si="129"/>
        <v>78.263000000000005</v>
      </c>
      <c r="DG134" s="2">
        <f t="shared" si="130"/>
        <v>74.582999999999998</v>
      </c>
      <c r="DH134" s="2">
        <f t="shared" si="131"/>
        <v>76.308000000000007</v>
      </c>
      <c r="DI134" s="2">
        <f t="shared" si="132"/>
        <v>74.951999999999998</v>
      </c>
      <c r="DK134" s="2">
        <f t="shared" si="172"/>
        <v>95.281921602787463</v>
      </c>
      <c r="DL134" s="2">
        <f t="shared" si="172"/>
        <v>105.37176482186752</v>
      </c>
      <c r="DM134" s="2">
        <f t="shared" si="172"/>
        <v>102.11887989203778</v>
      </c>
      <c r="DN134" s="2">
        <f t="shared" si="172"/>
        <v>95.085310391363009</v>
      </c>
      <c r="DO134" s="2">
        <f t="shared" si="172"/>
        <v>100.18399460188931</v>
      </c>
      <c r="DP134" s="2">
        <f t="shared" si="172"/>
        <v>106.04618083670717</v>
      </c>
      <c r="DQ134" s="2">
        <f t="shared" si="172"/>
        <v>100.69997944250869</v>
      </c>
      <c r="DR134" s="2">
        <f t="shared" si="172"/>
        <v>99.666608536585372</v>
      </c>
      <c r="DS134" s="2">
        <f t="shared" si="172"/>
        <v>99.083224211976344</v>
      </c>
      <c r="DT134" s="2">
        <f t="shared" si="172"/>
        <v>98.959147038327515</v>
      </c>
      <c r="DU134" s="2">
        <f t="shared" si="172"/>
        <v>96.21333568322396</v>
      </c>
      <c r="DV134" s="2">
        <f t="shared" si="172"/>
        <v>106.59685958188155</v>
      </c>
      <c r="DW134" s="2">
        <f t="shared" si="172"/>
        <v>95.201434668989563</v>
      </c>
      <c r="DX134" s="2">
        <f t="shared" si="172"/>
        <v>91.928450486924191</v>
      </c>
      <c r="DY134" s="2">
        <f t="shared" si="172"/>
        <v>83.466934300993131</v>
      </c>
      <c r="EA134" s="2">
        <f t="shared" si="160"/>
        <v>70.503111131739786</v>
      </c>
      <c r="EB134" s="2">
        <f t="shared" si="160"/>
        <v>80.820146243978371</v>
      </c>
      <c r="EC134" s="2">
        <f t="shared" si="160"/>
        <v>79.208252247898031</v>
      </c>
      <c r="ED134" s="2">
        <f t="shared" si="160"/>
        <v>78.912671133821817</v>
      </c>
      <c r="EE134" s="2">
        <f t="shared" si="159"/>
        <v>77.409417156350713</v>
      </c>
      <c r="EF134" s="2">
        <f t="shared" si="159"/>
        <v>77.806246832602113</v>
      </c>
      <c r="EG134" s="2">
        <f t="shared" si="159"/>
        <v>75.73276016891262</v>
      </c>
      <c r="EH134" s="2">
        <f t="shared" si="159"/>
        <v>75.415422944774974</v>
      </c>
      <c r="EI134" s="2">
        <f t="shared" si="159"/>
        <v>77.845661301199158</v>
      </c>
      <c r="EJ134" s="2">
        <f t="shared" si="159"/>
        <v>76.724551276121602</v>
      </c>
      <c r="EK134" s="2">
        <f t="shared" si="159"/>
        <v>77.205767523844955</v>
      </c>
      <c r="EL134" s="2">
        <f t="shared" si="159"/>
        <v>77.014209519808375</v>
      </c>
      <c r="EM134" s="2">
        <f t="shared" si="143"/>
        <v>72.614323988650781</v>
      </c>
      <c r="EN134" s="2">
        <f t="shared" si="143"/>
        <v>76.468480546958887</v>
      </c>
      <c r="EO134" s="2">
        <f t="shared" si="143"/>
        <v>74.778654163958777</v>
      </c>
      <c r="EQ134" s="2">
        <f t="shared" si="173"/>
        <v>70.513794015331328</v>
      </c>
      <c r="ER134" s="2">
        <f t="shared" si="173"/>
        <v>80.954323857530582</v>
      </c>
      <c r="ES134" s="2">
        <f t="shared" si="173"/>
        <v>79.223658394552942</v>
      </c>
      <c r="ET134" s="2">
        <f t="shared" si="173"/>
        <v>78.946139278675929</v>
      </c>
      <c r="EU134" s="2">
        <f t="shared" si="173"/>
        <v>77.40958324064033</v>
      </c>
      <c r="EV134" s="2">
        <f t="shared" si="173"/>
        <v>77.810169024308152</v>
      </c>
      <c r="EW134" s="2">
        <f t="shared" si="173"/>
        <v>75.726204274725248</v>
      </c>
      <c r="EX134" s="2">
        <f t="shared" si="173"/>
        <v>75.414833951490877</v>
      </c>
      <c r="EY134" s="2">
        <f t="shared" si="173"/>
        <v>77.854410922513694</v>
      </c>
      <c r="EZ134" s="2">
        <f t="shared" si="173"/>
        <v>76.717159852305912</v>
      </c>
      <c r="FA134" s="2">
        <f t="shared" si="173"/>
        <v>77.211192181050023</v>
      </c>
      <c r="FB134" s="2">
        <f t="shared" si="173"/>
        <v>77.039831500160844</v>
      </c>
      <c r="FC134" s="2">
        <f t="shared" si="173"/>
        <v>72.629881694699336</v>
      </c>
      <c r="FD134" s="2">
        <f t="shared" si="173"/>
        <v>76.516421975128253</v>
      </c>
      <c r="FE134" s="2">
        <f t="shared" si="173"/>
        <v>74.805332554480302</v>
      </c>
      <c r="FG134" s="2">
        <f t="shared" si="174"/>
        <v>0.99723168487266733</v>
      </c>
      <c r="FH134" s="2">
        <f t="shared" si="174"/>
        <v>0.99708565088663759</v>
      </c>
      <c r="FI134" s="2">
        <f t="shared" si="174"/>
        <v>0.99756504798593115</v>
      </c>
      <c r="FJ134" s="2">
        <f t="shared" si="174"/>
        <v>0.99758847175617849</v>
      </c>
      <c r="FK134" s="2">
        <f t="shared" si="174"/>
        <v>0.99762091884603377</v>
      </c>
      <c r="FL134" s="2">
        <f t="shared" si="174"/>
        <v>0.99755020612199718</v>
      </c>
      <c r="FM134" s="2">
        <f t="shared" si="174"/>
        <v>0.99727116341648214</v>
      </c>
      <c r="FN134" s="2">
        <f t="shared" si="174"/>
        <v>0.99717795272124643</v>
      </c>
      <c r="FO134" s="2">
        <f t="shared" si="174"/>
        <v>0.9970875600886745</v>
      </c>
      <c r="FP134" s="2">
        <f t="shared" si="174"/>
        <v>0.99686607578726016</v>
      </c>
      <c r="FQ134" s="2">
        <f t="shared" si="174"/>
        <v>0.99665979748442834</v>
      </c>
      <c r="FR134" s="2">
        <f t="shared" si="174"/>
        <v>0.99721811226811796</v>
      </c>
      <c r="FS134" s="2">
        <f t="shared" si="174"/>
        <v>0.99727515851966819</v>
      </c>
      <c r="FT134" s="2">
        <f t="shared" si="174"/>
        <v>0.99643219512304826</v>
      </c>
      <c r="FU134" s="2">
        <f t="shared" si="174"/>
        <v>0.99585098001781203</v>
      </c>
      <c r="FW134" s="2">
        <f t="shared" si="164"/>
        <v>9.1401943720280932E-3</v>
      </c>
      <c r="FX134" s="2">
        <f t="shared" si="164"/>
        <v>1.1246211512730571E-2</v>
      </c>
      <c r="FY134" s="2">
        <f t="shared" si="164"/>
        <v>9.8827871388755227E-3</v>
      </c>
      <c r="FZ134" s="2">
        <f t="shared" si="164"/>
        <v>9.9912703343138717E-3</v>
      </c>
      <c r="GA134" s="2">
        <f t="shared" si="164"/>
        <v>1.1467458585369714E-2</v>
      </c>
      <c r="GB134" s="2">
        <f t="shared" si="164"/>
        <v>1.1328197128655789E-2</v>
      </c>
      <c r="GC134" s="2">
        <f t="shared" si="164"/>
        <v>1.278833833167017E-2</v>
      </c>
      <c r="GD134" s="2">
        <f t="shared" si="164"/>
        <v>1.5283675688148099E-2</v>
      </c>
      <c r="GE134" s="2">
        <f t="shared" si="164"/>
        <v>1.9527024905247943E-2</v>
      </c>
      <c r="GF134" s="2">
        <f t="shared" si="164"/>
        <v>1.7275879606844291E-2</v>
      </c>
      <c r="GG134" s="2">
        <f t="shared" si="164"/>
        <v>1.3350783614626553E-2</v>
      </c>
      <c r="GH134" s="2">
        <f t="shared" si="164"/>
        <v>1.0745614402283931E-2</v>
      </c>
      <c r="GI134" s="2">
        <f t="shared" si="164"/>
        <v>9.6511008967943915E-3</v>
      </c>
      <c r="GJ134" s="2">
        <f t="shared" si="164"/>
        <v>6.87132217847055E-3</v>
      </c>
      <c r="GK134" s="2">
        <f t="shared" si="164"/>
        <v>6.8501187735850663E-3</v>
      </c>
      <c r="GM134" s="86">
        <f t="shared" si="165"/>
        <v>1.9643275998512602E-16</v>
      </c>
      <c r="GN134" s="86">
        <f t="shared" si="165"/>
        <v>6.567004877443279E-39</v>
      </c>
      <c r="GO134" s="86">
        <f t="shared" si="165"/>
        <v>3.4116305430577615E-51</v>
      </c>
      <c r="GP134" s="86">
        <f t="shared" si="165"/>
        <v>3.5015304773407021E-62</v>
      </c>
      <c r="GQ134" s="86">
        <f t="shared" si="165"/>
        <v>3.0946161477984042E-64</v>
      </c>
      <c r="GR134" s="86">
        <f t="shared" si="165"/>
        <v>5.9825217189124163E-49</v>
      </c>
      <c r="GS134" s="86">
        <f t="shared" si="165"/>
        <v>1.7098978057491402E-56</v>
      </c>
      <c r="GT134" s="86">
        <f t="shared" si="165"/>
        <v>3.2023361974600894E-55</v>
      </c>
      <c r="GU134" s="86">
        <f t="shared" si="165"/>
        <v>6.4632586876880991E-64</v>
      </c>
      <c r="GV134" s="86">
        <f t="shared" si="165"/>
        <v>1.3965313963786311E-63</v>
      </c>
      <c r="GW134" s="86">
        <f t="shared" si="165"/>
        <v>3.9978896486379488E-63</v>
      </c>
      <c r="GX134" s="86">
        <f t="shared" si="165"/>
        <v>1.233210307383962E-91</v>
      </c>
      <c r="GY134" s="86">
        <f t="shared" si="165"/>
        <v>4.7504639534898631E-87</v>
      </c>
      <c r="GZ134" s="86">
        <f t="shared" si="165"/>
        <v>8.6763719515848982E-17</v>
      </c>
      <c r="HA134" s="86">
        <f t="shared" si="165"/>
        <v>3.2940408961434989E-15</v>
      </c>
      <c r="HC134" s="86">
        <f t="shared" si="161"/>
        <v>1.4594871967352004E-4</v>
      </c>
      <c r="HD134" s="86">
        <f t="shared" si="161"/>
        <v>1.8127011992093998E-8</v>
      </c>
      <c r="HE134" s="86">
        <f t="shared" si="161"/>
        <v>1.0993387101552815E-9</v>
      </c>
      <c r="HF134" s="86">
        <f t="shared" si="161"/>
        <v>3.070383751091513E-11</v>
      </c>
      <c r="HG134" s="86">
        <f t="shared" si="161"/>
        <v>3.5844253881860709E-15</v>
      </c>
      <c r="HH134" s="86">
        <f t="shared" si="161"/>
        <v>4.9983827471899401E-16</v>
      </c>
      <c r="HI134" s="86">
        <f t="shared" si="161"/>
        <v>1.0038148690604389E-16</v>
      </c>
      <c r="HJ134" s="86">
        <f t="shared" si="161"/>
        <v>9.3574463990141807E-16</v>
      </c>
      <c r="HK134" s="86">
        <f t="shared" si="161"/>
        <v>1.2434966912553536E-19</v>
      </c>
      <c r="HL134" s="86">
        <f t="shared" si="169"/>
        <v>1.1510069642929696E-20</v>
      </c>
      <c r="HM134" s="86">
        <f t="shared" si="169"/>
        <v>2.8329190717449269E-18</v>
      </c>
      <c r="HN134" s="86">
        <f t="shared" si="169"/>
        <v>1.6105938649258697E-19</v>
      </c>
      <c r="HO134" s="86">
        <f t="shared" si="169"/>
        <v>2.4457028173994463E-18</v>
      </c>
      <c r="HP134" s="86">
        <f t="shared" si="169"/>
        <v>1.8013899852941436E-4</v>
      </c>
      <c r="HQ134" s="86">
        <f t="shared" si="169"/>
        <v>1.3876520578208154E-4</v>
      </c>
      <c r="HS134" s="86">
        <f t="shared" si="166"/>
        <v>1.6500365034356863E-3</v>
      </c>
      <c r="HT134" s="86">
        <f t="shared" si="166"/>
        <v>4.2942518276607331E-3</v>
      </c>
      <c r="HU134" s="86">
        <f t="shared" si="166"/>
        <v>4.9021850552421033E-3</v>
      </c>
      <c r="HV134" s="86">
        <f t="shared" si="166"/>
        <v>1.0558466119871485E-2</v>
      </c>
      <c r="HW134" s="86">
        <f t="shared" si="166"/>
        <v>1.2015052811124829E-2</v>
      </c>
      <c r="HX134" s="86">
        <f t="shared" si="166"/>
        <v>1.222934151556967E-2</v>
      </c>
      <c r="HY134" s="86">
        <f t="shared" si="166"/>
        <v>1.2019070151186704E-2</v>
      </c>
      <c r="HZ134" s="86">
        <f t="shared" si="166"/>
        <v>1.1940752212728998E-2</v>
      </c>
      <c r="IA134" s="86">
        <f t="shared" si="166"/>
        <v>2.1915251847802797E-2</v>
      </c>
      <c r="IB134" s="86">
        <f t="shared" si="166"/>
        <v>1.3288652614956736E-2</v>
      </c>
      <c r="IC134" s="86">
        <f t="shared" si="166"/>
        <v>6.7073813283538989E-3</v>
      </c>
      <c r="ID134" s="86">
        <f t="shared" si="166"/>
        <v>6.1116864734709082E-3</v>
      </c>
      <c r="IE134" s="86">
        <f t="shared" si="166"/>
        <v>4.7555658355656486E-3</v>
      </c>
      <c r="IF134" s="86">
        <f t="shared" si="166"/>
        <v>4.1653352469537283E-3</v>
      </c>
      <c r="IG134" s="86">
        <f t="shared" si="166"/>
        <v>1.0295311142876358E-3</v>
      </c>
      <c r="II134" s="86">
        <f t="shared" si="167"/>
        <v>1.1971639053254523E-41</v>
      </c>
      <c r="IJ134" s="86">
        <f t="shared" si="167"/>
        <v>1.3732123421116005E-36</v>
      </c>
      <c r="IK134" s="86">
        <f t="shared" si="167"/>
        <v>3.616857253950184E-38</v>
      </c>
      <c r="IL134" s="86">
        <f t="shared" si="167"/>
        <v>2.4139624617606015E-38</v>
      </c>
      <c r="IM134" s="86">
        <f t="shared" si="167"/>
        <v>6.8759653832287859E-33</v>
      </c>
      <c r="IN134" s="86">
        <f t="shared" si="167"/>
        <v>1.1953910382616478E-29</v>
      </c>
      <c r="IO134" s="86">
        <f t="shared" si="167"/>
        <v>2.6070562980682978E-29</v>
      </c>
      <c r="IP134" s="86">
        <f t="shared" si="167"/>
        <v>7.9435647801489697E-29</v>
      </c>
      <c r="IQ134" s="86">
        <f t="shared" si="167"/>
        <v>2.446424071188835E-26</v>
      </c>
      <c r="IR134" s="86">
        <f t="shared" si="167"/>
        <v>4.3300515676395782E-31</v>
      </c>
      <c r="IS134" s="86">
        <f t="shared" si="167"/>
        <v>1.3307805828506167E-35</v>
      </c>
      <c r="IT134" s="86">
        <f t="shared" si="167"/>
        <v>3.8565457492073333E-34</v>
      </c>
      <c r="IU134" s="86">
        <f t="shared" si="167"/>
        <v>8.9856534410359235E-35</v>
      </c>
      <c r="IV134" s="86">
        <f t="shared" si="167"/>
        <v>2.9178697878633693E-25</v>
      </c>
      <c r="IW134" s="86">
        <f t="shared" si="167"/>
        <v>2.7258355389548435E-25</v>
      </c>
      <c r="IY134" s="86">
        <f t="shared" si="168"/>
        <v>1.7959852231094029E-3</v>
      </c>
      <c r="IZ134" s="86">
        <f t="shared" si="168"/>
        <v>4.2942699546727253E-3</v>
      </c>
      <c r="JA134" s="86">
        <f t="shared" si="168"/>
        <v>4.9021861545808136E-3</v>
      </c>
      <c r="JB134" s="86">
        <f t="shared" si="168"/>
        <v>1.0558466150575322E-2</v>
      </c>
      <c r="JC134" s="86">
        <f t="shared" si="168"/>
        <v>1.2015052811128413E-2</v>
      </c>
      <c r="JD134" s="86">
        <f t="shared" si="168"/>
        <v>1.2229341515570169E-2</v>
      </c>
      <c r="JE134" s="86">
        <f t="shared" si="168"/>
        <v>1.2019070151186804E-2</v>
      </c>
      <c r="JF134" s="86">
        <f t="shared" si="168"/>
        <v>1.1940752212729933E-2</v>
      </c>
      <c r="JG134" s="86">
        <f t="shared" si="168"/>
        <v>2.1915251847802797E-2</v>
      </c>
      <c r="JH134" s="86">
        <f t="shared" si="168"/>
        <v>1.3288652614956736E-2</v>
      </c>
      <c r="JI134" s="86">
        <f t="shared" si="168"/>
        <v>6.7073813283539015E-3</v>
      </c>
      <c r="JJ134" s="86">
        <f t="shared" si="168"/>
        <v>6.1116864734709082E-3</v>
      </c>
      <c r="JK134" s="86">
        <f t="shared" si="168"/>
        <v>4.7555658355656512E-3</v>
      </c>
      <c r="JL134" s="86">
        <f t="shared" si="168"/>
        <v>4.3454742454832294E-3</v>
      </c>
      <c r="JM134" s="86">
        <f t="shared" si="168"/>
        <v>1.1682963200730114E-3</v>
      </c>
    </row>
    <row r="135" spans="2:273" x14ac:dyDescent="0.25">
      <c r="B135" s="2">
        <v>108</v>
      </c>
      <c r="C135" s="37">
        <v>70.543000000000006</v>
      </c>
      <c r="D135" s="37">
        <v>82.39</v>
      </c>
      <c r="E135" s="37">
        <v>80.25</v>
      </c>
      <c r="F135" s="37">
        <v>81.55</v>
      </c>
      <c r="G135" s="37">
        <v>80.525000000000006</v>
      </c>
      <c r="H135" s="37">
        <v>78.974999999999994</v>
      </c>
      <c r="I135" s="37">
        <v>76.438999999999993</v>
      </c>
      <c r="J135" s="37">
        <v>77.415000000000006</v>
      </c>
      <c r="K135" s="37">
        <v>79.805000000000007</v>
      </c>
      <c r="L135" s="37">
        <v>78.462999999999994</v>
      </c>
      <c r="M135" s="37">
        <v>80.316999999999993</v>
      </c>
      <c r="N135" s="37">
        <v>77.841999999999999</v>
      </c>
      <c r="O135" s="37">
        <v>73.721999999999994</v>
      </c>
      <c r="P135" s="37">
        <v>77.102999999999994</v>
      </c>
      <c r="Q135" s="37">
        <v>77.213999999999999</v>
      </c>
      <c r="S135" s="4">
        <f t="shared" si="170"/>
        <v>70.495123825388276</v>
      </c>
      <c r="T135" s="4">
        <f t="shared" si="170"/>
        <v>80.948478397205363</v>
      </c>
      <c r="U135" s="4">
        <f t="shared" si="170"/>
        <v>79.370471463289633</v>
      </c>
      <c r="V135" s="4">
        <f t="shared" si="170"/>
        <v>79.416303093235641</v>
      </c>
      <c r="W135" s="4">
        <f t="shared" si="170"/>
        <v>78.081982908740756</v>
      </c>
      <c r="X135" s="4">
        <f t="shared" si="170"/>
        <v>78.496167022547851</v>
      </c>
      <c r="Y135" s="4">
        <f t="shared" si="170"/>
        <v>76.505279500609191</v>
      </c>
      <c r="Z135" s="4">
        <f t="shared" si="170"/>
        <v>76.346321197935779</v>
      </c>
      <c r="AA135" s="4">
        <f t="shared" si="170"/>
        <v>79.310781757824614</v>
      </c>
      <c r="AB135" s="4">
        <f t="shared" si="170"/>
        <v>77.994538147248107</v>
      </c>
      <c r="AC135" s="4">
        <f t="shared" si="170"/>
        <v>77.899702231940211</v>
      </c>
      <c r="AD135" s="4">
        <f t="shared" si="170"/>
        <v>77.772447571795553</v>
      </c>
      <c r="AE135" s="4">
        <f t="shared" si="170"/>
        <v>73.267548731001995</v>
      </c>
      <c r="AF135" s="4">
        <f t="shared" si="170"/>
        <v>77.54190190337998</v>
      </c>
      <c r="AG135" s="4">
        <f t="shared" si="170"/>
        <v>75.412919092102626</v>
      </c>
      <c r="AI135" s="4">
        <f t="shared" si="171"/>
        <v>4.7876174611729994E-2</v>
      </c>
      <c r="AJ135" s="4">
        <f t="shared" si="171"/>
        <v>1.4415216027946371</v>
      </c>
      <c r="AK135" s="4">
        <f t="shared" si="171"/>
        <v>0.87952853671036735</v>
      </c>
      <c r="AL135" s="4">
        <f t="shared" si="171"/>
        <v>2.1336969067643565</v>
      </c>
      <c r="AM135" s="4">
        <f t="shared" si="171"/>
        <v>2.4430170912592502</v>
      </c>
      <c r="AN135" s="4">
        <f t="shared" si="171"/>
        <v>0.47883297745214293</v>
      </c>
      <c r="AO135" s="4">
        <f t="shared" si="171"/>
        <v>-6.6279500609198294E-2</v>
      </c>
      <c r="AP135" s="4">
        <f t="shared" si="171"/>
        <v>1.0686788020642268</v>
      </c>
      <c r="AQ135" s="4">
        <f t="shared" si="171"/>
        <v>0.49421824217539267</v>
      </c>
      <c r="AR135" s="4">
        <f t="shared" si="171"/>
        <v>0.46846185275188645</v>
      </c>
      <c r="AS135" s="4">
        <f t="shared" si="171"/>
        <v>2.4172977680597825</v>
      </c>
      <c r="AT135" s="4">
        <f t="shared" si="171"/>
        <v>6.955242820444596E-2</v>
      </c>
      <c r="AU135" s="4">
        <f t="shared" si="171"/>
        <v>0.45445126899799959</v>
      </c>
      <c r="AV135" s="4">
        <f t="shared" si="171"/>
        <v>-0.43890190337998547</v>
      </c>
      <c r="AW135" s="4">
        <f t="shared" si="171"/>
        <v>1.8010809078973722</v>
      </c>
      <c r="AY135" s="2">
        <f t="shared" si="162"/>
        <v>70.490770898471169</v>
      </c>
      <c r="AZ135" s="2">
        <f t="shared" si="162"/>
        <v>80.828436542264328</v>
      </c>
      <c r="BA135" s="2">
        <f t="shared" si="162"/>
        <v>79.195540795985949</v>
      </c>
      <c r="BB135" s="2">
        <f t="shared" si="162"/>
        <v>78.894820622106039</v>
      </c>
      <c r="BC135" s="2">
        <f t="shared" si="162"/>
        <v>77.414335116241361</v>
      </c>
      <c r="BD135" s="2">
        <f t="shared" si="162"/>
        <v>77.821258221170154</v>
      </c>
      <c r="BE135" s="2">
        <f t="shared" si="162"/>
        <v>75.77042643791998</v>
      </c>
      <c r="BF135" s="2">
        <f t="shared" si="162"/>
        <v>75.42813407692752</v>
      </c>
      <c r="BG135" s="2">
        <f t="shared" si="162"/>
        <v>77.839974681675173</v>
      </c>
      <c r="BH135" s="2">
        <f t="shared" si="162"/>
        <v>76.742127588758592</v>
      </c>
      <c r="BI135" s="2">
        <f t="shared" si="162"/>
        <v>77.196153525679335</v>
      </c>
      <c r="BJ135" s="2">
        <f t="shared" si="162"/>
        <v>77.015968035542812</v>
      </c>
      <c r="BK135" s="2">
        <f t="shared" si="162"/>
        <v>72.612930236016823</v>
      </c>
      <c r="BL135" s="2">
        <f t="shared" si="162"/>
        <v>76.445237095213528</v>
      </c>
      <c r="BM135" s="2">
        <f t="shared" si="162"/>
        <v>74.723082214075404</v>
      </c>
      <c r="BO135" s="2" t="str">
        <f t="shared" si="103"/>
        <v/>
      </c>
      <c r="BP135" s="2" t="str">
        <f t="shared" si="104"/>
        <v/>
      </c>
      <c r="BQ135" s="2" t="str">
        <f t="shared" si="105"/>
        <v/>
      </c>
      <c r="BR135" s="2" t="str">
        <f t="shared" si="106"/>
        <v/>
      </c>
      <c r="BS135" s="2" t="str">
        <f t="shared" si="107"/>
        <v/>
      </c>
      <c r="BT135" s="2" t="str">
        <f t="shared" si="108"/>
        <v/>
      </c>
      <c r="BU135" s="2" t="str">
        <f t="shared" si="109"/>
        <v/>
      </c>
      <c r="BV135" s="2" t="str">
        <f t="shared" si="110"/>
        <v/>
      </c>
      <c r="BW135" s="2" t="str">
        <f t="shared" si="111"/>
        <v/>
      </c>
      <c r="BX135" s="2" t="str">
        <f t="shared" si="112"/>
        <v/>
      </c>
      <c r="BY135" s="2" t="str">
        <f t="shared" si="113"/>
        <v/>
      </c>
      <c r="BZ135" s="2" t="str">
        <f t="shared" si="114"/>
        <v/>
      </c>
      <c r="CA135" s="2" t="str">
        <f t="shared" si="115"/>
        <v/>
      </c>
      <c r="CB135" s="2" t="str">
        <f t="shared" si="116"/>
        <v/>
      </c>
      <c r="CC135" s="2" t="str">
        <f t="shared" si="117"/>
        <v/>
      </c>
      <c r="CE135" s="2">
        <f t="shared" si="163"/>
        <v>70.543000000000006</v>
      </c>
      <c r="CF135" s="2">
        <f t="shared" si="163"/>
        <v>82.39</v>
      </c>
      <c r="CG135" s="2">
        <f t="shared" si="163"/>
        <v>80.25</v>
      </c>
      <c r="CH135" s="2" t="str">
        <f t="shared" si="163"/>
        <v/>
      </c>
      <c r="CI135" s="2" t="str">
        <f t="shared" si="163"/>
        <v/>
      </c>
      <c r="CJ135" s="2" t="str">
        <f t="shared" si="163"/>
        <v/>
      </c>
      <c r="CK135" s="2" t="str">
        <f t="shared" si="163"/>
        <v/>
      </c>
      <c r="CL135" s="2" t="str">
        <f t="shared" si="163"/>
        <v/>
      </c>
      <c r="CM135" s="2" t="str">
        <f t="shared" si="163"/>
        <v/>
      </c>
      <c r="CN135" s="2" t="str">
        <f t="shared" si="163"/>
        <v/>
      </c>
      <c r="CO135" s="2" t="str">
        <f t="shared" si="163"/>
        <v/>
      </c>
      <c r="CP135" s="2">
        <f t="shared" si="163"/>
        <v>77.841999999999999</v>
      </c>
      <c r="CQ135" s="2">
        <f t="shared" si="163"/>
        <v>73.721999999999994</v>
      </c>
      <c r="CR135" s="2">
        <f t="shared" si="163"/>
        <v>77.102999999999994</v>
      </c>
      <c r="CS135" s="2">
        <f t="shared" si="163"/>
        <v>77.213999999999999</v>
      </c>
      <c r="CU135" s="2">
        <f t="shared" si="118"/>
        <v>70.543000000000006</v>
      </c>
      <c r="CV135" s="2">
        <f t="shared" si="119"/>
        <v>82.39</v>
      </c>
      <c r="CW135" s="2">
        <f t="shared" si="120"/>
        <v>80.25</v>
      </c>
      <c r="CX135" s="2" t="str">
        <f t="shared" si="121"/>
        <v/>
      </c>
      <c r="CY135" s="2" t="str">
        <f t="shared" si="122"/>
        <v/>
      </c>
      <c r="CZ135" s="2" t="str">
        <f t="shared" si="123"/>
        <v/>
      </c>
      <c r="DA135" s="2" t="str">
        <f t="shared" si="124"/>
        <v/>
      </c>
      <c r="DB135" s="2" t="str">
        <f t="shared" si="125"/>
        <v/>
      </c>
      <c r="DC135" s="2" t="str">
        <f t="shared" si="126"/>
        <v/>
      </c>
      <c r="DD135" s="2" t="str">
        <f t="shared" si="127"/>
        <v/>
      </c>
      <c r="DE135" s="2" t="str">
        <f t="shared" si="128"/>
        <v/>
      </c>
      <c r="DF135" s="2">
        <f t="shared" si="129"/>
        <v>77.841999999999999</v>
      </c>
      <c r="DG135" s="2">
        <f t="shared" si="130"/>
        <v>73.721999999999994</v>
      </c>
      <c r="DH135" s="2">
        <f t="shared" si="131"/>
        <v>77.102999999999994</v>
      </c>
      <c r="DI135" s="2">
        <f t="shared" si="132"/>
        <v>77.213999999999999</v>
      </c>
      <c r="DK135" s="2">
        <f t="shared" si="172"/>
        <v>95.442066202090601</v>
      </c>
      <c r="DL135" s="2">
        <f t="shared" si="172"/>
        <v>105.6250877292494</v>
      </c>
      <c r="DM135" s="2">
        <f t="shared" si="172"/>
        <v>102.29354082321187</v>
      </c>
      <c r="DN135" s="2">
        <f t="shared" si="172"/>
        <v>95.162729419703084</v>
      </c>
      <c r="DO135" s="2">
        <f t="shared" si="172"/>
        <v>100.33069500674762</v>
      </c>
      <c r="DP135" s="2">
        <f t="shared" si="172"/>
        <v>106.26229419703105</v>
      </c>
      <c r="DQ135" s="2">
        <f t="shared" si="172"/>
        <v>100.86959372822298</v>
      </c>
      <c r="DR135" s="2">
        <f t="shared" si="172"/>
        <v>99.817214634146353</v>
      </c>
      <c r="DS135" s="2">
        <f t="shared" si="172"/>
        <v>99.210690057531821</v>
      </c>
      <c r="DT135" s="2">
        <f t="shared" si="172"/>
        <v>99.092520557491284</v>
      </c>
      <c r="DU135" s="2">
        <f t="shared" si="172"/>
        <v>96.316752586230194</v>
      </c>
      <c r="DV135" s="2">
        <f t="shared" si="172"/>
        <v>106.82139651567945</v>
      </c>
      <c r="DW135" s="2">
        <f t="shared" si="172"/>
        <v>95.340644599303147</v>
      </c>
      <c r="DX135" s="2">
        <f t="shared" si="172"/>
        <v>92.036944304628534</v>
      </c>
      <c r="DY135" s="2">
        <f t="shared" si="172"/>
        <v>83.526282658517957</v>
      </c>
      <c r="EA135" s="2">
        <f t="shared" si="160"/>
        <v>70.427504084474364</v>
      </c>
      <c r="EB135" s="2">
        <f t="shared" si="160"/>
        <v>80.761053368954705</v>
      </c>
      <c r="EC135" s="2">
        <f t="shared" si="160"/>
        <v>79.143977069616454</v>
      </c>
      <c r="ED135" s="2">
        <f t="shared" si="160"/>
        <v>78.858641052834543</v>
      </c>
      <c r="EE135" s="2">
        <f t="shared" si="159"/>
        <v>77.364500051979945</v>
      </c>
      <c r="EF135" s="2">
        <f t="shared" si="159"/>
        <v>77.757594334158668</v>
      </c>
      <c r="EG135" s="2">
        <f t="shared" si="159"/>
        <v>75.708118611438849</v>
      </c>
      <c r="EH135" s="2">
        <f t="shared" si="159"/>
        <v>75.365172345596235</v>
      </c>
      <c r="EI135" s="2">
        <f t="shared" si="159"/>
        <v>77.782785439939005</v>
      </c>
      <c r="EJ135" s="2">
        <f t="shared" si="159"/>
        <v>76.678405625867214</v>
      </c>
      <c r="EK135" s="2">
        <f t="shared" si="159"/>
        <v>77.137677627842294</v>
      </c>
      <c r="EL135" s="2">
        <f t="shared" si="159"/>
        <v>76.940031394416224</v>
      </c>
      <c r="EM135" s="2">
        <f t="shared" si="143"/>
        <v>72.556207890933109</v>
      </c>
      <c r="EN135" s="2">
        <f t="shared" si="143"/>
        <v>76.394115202425326</v>
      </c>
      <c r="EO135" s="2">
        <f t="shared" si="143"/>
        <v>74.689609924798063</v>
      </c>
      <c r="EQ135" s="2">
        <f t="shared" si="173"/>
        <v>70.437124020389888</v>
      </c>
      <c r="ER135" s="2">
        <f t="shared" si="173"/>
        <v>80.864939777322306</v>
      </c>
      <c r="ES135" s="2">
        <f t="shared" si="173"/>
        <v>79.157316578306649</v>
      </c>
      <c r="ET135" s="2">
        <f t="shared" si="173"/>
        <v>78.88730589151119</v>
      </c>
      <c r="EU135" s="2">
        <f t="shared" si="173"/>
        <v>77.364004813084549</v>
      </c>
      <c r="EV135" s="2">
        <f t="shared" si="173"/>
        <v>77.754681291411515</v>
      </c>
      <c r="EW135" s="2">
        <f t="shared" si="173"/>
        <v>75.684748571428557</v>
      </c>
      <c r="EX135" s="2">
        <f t="shared" si="173"/>
        <v>75.365946675776343</v>
      </c>
      <c r="EY135" s="2">
        <f t="shared" si="173"/>
        <v>77.794874424374456</v>
      </c>
      <c r="EZ135" s="2">
        <f t="shared" si="173"/>
        <v>76.659415601612821</v>
      </c>
      <c r="FA135" s="2">
        <f t="shared" si="173"/>
        <v>77.139968201557707</v>
      </c>
      <c r="FB135" s="2">
        <f t="shared" si="173"/>
        <v>76.949013158300602</v>
      </c>
      <c r="FC135" s="2">
        <f t="shared" si="173"/>
        <v>72.564484685647386</v>
      </c>
      <c r="FD135" s="2">
        <f t="shared" si="173"/>
        <v>76.421484601656104</v>
      </c>
      <c r="FE135" s="2">
        <f t="shared" si="173"/>
        <v>74.692612764991338</v>
      </c>
      <c r="FG135" s="2">
        <f t="shared" si="174"/>
        <v>0.99747465146836956</v>
      </c>
      <c r="FH135" s="2">
        <f t="shared" si="174"/>
        <v>0.99734140027120743</v>
      </c>
      <c r="FI135" s="2">
        <f t="shared" si="174"/>
        <v>0.99777882148372898</v>
      </c>
      <c r="FJ135" s="2">
        <f t="shared" si="174"/>
        <v>0.9978001933288827</v>
      </c>
      <c r="FK135" s="2">
        <f t="shared" si="174"/>
        <v>0.99782979790419224</v>
      </c>
      <c r="FL135" s="2">
        <f t="shared" si="174"/>
        <v>0.99776527972325824</v>
      </c>
      <c r="FM135" s="2">
        <f t="shared" si="174"/>
        <v>0.99751067374975266</v>
      </c>
      <c r="FN135" s="2">
        <f t="shared" si="174"/>
        <v>0.99742562305016502</v>
      </c>
      <c r="FO135" s="2">
        <f t="shared" si="174"/>
        <v>0.99734314237721289</v>
      </c>
      <c r="FP135" s="2">
        <f t="shared" si="174"/>
        <v>0.9971410387858155</v>
      </c>
      <c r="FQ135" s="2">
        <f t="shared" si="174"/>
        <v>0.99695280352418703</v>
      </c>
      <c r="FR135" s="2">
        <f t="shared" si="174"/>
        <v>0.99746226705861885</v>
      </c>
      <c r="FS135" s="2">
        <f t="shared" si="174"/>
        <v>0.99751431907621568</v>
      </c>
      <c r="FT135" s="2">
        <f t="shared" si="174"/>
        <v>0.99674510147521977</v>
      </c>
      <c r="FU135" s="2">
        <f t="shared" si="174"/>
        <v>0.99621466689658067</v>
      </c>
      <c r="FW135" s="2">
        <f t="shared" si="164"/>
        <v>1.0013193908008491E-2</v>
      </c>
      <c r="FX135" s="2">
        <f t="shared" si="164"/>
        <v>1.2317860659192308E-2</v>
      </c>
      <c r="FY135" s="2">
        <f t="shared" si="164"/>
        <v>1.0825938369812592E-2</v>
      </c>
      <c r="FZ135" s="2">
        <f t="shared" si="164"/>
        <v>1.0944660080565527E-2</v>
      </c>
      <c r="GA135" s="2">
        <f t="shared" si="164"/>
        <v>1.25599225116964E-2</v>
      </c>
      <c r="GB135" s="2">
        <f t="shared" si="164"/>
        <v>1.2407560632082324E-2</v>
      </c>
      <c r="GC135" s="2">
        <f t="shared" si="164"/>
        <v>1.4004855014087677E-2</v>
      </c>
      <c r="GD135" s="2">
        <f t="shared" si="164"/>
        <v>1.6733542846264694E-2</v>
      </c>
      <c r="GE135" s="2">
        <f t="shared" si="164"/>
        <v>2.1370696102930301E-2</v>
      </c>
      <c r="GF135" s="2">
        <f t="shared" si="164"/>
        <v>1.8911105304626984E-2</v>
      </c>
      <c r="GG135" s="2">
        <f t="shared" si="164"/>
        <v>1.4620011689620915E-2</v>
      </c>
      <c r="GH135" s="2">
        <f t="shared" si="164"/>
        <v>1.1770129597006847E-2</v>
      </c>
      <c r="GI135" s="2">
        <f t="shared" si="164"/>
        <v>1.0572377541422484E-2</v>
      </c>
      <c r="GJ135" s="2">
        <f t="shared" si="164"/>
        <v>7.5292635518338751E-3</v>
      </c>
      <c r="GK135" s="2">
        <f t="shared" si="164"/>
        <v>7.5060452277442603E-3</v>
      </c>
      <c r="GM135" s="86">
        <f t="shared" si="165"/>
        <v>3.6392950150874847E-17</v>
      </c>
      <c r="GN135" s="86">
        <f t="shared" si="165"/>
        <v>1.0656127310330645E-40</v>
      </c>
      <c r="GO135" s="86">
        <f t="shared" si="165"/>
        <v>1.537302827005753E-53</v>
      </c>
      <c r="GP135" s="86">
        <f t="shared" si="165"/>
        <v>4.5606509689947948E-65</v>
      </c>
      <c r="GQ135" s="86">
        <f t="shared" si="165"/>
        <v>3.1533350602709656E-67</v>
      </c>
      <c r="GR135" s="86">
        <f t="shared" si="165"/>
        <v>3.2961038571663161E-51</v>
      </c>
      <c r="GS135" s="86">
        <f t="shared" si="165"/>
        <v>3.9542509887583788E-59</v>
      </c>
      <c r="GT135" s="86">
        <f t="shared" si="165"/>
        <v>9.0803055398403755E-58</v>
      </c>
      <c r="GU135" s="86">
        <f t="shared" si="165"/>
        <v>6.9599136299269263E-67</v>
      </c>
      <c r="GV135" s="86">
        <f t="shared" si="165"/>
        <v>1.5704138776868118E-66</v>
      </c>
      <c r="GW135" s="86">
        <f t="shared" si="165"/>
        <v>4.113543277550355E-66</v>
      </c>
      <c r="GX135" s="86">
        <f t="shared" si="165"/>
        <v>4.5676144432215509E-96</v>
      </c>
      <c r="GY135" s="86">
        <f t="shared" si="165"/>
        <v>3.6720299302126836E-91</v>
      </c>
      <c r="GZ135" s="86">
        <f t="shared" si="165"/>
        <v>1.6490770921621781E-17</v>
      </c>
      <c r="HA135" s="86">
        <f t="shared" si="165"/>
        <v>7.5157120168088064E-16</v>
      </c>
      <c r="HC135" s="86">
        <f t="shared" si="161"/>
        <v>6.142751675579925E-5</v>
      </c>
      <c r="HD135" s="86">
        <f t="shared" si="161"/>
        <v>3.1066002492179533E-9</v>
      </c>
      <c r="HE135" s="86">
        <f t="shared" si="161"/>
        <v>1.3856929415768967E-10</v>
      </c>
      <c r="HF135" s="86">
        <f t="shared" si="161"/>
        <v>2.8286423677087358E-12</v>
      </c>
      <c r="HG135" s="86">
        <f t="shared" si="161"/>
        <v>1.318931071792489E-16</v>
      </c>
      <c r="HH135" s="86">
        <f t="shared" si="161"/>
        <v>1.5161772168421181E-17</v>
      </c>
      <c r="HI135" s="86">
        <f t="shared" si="161"/>
        <v>2.6552823527122581E-18</v>
      </c>
      <c r="HJ135" s="86">
        <f t="shared" si="161"/>
        <v>3.4664679772601748E-17</v>
      </c>
      <c r="HK135" s="86">
        <f t="shared" si="161"/>
        <v>2.039135911803247E-21</v>
      </c>
      <c r="HL135" s="86">
        <f t="shared" si="169"/>
        <v>1.5568515102748483E-22</v>
      </c>
      <c r="HM135" s="86">
        <f t="shared" si="169"/>
        <v>5.22964030658403E-20</v>
      </c>
      <c r="HN135" s="86">
        <f t="shared" si="169"/>
        <v>1.6586821884642138E-21</v>
      </c>
      <c r="HO135" s="86">
        <f t="shared" si="169"/>
        <v>3.537308424863694E-20</v>
      </c>
      <c r="HP135" s="86">
        <f t="shared" si="169"/>
        <v>8.1862658249071336E-5</v>
      </c>
      <c r="HQ135" s="86">
        <f t="shared" si="169"/>
        <v>5.9055142949627277E-5</v>
      </c>
      <c r="HS135" s="86">
        <f t="shared" si="166"/>
        <v>2.5942287525217238E-3</v>
      </c>
      <c r="HT135" s="86">
        <f t="shared" si="166"/>
        <v>6.4526192436100954E-3</v>
      </c>
      <c r="HU135" s="86">
        <f t="shared" si="166"/>
        <v>7.3093334744807788E-3</v>
      </c>
      <c r="HV135" s="86">
        <f t="shared" si="166"/>
        <v>1.5292700325542139E-2</v>
      </c>
      <c r="HW135" s="86">
        <f t="shared" si="166"/>
        <v>1.7010111717264912E-2</v>
      </c>
      <c r="HX135" s="86">
        <f t="shared" si="166"/>
        <v>1.6974978190632053E-2</v>
      </c>
      <c r="HY135" s="86">
        <f t="shared" si="166"/>
        <v>1.6812771500361947E-2</v>
      </c>
      <c r="HZ135" s="86">
        <f t="shared" si="166"/>
        <v>1.6896682751389846E-2</v>
      </c>
      <c r="IA135" s="86">
        <f t="shared" si="166"/>
        <v>3.0374773715935468E-2</v>
      </c>
      <c r="IB135" s="86">
        <f t="shared" si="166"/>
        <v>1.9186611907774143E-2</v>
      </c>
      <c r="IC135" s="86">
        <f t="shared" si="166"/>
        <v>1.0000364311028392E-2</v>
      </c>
      <c r="ID135" s="86">
        <f t="shared" si="166"/>
        <v>8.8996386204744388E-3</v>
      </c>
      <c r="IE135" s="86">
        <f t="shared" si="166"/>
        <v>6.9536722212155495E-3</v>
      </c>
      <c r="IF135" s="86">
        <f t="shared" si="166"/>
        <v>5.9757735056306166E-3</v>
      </c>
      <c r="IG135" s="86">
        <f t="shared" si="166"/>
        <v>1.615909067482775E-3</v>
      </c>
      <c r="II135" s="86">
        <f t="shared" si="167"/>
        <v>4.281710658444296E-40</v>
      </c>
      <c r="IJ135" s="86">
        <f t="shared" si="167"/>
        <v>3.6162487426855006E-35</v>
      </c>
      <c r="IK135" s="86">
        <f t="shared" si="167"/>
        <v>1.0026009377805085E-36</v>
      </c>
      <c r="IL135" s="86">
        <f t="shared" si="167"/>
        <v>6.8530085894893411E-37</v>
      </c>
      <c r="IM135" s="86">
        <f t="shared" si="167"/>
        <v>1.2992924099553723E-31</v>
      </c>
      <c r="IN135" s="86">
        <f t="shared" si="167"/>
        <v>1.6563577392633119E-28</v>
      </c>
      <c r="IO135" s="86">
        <f t="shared" si="167"/>
        <v>3.7635323200750725E-28</v>
      </c>
      <c r="IP135" s="86">
        <f t="shared" si="167"/>
        <v>1.2252591026878533E-27</v>
      </c>
      <c r="IQ135" s="86">
        <f t="shared" si="167"/>
        <v>3.441666991903901E-25</v>
      </c>
      <c r="IR135" s="86">
        <f t="shared" si="167"/>
        <v>9.165560173349419E-30</v>
      </c>
      <c r="IS135" s="86">
        <f t="shared" si="167"/>
        <v>3.6293886691028803E-34</v>
      </c>
      <c r="IT135" s="86">
        <f t="shared" si="167"/>
        <v>7.8399165880687828E-33</v>
      </c>
      <c r="IU135" s="86">
        <f t="shared" si="167"/>
        <v>1.8032811366724011E-33</v>
      </c>
      <c r="IV135" s="86">
        <f t="shared" si="167"/>
        <v>2.1493011654210114E-24</v>
      </c>
      <c r="IW135" s="86">
        <f t="shared" si="167"/>
        <v>2.0103347655419324E-24</v>
      </c>
      <c r="IY135" s="86">
        <f t="shared" si="168"/>
        <v>2.6556562692775596E-3</v>
      </c>
      <c r="IZ135" s="86">
        <f t="shared" si="168"/>
        <v>6.452622350210345E-3</v>
      </c>
      <c r="JA135" s="86">
        <f t="shared" si="168"/>
        <v>7.3093336130500728E-3</v>
      </c>
      <c r="JB135" s="86">
        <f t="shared" si="168"/>
        <v>1.5292700328370781E-2</v>
      </c>
      <c r="JC135" s="86">
        <f t="shared" si="168"/>
        <v>1.7010111717265044E-2</v>
      </c>
      <c r="JD135" s="86">
        <f t="shared" si="168"/>
        <v>1.6974978190632067E-2</v>
      </c>
      <c r="JE135" s="86">
        <f t="shared" si="168"/>
        <v>1.681277150036195E-2</v>
      </c>
      <c r="JF135" s="86">
        <f t="shared" si="168"/>
        <v>1.6896682751389881E-2</v>
      </c>
      <c r="JG135" s="86">
        <f t="shared" si="168"/>
        <v>3.0374773715935468E-2</v>
      </c>
      <c r="JH135" s="86">
        <f t="shared" si="168"/>
        <v>1.9186611907774143E-2</v>
      </c>
      <c r="JI135" s="86">
        <f t="shared" si="168"/>
        <v>1.0000364311028392E-2</v>
      </c>
      <c r="JJ135" s="86">
        <f t="shared" si="168"/>
        <v>8.8996386204744388E-3</v>
      </c>
      <c r="JK135" s="86">
        <f t="shared" si="168"/>
        <v>6.9536722212155495E-3</v>
      </c>
      <c r="JL135" s="86">
        <f t="shared" si="168"/>
        <v>6.057636163879704E-3</v>
      </c>
      <c r="JM135" s="86">
        <f t="shared" si="168"/>
        <v>1.6749642104331539E-3</v>
      </c>
    </row>
    <row r="136" spans="2:273" x14ac:dyDescent="0.25">
      <c r="B136" s="2">
        <v>109</v>
      </c>
      <c r="C136" s="37">
        <v>70.87</v>
      </c>
      <c r="D136" s="37">
        <v>83.072999999999993</v>
      </c>
      <c r="E136" s="37">
        <v>82.55</v>
      </c>
      <c r="F136" s="37">
        <v>80.05</v>
      </c>
      <c r="G136" s="37">
        <v>79.05</v>
      </c>
      <c r="H136" s="37">
        <v>78.5</v>
      </c>
      <c r="I136" s="37">
        <v>78.194999999999993</v>
      </c>
      <c r="J136" s="37">
        <v>77.268000000000001</v>
      </c>
      <c r="K136" s="37">
        <v>80.072999999999993</v>
      </c>
      <c r="L136" s="37">
        <v>78.683000000000007</v>
      </c>
      <c r="M136" s="37">
        <v>79.316999999999993</v>
      </c>
      <c r="N136" s="37">
        <v>78.736999999999995</v>
      </c>
      <c r="O136" s="37">
        <v>74.944000000000003</v>
      </c>
      <c r="P136" s="37">
        <v>77.923000000000002</v>
      </c>
      <c r="Q136" s="37">
        <v>75.332999999999998</v>
      </c>
      <c r="S136" s="4">
        <f t="shared" si="170"/>
        <v>70.416566881537221</v>
      </c>
      <c r="T136" s="4">
        <f t="shared" si="170"/>
        <v>80.934435304903687</v>
      </c>
      <c r="U136" s="4">
        <f t="shared" si="170"/>
        <v>79.373672458167107</v>
      </c>
      <c r="V136" s="4">
        <f t="shared" si="170"/>
        <v>79.549264716097625</v>
      </c>
      <c r="W136" s="4">
        <f t="shared" si="170"/>
        <v>78.258547658128748</v>
      </c>
      <c r="X136" s="4">
        <f t="shared" si="170"/>
        <v>78.656174221800256</v>
      </c>
      <c r="Y136" s="4">
        <f t="shared" si="170"/>
        <v>76.714228197396807</v>
      </c>
      <c r="Z136" s="4">
        <f t="shared" si="170"/>
        <v>76.600773774297636</v>
      </c>
      <c r="AA136" s="4">
        <f t="shared" si="170"/>
        <v>79.692104429494307</v>
      </c>
      <c r="AB136" s="4">
        <f t="shared" si="170"/>
        <v>78.389519245434172</v>
      </c>
      <c r="AC136" s="4">
        <f t="shared" si="170"/>
        <v>78.110976761560266</v>
      </c>
      <c r="AD136" s="4">
        <f t="shared" si="170"/>
        <v>77.978715153444057</v>
      </c>
      <c r="AE136" s="4">
        <f t="shared" si="170"/>
        <v>73.458236179007017</v>
      </c>
      <c r="AF136" s="4">
        <f t="shared" si="170"/>
        <v>77.866233570339162</v>
      </c>
      <c r="AG136" s="4">
        <f t="shared" si="170"/>
        <v>75.659868294325349</v>
      </c>
      <c r="AI136" s="4">
        <f t="shared" si="171"/>
        <v>0.45343311846278311</v>
      </c>
      <c r="AJ136" s="4">
        <f t="shared" si="171"/>
        <v>2.1385646950963064</v>
      </c>
      <c r="AK136" s="4">
        <f t="shared" si="171"/>
        <v>3.1763275418328902</v>
      </c>
      <c r="AL136" s="4">
        <f t="shared" si="171"/>
        <v>0.50073528390237243</v>
      </c>
      <c r="AM136" s="4">
        <f t="shared" si="171"/>
        <v>0.79145234187124913</v>
      </c>
      <c r="AN136" s="4">
        <f t="shared" si="171"/>
        <v>-0.15617422180025642</v>
      </c>
      <c r="AO136" s="4">
        <f t="shared" si="171"/>
        <v>1.4807718026031864</v>
      </c>
      <c r="AP136" s="4">
        <f t="shared" si="171"/>
        <v>0.66722622570236467</v>
      </c>
      <c r="AQ136" s="4">
        <f t="shared" si="171"/>
        <v>0.38089557050568601</v>
      </c>
      <c r="AR136" s="4">
        <f t="shared" si="171"/>
        <v>0.29348075456583445</v>
      </c>
      <c r="AS136" s="4">
        <f t="shared" si="171"/>
        <v>1.2060232384397267</v>
      </c>
      <c r="AT136" s="4">
        <f t="shared" si="171"/>
        <v>0.75828484655593797</v>
      </c>
      <c r="AU136" s="4">
        <f t="shared" si="171"/>
        <v>1.485763820992986</v>
      </c>
      <c r="AV136" s="4">
        <f t="shared" si="171"/>
        <v>5.676642966083989E-2</v>
      </c>
      <c r="AW136" s="4">
        <f t="shared" si="171"/>
        <v>-0.32686829432535092</v>
      </c>
      <c r="AY136" s="2">
        <f t="shared" si="162"/>
        <v>70.410158960777977</v>
      </c>
      <c r="AZ136" s="2">
        <f t="shared" si="162"/>
        <v>80.764012221747208</v>
      </c>
      <c r="BA136" s="2">
        <f t="shared" si="162"/>
        <v>79.127223820392572</v>
      </c>
      <c r="BB136" s="2">
        <f t="shared" si="162"/>
        <v>78.837877162107347</v>
      </c>
      <c r="BC136" s="2">
        <f t="shared" si="162"/>
        <v>77.36541084333399</v>
      </c>
      <c r="BD136" s="2">
        <f t="shared" si="162"/>
        <v>77.767455639301531</v>
      </c>
      <c r="BE136" s="2">
        <f t="shared" si="162"/>
        <v>75.740438355347834</v>
      </c>
      <c r="BF136" s="2">
        <f t="shared" si="162"/>
        <v>75.372855566526496</v>
      </c>
      <c r="BG136" s="2">
        <f t="shared" si="162"/>
        <v>77.772665412335272</v>
      </c>
      <c r="BH136" s="2">
        <f t="shared" si="162"/>
        <v>76.690552403247111</v>
      </c>
      <c r="BI136" s="2">
        <f t="shared" si="162"/>
        <v>77.123365393002544</v>
      </c>
      <c r="BJ136" s="2">
        <f t="shared" si="162"/>
        <v>76.935620127271292</v>
      </c>
      <c r="BK136" s="2">
        <f t="shared" si="162"/>
        <v>72.550213642772874</v>
      </c>
      <c r="BL136" s="2">
        <f t="shared" si="162"/>
        <v>76.366797991259148</v>
      </c>
      <c r="BM136" s="2">
        <f t="shared" si="162"/>
        <v>74.631424827693934</v>
      </c>
      <c r="BO136" s="2" t="str">
        <f t="shared" si="103"/>
        <v/>
      </c>
      <c r="BP136" s="2" t="str">
        <f t="shared" si="104"/>
        <v/>
      </c>
      <c r="BQ136" s="2" t="str">
        <f t="shared" si="105"/>
        <v/>
      </c>
      <c r="BR136" s="2" t="str">
        <f t="shared" si="106"/>
        <v/>
      </c>
      <c r="BS136" s="2" t="str">
        <f t="shared" si="107"/>
        <v/>
      </c>
      <c r="BT136" s="2" t="str">
        <f t="shared" si="108"/>
        <v/>
      </c>
      <c r="BU136" s="2" t="str">
        <f t="shared" si="109"/>
        <v/>
      </c>
      <c r="BV136" s="2" t="str">
        <f t="shared" si="110"/>
        <v/>
      </c>
      <c r="BW136" s="2" t="str">
        <f t="shared" si="111"/>
        <v/>
      </c>
      <c r="BX136" s="2" t="str">
        <f t="shared" si="112"/>
        <v/>
      </c>
      <c r="BY136" s="2" t="str">
        <f t="shared" si="113"/>
        <v/>
      </c>
      <c r="BZ136" s="2" t="str">
        <f t="shared" si="114"/>
        <v/>
      </c>
      <c r="CA136" s="2" t="str">
        <f t="shared" si="115"/>
        <v/>
      </c>
      <c r="CB136" s="2" t="str">
        <f t="shared" si="116"/>
        <v/>
      </c>
      <c r="CC136" s="2" t="str">
        <f t="shared" si="117"/>
        <v/>
      </c>
      <c r="CE136" s="2">
        <f t="shared" si="163"/>
        <v>70.87</v>
      </c>
      <c r="CF136" s="2">
        <f t="shared" si="163"/>
        <v>83.072999999999993</v>
      </c>
      <c r="CG136" s="2" t="str">
        <f t="shared" si="163"/>
        <v/>
      </c>
      <c r="CH136" s="2" t="str">
        <f t="shared" si="163"/>
        <v/>
      </c>
      <c r="CI136" s="2" t="str">
        <f t="shared" si="163"/>
        <v/>
      </c>
      <c r="CJ136" s="2" t="str">
        <f t="shared" si="163"/>
        <v/>
      </c>
      <c r="CK136" s="2" t="str">
        <f t="shared" si="163"/>
        <v/>
      </c>
      <c r="CL136" s="2" t="str">
        <f t="shared" si="163"/>
        <v/>
      </c>
      <c r="CM136" s="2" t="str">
        <f t="shared" si="163"/>
        <v/>
      </c>
      <c r="CN136" s="2" t="str">
        <f t="shared" si="163"/>
        <v/>
      </c>
      <c r="CO136" s="2" t="str">
        <f t="shared" si="163"/>
        <v/>
      </c>
      <c r="CP136" s="2" t="str">
        <f t="shared" si="163"/>
        <v/>
      </c>
      <c r="CQ136" s="2" t="str">
        <f t="shared" si="163"/>
        <v/>
      </c>
      <c r="CR136" s="2">
        <f t="shared" si="163"/>
        <v>77.923000000000002</v>
      </c>
      <c r="CS136" s="2">
        <f t="shared" si="163"/>
        <v>75.332999999999998</v>
      </c>
      <c r="CU136" s="2">
        <f t="shared" si="118"/>
        <v>70.87</v>
      </c>
      <c r="CV136" s="2">
        <f t="shared" si="119"/>
        <v>83.072999999999993</v>
      </c>
      <c r="CW136" s="2" t="str">
        <f t="shared" si="120"/>
        <v/>
      </c>
      <c r="CX136" s="2" t="str">
        <f t="shared" si="121"/>
        <v/>
      </c>
      <c r="CY136" s="2" t="str">
        <f t="shared" si="122"/>
        <v/>
      </c>
      <c r="CZ136" s="2" t="str">
        <f t="shared" si="123"/>
        <v/>
      </c>
      <c r="DA136" s="2" t="str">
        <f t="shared" si="124"/>
        <v/>
      </c>
      <c r="DB136" s="2" t="str">
        <f t="shared" si="125"/>
        <v/>
      </c>
      <c r="DC136" s="2" t="str">
        <f t="shared" si="126"/>
        <v/>
      </c>
      <c r="DD136" s="2" t="str">
        <f t="shared" si="127"/>
        <v/>
      </c>
      <c r="DE136" s="2" t="str">
        <f t="shared" si="128"/>
        <v/>
      </c>
      <c r="DF136" s="2" t="str">
        <f t="shared" si="129"/>
        <v/>
      </c>
      <c r="DG136" s="2" t="str">
        <f t="shared" si="130"/>
        <v/>
      </c>
      <c r="DH136" s="2">
        <f t="shared" si="131"/>
        <v>77.923000000000002</v>
      </c>
      <c r="DI136" s="2">
        <f t="shared" si="132"/>
        <v>75.332999999999998</v>
      </c>
      <c r="DK136" s="2">
        <f t="shared" si="172"/>
        <v>95.602210801393738</v>
      </c>
      <c r="DL136" s="2">
        <f t="shared" si="172"/>
        <v>105.8784106366313</v>
      </c>
      <c r="DM136" s="2">
        <f t="shared" si="172"/>
        <v>102.46820175438596</v>
      </c>
      <c r="DN136" s="2">
        <f t="shared" si="172"/>
        <v>95.240148448043158</v>
      </c>
      <c r="DO136" s="2">
        <f t="shared" si="172"/>
        <v>100.47739541160591</v>
      </c>
      <c r="DP136" s="2">
        <f t="shared" si="172"/>
        <v>106.47840755735494</v>
      </c>
      <c r="DQ136" s="2">
        <f t="shared" si="172"/>
        <v>101.03920801393727</v>
      </c>
      <c r="DR136" s="2">
        <f t="shared" si="172"/>
        <v>99.96782073170732</v>
      </c>
      <c r="DS136" s="2">
        <f t="shared" si="172"/>
        <v>99.338155903087284</v>
      </c>
      <c r="DT136" s="2">
        <f t="shared" si="172"/>
        <v>99.225894076655038</v>
      </c>
      <c r="DU136" s="2">
        <f t="shared" si="172"/>
        <v>96.420169489236429</v>
      </c>
      <c r="DV136" s="2">
        <f t="shared" si="172"/>
        <v>107.04593344947736</v>
      </c>
      <c r="DW136" s="2">
        <f t="shared" si="172"/>
        <v>95.479854529616745</v>
      </c>
      <c r="DX136" s="2">
        <f t="shared" si="172"/>
        <v>92.145438122332877</v>
      </c>
      <c r="DY136" s="2">
        <f t="shared" si="172"/>
        <v>83.585631016042782</v>
      </c>
      <c r="EA136" s="2">
        <f t="shared" si="160"/>
        <v>70.351897037208957</v>
      </c>
      <c r="EB136" s="2">
        <f t="shared" si="160"/>
        <v>80.70196049393104</v>
      </c>
      <c r="EC136" s="2">
        <f t="shared" si="160"/>
        <v>79.079701891334892</v>
      </c>
      <c r="ED136" s="2">
        <f t="shared" si="160"/>
        <v>78.804610971847268</v>
      </c>
      <c r="EE136" s="2">
        <f t="shared" si="159"/>
        <v>77.319582947609177</v>
      </c>
      <c r="EF136" s="2">
        <f t="shared" si="159"/>
        <v>77.708941835715208</v>
      </c>
      <c r="EG136" s="2">
        <f t="shared" si="159"/>
        <v>75.683477053965092</v>
      </c>
      <c r="EH136" s="2">
        <f t="shared" si="159"/>
        <v>75.314921746417482</v>
      </c>
      <c r="EI136" s="2">
        <f t="shared" si="159"/>
        <v>77.719909578678852</v>
      </c>
      <c r="EJ136" s="2">
        <f t="shared" si="159"/>
        <v>76.63225997561284</v>
      </c>
      <c r="EK136" s="2">
        <f t="shared" si="159"/>
        <v>77.069587731839633</v>
      </c>
      <c r="EL136" s="2">
        <f t="shared" si="159"/>
        <v>76.865853269024058</v>
      </c>
      <c r="EM136" s="2">
        <f t="shared" si="143"/>
        <v>72.498091793215451</v>
      </c>
      <c r="EN136" s="2">
        <f t="shared" si="143"/>
        <v>76.31974985789175</v>
      </c>
      <c r="EO136" s="2">
        <f t="shared" si="143"/>
        <v>74.600565685637349</v>
      </c>
      <c r="EQ136" s="2">
        <f t="shared" si="173"/>
        <v>70.360454025448462</v>
      </c>
      <c r="ER136" s="2">
        <f t="shared" si="173"/>
        <v>80.775555697114029</v>
      </c>
      <c r="ES136" s="2">
        <f t="shared" si="173"/>
        <v>79.090974762060355</v>
      </c>
      <c r="ET136" s="2">
        <f t="shared" si="173"/>
        <v>78.82847250434645</v>
      </c>
      <c r="EU136" s="2">
        <f t="shared" si="173"/>
        <v>77.318426385528767</v>
      </c>
      <c r="EV136" s="2">
        <f t="shared" si="173"/>
        <v>77.699193558514878</v>
      </c>
      <c r="EW136" s="2">
        <f t="shared" si="173"/>
        <v>75.643292868131851</v>
      </c>
      <c r="EX136" s="2">
        <f t="shared" si="173"/>
        <v>75.317059400061794</v>
      </c>
      <c r="EY136" s="2">
        <f t="shared" si="173"/>
        <v>77.735337926235218</v>
      </c>
      <c r="EZ136" s="2">
        <f t="shared" si="173"/>
        <v>76.60167135091973</v>
      </c>
      <c r="FA136" s="2">
        <f t="shared" si="173"/>
        <v>77.068744222065405</v>
      </c>
      <c r="FB136" s="2">
        <f t="shared" si="173"/>
        <v>76.858194816440374</v>
      </c>
      <c r="FC136" s="2">
        <f t="shared" si="173"/>
        <v>72.499087676595423</v>
      </c>
      <c r="FD136" s="2">
        <f t="shared" si="173"/>
        <v>76.326547228183941</v>
      </c>
      <c r="FE136" s="2">
        <f t="shared" si="173"/>
        <v>74.579892975502389</v>
      </c>
      <c r="FG136" s="2">
        <f t="shared" si="174"/>
        <v>0.99769634288579412</v>
      </c>
      <c r="FH136" s="2">
        <f t="shared" si="174"/>
        <v>0.99757476089860031</v>
      </c>
      <c r="FI136" s="2">
        <f t="shared" si="174"/>
        <v>0.99797386512996034</v>
      </c>
      <c r="FJ136" s="2">
        <f t="shared" si="174"/>
        <v>0.9979933640687233</v>
      </c>
      <c r="FK136" s="2">
        <f t="shared" si="174"/>
        <v>0.99802037414703892</v>
      </c>
      <c r="FL136" s="2">
        <f t="shared" si="174"/>
        <v>0.99796151005403744</v>
      </c>
      <c r="FM136" s="2">
        <f t="shared" si="174"/>
        <v>0.99772921009750493</v>
      </c>
      <c r="FN136" s="2">
        <f t="shared" si="174"/>
        <v>0.99765160836590772</v>
      </c>
      <c r="FO136" s="2">
        <f t="shared" si="174"/>
        <v>0.99757635046151649</v>
      </c>
      <c r="FP136" s="2">
        <f t="shared" si="174"/>
        <v>0.99739194030613476</v>
      </c>
      <c r="FQ136" s="2">
        <f t="shared" si="174"/>
        <v>0.9972201784579362</v>
      </c>
      <c r="FR136" s="2">
        <f t="shared" si="174"/>
        <v>0.9976850431364267</v>
      </c>
      <c r="FS136" s="2">
        <f t="shared" si="174"/>
        <v>0.99773253613055291</v>
      </c>
      <c r="FT136" s="2">
        <f t="shared" si="174"/>
        <v>0.99703064685415932</v>
      </c>
      <c r="FU136" s="2">
        <f t="shared" si="174"/>
        <v>0.99654658495609127</v>
      </c>
      <c r="FW136" s="2">
        <f t="shared" si="164"/>
        <v>1.0968652473571509E-2</v>
      </c>
      <c r="FX136" s="2">
        <f t="shared" si="164"/>
        <v>1.3490233774978686E-2</v>
      </c>
      <c r="FY136" s="2">
        <f t="shared" si="164"/>
        <v>1.185802006458167E-2</v>
      </c>
      <c r="FZ136" s="2">
        <f t="shared" si="164"/>
        <v>1.1987922842320295E-2</v>
      </c>
      <c r="GA136" s="2">
        <f t="shared" si="164"/>
        <v>1.3755013422584906E-2</v>
      </c>
      <c r="GB136" s="2">
        <f t="shared" si="164"/>
        <v>1.358835363845637E-2</v>
      </c>
      <c r="GC136" s="2">
        <f t="shared" si="164"/>
        <v>1.533529767399756E-2</v>
      </c>
      <c r="GD136" s="2">
        <f t="shared" si="164"/>
        <v>1.8318391260771748E-2</v>
      </c>
      <c r="GE136" s="2">
        <f t="shared" si="164"/>
        <v>2.3384288442130963E-2</v>
      </c>
      <c r="GF136" s="2">
        <f t="shared" si="164"/>
        <v>2.0697851208914504E-2</v>
      </c>
      <c r="GG136" s="2">
        <f t="shared" si="164"/>
        <v>1.6007944641326564E-2</v>
      </c>
      <c r="GH136" s="2">
        <f t="shared" si="164"/>
        <v>1.2891051894768378E-2</v>
      </c>
      <c r="GI136" s="2">
        <f t="shared" si="164"/>
        <v>1.1580569229621454E-2</v>
      </c>
      <c r="GJ136" s="2">
        <f t="shared" si="164"/>
        <v>8.2496806689990095E-3</v>
      </c>
      <c r="GK136" s="2">
        <f t="shared" si="164"/>
        <v>8.2242591721579886E-3</v>
      </c>
      <c r="GM136" s="86">
        <f t="shared" si="165"/>
        <v>6.4821735672828401E-18</v>
      </c>
      <c r="GN136" s="86">
        <f t="shared" si="165"/>
        <v>1.5711600355793221E-42</v>
      </c>
      <c r="GO136" s="86">
        <f t="shared" si="165"/>
        <v>6.1176001107754566E-56</v>
      </c>
      <c r="GP136" s="86">
        <f t="shared" si="165"/>
        <v>5.091956612556027E-68</v>
      </c>
      <c r="GQ136" s="86">
        <f t="shared" si="165"/>
        <v>2.7373820651631422E-70</v>
      </c>
      <c r="GR136" s="86">
        <f t="shared" si="165"/>
        <v>1.6097009709369296E-53</v>
      </c>
      <c r="GS136" s="86">
        <f t="shared" si="165"/>
        <v>7.9355716368663435E-62</v>
      </c>
      <c r="GT136" s="86">
        <f t="shared" si="165"/>
        <v>2.2482918885468146E-60</v>
      </c>
      <c r="GU136" s="86">
        <f t="shared" si="165"/>
        <v>6.3961113422537366E-70</v>
      </c>
      <c r="GV136" s="86">
        <f t="shared" si="165"/>
        <v>1.5088329177647652E-69</v>
      </c>
      <c r="GW136" s="86">
        <f t="shared" si="165"/>
        <v>3.5973361087624729E-69</v>
      </c>
      <c r="GX136" s="86">
        <f t="shared" si="165"/>
        <v>1.3243895799016808E-100</v>
      </c>
      <c r="GY136" s="86">
        <f t="shared" si="165"/>
        <v>2.2729266314776239E-95</v>
      </c>
      <c r="GZ136" s="86">
        <f t="shared" si="165"/>
        <v>3.0193666255983762E-18</v>
      </c>
      <c r="HA136" s="86">
        <f t="shared" si="165"/>
        <v>1.6593361932663194E-16</v>
      </c>
      <c r="HC136" s="86">
        <f t="shared" si="161"/>
        <v>2.4783981138146618E-5</v>
      </c>
      <c r="HD136" s="86">
        <f t="shared" si="161"/>
        <v>4.8836571679943762E-10</v>
      </c>
      <c r="HE136" s="86">
        <f t="shared" si="161"/>
        <v>1.576280295424692E-11</v>
      </c>
      <c r="HF136" s="86">
        <f t="shared" si="161"/>
        <v>2.3212363753454247E-13</v>
      </c>
      <c r="HG136" s="86">
        <f t="shared" si="161"/>
        <v>4.1323672380783587E-18</v>
      </c>
      <c r="HH136" s="86">
        <f t="shared" si="161"/>
        <v>3.8797890354637094E-19</v>
      </c>
      <c r="HI136" s="86">
        <f t="shared" si="161"/>
        <v>5.8931720846294891E-20</v>
      </c>
      <c r="HJ136" s="86">
        <f t="shared" si="161"/>
        <v>1.1008397079564859E-18</v>
      </c>
      <c r="HK136" s="86">
        <f t="shared" si="161"/>
        <v>2.7655296609875099E-23</v>
      </c>
      <c r="HL136" s="86">
        <f t="shared" si="169"/>
        <v>1.7290062674339037E-24</v>
      </c>
      <c r="HM136" s="86">
        <f t="shared" si="169"/>
        <v>7.9617615809434206E-22</v>
      </c>
      <c r="HN136" s="86">
        <f t="shared" si="169"/>
        <v>1.3494018071290111E-23</v>
      </c>
      <c r="HO136" s="86">
        <f t="shared" si="169"/>
        <v>4.1222895875874031E-22</v>
      </c>
      <c r="HP136" s="86">
        <f t="shared" si="169"/>
        <v>3.5891639545087908E-5</v>
      </c>
      <c r="HQ136" s="86">
        <f t="shared" si="169"/>
        <v>2.4130236368792124E-5</v>
      </c>
      <c r="HS136" s="86">
        <f t="shared" si="166"/>
        <v>4.0103940159895877E-3</v>
      </c>
      <c r="HT136" s="86">
        <f t="shared" si="166"/>
        <v>9.5419943649199257E-3</v>
      </c>
      <c r="HU136" s="86">
        <f t="shared" si="166"/>
        <v>1.072811256490044E-2</v>
      </c>
      <c r="HV136" s="86">
        <f t="shared" si="166"/>
        <v>2.1804143017233504E-2</v>
      </c>
      <c r="HW136" s="86">
        <f t="shared" si="166"/>
        <v>2.3742133841674968E-2</v>
      </c>
      <c r="HX136" s="86">
        <f t="shared" si="166"/>
        <v>2.3265758695793833E-2</v>
      </c>
      <c r="HY136" s="86">
        <f t="shared" si="166"/>
        <v>2.3209408544733311E-2</v>
      </c>
      <c r="HZ136" s="86">
        <f t="shared" si="166"/>
        <v>2.3573723779706242E-2</v>
      </c>
      <c r="IA136" s="86">
        <f t="shared" si="166"/>
        <v>4.1499302797080147E-2</v>
      </c>
      <c r="IB136" s="86">
        <f t="shared" si="166"/>
        <v>2.7255930625075583E-2</v>
      </c>
      <c r="IC136" s="86">
        <f t="shared" si="166"/>
        <v>1.4662894243895367E-2</v>
      </c>
      <c r="ID136" s="86">
        <f t="shared" si="166"/>
        <v>1.2772772611762493E-2</v>
      </c>
      <c r="IE136" s="86">
        <f t="shared" si="166"/>
        <v>1.0024916354963033E-2</v>
      </c>
      <c r="IF136" s="86">
        <f t="shared" si="166"/>
        <v>8.4670415566407906E-3</v>
      </c>
      <c r="IG136" s="86">
        <f t="shared" si="166"/>
        <v>2.4969580126644234E-3</v>
      </c>
      <c r="II136" s="86">
        <f t="shared" si="167"/>
        <v>1.4275195960711929E-38</v>
      </c>
      <c r="IJ136" s="86">
        <f t="shared" si="167"/>
        <v>8.9046607861892951E-34</v>
      </c>
      <c r="IK136" s="86">
        <f t="shared" si="167"/>
        <v>2.6009895532349404E-35</v>
      </c>
      <c r="IL136" s="86">
        <f t="shared" si="167"/>
        <v>1.8195640383272729E-35</v>
      </c>
      <c r="IM136" s="86">
        <f t="shared" si="167"/>
        <v>2.3109943404724474E-30</v>
      </c>
      <c r="IN136" s="86">
        <f t="shared" si="167"/>
        <v>2.1746708735824169E-27</v>
      </c>
      <c r="IO136" s="86">
        <f t="shared" si="167"/>
        <v>5.1356770070569196E-27</v>
      </c>
      <c r="IP136" s="86">
        <f t="shared" si="167"/>
        <v>1.7795045368400081E-26</v>
      </c>
      <c r="IQ136" s="86">
        <f t="shared" si="167"/>
        <v>4.5515453931915973E-24</v>
      </c>
      <c r="IR136" s="86">
        <f t="shared" si="167"/>
        <v>1.8101513384597695E-28</v>
      </c>
      <c r="IS136" s="86">
        <f t="shared" si="167"/>
        <v>9.2234993038387881E-33</v>
      </c>
      <c r="IT136" s="86">
        <f t="shared" si="167"/>
        <v>1.4992397887464514E-31</v>
      </c>
      <c r="IU136" s="86">
        <f t="shared" si="167"/>
        <v>3.41001828296935E-32</v>
      </c>
      <c r="IV136" s="86">
        <f t="shared" si="167"/>
        <v>1.5262044546987625E-23</v>
      </c>
      <c r="IW136" s="86">
        <f t="shared" si="167"/>
        <v>1.4292922370849896E-23</v>
      </c>
      <c r="IY136" s="86">
        <f t="shared" si="168"/>
        <v>4.0351779971277407E-3</v>
      </c>
      <c r="IZ136" s="86">
        <f t="shared" si="168"/>
        <v>9.5419948532856434E-3</v>
      </c>
      <c r="JA136" s="86">
        <f t="shared" si="168"/>
        <v>1.0728112580663243E-2</v>
      </c>
      <c r="JB136" s="86">
        <f t="shared" si="168"/>
        <v>2.1804143017465628E-2</v>
      </c>
      <c r="JC136" s="86">
        <f t="shared" si="168"/>
        <v>2.3742133841674971E-2</v>
      </c>
      <c r="JD136" s="86">
        <f t="shared" si="168"/>
        <v>2.3265758695793833E-2</v>
      </c>
      <c r="JE136" s="86">
        <f t="shared" si="168"/>
        <v>2.3209408544733311E-2</v>
      </c>
      <c r="JF136" s="86">
        <f t="shared" si="168"/>
        <v>2.3573723779706242E-2</v>
      </c>
      <c r="JG136" s="86">
        <f t="shared" si="168"/>
        <v>4.1499302797080147E-2</v>
      </c>
      <c r="JH136" s="86">
        <f t="shared" si="168"/>
        <v>2.7255930625075583E-2</v>
      </c>
      <c r="JI136" s="86">
        <f t="shared" si="168"/>
        <v>1.4662894243895367E-2</v>
      </c>
      <c r="JJ136" s="86">
        <f t="shared" si="168"/>
        <v>1.2772772611762493E-2</v>
      </c>
      <c r="JK136" s="86">
        <f t="shared" si="168"/>
        <v>1.0024916354963033E-2</v>
      </c>
      <c r="JL136" s="86">
        <f t="shared" si="168"/>
        <v>8.5029331961858808E-3</v>
      </c>
      <c r="JM136" s="86">
        <f t="shared" si="168"/>
        <v>2.5210882490333815E-3</v>
      </c>
    </row>
    <row r="137" spans="2:273" x14ac:dyDescent="0.25">
      <c r="B137" s="2">
        <v>110</v>
      </c>
      <c r="C137" s="37">
        <v>71.87</v>
      </c>
      <c r="D137" s="37">
        <v>83.244</v>
      </c>
      <c r="E137" s="37">
        <v>79.775000000000006</v>
      </c>
      <c r="F137" s="37">
        <v>81.400000000000006</v>
      </c>
      <c r="G137" s="37">
        <v>80.150000000000006</v>
      </c>
      <c r="H137" s="37">
        <v>79.875</v>
      </c>
      <c r="I137" s="37">
        <v>77.78</v>
      </c>
      <c r="J137" s="37">
        <v>77.634</v>
      </c>
      <c r="K137" s="37">
        <v>80.438999999999993</v>
      </c>
      <c r="L137" s="37">
        <v>78.805000000000007</v>
      </c>
      <c r="M137" s="37">
        <v>78.072999999999993</v>
      </c>
      <c r="N137" s="37">
        <v>79.078999999999994</v>
      </c>
      <c r="O137" s="37">
        <v>75.75</v>
      </c>
      <c r="P137" s="37">
        <v>77.179000000000002</v>
      </c>
      <c r="Q137" s="37">
        <v>74.286000000000001</v>
      </c>
      <c r="S137" s="4">
        <f t="shared" si="170"/>
        <v>70.339278083940926</v>
      </c>
      <c r="T137" s="4">
        <f t="shared" si="170"/>
        <v>80.93767620002437</v>
      </c>
      <c r="U137" s="4">
        <f t="shared" si="170"/>
        <v>79.400514101685815</v>
      </c>
      <c r="V137" s="4">
        <f t="shared" si="170"/>
        <v>79.734937768147716</v>
      </c>
      <c r="W137" s="4">
        <f t="shared" si="170"/>
        <v>78.492994315209003</v>
      </c>
      <c r="X137" s="4">
        <f t="shared" si="170"/>
        <v>78.868052494307761</v>
      </c>
      <c r="Y137" s="4">
        <f t="shared" si="170"/>
        <v>76.982520392755987</v>
      </c>
      <c r="Z137" s="4">
        <f t="shared" si="170"/>
        <v>76.934673864091337</v>
      </c>
      <c r="AA137" s="4">
        <f t="shared" si="170"/>
        <v>80.17072989025786</v>
      </c>
      <c r="AB137" s="4">
        <f t="shared" si="170"/>
        <v>78.903026677985508</v>
      </c>
      <c r="AC137" s="4">
        <f t="shared" si="170"/>
        <v>78.412181173135949</v>
      </c>
      <c r="AD137" s="4">
        <f t="shared" si="170"/>
        <v>78.271399057555598</v>
      </c>
      <c r="AE137" s="4">
        <f t="shared" si="170"/>
        <v>73.728113623868808</v>
      </c>
      <c r="AF137" s="4">
        <f t="shared" si="170"/>
        <v>78.311248241363572</v>
      </c>
      <c r="AG137" s="4">
        <f t="shared" si="170"/>
        <v>76.047736335477083</v>
      </c>
      <c r="AI137" s="4">
        <f t="shared" si="171"/>
        <v>1.530721916059079</v>
      </c>
      <c r="AJ137" s="4">
        <f t="shared" si="171"/>
        <v>2.3063237999756296</v>
      </c>
      <c r="AK137" s="4">
        <f t="shared" si="171"/>
        <v>0.37448589831419099</v>
      </c>
      <c r="AL137" s="4">
        <f t="shared" si="171"/>
        <v>1.6650622318522892</v>
      </c>
      <c r="AM137" s="4">
        <f t="shared" si="171"/>
        <v>1.6570056847910024</v>
      </c>
      <c r="AN137" s="4">
        <f t="shared" si="171"/>
        <v>1.0069475056922386</v>
      </c>
      <c r="AO137" s="4">
        <f t="shared" si="171"/>
        <v>0.79747960724401423</v>
      </c>
      <c r="AP137" s="4">
        <f t="shared" si="171"/>
        <v>0.6993261359086631</v>
      </c>
      <c r="AQ137" s="4">
        <f t="shared" si="171"/>
        <v>0.26827010974213295</v>
      </c>
      <c r="AR137" s="4">
        <f t="shared" si="171"/>
        <v>-9.8026677985501465E-2</v>
      </c>
      <c r="AS137" s="4">
        <f t="shared" si="171"/>
        <v>-0.33918117313595531</v>
      </c>
      <c r="AT137" s="4">
        <f t="shared" si="171"/>
        <v>0.80760094244439529</v>
      </c>
      <c r="AU137" s="4">
        <f t="shared" si="171"/>
        <v>2.0218863761311923</v>
      </c>
      <c r="AV137" s="4">
        <f t="shared" si="171"/>
        <v>-1.1322482413635697</v>
      </c>
      <c r="AW137" s="4">
        <f t="shared" si="171"/>
        <v>-1.7617363354770816</v>
      </c>
      <c r="AY137" s="2">
        <f t="shared" si="162"/>
        <v>70.329936090869225</v>
      </c>
      <c r="AZ137" s="2">
        <f t="shared" si="162"/>
        <v>80.699896765364514</v>
      </c>
      <c r="BA137" s="2">
        <f t="shared" si="162"/>
        <v>79.059214183376938</v>
      </c>
      <c r="BB137" s="2">
        <f t="shared" si="162"/>
        <v>78.78115527311067</v>
      </c>
      <c r="BC137" s="2">
        <f t="shared" si="162"/>
        <v>77.316801806701918</v>
      </c>
      <c r="BD137" s="2">
        <f t="shared" si="162"/>
        <v>77.714030524704398</v>
      </c>
      <c r="BE137" s="2">
        <f t="shared" si="162"/>
        <v>75.71080270979833</v>
      </c>
      <c r="BF137" s="2">
        <f t="shared" si="162"/>
        <v>75.317983089920958</v>
      </c>
      <c r="BG137" s="2">
        <f t="shared" si="162"/>
        <v>77.705729713694168</v>
      </c>
      <c r="BH137" s="2">
        <f t="shared" si="162"/>
        <v>76.63933897607356</v>
      </c>
      <c r="BI137" s="2">
        <f t="shared" si="162"/>
        <v>77.050933169363248</v>
      </c>
      <c r="BJ137" s="2">
        <f t="shared" si="162"/>
        <v>76.85569406098351</v>
      </c>
      <c r="BK137" s="2">
        <f t="shared" si="162"/>
        <v>72.487838777767081</v>
      </c>
      <c r="BL137" s="2">
        <f t="shared" si="162"/>
        <v>76.288623805376574</v>
      </c>
      <c r="BM137" s="2">
        <f t="shared" si="162"/>
        <v>74.53989688723712</v>
      </c>
      <c r="BO137" s="2" t="str">
        <f t="shared" si="103"/>
        <v/>
      </c>
      <c r="BP137" s="2" t="str">
        <f t="shared" si="104"/>
        <v/>
      </c>
      <c r="BQ137" s="2" t="str">
        <f t="shared" si="105"/>
        <v/>
      </c>
      <c r="BR137" s="2" t="str">
        <f t="shared" si="106"/>
        <v/>
      </c>
      <c r="BS137" s="2" t="str">
        <f t="shared" si="107"/>
        <v/>
      </c>
      <c r="BT137" s="2" t="str">
        <f t="shared" si="108"/>
        <v/>
      </c>
      <c r="BU137" s="2" t="str">
        <f t="shared" si="109"/>
        <v/>
      </c>
      <c r="BV137" s="2" t="str">
        <f t="shared" si="110"/>
        <v/>
      </c>
      <c r="BW137" s="2" t="str">
        <f t="shared" si="111"/>
        <v/>
      </c>
      <c r="BX137" s="2" t="str">
        <f t="shared" si="112"/>
        <v/>
      </c>
      <c r="BY137" s="2" t="str">
        <f t="shared" si="113"/>
        <v/>
      </c>
      <c r="BZ137" s="2" t="str">
        <f t="shared" si="114"/>
        <v/>
      </c>
      <c r="CA137" s="2" t="str">
        <f t="shared" si="115"/>
        <v/>
      </c>
      <c r="CB137" s="2" t="str">
        <f t="shared" si="116"/>
        <v/>
      </c>
      <c r="CC137" s="2" t="str">
        <f t="shared" si="117"/>
        <v/>
      </c>
      <c r="CE137" s="2">
        <f t="shared" si="163"/>
        <v>71.87</v>
      </c>
      <c r="CF137" s="2" t="str">
        <f t="shared" si="163"/>
        <v/>
      </c>
      <c r="CG137" s="2" t="str">
        <f t="shared" si="163"/>
        <v/>
      </c>
      <c r="CH137" s="2" t="str">
        <f t="shared" si="163"/>
        <v/>
      </c>
      <c r="CI137" s="2" t="str">
        <f t="shared" si="163"/>
        <v/>
      </c>
      <c r="CJ137" s="2" t="str">
        <f t="shared" si="163"/>
        <v/>
      </c>
      <c r="CK137" s="2" t="str">
        <f t="shared" si="163"/>
        <v/>
      </c>
      <c r="CL137" s="2" t="str">
        <f t="shared" si="163"/>
        <v/>
      </c>
      <c r="CM137" s="2" t="str">
        <f t="shared" si="163"/>
        <v/>
      </c>
      <c r="CN137" s="2" t="str">
        <f t="shared" si="163"/>
        <v/>
      </c>
      <c r="CO137" s="2" t="str">
        <f t="shared" si="163"/>
        <v/>
      </c>
      <c r="CP137" s="2" t="str">
        <f t="shared" si="163"/>
        <v/>
      </c>
      <c r="CQ137" s="2" t="str">
        <f t="shared" si="163"/>
        <v/>
      </c>
      <c r="CR137" s="2" t="str">
        <f t="shared" si="163"/>
        <v/>
      </c>
      <c r="CS137" s="2">
        <f t="shared" si="163"/>
        <v>74.286000000000001</v>
      </c>
      <c r="CU137" s="2">
        <f t="shared" si="118"/>
        <v>71.87</v>
      </c>
      <c r="CV137" s="2" t="str">
        <f t="shared" si="119"/>
        <v/>
      </c>
      <c r="CW137" s="2" t="str">
        <f t="shared" si="120"/>
        <v/>
      </c>
      <c r="CX137" s="2" t="str">
        <f t="shared" si="121"/>
        <v/>
      </c>
      <c r="CY137" s="2" t="str">
        <f t="shared" si="122"/>
        <v/>
      </c>
      <c r="CZ137" s="2" t="str">
        <f t="shared" si="123"/>
        <v/>
      </c>
      <c r="DA137" s="2" t="str">
        <f t="shared" si="124"/>
        <v/>
      </c>
      <c r="DB137" s="2" t="str">
        <f t="shared" si="125"/>
        <v/>
      </c>
      <c r="DC137" s="2" t="str">
        <f t="shared" si="126"/>
        <v/>
      </c>
      <c r="DD137" s="2" t="str">
        <f t="shared" si="127"/>
        <v/>
      </c>
      <c r="DE137" s="2" t="str">
        <f t="shared" si="128"/>
        <v/>
      </c>
      <c r="DF137" s="2" t="str">
        <f t="shared" si="129"/>
        <v/>
      </c>
      <c r="DG137" s="2" t="str">
        <f t="shared" si="130"/>
        <v/>
      </c>
      <c r="DH137" s="2" t="str">
        <f t="shared" si="131"/>
        <v/>
      </c>
      <c r="DI137" s="2">
        <f t="shared" si="132"/>
        <v>74.286000000000001</v>
      </c>
      <c r="DK137" s="2">
        <f t="shared" si="172"/>
        <v>95.762355400696876</v>
      </c>
      <c r="DL137" s="2">
        <f t="shared" si="172"/>
        <v>106.1317335440132</v>
      </c>
      <c r="DM137" s="2">
        <f t="shared" si="172"/>
        <v>102.64286268556005</v>
      </c>
      <c r="DN137" s="2">
        <f t="shared" si="172"/>
        <v>95.317567476383246</v>
      </c>
      <c r="DO137" s="2">
        <f t="shared" si="172"/>
        <v>100.62409581646422</v>
      </c>
      <c r="DP137" s="2">
        <f t="shared" si="172"/>
        <v>106.69452091767883</v>
      </c>
      <c r="DQ137" s="2">
        <f t="shared" si="172"/>
        <v>101.20882229965156</v>
      </c>
      <c r="DR137" s="2">
        <f t="shared" si="172"/>
        <v>100.11842682926829</v>
      </c>
      <c r="DS137" s="2">
        <f t="shared" si="172"/>
        <v>99.465621748642747</v>
      </c>
      <c r="DT137" s="2">
        <f t="shared" si="172"/>
        <v>99.359267595818807</v>
      </c>
      <c r="DU137" s="2">
        <f t="shared" si="172"/>
        <v>96.523586392242677</v>
      </c>
      <c r="DV137" s="2">
        <f t="shared" si="172"/>
        <v>107.27047038327527</v>
      </c>
      <c r="DW137" s="2">
        <f t="shared" si="172"/>
        <v>95.619064459930328</v>
      </c>
      <c r="DX137" s="2">
        <f t="shared" si="172"/>
        <v>92.253931940037219</v>
      </c>
      <c r="DY137" s="2">
        <f t="shared" si="172"/>
        <v>83.644979373567608</v>
      </c>
      <c r="EA137" s="2">
        <f t="shared" si="160"/>
        <v>70.276289989943535</v>
      </c>
      <c r="EB137" s="2">
        <f t="shared" si="160"/>
        <v>80.642867618907374</v>
      </c>
      <c r="EC137" s="2">
        <f t="shared" si="160"/>
        <v>79.01542671305333</v>
      </c>
      <c r="ED137" s="2">
        <f t="shared" si="160"/>
        <v>78.750580890859993</v>
      </c>
      <c r="EE137" s="2">
        <f t="shared" si="159"/>
        <v>77.274665843238395</v>
      </c>
      <c r="EF137" s="2">
        <f t="shared" si="159"/>
        <v>77.660289337271763</v>
      </c>
      <c r="EG137" s="2">
        <f t="shared" si="159"/>
        <v>75.658835496491321</v>
      </c>
      <c r="EH137" s="2">
        <f t="shared" si="159"/>
        <v>75.264671147238744</v>
      </c>
      <c r="EI137" s="2">
        <f t="shared" si="159"/>
        <v>77.657033717418713</v>
      </c>
      <c r="EJ137" s="2">
        <f t="shared" si="159"/>
        <v>76.586114325358452</v>
      </c>
      <c r="EK137" s="2">
        <f t="shared" si="159"/>
        <v>77.001497835836972</v>
      </c>
      <c r="EL137" s="2">
        <f t="shared" si="159"/>
        <v>76.791675143631906</v>
      </c>
      <c r="EM137" s="2">
        <f t="shared" si="143"/>
        <v>72.439975695497793</v>
      </c>
      <c r="EN137" s="2">
        <f t="shared" si="143"/>
        <v>76.245384513358175</v>
      </c>
      <c r="EO137" s="2">
        <f t="shared" si="143"/>
        <v>74.51152144647665</v>
      </c>
      <c r="EQ137" s="2">
        <f t="shared" si="173"/>
        <v>70.283784030507022</v>
      </c>
      <c r="ER137" s="2">
        <f t="shared" si="173"/>
        <v>80.686171616905767</v>
      </c>
      <c r="ES137" s="2">
        <f t="shared" si="173"/>
        <v>79.024632945814048</v>
      </c>
      <c r="ET137" s="2">
        <f t="shared" si="173"/>
        <v>78.769639117181711</v>
      </c>
      <c r="EU137" s="2">
        <f t="shared" si="173"/>
        <v>77.272847957972985</v>
      </c>
      <c r="EV137" s="2">
        <f t="shared" si="173"/>
        <v>77.643705825618241</v>
      </c>
      <c r="EW137" s="2">
        <f t="shared" si="173"/>
        <v>75.601837164835146</v>
      </c>
      <c r="EX137" s="2">
        <f t="shared" si="173"/>
        <v>75.268172124347259</v>
      </c>
      <c r="EY137" s="2">
        <f t="shared" si="173"/>
        <v>77.675801428095966</v>
      </c>
      <c r="EZ137" s="2">
        <f t="shared" si="173"/>
        <v>76.543927100226639</v>
      </c>
      <c r="FA137" s="2">
        <f t="shared" si="173"/>
        <v>76.997520242573103</v>
      </c>
      <c r="FB137" s="2">
        <f t="shared" si="173"/>
        <v>76.767376474580146</v>
      </c>
      <c r="FC137" s="2">
        <f t="shared" si="173"/>
        <v>72.433690667543459</v>
      </c>
      <c r="FD137" s="2">
        <f t="shared" si="173"/>
        <v>76.231609854711792</v>
      </c>
      <c r="FE137" s="2">
        <f t="shared" si="173"/>
        <v>74.46717318601344</v>
      </c>
      <c r="FG137" s="2">
        <f t="shared" si="174"/>
        <v>0.9978986137973086</v>
      </c>
      <c r="FH137" s="2">
        <f t="shared" si="174"/>
        <v>0.99778768355477254</v>
      </c>
      <c r="FI137" s="2">
        <f t="shared" si="174"/>
        <v>0.99815181354571481</v>
      </c>
      <c r="FJ137" s="2">
        <f t="shared" si="174"/>
        <v>0.99816960310111058</v>
      </c>
      <c r="FK137" s="2">
        <f t="shared" si="174"/>
        <v>0.99819424522772082</v>
      </c>
      <c r="FL137" s="2">
        <f t="shared" si="174"/>
        <v>0.99814054155156351</v>
      </c>
      <c r="FM137" s="2">
        <f t="shared" si="174"/>
        <v>0.99792860111938342</v>
      </c>
      <c r="FN137" s="2">
        <f t="shared" si="174"/>
        <v>0.99785779872516034</v>
      </c>
      <c r="FO137" s="2">
        <f t="shared" si="174"/>
        <v>0.99778913387209323</v>
      </c>
      <c r="FP137" s="2">
        <f t="shared" si="174"/>
        <v>0.99762087532563781</v>
      </c>
      <c r="FQ137" s="2">
        <f t="shared" si="174"/>
        <v>0.99746415236863084</v>
      </c>
      <c r="FR137" s="2">
        <f t="shared" si="174"/>
        <v>0.9978883041140979</v>
      </c>
      <c r="FS137" s="2">
        <f t="shared" si="174"/>
        <v>0.99793163570921806</v>
      </c>
      <c r="FT137" s="2">
        <f t="shared" si="174"/>
        <v>0.99729121001714549</v>
      </c>
      <c r="FU137" s="2">
        <f t="shared" si="174"/>
        <v>0.99684949072367335</v>
      </c>
      <c r="FW137" s="2">
        <f t="shared" si="164"/>
        <v>1.2014174448776709E-2</v>
      </c>
      <c r="FX137" s="2">
        <f t="shared" si="164"/>
        <v>1.4772520561378283E-2</v>
      </c>
      <c r="FY137" s="2">
        <f t="shared" si="164"/>
        <v>1.2987202566009931E-2</v>
      </c>
      <c r="FZ137" s="2">
        <f t="shared" si="164"/>
        <v>1.3129311004784844E-2</v>
      </c>
      <c r="GA137" s="2">
        <f t="shared" si="164"/>
        <v>1.5062084033109531E-2</v>
      </c>
      <c r="GB137" s="2">
        <f t="shared" si="164"/>
        <v>1.4879826333591299E-2</v>
      </c>
      <c r="GC137" s="2">
        <f t="shared" si="164"/>
        <v>1.6789978390897308E-2</v>
      </c>
      <c r="GD137" s="2">
        <f t="shared" si="164"/>
        <v>2.0050281235652254E-2</v>
      </c>
      <c r="GE137" s="2">
        <f t="shared" si="164"/>
        <v>2.5582646067320532E-2</v>
      </c>
      <c r="GF137" s="2">
        <f t="shared" si="164"/>
        <v>2.2649513939153803E-2</v>
      </c>
      <c r="GG137" s="2">
        <f t="shared" si="164"/>
        <v>1.7525295888464066E-2</v>
      </c>
      <c r="GH137" s="2">
        <f t="shared" si="164"/>
        <v>1.4117199690007843E-2</v>
      </c>
      <c r="GI137" s="2">
        <f t="shared" si="164"/>
        <v>1.268367054380207E-2</v>
      </c>
      <c r="GJ137" s="2">
        <f t="shared" si="164"/>
        <v>9.0384011858606877E-3</v>
      </c>
      <c r="GK137" s="2">
        <f t="shared" si="164"/>
        <v>9.0105713185596598E-3</v>
      </c>
      <c r="GM137" s="86">
        <f t="shared" si="165"/>
        <v>1.1099785252169792E-18</v>
      </c>
      <c r="GN137" s="86">
        <f t="shared" si="165"/>
        <v>2.1048470349328506E-44</v>
      </c>
      <c r="GO137" s="86">
        <f t="shared" si="165"/>
        <v>2.1498955320598471E-58</v>
      </c>
      <c r="GP137" s="86">
        <f t="shared" si="165"/>
        <v>4.8732828718813351E-71</v>
      </c>
      <c r="GQ137" s="86">
        <f t="shared" si="165"/>
        <v>2.0243832681263103E-73</v>
      </c>
      <c r="GR137" s="86">
        <f t="shared" si="165"/>
        <v>6.9679886181273757E-56</v>
      </c>
      <c r="GS137" s="86">
        <f t="shared" si="165"/>
        <v>1.3819808302042628E-64</v>
      </c>
      <c r="GT137" s="86">
        <f t="shared" si="165"/>
        <v>4.8608679604443978E-63</v>
      </c>
      <c r="GU137" s="86">
        <f t="shared" si="165"/>
        <v>5.0162376868398832E-73</v>
      </c>
      <c r="GV137" s="86">
        <f t="shared" si="165"/>
        <v>1.2385737684337722E-72</v>
      </c>
      <c r="GW137" s="86">
        <f t="shared" si="165"/>
        <v>2.6737152162574653E-72</v>
      </c>
      <c r="GX137" s="86">
        <f t="shared" si="165"/>
        <v>3.0061120215138533E-105</v>
      </c>
      <c r="GY137" s="86">
        <f t="shared" si="165"/>
        <v>1.1265833920147686E-99</v>
      </c>
      <c r="GZ137" s="86">
        <f t="shared" si="165"/>
        <v>5.3254242410572668E-19</v>
      </c>
      <c r="HA137" s="86">
        <f t="shared" si="165"/>
        <v>3.5449774427791828E-17</v>
      </c>
      <c r="HC137" s="86">
        <f t="shared" si="161"/>
        <v>9.5854000497774494E-6</v>
      </c>
      <c r="HD137" s="86">
        <f t="shared" si="161"/>
        <v>7.0416067221238966E-11</v>
      </c>
      <c r="HE137" s="86">
        <f t="shared" si="161"/>
        <v>1.6180643279911293E-12</v>
      </c>
      <c r="HF137" s="86">
        <f t="shared" si="161"/>
        <v>1.6965871689648467E-14</v>
      </c>
      <c r="HG137" s="86">
        <f t="shared" si="161"/>
        <v>1.1023345635986159E-19</v>
      </c>
      <c r="HH137" s="86">
        <f t="shared" si="161"/>
        <v>8.3748314837126191E-21</v>
      </c>
      <c r="HI137" s="86">
        <f t="shared" si="161"/>
        <v>1.0973281338637936E-21</v>
      </c>
      <c r="HJ137" s="86">
        <f t="shared" si="161"/>
        <v>2.9966045826652099E-20</v>
      </c>
      <c r="HK137" s="86">
        <f t="shared" si="161"/>
        <v>3.1016864907782657E-25</v>
      </c>
      <c r="HL137" s="86">
        <f t="shared" si="169"/>
        <v>1.5764311328515546E-26</v>
      </c>
      <c r="HM137" s="86">
        <f t="shared" si="169"/>
        <v>9.9952624308996337E-24</v>
      </c>
      <c r="HN137" s="86">
        <f t="shared" si="169"/>
        <v>8.6712774459842029E-26</v>
      </c>
      <c r="HO137" s="86">
        <f t="shared" si="169"/>
        <v>3.8704885002842765E-24</v>
      </c>
      <c r="HP137" s="86">
        <f t="shared" si="169"/>
        <v>1.5181023714413282E-5</v>
      </c>
      <c r="HQ137" s="86">
        <f t="shared" si="169"/>
        <v>9.4656660150310691E-6</v>
      </c>
      <c r="HS137" s="86">
        <f t="shared" si="166"/>
        <v>6.0962744734849054E-3</v>
      </c>
      <c r="HT137" s="86">
        <f t="shared" si="166"/>
        <v>1.3887865381720805E-2</v>
      </c>
      <c r="HU137" s="86">
        <f t="shared" si="166"/>
        <v>1.5501195167343858E-2</v>
      </c>
      <c r="HV137" s="86">
        <f t="shared" si="166"/>
        <v>3.0606323384267824E-2</v>
      </c>
      <c r="HW137" s="86">
        <f t="shared" si="166"/>
        <v>3.2674097022253157E-2</v>
      </c>
      <c r="HX137" s="86">
        <f t="shared" si="166"/>
        <v>3.1489138827466581E-2</v>
      </c>
      <c r="HY137" s="86">
        <f t="shared" si="166"/>
        <v>3.1621401746169106E-2</v>
      </c>
      <c r="HZ137" s="86">
        <f t="shared" si="166"/>
        <v>3.2430359236394403E-2</v>
      </c>
      <c r="IA137" s="86">
        <f t="shared" si="166"/>
        <v>5.5895069942569708E-2</v>
      </c>
      <c r="IB137" s="86">
        <f t="shared" si="166"/>
        <v>3.8099517962164806E-2</v>
      </c>
      <c r="IC137" s="86">
        <f t="shared" si="166"/>
        <v>2.1145126976473208E-2</v>
      </c>
      <c r="ID137" s="86">
        <f t="shared" si="166"/>
        <v>1.8069049869687225E-2</v>
      </c>
      <c r="IE137" s="86">
        <f t="shared" si="166"/>
        <v>1.4250642585510941E-2</v>
      </c>
      <c r="IF137" s="86">
        <f t="shared" si="166"/>
        <v>1.1849143322053807E-2</v>
      </c>
      <c r="IG137" s="86">
        <f t="shared" si="166"/>
        <v>3.7988311367617017E-3</v>
      </c>
      <c r="II137" s="86">
        <f t="shared" si="167"/>
        <v>4.436644634744178E-37</v>
      </c>
      <c r="IJ137" s="86">
        <f t="shared" si="167"/>
        <v>2.0503245700876445E-32</v>
      </c>
      <c r="IK137" s="86">
        <f t="shared" si="167"/>
        <v>6.3149500575692698E-34</v>
      </c>
      <c r="IL137" s="86">
        <f t="shared" si="167"/>
        <v>4.5185159698110228E-34</v>
      </c>
      <c r="IM137" s="86">
        <f t="shared" si="167"/>
        <v>3.8691651325528317E-29</v>
      </c>
      <c r="IN137" s="86">
        <f t="shared" si="167"/>
        <v>2.7054254620819395E-26</v>
      </c>
      <c r="IO137" s="86">
        <f t="shared" si="167"/>
        <v>6.6246751435038692E-26</v>
      </c>
      <c r="IP137" s="86">
        <f t="shared" si="167"/>
        <v>2.4335373541482669E-25</v>
      </c>
      <c r="IQ137" s="86">
        <f t="shared" si="167"/>
        <v>5.6586443870319755E-23</v>
      </c>
      <c r="IR137" s="86">
        <f t="shared" si="167"/>
        <v>3.3355764488145418E-27</v>
      </c>
      <c r="IS137" s="86">
        <f t="shared" si="167"/>
        <v>2.1842472971243485E-31</v>
      </c>
      <c r="IT137" s="86">
        <f t="shared" si="167"/>
        <v>2.6970240145008346E-30</v>
      </c>
      <c r="IU137" s="86">
        <f t="shared" si="167"/>
        <v>6.0762596277312973E-31</v>
      </c>
      <c r="IV137" s="86">
        <f t="shared" si="167"/>
        <v>1.0447617408166852E-22</v>
      </c>
      <c r="IW137" s="86">
        <f t="shared" si="167"/>
        <v>9.7963123395129972E-23</v>
      </c>
      <c r="IY137" s="86">
        <f t="shared" si="168"/>
        <v>6.1058598735346838E-3</v>
      </c>
      <c r="IZ137" s="86">
        <f t="shared" si="168"/>
        <v>1.3887865452136872E-2</v>
      </c>
      <c r="JA137" s="86">
        <f t="shared" si="168"/>
        <v>1.5501195168961923E-2</v>
      </c>
      <c r="JB137" s="86">
        <f t="shared" si="168"/>
        <v>3.0606323384284789E-2</v>
      </c>
      <c r="JC137" s="86">
        <f t="shared" si="168"/>
        <v>3.2674097022253157E-2</v>
      </c>
      <c r="JD137" s="86">
        <f t="shared" si="168"/>
        <v>3.1489138827466581E-2</v>
      </c>
      <c r="JE137" s="86">
        <f t="shared" si="168"/>
        <v>3.1621401746169106E-2</v>
      </c>
      <c r="JF137" s="86">
        <f t="shared" si="168"/>
        <v>3.2430359236394403E-2</v>
      </c>
      <c r="JG137" s="86">
        <f t="shared" si="168"/>
        <v>5.5895069942569708E-2</v>
      </c>
      <c r="JH137" s="86">
        <f t="shared" si="168"/>
        <v>3.8099517962164806E-2</v>
      </c>
      <c r="JI137" s="86">
        <f t="shared" si="168"/>
        <v>2.1145126976473208E-2</v>
      </c>
      <c r="JJ137" s="86">
        <f t="shared" si="168"/>
        <v>1.8069049869687225E-2</v>
      </c>
      <c r="JK137" s="86">
        <f t="shared" si="168"/>
        <v>1.4250642585510941E-2</v>
      </c>
      <c r="JL137" s="86">
        <f t="shared" si="168"/>
        <v>1.186432434576822E-2</v>
      </c>
      <c r="JM137" s="86">
        <f t="shared" si="168"/>
        <v>3.8082968027767683E-3</v>
      </c>
    </row>
    <row r="138" spans="2:273" x14ac:dyDescent="0.25">
      <c r="B138" s="2">
        <v>111</v>
      </c>
      <c r="C138" s="37">
        <v>71.304000000000002</v>
      </c>
      <c r="D138" s="37">
        <v>83.706999999999994</v>
      </c>
      <c r="E138" s="37">
        <v>80.525000000000006</v>
      </c>
      <c r="F138" s="37">
        <v>82.15</v>
      </c>
      <c r="G138" s="37">
        <v>78.125</v>
      </c>
      <c r="H138" s="37">
        <v>79.674999999999997</v>
      </c>
      <c r="I138" s="37">
        <v>76.756</v>
      </c>
      <c r="J138" s="37">
        <v>77.78</v>
      </c>
      <c r="K138" s="37">
        <v>79.316999999999993</v>
      </c>
      <c r="L138" s="37">
        <v>79.462999999999994</v>
      </c>
      <c r="M138" s="37">
        <v>78.512</v>
      </c>
      <c r="N138" s="37">
        <v>80.316000000000003</v>
      </c>
      <c r="O138" s="37">
        <v>76.5</v>
      </c>
      <c r="P138" s="37">
        <v>78.025999999999996</v>
      </c>
      <c r="Q138" s="37">
        <v>76.048000000000002</v>
      </c>
      <c r="S138" s="4">
        <f t="shared" si="170"/>
        <v>70.263466207543004</v>
      </c>
      <c r="T138" s="4">
        <f t="shared" si="170"/>
        <v>80.962092939181019</v>
      </c>
      <c r="U138" s="4">
        <f t="shared" si="170"/>
        <v>79.456104894332569</v>
      </c>
      <c r="V138" s="4">
        <f t="shared" si="170"/>
        <v>79.981437530673958</v>
      </c>
      <c r="W138" s="4">
        <f t="shared" si="170"/>
        <v>78.79333027312201</v>
      </c>
      <c r="X138" s="4">
        <f t="shared" si="170"/>
        <v>79.138672162193544</v>
      </c>
      <c r="Y138" s="4">
        <f t="shared" si="170"/>
        <v>77.318202956643248</v>
      </c>
      <c r="Z138" s="4">
        <f t="shared" si="170"/>
        <v>77.359052746169027</v>
      </c>
      <c r="AA138" s="4">
        <f t="shared" si="170"/>
        <v>80.754229139800927</v>
      </c>
      <c r="AB138" s="4">
        <f t="shared" si="170"/>
        <v>79.550802401316702</v>
      </c>
      <c r="AC138" s="4">
        <f t="shared" si="170"/>
        <v>78.821070931226629</v>
      </c>
      <c r="AD138" s="4">
        <f t="shared" si="170"/>
        <v>78.667375734006043</v>
      </c>
      <c r="AE138" s="4">
        <f t="shared" si="170"/>
        <v>74.093990920425085</v>
      </c>
      <c r="AF138" s="4">
        <f t="shared" si="170"/>
        <v>78.902396132429416</v>
      </c>
      <c r="AG138" s="4">
        <f t="shared" si="170"/>
        <v>76.622516942843959</v>
      </c>
      <c r="AI138" s="4">
        <f t="shared" si="171"/>
        <v>1.0405337924569977</v>
      </c>
      <c r="AJ138" s="4">
        <f t="shared" si="171"/>
        <v>2.7449070608189743</v>
      </c>
      <c r="AK138" s="4">
        <f t="shared" si="171"/>
        <v>1.068895105667437</v>
      </c>
      <c r="AL138" s="4">
        <f t="shared" si="171"/>
        <v>2.1685624693260479</v>
      </c>
      <c r="AM138" s="4">
        <f t="shared" si="171"/>
        <v>-0.66833027312200954</v>
      </c>
      <c r="AN138" s="4">
        <f t="shared" si="171"/>
        <v>0.53632783780645354</v>
      </c>
      <c r="AO138" s="4">
        <f t="shared" si="171"/>
        <v>-0.56220295664324738</v>
      </c>
      <c r="AP138" s="4">
        <f t="shared" si="171"/>
        <v>0.42094725383097398</v>
      </c>
      <c r="AQ138" s="4">
        <f t="shared" si="171"/>
        <v>-1.4372291398009338</v>
      </c>
      <c r="AR138" s="4">
        <f t="shared" si="171"/>
        <v>-8.7802401316707801E-2</v>
      </c>
      <c r="AS138" s="4">
        <f t="shared" si="171"/>
        <v>-0.30907093122662843</v>
      </c>
      <c r="AT138" s="4">
        <f t="shared" si="171"/>
        <v>1.6486242659939592</v>
      </c>
      <c r="AU138" s="4">
        <f t="shared" si="171"/>
        <v>2.4060090795749147</v>
      </c>
      <c r="AV138" s="4">
        <f t="shared" si="171"/>
        <v>-0.87639613242942005</v>
      </c>
      <c r="AW138" s="4">
        <f t="shared" si="171"/>
        <v>-0.57451694284395671</v>
      </c>
      <c r="AY138" s="2">
        <f t="shared" si="162"/>
        <v>70.250072207439075</v>
      </c>
      <c r="AZ138" s="2">
        <f t="shared" si="162"/>
        <v>80.636053483189116</v>
      </c>
      <c r="BA138" s="2">
        <f t="shared" si="162"/>
        <v>78.991487966922364</v>
      </c>
      <c r="BB138" s="2">
        <f t="shared" si="162"/>
        <v>78.724635651235317</v>
      </c>
      <c r="BC138" s="2">
        <f t="shared" si="162"/>
        <v>77.268483010436228</v>
      </c>
      <c r="BD138" s="2">
        <f t="shared" si="162"/>
        <v>77.660950026127296</v>
      </c>
      <c r="BE138" s="2">
        <f t="shared" si="162"/>
        <v>75.681480559160562</v>
      </c>
      <c r="BF138" s="2">
        <f t="shared" si="162"/>
        <v>75.263485976373147</v>
      </c>
      <c r="BG138" s="2">
        <f t="shared" si="162"/>
        <v>77.639142268553513</v>
      </c>
      <c r="BH138" s="2">
        <f t="shared" si="162"/>
        <v>76.588448682096256</v>
      </c>
      <c r="BI138" s="2">
        <f t="shared" si="162"/>
        <v>76.978827458772912</v>
      </c>
      <c r="BJ138" s="2">
        <f t="shared" si="162"/>
        <v>76.776149279522613</v>
      </c>
      <c r="BK138" s="2">
        <f t="shared" si="162"/>
        <v>72.425775771449651</v>
      </c>
      <c r="BL138" s="2">
        <f t="shared" si="162"/>
        <v>76.210688604499097</v>
      </c>
      <c r="BM138" s="2">
        <f t="shared" si="162"/>
        <v>74.448482646277313</v>
      </c>
      <c r="BO138" s="2" t="str">
        <f t="shared" si="103"/>
        <v/>
      </c>
      <c r="BP138" s="2" t="str">
        <f t="shared" si="104"/>
        <v/>
      </c>
      <c r="BQ138" s="2" t="str">
        <f t="shared" si="105"/>
        <v/>
      </c>
      <c r="BR138" s="2" t="str">
        <f t="shared" si="106"/>
        <v/>
      </c>
      <c r="BS138" s="2" t="str">
        <f t="shared" si="107"/>
        <v/>
      </c>
      <c r="BT138" s="2" t="str">
        <f t="shared" si="108"/>
        <v/>
      </c>
      <c r="BU138" s="2" t="str">
        <f t="shared" si="109"/>
        <v/>
      </c>
      <c r="BV138" s="2" t="str">
        <f t="shared" si="110"/>
        <v/>
      </c>
      <c r="BW138" s="2" t="str">
        <f t="shared" si="111"/>
        <v/>
      </c>
      <c r="BX138" s="2" t="str">
        <f t="shared" si="112"/>
        <v/>
      </c>
      <c r="BY138" s="2" t="str">
        <f t="shared" si="113"/>
        <v/>
      </c>
      <c r="BZ138" s="2" t="str">
        <f t="shared" si="114"/>
        <v/>
      </c>
      <c r="CA138" s="2" t="str">
        <f t="shared" si="115"/>
        <v/>
      </c>
      <c r="CB138" s="2" t="str">
        <f t="shared" si="116"/>
        <v/>
      </c>
      <c r="CC138" s="2" t="str">
        <f t="shared" si="117"/>
        <v/>
      </c>
      <c r="CE138" s="2">
        <f t="shared" si="163"/>
        <v>71.304000000000002</v>
      </c>
      <c r="CF138" s="2" t="str">
        <f t="shared" si="163"/>
        <v/>
      </c>
      <c r="CG138" s="2" t="str">
        <f t="shared" si="163"/>
        <v/>
      </c>
      <c r="CH138" s="2" t="str">
        <f t="shared" si="163"/>
        <v/>
      </c>
      <c r="CI138" s="2" t="str">
        <f t="shared" si="163"/>
        <v/>
      </c>
      <c r="CJ138" s="2" t="str">
        <f t="shared" si="163"/>
        <v/>
      </c>
      <c r="CK138" s="2" t="str">
        <f t="shared" si="163"/>
        <v/>
      </c>
      <c r="CL138" s="2" t="str">
        <f t="shared" si="163"/>
        <v/>
      </c>
      <c r="CM138" s="2" t="str">
        <f t="shared" si="163"/>
        <v/>
      </c>
      <c r="CN138" s="2" t="str">
        <f t="shared" si="163"/>
        <v/>
      </c>
      <c r="CO138" s="2" t="str">
        <f t="shared" si="163"/>
        <v/>
      </c>
      <c r="CP138" s="2" t="str">
        <f t="shared" si="163"/>
        <v/>
      </c>
      <c r="CQ138" s="2" t="str">
        <f t="shared" si="163"/>
        <v/>
      </c>
      <c r="CR138" s="2" t="str">
        <f t="shared" si="163"/>
        <v/>
      </c>
      <c r="CS138" s="2">
        <f t="shared" si="163"/>
        <v>76.048000000000002</v>
      </c>
      <c r="CU138" s="2">
        <f t="shared" si="118"/>
        <v>71.304000000000002</v>
      </c>
      <c r="CV138" s="2" t="str">
        <f t="shared" si="119"/>
        <v/>
      </c>
      <c r="CW138" s="2" t="str">
        <f t="shared" si="120"/>
        <v/>
      </c>
      <c r="CX138" s="2" t="str">
        <f t="shared" si="121"/>
        <v/>
      </c>
      <c r="CY138" s="2" t="str">
        <f t="shared" si="122"/>
        <v/>
      </c>
      <c r="CZ138" s="2" t="str">
        <f t="shared" si="123"/>
        <v/>
      </c>
      <c r="DA138" s="2" t="str">
        <f t="shared" si="124"/>
        <v/>
      </c>
      <c r="DB138" s="2" t="str">
        <f t="shared" si="125"/>
        <v/>
      </c>
      <c r="DC138" s="2" t="str">
        <f t="shared" si="126"/>
        <v/>
      </c>
      <c r="DD138" s="2" t="str">
        <f t="shared" si="127"/>
        <v/>
      </c>
      <c r="DE138" s="2" t="str">
        <f t="shared" si="128"/>
        <v/>
      </c>
      <c r="DF138" s="2" t="str">
        <f t="shared" si="129"/>
        <v/>
      </c>
      <c r="DG138" s="2" t="str">
        <f t="shared" si="130"/>
        <v/>
      </c>
      <c r="DH138" s="2" t="str">
        <f t="shared" si="131"/>
        <v/>
      </c>
      <c r="DI138" s="2">
        <f t="shared" si="132"/>
        <v>76.048000000000002</v>
      </c>
      <c r="DK138" s="2">
        <f t="shared" si="172"/>
        <v>95.922500000000014</v>
      </c>
      <c r="DL138" s="2">
        <f t="shared" si="172"/>
        <v>106.3850564513951</v>
      </c>
      <c r="DM138" s="2">
        <f t="shared" si="172"/>
        <v>102.81752361673414</v>
      </c>
      <c r="DN138" s="2">
        <f t="shared" si="172"/>
        <v>95.394986504723335</v>
      </c>
      <c r="DO138" s="2">
        <f t="shared" si="172"/>
        <v>100.77079622132251</v>
      </c>
      <c r="DP138" s="2">
        <f t="shared" si="172"/>
        <v>106.9106342780027</v>
      </c>
      <c r="DQ138" s="2">
        <f t="shared" si="172"/>
        <v>101.37843658536585</v>
      </c>
      <c r="DR138" s="2">
        <f t="shared" si="172"/>
        <v>100.26903292682927</v>
      </c>
      <c r="DS138" s="2">
        <f t="shared" si="172"/>
        <v>99.593087594198209</v>
      </c>
      <c r="DT138" s="2">
        <f t="shared" si="172"/>
        <v>99.492641114982575</v>
      </c>
      <c r="DU138" s="2">
        <f t="shared" si="172"/>
        <v>96.627003295248912</v>
      </c>
      <c r="DV138" s="2">
        <f t="shared" si="172"/>
        <v>107.49500731707317</v>
      </c>
      <c r="DW138" s="2">
        <f t="shared" si="172"/>
        <v>95.758274390243912</v>
      </c>
      <c r="DX138" s="2">
        <f t="shared" si="172"/>
        <v>92.362425757741562</v>
      </c>
      <c r="DY138" s="2">
        <f t="shared" si="172"/>
        <v>83.704327731092448</v>
      </c>
      <c r="EA138" s="2">
        <f t="shared" si="160"/>
        <v>70.200682942678128</v>
      </c>
      <c r="EB138" s="2">
        <f t="shared" si="160"/>
        <v>80.583774743883708</v>
      </c>
      <c r="EC138" s="2">
        <f t="shared" si="160"/>
        <v>78.951151534771768</v>
      </c>
      <c r="ED138" s="2">
        <f t="shared" si="160"/>
        <v>78.696550809872718</v>
      </c>
      <c r="EE138" s="2">
        <f t="shared" si="159"/>
        <v>77.229748738867627</v>
      </c>
      <c r="EF138" s="2">
        <f t="shared" si="159"/>
        <v>77.611636838828318</v>
      </c>
      <c r="EG138" s="2">
        <f t="shared" si="159"/>
        <v>75.634193939017564</v>
      </c>
      <c r="EH138" s="2">
        <f t="shared" si="159"/>
        <v>75.214420548059991</v>
      </c>
      <c r="EI138" s="2">
        <f t="shared" si="159"/>
        <v>77.59415785615856</v>
      </c>
      <c r="EJ138" s="2">
        <f t="shared" si="159"/>
        <v>76.539968675104063</v>
      </c>
      <c r="EK138" s="2">
        <f t="shared" si="159"/>
        <v>76.933407939834311</v>
      </c>
      <c r="EL138" s="2">
        <f t="shared" si="159"/>
        <v>76.717497018239754</v>
      </c>
      <c r="EM138" s="2">
        <f t="shared" si="143"/>
        <v>72.381859597780135</v>
      </c>
      <c r="EN138" s="2">
        <f t="shared" si="143"/>
        <v>76.171019168824614</v>
      </c>
      <c r="EO138" s="2">
        <f t="shared" si="143"/>
        <v>74.422477207315936</v>
      </c>
      <c r="EQ138" s="2">
        <f t="shared" si="173"/>
        <v>70.207114035565581</v>
      </c>
      <c r="ER138" s="2">
        <f t="shared" si="173"/>
        <v>80.596787536697491</v>
      </c>
      <c r="ES138" s="2">
        <f t="shared" si="173"/>
        <v>78.958291129567755</v>
      </c>
      <c r="ET138" s="2">
        <f t="shared" si="173"/>
        <v>78.710805730016972</v>
      </c>
      <c r="EU138" s="2">
        <f t="shared" si="173"/>
        <v>77.227269530417217</v>
      </c>
      <c r="EV138" s="2">
        <f t="shared" si="173"/>
        <v>77.588218092721618</v>
      </c>
      <c r="EW138" s="2">
        <f t="shared" si="173"/>
        <v>75.560381461538441</v>
      </c>
      <c r="EX138" s="2">
        <f t="shared" si="173"/>
        <v>75.219284848632711</v>
      </c>
      <c r="EY138" s="2">
        <f t="shared" si="173"/>
        <v>77.616264929956728</v>
      </c>
      <c r="EZ138" s="2">
        <f t="shared" si="173"/>
        <v>76.486182849533549</v>
      </c>
      <c r="FA138" s="2">
        <f t="shared" si="173"/>
        <v>76.926296263080786</v>
      </c>
      <c r="FB138" s="2">
        <f t="shared" si="173"/>
        <v>76.676558132719919</v>
      </c>
      <c r="FC138" s="2">
        <f t="shared" si="173"/>
        <v>72.36829365849151</v>
      </c>
      <c r="FD138" s="2">
        <f t="shared" si="173"/>
        <v>76.136672481239643</v>
      </c>
      <c r="FE138" s="2">
        <f t="shared" si="173"/>
        <v>74.354453396524491</v>
      </c>
      <c r="FG138" s="2">
        <f t="shared" si="174"/>
        <v>0.99808315858301233</v>
      </c>
      <c r="FH138" s="2">
        <f t="shared" si="174"/>
        <v>0.99798195058863703</v>
      </c>
      <c r="FI138" s="2">
        <f t="shared" si="174"/>
        <v>0.99831415976857085</v>
      </c>
      <c r="FJ138" s="2">
        <f t="shared" si="174"/>
        <v>0.9983303892885913</v>
      </c>
      <c r="FK138" s="2">
        <f t="shared" si="174"/>
        <v>0.99835287036722919</v>
      </c>
      <c r="FL138" s="2">
        <f t="shared" si="174"/>
        <v>0.99830387623317318</v>
      </c>
      <c r="FM138" s="2">
        <f t="shared" si="174"/>
        <v>0.9981105173899214</v>
      </c>
      <c r="FN138" s="2">
        <f t="shared" si="174"/>
        <v>0.99804592089193145</v>
      </c>
      <c r="FO138" s="2">
        <f t="shared" si="174"/>
        <v>0.99798327380869079</v>
      </c>
      <c r="FP138" s="2">
        <f t="shared" si="174"/>
        <v>0.99782975819649666</v>
      </c>
      <c r="FQ138" s="2">
        <f t="shared" si="174"/>
        <v>0.99768676332743522</v>
      </c>
      <c r="FR138" s="2">
        <f t="shared" si="174"/>
        <v>0.99807375255362962</v>
      </c>
      <c r="FS138" s="2">
        <f t="shared" si="174"/>
        <v>0.99811328597712157</v>
      </c>
      <c r="FT138" s="2">
        <f t="shared" si="174"/>
        <v>0.99752896521739587</v>
      </c>
      <c r="FU138" s="2">
        <f t="shared" si="174"/>
        <v>0.99712590466061313</v>
      </c>
      <c r="FW138" s="2">
        <f t="shared" si="164"/>
        <v>1.3158028779230595E-2</v>
      </c>
      <c r="FX138" s="2">
        <f t="shared" si="164"/>
        <v>1.6174694100849787E-2</v>
      </c>
      <c r="FY138" s="2">
        <f t="shared" si="164"/>
        <v>1.4222364078093675E-2</v>
      </c>
      <c r="FZ138" s="2">
        <f t="shared" si="164"/>
        <v>1.4377791010793936E-2</v>
      </c>
      <c r="GA138" s="2">
        <f t="shared" si="164"/>
        <v>1.6491282214629935E-2</v>
      </c>
      <c r="GB138" s="2">
        <f t="shared" si="164"/>
        <v>1.6292016663390363E-2</v>
      </c>
      <c r="GC138" s="2">
        <f t="shared" si="164"/>
        <v>1.8380071950477268E-2</v>
      </c>
      <c r="GD138" s="2">
        <f t="shared" si="164"/>
        <v>2.1942250783133749E-2</v>
      </c>
      <c r="GE138" s="2">
        <f t="shared" si="164"/>
        <v>2.798174996534435E-2</v>
      </c>
      <c r="GF138" s="2">
        <f t="shared" si="164"/>
        <v>2.4780548124096548E-2</v>
      </c>
      <c r="GG138" s="2">
        <f t="shared" si="164"/>
        <v>1.9183668903885332E-2</v>
      </c>
      <c r="GH138" s="2">
        <f t="shared" si="164"/>
        <v>1.5458147623321416E-2</v>
      </c>
      <c r="GI138" s="2">
        <f t="shared" si="164"/>
        <v>1.3890370584437678E-2</v>
      </c>
      <c r="GJ138" s="2">
        <f t="shared" si="164"/>
        <v>9.901775394571476E-3</v>
      </c>
      <c r="GK138" s="2">
        <f t="shared" si="164"/>
        <v>9.8713136190400532E-3</v>
      </c>
      <c r="GM138" s="86">
        <f t="shared" si="165"/>
        <v>1.8272167209406527E-19</v>
      </c>
      <c r="GN138" s="86">
        <f t="shared" si="165"/>
        <v>2.5620670981707966E-46</v>
      </c>
      <c r="GO138" s="86">
        <f t="shared" si="165"/>
        <v>6.6720489157187519E-61</v>
      </c>
      <c r="GP138" s="86">
        <f t="shared" si="165"/>
        <v>3.9978671906316429E-74</v>
      </c>
      <c r="GQ138" s="86">
        <f t="shared" si="165"/>
        <v>1.2753598919226322E-76</v>
      </c>
      <c r="GR138" s="86">
        <f t="shared" si="165"/>
        <v>2.6734887720323134E-58</v>
      </c>
      <c r="GS138" s="86">
        <f t="shared" si="165"/>
        <v>2.0884601147599222E-67</v>
      </c>
      <c r="GT138" s="86">
        <f t="shared" si="165"/>
        <v>9.1764494579835936E-66</v>
      </c>
      <c r="GU138" s="86">
        <f t="shared" si="165"/>
        <v>3.3572279350158966E-76</v>
      </c>
      <c r="GV138" s="86">
        <f t="shared" si="165"/>
        <v>8.6865442077199288E-76</v>
      </c>
      <c r="GW138" s="86">
        <f t="shared" si="165"/>
        <v>1.6889183284004606E-75</v>
      </c>
      <c r="GX138" s="86">
        <f t="shared" si="165"/>
        <v>5.3413053985584115E-110</v>
      </c>
      <c r="GY138" s="86">
        <f t="shared" si="165"/>
        <v>4.4712644212141985E-104</v>
      </c>
      <c r="GZ138" s="86">
        <f t="shared" si="165"/>
        <v>9.0479027738260724E-20</v>
      </c>
      <c r="HA138" s="86">
        <f t="shared" si="165"/>
        <v>7.3282386600092378E-18</v>
      </c>
      <c r="HC138" s="86">
        <f t="shared" si="161"/>
        <v>3.5535016960649583E-6</v>
      </c>
      <c r="HD138" s="86">
        <f t="shared" si="161"/>
        <v>9.3116487372535845E-12</v>
      </c>
      <c r="HE138" s="86">
        <f t="shared" si="161"/>
        <v>1.4986986194188108E-13</v>
      </c>
      <c r="HF138" s="86">
        <f t="shared" si="161"/>
        <v>1.1043459233133971E-15</v>
      </c>
      <c r="HG138" s="86">
        <f t="shared" si="161"/>
        <v>2.5033751016614179E-21</v>
      </c>
      <c r="HH138" s="86">
        <f t="shared" si="161"/>
        <v>1.5248324295740856E-22</v>
      </c>
      <c r="HI138" s="86">
        <f t="shared" si="161"/>
        <v>1.7141041702830006E-23</v>
      </c>
      <c r="HJ138" s="86">
        <f t="shared" si="161"/>
        <v>6.9913786885011887E-22</v>
      </c>
      <c r="HK138" s="86">
        <f t="shared" si="161"/>
        <v>2.876478531692137E-27</v>
      </c>
      <c r="HL138" s="86">
        <f t="shared" si="169"/>
        <v>1.1798664202154345E-28</v>
      </c>
      <c r="HM138" s="86">
        <f t="shared" si="169"/>
        <v>1.0346056567486418E-25</v>
      </c>
      <c r="HN138" s="86">
        <f t="shared" si="169"/>
        <v>4.4009584985491618E-28</v>
      </c>
      <c r="HO138" s="86">
        <f t="shared" si="169"/>
        <v>2.92762918621389E-26</v>
      </c>
      <c r="HP138" s="86">
        <f t="shared" si="169"/>
        <v>6.1940658620328993E-6</v>
      </c>
      <c r="HQ138" s="86">
        <f t="shared" si="169"/>
        <v>3.5643691264197931E-6</v>
      </c>
      <c r="HS138" s="86">
        <f t="shared" si="166"/>
        <v>9.1133546407676253E-3</v>
      </c>
      <c r="HT138" s="86">
        <f t="shared" si="166"/>
        <v>1.9896053691909051E-2</v>
      </c>
      <c r="HU138" s="86">
        <f t="shared" si="166"/>
        <v>2.2051869577524266E-2</v>
      </c>
      <c r="HV138" s="86">
        <f t="shared" si="166"/>
        <v>4.2300848845546704E-2</v>
      </c>
      <c r="HW138" s="86">
        <f t="shared" si="166"/>
        <v>4.4340523194009149E-2</v>
      </c>
      <c r="HX138" s="86">
        <f t="shared" si="166"/>
        <v>4.2089645488709013E-2</v>
      </c>
      <c r="HY138" s="86">
        <f t="shared" si="166"/>
        <v>4.2523418913894329E-2</v>
      </c>
      <c r="HZ138" s="86">
        <f t="shared" si="166"/>
        <v>4.3996078447256858E-2</v>
      </c>
      <c r="IA138" s="86">
        <f t="shared" si="166"/>
        <v>7.4225138595809467E-2</v>
      </c>
      <c r="IB138" s="86">
        <f t="shared" si="166"/>
        <v>5.2411392939126562E-2</v>
      </c>
      <c r="IC138" s="86">
        <f t="shared" si="166"/>
        <v>2.9994175305998502E-2</v>
      </c>
      <c r="ID138" s="86">
        <f t="shared" si="166"/>
        <v>2.5197727311441674E-2</v>
      </c>
      <c r="IE138" s="86">
        <f t="shared" si="166"/>
        <v>1.9976089254850497E-2</v>
      </c>
      <c r="IF138" s="86">
        <f t="shared" si="166"/>
        <v>1.6378890649284706E-2</v>
      </c>
      <c r="IG138" s="86">
        <f t="shared" si="166"/>
        <v>5.6906562723965234E-3</v>
      </c>
      <c r="II138" s="86">
        <f t="shared" si="167"/>
        <v>1.2854114283972452E-35</v>
      </c>
      <c r="IJ138" s="86">
        <f t="shared" si="167"/>
        <v>4.4145062218911041E-31</v>
      </c>
      <c r="IK138" s="86">
        <f t="shared" si="167"/>
        <v>1.4349260220849362E-32</v>
      </c>
      <c r="IL138" s="86">
        <f t="shared" si="167"/>
        <v>1.0494801645982898E-32</v>
      </c>
      <c r="IM138" s="86">
        <f t="shared" si="167"/>
        <v>6.0977573056365051E-28</v>
      </c>
      <c r="IN138" s="86">
        <f t="shared" si="167"/>
        <v>3.1892460102979017E-25</v>
      </c>
      <c r="IO138" s="86">
        <f t="shared" si="167"/>
        <v>8.0780167022634941E-25</v>
      </c>
      <c r="IP138" s="86">
        <f t="shared" si="167"/>
        <v>3.1336772792486599E-24</v>
      </c>
      <c r="IQ138" s="86">
        <f t="shared" si="167"/>
        <v>6.6136390802599066E-22</v>
      </c>
      <c r="IR138" s="86">
        <f t="shared" si="167"/>
        <v>5.7350589180563452E-26</v>
      </c>
      <c r="IS138" s="86">
        <f t="shared" si="167"/>
        <v>4.8201539810969985E-30</v>
      </c>
      <c r="IT138" s="86">
        <f t="shared" si="167"/>
        <v>4.5641547899941154E-29</v>
      </c>
      <c r="IU138" s="86">
        <f t="shared" si="167"/>
        <v>1.0202568774893415E-29</v>
      </c>
      <c r="IV138" s="86">
        <f t="shared" si="167"/>
        <v>6.8947118277692807E-22</v>
      </c>
      <c r="IW138" s="86">
        <f t="shared" si="167"/>
        <v>6.472891938165188E-22</v>
      </c>
      <c r="IY138" s="86">
        <f t="shared" si="168"/>
        <v>9.1169081424636901E-3</v>
      </c>
      <c r="IZ138" s="86">
        <f t="shared" si="168"/>
        <v>1.98960537012207E-2</v>
      </c>
      <c r="JA138" s="86">
        <f t="shared" si="168"/>
        <v>2.2051869577674136E-2</v>
      </c>
      <c r="JB138" s="86">
        <f t="shared" si="168"/>
        <v>4.2300848845547807E-2</v>
      </c>
      <c r="JC138" s="86">
        <f t="shared" si="168"/>
        <v>4.4340523194009149E-2</v>
      </c>
      <c r="JD138" s="86">
        <f t="shared" si="168"/>
        <v>4.2089645488709013E-2</v>
      </c>
      <c r="JE138" s="86">
        <f t="shared" si="168"/>
        <v>4.2523418913894329E-2</v>
      </c>
      <c r="JF138" s="86">
        <f t="shared" si="168"/>
        <v>4.3996078447256858E-2</v>
      </c>
      <c r="JG138" s="86">
        <f t="shared" si="168"/>
        <v>7.4225138595809467E-2</v>
      </c>
      <c r="JH138" s="86">
        <f t="shared" si="168"/>
        <v>5.2411392939126562E-2</v>
      </c>
      <c r="JI138" s="86">
        <f t="shared" si="168"/>
        <v>2.9994175305998502E-2</v>
      </c>
      <c r="JJ138" s="86">
        <f t="shared" si="168"/>
        <v>2.5197727311441674E-2</v>
      </c>
      <c r="JK138" s="86">
        <f t="shared" si="168"/>
        <v>1.9976089254850497E-2</v>
      </c>
      <c r="JL138" s="86">
        <f t="shared" si="168"/>
        <v>1.6385084715146738E-2</v>
      </c>
      <c r="JM138" s="86">
        <f t="shared" si="168"/>
        <v>5.6942206415229509E-3</v>
      </c>
    </row>
    <row r="139" spans="2:273" x14ac:dyDescent="0.25">
      <c r="B139" s="2">
        <v>112</v>
      </c>
      <c r="C139" s="37">
        <v>69.13</v>
      </c>
      <c r="D139" s="37">
        <v>84.293000000000006</v>
      </c>
      <c r="E139" s="37">
        <v>79.974999999999994</v>
      </c>
      <c r="F139" s="37">
        <v>81.75</v>
      </c>
      <c r="G139" s="37">
        <v>80.875</v>
      </c>
      <c r="H139" s="37">
        <v>78.924999999999997</v>
      </c>
      <c r="I139" s="37">
        <v>77.537000000000006</v>
      </c>
      <c r="J139" s="37">
        <v>78.853999999999999</v>
      </c>
      <c r="K139" s="37">
        <v>79.659000000000006</v>
      </c>
      <c r="L139" s="37">
        <v>79.756</v>
      </c>
      <c r="M139" s="37">
        <v>79.194999999999993</v>
      </c>
      <c r="N139" s="37">
        <v>80.394999999999996</v>
      </c>
      <c r="O139" s="37">
        <v>76</v>
      </c>
      <c r="P139" s="37">
        <v>77.025999999999996</v>
      </c>
      <c r="Q139" s="37">
        <v>74.856999999999999</v>
      </c>
      <c r="S139" s="4">
        <f t="shared" si="170"/>
        <v>70.189401767048295</v>
      </c>
      <c r="T139" s="4">
        <f t="shared" si="170"/>
        <v>81.011801206128283</v>
      </c>
      <c r="U139" s="4">
        <f t="shared" si="170"/>
        <v>79.545753485175339</v>
      </c>
      <c r="V139" s="4">
        <f t="shared" si="170"/>
        <v>80.295918297556753</v>
      </c>
      <c r="W139" s="4">
        <f t="shared" si="170"/>
        <v>79.166488180478765</v>
      </c>
      <c r="X139" s="4">
        <f t="shared" si="170"/>
        <v>79.474115345873514</v>
      </c>
      <c r="Y139" s="4">
        <f t="shared" si="170"/>
        <v>77.728367010612189</v>
      </c>
      <c r="Z139" s="4">
        <f t="shared" si="170"/>
        <v>77.883493552905307</v>
      </c>
      <c r="AA139" s="4">
        <f t="shared" si="170"/>
        <v>81.446365144815303</v>
      </c>
      <c r="AB139" s="4">
        <f t="shared" si="170"/>
        <v>80.345286370067669</v>
      </c>
      <c r="AC139" s="4">
        <f t="shared" si="170"/>
        <v>79.355031042438256</v>
      </c>
      <c r="AD139" s="4">
        <f t="shared" si="170"/>
        <v>79.183714622068564</v>
      </c>
      <c r="AE139" s="4">
        <f t="shared" si="170"/>
        <v>74.573519775061371</v>
      </c>
      <c r="AF139" s="4">
        <f t="shared" si="170"/>
        <v>79.666899479055317</v>
      </c>
      <c r="AG139" s="4">
        <f t="shared" si="170"/>
        <v>77.439725510570057</v>
      </c>
      <c r="AI139" s="4">
        <f t="shared" si="171"/>
        <v>-1.0594017670482998</v>
      </c>
      <c r="AJ139" s="4">
        <f t="shared" si="171"/>
        <v>3.2811987938717238</v>
      </c>
      <c r="AK139" s="4">
        <f t="shared" si="171"/>
        <v>0.42924651482465492</v>
      </c>
      <c r="AL139" s="4">
        <f t="shared" si="171"/>
        <v>1.4540817024432471</v>
      </c>
      <c r="AM139" s="4">
        <f t="shared" si="171"/>
        <v>1.7085118195212345</v>
      </c>
      <c r="AN139" s="4">
        <f t="shared" si="171"/>
        <v>-0.54911534587351696</v>
      </c>
      <c r="AO139" s="4">
        <f t="shared" si="171"/>
        <v>-0.19136701061218275</v>
      </c>
      <c r="AP139" s="4">
        <f t="shared" si="171"/>
        <v>0.97050644709469225</v>
      </c>
      <c r="AQ139" s="4">
        <f t="shared" si="171"/>
        <v>-1.787365144815297</v>
      </c>
      <c r="AR139" s="4">
        <f t="shared" si="171"/>
        <v>-0.58928637006766849</v>
      </c>
      <c r="AS139" s="4">
        <f t="shared" si="171"/>
        <v>-0.16003104243826272</v>
      </c>
      <c r="AT139" s="4">
        <f t="shared" si="171"/>
        <v>1.2112853779314321</v>
      </c>
      <c r="AU139" s="4">
        <f t="shared" si="171"/>
        <v>1.4264802249386292</v>
      </c>
      <c r="AV139" s="4">
        <f t="shared" si="171"/>
        <v>-2.6408994790553209</v>
      </c>
      <c r="AW139" s="4">
        <f t="shared" si="171"/>
        <v>-2.5827255105700573</v>
      </c>
      <c r="AY139" s="2">
        <f t="shared" si="162"/>
        <v>70.170539407317165</v>
      </c>
      <c r="AZ139" s="2">
        <f t="shared" si="162"/>
        <v>80.572446260569549</v>
      </c>
      <c r="BA139" s="2">
        <f t="shared" si="162"/>
        <v>78.924022878182555</v>
      </c>
      <c r="BB139" s="2">
        <f t="shared" si="162"/>
        <v>78.668300209095619</v>
      </c>
      <c r="BC139" s="2">
        <f t="shared" si="162"/>
        <v>77.220431315458683</v>
      </c>
      <c r="BD139" s="2">
        <f t="shared" si="162"/>
        <v>77.608183252842707</v>
      </c>
      <c r="BE139" s="2">
        <f t="shared" si="162"/>
        <v>75.652434580123028</v>
      </c>
      <c r="BF139" s="2">
        <f t="shared" si="162"/>
        <v>75.209336019246734</v>
      </c>
      <c r="BG139" s="2">
        <f t="shared" si="162"/>
        <v>77.572880065743576</v>
      </c>
      <c r="BH139" s="2">
        <f t="shared" si="162"/>
        <v>76.537844602849191</v>
      </c>
      <c r="BI139" s="2">
        <f t="shared" si="162"/>
        <v>76.90702080455786</v>
      </c>
      <c r="BJ139" s="2">
        <f t="shared" si="162"/>
        <v>76.696947087082421</v>
      </c>
      <c r="BK139" s="2">
        <f t="shared" si="162"/>
        <v>72.363996573969274</v>
      </c>
      <c r="BL139" s="2">
        <f t="shared" si="162"/>
        <v>76.132967378703654</v>
      </c>
      <c r="BM139" s="2">
        <f t="shared" si="162"/>
        <v>74.357166251418931</v>
      </c>
      <c r="BO139" s="2" t="str">
        <f t="shared" si="103"/>
        <v/>
      </c>
      <c r="BP139" s="2" t="str">
        <f t="shared" si="104"/>
        <v/>
      </c>
      <c r="BQ139" s="2" t="str">
        <f t="shared" si="105"/>
        <v/>
      </c>
      <c r="BR139" s="2" t="str">
        <f t="shared" si="106"/>
        <v/>
      </c>
      <c r="BS139" s="2" t="str">
        <f t="shared" si="107"/>
        <v/>
      </c>
      <c r="BT139" s="2" t="str">
        <f t="shared" si="108"/>
        <v/>
      </c>
      <c r="BU139" s="2" t="str">
        <f t="shared" si="109"/>
        <v/>
      </c>
      <c r="BV139" s="2" t="str">
        <f t="shared" si="110"/>
        <v/>
      </c>
      <c r="BW139" s="2" t="str">
        <f t="shared" si="111"/>
        <v/>
      </c>
      <c r="BX139" s="2" t="str">
        <f t="shared" si="112"/>
        <v/>
      </c>
      <c r="BY139" s="2" t="str">
        <f t="shared" si="113"/>
        <v/>
      </c>
      <c r="BZ139" s="2" t="str">
        <f t="shared" si="114"/>
        <v/>
      </c>
      <c r="CA139" s="2" t="str">
        <f t="shared" si="115"/>
        <v/>
      </c>
      <c r="CB139" s="2" t="str">
        <f t="shared" si="116"/>
        <v/>
      </c>
      <c r="CC139" s="2" t="str">
        <f t="shared" si="117"/>
        <v/>
      </c>
      <c r="CE139" s="2" t="str">
        <f t="shared" si="163"/>
        <v/>
      </c>
      <c r="CF139" s="2" t="str">
        <f t="shared" si="163"/>
        <v/>
      </c>
      <c r="CG139" s="2" t="str">
        <f t="shared" si="163"/>
        <v/>
      </c>
      <c r="CH139" s="2" t="str">
        <f t="shared" si="163"/>
        <v/>
      </c>
      <c r="CI139" s="2" t="str">
        <f t="shared" si="163"/>
        <v/>
      </c>
      <c r="CJ139" s="2" t="str">
        <f t="shared" si="163"/>
        <v/>
      </c>
      <c r="CK139" s="2" t="str">
        <f t="shared" si="163"/>
        <v/>
      </c>
      <c r="CL139" s="2" t="str">
        <f t="shared" si="163"/>
        <v/>
      </c>
      <c r="CM139" s="2" t="str">
        <f t="shared" si="163"/>
        <v/>
      </c>
      <c r="CN139" s="2" t="str">
        <f t="shared" si="163"/>
        <v/>
      </c>
      <c r="CO139" s="2" t="str">
        <f t="shared" si="163"/>
        <v/>
      </c>
      <c r="CP139" s="2" t="str">
        <f t="shared" si="163"/>
        <v/>
      </c>
      <c r="CQ139" s="2" t="str">
        <f t="shared" si="163"/>
        <v/>
      </c>
      <c r="CR139" s="2" t="str">
        <f t="shared" si="163"/>
        <v/>
      </c>
      <c r="CS139" s="2">
        <f t="shared" si="163"/>
        <v>74.856999999999999</v>
      </c>
      <c r="CU139" s="2" t="str">
        <f t="shared" si="118"/>
        <v/>
      </c>
      <c r="CV139" s="2" t="str">
        <f t="shared" si="119"/>
        <v/>
      </c>
      <c r="CW139" s="2" t="str">
        <f t="shared" si="120"/>
        <v/>
      </c>
      <c r="CX139" s="2" t="str">
        <f t="shared" si="121"/>
        <v/>
      </c>
      <c r="CY139" s="2" t="str">
        <f t="shared" si="122"/>
        <v/>
      </c>
      <c r="CZ139" s="2" t="str">
        <f t="shared" si="123"/>
        <v/>
      </c>
      <c r="DA139" s="2" t="str">
        <f t="shared" si="124"/>
        <v/>
      </c>
      <c r="DB139" s="2" t="str">
        <f t="shared" si="125"/>
        <v/>
      </c>
      <c r="DC139" s="2" t="str">
        <f t="shared" si="126"/>
        <v/>
      </c>
      <c r="DD139" s="2" t="str">
        <f t="shared" si="127"/>
        <v/>
      </c>
      <c r="DE139" s="2" t="str">
        <f t="shared" si="128"/>
        <v/>
      </c>
      <c r="DF139" s="2" t="str">
        <f t="shared" si="129"/>
        <v/>
      </c>
      <c r="DG139" s="2" t="str">
        <f t="shared" si="130"/>
        <v/>
      </c>
      <c r="DH139" s="2" t="str">
        <f t="shared" si="131"/>
        <v/>
      </c>
      <c r="DI139" s="2">
        <f t="shared" si="132"/>
        <v>74.856999999999999</v>
      </c>
      <c r="DK139" s="2">
        <f t="shared" si="172"/>
        <v>96.082644599303137</v>
      </c>
      <c r="DL139" s="2">
        <f t="shared" si="172"/>
        <v>106.638379358777</v>
      </c>
      <c r="DM139" s="2">
        <f t="shared" si="172"/>
        <v>102.99218454790822</v>
      </c>
      <c r="DN139" s="2">
        <f t="shared" si="172"/>
        <v>95.472405533063409</v>
      </c>
      <c r="DO139" s="2">
        <f t="shared" si="172"/>
        <v>100.91749662618082</v>
      </c>
      <c r="DP139" s="2">
        <f t="shared" si="172"/>
        <v>107.12674763832661</v>
      </c>
      <c r="DQ139" s="2">
        <f t="shared" si="172"/>
        <v>101.54805087108014</v>
      </c>
      <c r="DR139" s="2">
        <f t="shared" si="172"/>
        <v>100.41963902439025</v>
      </c>
      <c r="DS139" s="2">
        <f t="shared" si="172"/>
        <v>99.720553439753672</v>
      </c>
      <c r="DT139" s="2">
        <f t="shared" si="172"/>
        <v>99.62601463414633</v>
      </c>
      <c r="DU139" s="2">
        <f t="shared" si="172"/>
        <v>96.730420198255146</v>
      </c>
      <c r="DV139" s="2">
        <f t="shared" si="172"/>
        <v>107.71954425087108</v>
      </c>
      <c r="DW139" s="2">
        <f t="shared" si="172"/>
        <v>95.89748432055751</v>
      </c>
      <c r="DX139" s="2">
        <f t="shared" si="172"/>
        <v>92.470919575445905</v>
      </c>
      <c r="DY139" s="2">
        <f t="shared" si="172"/>
        <v>83.763676088617274</v>
      </c>
      <c r="EA139" s="2">
        <f t="shared" si="160"/>
        <v>70.125075895412721</v>
      </c>
      <c r="EB139" s="2">
        <f t="shared" si="160"/>
        <v>80.524681868860043</v>
      </c>
      <c r="EC139" s="2">
        <f t="shared" si="160"/>
        <v>78.886876356490191</v>
      </c>
      <c r="ED139" s="2">
        <f t="shared" si="160"/>
        <v>78.642520728885444</v>
      </c>
      <c r="EE139" s="2">
        <f t="shared" si="159"/>
        <v>77.184831634496859</v>
      </c>
      <c r="EF139" s="2">
        <f t="shared" si="159"/>
        <v>77.562984340384858</v>
      </c>
      <c r="EG139" s="2">
        <f t="shared" si="159"/>
        <v>75.609552381543807</v>
      </c>
      <c r="EH139" s="2">
        <f t="shared" si="159"/>
        <v>75.164169948881238</v>
      </c>
      <c r="EI139" s="2">
        <f t="shared" si="159"/>
        <v>77.531281994898407</v>
      </c>
      <c r="EJ139" s="2">
        <f t="shared" si="159"/>
        <v>76.493823024849689</v>
      </c>
      <c r="EK139" s="2">
        <f t="shared" si="159"/>
        <v>76.86531804383165</v>
      </c>
      <c r="EL139" s="2">
        <f t="shared" si="159"/>
        <v>76.643318892847589</v>
      </c>
      <c r="EM139" s="2">
        <f t="shared" si="143"/>
        <v>72.323743500062477</v>
      </c>
      <c r="EN139" s="2">
        <f t="shared" si="143"/>
        <v>76.096653824291039</v>
      </c>
      <c r="EO139" s="2">
        <f t="shared" si="143"/>
        <v>74.333432968155222</v>
      </c>
      <c r="EQ139" s="2">
        <f t="shared" si="173"/>
        <v>70.130444040624141</v>
      </c>
      <c r="ER139" s="2">
        <f t="shared" si="173"/>
        <v>80.507403456489214</v>
      </c>
      <c r="ES139" s="2">
        <f t="shared" si="173"/>
        <v>78.891949313321462</v>
      </c>
      <c r="ET139" s="2">
        <f t="shared" si="173"/>
        <v>78.651972342852218</v>
      </c>
      <c r="EU139" s="2">
        <f t="shared" si="173"/>
        <v>77.181691102861436</v>
      </c>
      <c r="EV139" s="2">
        <f t="shared" si="173"/>
        <v>77.532730359824981</v>
      </c>
      <c r="EW139" s="2">
        <f t="shared" si="173"/>
        <v>75.518925758241735</v>
      </c>
      <c r="EX139" s="2">
        <f t="shared" si="173"/>
        <v>75.170397572918176</v>
      </c>
      <c r="EY139" s="2">
        <f t="shared" si="173"/>
        <v>77.55672843181749</v>
      </c>
      <c r="EZ139" s="2">
        <f t="shared" si="173"/>
        <v>76.428438598840458</v>
      </c>
      <c r="FA139" s="2">
        <f t="shared" si="173"/>
        <v>76.855072283588484</v>
      </c>
      <c r="FB139" s="2">
        <f t="shared" si="173"/>
        <v>76.585739790859691</v>
      </c>
      <c r="FC139" s="2">
        <f t="shared" si="173"/>
        <v>72.302896649439546</v>
      </c>
      <c r="FD139" s="2">
        <f t="shared" si="173"/>
        <v>76.041735107767494</v>
      </c>
      <c r="FE139" s="2">
        <f t="shared" si="173"/>
        <v>74.241733607035542</v>
      </c>
      <c r="FG139" s="2">
        <f t="shared" si="174"/>
        <v>0.99825152495036307</v>
      </c>
      <c r="FH139" s="2">
        <f t="shared" si="174"/>
        <v>0.99815919019637533</v>
      </c>
      <c r="FI139" s="2">
        <f t="shared" si="174"/>
        <v>0.99846226733491383</v>
      </c>
      <c r="FJ139" s="2">
        <f t="shared" si="174"/>
        <v>0.99847707320410128</v>
      </c>
      <c r="FK139" s="2">
        <f t="shared" si="174"/>
        <v>0.99849758217634377</v>
      </c>
      <c r="FL139" s="2">
        <f t="shared" si="174"/>
        <v>0.99845288584766489</v>
      </c>
      <c r="FM139" s="2">
        <f t="shared" si="174"/>
        <v>0.99827648483756315</v>
      </c>
      <c r="FN139" s="2">
        <f t="shared" si="174"/>
        <v>0.9982175522023643</v>
      </c>
      <c r="FO139" s="2">
        <f t="shared" si="174"/>
        <v>0.99816039741595197</v>
      </c>
      <c r="FP139" s="2">
        <f t="shared" si="174"/>
        <v>0.99802033791935563</v>
      </c>
      <c r="FQ139" s="2">
        <f t="shared" si="174"/>
        <v>0.99788987358601589</v>
      </c>
      <c r="FR139" s="2">
        <f t="shared" si="174"/>
        <v>0.9982429436480873</v>
      </c>
      <c r="FS139" s="2">
        <f t="shared" si="174"/>
        <v>0.99827901065826985</v>
      </c>
      <c r="FT139" s="2">
        <f t="shared" si="174"/>
        <v>0.99774589939764713</v>
      </c>
      <c r="FU139" s="2">
        <f t="shared" si="174"/>
        <v>0.99737813085465044</v>
      </c>
      <c r="FW139" s="2">
        <f t="shared" si="164"/>
        <v>1.440919971645987E-2</v>
      </c>
      <c r="FX139" s="2">
        <f t="shared" si="164"/>
        <v>1.7707566659068631E-2</v>
      </c>
      <c r="FY139" s="2">
        <f t="shared" si="164"/>
        <v>1.5573143451114572E-2</v>
      </c>
      <c r="FZ139" s="2">
        <f t="shared" si="164"/>
        <v>1.5743096420668519E-2</v>
      </c>
      <c r="GA139" s="2">
        <f t="shared" si="164"/>
        <v>1.8053607198215117E-2</v>
      </c>
      <c r="GB139" s="2">
        <f t="shared" si="164"/>
        <v>1.783580628746333E-2</v>
      </c>
      <c r="GC139" s="2">
        <f t="shared" si="164"/>
        <v>2.0117673945101337E-2</v>
      </c>
      <c r="GD139" s="2">
        <f t="shared" si="164"/>
        <v>2.4008375057846362E-2</v>
      </c>
      <c r="GE139" s="2">
        <f t="shared" si="164"/>
        <v>3.0598773398195379E-2</v>
      </c>
      <c r="GF139" s="2">
        <f t="shared" si="164"/>
        <v>2.7106524898949561E-2</v>
      </c>
      <c r="GG139" s="2">
        <f t="shared" si="164"/>
        <v>2.0995615868120533E-2</v>
      </c>
      <c r="GH139" s="2">
        <f t="shared" si="164"/>
        <v>1.6924281385150026E-2</v>
      </c>
      <c r="GI139" s="2">
        <f t="shared" si="164"/>
        <v>1.5210105148049064E-2</v>
      </c>
      <c r="GJ139" s="2">
        <f t="shared" si="164"/>
        <v>1.0846718893812042E-2</v>
      </c>
      <c r="GK139" s="2">
        <f t="shared" si="164"/>
        <v>1.0813381847604402E-2</v>
      </c>
      <c r="GM139" s="86">
        <f t="shared" si="165"/>
        <v>2.8916029909030092E-20</v>
      </c>
      <c r="GN139" s="86">
        <f t="shared" si="165"/>
        <v>2.8334896006901207E-48</v>
      </c>
      <c r="GO139" s="86">
        <f t="shared" si="165"/>
        <v>1.8285136550869704E-63</v>
      </c>
      <c r="GP139" s="86">
        <f t="shared" si="165"/>
        <v>2.8112290574906387E-77</v>
      </c>
      <c r="GQ139" s="86">
        <f t="shared" si="165"/>
        <v>6.8445784477750029E-80</v>
      </c>
      <c r="GR139" s="86">
        <f t="shared" si="165"/>
        <v>9.0917892469299215E-61</v>
      </c>
      <c r="GS139" s="86">
        <f t="shared" si="165"/>
        <v>2.738683534608849E-70</v>
      </c>
      <c r="GT139" s="86">
        <f t="shared" si="165"/>
        <v>1.5126088734036428E-68</v>
      </c>
      <c r="GU139" s="86">
        <f t="shared" si="165"/>
        <v>1.9174120975989378E-79</v>
      </c>
      <c r="GV139" s="86">
        <f t="shared" si="165"/>
        <v>5.2048464959102068E-79</v>
      </c>
      <c r="GW139" s="86">
        <f t="shared" si="165"/>
        <v>9.0667643802089723E-79</v>
      </c>
      <c r="GX139" s="86">
        <f t="shared" si="165"/>
        <v>7.4290435985337355E-115</v>
      </c>
      <c r="GY139" s="86">
        <f t="shared" si="165"/>
        <v>1.4209454624846969E-108</v>
      </c>
      <c r="GZ139" s="86">
        <f t="shared" si="165"/>
        <v>1.4807759401154246E-20</v>
      </c>
      <c r="HA139" s="86">
        <f t="shared" si="165"/>
        <v>1.4658361268847607E-18</v>
      </c>
      <c r="HC139" s="86">
        <f t="shared" si="161"/>
        <v>1.2626411579647137E-6</v>
      </c>
      <c r="HD139" s="86">
        <f t="shared" si="161"/>
        <v>1.1291944612486859E-12</v>
      </c>
      <c r="HE139" s="86">
        <f t="shared" si="161"/>
        <v>1.2524114024214889E-14</v>
      </c>
      <c r="HF139" s="86">
        <f t="shared" si="161"/>
        <v>6.4012093889490301E-17</v>
      </c>
      <c r="HG139" s="86">
        <f t="shared" si="161"/>
        <v>4.8394415495616001E-23</v>
      </c>
      <c r="HH139" s="86">
        <f t="shared" si="161"/>
        <v>2.3415960195203714E-24</v>
      </c>
      <c r="HI139" s="86">
        <f t="shared" si="161"/>
        <v>2.2460203879843653E-25</v>
      </c>
      <c r="HJ139" s="86">
        <f t="shared" si="161"/>
        <v>1.3979236813743046E-23</v>
      </c>
      <c r="HK139" s="86">
        <f t="shared" si="161"/>
        <v>2.2055908655423699E-29</v>
      </c>
      <c r="HL139" s="86">
        <f t="shared" si="169"/>
        <v>7.2480776309143879E-31</v>
      </c>
      <c r="HM139" s="86">
        <f t="shared" si="169"/>
        <v>8.8287765394309442E-28</v>
      </c>
      <c r="HN139" s="86">
        <f t="shared" si="169"/>
        <v>1.7639662714171368E-30</v>
      </c>
      <c r="HO139" s="86">
        <f t="shared" si="169"/>
        <v>1.7838083043019453E-28</v>
      </c>
      <c r="HP139" s="86">
        <f t="shared" si="169"/>
        <v>2.4377129685421485E-6</v>
      </c>
      <c r="HQ139" s="86">
        <f t="shared" si="169"/>
        <v>1.2882852980270827E-6</v>
      </c>
      <c r="HS139" s="86">
        <f t="shared" si="166"/>
        <v>1.3398900571230709E-2</v>
      </c>
      <c r="HT139" s="86">
        <f t="shared" si="166"/>
        <v>2.8059420650734895E-2</v>
      </c>
      <c r="HU139" s="86">
        <f t="shared" si="166"/>
        <v>3.0889385507079429E-2</v>
      </c>
      <c r="HV139" s="86">
        <f t="shared" si="166"/>
        <v>5.7570738052112345E-2</v>
      </c>
      <c r="HW139" s="86">
        <f t="shared" si="166"/>
        <v>5.9340798053050245E-2</v>
      </c>
      <c r="HX139" s="86">
        <f t="shared" si="166"/>
        <v>5.5564350510137875E-2</v>
      </c>
      <c r="HY139" s="86">
        <f t="shared" si="166"/>
        <v>5.6447298998555134E-2</v>
      </c>
      <c r="HZ139" s="86">
        <f t="shared" si="166"/>
        <v>5.8864921809404475E-2</v>
      </c>
      <c r="IA139" s="86">
        <f t="shared" si="166"/>
        <v>9.718501529452378E-2</v>
      </c>
      <c r="IB139" s="86">
        <f t="shared" si="166"/>
        <v>7.0962470358945776E-2</v>
      </c>
      <c r="IC139" s="86">
        <f t="shared" si="166"/>
        <v>4.1855447016067554E-2</v>
      </c>
      <c r="ID139" s="86">
        <f t="shared" si="166"/>
        <v>3.4642127085619104E-2</v>
      </c>
      <c r="IE139" s="86">
        <f t="shared" si="166"/>
        <v>2.7615100013724473E-2</v>
      </c>
      <c r="IF139" s="86">
        <f t="shared" si="166"/>
        <v>2.236391536011836E-2</v>
      </c>
      <c r="IG139" s="86">
        <f t="shared" si="166"/>
        <v>8.3941885906232295E-3</v>
      </c>
      <c r="II139" s="86">
        <f t="shared" si="167"/>
        <v>3.4717799792299876E-34</v>
      </c>
      <c r="IJ139" s="86">
        <f t="shared" si="167"/>
        <v>8.8880104569298047E-30</v>
      </c>
      <c r="IK139" s="86">
        <f t="shared" si="167"/>
        <v>3.0515837899058838E-31</v>
      </c>
      <c r="IL139" s="86">
        <f t="shared" si="167"/>
        <v>2.2798725429420853E-31</v>
      </c>
      <c r="IM139" s="86">
        <f t="shared" si="167"/>
        <v>9.0461968939857002E-27</v>
      </c>
      <c r="IN139" s="86">
        <f t="shared" si="167"/>
        <v>3.5625342487891657E-24</v>
      </c>
      <c r="IO139" s="86">
        <f t="shared" si="167"/>
        <v>9.3116588712750287E-24</v>
      </c>
      <c r="IP139" s="86">
        <f t="shared" si="167"/>
        <v>3.7997753933219204E-23</v>
      </c>
      <c r="IQ139" s="86">
        <f t="shared" si="167"/>
        <v>7.2669922982177158E-21</v>
      </c>
      <c r="IR139" s="86">
        <f t="shared" si="167"/>
        <v>9.2008365036785733E-25</v>
      </c>
      <c r="IS139" s="86">
        <f t="shared" si="167"/>
        <v>9.9124903822952207E-29</v>
      </c>
      <c r="IT139" s="86">
        <f t="shared" si="167"/>
        <v>7.2661772107278842E-28</v>
      </c>
      <c r="IU139" s="86">
        <f t="shared" si="167"/>
        <v>1.6142990677271652E-28</v>
      </c>
      <c r="IV139" s="86">
        <f t="shared" si="167"/>
        <v>4.3864652156410773E-21</v>
      </c>
      <c r="IW139" s="86">
        <f t="shared" si="167"/>
        <v>4.1231926364519554E-21</v>
      </c>
      <c r="IY139" s="86">
        <f t="shared" si="168"/>
        <v>1.3400163212388674E-2</v>
      </c>
      <c r="IZ139" s="86">
        <f t="shared" si="168"/>
        <v>2.8059420651864089E-2</v>
      </c>
      <c r="JA139" s="86">
        <f t="shared" si="168"/>
        <v>3.0889385507091954E-2</v>
      </c>
      <c r="JB139" s="86">
        <f t="shared" si="168"/>
        <v>5.7570738052112408E-2</v>
      </c>
      <c r="JC139" s="86">
        <f t="shared" si="168"/>
        <v>5.9340798053050245E-2</v>
      </c>
      <c r="JD139" s="86">
        <f t="shared" si="168"/>
        <v>5.5564350510137875E-2</v>
      </c>
      <c r="JE139" s="86">
        <f t="shared" si="168"/>
        <v>5.6447298998555134E-2</v>
      </c>
      <c r="JF139" s="86">
        <f t="shared" si="168"/>
        <v>5.8864921809404475E-2</v>
      </c>
      <c r="JG139" s="86">
        <f t="shared" si="168"/>
        <v>9.718501529452378E-2</v>
      </c>
      <c r="JH139" s="86">
        <f t="shared" si="168"/>
        <v>7.0962470358945776E-2</v>
      </c>
      <c r="JI139" s="86">
        <f t="shared" si="168"/>
        <v>4.1855447016067554E-2</v>
      </c>
      <c r="JJ139" s="86">
        <f t="shared" si="168"/>
        <v>3.4642127085619104E-2</v>
      </c>
      <c r="JK139" s="86">
        <f t="shared" si="168"/>
        <v>2.7615100013724473E-2</v>
      </c>
      <c r="JL139" s="86">
        <f t="shared" si="168"/>
        <v>2.2366353073086903E-2</v>
      </c>
      <c r="JM139" s="86">
        <f t="shared" si="168"/>
        <v>8.3954768759212581E-3</v>
      </c>
    </row>
    <row r="140" spans="2:273" x14ac:dyDescent="0.25">
      <c r="B140" s="2">
        <v>113</v>
      </c>
      <c r="C140" s="37">
        <v>71.174000000000007</v>
      </c>
      <c r="D140" s="37">
        <v>83.340999999999994</v>
      </c>
      <c r="E140" s="37">
        <v>79.224999999999994</v>
      </c>
      <c r="F140" s="37">
        <v>83.125</v>
      </c>
      <c r="G140" s="37">
        <v>80.099999999999994</v>
      </c>
      <c r="H140" s="37">
        <v>79.025000000000006</v>
      </c>
      <c r="I140" s="37">
        <v>76.878</v>
      </c>
      <c r="J140" s="37">
        <v>79.488</v>
      </c>
      <c r="K140" s="37">
        <v>81.097999999999999</v>
      </c>
      <c r="L140" s="37">
        <v>79.537000000000006</v>
      </c>
      <c r="M140" s="37">
        <v>78.805000000000007</v>
      </c>
      <c r="N140" s="37">
        <v>80.025999999999996</v>
      </c>
      <c r="O140" s="37">
        <v>75.638999999999996</v>
      </c>
      <c r="P140" s="37">
        <v>79.153999999999996</v>
      </c>
      <c r="Q140" s="37">
        <v>76.832999999999998</v>
      </c>
      <c r="S140" s="4">
        <f t="shared" si="170"/>
        <v>70.117397843427781</v>
      </c>
      <c r="T140" s="4">
        <f t="shared" si="170"/>
        <v>81.090886258327913</v>
      </c>
      <c r="U140" s="4">
        <f t="shared" si="170"/>
        <v>79.674614228246412</v>
      </c>
      <c r="V140" s="4">
        <f t="shared" si="170"/>
        <v>80.683656235725977</v>
      </c>
      <c r="W140" s="4">
        <f t="shared" si="170"/>
        <v>79.617464232656204</v>
      </c>
      <c r="X140" s="4">
        <f t="shared" si="170"/>
        <v>79.879038615353991</v>
      </c>
      <c r="Y140" s="4">
        <f t="shared" si="170"/>
        <v>78.218364245916177</v>
      </c>
      <c r="Z140" s="4">
        <f t="shared" si="170"/>
        <v>78.514957368789922</v>
      </c>
      <c r="AA140" s="4">
        <f t="shared" si="170"/>
        <v>82.245429114774282</v>
      </c>
      <c r="AB140" s="4">
        <f t="shared" si="170"/>
        <v>81.293370883573999</v>
      </c>
      <c r="AC140" s="4">
        <f t="shared" si="170"/>
        <v>80.029447277123523</v>
      </c>
      <c r="AD140" s="4">
        <f t="shared" si="170"/>
        <v>79.836486360534224</v>
      </c>
      <c r="AE140" s="4">
        <f t="shared" si="170"/>
        <v>75.184223790400637</v>
      </c>
      <c r="AF140" s="4">
        <f t="shared" si="170"/>
        <v>80.632573264474686</v>
      </c>
      <c r="AG140" s="4">
        <f t="shared" si="170"/>
        <v>78.564117847031838</v>
      </c>
      <c r="AI140" s="4">
        <f t="shared" si="171"/>
        <v>1.0566021565722252</v>
      </c>
      <c r="AJ140" s="4">
        <f t="shared" si="171"/>
        <v>2.2501137416720809</v>
      </c>
      <c r="AK140" s="4">
        <f t="shared" si="171"/>
        <v>-0.44961422824641772</v>
      </c>
      <c r="AL140" s="4">
        <f t="shared" si="171"/>
        <v>2.4413437642740234</v>
      </c>
      <c r="AM140" s="4">
        <f t="shared" si="171"/>
        <v>0.48253576734379067</v>
      </c>
      <c r="AN140" s="4">
        <f t="shared" si="171"/>
        <v>-0.85403861535398562</v>
      </c>
      <c r="AO140" s="4">
        <f t="shared" si="171"/>
        <v>-1.3403642459161773</v>
      </c>
      <c r="AP140" s="4">
        <f t="shared" si="171"/>
        <v>0.9730426312100775</v>
      </c>
      <c r="AQ140" s="4">
        <f t="shared" si="171"/>
        <v>-1.1474291147742832</v>
      </c>
      <c r="AR140" s="4">
        <f t="shared" si="171"/>
        <v>-1.7563708835739931</v>
      </c>
      <c r="AS140" s="4">
        <f t="shared" si="171"/>
        <v>-1.2244472771235166</v>
      </c>
      <c r="AT140" s="4">
        <f t="shared" si="171"/>
        <v>0.1895136394657726</v>
      </c>
      <c r="AU140" s="4">
        <f t="shared" si="171"/>
        <v>0.45477620959935905</v>
      </c>
      <c r="AV140" s="4">
        <f t="shared" si="171"/>
        <v>-1.4785732644746901</v>
      </c>
      <c r="AW140" s="4">
        <f t="shared" si="171"/>
        <v>-1.7311178470318396</v>
      </c>
      <c r="AY140" s="2">
        <f t="shared" si="162"/>
        <v>70.091311807320253</v>
      </c>
      <c r="AZ140" s="2">
        <f t="shared" si="162"/>
        <v>80.509039322468368</v>
      </c>
      <c r="BA140" s="2">
        <f t="shared" si="162"/>
        <v>78.85679812672079</v>
      </c>
      <c r="BB140" s="2">
        <f t="shared" si="162"/>
        <v>78.612131955696313</v>
      </c>
      <c r="BC140" s="2">
        <f t="shared" si="162"/>
        <v>77.172625298414019</v>
      </c>
      <c r="BD140" s="2">
        <f t="shared" si="162"/>
        <v>77.555701083672403</v>
      </c>
      <c r="BE140" s="2">
        <f t="shared" si="162"/>
        <v>75.62362880255499</v>
      </c>
      <c r="BF140" s="2">
        <f t="shared" si="162"/>
        <v>75.155507309566829</v>
      </c>
      <c r="BG140" s="2">
        <f t="shared" si="162"/>
        <v>77.506922274757954</v>
      </c>
      <c r="BH140" s="2">
        <f t="shared" si="162"/>
        <v>76.487491278734069</v>
      </c>
      <c r="BI140" s="2">
        <f t="shared" si="162"/>
        <v>76.835487526237415</v>
      </c>
      <c r="BJ140" s="2">
        <f t="shared" si="162"/>
        <v>76.618050403578437</v>
      </c>
      <c r="BK140" s="2">
        <f t="shared" si="162"/>
        <v>72.302474776155506</v>
      </c>
      <c r="BL140" s="2">
        <f t="shared" si="162"/>
        <v>76.055435889071319</v>
      </c>
      <c r="BM140" s="2">
        <f t="shared" si="162"/>
        <v>74.265931657136676</v>
      </c>
      <c r="BO140" s="2" t="str">
        <f t="shared" si="103"/>
        <v/>
      </c>
      <c r="BP140" s="2" t="str">
        <f t="shared" si="104"/>
        <v/>
      </c>
      <c r="BQ140" s="2" t="str">
        <f t="shared" si="105"/>
        <v/>
      </c>
      <c r="BR140" s="2" t="str">
        <f t="shared" si="106"/>
        <v/>
      </c>
      <c r="BS140" s="2" t="str">
        <f t="shared" si="107"/>
        <v/>
      </c>
      <c r="BT140" s="2" t="str">
        <f t="shared" si="108"/>
        <v/>
      </c>
      <c r="BU140" s="2" t="str">
        <f t="shared" si="109"/>
        <v/>
      </c>
      <c r="BV140" s="2" t="str">
        <f t="shared" si="110"/>
        <v/>
      </c>
      <c r="BW140" s="2" t="str">
        <f t="shared" si="111"/>
        <v/>
      </c>
      <c r="BX140" s="2" t="str">
        <f t="shared" si="112"/>
        <v/>
      </c>
      <c r="BY140" s="2" t="str">
        <f t="shared" si="113"/>
        <v/>
      </c>
      <c r="BZ140" s="2" t="str">
        <f t="shared" si="114"/>
        <v/>
      </c>
      <c r="CA140" s="2" t="str">
        <f t="shared" si="115"/>
        <v/>
      </c>
      <c r="CB140" s="2" t="str">
        <f t="shared" si="116"/>
        <v/>
      </c>
      <c r="CC140" s="2" t="str">
        <f t="shared" si="117"/>
        <v/>
      </c>
      <c r="CE140" s="2" t="str">
        <f t="shared" si="163"/>
        <v/>
      </c>
      <c r="CF140" s="2" t="str">
        <f t="shared" si="163"/>
        <v/>
      </c>
      <c r="CG140" s="2" t="str">
        <f t="shared" si="163"/>
        <v/>
      </c>
      <c r="CH140" s="2" t="str">
        <f t="shared" si="163"/>
        <v/>
      </c>
      <c r="CI140" s="2" t="str">
        <f t="shared" si="163"/>
        <v/>
      </c>
      <c r="CJ140" s="2" t="str">
        <f t="shared" si="163"/>
        <v/>
      </c>
      <c r="CK140" s="2" t="str">
        <f t="shared" si="163"/>
        <v/>
      </c>
      <c r="CL140" s="2" t="str">
        <f t="shared" si="163"/>
        <v/>
      </c>
      <c r="CM140" s="2" t="str">
        <f t="shared" si="163"/>
        <v/>
      </c>
      <c r="CN140" s="2" t="str">
        <f t="shared" si="163"/>
        <v/>
      </c>
      <c r="CO140" s="2" t="str">
        <f t="shared" si="163"/>
        <v/>
      </c>
      <c r="CP140" s="2" t="str">
        <f t="shared" si="163"/>
        <v/>
      </c>
      <c r="CQ140" s="2" t="str">
        <f t="shared" si="163"/>
        <v/>
      </c>
      <c r="CR140" s="2" t="str">
        <f t="shared" si="163"/>
        <v/>
      </c>
      <c r="CS140" s="2" t="str">
        <f t="shared" si="163"/>
        <v/>
      </c>
      <c r="CU140" s="2" t="str">
        <f t="shared" si="118"/>
        <v/>
      </c>
      <c r="CV140" s="2" t="str">
        <f t="shared" si="119"/>
        <v/>
      </c>
      <c r="CW140" s="2" t="str">
        <f t="shared" si="120"/>
        <v/>
      </c>
      <c r="CX140" s="2" t="str">
        <f t="shared" si="121"/>
        <v/>
      </c>
      <c r="CY140" s="2" t="str">
        <f t="shared" si="122"/>
        <v/>
      </c>
      <c r="CZ140" s="2" t="str">
        <f t="shared" si="123"/>
        <v/>
      </c>
      <c r="DA140" s="2" t="str">
        <f t="shared" si="124"/>
        <v/>
      </c>
      <c r="DB140" s="2" t="str">
        <f t="shared" si="125"/>
        <v/>
      </c>
      <c r="DC140" s="2" t="str">
        <f t="shared" si="126"/>
        <v/>
      </c>
      <c r="DD140" s="2" t="str">
        <f t="shared" si="127"/>
        <v/>
      </c>
      <c r="DE140" s="2" t="str">
        <f t="shared" si="128"/>
        <v/>
      </c>
      <c r="DF140" s="2" t="str">
        <f t="shared" si="129"/>
        <v/>
      </c>
      <c r="DG140" s="2" t="str">
        <f t="shared" si="130"/>
        <v/>
      </c>
      <c r="DH140" s="2" t="str">
        <f t="shared" si="131"/>
        <v/>
      </c>
      <c r="DI140" s="2" t="str">
        <f t="shared" si="132"/>
        <v/>
      </c>
      <c r="DK140" s="2">
        <f t="shared" si="172"/>
        <v>96.242789198606275</v>
      </c>
      <c r="DL140" s="2">
        <f t="shared" si="172"/>
        <v>106.89170226615889</v>
      </c>
      <c r="DM140" s="2">
        <f t="shared" si="172"/>
        <v>103.16684547908231</v>
      </c>
      <c r="DN140" s="2">
        <f t="shared" si="172"/>
        <v>95.549824561403483</v>
      </c>
      <c r="DO140" s="2">
        <f t="shared" si="172"/>
        <v>101.06419703103911</v>
      </c>
      <c r="DP140" s="2">
        <f t="shared" si="172"/>
        <v>107.34286099865048</v>
      </c>
      <c r="DQ140" s="2">
        <f t="shared" si="172"/>
        <v>101.71766515679441</v>
      </c>
      <c r="DR140" s="2">
        <f t="shared" si="172"/>
        <v>100.57024512195122</v>
      </c>
      <c r="DS140" s="2">
        <f t="shared" si="172"/>
        <v>99.848019285309135</v>
      </c>
      <c r="DT140" s="2">
        <f t="shared" si="172"/>
        <v>99.759388153310098</v>
      </c>
      <c r="DU140" s="2">
        <f t="shared" si="172"/>
        <v>96.833837101261395</v>
      </c>
      <c r="DV140" s="2">
        <f t="shared" si="172"/>
        <v>107.94408118466899</v>
      </c>
      <c r="DW140" s="2">
        <f t="shared" si="172"/>
        <v>96.036694250871093</v>
      </c>
      <c r="DX140" s="2">
        <f t="shared" si="172"/>
        <v>92.579413393150247</v>
      </c>
      <c r="DY140" s="2">
        <f t="shared" si="172"/>
        <v>83.823024446142099</v>
      </c>
      <c r="EA140" s="2">
        <f t="shared" si="160"/>
        <v>70.049468848147299</v>
      </c>
      <c r="EB140" s="2">
        <f t="shared" si="160"/>
        <v>80.465588993836377</v>
      </c>
      <c r="EC140" s="2">
        <f t="shared" si="160"/>
        <v>78.822601178208629</v>
      </c>
      <c r="ED140" s="2">
        <f t="shared" si="160"/>
        <v>78.588490647898169</v>
      </c>
      <c r="EE140" s="2">
        <f t="shared" si="159"/>
        <v>77.139914530126092</v>
      </c>
      <c r="EF140" s="2">
        <f t="shared" si="159"/>
        <v>77.514331841941413</v>
      </c>
      <c r="EG140" s="2">
        <f t="shared" si="159"/>
        <v>75.584910824070036</v>
      </c>
      <c r="EH140" s="2">
        <f t="shared" si="159"/>
        <v>75.113919349702499</v>
      </c>
      <c r="EI140" s="2">
        <f t="shared" si="159"/>
        <v>77.468406133638254</v>
      </c>
      <c r="EJ140" s="2">
        <f t="shared" si="159"/>
        <v>76.447677374595301</v>
      </c>
      <c r="EK140" s="2">
        <f t="shared" si="159"/>
        <v>76.797228147828974</v>
      </c>
      <c r="EL140" s="2">
        <f t="shared" si="159"/>
        <v>76.569140767455437</v>
      </c>
      <c r="EM140" s="2">
        <f t="shared" si="143"/>
        <v>72.265627402344805</v>
      </c>
      <c r="EN140" s="2">
        <f t="shared" si="143"/>
        <v>76.022288479757478</v>
      </c>
      <c r="EO140" s="2">
        <f t="shared" si="143"/>
        <v>74.244388728994522</v>
      </c>
      <c r="EQ140" s="2">
        <f t="shared" si="173"/>
        <v>70.053774045682701</v>
      </c>
      <c r="ER140" s="2">
        <f t="shared" si="173"/>
        <v>80.418019376280938</v>
      </c>
      <c r="ES140" s="2">
        <f t="shared" si="173"/>
        <v>78.825607497075154</v>
      </c>
      <c r="ET140" s="2">
        <f t="shared" si="173"/>
        <v>78.593138955687479</v>
      </c>
      <c r="EU140" s="2">
        <f t="shared" si="173"/>
        <v>77.136112675305654</v>
      </c>
      <c r="EV140" s="2">
        <f t="shared" si="173"/>
        <v>77.477242626928344</v>
      </c>
      <c r="EW140" s="2">
        <f t="shared" si="173"/>
        <v>75.47747005494503</v>
      </c>
      <c r="EX140" s="2">
        <f t="shared" si="173"/>
        <v>75.121510297203628</v>
      </c>
      <c r="EY140" s="2">
        <f t="shared" si="173"/>
        <v>77.497191933678252</v>
      </c>
      <c r="EZ140" s="2">
        <f t="shared" si="173"/>
        <v>76.370694348147367</v>
      </c>
      <c r="FA140" s="2">
        <f t="shared" si="173"/>
        <v>76.783848304096168</v>
      </c>
      <c r="FB140" s="2">
        <f t="shared" si="173"/>
        <v>76.494921448999463</v>
      </c>
      <c r="FC140" s="2">
        <f t="shared" si="173"/>
        <v>72.237499640387583</v>
      </c>
      <c r="FD140" s="2">
        <f t="shared" si="173"/>
        <v>75.94679773429533</v>
      </c>
      <c r="FE140" s="2">
        <f t="shared" si="173"/>
        <v>74.129013817546578</v>
      </c>
      <c r="FG140" s="2">
        <f t="shared" si="174"/>
        <v>0.99840512643611057</v>
      </c>
      <c r="FH140" s="2">
        <f t="shared" si="174"/>
        <v>0.99832088953818132</v>
      </c>
      <c r="FI140" s="2">
        <f t="shared" si="174"/>
        <v>0.99859738136176901</v>
      </c>
      <c r="FJ140" s="2">
        <f t="shared" si="174"/>
        <v>0.9986108881121426</v>
      </c>
      <c r="FK140" s="2">
        <f t="shared" si="174"/>
        <v>0.99862959749719249</v>
      </c>
      <c r="FL140" s="2">
        <f t="shared" si="174"/>
        <v>0.9985888230208495</v>
      </c>
      <c r="FM140" s="2">
        <f t="shared" si="174"/>
        <v>0.99842789707962964</v>
      </c>
      <c r="FN140" s="2">
        <f t="shared" si="174"/>
        <v>0.99837413329340019</v>
      </c>
      <c r="FO140" s="2">
        <f t="shared" si="174"/>
        <v>0.99832199089215035</v>
      </c>
      <c r="FP140" s="2">
        <f t="shared" si="174"/>
        <v>0.99819421217616766</v>
      </c>
      <c r="FQ140" s="2">
        <f t="shared" si="174"/>
        <v>0.9980751844608986</v>
      </c>
      <c r="FR140" s="2">
        <f t="shared" si="174"/>
        <v>0.9983972977808665</v>
      </c>
      <c r="FS140" s="2">
        <f t="shared" si="174"/>
        <v>0.99843020135381677</v>
      </c>
      <c r="FT140" s="2">
        <f t="shared" si="174"/>
        <v>0.99794382800386283</v>
      </c>
      <c r="FU140" s="2">
        <f t="shared" si="174"/>
        <v>0.99760827515855799</v>
      </c>
      <c r="FW140" s="2">
        <f t="shared" si="164"/>
        <v>1.5777439932556026E-2</v>
      </c>
      <c r="FX140" s="2">
        <f t="shared" si="164"/>
        <v>1.9382847206817835E-2</v>
      </c>
      <c r="FY140" s="2">
        <f t="shared" si="164"/>
        <v>1.704999515399518E-2</v>
      </c>
      <c r="FZ140" s="2">
        <f t="shared" si="164"/>
        <v>1.7235783127919554E-2</v>
      </c>
      <c r="GA140" s="2">
        <f t="shared" si="164"/>
        <v>1.9760967407508306E-2</v>
      </c>
      <c r="GB140" s="2">
        <f t="shared" si="164"/>
        <v>1.9522978219549736E-2</v>
      </c>
      <c r="GC140" s="2">
        <f t="shared" si="164"/>
        <v>2.2015859883563495E-2</v>
      </c>
      <c r="GD140" s="2">
        <f t="shared" si="164"/>
        <v>2.6263825278629666E-2</v>
      </c>
      <c r="GE140" s="2">
        <f t="shared" si="164"/>
        <v>3.3452133333261122E-2</v>
      </c>
      <c r="GF140" s="2">
        <f t="shared" si="164"/>
        <v>2.964418838063166E-2</v>
      </c>
      <c r="GG140" s="2">
        <f t="shared" si="164"/>
        <v>2.2974697027821886E-2</v>
      </c>
      <c r="GH140" s="2">
        <f t="shared" si="164"/>
        <v>1.852685442907636E-2</v>
      </c>
      <c r="GI140" s="2">
        <f t="shared" si="164"/>
        <v>1.6653111156029899E-2</v>
      </c>
      <c r="GJ140" s="2">
        <f t="shared" si="164"/>
        <v>1.1880757887800358E-2</v>
      </c>
      <c r="GK140" s="2">
        <f t="shared" si="164"/>
        <v>1.1844280810482949E-2</v>
      </c>
      <c r="GM140" s="86">
        <f t="shared" si="165"/>
        <v>4.3989845246213906E-21</v>
      </c>
      <c r="GN140" s="86">
        <f t="shared" si="165"/>
        <v>2.8471199105268394E-50</v>
      </c>
      <c r="GO140" s="86">
        <f t="shared" si="165"/>
        <v>4.4251332643338173E-66</v>
      </c>
      <c r="GP140" s="86">
        <f t="shared" si="165"/>
        <v>1.6944043984785548E-80</v>
      </c>
      <c r="GQ140" s="86">
        <f t="shared" si="165"/>
        <v>3.1291498374340755E-83</v>
      </c>
      <c r="GR140" s="86">
        <f t="shared" si="165"/>
        <v>2.7403895137763206E-63</v>
      </c>
      <c r="GS140" s="86">
        <f t="shared" si="165"/>
        <v>3.1163102697395794E-73</v>
      </c>
      <c r="GT140" s="86">
        <f t="shared" si="165"/>
        <v>2.1770160963058876E-71</v>
      </c>
      <c r="GU140" s="86">
        <f t="shared" si="165"/>
        <v>9.344882151007851E-83</v>
      </c>
      <c r="GV140" s="86">
        <f t="shared" si="165"/>
        <v>2.6643813857174714E-82</v>
      </c>
      <c r="GW140" s="86">
        <f t="shared" si="165"/>
        <v>4.136543281417217E-82</v>
      </c>
      <c r="GX140" s="86">
        <f t="shared" si="165"/>
        <v>8.0882143230259318E-120</v>
      </c>
      <c r="GY140" s="86">
        <f t="shared" si="165"/>
        <v>3.6157303444357961E-113</v>
      </c>
      <c r="GZ140" s="86">
        <f t="shared" si="165"/>
        <v>2.334378506299825E-21</v>
      </c>
      <c r="HA140" s="86">
        <f t="shared" si="165"/>
        <v>2.8370303855788455E-19</v>
      </c>
      <c r="HC140" s="86">
        <f t="shared" si="161"/>
        <v>4.2997902918206159E-7</v>
      </c>
      <c r="HD140" s="86">
        <f t="shared" si="161"/>
        <v>1.2556161839205937E-13</v>
      </c>
      <c r="HE140" s="86">
        <f t="shared" si="161"/>
        <v>9.4417271942427868E-16</v>
      </c>
      <c r="HF140" s="86">
        <f t="shared" si="161"/>
        <v>3.303720855044371E-18</v>
      </c>
      <c r="HG140" s="86">
        <f t="shared" si="161"/>
        <v>7.9630632886609923E-25</v>
      </c>
      <c r="HH140" s="86">
        <f t="shared" si="161"/>
        <v>3.0325649139691958E-26</v>
      </c>
      <c r="HI140" s="86">
        <f t="shared" si="161"/>
        <v>2.4684701385165425E-27</v>
      </c>
      <c r="HJ140" s="86">
        <f t="shared" si="161"/>
        <v>2.3952526757976368E-25</v>
      </c>
      <c r="HK140" s="86">
        <f t="shared" si="161"/>
        <v>1.3981310387348955E-31</v>
      </c>
      <c r="HL140" s="86">
        <f t="shared" si="169"/>
        <v>3.6542708840617618E-33</v>
      </c>
      <c r="HM140" s="86">
        <f t="shared" si="169"/>
        <v>6.2104511625180247E-30</v>
      </c>
      <c r="HN140" s="86">
        <f t="shared" si="169"/>
        <v>5.5830020134133523E-33</v>
      </c>
      <c r="HO140" s="86">
        <f t="shared" si="169"/>
        <v>8.7542711306021792E-31</v>
      </c>
      <c r="HP140" s="86">
        <f t="shared" si="169"/>
        <v>9.2530802053541316E-7</v>
      </c>
      <c r="HQ140" s="86">
        <f t="shared" si="169"/>
        <v>4.4688604694008428E-7</v>
      </c>
      <c r="HS140" s="86">
        <f t="shared" si="166"/>
        <v>1.9376777304292821E-2</v>
      </c>
      <c r="HT140" s="86">
        <f t="shared" si="166"/>
        <v>3.8959997947712301E-2</v>
      </c>
      <c r="HU140" s="86">
        <f t="shared" si="166"/>
        <v>4.2609319150357212E-2</v>
      </c>
      <c r="HV140" s="86">
        <f t="shared" si="166"/>
        <v>7.7163719083795088E-2</v>
      </c>
      <c r="HW140" s="86">
        <f t="shared" si="166"/>
        <v>7.8324571870879683E-2</v>
      </c>
      <c r="HX140" s="86">
        <f t="shared" si="166"/>
        <v>7.2452961738334418E-2</v>
      </c>
      <c r="HY140" s="86">
        <f t="shared" si="166"/>
        <v>7.3970809327161838E-2</v>
      </c>
      <c r="HZ140" s="86">
        <f t="shared" si="166"/>
        <v>7.7681269980874282E-2</v>
      </c>
      <c r="IA140" s="86">
        <f t="shared" si="166"/>
        <v>0.12546163576700026</v>
      </c>
      <c r="IB140" s="86">
        <f t="shared" si="166"/>
        <v>9.4572210068729456E-2</v>
      </c>
      <c r="IC140" s="86">
        <f t="shared" si="166"/>
        <v>5.7465694965607765E-2</v>
      </c>
      <c r="ID140" s="86">
        <f t="shared" si="166"/>
        <v>4.6957806098780176E-2</v>
      </c>
      <c r="IE140" s="86">
        <f t="shared" si="166"/>
        <v>3.7651564330584988E-2</v>
      </c>
      <c r="IF140" s="86">
        <f t="shared" si="166"/>
        <v>3.016458079354822E-2</v>
      </c>
      <c r="IG140" s="86">
        <f t="shared" si="166"/>
        <v>1.2193536471205085E-2</v>
      </c>
      <c r="II140" s="86">
        <f t="shared" si="167"/>
        <v>8.7416376178189601E-33</v>
      </c>
      <c r="IJ140" s="86">
        <f t="shared" si="167"/>
        <v>1.6733972007339096E-28</v>
      </c>
      <c r="IK140" s="86">
        <f t="shared" si="167"/>
        <v>6.0738726283910387E-30</v>
      </c>
      <c r="IL140" s="86">
        <f t="shared" si="167"/>
        <v>4.6324772116341877E-30</v>
      </c>
      <c r="IM140" s="86">
        <f t="shared" si="167"/>
        <v>1.2633218052528079E-25</v>
      </c>
      <c r="IN140" s="86">
        <f t="shared" si="167"/>
        <v>3.7710059338890214E-23</v>
      </c>
      <c r="IO140" s="86">
        <f t="shared" si="167"/>
        <v>1.0147073835153239E-22</v>
      </c>
      <c r="IP140" s="86">
        <f t="shared" si="167"/>
        <v>4.3386992139657049E-22</v>
      </c>
      <c r="IQ140" s="86">
        <f t="shared" si="167"/>
        <v>7.5070103902846611E-20</v>
      </c>
      <c r="IR140" s="86">
        <f t="shared" si="167"/>
        <v>1.3773721935747654E-23</v>
      </c>
      <c r="IS140" s="86">
        <f t="shared" si="167"/>
        <v>1.8996682257208266E-27</v>
      </c>
      <c r="IT140" s="86">
        <f t="shared" si="167"/>
        <v>1.0882542689989345E-26</v>
      </c>
      <c r="IU140" s="86">
        <f t="shared" si="167"/>
        <v>2.4069541369834283E-27</v>
      </c>
      <c r="IV140" s="86">
        <f t="shared" si="167"/>
        <v>2.6904104466986627E-20</v>
      </c>
      <c r="IW140" s="86">
        <f t="shared" si="167"/>
        <v>2.532060000408775E-20</v>
      </c>
      <c r="IY140" s="86">
        <f t="shared" si="168"/>
        <v>1.9377207283322002E-2</v>
      </c>
      <c r="IZ140" s="86">
        <f t="shared" si="168"/>
        <v>3.895999794783786E-2</v>
      </c>
      <c r="JA140" s="86">
        <f t="shared" si="168"/>
        <v>4.2609319150358156E-2</v>
      </c>
      <c r="JB140" s="86">
        <f t="shared" si="168"/>
        <v>7.7163719083795088E-2</v>
      </c>
      <c r="JC140" s="86">
        <f t="shared" si="168"/>
        <v>7.8324571870879683E-2</v>
      </c>
      <c r="JD140" s="86">
        <f t="shared" si="168"/>
        <v>7.2452961738334418E-2</v>
      </c>
      <c r="JE140" s="86">
        <f t="shared" si="168"/>
        <v>7.3970809327161838E-2</v>
      </c>
      <c r="JF140" s="86">
        <f t="shared" si="168"/>
        <v>7.7681269980874282E-2</v>
      </c>
      <c r="JG140" s="86">
        <f t="shared" si="168"/>
        <v>0.12546163576700026</v>
      </c>
      <c r="JH140" s="86">
        <f t="shared" si="168"/>
        <v>9.4572210068729456E-2</v>
      </c>
      <c r="JI140" s="86">
        <f t="shared" si="168"/>
        <v>5.7465694965607765E-2</v>
      </c>
      <c r="JJ140" s="86">
        <f t="shared" si="168"/>
        <v>4.6957806098780176E-2</v>
      </c>
      <c r="JK140" s="86">
        <f t="shared" si="168"/>
        <v>3.7651564330584988E-2</v>
      </c>
      <c r="JL140" s="86">
        <f t="shared" si="168"/>
        <v>3.0165506101568755E-2</v>
      </c>
      <c r="JM140" s="86">
        <f t="shared" si="168"/>
        <v>1.2193983357252025E-2</v>
      </c>
    </row>
    <row r="141" spans="2:273" x14ac:dyDescent="0.25">
      <c r="B141" s="2">
        <v>114</v>
      </c>
      <c r="C141" s="37">
        <v>71.891000000000005</v>
      </c>
      <c r="D141" s="37">
        <v>83.072999999999993</v>
      </c>
      <c r="E141" s="37">
        <v>81.575000000000003</v>
      </c>
      <c r="F141" s="37">
        <v>81.7</v>
      </c>
      <c r="G141" s="37">
        <v>81.5</v>
      </c>
      <c r="H141" s="37">
        <v>79.525000000000006</v>
      </c>
      <c r="I141" s="37">
        <v>78.171000000000006</v>
      </c>
      <c r="J141" s="37">
        <v>79.415000000000006</v>
      </c>
      <c r="K141" s="37">
        <v>82.366</v>
      </c>
      <c r="L141" s="37">
        <v>79.805000000000007</v>
      </c>
      <c r="M141" s="37">
        <v>80.950999999999993</v>
      </c>
      <c r="N141" s="37">
        <v>79.552999999999997</v>
      </c>
      <c r="O141" s="37">
        <v>74.332999999999998</v>
      </c>
      <c r="P141" s="37">
        <v>79.769000000000005</v>
      </c>
      <c r="Q141" s="37">
        <v>78</v>
      </c>
      <c r="S141" s="4">
        <f t="shared" si="170"/>
        <v>70.047792205945925</v>
      </c>
      <c r="T141" s="4">
        <f t="shared" si="170"/>
        <v>81.203057131114335</v>
      </c>
      <c r="U141" s="4">
        <f t="shared" si="170"/>
        <v>79.84721794771724</v>
      </c>
      <c r="V141" s="4">
        <f t="shared" si="170"/>
        <v>81.146947808630543</v>
      </c>
      <c r="W141" s="4">
        <f t="shared" si="170"/>
        <v>80.148295113775376</v>
      </c>
      <c r="X141" s="4">
        <f t="shared" si="170"/>
        <v>80.355922655899064</v>
      </c>
      <c r="Y141" s="4">
        <f t="shared" si="170"/>
        <v>78.790881180976797</v>
      </c>
      <c r="Z141" s="4">
        <f t="shared" si="170"/>
        <v>79.256389743554436</v>
      </c>
      <c r="AA141" s="4">
        <f t="shared" si="170"/>
        <v>83.142175897030924</v>
      </c>
      <c r="AB141" s="4">
        <f t="shared" si="170"/>
        <v>82.393694428581782</v>
      </c>
      <c r="AC141" s="4">
        <f t="shared" si="170"/>
        <v>80.855661796961996</v>
      </c>
      <c r="AD141" s="4">
        <f t="shared" si="170"/>
        <v>80.639245010779632</v>
      </c>
      <c r="AE141" s="4">
        <f t="shared" si="170"/>
        <v>75.942203564703874</v>
      </c>
      <c r="AF141" s="4">
        <f t="shared" si="170"/>
        <v>81.826151946550382</v>
      </c>
      <c r="AG141" s="4">
        <f t="shared" si="170"/>
        <v>80.068327421449453</v>
      </c>
      <c r="AI141" s="4">
        <f t="shared" si="171"/>
        <v>1.8432077940540808</v>
      </c>
      <c r="AJ141" s="4">
        <f t="shared" si="171"/>
        <v>1.8699428688856585</v>
      </c>
      <c r="AK141" s="4">
        <f t="shared" si="171"/>
        <v>1.7277820522827625</v>
      </c>
      <c r="AL141" s="4">
        <f t="shared" si="171"/>
        <v>0.55305219136945993</v>
      </c>
      <c r="AM141" s="4">
        <f t="shared" si="171"/>
        <v>1.3517048862246241</v>
      </c>
      <c r="AN141" s="4">
        <f t="shared" si="171"/>
        <v>-0.83092265589905878</v>
      </c>
      <c r="AO141" s="4">
        <f t="shared" si="171"/>
        <v>-0.61988118097679035</v>
      </c>
      <c r="AP141" s="4">
        <f t="shared" si="171"/>
        <v>0.15861025644557003</v>
      </c>
      <c r="AQ141" s="4">
        <f t="shared" si="171"/>
        <v>-0.77617589703092449</v>
      </c>
      <c r="AR141" s="4">
        <f t="shared" si="171"/>
        <v>-2.5886944285817748</v>
      </c>
      <c r="AS141" s="4">
        <f t="shared" si="171"/>
        <v>9.5338203037997005E-2</v>
      </c>
      <c r="AT141" s="4">
        <f t="shared" si="171"/>
        <v>-1.0862450107796349</v>
      </c>
      <c r="AU141" s="4">
        <f t="shared" si="171"/>
        <v>-1.6092035647038756</v>
      </c>
      <c r="AV141" s="4">
        <f t="shared" si="171"/>
        <v>-2.0571519465503769</v>
      </c>
      <c r="AW141" s="4">
        <f t="shared" si="171"/>
        <v>-2.0683274214494531</v>
      </c>
      <c r="AY141" s="2">
        <f t="shared" si="162"/>
        <v>70.012365395381806</v>
      </c>
      <c r="AZ141" s="2">
        <f t="shared" si="162"/>
        <v>80.445796991529932</v>
      </c>
      <c r="BA141" s="2">
        <f t="shared" si="162"/>
        <v>78.789794307868647</v>
      </c>
      <c r="BB141" s="2">
        <f t="shared" si="162"/>
        <v>78.55611488171543</v>
      </c>
      <c r="BC141" s="2">
        <f t="shared" si="162"/>
        <v>77.125045119665131</v>
      </c>
      <c r="BD141" s="2">
        <f t="shared" si="162"/>
        <v>77.503475983811668</v>
      </c>
      <c r="BE141" s="2">
        <f t="shared" si="162"/>
        <v>75.595028350359414</v>
      </c>
      <c r="BF141" s="2">
        <f t="shared" si="162"/>
        <v>75.101976081649852</v>
      </c>
      <c r="BG141" s="2">
        <f t="shared" si="162"/>
        <v>77.44125013061479</v>
      </c>
      <c r="BH141" s="2">
        <f t="shared" si="162"/>
        <v>76.437354469457418</v>
      </c>
      <c r="BI141" s="2">
        <f t="shared" si="162"/>
        <v>76.764203564466172</v>
      </c>
      <c r="BJ141" s="2">
        <f t="shared" si="162"/>
        <v>76.539423523559833</v>
      </c>
      <c r="BK141" s="2">
        <f t="shared" si="162"/>
        <v>72.241185437884496</v>
      </c>
      <c r="BL141" s="2">
        <f t="shared" si="162"/>
        <v>75.978070513790144</v>
      </c>
      <c r="BM141" s="2">
        <f t="shared" si="162"/>
        <v>74.174762531750446</v>
      </c>
      <c r="BO141" s="2" t="str">
        <f t="shared" si="103"/>
        <v/>
      </c>
      <c r="BP141" s="2" t="str">
        <f t="shared" si="104"/>
        <v/>
      </c>
      <c r="BQ141" s="2" t="str">
        <f t="shared" si="105"/>
        <v/>
      </c>
      <c r="BR141" s="2" t="str">
        <f t="shared" si="106"/>
        <v/>
      </c>
      <c r="BS141" s="2" t="str">
        <f t="shared" si="107"/>
        <v/>
      </c>
      <c r="BT141" s="2" t="str">
        <f t="shared" si="108"/>
        <v/>
      </c>
      <c r="BU141" s="2" t="str">
        <f t="shared" si="109"/>
        <v/>
      </c>
      <c r="BV141" s="2" t="str">
        <f t="shared" si="110"/>
        <v/>
      </c>
      <c r="BW141" s="2" t="str">
        <f t="shared" si="111"/>
        <v/>
      </c>
      <c r="BX141" s="2" t="str">
        <f t="shared" si="112"/>
        <v/>
      </c>
      <c r="BY141" s="2" t="str">
        <f t="shared" si="113"/>
        <v/>
      </c>
      <c r="BZ141" s="2" t="str">
        <f t="shared" si="114"/>
        <v/>
      </c>
      <c r="CA141" s="2" t="str">
        <f t="shared" si="115"/>
        <v/>
      </c>
      <c r="CB141" s="2" t="str">
        <f t="shared" si="116"/>
        <v/>
      </c>
      <c r="CC141" s="2" t="str">
        <f t="shared" si="117"/>
        <v/>
      </c>
      <c r="CE141" s="2" t="str">
        <f t="shared" si="163"/>
        <v/>
      </c>
      <c r="CF141" s="2" t="str">
        <f t="shared" si="163"/>
        <v/>
      </c>
      <c r="CG141" s="2" t="str">
        <f t="shared" si="163"/>
        <v/>
      </c>
      <c r="CH141" s="2" t="str">
        <f t="shared" si="163"/>
        <v/>
      </c>
      <c r="CI141" s="2" t="str">
        <f t="shared" si="163"/>
        <v/>
      </c>
      <c r="CJ141" s="2" t="str">
        <f t="shared" si="163"/>
        <v/>
      </c>
      <c r="CK141" s="2" t="str">
        <f t="shared" si="163"/>
        <v/>
      </c>
      <c r="CL141" s="2" t="str">
        <f t="shared" si="163"/>
        <v/>
      </c>
      <c r="CM141" s="2" t="str">
        <f t="shared" si="163"/>
        <v/>
      </c>
      <c r="CN141" s="2" t="str">
        <f t="shared" si="163"/>
        <v/>
      </c>
      <c r="CO141" s="2" t="str">
        <f t="shared" si="163"/>
        <v/>
      </c>
      <c r="CP141" s="2" t="str">
        <f t="shared" si="163"/>
        <v/>
      </c>
      <c r="CQ141" s="2" t="str">
        <f t="shared" si="163"/>
        <v/>
      </c>
      <c r="CR141" s="2" t="str">
        <f t="shared" si="163"/>
        <v/>
      </c>
      <c r="CS141" s="2" t="str">
        <f t="shared" si="163"/>
        <v/>
      </c>
      <c r="CU141" s="2" t="str">
        <f t="shared" si="118"/>
        <v/>
      </c>
      <c r="CV141" s="2" t="str">
        <f t="shared" si="119"/>
        <v/>
      </c>
      <c r="CW141" s="2" t="str">
        <f t="shared" si="120"/>
        <v/>
      </c>
      <c r="CX141" s="2" t="str">
        <f t="shared" si="121"/>
        <v/>
      </c>
      <c r="CY141" s="2" t="str">
        <f t="shared" si="122"/>
        <v/>
      </c>
      <c r="CZ141" s="2" t="str">
        <f t="shared" si="123"/>
        <v/>
      </c>
      <c r="DA141" s="2" t="str">
        <f t="shared" si="124"/>
        <v/>
      </c>
      <c r="DB141" s="2" t="str">
        <f t="shared" si="125"/>
        <v/>
      </c>
      <c r="DC141" s="2" t="str">
        <f t="shared" si="126"/>
        <v/>
      </c>
      <c r="DD141" s="2" t="str">
        <f t="shared" si="127"/>
        <v/>
      </c>
      <c r="DE141" s="2" t="str">
        <f t="shared" si="128"/>
        <v/>
      </c>
      <c r="DF141" s="2" t="str">
        <f t="shared" si="129"/>
        <v/>
      </c>
      <c r="DG141" s="2" t="str">
        <f t="shared" si="130"/>
        <v/>
      </c>
      <c r="DH141" s="2" t="str">
        <f t="shared" si="131"/>
        <v/>
      </c>
      <c r="DI141" s="2" t="str">
        <f t="shared" si="132"/>
        <v/>
      </c>
      <c r="DK141" s="2">
        <f t="shared" si="172"/>
        <v>96.402933797909412</v>
      </c>
      <c r="DL141" s="2">
        <f t="shared" si="172"/>
        <v>107.14502517354079</v>
      </c>
      <c r="DM141" s="2">
        <f t="shared" si="172"/>
        <v>103.3415064102564</v>
      </c>
      <c r="DN141" s="2">
        <f t="shared" si="172"/>
        <v>95.627243589743571</v>
      </c>
      <c r="DO141" s="2">
        <f t="shared" si="172"/>
        <v>101.21089743589741</v>
      </c>
      <c r="DP141" s="2">
        <f t="shared" si="172"/>
        <v>107.55897435897437</v>
      </c>
      <c r="DQ141" s="2">
        <f t="shared" si="172"/>
        <v>101.8872794425087</v>
      </c>
      <c r="DR141" s="2">
        <f t="shared" si="172"/>
        <v>100.7208512195122</v>
      </c>
      <c r="DS141" s="2">
        <f t="shared" si="172"/>
        <v>99.975485130864612</v>
      </c>
      <c r="DT141" s="2">
        <f t="shared" si="172"/>
        <v>99.892761672473853</v>
      </c>
      <c r="DU141" s="2">
        <f t="shared" si="172"/>
        <v>96.937254004267629</v>
      </c>
      <c r="DV141" s="2">
        <f t="shared" si="172"/>
        <v>108.1686181184669</v>
      </c>
      <c r="DW141" s="2">
        <f t="shared" si="172"/>
        <v>96.175904181184677</v>
      </c>
      <c r="DX141" s="2">
        <f t="shared" si="172"/>
        <v>92.687907210854604</v>
      </c>
      <c r="DY141" s="2">
        <f t="shared" si="172"/>
        <v>83.882372803666925</v>
      </c>
      <c r="EA141" s="2">
        <f t="shared" si="160"/>
        <v>69.973861800881892</v>
      </c>
      <c r="EB141" s="2">
        <f t="shared" si="160"/>
        <v>80.406496118812711</v>
      </c>
      <c r="EC141" s="2">
        <f t="shared" si="160"/>
        <v>78.758325999927067</v>
      </c>
      <c r="ED141" s="2">
        <f t="shared" si="160"/>
        <v>78.534460566910894</v>
      </c>
      <c r="EE141" s="2">
        <f t="shared" si="159"/>
        <v>77.094997425755324</v>
      </c>
      <c r="EF141" s="2">
        <f t="shared" si="159"/>
        <v>77.465679343497968</v>
      </c>
      <c r="EG141" s="2">
        <f t="shared" si="159"/>
        <v>75.560269266596279</v>
      </c>
      <c r="EH141" s="2">
        <f t="shared" si="159"/>
        <v>75.063668750523746</v>
      </c>
      <c r="EI141" s="2">
        <f t="shared" si="159"/>
        <v>77.405530272378101</v>
      </c>
      <c r="EJ141" s="2">
        <f t="shared" si="159"/>
        <v>76.401531724340913</v>
      </c>
      <c r="EK141" s="2">
        <f t="shared" si="159"/>
        <v>76.729138251826313</v>
      </c>
      <c r="EL141" s="2">
        <f t="shared" si="159"/>
        <v>76.494962642063271</v>
      </c>
      <c r="EM141" s="2">
        <f t="shared" si="143"/>
        <v>72.207511304627147</v>
      </c>
      <c r="EN141" s="2">
        <f t="shared" si="143"/>
        <v>75.947923135223903</v>
      </c>
      <c r="EO141" s="2">
        <f t="shared" si="143"/>
        <v>74.155344489833809</v>
      </c>
      <c r="EQ141" s="2">
        <f t="shared" si="173"/>
        <v>69.977104050741275</v>
      </c>
      <c r="ER141" s="2">
        <f t="shared" si="173"/>
        <v>80.328635296072662</v>
      </c>
      <c r="ES141" s="2">
        <f t="shared" si="173"/>
        <v>78.759265680828861</v>
      </c>
      <c r="ET141" s="2">
        <f t="shared" si="173"/>
        <v>78.53430556852274</v>
      </c>
      <c r="EU141" s="2">
        <f t="shared" si="173"/>
        <v>77.090534247749872</v>
      </c>
      <c r="EV141" s="2">
        <f t="shared" si="173"/>
        <v>77.421754894031707</v>
      </c>
      <c r="EW141" s="2">
        <f t="shared" si="173"/>
        <v>75.436014351648325</v>
      </c>
      <c r="EX141" s="2">
        <f t="shared" si="173"/>
        <v>75.072623021489093</v>
      </c>
      <c r="EY141" s="2">
        <f t="shared" si="173"/>
        <v>77.437655435539014</v>
      </c>
      <c r="EZ141" s="2">
        <f t="shared" si="173"/>
        <v>76.312950097454276</v>
      </c>
      <c r="FA141" s="2">
        <f t="shared" si="173"/>
        <v>76.712624324603865</v>
      </c>
      <c r="FB141" s="2">
        <f t="shared" si="173"/>
        <v>76.404103107139235</v>
      </c>
      <c r="FC141" s="2">
        <f t="shared" si="173"/>
        <v>72.172102631335633</v>
      </c>
      <c r="FD141" s="2">
        <f t="shared" si="173"/>
        <v>75.851860360823181</v>
      </c>
      <c r="FE141" s="2">
        <f t="shared" si="173"/>
        <v>74.016294028057629</v>
      </c>
      <c r="FG141" s="2">
        <f t="shared" si="174"/>
        <v>0.99854525387549942</v>
      </c>
      <c r="FH141" s="2">
        <f t="shared" si="174"/>
        <v>0.99846840677537096</v>
      </c>
      <c r="FI141" s="2">
        <f t="shared" si="174"/>
        <v>0.99872063870577377</v>
      </c>
      <c r="FJ141" s="2">
        <f t="shared" si="174"/>
        <v>0.99873296003496936</v>
      </c>
      <c r="FK141" s="2">
        <f t="shared" si="174"/>
        <v>0.99875002734074836</v>
      </c>
      <c r="FL141" s="2">
        <f t="shared" si="174"/>
        <v>0.99871283147326584</v>
      </c>
      <c r="FM141" s="2">
        <f t="shared" si="174"/>
        <v>0.99856602673736217</v>
      </c>
      <c r="FN141" s="2">
        <f t="shared" si="174"/>
        <v>0.99851697978136733</v>
      </c>
      <c r="FO141" s="2">
        <f t="shared" si="174"/>
        <v>0.99846941151889812</v>
      </c>
      <c r="FP141" s="2">
        <f t="shared" si="174"/>
        <v>0.99835284021427328</v>
      </c>
      <c r="FQ141" s="2">
        <f t="shared" si="174"/>
        <v>0.99824425000566175</v>
      </c>
      <c r="FR141" s="2">
        <f t="shared" si="174"/>
        <v>0.99853811204783305</v>
      </c>
      <c r="FS141" s="2">
        <f t="shared" si="174"/>
        <v>0.99856812884149104</v>
      </c>
      <c r="FT141" s="2">
        <f t="shared" si="174"/>
        <v>0.99812440951852222</v>
      </c>
      <c r="FU141" s="2">
        <f t="shared" si="174"/>
        <v>0.99781826188209077</v>
      </c>
      <c r="FW141" s="2">
        <f t="shared" si="164"/>
        <v>1.7273325784197147E-2</v>
      </c>
      <c r="FX141" s="2">
        <f t="shared" si="164"/>
        <v>2.1213200187553471E-2</v>
      </c>
      <c r="FY141" s="2">
        <f t="shared" si="164"/>
        <v>1.8664246127210588E-2</v>
      </c>
      <c r="FZ141" s="2">
        <f t="shared" si="164"/>
        <v>1.8867286411584708E-2</v>
      </c>
      <c r="GA141" s="2">
        <f t="shared" si="164"/>
        <v>2.1626239417740094E-2</v>
      </c>
      <c r="GB141" s="2">
        <f t="shared" si="164"/>
        <v>2.1366275669847421E-2</v>
      </c>
      <c r="GC141" s="2">
        <f t="shared" si="164"/>
        <v>2.4088744622860286E-2</v>
      </c>
      <c r="GD141" s="2">
        <f t="shared" si="164"/>
        <v>2.872492606334821E-2</v>
      </c>
      <c r="GE141" s="2">
        <f t="shared" si="164"/>
        <v>3.6561536058766844E-2</v>
      </c>
      <c r="GF141" s="2">
        <f t="shared" si="164"/>
        <v>3.2411508709206949E-2</v>
      </c>
      <c r="GG141" s="2">
        <f t="shared" si="164"/>
        <v>2.5135539988692893E-2</v>
      </c>
      <c r="GH141" s="2">
        <f t="shared" si="164"/>
        <v>2.0278046184514842E-2</v>
      </c>
      <c r="GI141" s="2">
        <f t="shared" si="164"/>
        <v>1.8230483053901462E-2</v>
      </c>
      <c r="GJ141" s="2">
        <f t="shared" si="164"/>
        <v>1.3012077091287733E-2</v>
      </c>
      <c r="GK141" s="2">
        <f t="shared" si="164"/>
        <v>1.2972172163959373E-2</v>
      </c>
      <c r="GM141" s="86">
        <f t="shared" si="165"/>
        <v>6.4331527861184247E-22</v>
      </c>
      <c r="GN141" s="86">
        <f t="shared" si="165"/>
        <v>2.5991733080862597E-52</v>
      </c>
      <c r="GO141" s="86">
        <f t="shared" si="165"/>
        <v>9.4566250310108784E-69</v>
      </c>
      <c r="GP141" s="86">
        <f t="shared" si="165"/>
        <v>8.7535294559064963E-84</v>
      </c>
      <c r="GQ141" s="86">
        <f t="shared" si="165"/>
        <v>1.2186078640174856E-86</v>
      </c>
      <c r="GR141" s="86">
        <f t="shared" si="165"/>
        <v>7.3208167339197098E-66</v>
      </c>
      <c r="GS141" s="86">
        <f t="shared" si="165"/>
        <v>3.076910634211461E-76</v>
      </c>
      <c r="GT141" s="86">
        <f t="shared" si="165"/>
        <v>2.7357226387785267E-74</v>
      </c>
      <c r="GU141" s="86">
        <f t="shared" si="165"/>
        <v>3.8864065903762398E-86</v>
      </c>
      <c r="GV141" s="86">
        <f t="shared" si="165"/>
        <v>1.1652114916533382E-85</v>
      </c>
      <c r="GW141" s="86">
        <f t="shared" si="165"/>
        <v>1.6038224427429218E-85</v>
      </c>
      <c r="GX141" s="86">
        <f t="shared" si="165"/>
        <v>6.8928399367900366E-125</v>
      </c>
      <c r="GY141" s="86">
        <f t="shared" si="165"/>
        <v>7.3667895667224729E-118</v>
      </c>
      <c r="GZ141" s="86">
        <f t="shared" si="165"/>
        <v>3.5447605313601547E-22</v>
      </c>
      <c r="HA141" s="86">
        <f t="shared" si="165"/>
        <v>5.3128646014045007E-20</v>
      </c>
      <c r="HC141" s="86">
        <f t="shared" si="161"/>
        <v>1.4032147786668352E-7</v>
      </c>
      <c r="HD141" s="86">
        <f t="shared" si="161"/>
        <v>1.28011990912206E-14</v>
      </c>
      <c r="HE141" s="86">
        <f t="shared" si="161"/>
        <v>6.4207543523945151E-17</v>
      </c>
      <c r="HF141" s="86">
        <f t="shared" si="161"/>
        <v>1.5180540113248262E-19</v>
      </c>
      <c r="HG141" s="86">
        <f t="shared" si="161"/>
        <v>1.1151684693254316E-26</v>
      </c>
      <c r="HH141" s="86">
        <f t="shared" si="161"/>
        <v>3.311927526926219E-28</v>
      </c>
      <c r="HI141" s="86">
        <f t="shared" si="161"/>
        <v>2.2753182495524457E-29</v>
      </c>
      <c r="HJ141" s="86">
        <f t="shared" si="161"/>
        <v>3.5166407220344306E-27</v>
      </c>
      <c r="HK141" s="86">
        <f t="shared" si="161"/>
        <v>7.3264001615947465E-34</v>
      </c>
      <c r="HL141" s="86">
        <f t="shared" si="169"/>
        <v>1.5119086314271743E-35</v>
      </c>
      <c r="HM141" s="86">
        <f t="shared" si="169"/>
        <v>3.6007895782442158E-32</v>
      </c>
      <c r="HN141" s="86">
        <f t="shared" si="169"/>
        <v>1.3951986387452464E-35</v>
      </c>
      <c r="HO141" s="86">
        <f t="shared" si="169"/>
        <v>3.4601081730002791E-33</v>
      </c>
      <c r="HP141" s="86">
        <f t="shared" si="169"/>
        <v>3.3872966944844776E-7</v>
      </c>
      <c r="HQ141" s="86">
        <f t="shared" si="169"/>
        <v>1.4876363735489132E-7</v>
      </c>
      <c r="HS141" s="86">
        <f t="shared" si="166"/>
        <v>2.7565343754860069E-2</v>
      </c>
      <c r="HT141" s="86">
        <f t="shared" si="166"/>
        <v>5.3264409981584021E-2</v>
      </c>
      <c r="HU141" s="86">
        <f t="shared" si="166"/>
        <v>5.7886817766931171E-2</v>
      </c>
      <c r="HV141" s="86">
        <f t="shared" si="166"/>
        <v>0.1018612344609668</v>
      </c>
      <c r="HW141" s="86">
        <f t="shared" si="166"/>
        <v>0.10196598140851744</v>
      </c>
      <c r="HX141" s="86">
        <f t="shared" si="166"/>
        <v>9.332053929969468E-2</v>
      </c>
      <c r="HY141" s="86">
        <f t="shared" si="166"/>
        <v>9.5697876597255802E-2</v>
      </c>
      <c r="HZ141" s="86">
        <f t="shared" si="166"/>
        <v>0.10111470958573562</v>
      </c>
      <c r="IA141" s="86">
        <f t="shared" si="166"/>
        <v>0.15966551839745888</v>
      </c>
      <c r="IB141" s="86">
        <f t="shared" si="166"/>
        <v>0.12405889710354312</v>
      </c>
      <c r="IC141" s="86">
        <f t="shared" si="166"/>
        <v>7.7634476945290132E-2</v>
      </c>
      <c r="ID141" s="86">
        <f t="shared" si="166"/>
        <v>6.2764379419347052E-2</v>
      </c>
      <c r="IE141" s="86">
        <f t="shared" si="166"/>
        <v>5.0636187140110707E-2</v>
      </c>
      <c r="IF141" s="86">
        <f t="shared" si="166"/>
        <v>4.0192601056316668E-2</v>
      </c>
      <c r="IG141" s="86">
        <f t="shared" si="166"/>
        <v>1.7443919680353297E-2</v>
      </c>
      <c r="II141" s="86">
        <f t="shared" si="167"/>
        <v>2.0519771055382469E-31</v>
      </c>
      <c r="IJ141" s="86">
        <f t="shared" si="167"/>
        <v>2.946288581738173E-27</v>
      </c>
      <c r="IK141" s="86">
        <f t="shared" si="167"/>
        <v>1.1315130321942394E-28</v>
      </c>
      <c r="IL141" s="86">
        <f t="shared" si="167"/>
        <v>8.8042302060604922E-29</v>
      </c>
      <c r="IM141" s="86">
        <f t="shared" si="167"/>
        <v>1.6608236453519193E-24</v>
      </c>
      <c r="IN141" s="86">
        <f t="shared" si="167"/>
        <v>3.782609175018763E-22</v>
      </c>
      <c r="IO141" s="86">
        <f t="shared" si="167"/>
        <v>1.0453356318194242E-21</v>
      </c>
      <c r="IP141" s="86">
        <f t="shared" si="167"/>
        <v>4.6651985856852876E-21</v>
      </c>
      <c r="IQ141" s="86">
        <f t="shared" si="167"/>
        <v>7.2910452073855679E-19</v>
      </c>
      <c r="IR141" s="86">
        <f t="shared" si="167"/>
        <v>1.9240778875205887E-22</v>
      </c>
      <c r="IS141" s="86">
        <f t="shared" si="167"/>
        <v>3.3927889025328273E-26</v>
      </c>
      <c r="IT141" s="86">
        <f t="shared" si="167"/>
        <v>1.5333550963578191E-25</v>
      </c>
      <c r="IU141" s="86">
        <f t="shared" si="167"/>
        <v>3.3819683670999271E-26</v>
      </c>
      <c r="IV141" s="86">
        <f t="shared" si="167"/>
        <v>1.5908652479417571E-19</v>
      </c>
      <c r="IW141" s="86">
        <f t="shared" si="167"/>
        <v>1.4990812635800797E-19</v>
      </c>
      <c r="IY141" s="86">
        <f t="shared" si="168"/>
        <v>2.7565484076337937E-2</v>
      </c>
      <c r="IZ141" s="86">
        <f t="shared" si="168"/>
        <v>5.3264409981596823E-2</v>
      </c>
      <c r="JA141" s="86">
        <f t="shared" si="168"/>
        <v>5.7886817766931234E-2</v>
      </c>
      <c r="JB141" s="86">
        <f t="shared" si="168"/>
        <v>0.1018612344609668</v>
      </c>
      <c r="JC141" s="86">
        <f t="shared" si="168"/>
        <v>0.10196598140851744</v>
      </c>
      <c r="JD141" s="86">
        <f t="shared" si="168"/>
        <v>9.332053929969468E-2</v>
      </c>
      <c r="JE141" s="86">
        <f t="shared" si="168"/>
        <v>9.5697876597255802E-2</v>
      </c>
      <c r="JF141" s="86">
        <f t="shared" si="168"/>
        <v>0.10111470958573562</v>
      </c>
      <c r="JG141" s="86">
        <f t="shared" si="168"/>
        <v>0.15966551839745888</v>
      </c>
      <c r="JH141" s="86">
        <f t="shared" si="168"/>
        <v>0.12405889710354312</v>
      </c>
      <c r="JI141" s="86">
        <f t="shared" si="168"/>
        <v>7.7634476945290132E-2</v>
      </c>
      <c r="JJ141" s="86">
        <f t="shared" si="168"/>
        <v>6.2764379419347052E-2</v>
      </c>
      <c r="JK141" s="86">
        <f t="shared" si="168"/>
        <v>5.0636187140110707E-2</v>
      </c>
      <c r="JL141" s="86">
        <f t="shared" si="168"/>
        <v>4.0192939785986113E-2</v>
      </c>
      <c r="JM141" s="86">
        <f t="shared" si="168"/>
        <v>1.7444068443990653E-2</v>
      </c>
    </row>
    <row r="142" spans="2:273" x14ac:dyDescent="0.25">
      <c r="B142" s="2">
        <v>115</v>
      </c>
      <c r="C142" s="37">
        <v>69.064999999999998</v>
      </c>
      <c r="D142" s="37">
        <v>84.561000000000007</v>
      </c>
      <c r="E142" s="37">
        <v>80.599999999999994</v>
      </c>
      <c r="F142" s="37">
        <v>81.625</v>
      </c>
      <c r="G142" s="37">
        <v>80.849999999999994</v>
      </c>
      <c r="H142" s="37">
        <v>80.075000000000003</v>
      </c>
      <c r="I142" s="37">
        <v>78</v>
      </c>
      <c r="J142" s="37">
        <v>78.438999999999993</v>
      </c>
      <c r="K142" s="37">
        <v>82.902000000000001</v>
      </c>
      <c r="L142" s="37">
        <v>82.293000000000006</v>
      </c>
      <c r="M142" s="37">
        <v>80.902000000000001</v>
      </c>
      <c r="N142" s="37">
        <v>79.316000000000003</v>
      </c>
      <c r="O142" s="37">
        <v>75.721999999999994</v>
      </c>
      <c r="P142" s="37">
        <v>82.462000000000003</v>
      </c>
      <c r="Q142" s="37">
        <v>79.070999999999998</v>
      </c>
      <c r="S142" s="4">
        <f t="shared" si="170"/>
        <v>69.980923798838475</v>
      </c>
      <c r="T142" s="4">
        <f t="shared" si="170"/>
        <v>81.351210244002374</v>
      </c>
      <c r="U142" s="4">
        <f t="shared" si="170"/>
        <v>80.066889970296728</v>
      </c>
      <c r="V142" s="4">
        <f t="shared" si="170"/>
        <v>81.683778782740703</v>
      </c>
      <c r="W142" s="4">
        <f t="shared" si="170"/>
        <v>80.756831099611091</v>
      </c>
      <c r="X142" s="4">
        <f t="shared" si="170"/>
        <v>80.904187285455293</v>
      </c>
      <c r="Y142" s="4">
        <f t="shared" si="170"/>
        <v>79.44484161982524</v>
      </c>
      <c r="Z142" s="4">
        <f t="shared" si="170"/>
        <v>80.105051613649238</v>
      </c>
      <c r="AA142" s="4">
        <f t="shared" si="170"/>
        <v>84.117154461699144</v>
      </c>
      <c r="AB142" s="4">
        <f t="shared" si="170"/>
        <v>83.633264659365409</v>
      </c>
      <c r="AC142" s="4">
        <f t="shared" si="170"/>
        <v>81.838502618465128</v>
      </c>
      <c r="AD142" s="4">
        <f t="shared" si="170"/>
        <v>81.601190149452222</v>
      </c>
      <c r="AE142" s="4">
        <f t="shared" si="170"/>
        <v>76.860520462326193</v>
      </c>
      <c r="AF142" s="4">
        <f t="shared" si="170"/>
        <v>83.271051005146987</v>
      </c>
      <c r="AG142" s="4">
        <f t="shared" si="170"/>
        <v>82.030067666556988</v>
      </c>
      <c r="AI142" s="4">
        <f t="shared" si="171"/>
        <v>-0.91592379883847741</v>
      </c>
      <c r="AJ142" s="4">
        <f t="shared" si="171"/>
        <v>3.2097897559976332</v>
      </c>
      <c r="AK142" s="4">
        <f t="shared" si="171"/>
        <v>0.53311002970326626</v>
      </c>
      <c r="AL142" s="4">
        <f t="shared" si="171"/>
        <v>-5.8778782740702695E-2</v>
      </c>
      <c r="AM142" s="4">
        <f t="shared" si="171"/>
        <v>9.3168900388903353E-2</v>
      </c>
      <c r="AN142" s="4">
        <f t="shared" si="171"/>
        <v>-0.82918728545529063</v>
      </c>
      <c r="AO142" s="4">
        <f t="shared" si="171"/>
        <v>-1.4448416198252403</v>
      </c>
      <c r="AP142" s="4">
        <f t="shared" si="171"/>
        <v>-1.6660516136492447</v>
      </c>
      <c r="AQ142" s="4">
        <f t="shared" si="171"/>
        <v>-1.215154461699143</v>
      </c>
      <c r="AR142" s="4">
        <f t="shared" si="171"/>
        <v>-1.3402646593654026</v>
      </c>
      <c r="AS142" s="4">
        <f t="shared" si="171"/>
        <v>-0.93650261846512706</v>
      </c>
      <c r="AT142" s="4">
        <f t="shared" si="171"/>
        <v>-2.2851901494522195</v>
      </c>
      <c r="AU142" s="4">
        <f t="shared" si="171"/>
        <v>-1.1385204623261984</v>
      </c>
      <c r="AV142" s="4">
        <f t="shared" si="171"/>
        <v>-0.80905100514698347</v>
      </c>
      <c r="AW142" s="4">
        <f t="shared" si="171"/>
        <v>-2.9590676665569902</v>
      </c>
      <c r="AY142" s="2">
        <f t="shared" si="162"/>
        <v>69.933677890522517</v>
      </c>
      <c r="AZ142" s="2">
        <f t="shared" si="162"/>
        <v>80.382683439805731</v>
      </c>
      <c r="BA142" s="2">
        <f t="shared" si="162"/>
        <v>78.722993291921725</v>
      </c>
      <c r="BB142" s="2">
        <f t="shared" si="162"/>
        <v>78.500233849717105</v>
      </c>
      <c r="BC142" s="2">
        <f t="shared" si="162"/>
        <v>77.077672399870536</v>
      </c>
      <c r="BD142" s="2">
        <f t="shared" si="162"/>
        <v>77.451481828935385</v>
      </c>
      <c r="BE142" s="2">
        <f t="shared" si="162"/>
        <v>75.56659918817688</v>
      </c>
      <c r="BF142" s="2">
        <f t="shared" si="162"/>
        <v>75.048720570161976</v>
      </c>
      <c r="BG142" s="2">
        <f t="shared" si="162"/>
        <v>77.375846828290108</v>
      </c>
      <c r="BH142" s="2">
        <f t="shared" si="162"/>
        <v>76.387400922549745</v>
      </c>
      <c r="BI142" s="2">
        <f t="shared" si="162"/>
        <v>76.693146333671109</v>
      </c>
      <c r="BJ142" s="2">
        <f t="shared" si="162"/>
        <v>76.461031879158298</v>
      </c>
      <c r="BK142" s="2">
        <f t="shared" si="162"/>
        <v>72.180104923246873</v>
      </c>
      <c r="BL142" s="2">
        <f t="shared" si="162"/>
        <v>75.900848092176972</v>
      </c>
      <c r="BM142" s="2">
        <f t="shared" si="162"/>
        <v>74.083642154605698</v>
      </c>
      <c r="BO142" s="2" t="str">
        <f t="shared" si="103"/>
        <v/>
      </c>
      <c r="BP142" s="2" t="str">
        <f t="shared" si="104"/>
        <v/>
      </c>
      <c r="BQ142" s="2" t="str">
        <f t="shared" si="105"/>
        <v/>
      </c>
      <c r="BR142" s="2" t="str">
        <f t="shared" si="106"/>
        <v/>
      </c>
      <c r="BS142" s="2" t="str">
        <f t="shared" si="107"/>
        <v/>
      </c>
      <c r="BT142" s="2" t="str">
        <f t="shared" si="108"/>
        <v/>
      </c>
      <c r="BU142" s="2" t="str">
        <f t="shared" si="109"/>
        <v/>
      </c>
      <c r="BV142" s="2" t="str">
        <f t="shared" si="110"/>
        <v/>
      </c>
      <c r="BW142" s="2" t="str">
        <f t="shared" si="111"/>
        <v/>
      </c>
      <c r="BX142" s="2" t="str">
        <f t="shared" si="112"/>
        <v/>
      </c>
      <c r="BY142" s="2" t="str">
        <f t="shared" si="113"/>
        <v/>
      </c>
      <c r="BZ142" s="2" t="str">
        <f t="shared" si="114"/>
        <v/>
      </c>
      <c r="CA142" s="2" t="str">
        <f t="shared" si="115"/>
        <v/>
      </c>
      <c r="CB142" s="2" t="str">
        <f t="shared" si="116"/>
        <v/>
      </c>
      <c r="CC142" s="2" t="str">
        <f t="shared" si="117"/>
        <v/>
      </c>
      <c r="CE142" s="2" t="str">
        <f t="shared" si="163"/>
        <v/>
      </c>
      <c r="CF142" s="2" t="str">
        <f t="shared" si="163"/>
        <v/>
      </c>
      <c r="CG142" s="2" t="str">
        <f t="shared" si="163"/>
        <v/>
      </c>
      <c r="CH142" s="2" t="str">
        <f t="shared" si="163"/>
        <v/>
      </c>
      <c r="CI142" s="2" t="str">
        <f t="shared" si="163"/>
        <v/>
      </c>
      <c r="CJ142" s="2" t="str">
        <f t="shared" si="163"/>
        <v/>
      </c>
      <c r="CK142" s="2" t="str">
        <f t="shared" si="163"/>
        <v/>
      </c>
      <c r="CL142" s="2" t="str">
        <f t="shared" si="163"/>
        <v/>
      </c>
      <c r="CM142" s="2" t="str">
        <f t="shared" si="163"/>
        <v/>
      </c>
      <c r="CN142" s="2" t="str">
        <f t="shared" si="163"/>
        <v/>
      </c>
      <c r="CO142" s="2" t="str">
        <f t="shared" si="163"/>
        <v/>
      </c>
      <c r="CP142" s="2" t="str">
        <f t="shared" si="163"/>
        <v/>
      </c>
      <c r="CQ142" s="2" t="str">
        <f t="shared" si="163"/>
        <v/>
      </c>
      <c r="CR142" s="2" t="str">
        <f t="shared" si="163"/>
        <v/>
      </c>
      <c r="CS142" s="2" t="str">
        <f t="shared" si="163"/>
        <v/>
      </c>
      <c r="CU142" s="2" t="str">
        <f t="shared" si="118"/>
        <v/>
      </c>
      <c r="CV142" s="2" t="str">
        <f t="shared" si="119"/>
        <v/>
      </c>
      <c r="CW142" s="2" t="str">
        <f t="shared" si="120"/>
        <v/>
      </c>
      <c r="CX142" s="2" t="str">
        <f t="shared" si="121"/>
        <v/>
      </c>
      <c r="CY142" s="2" t="str">
        <f t="shared" si="122"/>
        <v/>
      </c>
      <c r="CZ142" s="2" t="str">
        <f t="shared" si="123"/>
        <v/>
      </c>
      <c r="DA142" s="2" t="str">
        <f t="shared" si="124"/>
        <v/>
      </c>
      <c r="DB142" s="2" t="str">
        <f t="shared" si="125"/>
        <v/>
      </c>
      <c r="DC142" s="2" t="str">
        <f t="shared" si="126"/>
        <v/>
      </c>
      <c r="DD142" s="2" t="str">
        <f t="shared" si="127"/>
        <v/>
      </c>
      <c r="DE142" s="2" t="str">
        <f t="shared" si="128"/>
        <v/>
      </c>
      <c r="DF142" s="2" t="str">
        <f t="shared" si="129"/>
        <v/>
      </c>
      <c r="DG142" s="2" t="str">
        <f t="shared" si="130"/>
        <v/>
      </c>
      <c r="DH142" s="2" t="str">
        <f t="shared" si="131"/>
        <v/>
      </c>
      <c r="DI142" s="2" t="str">
        <f t="shared" si="132"/>
        <v/>
      </c>
      <c r="DK142" s="2">
        <f t="shared" si="172"/>
        <v>96.56307839721255</v>
      </c>
      <c r="DL142" s="2">
        <f t="shared" si="172"/>
        <v>107.39834808092269</v>
      </c>
      <c r="DM142" s="2">
        <f t="shared" si="172"/>
        <v>103.5161673414305</v>
      </c>
      <c r="DN142" s="2">
        <f t="shared" si="172"/>
        <v>95.704662618083645</v>
      </c>
      <c r="DO142" s="2">
        <f t="shared" si="172"/>
        <v>101.35759784075572</v>
      </c>
      <c r="DP142" s="2">
        <f t="shared" si="172"/>
        <v>107.77508771929826</v>
      </c>
      <c r="DQ142" s="2">
        <f t="shared" si="172"/>
        <v>102.05689372822299</v>
      </c>
      <c r="DR142" s="2">
        <f t="shared" si="172"/>
        <v>100.87145731707318</v>
      </c>
      <c r="DS142" s="2">
        <f t="shared" si="172"/>
        <v>100.10295097642008</v>
      </c>
      <c r="DT142" s="2">
        <f t="shared" si="172"/>
        <v>100.02613519163762</v>
      </c>
      <c r="DU142" s="2">
        <f t="shared" si="172"/>
        <v>97.040670907273864</v>
      </c>
      <c r="DV142" s="2">
        <f t="shared" si="172"/>
        <v>108.39315505226482</v>
      </c>
      <c r="DW142" s="2">
        <f t="shared" si="172"/>
        <v>96.315114111498275</v>
      </c>
      <c r="DX142" s="2">
        <f t="shared" si="172"/>
        <v>92.796401028558947</v>
      </c>
      <c r="DY142" s="2">
        <f t="shared" si="172"/>
        <v>83.941721161191751</v>
      </c>
      <c r="EA142" s="2">
        <f t="shared" si="160"/>
        <v>69.89825475361647</v>
      </c>
      <c r="EB142" s="2">
        <f t="shared" si="160"/>
        <v>80.347403243789046</v>
      </c>
      <c r="EC142" s="2">
        <f t="shared" si="160"/>
        <v>78.69405082164549</v>
      </c>
      <c r="ED142" s="2">
        <f t="shared" si="160"/>
        <v>78.48043048592362</v>
      </c>
      <c r="EE142" s="2">
        <f t="shared" si="159"/>
        <v>77.050080321384542</v>
      </c>
      <c r="EF142" s="2">
        <f t="shared" si="159"/>
        <v>77.417026845054508</v>
      </c>
      <c r="EG142" s="2">
        <f t="shared" si="159"/>
        <v>75.535627709122508</v>
      </c>
      <c r="EH142" s="2">
        <f t="shared" si="159"/>
        <v>75.013418151344993</v>
      </c>
      <c r="EI142" s="2">
        <f t="shared" si="159"/>
        <v>77.342654411117948</v>
      </c>
      <c r="EJ142" s="2">
        <f t="shared" si="159"/>
        <v>76.355386074086539</v>
      </c>
      <c r="EK142" s="2">
        <f t="shared" si="159"/>
        <v>76.661048355823652</v>
      </c>
      <c r="EL142" s="2">
        <f t="shared" si="159"/>
        <v>76.420784516671119</v>
      </c>
      <c r="EM142" s="2">
        <f t="shared" si="143"/>
        <v>72.149395206909489</v>
      </c>
      <c r="EN142" s="2">
        <f t="shared" si="143"/>
        <v>75.873557790690342</v>
      </c>
      <c r="EO142" s="2">
        <f t="shared" si="143"/>
        <v>74.066300250673095</v>
      </c>
      <c r="EQ142" s="2">
        <f t="shared" si="173"/>
        <v>69.900434055799835</v>
      </c>
      <c r="ER142" s="2">
        <f t="shared" si="173"/>
        <v>80.239251215864385</v>
      </c>
      <c r="ES142" s="2">
        <f t="shared" si="173"/>
        <v>78.692923864582568</v>
      </c>
      <c r="ET142" s="2">
        <f t="shared" si="173"/>
        <v>78.475472181358001</v>
      </c>
      <c r="EU142" s="2">
        <f t="shared" si="173"/>
        <v>77.044955820194104</v>
      </c>
      <c r="EV142" s="2">
        <f t="shared" si="173"/>
        <v>77.36626716113507</v>
      </c>
      <c r="EW142" s="2">
        <f t="shared" si="173"/>
        <v>75.394558648351634</v>
      </c>
      <c r="EX142" s="2">
        <f t="shared" si="173"/>
        <v>75.023735745774545</v>
      </c>
      <c r="EY142" s="2">
        <f t="shared" si="173"/>
        <v>77.378118937399776</v>
      </c>
      <c r="EZ142" s="2">
        <f t="shared" si="173"/>
        <v>76.255205846761186</v>
      </c>
      <c r="FA142" s="2">
        <f t="shared" si="173"/>
        <v>76.641400345111549</v>
      </c>
      <c r="FB142" s="2">
        <f t="shared" si="173"/>
        <v>76.313284765279008</v>
      </c>
      <c r="FC142" s="2">
        <f t="shared" si="173"/>
        <v>72.10670562228367</v>
      </c>
      <c r="FD142" s="2">
        <f t="shared" si="173"/>
        <v>75.756922987351032</v>
      </c>
      <c r="FE142" s="2">
        <f t="shared" si="173"/>
        <v>73.90357423856868</v>
      </c>
      <c r="FG142" s="2">
        <f t="shared" si="174"/>
        <v>0.99867308591843362</v>
      </c>
      <c r="FH142" s="2">
        <f t="shared" si="174"/>
        <v>0.99860298211049103</v>
      </c>
      <c r="FI142" s="2">
        <f t="shared" si="174"/>
        <v>0.99883307727180759</v>
      </c>
      <c r="FJ142" s="2">
        <f t="shared" si="174"/>
        <v>0.99884431697576803</v>
      </c>
      <c r="FK142" s="2">
        <f t="shared" si="174"/>
        <v>0.99885988599151343</v>
      </c>
      <c r="FL142" s="2">
        <f t="shared" si="174"/>
        <v>0.99882595538291241</v>
      </c>
      <c r="FM142" s="2">
        <f t="shared" si="174"/>
        <v>0.99869203580991828</v>
      </c>
      <c r="FN142" s="2">
        <f t="shared" si="174"/>
        <v>0.99864729297128296</v>
      </c>
      <c r="FO142" s="2">
        <f t="shared" si="174"/>
        <v>0.99860389869442523</v>
      </c>
      <c r="FP142" s="2">
        <f t="shared" si="174"/>
        <v>0.99849755466854839</v>
      </c>
      <c r="FQ142" s="2">
        <f t="shared" si="174"/>
        <v>0.99839848956147204</v>
      </c>
      <c r="FR142" s="2">
        <f t="shared" si="174"/>
        <v>0.99866657082231292</v>
      </c>
      <c r="FS142" s="2">
        <f t="shared" si="174"/>
        <v>0.9986939534351934</v>
      </c>
      <c r="FT142" s="2">
        <f t="shared" si="174"/>
        <v>0.99828915880778513</v>
      </c>
      <c r="FU142" s="2">
        <f t="shared" si="174"/>
        <v>0.99800984913995183</v>
      </c>
      <c r="FW142" s="2">
        <f t="shared" si="164"/>
        <v>1.8908314404284324E-2</v>
      </c>
      <c r="FX142" s="2">
        <f t="shared" si="164"/>
        <v>2.3212304910809878E-2</v>
      </c>
      <c r="FY142" s="2">
        <f t="shared" si="164"/>
        <v>2.0428154095964431E-2</v>
      </c>
      <c r="FZ142" s="2">
        <f t="shared" si="164"/>
        <v>2.0649979389881893E-2</v>
      </c>
      <c r="GA142" s="2">
        <f t="shared" si="164"/>
        <v>2.3663327386615359E-2</v>
      </c>
      <c r="GB142" s="2">
        <f t="shared" si="164"/>
        <v>2.3379461456711999E-2</v>
      </c>
      <c r="GC142" s="2">
        <f t="shared" si="164"/>
        <v>2.6351541251636613E-2</v>
      </c>
      <c r="GD142" s="2">
        <f t="shared" si="164"/>
        <v>3.1409209858538428E-2</v>
      </c>
      <c r="GE142" s="2">
        <f t="shared" si="164"/>
        <v>3.9948014836055611E-2</v>
      </c>
      <c r="GF142" s="2">
        <f t="shared" si="164"/>
        <v>3.5427729954208731E-2</v>
      </c>
      <c r="GG142" s="2">
        <f t="shared" si="164"/>
        <v>2.7493897975665618E-2</v>
      </c>
      <c r="GH142" s="2">
        <f t="shared" si="164"/>
        <v>2.2191021224843208E-2</v>
      </c>
      <c r="GI142" s="2">
        <f t="shared" si="164"/>
        <v>1.9954230792265482E-2</v>
      </c>
      <c r="GJ142" s="2">
        <f t="shared" si="164"/>
        <v>1.4249570167142287E-2</v>
      </c>
      <c r="GK142" s="2">
        <f t="shared" si="164"/>
        <v>1.4205924768221131E-2</v>
      </c>
      <c r="GM142" s="86">
        <f t="shared" si="165"/>
        <v>9.0436944730495764E-23</v>
      </c>
      <c r="GN142" s="86">
        <f t="shared" si="165"/>
        <v>2.1557720862140454E-54</v>
      </c>
      <c r="GO142" s="86">
        <f t="shared" si="165"/>
        <v>1.784516617322324E-71</v>
      </c>
      <c r="GP142" s="86">
        <f t="shared" si="165"/>
        <v>3.8760323093533866E-87</v>
      </c>
      <c r="GQ142" s="86">
        <f t="shared" si="165"/>
        <v>4.0425208530081416E-90</v>
      </c>
      <c r="GR142" s="86">
        <f t="shared" si="165"/>
        <v>1.7333404788071252E-68</v>
      </c>
      <c r="GS142" s="86">
        <f t="shared" si="165"/>
        <v>2.6360707692267007E-79</v>
      </c>
      <c r="GT142" s="86">
        <f t="shared" si="165"/>
        <v>3.0015857881564179E-77</v>
      </c>
      <c r="GU142" s="86">
        <f t="shared" si="165"/>
        <v>1.3792133129605521E-89</v>
      </c>
      <c r="GV142" s="86">
        <f t="shared" si="165"/>
        <v>4.353372319088782E-89</v>
      </c>
      <c r="GW142" s="86">
        <f t="shared" si="165"/>
        <v>5.2844630318704431E-89</v>
      </c>
      <c r="GX142" s="86">
        <f t="shared" si="165"/>
        <v>4.5979219879817714E-130</v>
      </c>
      <c r="GY142" s="86">
        <f t="shared" si="165"/>
        <v>1.2017568668934438E-122</v>
      </c>
      <c r="GZ142" s="86">
        <f t="shared" si="165"/>
        <v>5.1847736140357334E-23</v>
      </c>
      <c r="HA142" s="86">
        <f t="shared" si="165"/>
        <v>9.6266128004156073E-21</v>
      </c>
      <c r="HC142" s="86">
        <f t="shared" si="161"/>
        <v>4.3880994161619504E-8</v>
      </c>
      <c r="HD142" s="86">
        <f t="shared" si="161"/>
        <v>1.1964961788768988E-15</v>
      </c>
      <c r="HE142" s="86">
        <f t="shared" si="161"/>
        <v>3.9383205646203554E-18</v>
      </c>
      <c r="HF142" s="86">
        <f t="shared" si="161"/>
        <v>6.2097505475331538E-21</v>
      </c>
      <c r="HG142" s="86">
        <f t="shared" si="161"/>
        <v>1.3290390354048245E-28</v>
      </c>
      <c r="HH142" s="86">
        <f t="shared" si="161"/>
        <v>3.0499246151146556E-30</v>
      </c>
      <c r="HI142" s="86">
        <f t="shared" si="161"/>
        <v>1.7588148965590507E-31</v>
      </c>
      <c r="HJ142" s="86">
        <f t="shared" si="161"/>
        <v>4.4236127076011844E-29</v>
      </c>
      <c r="HK142" s="86">
        <f t="shared" si="161"/>
        <v>3.1733391664389838E-36</v>
      </c>
      <c r="HL142" s="86">
        <f t="shared" si="169"/>
        <v>5.1328615196839135E-38</v>
      </c>
      <c r="HM142" s="86">
        <f t="shared" si="169"/>
        <v>1.7206108840232955E-34</v>
      </c>
      <c r="HN142" s="86">
        <f t="shared" si="169"/>
        <v>2.7526615128086198E-38</v>
      </c>
      <c r="HO142" s="86">
        <f t="shared" si="169"/>
        <v>1.1013279326310033E-35</v>
      </c>
      <c r="HP142" s="86">
        <f t="shared" si="169"/>
        <v>1.1957797175611631E-7</v>
      </c>
      <c r="HQ142" s="86">
        <f t="shared" si="169"/>
        <v>4.7519810316560462E-8</v>
      </c>
      <c r="HS142" s="86">
        <f t="shared" si="166"/>
        <v>3.8580338205437957E-2</v>
      </c>
      <c r="HT142" s="86">
        <f t="shared" si="166"/>
        <v>7.170997539445137E-2</v>
      </c>
      <c r="HU142" s="86">
        <f t="shared" si="166"/>
        <v>7.7460008024155286E-2</v>
      </c>
      <c r="HV142" s="86">
        <f t="shared" si="166"/>
        <v>0.13242541771512265</v>
      </c>
      <c r="HW142" s="86">
        <f t="shared" si="166"/>
        <v>0.13092084924806816</v>
      </c>
      <c r="HX142" s="86">
        <f t="shared" si="166"/>
        <v>0.11872942774552299</v>
      </c>
      <c r="HY142" s="86">
        <f t="shared" si="166"/>
        <v>0.12222619300134334</v>
      </c>
      <c r="HZ142" s="86">
        <f t="shared" si="166"/>
        <v>0.12981831704659855</v>
      </c>
      <c r="IA142" s="86">
        <f t="shared" si="166"/>
        <v>0.2002191295993398</v>
      </c>
      <c r="IB142" s="86">
        <f t="shared" si="166"/>
        <v>0.16015484651529047</v>
      </c>
      <c r="IC142" s="86">
        <f t="shared" si="166"/>
        <v>0.103208968097352</v>
      </c>
      <c r="ID142" s="86">
        <f t="shared" si="166"/>
        <v>8.2728671563467929E-2</v>
      </c>
      <c r="IE142" s="86">
        <f t="shared" si="166"/>
        <v>6.7176900610014051E-2</v>
      </c>
      <c r="IF142" s="86">
        <f t="shared" si="166"/>
        <v>5.2904772296842456E-2</v>
      </c>
      <c r="IG142" s="86">
        <f t="shared" si="166"/>
        <v>2.4577946086531667E-2</v>
      </c>
      <c r="II142" s="86">
        <f t="shared" si="167"/>
        <v>4.4905589573384236E-30</v>
      </c>
      <c r="IJ142" s="86">
        <f t="shared" si="167"/>
        <v>4.8511374012983027E-26</v>
      </c>
      <c r="IK142" s="86">
        <f t="shared" si="167"/>
        <v>1.9729513720010871E-27</v>
      </c>
      <c r="IL142" s="86">
        <f t="shared" si="167"/>
        <v>1.5651443285099595E-27</v>
      </c>
      <c r="IM142" s="86">
        <f t="shared" si="167"/>
        <v>2.0554391748930325E-23</v>
      </c>
      <c r="IN142" s="86">
        <f t="shared" si="167"/>
        <v>3.5955980233937241E-21</v>
      </c>
      <c r="IO142" s="86">
        <f t="shared" si="167"/>
        <v>1.0180801435863852E-20</v>
      </c>
      <c r="IP142" s="86">
        <f t="shared" si="167"/>
        <v>4.72390480647406E-20</v>
      </c>
      <c r="IQ142" s="86">
        <f t="shared" si="167"/>
        <v>6.6578748992686713E-18</v>
      </c>
      <c r="IR142" s="86">
        <f t="shared" si="167"/>
        <v>2.5081570216444826E-21</v>
      </c>
      <c r="IS142" s="86">
        <f t="shared" si="167"/>
        <v>5.6471804690137366E-25</v>
      </c>
      <c r="IT142" s="86">
        <f t="shared" si="167"/>
        <v>2.0326039542771255E-24</v>
      </c>
      <c r="IU142" s="86">
        <f t="shared" si="167"/>
        <v>4.4781454526952483E-25</v>
      </c>
      <c r="IV142" s="86">
        <f t="shared" si="167"/>
        <v>9.0691191700439048E-19</v>
      </c>
      <c r="IW142" s="86">
        <f t="shared" si="167"/>
        <v>8.5564384013962266E-19</v>
      </c>
      <c r="IY142" s="86">
        <f t="shared" si="168"/>
        <v>3.8580382086432122E-2</v>
      </c>
      <c r="IZ142" s="86">
        <f t="shared" si="168"/>
        <v>7.1709975394452563E-2</v>
      </c>
      <c r="JA142" s="86">
        <f t="shared" si="168"/>
        <v>7.7460008024155286E-2</v>
      </c>
      <c r="JB142" s="86">
        <f t="shared" si="168"/>
        <v>0.13242541771512265</v>
      </c>
      <c r="JC142" s="86">
        <f t="shared" si="168"/>
        <v>0.13092084924806816</v>
      </c>
      <c r="JD142" s="86">
        <f t="shared" si="168"/>
        <v>0.11872942774552299</v>
      </c>
      <c r="JE142" s="86">
        <f t="shared" si="168"/>
        <v>0.12222619300134334</v>
      </c>
      <c r="JF142" s="86">
        <f t="shared" si="168"/>
        <v>0.12981831704659855</v>
      </c>
      <c r="JG142" s="86">
        <f t="shared" si="168"/>
        <v>0.2002191295993398</v>
      </c>
      <c r="JH142" s="86">
        <f t="shared" si="168"/>
        <v>0.16015484651529047</v>
      </c>
      <c r="JI142" s="86">
        <f t="shared" si="168"/>
        <v>0.103208968097352</v>
      </c>
      <c r="JJ142" s="86">
        <f t="shared" si="168"/>
        <v>8.2728671563467929E-2</v>
      </c>
      <c r="JK142" s="86">
        <f t="shared" si="168"/>
        <v>6.7176900610014051E-2</v>
      </c>
      <c r="JL142" s="86">
        <f t="shared" si="168"/>
        <v>5.290489187481421E-2</v>
      </c>
      <c r="JM142" s="86">
        <f t="shared" si="168"/>
        <v>2.4577993606341983E-2</v>
      </c>
    </row>
    <row r="143" spans="2:273" x14ac:dyDescent="0.25">
      <c r="B143" s="2">
        <v>116</v>
      </c>
      <c r="C143" s="37">
        <v>70.739000000000004</v>
      </c>
      <c r="D143" s="37">
        <v>82.828999999999994</v>
      </c>
      <c r="E143" s="37">
        <v>80.650000000000006</v>
      </c>
      <c r="F143" s="37">
        <v>81.674999999999997</v>
      </c>
      <c r="G143" s="37">
        <v>80.5</v>
      </c>
      <c r="H143" s="37">
        <v>81.25</v>
      </c>
      <c r="I143" s="37">
        <v>79.731999999999999</v>
      </c>
      <c r="J143" s="37">
        <v>79.462999999999994</v>
      </c>
      <c r="K143" s="37">
        <v>84.39</v>
      </c>
      <c r="L143" s="37">
        <v>84.584999999999994</v>
      </c>
      <c r="M143" s="37">
        <v>81.756</v>
      </c>
      <c r="N143" s="37">
        <v>81.816000000000003</v>
      </c>
      <c r="O143" s="37">
        <v>76.582999999999998</v>
      </c>
      <c r="P143" s="37">
        <v>84.641000000000005</v>
      </c>
      <c r="Q143" s="37">
        <v>83.213999999999999</v>
      </c>
      <c r="S143" s="4">
        <f t="shared" si="170"/>
        <v>69.917101349888043</v>
      </c>
      <c r="T143" s="4">
        <f t="shared" si="170"/>
        <v>81.536902238757747</v>
      </c>
      <c r="U143" s="4">
        <f t="shared" si="170"/>
        <v>80.335052050461186</v>
      </c>
      <c r="V143" s="4">
        <f t="shared" si="170"/>
        <v>82.286146320036849</v>
      </c>
      <c r="W143" s="4">
        <f t="shared" si="170"/>
        <v>81.435203426258568</v>
      </c>
      <c r="X143" s="4">
        <f t="shared" si="170"/>
        <v>81.519114048862761</v>
      </c>
      <c r="Y143" s="4">
        <f t="shared" si="170"/>
        <v>80.174059725686462</v>
      </c>
      <c r="Z143" s="4">
        <f t="shared" si="170"/>
        <v>81.0504382934826</v>
      </c>
      <c r="AA143" s="4">
        <f t="shared" si="170"/>
        <v>85.137293064804481</v>
      </c>
      <c r="AB143" s="4">
        <f t="shared" si="170"/>
        <v>84.983044083741348</v>
      </c>
      <c r="AC143" s="4">
        <f t="shared" si="170"/>
        <v>82.973281410444926</v>
      </c>
      <c r="AD143" s="4">
        <f t="shared" si="170"/>
        <v>82.72498496540652</v>
      </c>
      <c r="AE143" s="4">
        <f t="shared" si="170"/>
        <v>77.947261686484651</v>
      </c>
      <c r="AF143" s="4">
        <f t="shared" si="170"/>
        <v>84.984495277280971</v>
      </c>
      <c r="AG143" s="4">
        <f t="shared" si="170"/>
        <v>84.527538553271143</v>
      </c>
      <c r="AI143" s="4">
        <f t="shared" si="171"/>
        <v>0.82189865011196162</v>
      </c>
      <c r="AJ143" s="4">
        <f t="shared" si="171"/>
        <v>1.2920977612422462</v>
      </c>
      <c r="AK143" s="4">
        <f t="shared" si="171"/>
        <v>0.31494794953881922</v>
      </c>
      <c r="AL143" s="4">
        <f t="shared" si="171"/>
        <v>-0.61114632003685188</v>
      </c>
      <c r="AM143" s="4">
        <f t="shared" si="171"/>
        <v>-0.93520342625856756</v>
      </c>
      <c r="AN143" s="4">
        <f t="shared" si="171"/>
        <v>-0.26911404886276102</v>
      </c>
      <c r="AO143" s="4">
        <f t="shared" si="171"/>
        <v>-0.44205972568646246</v>
      </c>
      <c r="AP143" s="4">
        <f t="shared" si="171"/>
        <v>-1.5874382934826059</v>
      </c>
      <c r="AQ143" s="4">
        <f t="shared" si="171"/>
        <v>-0.74729306480448088</v>
      </c>
      <c r="AR143" s="4">
        <f t="shared" si="171"/>
        <v>-0.39804408374135392</v>
      </c>
      <c r="AS143" s="4">
        <f t="shared" si="171"/>
        <v>-1.2172814104449259</v>
      </c>
      <c r="AT143" s="4">
        <f t="shared" si="171"/>
        <v>-0.90898496540651763</v>
      </c>
      <c r="AU143" s="4">
        <f t="shared" si="171"/>
        <v>-1.3642616864846531</v>
      </c>
      <c r="AV143" s="4">
        <f t="shared" si="171"/>
        <v>-0.34349527728096518</v>
      </c>
      <c r="AW143" s="4">
        <f t="shared" si="171"/>
        <v>-1.3135385532711439</v>
      </c>
      <c r="AY143" s="2">
        <f t="shared" si="162"/>
        <v>69.85522861121548</v>
      </c>
      <c r="AZ143" s="2">
        <f t="shared" si="162"/>
        <v>80.31966243417699</v>
      </c>
      <c r="BA143" s="2">
        <f t="shared" si="162"/>
        <v>78.65637811888125</v>
      </c>
      <c r="BB143" s="2">
        <f t="shared" si="162"/>
        <v>78.444474488864074</v>
      </c>
      <c r="BC143" s="2">
        <f t="shared" si="162"/>
        <v>77.030490104637963</v>
      </c>
      <c r="BD143" s="2">
        <f t="shared" si="162"/>
        <v>77.399693736110592</v>
      </c>
      <c r="BE143" s="2">
        <f t="shared" si="162"/>
        <v>75.538307873486517</v>
      </c>
      <c r="BF143" s="2">
        <f t="shared" si="162"/>
        <v>74.995720877952806</v>
      </c>
      <c r="BG143" s="2">
        <f t="shared" si="162"/>
        <v>77.310697425991279</v>
      </c>
      <c r="BH143" s="2">
        <f t="shared" si="162"/>
        <v>76.337598150000133</v>
      </c>
      <c r="BI143" s="2">
        <f t="shared" si="162"/>
        <v>76.62229458202907</v>
      </c>
      <c r="BJ143" s="2">
        <f t="shared" si="162"/>
        <v>76.382841806636748</v>
      </c>
      <c r="BK143" s="2">
        <f t="shared" si="162"/>
        <v>72.119210741967137</v>
      </c>
      <c r="BL143" s="2">
        <f t="shared" si="162"/>
        <v>75.823745766267777</v>
      </c>
      <c r="BM143" s="2">
        <f t="shared" si="162"/>
        <v>73.992553304481049</v>
      </c>
      <c r="BO143" s="2" t="str">
        <f t="shared" si="103"/>
        <v/>
      </c>
      <c r="BP143" s="2" t="str">
        <f t="shared" si="104"/>
        <v/>
      </c>
      <c r="BQ143" s="2" t="str">
        <f t="shared" si="105"/>
        <v/>
      </c>
      <c r="BR143" s="2" t="str">
        <f t="shared" si="106"/>
        <v/>
      </c>
      <c r="BS143" s="2" t="str">
        <f t="shared" si="107"/>
        <v/>
      </c>
      <c r="BT143" s="2" t="str">
        <f t="shared" si="108"/>
        <v/>
      </c>
      <c r="BU143" s="2" t="str">
        <f t="shared" si="109"/>
        <v/>
      </c>
      <c r="BV143" s="2" t="str">
        <f t="shared" si="110"/>
        <v/>
      </c>
      <c r="BW143" s="2" t="str">
        <f t="shared" si="111"/>
        <v/>
      </c>
      <c r="BX143" s="2" t="str">
        <f t="shared" si="112"/>
        <v/>
      </c>
      <c r="BY143" s="2" t="str">
        <f t="shared" si="113"/>
        <v/>
      </c>
      <c r="BZ143" s="2" t="str">
        <f t="shared" si="114"/>
        <v/>
      </c>
      <c r="CA143" s="2" t="str">
        <f t="shared" si="115"/>
        <v/>
      </c>
      <c r="CB143" s="2" t="str">
        <f t="shared" si="116"/>
        <v/>
      </c>
      <c r="CC143" s="2" t="str">
        <f t="shared" si="117"/>
        <v/>
      </c>
      <c r="CE143" s="2" t="str">
        <f t="shared" si="163"/>
        <v/>
      </c>
      <c r="CF143" s="2" t="str">
        <f t="shared" si="163"/>
        <v/>
      </c>
      <c r="CG143" s="2" t="str">
        <f t="shared" si="163"/>
        <v/>
      </c>
      <c r="CH143" s="2" t="str">
        <f t="shared" si="163"/>
        <v/>
      </c>
      <c r="CI143" s="2" t="str">
        <f t="shared" si="163"/>
        <v/>
      </c>
      <c r="CJ143" s="2" t="str">
        <f t="shared" si="163"/>
        <v/>
      </c>
      <c r="CK143" s="2" t="str">
        <f t="shared" si="163"/>
        <v/>
      </c>
      <c r="CL143" s="2" t="str">
        <f t="shared" si="163"/>
        <v/>
      </c>
      <c r="CM143" s="2" t="str">
        <f t="shared" si="163"/>
        <v/>
      </c>
      <c r="CN143" s="2" t="str">
        <f t="shared" si="163"/>
        <v/>
      </c>
      <c r="CO143" s="2" t="str">
        <f t="shared" si="163"/>
        <v/>
      </c>
      <c r="CP143" s="2" t="str">
        <f t="shared" si="163"/>
        <v/>
      </c>
      <c r="CQ143" s="2" t="str">
        <f t="shared" si="163"/>
        <v/>
      </c>
      <c r="CR143" s="2" t="str">
        <f t="shared" si="163"/>
        <v/>
      </c>
      <c r="CS143" s="2" t="str">
        <f t="shared" si="163"/>
        <v/>
      </c>
      <c r="CU143" s="2" t="str">
        <f t="shared" si="118"/>
        <v/>
      </c>
      <c r="CV143" s="2" t="str">
        <f t="shared" si="119"/>
        <v/>
      </c>
      <c r="CW143" s="2" t="str">
        <f t="shared" si="120"/>
        <v/>
      </c>
      <c r="CX143" s="2" t="str">
        <f t="shared" si="121"/>
        <v/>
      </c>
      <c r="CY143" s="2" t="str">
        <f t="shared" si="122"/>
        <v/>
      </c>
      <c r="CZ143" s="2" t="str">
        <f t="shared" si="123"/>
        <v/>
      </c>
      <c r="DA143" s="2" t="str">
        <f t="shared" si="124"/>
        <v/>
      </c>
      <c r="DB143" s="2" t="str">
        <f t="shared" si="125"/>
        <v/>
      </c>
      <c r="DC143" s="2" t="str">
        <f t="shared" si="126"/>
        <v/>
      </c>
      <c r="DD143" s="2" t="str">
        <f t="shared" si="127"/>
        <v/>
      </c>
      <c r="DE143" s="2" t="str">
        <f t="shared" si="128"/>
        <v/>
      </c>
      <c r="DF143" s="2" t="str">
        <f t="shared" si="129"/>
        <v/>
      </c>
      <c r="DG143" s="2" t="str">
        <f t="shared" si="130"/>
        <v/>
      </c>
      <c r="DH143" s="2" t="str">
        <f t="shared" si="131"/>
        <v/>
      </c>
      <c r="DI143" s="2" t="str">
        <f t="shared" si="132"/>
        <v/>
      </c>
      <c r="DK143" s="2">
        <f t="shared" si="172"/>
        <v>96.723222996515688</v>
      </c>
      <c r="DL143" s="2">
        <f t="shared" si="172"/>
        <v>107.65167098830459</v>
      </c>
      <c r="DM143" s="2">
        <f t="shared" si="172"/>
        <v>103.69082827260459</v>
      </c>
      <c r="DN143" s="2">
        <f t="shared" si="172"/>
        <v>95.782081646423734</v>
      </c>
      <c r="DO143" s="2">
        <f t="shared" si="172"/>
        <v>101.50429824561402</v>
      </c>
      <c r="DP143" s="2">
        <f t="shared" si="172"/>
        <v>107.99120107962214</v>
      </c>
      <c r="DQ143" s="2">
        <f t="shared" si="172"/>
        <v>102.22650801393726</v>
      </c>
      <c r="DR143" s="2">
        <f t="shared" si="172"/>
        <v>101.02206341463415</v>
      </c>
      <c r="DS143" s="2">
        <f t="shared" si="172"/>
        <v>100.23041682197554</v>
      </c>
      <c r="DT143" s="2">
        <f t="shared" si="172"/>
        <v>100.15950871080139</v>
      </c>
      <c r="DU143" s="2">
        <f t="shared" si="172"/>
        <v>97.144087810280112</v>
      </c>
      <c r="DV143" s="2">
        <f t="shared" si="172"/>
        <v>108.61769198606272</v>
      </c>
      <c r="DW143" s="2">
        <f t="shared" si="172"/>
        <v>96.454324041811859</v>
      </c>
      <c r="DX143" s="2">
        <f t="shared" si="172"/>
        <v>92.904894846263289</v>
      </c>
      <c r="DY143" s="2">
        <f t="shared" si="172"/>
        <v>84.001069518716577</v>
      </c>
      <c r="EA143" s="2">
        <f t="shared" si="160"/>
        <v>69.822647706351063</v>
      </c>
      <c r="EB143" s="2">
        <f t="shared" si="160"/>
        <v>80.28831036876538</v>
      </c>
      <c r="EC143" s="2">
        <f t="shared" si="160"/>
        <v>78.629775643363928</v>
      </c>
      <c r="ED143" s="2">
        <f t="shared" si="160"/>
        <v>78.426400404936345</v>
      </c>
      <c r="EE143" s="2">
        <f t="shared" si="159"/>
        <v>77.005163217013774</v>
      </c>
      <c r="EF143" s="2">
        <f t="shared" si="159"/>
        <v>77.368374346611063</v>
      </c>
      <c r="EG143" s="2">
        <f t="shared" si="159"/>
        <v>75.510986151648751</v>
      </c>
      <c r="EH143" s="2">
        <f t="shared" si="159"/>
        <v>74.963167552166254</v>
      </c>
      <c r="EI143" s="2">
        <f t="shared" si="159"/>
        <v>77.279778549857795</v>
      </c>
      <c r="EJ143" s="2">
        <f t="shared" si="159"/>
        <v>76.309240423832151</v>
      </c>
      <c r="EK143" s="2">
        <f t="shared" si="159"/>
        <v>76.592958459820991</v>
      </c>
      <c r="EL143" s="2">
        <f t="shared" si="159"/>
        <v>76.346606391278954</v>
      </c>
      <c r="EM143" s="2">
        <f t="shared" si="143"/>
        <v>72.091279109191831</v>
      </c>
      <c r="EN143" s="2">
        <f t="shared" si="143"/>
        <v>75.799192446156766</v>
      </c>
      <c r="EO143" s="2">
        <f t="shared" si="143"/>
        <v>73.977256011512395</v>
      </c>
      <c r="EQ143" s="2">
        <f t="shared" si="173"/>
        <v>69.823764060858394</v>
      </c>
      <c r="ER143" s="2">
        <f t="shared" si="173"/>
        <v>80.149867135656109</v>
      </c>
      <c r="ES143" s="2">
        <f t="shared" si="173"/>
        <v>78.62658204833626</v>
      </c>
      <c r="ET143" s="2">
        <f t="shared" si="173"/>
        <v>78.416638794193261</v>
      </c>
      <c r="EU143" s="2">
        <f t="shared" si="173"/>
        <v>76.999377392638323</v>
      </c>
      <c r="EV143" s="2">
        <f t="shared" si="173"/>
        <v>77.310779428238448</v>
      </c>
      <c r="EW143" s="2">
        <f t="shared" si="173"/>
        <v>75.353102945054928</v>
      </c>
      <c r="EX143" s="2">
        <f t="shared" si="173"/>
        <v>74.97484847006001</v>
      </c>
      <c r="EY143" s="2">
        <f t="shared" si="173"/>
        <v>77.318582439260538</v>
      </c>
      <c r="EZ143" s="2">
        <f t="shared" si="173"/>
        <v>76.197461596068081</v>
      </c>
      <c r="FA143" s="2">
        <f t="shared" si="173"/>
        <v>76.570176365619247</v>
      </c>
      <c r="FB143" s="2">
        <f t="shared" si="173"/>
        <v>76.22246642341878</v>
      </c>
      <c r="FC143" s="2">
        <f t="shared" si="173"/>
        <v>72.041308613231706</v>
      </c>
      <c r="FD143" s="2">
        <f t="shared" si="173"/>
        <v>75.661985613878883</v>
      </c>
      <c r="FE143" s="2">
        <f t="shared" si="173"/>
        <v>73.790854449079731</v>
      </c>
      <c r="FG143" s="2">
        <f t="shared" si="174"/>
        <v>0.99878969866712752</v>
      </c>
      <c r="FH143" s="2">
        <f t="shared" si="174"/>
        <v>0.9987257479078282</v>
      </c>
      <c r="FI143" s="2">
        <f t="shared" si="174"/>
        <v>0.99893564453884953</v>
      </c>
      <c r="FJ143" s="2">
        <f t="shared" si="174"/>
        <v>0.99894589736589567</v>
      </c>
      <c r="FK143" s="2">
        <f t="shared" si="174"/>
        <v>0.99896009934574326</v>
      </c>
      <c r="FL143" s="2">
        <f t="shared" si="174"/>
        <v>0.99892914796088583</v>
      </c>
      <c r="FM143" s="2">
        <f t="shared" si="174"/>
        <v>0.99880698518105182</v>
      </c>
      <c r="FN143" s="2">
        <f t="shared" si="174"/>
        <v>0.99876616967246401</v>
      </c>
      <c r="FO143" s="2">
        <f t="shared" si="174"/>
        <v>0.99872658404779202</v>
      </c>
      <c r="FP143" s="2">
        <f t="shared" si="174"/>
        <v>0.99862957240315064</v>
      </c>
      <c r="FQ143" s="2">
        <f t="shared" si="174"/>
        <v>0.99853919927116919</v>
      </c>
      <c r="FR143" s="2">
        <f t="shared" si="174"/>
        <v>0.99878375543772813</v>
      </c>
      <c r="FS143" s="2">
        <f t="shared" si="174"/>
        <v>0.9988087344784119</v>
      </c>
      <c r="FT143" s="2">
        <f t="shared" si="174"/>
        <v>0.99843945937155021</v>
      </c>
      <c r="FU143" s="2">
        <f t="shared" si="174"/>
        <v>0.99818464295341724</v>
      </c>
      <c r="FW143" s="2">
        <f t="shared" si="164"/>
        <v>2.0694802182821478E-2</v>
      </c>
      <c r="FX143" s="2">
        <f t="shared" si="164"/>
        <v>2.5394914780010058E-2</v>
      </c>
      <c r="FY143" s="2">
        <f t="shared" si="164"/>
        <v>2.2354966787698084E-2</v>
      </c>
      <c r="FZ143" s="2">
        <f t="shared" si="164"/>
        <v>2.2597232301402564E-2</v>
      </c>
      <c r="GA143" s="2">
        <f t="shared" si="164"/>
        <v>2.5887222125295435E-2</v>
      </c>
      <c r="GB143" s="2">
        <f t="shared" si="164"/>
        <v>2.5577377181406912E-2</v>
      </c>
      <c r="GC143" s="2">
        <f t="shared" si="164"/>
        <v>2.8820618342194314E-2</v>
      </c>
      <c r="GD143" s="2">
        <f t="shared" si="164"/>
        <v>3.4335466868489116E-2</v>
      </c>
      <c r="GE143" s="2">
        <f t="shared" si="164"/>
        <v>4.3633957071454385E-2</v>
      </c>
      <c r="GF143" s="2">
        <f t="shared" si="164"/>
        <v>3.8713410860616498E-2</v>
      </c>
      <c r="GG143" s="2">
        <f t="shared" si="164"/>
        <v>3.0066705865430903E-2</v>
      </c>
      <c r="GH143" s="2">
        <f t="shared" si="164"/>
        <v>2.4279988688732174E-2</v>
      </c>
      <c r="GI143" s="2">
        <f t="shared" si="164"/>
        <v>2.183733887107658E-2</v>
      </c>
      <c r="GJ143" s="2">
        <f t="shared" si="164"/>
        <v>1.5602892559992592E-2</v>
      </c>
      <c r="GK143" s="2">
        <f t="shared" si="164"/>
        <v>1.5555167443063168E-2</v>
      </c>
      <c r="GM143" s="86">
        <f t="shared" si="165"/>
        <v>1.2221142191245075E-23</v>
      </c>
      <c r="GN143" s="86">
        <f t="shared" si="165"/>
        <v>1.624432881042892E-56</v>
      </c>
      <c r="GO143" s="86">
        <f t="shared" si="165"/>
        <v>2.9735345134908693E-74</v>
      </c>
      <c r="GP143" s="86">
        <f t="shared" si="165"/>
        <v>1.4710344136119915E-90</v>
      </c>
      <c r="GQ143" s="86">
        <f t="shared" si="165"/>
        <v>1.1423110295160936E-93</v>
      </c>
      <c r="GR143" s="86">
        <f t="shared" si="165"/>
        <v>3.6372951831607704E-71</v>
      </c>
      <c r="GS143" s="86">
        <f t="shared" si="165"/>
        <v>1.9595678458987439E-82</v>
      </c>
      <c r="GT143" s="86">
        <f t="shared" si="165"/>
        <v>2.8753517726384617E-80</v>
      </c>
      <c r="GU143" s="86">
        <f t="shared" si="165"/>
        <v>4.1765398513439049E-93</v>
      </c>
      <c r="GV143" s="86">
        <f t="shared" si="165"/>
        <v>1.3894814286146767E-92</v>
      </c>
      <c r="GW143" s="86">
        <f t="shared" si="165"/>
        <v>1.4796675398457047E-92</v>
      </c>
      <c r="GX143" s="86">
        <f t="shared" si="165"/>
        <v>2.4006862216279866E-135</v>
      </c>
      <c r="GY143" s="86">
        <f t="shared" si="165"/>
        <v>1.5696543513293973E-127</v>
      </c>
      <c r="GZ143" s="86">
        <f t="shared" si="165"/>
        <v>7.3045570758077747E-24</v>
      </c>
      <c r="HA143" s="86">
        <f t="shared" si="165"/>
        <v>1.6876888729123584E-21</v>
      </c>
      <c r="HC143" s="86">
        <f t="shared" si="161"/>
        <v>1.3148350508124961E-8</v>
      </c>
      <c r="HD143" s="86">
        <f t="shared" si="161"/>
        <v>1.0251855994812131E-16</v>
      </c>
      <c r="HE143" s="86">
        <f t="shared" si="161"/>
        <v>2.1786577637939194E-19</v>
      </c>
      <c r="HF143" s="86">
        <f t="shared" si="161"/>
        <v>2.2611390447904042E-22</v>
      </c>
      <c r="HG143" s="86">
        <f t="shared" si="161"/>
        <v>1.3478317281370756E-30</v>
      </c>
      <c r="HH143" s="86">
        <f t="shared" si="161"/>
        <v>2.3681064351712079E-32</v>
      </c>
      <c r="HI143" s="86">
        <f t="shared" si="161"/>
        <v>1.1400586860135281E-33</v>
      </c>
      <c r="HJ143" s="86">
        <f t="shared" si="161"/>
        <v>4.767213487319117E-31</v>
      </c>
      <c r="HK143" s="86">
        <f t="shared" si="161"/>
        <v>1.1360340892075272E-38</v>
      </c>
      <c r="HL143" s="86">
        <f t="shared" si="169"/>
        <v>1.4297766294957161E-40</v>
      </c>
      <c r="HM143" s="86">
        <f t="shared" si="169"/>
        <v>6.7754735618822892E-37</v>
      </c>
      <c r="HN143" s="86">
        <f t="shared" si="169"/>
        <v>4.28724186937349E-41</v>
      </c>
      <c r="HO143" s="86">
        <f t="shared" si="169"/>
        <v>2.8226839369505354E-38</v>
      </c>
      <c r="HP143" s="86">
        <f t="shared" si="169"/>
        <v>4.0705216424561119E-8</v>
      </c>
      <c r="HQ143" s="86">
        <f t="shared" si="169"/>
        <v>1.4564515910297606E-8</v>
      </c>
      <c r="HS143" s="86">
        <f t="shared" si="166"/>
        <v>5.3130299614577249E-2</v>
      </c>
      <c r="HT143" s="86">
        <f t="shared" si="166"/>
        <v>9.5077702950481444E-2</v>
      </c>
      <c r="HU143" s="86">
        <f t="shared" si="166"/>
        <v>0.10209939978548753</v>
      </c>
      <c r="HV143" s="86">
        <f t="shared" si="166"/>
        <v>0.16950967302398398</v>
      </c>
      <c r="HW143" s="86">
        <f t="shared" si="166"/>
        <v>0.16575632533902332</v>
      </c>
      <c r="HX143" s="86">
        <f t="shared" si="166"/>
        <v>0.14919436206996312</v>
      </c>
      <c r="HY143" s="86">
        <f t="shared" si="166"/>
        <v>0.15409487030259406</v>
      </c>
      <c r="HZ143" s="86">
        <f t="shared" si="166"/>
        <v>0.16436015247979144</v>
      </c>
      <c r="IA143" s="86">
        <f t="shared" si="166"/>
        <v>0.24717878061766513</v>
      </c>
      <c r="IB143" s="86">
        <f t="shared" si="166"/>
        <v>0.20336272773348471</v>
      </c>
      <c r="IC143" s="86">
        <f t="shared" si="166"/>
        <v>0.135012831648395</v>
      </c>
      <c r="ID143" s="86">
        <f t="shared" si="166"/>
        <v>0.10753544432503774</v>
      </c>
      <c r="IE143" s="86">
        <f t="shared" si="166"/>
        <v>8.7920564936145224E-2</v>
      </c>
      <c r="IF143" s="86">
        <f t="shared" si="166"/>
        <v>6.8789662595033177E-2</v>
      </c>
      <c r="IG143" s="86">
        <f t="shared" si="166"/>
        <v>3.4107283276658011E-2</v>
      </c>
      <c r="II143" s="86">
        <f t="shared" si="167"/>
        <v>9.1619119312550955E-29</v>
      </c>
      <c r="IJ143" s="86">
        <f t="shared" si="167"/>
        <v>7.4699002209321196E-25</v>
      </c>
      <c r="IK143" s="86">
        <f t="shared" si="167"/>
        <v>3.2199278945859432E-26</v>
      </c>
      <c r="IL143" s="86">
        <f t="shared" si="167"/>
        <v>2.6026297989909795E-26</v>
      </c>
      <c r="IM143" s="86">
        <f t="shared" si="167"/>
        <v>2.3947921516379938E-22</v>
      </c>
      <c r="IN143" s="86">
        <f t="shared" si="167"/>
        <v>3.2389620246756432E-20</v>
      </c>
      <c r="IO143" s="86">
        <f t="shared" si="167"/>
        <v>9.3741072335728018E-20</v>
      </c>
      <c r="IP143" s="86">
        <f t="shared" si="167"/>
        <v>4.5046841032333259E-19</v>
      </c>
      <c r="IQ143" s="86">
        <f t="shared" si="167"/>
        <v>5.7163296855372166E-17</v>
      </c>
      <c r="IR143" s="86">
        <f t="shared" si="167"/>
        <v>3.0511355647177137E-20</v>
      </c>
      <c r="IS143" s="86">
        <f t="shared" si="167"/>
        <v>8.7602109188628447E-24</v>
      </c>
      <c r="IT143" s="86">
        <f t="shared" si="167"/>
        <v>2.5349573548873081E-23</v>
      </c>
      <c r="IU143" s="86">
        <f t="shared" si="167"/>
        <v>5.5880885279203466E-24</v>
      </c>
      <c r="IV143" s="86">
        <f t="shared" si="167"/>
        <v>4.9844775256043567E-18</v>
      </c>
      <c r="IW143" s="86">
        <f t="shared" si="167"/>
        <v>4.7085100965051461E-18</v>
      </c>
      <c r="IY143" s="86">
        <f t="shared" si="168"/>
        <v>5.3130312762927755E-2</v>
      </c>
      <c r="IZ143" s="86">
        <f t="shared" si="168"/>
        <v>9.5077702950481541E-2</v>
      </c>
      <c r="JA143" s="86">
        <f t="shared" si="168"/>
        <v>0.10209939978548753</v>
      </c>
      <c r="JB143" s="86">
        <f t="shared" si="168"/>
        <v>0.16950967302398398</v>
      </c>
      <c r="JC143" s="86">
        <f t="shared" si="168"/>
        <v>0.16575632533902332</v>
      </c>
      <c r="JD143" s="86">
        <f t="shared" si="168"/>
        <v>0.14919436206996312</v>
      </c>
      <c r="JE143" s="86">
        <f t="shared" si="168"/>
        <v>0.15409487030259406</v>
      </c>
      <c r="JF143" s="86">
        <f t="shared" si="168"/>
        <v>0.16436015247979144</v>
      </c>
      <c r="JG143" s="86">
        <f t="shared" si="168"/>
        <v>0.24717878061766518</v>
      </c>
      <c r="JH143" s="86">
        <f t="shared" si="168"/>
        <v>0.20336272773348471</v>
      </c>
      <c r="JI143" s="86">
        <f t="shared" si="168"/>
        <v>0.135012831648395</v>
      </c>
      <c r="JJ143" s="86">
        <f t="shared" si="168"/>
        <v>0.10753544432503774</v>
      </c>
      <c r="JK143" s="86">
        <f t="shared" si="168"/>
        <v>8.7920564936145224E-2</v>
      </c>
      <c r="JL143" s="86">
        <f t="shared" si="168"/>
        <v>6.8789703300249597E-2</v>
      </c>
      <c r="JM143" s="86">
        <f t="shared" si="168"/>
        <v>3.4107297841173931E-2</v>
      </c>
    </row>
    <row r="144" spans="2:273" x14ac:dyDescent="0.25">
      <c r="B144" s="2">
        <v>117</v>
      </c>
      <c r="C144" s="37">
        <v>70.304000000000002</v>
      </c>
      <c r="D144" s="37">
        <v>84.244</v>
      </c>
      <c r="E144" s="37">
        <v>80.674999999999997</v>
      </c>
      <c r="F144" s="37">
        <v>83.25</v>
      </c>
      <c r="G144" s="37">
        <v>81.974999999999994</v>
      </c>
      <c r="H144" s="37">
        <v>81.025000000000006</v>
      </c>
      <c r="I144" s="37">
        <v>79.268000000000001</v>
      </c>
      <c r="J144" s="37">
        <v>81</v>
      </c>
      <c r="K144" s="37">
        <v>84.683000000000007</v>
      </c>
      <c r="L144" s="37">
        <v>86.659000000000006</v>
      </c>
      <c r="M144" s="37">
        <v>84.194999999999993</v>
      </c>
      <c r="N144" s="37">
        <v>82.605000000000004</v>
      </c>
      <c r="O144" s="37">
        <v>76.444000000000003</v>
      </c>
      <c r="P144" s="37">
        <v>88.486999999999995</v>
      </c>
      <c r="Q144" s="37">
        <v>86.929000000000002</v>
      </c>
      <c r="S144" s="4">
        <f t="shared" si="170"/>
        <v>69.856563673115915</v>
      </c>
      <c r="T144" s="4">
        <f t="shared" si="170"/>
        <v>81.759716432501094</v>
      </c>
      <c r="U144" s="4">
        <f t="shared" si="170"/>
        <v>80.650379359705823</v>
      </c>
      <c r="V144" s="4">
        <f t="shared" si="170"/>
        <v>82.937862016815075</v>
      </c>
      <c r="W144" s="4">
        <f t="shared" si="170"/>
        <v>82.167840732838528</v>
      </c>
      <c r="X144" s="4">
        <f t="shared" si="170"/>
        <v>82.190481358625661</v>
      </c>
      <c r="Y144" s="4">
        <f t="shared" si="170"/>
        <v>80.965520293581179</v>
      </c>
      <c r="Z144" s="4">
        <f t="shared" si="170"/>
        <v>82.071588886348565</v>
      </c>
      <c r="AA144" s="4">
        <f t="shared" si="170"/>
        <v>86.152017917333794</v>
      </c>
      <c r="AB144" s="4">
        <f t="shared" si="170"/>
        <v>86.392229561683763</v>
      </c>
      <c r="AC144" s="4">
        <f t="shared" si="170"/>
        <v>84.241979542161417</v>
      </c>
      <c r="AD144" s="4">
        <f t="shared" si="170"/>
        <v>84.00412029273123</v>
      </c>
      <c r="AE144" s="4">
        <f t="shared" si="170"/>
        <v>79.203247419411213</v>
      </c>
      <c r="AF144" s="4">
        <f t="shared" si="170"/>
        <v>86.973955123174676</v>
      </c>
      <c r="AG144" s="4">
        <f t="shared" si="170"/>
        <v>87.632684700344072</v>
      </c>
      <c r="AI144" s="4">
        <f t="shared" si="171"/>
        <v>0.44743632688408752</v>
      </c>
      <c r="AJ144" s="4">
        <f t="shared" si="171"/>
        <v>2.4842835674989061</v>
      </c>
      <c r="AK144" s="4">
        <f t="shared" si="171"/>
        <v>2.4620640294173768E-2</v>
      </c>
      <c r="AL144" s="4">
        <f t="shared" si="171"/>
        <v>0.31213798318492536</v>
      </c>
      <c r="AM144" s="4">
        <f t="shared" si="171"/>
        <v>-0.19284073283853331</v>
      </c>
      <c r="AN144" s="4">
        <f t="shared" si="171"/>
        <v>-1.1654813586256552</v>
      </c>
      <c r="AO144" s="4">
        <f t="shared" si="171"/>
        <v>-1.697520293581178</v>
      </c>
      <c r="AP144" s="4">
        <f t="shared" si="171"/>
        <v>-1.0715888863485645</v>
      </c>
      <c r="AQ144" s="4">
        <f t="shared" si="171"/>
        <v>-1.4690179173337867</v>
      </c>
      <c r="AR144" s="4">
        <f t="shared" si="171"/>
        <v>0.26677043831624303</v>
      </c>
      <c r="AS144" s="4">
        <f t="shared" si="171"/>
        <v>-4.6979542161423637E-2</v>
      </c>
      <c r="AT144" s="4">
        <f t="shared" si="171"/>
        <v>-1.3991202927312258</v>
      </c>
      <c r="AU144" s="4">
        <f t="shared" si="171"/>
        <v>-2.75924741941121</v>
      </c>
      <c r="AV144" s="4">
        <f t="shared" si="171"/>
        <v>1.5130448768253189</v>
      </c>
      <c r="AW144" s="4">
        <f t="shared" si="171"/>
        <v>-0.70368470034406982</v>
      </c>
      <c r="AY144" s="2">
        <f t="shared" ref="AY144:BM160" si="175">IF(OR($B144 &lt; C$230, $B144 &gt; C$233), #N/A, ((1-FG144)*DK144) + (FG144 - FW144)*EA144 + (FW144*EQ144))</f>
        <v>69.776998351699319</v>
      </c>
      <c r="AZ144" s="2">
        <f t="shared" si="175"/>
        <v>80.256697075686816</v>
      </c>
      <c r="BA144" s="2">
        <f t="shared" si="175"/>
        <v>78.589932898452275</v>
      </c>
      <c r="BB144" s="2">
        <f t="shared" si="175"/>
        <v>78.388823093737287</v>
      </c>
      <c r="BC144" s="2">
        <f t="shared" si="175"/>
        <v>76.983482436767773</v>
      </c>
      <c r="BD144" s="2">
        <f t="shared" si="175"/>
        <v>77.348087901100541</v>
      </c>
      <c r="BE144" s="2">
        <f t="shared" si="175"/>
        <v>75.510121313856715</v>
      </c>
      <c r="BF144" s="2">
        <f t="shared" si="175"/>
        <v>74.94295885399977</v>
      </c>
      <c r="BG144" s="2">
        <f t="shared" si="175"/>
        <v>77.245788756455553</v>
      </c>
      <c r="BH144" s="2">
        <f t="shared" si="175"/>
        <v>76.287914213279976</v>
      </c>
      <c r="BI144" s="2">
        <f t="shared" si="175"/>
        <v>76.551628258459473</v>
      </c>
      <c r="BJ144" s="2">
        <f t="shared" si="175"/>
        <v>76.30482031620636</v>
      </c>
      <c r="BK144" s="2">
        <f t="shared" si="175"/>
        <v>72.058481396568865</v>
      </c>
      <c r="BL144" s="2">
        <f t="shared" si="175"/>
        <v>75.74674081962236</v>
      </c>
      <c r="BM144" s="2">
        <f t="shared" si="175"/>
        <v>73.901478139223642</v>
      </c>
      <c r="BO144" s="2" t="str">
        <f t="shared" si="103"/>
        <v/>
      </c>
      <c r="BP144" s="2" t="str">
        <f t="shared" si="104"/>
        <v/>
      </c>
      <c r="BQ144" s="2" t="str">
        <f t="shared" si="105"/>
        <v/>
      </c>
      <c r="BR144" s="2" t="str">
        <f t="shared" si="106"/>
        <v/>
      </c>
      <c r="BS144" s="2" t="str">
        <f t="shared" si="107"/>
        <v/>
      </c>
      <c r="BT144" s="2" t="str">
        <f t="shared" si="108"/>
        <v/>
      </c>
      <c r="BU144" s="2" t="str">
        <f t="shared" si="109"/>
        <v/>
      </c>
      <c r="BV144" s="2" t="str">
        <f t="shared" si="110"/>
        <v/>
      </c>
      <c r="BW144" s="2" t="str">
        <f t="shared" si="111"/>
        <v/>
      </c>
      <c r="BX144" s="2" t="str">
        <f t="shared" si="112"/>
        <v/>
      </c>
      <c r="BY144" s="2" t="str">
        <f t="shared" si="113"/>
        <v/>
      </c>
      <c r="BZ144" s="2" t="str">
        <f t="shared" si="114"/>
        <v/>
      </c>
      <c r="CA144" s="2" t="str">
        <f t="shared" si="115"/>
        <v/>
      </c>
      <c r="CB144" s="2" t="str">
        <f t="shared" si="116"/>
        <v/>
      </c>
      <c r="CC144" s="2" t="str">
        <f t="shared" si="117"/>
        <v/>
      </c>
      <c r="CE144" s="2" t="str">
        <f t="shared" ref="CE144:CS160" si="176">IF(AND(IY144 &lt; $CS$22, $B144 &gt; C$231, $B144 &lt; C$232), C144, "")</f>
        <v/>
      </c>
      <c r="CF144" s="2" t="str">
        <f t="shared" si="176"/>
        <v/>
      </c>
      <c r="CG144" s="2" t="str">
        <f t="shared" si="176"/>
        <v/>
      </c>
      <c r="CH144" s="2" t="str">
        <f t="shared" si="176"/>
        <v/>
      </c>
      <c r="CI144" s="2" t="str">
        <f t="shared" si="176"/>
        <v/>
      </c>
      <c r="CJ144" s="2" t="str">
        <f t="shared" si="176"/>
        <v/>
      </c>
      <c r="CK144" s="2" t="str">
        <f t="shared" si="176"/>
        <v/>
      </c>
      <c r="CL144" s="2" t="str">
        <f t="shared" si="176"/>
        <v/>
      </c>
      <c r="CM144" s="2" t="str">
        <f t="shared" si="176"/>
        <v/>
      </c>
      <c r="CN144" s="2" t="str">
        <f t="shared" si="176"/>
        <v/>
      </c>
      <c r="CO144" s="2" t="str">
        <f t="shared" si="176"/>
        <v/>
      </c>
      <c r="CP144" s="2" t="str">
        <f t="shared" si="176"/>
        <v/>
      </c>
      <c r="CQ144" s="2" t="str">
        <f t="shared" si="176"/>
        <v/>
      </c>
      <c r="CR144" s="2" t="str">
        <f t="shared" si="176"/>
        <v/>
      </c>
      <c r="CS144" s="2" t="str">
        <f t="shared" si="176"/>
        <v/>
      </c>
      <c r="CU144" s="2" t="str">
        <f t="shared" si="118"/>
        <v/>
      </c>
      <c r="CV144" s="2" t="str">
        <f t="shared" si="119"/>
        <v/>
      </c>
      <c r="CW144" s="2" t="str">
        <f t="shared" si="120"/>
        <v/>
      </c>
      <c r="CX144" s="2" t="str">
        <f t="shared" si="121"/>
        <v/>
      </c>
      <c r="CY144" s="2" t="str">
        <f t="shared" si="122"/>
        <v/>
      </c>
      <c r="CZ144" s="2" t="str">
        <f t="shared" si="123"/>
        <v/>
      </c>
      <c r="DA144" s="2" t="str">
        <f t="shared" si="124"/>
        <v/>
      </c>
      <c r="DB144" s="2" t="str">
        <f t="shared" si="125"/>
        <v/>
      </c>
      <c r="DC144" s="2" t="str">
        <f t="shared" si="126"/>
        <v/>
      </c>
      <c r="DD144" s="2" t="str">
        <f t="shared" si="127"/>
        <v/>
      </c>
      <c r="DE144" s="2" t="str">
        <f t="shared" si="128"/>
        <v/>
      </c>
      <c r="DF144" s="2" t="str">
        <f t="shared" si="129"/>
        <v/>
      </c>
      <c r="DG144" s="2" t="str">
        <f t="shared" si="130"/>
        <v/>
      </c>
      <c r="DH144" s="2" t="str">
        <f t="shared" si="131"/>
        <v/>
      </c>
      <c r="DI144" s="2" t="str">
        <f t="shared" si="132"/>
        <v/>
      </c>
      <c r="DK144" s="2">
        <f t="shared" si="172"/>
        <v>96.883367595818825</v>
      </c>
      <c r="DL144" s="2">
        <f t="shared" si="172"/>
        <v>107.90499389568649</v>
      </c>
      <c r="DM144" s="2">
        <f t="shared" si="172"/>
        <v>103.86548920377868</v>
      </c>
      <c r="DN144" s="2">
        <f t="shared" si="172"/>
        <v>95.859500674763808</v>
      </c>
      <c r="DO144" s="2">
        <f t="shared" si="172"/>
        <v>101.65099865047232</v>
      </c>
      <c r="DP144" s="2">
        <f t="shared" si="172"/>
        <v>108.20731443994603</v>
      </c>
      <c r="DQ144" s="2">
        <f t="shared" si="172"/>
        <v>102.39612229965155</v>
      </c>
      <c r="DR144" s="2">
        <f t="shared" si="172"/>
        <v>101.17266951219513</v>
      </c>
      <c r="DS144" s="2">
        <f t="shared" si="172"/>
        <v>100.357882667531</v>
      </c>
      <c r="DT144" s="2">
        <f t="shared" si="172"/>
        <v>100.29288222996514</v>
      </c>
      <c r="DU144" s="2">
        <f t="shared" si="172"/>
        <v>97.247504713286347</v>
      </c>
      <c r="DV144" s="2">
        <f t="shared" si="172"/>
        <v>108.84222891986063</v>
      </c>
      <c r="DW144" s="2">
        <f t="shared" si="172"/>
        <v>96.593533972125442</v>
      </c>
      <c r="DX144" s="2">
        <f t="shared" si="172"/>
        <v>93.013388663967632</v>
      </c>
      <c r="DY144" s="2">
        <f t="shared" si="172"/>
        <v>84.060417876241416</v>
      </c>
      <c r="EA144" s="2">
        <f t="shared" si="160"/>
        <v>69.747040659085641</v>
      </c>
      <c r="EB144" s="2">
        <f t="shared" si="160"/>
        <v>80.229217493741714</v>
      </c>
      <c r="EC144" s="2">
        <f t="shared" si="160"/>
        <v>78.565500465082366</v>
      </c>
      <c r="ED144" s="2">
        <f t="shared" si="160"/>
        <v>78.37237032394907</v>
      </c>
      <c r="EE144" s="2">
        <f t="shared" si="159"/>
        <v>76.960246112643006</v>
      </c>
      <c r="EF144" s="2">
        <f t="shared" si="159"/>
        <v>77.319721848167617</v>
      </c>
      <c r="EG144" s="2">
        <f t="shared" si="159"/>
        <v>75.486344594174994</v>
      </c>
      <c r="EH144" s="2">
        <f t="shared" si="159"/>
        <v>74.912916952987501</v>
      </c>
      <c r="EI144" s="2">
        <f t="shared" si="159"/>
        <v>77.216902688597642</v>
      </c>
      <c r="EJ144" s="2">
        <f t="shared" si="159"/>
        <v>76.263094773577762</v>
      </c>
      <c r="EK144" s="2">
        <f t="shared" si="159"/>
        <v>76.52486856381833</v>
      </c>
      <c r="EL144" s="2">
        <f t="shared" si="159"/>
        <v>76.272428265886802</v>
      </c>
      <c r="EM144" s="2">
        <f t="shared" si="143"/>
        <v>72.033163011474173</v>
      </c>
      <c r="EN144" s="2">
        <f t="shared" si="143"/>
        <v>75.724827101623191</v>
      </c>
      <c r="EO144" s="2">
        <f t="shared" si="143"/>
        <v>73.888211772351681</v>
      </c>
      <c r="EQ144" s="2">
        <f t="shared" si="173"/>
        <v>69.747094065916954</v>
      </c>
      <c r="ER144" s="2">
        <f t="shared" si="173"/>
        <v>80.060483055447833</v>
      </c>
      <c r="ES144" s="2">
        <f t="shared" si="173"/>
        <v>78.560240232089967</v>
      </c>
      <c r="ET144" s="2">
        <f t="shared" si="173"/>
        <v>78.357805407028522</v>
      </c>
      <c r="EU144" s="2">
        <f t="shared" si="173"/>
        <v>76.953798965082541</v>
      </c>
      <c r="EV144" s="2">
        <f t="shared" si="173"/>
        <v>77.255291695341811</v>
      </c>
      <c r="EW144" s="2">
        <f t="shared" si="173"/>
        <v>75.311647241758223</v>
      </c>
      <c r="EX144" s="2">
        <f t="shared" si="173"/>
        <v>74.925961194345462</v>
      </c>
      <c r="EY144" s="2">
        <f t="shared" si="173"/>
        <v>77.2590459411213</v>
      </c>
      <c r="EZ144" s="2">
        <f t="shared" si="173"/>
        <v>76.139717345375004</v>
      </c>
      <c r="FA144" s="2">
        <f t="shared" si="173"/>
        <v>76.49895238612693</v>
      </c>
      <c r="FB144" s="2">
        <f t="shared" si="173"/>
        <v>76.131648081558538</v>
      </c>
      <c r="FC144" s="2">
        <f t="shared" si="173"/>
        <v>71.975911604179757</v>
      </c>
      <c r="FD144" s="2">
        <f t="shared" si="173"/>
        <v>75.56704824040672</v>
      </c>
      <c r="FE144" s="2">
        <f t="shared" si="173"/>
        <v>73.678134659590768</v>
      </c>
      <c r="FG144" s="2">
        <f t="shared" si="174"/>
        <v>0.99889607450475582</v>
      </c>
      <c r="FH144" s="2">
        <f t="shared" si="174"/>
        <v>0.99883773796661579</v>
      </c>
      <c r="FI144" s="2">
        <f t="shared" si="174"/>
        <v>0.9990292053658929</v>
      </c>
      <c r="FJ144" s="2">
        <f t="shared" si="174"/>
        <v>0.99903855779851791</v>
      </c>
      <c r="FK144" s="2">
        <f t="shared" si="174"/>
        <v>0.99905151254487601</v>
      </c>
      <c r="FL144" s="2">
        <f t="shared" si="174"/>
        <v>0.99902327930306378</v>
      </c>
      <c r="FM144" s="2">
        <f t="shared" si="174"/>
        <v>0.99891184332721938</v>
      </c>
      <c r="FN144" s="2">
        <f t="shared" si="174"/>
        <v>0.99887461119099374</v>
      </c>
      <c r="FO144" s="2">
        <f t="shared" si="174"/>
        <v>0.99883850070629754</v>
      </c>
      <c r="FP144" s="2">
        <f t="shared" si="174"/>
        <v>0.99875000444918993</v>
      </c>
      <c r="FQ144" s="2">
        <f t="shared" si="174"/>
        <v>0.99866756263682388</v>
      </c>
      <c r="FR144" s="2">
        <f t="shared" si="174"/>
        <v>0.99889065305765279</v>
      </c>
      <c r="FS144" s="2">
        <f t="shared" si="174"/>
        <v>0.99891343904012142</v>
      </c>
      <c r="FT144" s="2">
        <f t="shared" si="174"/>
        <v>0.99857657458011451</v>
      </c>
      <c r="FU144" s="2">
        <f t="shared" si="174"/>
        <v>0.99834411019805147</v>
      </c>
      <c r="FW144" s="2">
        <f t="shared" ref="FW144:GK160" si="177">POWER(10,($B144-C$232)/C$229)/(1+POWER(10,($B144-C$232)/C$229))</f>
        <v>2.2646184059635189E-2</v>
      </c>
      <c r="FX144" s="2">
        <f t="shared" si="177"/>
        <v>2.7776915363015391E-2</v>
      </c>
      <c r="FY144" s="2">
        <f t="shared" si="177"/>
        <v>2.4458981337580499E-2</v>
      </c>
      <c r="FZ144" s="2">
        <f t="shared" si="177"/>
        <v>2.4723471876495026E-2</v>
      </c>
      <c r="GA144" s="2">
        <f t="shared" si="177"/>
        <v>2.8314058771008576E-2</v>
      </c>
      <c r="GB144" s="2">
        <f t="shared" si="177"/>
        <v>2.7976001156958027E-2</v>
      </c>
      <c r="GC144" s="2">
        <f t="shared" si="177"/>
        <v>3.1513554243191078E-2</v>
      </c>
      <c r="GD144" s="2">
        <f t="shared" si="177"/>
        <v>3.7523788576567345E-2</v>
      </c>
      <c r="GE144" s="2">
        <f t="shared" si="177"/>
        <v>4.7643118092647763E-2</v>
      </c>
      <c r="GF144" s="2">
        <f t="shared" si="177"/>
        <v>4.2290456051684203E-2</v>
      </c>
      <c r="GG144" s="2">
        <f t="shared" si="177"/>
        <v>3.2872132535862152E-2</v>
      </c>
      <c r="GH144" s="2">
        <f t="shared" si="177"/>
        <v>2.6560261066837756E-2</v>
      </c>
      <c r="GI144" s="2">
        <f t="shared" si="177"/>
        <v>2.3893825775147426E-2</v>
      </c>
      <c r="GJ144" s="2">
        <f t="shared" si="177"/>
        <v>1.7082516511689624E-2</v>
      </c>
      <c r="GK144" s="2">
        <f t="shared" si="177"/>
        <v>1.7030343914091087E-2</v>
      </c>
      <c r="GM144" s="86">
        <f t="shared" ref="GM144:HA160" si="178" xml:space="preserve"> _xlfn.NORM.DIST($B144, C$7, ABS(C$11), TRUE) * _xlfn.NORM.DIST(($B144 - C$7)*C$15, 0, ABS(C$11), TRUE) * 2</f>
        <v>1.5875056958905496E-24</v>
      </c>
      <c r="GN144" s="86">
        <f t="shared" si="178"/>
        <v>1.1120532932803967E-58</v>
      </c>
      <c r="GO144" s="86">
        <f t="shared" si="178"/>
        <v>4.3750906037797175E-77</v>
      </c>
      <c r="GP144" s="86">
        <f t="shared" si="178"/>
        <v>4.7850128173948681E-94</v>
      </c>
      <c r="GQ144" s="86">
        <f t="shared" si="178"/>
        <v>2.749500500024321E-97</v>
      </c>
      <c r="GR144" s="86">
        <f t="shared" si="178"/>
        <v>6.7645224145384593E-74</v>
      </c>
      <c r="GS144" s="86">
        <f t="shared" si="178"/>
        <v>1.263915563374483E-85</v>
      </c>
      <c r="GT144" s="86">
        <f t="shared" si="178"/>
        <v>2.4048410275672663E-83</v>
      </c>
      <c r="GU144" s="86">
        <f t="shared" si="178"/>
        <v>1.0791886507908371E-96</v>
      </c>
      <c r="GV144" s="86">
        <f t="shared" si="178"/>
        <v>3.7886034358716511E-96</v>
      </c>
      <c r="GW144" s="86">
        <f t="shared" si="178"/>
        <v>3.5207840462783324E-96</v>
      </c>
      <c r="GX144" s="86">
        <f t="shared" si="178"/>
        <v>9.8109840311956705E-141</v>
      </c>
      <c r="GY144" s="86">
        <f t="shared" si="178"/>
        <v>1.6414734688525432E-132</v>
      </c>
      <c r="GZ144" s="86">
        <f t="shared" si="178"/>
        <v>9.9122765946913613E-25</v>
      </c>
      <c r="HA144" s="86">
        <f t="shared" si="178"/>
        <v>2.8627263600801682E-22</v>
      </c>
      <c r="HC144" s="86">
        <f t="shared" si="161"/>
        <v>3.7746559905454483E-9</v>
      </c>
      <c r="HD144" s="86">
        <f t="shared" si="161"/>
        <v>8.0517501634033247E-18</v>
      </c>
      <c r="HE144" s="86">
        <f t="shared" si="161"/>
        <v>1.0868885377800457E-20</v>
      </c>
      <c r="HF144" s="86">
        <f t="shared" si="161"/>
        <v>7.3284553770624352E-24</v>
      </c>
      <c r="HG144" s="86">
        <f t="shared" si="161"/>
        <v>1.1630555541531331E-32</v>
      </c>
      <c r="HH144" s="86">
        <f t="shared" si="161"/>
        <v>1.5501907241766501E-34</v>
      </c>
      <c r="HI144" s="86">
        <f t="shared" si="161"/>
        <v>6.1962765781174084E-36</v>
      </c>
      <c r="HJ144" s="86">
        <f t="shared" si="161"/>
        <v>4.4010766179263704E-33</v>
      </c>
      <c r="HK144" s="86">
        <f t="shared" si="161"/>
        <v>3.361118357836906E-41</v>
      </c>
      <c r="HL144" s="86">
        <f t="shared" si="169"/>
        <v>3.2675324347229471E-43</v>
      </c>
      <c r="HM144" s="86">
        <f t="shared" si="169"/>
        <v>2.1985365462125229E-39</v>
      </c>
      <c r="HN144" s="86">
        <f t="shared" si="169"/>
        <v>5.2707689727878632E-44</v>
      </c>
      <c r="HO144" s="86">
        <f t="shared" si="169"/>
        <v>5.8249216545939974E-41</v>
      </c>
      <c r="HP144" s="86">
        <f t="shared" si="169"/>
        <v>1.336047544525512E-8</v>
      </c>
      <c r="HQ144" s="86">
        <f t="shared" si="169"/>
        <v>4.2828134070081069E-9</v>
      </c>
      <c r="HS144" s="86">
        <f t="shared" ref="HS144:IG160" si="179" xml:space="preserve"> _xlfn.NORM.DIST($B144, C$9, ABS(C$13), TRUE) * _xlfn.NORM.DIST(($B144 - C$9)*C$17, 0, ABS(C$13), TRUE) * 2</f>
        <v>7.2001518007335216E-2</v>
      </c>
      <c r="HT144" s="86">
        <f t="shared" si="179"/>
        <v>0.12414552160839742</v>
      </c>
      <c r="HU144" s="86">
        <f t="shared" si="179"/>
        <v>0.1325557158858898</v>
      </c>
      <c r="HV144" s="86">
        <f t="shared" si="179"/>
        <v>0.21350925119559097</v>
      </c>
      <c r="HW144" s="86">
        <f t="shared" si="179"/>
        <v>0.2068360873245714</v>
      </c>
      <c r="HX144" s="86">
        <f t="shared" si="179"/>
        <v>0.18511083345232837</v>
      </c>
      <c r="HY144" s="86">
        <f t="shared" si="179"/>
        <v>0.19170014910546301</v>
      </c>
      <c r="HZ144" s="86">
        <f t="shared" si="179"/>
        <v>0.20511153077427133</v>
      </c>
      <c r="IA144" s="86">
        <f t="shared" si="179"/>
        <v>0.29997111820097982</v>
      </c>
      <c r="IB144" s="86">
        <f t="shared" si="179"/>
        <v>0.25372006258796997</v>
      </c>
      <c r="IC144" s="86">
        <f t="shared" si="179"/>
        <v>0.17374164905302836</v>
      </c>
      <c r="ID144" s="86">
        <f t="shared" si="179"/>
        <v>0.13783887521059152</v>
      </c>
      <c r="IE144" s="86">
        <f t="shared" si="179"/>
        <v>0.11352201776137927</v>
      </c>
      <c r="IF144" s="86">
        <f t="shared" si="179"/>
        <v>8.8344396684683454E-2</v>
      </c>
      <c r="IG144" s="86">
        <f t="shared" si="179"/>
        <v>4.6616797184601669E-2</v>
      </c>
      <c r="II144" s="86">
        <f t="shared" ref="II144:IW160" si="180" xml:space="preserve"> _xlfn.NORM.DIST($B144, C$10, ABS(C$14), TRUE) * _xlfn.NORM.DIST(($B144 - C$10)*C$18, 0, ABS(C$14), TRUE) * 2</f>
        <v>1.7427692095168138E-27</v>
      </c>
      <c r="IJ144" s="86">
        <f t="shared" si="180"/>
        <v>1.0757229931476356E-23</v>
      </c>
      <c r="IK144" s="86">
        <f t="shared" si="180"/>
        <v>4.918803128023242E-25</v>
      </c>
      <c r="IL144" s="86">
        <f t="shared" si="180"/>
        <v>4.0483317875072364E-25</v>
      </c>
      <c r="IM144" s="86">
        <f t="shared" si="180"/>
        <v>2.6267823192304108E-21</v>
      </c>
      <c r="IN144" s="86">
        <f t="shared" si="180"/>
        <v>2.7650665597538411E-19</v>
      </c>
      <c r="IO144" s="86">
        <f t="shared" si="180"/>
        <v>8.160379405772136E-19</v>
      </c>
      <c r="IP144" s="86">
        <f t="shared" si="180"/>
        <v>4.0454962685035034E-18</v>
      </c>
      <c r="IQ144" s="86">
        <f t="shared" si="180"/>
        <v>4.6147416377449938E-16</v>
      </c>
      <c r="IR144" s="86">
        <f t="shared" si="180"/>
        <v>3.4638371514546341E-19</v>
      </c>
      <c r="IS144" s="86">
        <f t="shared" si="180"/>
        <v>1.2665388598602613E-22</v>
      </c>
      <c r="IT144" s="86">
        <f t="shared" si="180"/>
        <v>2.9744530507610351E-22</v>
      </c>
      <c r="IU144" s="86">
        <f t="shared" si="180"/>
        <v>6.5716551319954535E-23</v>
      </c>
      <c r="IV144" s="86">
        <f t="shared" si="180"/>
        <v>2.6412105501385182E-17</v>
      </c>
      <c r="IW144" s="86">
        <f t="shared" si="180"/>
        <v>2.4980586809713483E-17</v>
      </c>
      <c r="IY144" s="86">
        <f t="shared" ref="IY144:JM160" si="181">GM144+HC144+HS144+II144</f>
        <v>7.2001521781991207E-2</v>
      </c>
      <c r="IZ144" s="86">
        <f t="shared" si="181"/>
        <v>0.12414552160839744</v>
      </c>
      <c r="JA144" s="86">
        <f t="shared" si="181"/>
        <v>0.1325557158858898</v>
      </c>
      <c r="JB144" s="86">
        <f t="shared" si="181"/>
        <v>0.21350925119559097</v>
      </c>
      <c r="JC144" s="86">
        <f t="shared" si="181"/>
        <v>0.2068360873245714</v>
      </c>
      <c r="JD144" s="86">
        <f t="shared" si="181"/>
        <v>0.18511083345232837</v>
      </c>
      <c r="JE144" s="86">
        <f t="shared" si="181"/>
        <v>0.19170014910546301</v>
      </c>
      <c r="JF144" s="86">
        <f t="shared" si="181"/>
        <v>0.20511153077427133</v>
      </c>
      <c r="JG144" s="86">
        <f t="shared" si="181"/>
        <v>0.29997111820098027</v>
      </c>
      <c r="JH144" s="86">
        <f t="shared" si="181"/>
        <v>0.25372006258796997</v>
      </c>
      <c r="JI144" s="86">
        <f t="shared" si="181"/>
        <v>0.17374164905302836</v>
      </c>
      <c r="JJ144" s="86">
        <f t="shared" si="181"/>
        <v>0.13783887521059152</v>
      </c>
      <c r="JK144" s="86">
        <f t="shared" si="181"/>
        <v>0.11352201776137927</v>
      </c>
      <c r="JL144" s="86">
        <f t="shared" si="181"/>
        <v>8.834441004515893E-2</v>
      </c>
      <c r="JM144" s="86">
        <f t="shared" si="181"/>
        <v>4.6616801467415106E-2</v>
      </c>
    </row>
    <row r="145" spans="2:273" x14ac:dyDescent="0.25">
      <c r="B145" s="2">
        <v>118</v>
      </c>
      <c r="C145" s="37">
        <v>70.956999999999994</v>
      </c>
      <c r="D145" s="37">
        <v>82.122</v>
      </c>
      <c r="E145" s="37">
        <v>81.174999999999997</v>
      </c>
      <c r="F145" s="37">
        <v>82</v>
      </c>
      <c r="G145" s="37">
        <v>83.4</v>
      </c>
      <c r="H145" s="37">
        <v>81.25</v>
      </c>
      <c r="I145" s="37">
        <v>82.61</v>
      </c>
      <c r="J145" s="37">
        <v>82.512</v>
      </c>
      <c r="K145" s="37">
        <v>87.22</v>
      </c>
      <c r="L145" s="37">
        <v>88.122</v>
      </c>
      <c r="M145" s="37">
        <v>84.122</v>
      </c>
      <c r="N145" s="37">
        <v>83.5</v>
      </c>
      <c r="O145" s="37">
        <v>79.055999999999997</v>
      </c>
      <c r="P145" s="37">
        <v>91.128</v>
      </c>
      <c r="Q145" s="37">
        <v>89.451999999999998</v>
      </c>
      <c r="S145" s="4">
        <f t="shared" si="170"/>
        <v>69.799431532930313</v>
      </c>
      <c r="T145" s="4">
        <f t="shared" si="170"/>
        <v>82.016473962599164</v>
      </c>
      <c r="U145" s="4">
        <f t="shared" si="170"/>
        <v>81.007738269421424</v>
      </c>
      <c r="V145" s="4">
        <f t="shared" si="170"/>
        <v>83.611765804006978</v>
      </c>
      <c r="W145" s="4">
        <f t="shared" si="170"/>
        <v>82.92896448760473</v>
      </c>
      <c r="X145" s="4">
        <f t="shared" si="170"/>
        <v>82.900825905543002</v>
      </c>
      <c r="Y145" s="4">
        <f t="shared" si="170"/>
        <v>81.797187485709046</v>
      </c>
      <c r="Z145" s="4">
        <f t="shared" si="170"/>
        <v>83.133681931055904</v>
      </c>
      <c r="AA145" s="4">
        <f t="shared" si="170"/>
        <v>87.090125716646185</v>
      </c>
      <c r="AB145" s="4">
        <f t="shared" si="170"/>
        <v>87.781767469868896</v>
      </c>
      <c r="AC145" s="4">
        <f t="shared" si="170"/>
        <v>85.608219151808115</v>
      </c>
      <c r="AD145" s="4">
        <f t="shared" si="170"/>
        <v>85.419586935873653</v>
      </c>
      <c r="AE145" s="4">
        <f t="shared" si="170"/>
        <v>80.619243366211649</v>
      </c>
      <c r="AF145" s="4">
        <f t="shared" si="170"/>
        <v>89.232869179782369</v>
      </c>
      <c r="AG145" s="4">
        <f t="shared" si="170"/>
        <v>91.401985400645501</v>
      </c>
      <c r="AI145" s="4">
        <f t="shared" si="171"/>
        <v>1.1575684670696802</v>
      </c>
      <c r="AJ145" s="4">
        <f t="shared" si="171"/>
        <v>0.10552603740083555</v>
      </c>
      <c r="AK145" s="4">
        <f t="shared" si="171"/>
        <v>0.16726173057857352</v>
      </c>
      <c r="AL145" s="4">
        <f t="shared" si="171"/>
        <v>-1.6117658040069784</v>
      </c>
      <c r="AM145" s="4">
        <f t="shared" si="171"/>
        <v>0.47103551239527519</v>
      </c>
      <c r="AN145" s="4">
        <f t="shared" si="171"/>
        <v>-1.6508259055430017</v>
      </c>
      <c r="AO145" s="4">
        <f t="shared" si="171"/>
        <v>0.81281251429095391</v>
      </c>
      <c r="AP145" s="4">
        <f t="shared" si="171"/>
        <v>-0.62168193105590319</v>
      </c>
      <c r="AQ145" s="4">
        <f t="shared" si="171"/>
        <v>0.12987428335381423</v>
      </c>
      <c r="AR145" s="4">
        <f t="shared" si="171"/>
        <v>0.34023253013110377</v>
      </c>
      <c r="AS145" s="4">
        <f t="shared" si="171"/>
        <v>-1.4862191518081147</v>
      </c>
      <c r="AT145" s="4">
        <f t="shared" si="171"/>
        <v>-1.919586935873653</v>
      </c>
      <c r="AU145" s="4">
        <f t="shared" si="171"/>
        <v>-1.5632433662116512</v>
      </c>
      <c r="AV145" s="4">
        <f t="shared" si="171"/>
        <v>1.8951308202176307</v>
      </c>
      <c r="AW145" s="4">
        <f t="shared" si="171"/>
        <v>-1.9499854006455024</v>
      </c>
      <c r="AY145" s="2">
        <f t="shared" si="175"/>
        <v>69.698969265798297</v>
      </c>
      <c r="AZ145" s="2">
        <f t="shared" si="175"/>
        <v>80.193749533238417</v>
      </c>
      <c r="BA145" s="2">
        <f t="shared" si="175"/>
        <v>78.523642715017218</v>
      </c>
      <c r="BB145" s="2">
        <f t="shared" si="175"/>
        <v>78.333266526914514</v>
      </c>
      <c r="BC145" s="2">
        <f t="shared" si="175"/>
        <v>76.936634735624565</v>
      </c>
      <c r="BD145" s="2">
        <f t="shared" si="175"/>
        <v>77.296641441724702</v>
      </c>
      <c r="BE145" s="2">
        <f t="shared" si="175"/>
        <v>75.482006529355004</v>
      </c>
      <c r="BF145" s="2">
        <f t="shared" si="175"/>
        <v>74.890417980790161</v>
      </c>
      <c r="BG145" s="2">
        <f t="shared" si="175"/>
        <v>77.181109345365897</v>
      </c>
      <c r="BH145" s="2">
        <f t="shared" si="175"/>
        <v>76.238317517315181</v>
      </c>
      <c r="BI145" s="2">
        <f t="shared" si="175"/>
        <v>76.481128386350079</v>
      </c>
      <c r="BJ145" s="2">
        <f t="shared" si="175"/>
        <v>76.226934864923749</v>
      </c>
      <c r="BK145" s="2">
        <f t="shared" si="175"/>
        <v>71.99789623484088</v>
      </c>
      <c r="BL145" s="2">
        <f t="shared" si="175"/>
        <v>75.669810513010646</v>
      </c>
      <c r="BM145" s="2">
        <f t="shared" si="175"/>
        <v>73.810398066620834</v>
      </c>
      <c r="BO145" s="2" t="str">
        <f t="shared" si="103"/>
        <v/>
      </c>
      <c r="BP145" s="2" t="str">
        <f t="shared" si="104"/>
        <v/>
      </c>
      <c r="BQ145" s="2" t="str">
        <f t="shared" si="105"/>
        <v/>
      </c>
      <c r="BR145" s="2" t="str">
        <f t="shared" si="106"/>
        <v/>
      </c>
      <c r="BS145" s="2" t="str">
        <f t="shared" si="107"/>
        <v/>
      </c>
      <c r="BT145" s="2" t="str">
        <f t="shared" si="108"/>
        <v/>
      </c>
      <c r="BU145" s="2" t="str">
        <f t="shared" si="109"/>
        <v/>
      </c>
      <c r="BV145" s="2" t="str">
        <f t="shared" si="110"/>
        <v/>
      </c>
      <c r="BW145" s="2" t="str">
        <f t="shared" si="111"/>
        <v/>
      </c>
      <c r="BX145" s="2" t="str">
        <f t="shared" si="112"/>
        <v/>
      </c>
      <c r="BY145" s="2" t="str">
        <f t="shared" si="113"/>
        <v/>
      </c>
      <c r="BZ145" s="2" t="str">
        <f t="shared" si="114"/>
        <v/>
      </c>
      <c r="CA145" s="2" t="str">
        <f t="shared" si="115"/>
        <v/>
      </c>
      <c r="CB145" s="2" t="str">
        <f t="shared" si="116"/>
        <v/>
      </c>
      <c r="CC145" s="2" t="str">
        <f t="shared" si="117"/>
        <v/>
      </c>
      <c r="CE145" s="2" t="str">
        <f t="shared" si="176"/>
        <v/>
      </c>
      <c r="CF145" s="2" t="str">
        <f t="shared" si="176"/>
        <v/>
      </c>
      <c r="CG145" s="2" t="str">
        <f t="shared" si="176"/>
        <v/>
      </c>
      <c r="CH145" s="2" t="str">
        <f t="shared" si="176"/>
        <v/>
      </c>
      <c r="CI145" s="2" t="str">
        <f t="shared" si="176"/>
        <v/>
      </c>
      <c r="CJ145" s="2" t="str">
        <f t="shared" si="176"/>
        <v/>
      </c>
      <c r="CK145" s="2" t="str">
        <f t="shared" si="176"/>
        <v/>
      </c>
      <c r="CL145" s="2" t="str">
        <f t="shared" si="176"/>
        <v/>
      </c>
      <c r="CM145" s="2" t="str">
        <f t="shared" si="176"/>
        <v/>
      </c>
      <c r="CN145" s="2" t="str">
        <f t="shared" si="176"/>
        <v/>
      </c>
      <c r="CO145" s="2" t="str">
        <f t="shared" si="176"/>
        <v/>
      </c>
      <c r="CP145" s="2" t="str">
        <f t="shared" si="176"/>
        <v/>
      </c>
      <c r="CQ145" s="2" t="str">
        <f t="shared" si="176"/>
        <v/>
      </c>
      <c r="CR145" s="2" t="str">
        <f t="shared" si="176"/>
        <v/>
      </c>
      <c r="CS145" s="2" t="str">
        <f t="shared" si="176"/>
        <v/>
      </c>
      <c r="CU145" s="2" t="str">
        <f t="shared" si="118"/>
        <v/>
      </c>
      <c r="CV145" s="2" t="str">
        <f t="shared" si="119"/>
        <v/>
      </c>
      <c r="CW145" s="2" t="str">
        <f t="shared" si="120"/>
        <v/>
      </c>
      <c r="CX145" s="2" t="str">
        <f t="shared" si="121"/>
        <v/>
      </c>
      <c r="CY145" s="2" t="str">
        <f t="shared" si="122"/>
        <v/>
      </c>
      <c r="CZ145" s="2" t="str">
        <f t="shared" si="123"/>
        <v/>
      </c>
      <c r="DA145" s="2" t="str">
        <f t="shared" si="124"/>
        <v/>
      </c>
      <c r="DB145" s="2" t="str">
        <f t="shared" si="125"/>
        <v/>
      </c>
      <c r="DC145" s="2" t="str">
        <f t="shared" si="126"/>
        <v/>
      </c>
      <c r="DD145" s="2" t="str">
        <f t="shared" si="127"/>
        <v/>
      </c>
      <c r="DE145" s="2" t="str">
        <f t="shared" si="128"/>
        <v/>
      </c>
      <c r="DF145" s="2" t="str">
        <f t="shared" si="129"/>
        <v/>
      </c>
      <c r="DG145" s="2" t="str">
        <f t="shared" si="130"/>
        <v/>
      </c>
      <c r="DH145" s="2" t="str">
        <f t="shared" si="131"/>
        <v/>
      </c>
      <c r="DI145" s="2" t="str">
        <f t="shared" si="132"/>
        <v/>
      </c>
      <c r="DK145" s="2">
        <f t="shared" si="172"/>
        <v>97.043512195121963</v>
      </c>
      <c r="DL145" s="2">
        <f t="shared" si="172"/>
        <v>108.15831680306839</v>
      </c>
      <c r="DM145" s="2">
        <f t="shared" si="172"/>
        <v>104.04015013495277</v>
      </c>
      <c r="DN145" s="2">
        <f t="shared" si="172"/>
        <v>95.936919703103896</v>
      </c>
      <c r="DO145" s="2">
        <f t="shared" si="172"/>
        <v>101.79769905533061</v>
      </c>
      <c r="DP145" s="2">
        <f t="shared" si="172"/>
        <v>108.42342780026992</v>
      </c>
      <c r="DQ145" s="2">
        <f t="shared" si="172"/>
        <v>102.56573658536584</v>
      </c>
      <c r="DR145" s="2">
        <f t="shared" si="172"/>
        <v>101.32327560975611</v>
      </c>
      <c r="DS145" s="2">
        <f t="shared" si="172"/>
        <v>100.48534851308646</v>
      </c>
      <c r="DT145" s="2">
        <f t="shared" si="172"/>
        <v>100.42625574912891</v>
      </c>
      <c r="DU145" s="2">
        <f t="shared" si="172"/>
        <v>97.350921616292581</v>
      </c>
      <c r="DV145" s="2">
        <f t="shared" si="172"/>
        <v>109.06676585365854</v>
      </c>
      <c r="DW145" s="2">
        <f t="shared" si="172"/>
        <v>96.73274390243904</v>
      </c>
      <c r="DX145" s="2">
        <f t="shared" si="172"/>
        <v>93.121882481671975</v>
      </c>
      <c r="DY145" s="2">
        <f t="shared" si="172"/>
        <v>84.119766233766242</v>
      </c>
      <c r="EA145" s="2">
        <f t="shared" si="160"/>
        <v>69.671433611820234</v>
      </c>
      <c r="EB145" s="2">
        <f t="shared" si="160"/>
        <v>80.170124618718049</v>
      </c>
      <c r="EC145" s="2">
        <f t="shared" si="160"/>
        <v>78.501225286800803</v>
      </c>
      <c r="ED145" s="2">
        <f t="shared" si="160"/>
        <v>78.318340242961796</v>
      </c>
      <c r="EE145" s="2">
        <f t="shared" si="159"/>
        <v>76.915329008272238</v>
      </c>
      <c r="EF145" s="2">
        <f t="shared" si="159"/>
        <v>77.271069349724158</v>
      </c>
      <c r="EG145" s="2">
        <f t="shared" si="159"/>
        <v>75.461703036701223</v>
      </c>
      <c r="EH145" s="2">
        <f t="shared" si="159"/>
        <v>74.862666353808748</v>
      </c>
      <c r="EI145" s="2">
        <f t="shared" si="159"/>
        <v>77.154026827337489</v>
      </c>
      <c r="EJ145" s="2">
        <f t="shared" si="159"/>
        <v>76.216949123323388</v>
      </c>
      <c r="EK145" s="2">
        <f t="shared" si="159"/>
        <v>76.456778667815655</v>
      </c>
      <c r="EL145" s="2">
        <f t="shared" si="159"/>
        <v>76.19825014049465</v>
      </c>
      <c r="EM145" s="2">
        <f t="shared" si="143"/>
        <v>71.975046913756501</v>
      </c>
      <c r="EN145" s="2">
        <f t="shared" si="143"/>
        <v>75.65046175708963</v>
      </c>
      <c r="EO145" s="2">
        <f t="shared" si="143"/>
        <v>73.799167533190968</v>
      </c>
      <c r="EQ145" s="2">
        <f t="shared" si="173"/>
        <v>69.670424070975514</v>
      </c>
      <c r="ER145" s="2">
        <f t="shared" si="173"/>
        <v>79.971098975239556</v>
      </c>
      <c r="ES145" s="2">
        <f t="shared" si="173"/>
        <v>78.493898415843674</v>
      </c>
      <c r="ET145" s="2">
        <f t="shared" si="173"/>
        <v>78.298972019863768</v>
      </c>
      <c r="EU145" s="2">
        <f t="shared" si="173"/>
        <v>76.908220537526773</v>
      </c>
      <c r="EV145" s="2">
        <f t="shared" si="173"/>
        <v>77.199803962445174</v>
      </c>
      <c r="EW145" s="2">
        <f t="shared" si="173"/>
        <v>75.270191538461518</v>
      </c>
      <c r="EX145" s="2">
        <f t="shared" si="173"/>
        <v>74.877073918630927</v>
      </c>
      <c r="EY145" s="2">
        <f t="shared" si="173"/>
        <v>77.199509442982063</v>
      </c>
      <c r="EZ145" s="2">
        <f t="shared" si="173"/>
        <v>76.081973094681899</v>
      </c>
      <c r="FA145" s="2">
        <f t="shared" si="173"/>
        <v>76.427728406634628</v>
      </c>
      <c r="FB145" s="2">
        <f t="shared" si="173"/>
        <v>76.04082973969831</v>
      </c>
      <c r="FC145" s="2">
        <f t="shared" si="173"/>
        <v>71.910514595127793</v>
      </c>
      <c r="FD145" s="2">
        <f t="shared" si="173"/>
        <v>75.472110866934571</v>
      </c>
      <c r="FE145" s="2">
        <f t="shared" si="173"/>
        <v>73.565414870101819</v>
      </c>
      <c r="FG145" s="2">
        <f t="shared" si="174"/>
        <v>0.99899311017978598</v>
      </c>
      <c r="FH145" s="2">
        <f t="shared" si="174"/>
        <v>0.99893989601429911</v>
      </c>
      <c r="FI145" s="2">
        <f t="shared" si="174"/>
        <v>0.99911454913621989</v>
      </c>
      <c r="FJ145" s="2">
        <f t="shared" si="174"/>
        <v>0.99912308010648709</v>
      </c>
      <c r="FK145" s="2">
        <f t="shared" si="174"/>
        <v>0.99913489696136248</v>
      </c>
      <c r="FL145" s="2">
        <f t="shared" si="174"/>
        <v>0.99910914357642666</v>
      </c>
      <c r="FM145" s="2">
        <f t="shared" si="174"/>
        <v>0.99900749429106273</v>
      </c>
      <c r="FN145" s="2">
        <f t="shared" si="174"/>
        <v>0.99897353156472191</v>
      </c>
      <c r="FO145" s="2">
        <f t="shared" si="174"/>
        <v>0.99894059178341021</v>
      </c>
      <c r="FP145" s="2">
        <f t="shared" si="174"/>
        <v>0.99885986510957081</v>
      </c>
      <c r="FQ145" s="2">
        <f t="shared" si="174"/>
        <v>0.99878466019552692</v>
      </c>
      <c r="FR145" s="2">
        <f t="shared" si="174"/>
        <v>0.99898816479822672</v>
      </c>
      <c r="FS145" s="2">
        <f t="shared" si="174"/>
        <v>0.99900894987704114</v>
      </c>
      <c r="FT145" s="2">
        <f t="shared" si="174"/>
        <v>0.99870165797589427</v>
      </c>
      <c r="FU145" s="2">
        <f t="shared" si="174"/>
        <v>0.99848959048464325</v>
      </c>
      <c r="FW145" s="2">
        <f t="shared" si="177"/>
        <v>2.477691288732084E-2</v>
      </c>
      <c r="FX145" s="2">
        <f t="shared" si="177"/>
        <v>3.0375380082423204E-2</v>
      </c>
      <c r="FY145" s="2">
        <f t="shared" si="177"/>
        <v>2.6755602977684541E-2</v>
      </c>
      <c r="FZ145" s="2">
        <f t="shared" si="177"/>
        <v>2.704423987007297E-2</v>
      </c>
      <c r="GA145" s="2">
        <f t="shared" si="177"/>
        <v>3.0961171784561571E-2</v>
      </c>
      <c r="GB145" s="2">
        <f t="shared" si="177"/>
        <v>3.0592503848266353E-2</v>
      </c>
      <c r="GC145" s="2">
        <f t="shared" si="177"/>
        <v>3.4449186806660495E-2</v>
      </c>
      <c r="GD145" s="2">
        <f t="shared" si="177"/>
        <v>4.0995602605653131E-2</v>
      </c>
      <c r="GE145" s="2">
        <f t="shared" si="177"/>
        <v>5.2000618194523181E-2</v>
      </c>
      <c r="GF145" s="2">
        <f t="shared" si="177"/>
        <v>4.618213491764539E-2</v>
      </c>
      <c r="GG145" s="2">
        <f t="shared" si="177"/>
        <v>3.5929627782037982E-2</v>
      </c>
      <c r="GH145" s="2">
        <f t="shared" si="177"/>
        <v>2.9048311250523706E-2</v>
      </c>
      <c r="GI145" s="2">
        <f t="shared" si="177"/>
        <v>2.6138802948273834E-2</v>
      </c>
      <c r="GJ145" s="2">
        <f t="shared" si="177"/>
        <v>1.8699787949721172E-2</v>
      </c>
      <c r="GK145" s="2">
        <f t="shared" si="177"/>
        <v>1.8642769644057731E-2</v>
      </c>
      <c r="GM145" s="86">
        <f t="shared" si="178"/>
        <v>1.9822133145275178E-25</v>
      </c>
      <c r="GN145" s="86">
        <f t="shared" si="178"/>
        <v>6.9162115091702028E-61</v>
      </c>
      <c r="GO145" s="86">
        <f t="shared" si="178"/>
        <v>5.6840366059118855E-80</v>
      </c>
      <c r="GP145" s="86">
        <f t="shared" si="178"/>
        <v>1.3340193807209847E-97</v>
      </c>
      <c r="GQ145" s="86">
        <f t="shared" si="178"/>
        <v>5.637083287095908E-101</v>
      </c>
      <c r="GR145" s="86">
        <f t="shared" si="178"/>
        <v>1.1149454320917462E-76</v>
      </c>
      <c r="GS145" s="86">
        <f t="shared" si="178"/>
        <v>7.073333962068352E-89</v>
      </c>
      <c r="GT145" s="86">
        <f t="shared" si="178"/>
        <v>1.7560258935813731E-86</v>
      </c>
      <c r="GU145" s="86">
        <f t="shared" si="178"/>
        <v>2.3794007097736048E-100</v>
      </c>
      <c r="GV145" s="86">
        <f t="shared" si="178"/>
        <v>8.8246798865200008E-100</v>
      </c>
      <c r="GW145" s="86">
        <f t="shared" si="178"/>
        <v>7.119020163264477E-100</v>
      </c>
      <c r="GX145" s="86">
        <f t="shared" si="178"/>
        <v>3.1382423543916116E-146</v>
      </c>
      <c r="GY145" s="86">
        <f t="shared" si="178"/>
        <v>1.3743579560663322E-137</v>
      </c>
      <c r="GZ145" s="86">
        <f t="shared" si="178"/>
        <v>1.2955760799333064E-25</v>
      </c>
      <c r="HA145" s="86">
        <f t="shared" si="178"/>
        <v>4.6981900572861647E-23</v>
      </c>
      <c r="HC145" s="86">
        <f t="shared" si="161"/>
        <v>1.0381629379900886E-9</v>
      </c>
      <c r="HD145" s="86">
        <f t="shared" si="161"/>
        <v>5.7961995728446556E-19</v>
      </c>
      <c r="HE145" s="86">
        <f t="shared" si="161"/>
        <v>4.8895260474115388E-22</v>
      </c>
      <c r="HF145" s="86">
        <f t="shared" si="161"/>
        <v>2.1139673144392823E-25</v>
      </c>
      <c r="HG145" s="86">
        <f t="shared" si="161"/>
        <v>8.5388764638218133E-35</v>
      </c>
      <c r="HH145" s="86">
        <f t="shared" si="161"/>
        <v>8.5548175534128583E-37</v>
      </c>
      <c r="HI145" s="86">
        <f t="shared" si="161"/>
        <v>2.8235827020297312E-38</v>
      </c>
      <c r="HJ145" s="86">
        <f t="shared" si="161"/>
        <v>3.4804139925969889E-35</v>
      </c>
      <c r="HK145" s="86">
        <f t="shared" si="161"/>
        <v>8.2179766476833921E-44</v>
      </c>
      <c r="HL145" s="86">
        <f t="shared" si="169"/>
        <v>6.126124763406253E-46</v>
      </c>
      <c r="HM145" s="86">
        <f t="shared" si="169"/>
        <v>5.8780432727652724E-42</v>
      </c>
      <c r="HN145" s="86">
        <f t="shared" si="169"/>
        <v>5.1145317513611543E-47</v>
      </c>
      <c r="HO145" s="86">
        <f t="shared" si="169"/>
        <v>9.6775687506915734E-44</v>
      </c>
      <c r="HP145" s="86">
        <f t="shared" si="169"/>
        <v>4.2280567245654375E-9</v>
      </c>
      <c r="HQ145" s="86">
        <f t="shared" si="169"/>
        <v>1.2082168286950807E-9</v>
      </c>
      <c r="HS145" s="86">
        <f t="shared" si="179"/>
        <v>9.6028159892939197E-2</v>
      </c>
      <c r="HT145" s="86">
        <f t="shared" si="179"/>
        <v>0.15960924092755199</v>
      </c>
      <c r="HU145" s="86">
        <f t="shared" si="179"/>
        <v>0.16947213474414111</v>
      </c>
      <c r="HV145" s="86">
        <f t="shared" si="179"/>
        <v>0.26432201281643436</v>
      </c>
      <c r="HW145" s="86">
        <f t="shared" si="179"/>
        <v>0.25413977600093712</v>
      </c>
      <c r="HX145" s="86">
        <f t="shared" si="179"/>
        <v>0.22664300316602831</v>
      </c>
      <c r="HY145" s="86">
        <f t="shared" si="179"/>
        <v>0.23516292472558614</v>
      </c>
      <c r="HZ145" s="86">
        <f t="shared" si="179"/>
        <v>0.25207109664961364</v>
      </c>
      <c r="IA145" s="86">
        <f t="shared" si="179"/>
        <v>0.35705169813194682</v>
      </c>
      <c r="IB145" s="86">
        <f t="shared" si="179"/>
        <v>0.31044461242107696</v>
      </c>
      <c r="IC145" s="86">
        <f t="shared" si="179"/>
        <v>0.21978604242617458</v>
      </c>
      <c r="ID145" s="86">
        <f t="shared" si="179"/>
        <v>0.17418263134614645</v>
      </c>
      <c r="IE145" s="86">
        <f t="shared" si="179"/>
        <v>0.14459329903613982</v>
      </c>
      <c r="IF145" s="86">
        <f t="shared" si="179"/>
        <v>0.11203793456160006</v>
      </c>
      <c r="IG145" s="86">
        <f t="shared" si="179"/>
        <v>6.2747184223333863E-2</v>
      </c>
      <c r="II145" s="86">
        <f t="shared" si="180"/>
        <v>3.0908118186115663E-26</v>
      </c>
      <c r="IJ145" s="86">
        <f t="shared" si="180"/>
        <v>1.448813981469624E-22</v>
      </c>
      <c r="IK145" s="86">
        <f t="shared" si="180"/>
        <v>7.0334343897292117E-24</v>
      </c>
      <c r="IL145" s="86">
        <f t="shared" si="180"/>
        <v>5.8905627649514056E-24</v>
      </c>
      <c r="IM145" s="86">
        <f t="shared" si="180"/>
        <v>2.7125941130181624E-20</v>
      </c>
      <c r="IN145" s="86">
        <f t="shared" si="180"/>
        <v>2.2370748297548696E-18</v>
      </c>
      <c r="IO145" s="86">
        <f t="shared" si="180"/>
        <v>6.7163639360225484E-18</v>
      </c>
      <c r="IP145" s="86">
        <f t="shared" si="180"/>
        <v>3.4216512052813332E-17</v>
      </c>
      <c r="IQ145" s="86">
        <f t="shared" si="180"/>
        <v>3.5029862417558451E-15</v>
      </c>
      <c r="IR145" s="86">
        <f t="shared" si="180"/>
        <v>3.6699272579093908E-18</v>
      </c>
      <c r="IS145" s="86">
        <f t="shared" si="180"/>
        <v>1.7066999734998318E-21</v>
      </c>
      <c r="IT145" s="86">
        <f t="shared" si="180"/>
        <v>3.2837745294270286E-21</v>
      </c>
      <c r="IU145" s="86">
        <f t="shared" si="180"/>
        <v>7.2835498903304187E-22</v>
      </c>
      <c r="IV145" s="86">
        <f t="shared" si="180"/>
        <v>1.3493397165471646E-16</v>
      </c>
      <c r="IW145" s="86">
        <f t="shared" si="180"/>
        <v>1.2777811276865839E-16</v>
      </c>
      <c r="IY145" s="86">
        <f t="shared" si="181"/>
        <v>9.6028160931102141E-2</v>
      </c>
      <c r="IZ145" s="86">
        <f t="shared" si="181"/>
        <v>0.15960924092755199</v>
      </c>
      <c r="JA145" s="86">
        <f t="shared" si="181"/>
        <v>0.16947213474414111</v>
      </c>
      <c r="JB145" s="86">
        <f t="shared" si="181"/>
        <v>0.26432201281643436</v>
      </c>
      <c r="JC145" s="86">
        <f t="shared" si="181"/>
        <v>0.25413977600093712</v>
      </c>
      <c r="JD145" s="86">
        <f t="shared" si="181"/>
        <v>0.22664300316602831</v>
      </c>
      <c r="JE145" s="86">
        <f t="shared" si="181"/>
        <v>0.23516292472558614</v>
      </c>
      <c r="JF145" s="86">
        <f t="shared" si="181"/>
        <v>0.25207109664961369</v>
      </c>
      <c r="JG145" s="86">
        <f t="shared" si="181"/>
        <v>0.35705169813195031</v>
      </c>
      <c r="JH145" s="86">
        <f t="shared" si="181"/>
        <v>0.31044461242107696</v>
      </c>
      <c r="JI145" s="86">
        <f t="shared" si="181"/>
        <v>0.21978604242617458</v>
      </c>
      <c r="JJ145" s="86">
        <f t="shared" si="181"/>
        <v>0.17418263134614645</v>
      </c>
      <c r="JK145" s="86">
        <f t="shared" si="181"/>
        <v>0.14459329903613982</v>
      </c>
      <c r="JL145" s="86">
        <f t="shared" si="181"/>
        <v>0.11203793878965693</v>
      </c>
      <c r="JM145" s="86">
        <f t="shared" si="181"/>
        <v>6.274718543155082E-2</v>
      </c>
    </row>
    <row r="146" spans="2:273" x14ac:dyDescent="0.25">
      <c r="B146" s="2">
        <v>119</v>
      </c>
      <c r="C146" s="37">
        <v>70.325999999999993</v>
      </c>
      <c r="D146" s="37">
        <v>83.268000000000001</v>
      </c>
      <c r="E146" s="37">
        <v>81.674999999999997</v>
      </c>
      <c r="F146" s="37">
        <v>84.325000000000003</v>
      </c>
      <c r="G146" s="37">
        <v>83.7</v>
      </c>
      <c r="H146" s="37">
        <v>84.775000000000006</v>
      </c>
      <c r="I146" s="37">
        <v>82.097999999999999</v>
      </c>
      <c r="J146" s="37">
        <v>84.683000000000007</v>
      </c>
      <c r="K146" s="37">
        <v>87.853999999999999</v>
      </c>
      <c r="L146" s="37">
        <v>90.097999999999999</v>
      </c>
      <c r="M146" s="37">
        <v>86.950999999999993</v>
      </c>
      <c r="N146" s="37">
        <v>86.052999999999997</v>
      </c>
      <c r="O146" s="37">
        <v>82.028000000000006</v>
      </c>
      <c r="P146" s="37">
        <v>94.691999999999993</v>
      </c>
      <c r="Q146" s="37">
        <v>95.5</v>
      </c>
      <c r="S146" s="4">
        <f t="shared" ref="S146:AG162" si="182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69.74564956897008</v>
      </c>
      <c r="T146" s="4">
        <f t="shared" si="182"/>
        <v>82.300206277735271</v>
      </c>
      <c r="U146" s="4">
        <f t="shared" si="182"/>
        <v>81.396796970986543</v>
      </c>
      <c r="V146" s="4">
        <f t="shared" si="182"/>
        <v>84.266744272539214</v>
      </c>
      <c r="W146" s="4">
        <f t="shared" si="182"/>
        <v>83.679836591369479</v>
      </c>
      <c r="X146" s="4">
        <f t="shared" si="182"/>
        <v>83.623380240203815</v>
      </c>
      <c r="Y146" s="4">
        <f t="shared" si="182"/>
        <v>82.635451918899506</v>
      </c>
      <c r="Z146" s="4">
        <f t="shared" si="182"/>
        <v>84.184263722138937</v>
      </c>
      <c r="AA146" s="4">
        <f t="shared" si="182"/>
        <v>87.85992437193778</v>
      </c>
      <c r="AB146" s="4">
        <f t="shared" si="182"/>
        <v>89.039526971237095</v>
      </c>
      <c r="AC146" s="4">
        <f t="shared" si="182"/>
        <v>87.01090608452725</v>
      </c>
      <c r="AD146" s="4">
        <f t="shared" si="182"/>
        <v>86.935557237279852</v>
      </c>
      <c r="AE146" s="4">
        <f t="shared" si="182"/>
        <v>82.172419042415683</v>
      </c>
      <c r="AF146" s="4">
        <f t="shared" si="182"/>
        <v>91.735738232415542</v>
      </c>
      <c r="AG146" s="4">
        <f t="shared" si="182"/>
        <v>95.864555396826646</v>
      </c>
      <c r="AI146" s="4">
        <f t="shared" ref="AI146:AW162" si="183">IF(OR($B146 &lt; C$230, $B146 &gt; C$233), 0, C146-S146)</f>
        <v>0.58035043102991324</v>
      </c>
      <c r="AJ146" s="4">
        <f t="shared" si="183"/>
        <v>0.96779372226473015</v>
      </c>
      <c r="AK146" s="4">
        <f t="shared" si="183"/>
        <v>0.27820302901345428</v>
      </c>
      <c r="AL146" s="4">
        <f t="shared" si="183"/>
        <v>5.8255727460789331E-2</v>
      </c>
      <c r="AM146" s="4">
        <f t="shared" si="183"/>
        <v>2.016340863052335E-2</v>
      </c>
      <c r="AN146" s="4">
        <f t="shared" si="183"/>
        <v>1.1516197597961906</v>
      </c>
      <c r="AO146" s="4">
        <f t="shared" si="183"/>
        <v>-0.53745191889950661</v>
      </c>
      <c r="AP146" s="4">
        <f t="shared" si="183"/>
        <v>0.49873627786107022</v>
      </c>
      <c r="AQ146" s="4">
        <f t="shared" si="183"/>
        <v>-5.9243719377803927E-3</v>
      </c>
      <c r="AR146" s="4">
        <f t="shared" si="183"/>
        <v>1.0584730287629043</v>
      </c>
      <c r="AS146" s="4">
        <f t="shared" si="183"/>
        <v>-5.9906084527256098E-2</v>
      </c>
      <c r="AT146" s="4">
        <f t="shared" si="183"/>
        <v>-0.88255723727985469</v>
      </c>
      <c r="AU146" s="4">
        <f t="shared" si="183"/>
        <v>-0.14441904241567727</v>
      </c>
      <c r="AV146" s="4">
        <f t="shared" si="183"/>
        <v>2.9562617675844507</v>
      </c>
      <c r="AW146" s="4">
        <f t="shared" si="183"/>
        <v>-0.36455539682664551</v>
      </c>
      <c r="AY146" s="2">
        <f t="shared" si="175"/>
        <v>69.62112475782078</v>
      </c>
      <c r="AZ146" s="2">
        <f t="shared" si="175"/>
        <v>80.130780772438868</v>
      </c>
      <c r="BA146" s="2">
        <f t="shared" si="175"/>
        <v>78.457493537320431</v>
      </c>
      <c r="BB146" s="2">
        <f t="shared" si="175"/>
        <v>78.277792125016717</v>
      </c>
      <c r="BC146" s="2">
        <f t="shared" si="175"/>
        <v>76.88993338320121</v>
      </c>
      <c r="BD146" s="2">
        <f t="shared" si="175"/>
        <v>77.245332247039599</v>
      </c>
      <c r="BE146" s="2">
        <f t="shared" si="175"/>
        <v>75.453930420431874</v>
      </c>
      <c r="BF146" s="2">
        <f t="shared" si="175"/>
        <v>74.838083270453964</v>
      </c>
      <c r="BG146" s="2">
        <f t="shared" si="175"/>
        <v>77.11664933587565</v>
      </c>
      <c r="BH146" s="2">
        <f t="shared" si="175"/>
        <v>76.188776614302057</v>
      </c>
      <c r="BI146" s="2">
        <f t="shared" si="175"/>
        <v>76.410776943791475</v>
      </c>
      <c r="BJ146" s="2">
        <f t="shared" si="175"/>
        <v>76.14915313266961</v>
      </c>
      <c r="BK146" s="2">
        <f t="shared" si="175"/>
        <v>71.937435307237706</v>
      </c>
      <c r="BL146" s="2">
        <f t="shared" si="175"/>
        <v>75.592931916697296</v>
      </c>
      <c r="BM146" s="2">
        <f t="shared" si="175"/>
        <v>73.719293606554061</v>
      </c>
      <c r="BO146" s="2" t="str">
        <f t="shared" si="103"/>
        <v/>
      </c>
      <c r="BP146" s="2" t="str">
        <f t="shared" si="104"/>
        <v/>
      </c>
      <c r="BQ146" s="2" t="str">
        <f t="shared" si="105"/>
        <v/>
      </c>
      <c r="BR146" s="2" t="str">
        <f t="shared" si="106"/>
        <v/>
      </c>
      <c r="BS146" s="2" t="str">
        <f t="shared" si="107"/>
        <v/>
      </c>
      <c r="BT146" s="2" t="str">
        <f t="shared" si="108"/>
        <v/>
      </c>
      <c r="BU146" s="2" t="str">
        <f t="shared" si="109"/>
        <v/>
      </c>
      <c r="BV146" s="2" t="str">
        <f t="shared" si="110"/>
        <v/>
      </c>
      <c r="BW146" s="2" t="str">
        <f t="shared" si="111"/>
        <v/>
      </c>
      <c r="BX146" s="2" t="str">
        <f t="shared" si="112"/>
        <v/>
      </c>
      <c r="BY146" s="2" t="str">
        <f t="shared" si="113"/>
        <v/>
      </c>
      <c r="BZ146" s="2" t="str">
        <f t="shared" si="114"/>
        <v/>
      </c>
      <c r="CA146" s="2" t="str">
        <f t="shared" si="115"/>
        <v/>
      </c>
      <c r="CB146" s="2" t="str">
        <f t="shared" si="116"/>
        <v/>
      </c>
      <c r="CC146" s="2" t="str">
        <f t="shared" si="117"/>
        <v/>
      </c>
      <c r="CE146" s="2" t="str">
        <f t="shared" si="176"/>
        <v/>
      </c>
      <c r="CF146" s="2" t="str">
        <f t="shared" si="176"/>
        <v/>
      </c>
      <c r="CG146" s="2" t="str">
        <f t="shared" si="176"/>
        <v/>
      </c>
      <c r="CH146" s="2" t="str">
        <f t="shared" si="176"/>
        <v/>
      </c>
      <c r="CI146" s="2" t="str">
        <f t="shared" si="176"/>
        <v/>
      </c>
      <c r="CJ146" s="2" t="str">
        <f t="shared" si="176"/>
        <v/>
      </c>
      <c r="CK146" s="2" t="str">
        <f t="shared" si="176"/>
        <v/>
      </c>
      <c r="CL146" s="2" t="str">
        <f t="shared" si="176"/>
        <v/>
      </c>
      <c r="CM146" s="2" t="str">
        <f t="shared" si="176"/>
        <v/>
      </c>
      <c r="CN146" s="2" t="str">
        <f t="shared" si="176"/>
        <v/>
      </c>
      <c r="CO146" s="2" t="str">
        <f t="shared" si="176"/>
        <v/>
      </c>
      <c r="CP146" s="2" t="str">
        <f t="shared" si="176"/>
        <v/>
      </c>
      <c r="CQ146" s="2" t="str">
        <f t="shared" si="176"/>
        <v/>
      </c>
      <c r="CR146" s="2" t="str">
        <f t="shared" si="176"/>
        <v/>
      </c>
      <c r="CS146" s="2" t="str">
        <f t="shared" si="176"/>
        <v/>
      </c>
      <c r="CU146" s="2" t="str">
        <f t="shared" si="118"/>
        <v/>
      </c>
      <c r="CV146" s="2" t="str">
        <f t="shared" si="119"/>
        <v/>
      </c>
      <c r="CW146" s="2" t="str">
        <f t="shared" si="120"/>
        <v/>
      </c>
      <c r="CX146" s="2" t="str">
        <f t="shared" si="121"/>
        <v/>
      </c>
      <c r="CY146" s="2" t="str">
        <f t="shared" si="122"/>
        <v/>
      </c>
      <c r="CZ146" s="2" t="str">
        <f t="shared" si="123"/>
        <v/>
      </c>
      <c r="DA146" s="2" t="str">
        <f t="shared" si="124"/>
        <v/>
      </c>
      <c r="DB146" s="2" t="str">
        <f t="shared" si="125"/>
        <v/>
      </c>
      <c r="DC146" s="2" t="str">
        <f t="shared" si="126"/>
        <v/>
      </c>
      <c r="DD146" s="2" t="str">
        <f t="shared" si="127"/>
        <v/>
      </c>
      <c r="DE146" s="2" t="str">
        <f t="shared" si="128"/>
        <v/>
      </c>
      <c r="DF146" s="2" t="str">
        <f t="shared" si="129"/>
        <v/>
      </c>
      <c r="DG146" s="2" t="str">
        <f t="shared" si="130"/>
        <v/>
      </c>
      <c r="DH146" s="2" t="str">
        <f t="shared" si="131"/>
        <v/>
      </c>
      <c r="DI146" s="2" t="str">
        <f t="shared" si="132"/>
        <v/>
      </c>
      <c r="DK146" s="2">
        <f t="shared" ref="DK146:DY162" si="184">BO$228*$B146+BO$229</f>
        <v>97.203656794425086</v>
      </c>
      <c r="DL146" s="2">
        <f t="shared" si="184"/>
        <v>108.41163971045029</v>
      </c>
      <c r="DM146" s="2">
        <f t="shared" si="184"/>
        <v>104.21481106612686</v>
      </c>
      <c r="DN146" s="2">
        <f t="shared" si="184"/>
        <v>96.014338731443971</v>
      </c>
      <c r="DO146" s="2">
        <f t="shared" si="184"/>
        <v>101.94439946018892</v>
      </c>
      <c r="DP146" s="2">
        <f t="shared" si="184"/>
        <v>108.63954116059381</v>
      </c>
      <c r="DQ146" s="2">
        <f t="shared" si="184"/>
        <v>102.73535087108013</v>
      </c>
      <c r="DR146" s="2">
        <f t="shared" si="184"/>
        <v>101.47388170731708</v>
      </c>
      <c r="DS146" s="2">
        <f t="shared" si="184"/>
        <v>100.61281435864194</v>
      </c>
      <c r="DT146" s="2">
        <f t="shared" si="184"/>
        <v>100.55962926829267</v>
      </c>
      <c r="DU146" s="2">
        <f t="shared" si="184"/>
        <v>97.45433851929883</v>
      </c>
      <c r="DV146" s="2">
        <f t="shared" si="184"/>
        <v>109.29130278745646</v>
      </c>
      <c r="DW146" s="2">
        <f t="shared" si="184"/>
        <v>96.871953832752624</v>
      </c>
      <c r="DX146" s="2">
        <f t="shared" si="184"/>
        <v>93.230376299376317</v>
      </c>
      <c r="DY146" s="2">
        <f t="shared" si="184"/>
        <v>84.179114591291068</v>
      </c>
      <c r="EA146" s="2">
        <f t="shared" si="160"/>
        <v>69.595826564554812</v>
      </c>
      <c r="EB146" s="2">
        <f t="shared" si="160"/>
        <v>80.111031743694383</v>
      </c>
      <c r="EC146" s="2">
        <f t="shared" si="160"/>
        <v>78.436950108519227</v>
      </c>
      <c r="ED146" s="2">
        <f t="shared" si="160"/>
        <v>78.264310161974535</v>
      </c>
      <c r="EE146" s="2">
        <f t="shared" si="159"/>
        <v>76.87041190390147</v>
      </c>
      <c r="EF146" s="2">
        <f t="shared" si="159"/>
        <v>77.222416851280713</v>
      </c>
      <c r="EG146" s="2">
        <f t="shared" si="159"/>
        <v>75.437061479227467</v>
      </c>
      <c r="EH146" s="2">
        <f t="shared" si="159"/>
        <v>74.81241575463001</v>
      </c>
      <c r="EI146" s="2">
        <f t="shared" si="159"/>
        <v>77.091150966077336</v>
      </c>
      <c r="EJ146" s="2">
        <f t="shared" si="159"/>
        <v>76.170803473069</v>
      </c>
      <c r="EK146" s="2">
        <f t="shared" si="159"/>
        <v>76.388688771812994</v>
      </c>
      <c r="EL146" s="2">
        <f t="shared" si="159"/>
        <v>76.124072015102485</v>
      </c>
      <c r="EM146" s="2">
        <f t="shared" si="143"/>
        <v>71.916930816038843</v>
      </c>
      <c r="EN146" s="2">
        <f t="shared" si="143"/>
        <v>75.576096412556055</v>
      </c>
      <c r="EO146" s="2">
        <f t="shared" si="143"/>
        <v>73.710123294030268</v>
      </c>
      <c r="EQ146" s="2">
        <f t="shared" ref="EQ146:FE162" si="185">CU$228*$B146+CU$229</f>
        <v>69.593754076034088</v>
      </c>
      <c r="ER146" s="2">
        <f t="shared" si="185"/>
        <v>79.88171489503128</v>
      </c>
      <c r="ES146" s="2">
        <f t="shared" si="185"/>
        <v>78.427556599597366</v>
      </c>
      <c r="ET146" s="2">
        <f t="shared" si="185"/>
        <v>78.240138632699029</v>
      </c>
      <c r="EU146" s="2">
        <f t="shared" si="185"/>
        <v>76.862642109970992</v>
      </c>
      <c r="EV146" s="2">
        <f t="shared" si="185"/>
        <v>77.144316229548537</v>
      </c>
      <c r="EW146" s="2">
        <f t="shared" si="185"/>
        <v>75.228735835164812</v>
      </c>
      <c r="EX146" s="2">
        <f t="shared" si="185"/>
        <v>74.828186642916378</v>
      </c>
      <c r="EY146" s="2">
        <f t="shared" si="185"/>
        <v>77.13997294484281</v>
      </c>
      <c r="EZ146" s="2">
        <f t="shared" si="185"/>
        <v>76.024228843988823</v>
      </c>
      <c r="FA146" s="2">
        <f t="shared" si="185"/>
        <v>76.356504427142312</v>
      </c>
      <c r="FB146" s="2">
        <f t="shared" si="185"/>
        <v>75.950011397838082</v>
      </c>
      <c r="FC146" s="2">
        <f t="shared" si="185"/>
        <v>71.84511758607583</v>
      </c>
      <c r="FD146" s="2">
        <f t="shared" si="185"/>
        <v>75.377173493462422</v>
      </c>
      <c r="FE146" s="2">
        <f t="shared" si="185"/>
        <v>73.45269508061287</v>
      </c>
      <c r="FG146" s="2">
        <f t="shared" ref="FG146:FU162" si="186">POWER(10,($B146-C$231)/C$229)/(1+POWER(10,($B146-C$231)/C$229))</f>
        <v>0.99908162420606594</v>
      </c>
      <c r="FH146" s="2">
        <f t="shared" si="186"/>
        <v>0.99903308348248632</v>
      </c>
      <c r="FI146" s="2">
        <f t="shared" si="186"/>
        <v>0.99919239629404744</v>
      </c>
      <c r="FJ146" s="2">
        <f t="shared" si="186"/>
        <v>0.99920017783803494</v>
      </c>
      <c r="FK146" s="2">
        <f t="shared" si="186"/>
        <v>0.99921095658986292</v>
      </c>
      <c r="FL146" s="2">
        <f t="shared" si="186"/>
        <v>0.99918746559430582</v>
      </c>
      <c r="FM146" s="2">
        <f t="shared" si="186"/>
        <v>0.99909474497963713</v>
      </c>
      <c r="FN146" s="2">
        <f t="shared" si="186"/>
        <v>0.99906376510181627</v>
      </c>
      <c r="FO146" s="2">
        <f t="shared" si="186"/>
        <v>0.99903371814981357</v>
      </c>
      <c r="FP146" s="2">
        <f t="shared" si="186"/>
        <v>0.99896008029736361</v>
      </c>
      <c r="FQ146" s="2">
        <f t="shared" si="186"/>
        <v>0.99889147838314385</v>
      </c>
      <c r="FR146" s="2">
        <f t="shared" si="186"/>
        <v>0.99907711316323655</v>
      </c>
      <c r="FS146" s="2">
        <f t="shared" si="186"/>
        <v>0.99909607272154966</v>
      </c>
      <c r="FT146" s="2">
        <f t="shared" si="186"/>
        <v>0.99881576271352712</v>
      </c>
      <c r="FU146" s="2">
        <f t="shared" si="186"/>
        <v>0.99862230705519683</v>
      </c>
      <c r="FW146" s="2">
        <f t="shared" si="177"/>
        <v>2.7102557930684366E-2</v>
      </c>
      <c r="FX146" s="2">
        <f t="shared" si="177"/>
        <v>3.3208622038189084E-2</v>
      </c>
      <c r="FY146" s="2">
        <f t="shared" si="177"/>
        <v>2.9261401887507827E-2</v>
      </c>
      <c r="FZ146" s="2">
        <f t="shared" si="177"/>
        <v>2.9576249605273389E-2</v>
      </c>
      <c r="GA146" s="2">
        <f t="shared" si="177"/>
        <v>3.3847145724315478E-2</v>
      </c>
      <c r="GB146" s="2">
        <f t="shared" si="177"/>
        <v>3.3445299313493881E-2</v>
      </c>
      <c r="GC146" s="2">
        <f t="shared" si="177"/>
        <v>3.7647656629906531E-2</v>
      </c>
      <c r="GD146" s="2">
        <f t="shared" si="177"/>
        <v>4.4773696286661398E-2</v>
      </c>
      <c r="GE146" s="2">
        <f t="shared" si="177"/>
        <v>5.6732919187910194E-2</v>
      </c>
      <c r="GF146" s="2">
        <f t="shared" si="177"/>
        <v>5.0413085006218855E-2</v>
      </c>
      <c r="GG146" s="2">
        <f t="shared" si="177"/>
        <v>3.9259961719183015E-2</v>
      </c>
      <c r="GH146" s="2">
        <f t="shared" si="177"/>
        <v>3.1761826491611217E-2</v>
      </c>
      <c r="GI146" s="2">
        <f t="shared" si="177"/>
        <v>2.8588532243382883E-2</v>
      </c>
      <c r="GJ146" s="2">
        <f t="shared" si="177"/>
        <v>2.0466984825668593E-2</v>
      </c>
      <c r="GK146" s="2">
        <f t="shared" si="177"/>
        <v>2.0404690130620941E-2</v>
      </c>
      <c r="GM146" s="86">
        <f t="shared" si="178"/>
        <v>2.3790930397736394E-26</v>
      </c>
      <c r="GN146" s="86">
        <f t="shared" si="178"/>
        <v>3.9077253684541484E-63</v>
      </c>
      <c r="GO146" s="86">
        <f t="shared" si="178"/>
        <v>6.5204387101294366E-83</v>
      </c>
      <c r="GP146" s="86">
        <f t="shared" si="178"/>
        <v>3.1875293927298828E-101</v>
      </c>
      <c r="GQ146" s="86">
        <f t="shared" si="178"/>
        <v>9.8442024124870638E-105</v>
      </c>
      <c r="GR146" s="86">
        <f t="shared" si="178"/>
        <v>1.6286293207061178E-79</v>
      </c>
      <c r="GS146" s="86">
        <f t="shared" si="178"/>
        <v>3.4345731979197016E-92</v>
      </c>
      <c r="GT146" s="86">
        <f t="shared" si="178"/>
        <v>1.1194866804665881E-89</v>
      </c>
      <c r="GU146" s="86">
        <f t="shared" si="178"/>
        <v>4.4763242845503432E-104</v>
      </c>
      <c r="GV146" s="86">
        <f t="shared" si="178"/>
        <v>1.7559269924541762E-103</v>
      </c>
      <c r="GW146" s="86">
        <f t="shared" si="178"/>
        <v>1.2232089279814474E-103</v>
      </c>
      <c r="GX146" s="86">
        <f t="shared" si="178"/>
        <v>7.8568937393808612E-152</v>
      </c>
      <c r="GY146" s="86">
        <f t="shared" si="178"/>
        <v>9.2128942524678952E-143</v>
      </c>
      <c r="GZ146" s="86">
        <f t="shared" si="178"/>
        <v>1.631012321570584E-26</v>
      </c>
      <c r="HA146" s="86">
        <f t="shared" si="178"/>
        <v>7.4600135467593231E-24</v>
      </c>
      <c r="HC146" s="86">
        <f t="shared" si="161"/>
        <v>2.7353221879356845E-10</v>
      </c>
      <c r="HD146" s="86">
        <f t="shared" si="161"/>
        <v>3.8241305854300735E-20</v>
      </c>
      <c r="HE146" s="86">
        <f t="shared" si="161"/>
        <v>1.9833736712947326E-23</v>
      </c>
      <c r="HF146" s="86">
        <f t="shared" si="161"/>
        <v>5.4269506388000959E-27</v>
      </c>
      <c r="HG146" s="86">
        <f t="shared" si="161"/>
        <v>5.3334417490597125E-37</v>
      </c>
      <c r="HH146" s="86">
        <f t="shared" si="161"/>
        <v>3.9796968753731739E-39</v>
      </c>
      <c r="HI146" s="86">
        <f t="shared" si="161"/>
        <v>1.0787186406535569E-40</v>
      </c>
      <c r="HJ146" s="86">
        <f t="shared" si="161"/>
        <v>2.3575106295307808E-37</v>
      </c>
      <c r="HK146" s="86">
        <f t="shared" si="161"/>
        <v>1.6603823365005845E-46</v>
      </c>
      <c r="HL146" s="86">
        <f t="shared" si="169"/>
        <v>9.4219243493102484E-49</v>
      </c>
      <c r="HM146" s="86">
        <f t="shared" si="169"/>
        <v>1.2948149815258017E-44</v>
      </c>
      <c r="HN146" s="86">
        <f t="shared" si="169"/>
        <v>3.9168905699758598E-50</v>
      </c>
      <c r="HO146" s="86">
        <f t="shared" si="169"/>
        <v>1.2943728686018668E-46</v>
      </c>
      <c r="HP146" s="86">
        <f t="shared" si="169"/>
        <v>1.2899794494631939E-9</v>
      </c>
      <c r="HQ146" s="86">
        <f t="shared" si="169"/>
        <v>3.2697646450375746E-10</v>
      </c>
      <c r="HS146" s="86">
        <f t="shared" si="179"/>
        <v>0.12603984550504002</v>
      </c>
      <c r="HT146" s="86">
        <f t="shared" si="179"/>
        <v>0.20194977599381528</v>
      </c>
      <c r="HU146" s="86">
        <f t="shared" si="179"/>
        <v>0.21323801404273532</v>
      </c>
      <c r="HV146" s="86">
        <f t="shared" si="179"/>
        <v>0.32100027473576648</v>
      </c>
      <c r="HW146" s="86">
        <f t="shared" si="179"/>
        <v>0.30700129998376297</v>
      </c>
      <c r="HX146" s="86">
        <f t="shared" si="179"/>
        <v>0.27355748767830346</v>
      </c>
      <c r="HY146" s="86">
        <f t="shared" si="179"/>
        <v>0.28413306201186567</v>
      </c>
      <c r="HZ146" s="86">
        <f t="shared" si="179"/>
        <v>0.30460902005001161</v>
      </c>
      <c r="IA146" s="86">
        <f t="shared" si="179"/>
        <v>0.41555251306278479</v>
      </c>
      <c r="IB146" s="86">
        <f t="shared" si="179"/>
        <v>0.37147629247927511</v>
      </c>
      <c r="IC146" s="86">
        <f t="shared" si="179"/>
        <v>0.27294678992590476</v>
      </c>
      <c r="ID146" s="86">
        <f t="shared" si="179"/>
        <v>0.21686974579196239</v>
      </c>
      <c r="IE146" s="86">
        <f t="shared" si="179"/>
        <v>0.18162065362159585</v>
      </c>
      <c r="IF146" s="86">
        <f t="shared" si="179"/>
        <v>0.14025683752435605</v>
      </c>
      <c r="IG146" s="86">
        <f t="shared" si="179"/>
        <v>8.3160889928440757E-2</v>
      </c>
      <c r="II146" s="86">
        <f t="shared" si="180"/>
        <v>5.1108800180696201E-25</v>
      </c>
      <c r="IJ146" s="86">
        <f t="shared" si="180"/>
        <v>1.8250048349533646E-21</v>
      </c>
      <c r="IK146" s="86">
        <f t="shared" si="180"/>
        <v>9.414167391870489E-23</v>
      </c>
      <c r="IL146" s="86">
        <f t="shared" si="180"/>
        <v>8.0180057683366081E-23</v>
      </c>
      <c r="IM146" s="86">
        <f t="shared" si="180"/>
        <v>2.6373137916003688E-19</v>
      </c>
      <c r="IN146" s="86">
        <f t="shared" si="180"/>
        <v>1.7153033655078963E-17</v>
      </c>
      <c r="IO146" s="86">
        <f t="shared" si="180"/>
        <v>5.2265195116829917E-17</v>
      </c>
      <c r="IP146" s="86">
        <f t="shared" si="180"/>
        <v>2.7256390281521262E-16</v>
      </c>
      <c r="IQ146" s="86">
        <f t="shared" si="180"/>
        <v>2.5003587277151397E-14</v>
      </c>
      <c r="IR146" s="86">
        <f t="shared" si="180"/>
        <v>3.6289128617504891E-17</v>
      </c>
      <c r="IS146" s="86">
        <f t="shared" si="180"/>
        <v>2.1436052017923425E-20</v>
      </c>
      <c r="IT146" s="86">
        <f t="shared" si="180"/>
        <v>3.4109936758090342E-20</v>
      </c>
      <c r="IU146" s="86">
        <f t="shared" si="180"/>
        <v>7.6081517659962503E-21</v>
      </c>
      <c r="IV146" s="86">
        <f t="shared" si="180"/>
        <v>6.646308634075012E-16</v>
      </c>
      <c r="IW146" s="86">
        <f t="shared" si="180"/>
        <v>6.3016028698863227E-16</v>
      </c>
      <c r="IY146" s="86">
        <f t="shared" si="181"/>
        <v>0.12603984577857225</v>
      </c>
      <c r="IZ146" s="86">
        <f t="shared" si="181"/>
        <v>0.20194977599381528</v>
      </c>
      <c r="JA146" s="86">
        <f t="shared" si="181"/>
        <v>0.21323801404273532</v>
      </c>
      <c r="JB146" s="86">
        <f t="shared" si="181"/>
        <v>0.32100027473576648</v>
      </c>
      <c r="JC146" s="86">
        <f t="shared" si="181"/>
        <v>0.30700129998376297</v>
      </c>
      <c r="JD146" s="86">
        <f t="shared" si="181"/>
        <v>0.27355748767830346</v>
      </c>
      <c r="JE146" s="86">
        <f t="shared" si="181"/>
        <v>0.28413306201186572</v>
      </c>
      <c r="JF146" s="86">
        <f t="shared" si="181"/>
        <v>0.30460902005001189</v>
      </c>
      <c r="JG146" s="86">
        <f t="shared" si="181"/>
        <v>0.41555251306280977</v>
      </c>
      <c r="JH146" s="86">
        <f t="shared" si="181"/>
        <v>0.37147629247927516</v>
      </c>
      <c r="JI146" s="86">
        <f t="shared" si="181"/>
        <v>0.27294678992590476</v>
      </c>
      <c r="JJ146" s="86">
        <f t="shared" si="181"/>
        <v>0.21686974579196239</v>
      </c>
      <c r="JK146" s="86">
        <f t="shared" si="181"/>
        <v>0.18162065362159585</v>
      </c>
      <c r="JL146" s="86">
        <f t="shared" si="181"/>
        <v>0.14025683881433618</v>
      </c>
      <c r="JM146" s="86">
        <f t="shared" si="181"/>
        <v>8.3160890255417841E-2</v>
      </c>
    </row>
    <row r="147" spans="2:273" x14ac:dyDescent="0.25">
      <c r="B147" s="2">
        <v>120</v>
      </c>
      <c r="C147" s="37">
        <v>71.847999999999999</v>
      </c>
      <c r="D147" s="37">
        <v>84.584999999999994</v>
      </c>
      <c r="E147" s="37">
        <v>81.724999999999994</v>
      </c>
      <c r="F147" s="37">
        <v>82.8</v>
      </c>
      <c r="G147" s="37">
        <v>84.375</v>
      </c>
      <c r="H147" s="37">
        <v>83.775000000000006</v>
      </c>
      <c r="I147" s="37">
        <v>83.488</v>
      </c>
      <c r="J147" s="37">
        <v>85.731999999999999</v>
      </c>
      <c r="K147" s="37">
        <v>89.706999999999994</v>
      </c>
      <c r="L147" s="37">
        <v>90.072999999999993</v>
      </c>
      <c r="M147" s="37">
        <v>88.78</v>
      </c>
      <c r="N147" s="37">
        <v>87.947000000000003</v>
      </c>
      <c r="O147" s="37">
        <v>84.5</v>
      </c>
      <c r="P147" s="37">
        <v>97.614999999999995</v>
      </c>
      <c r="Q147" s="37">
        <v>103.833</v>
      </c>
      <c r="S147" s="4">
        <f t="shared" si="182"/>
        <v>69.694913583969495</v>
      </c>
      <c r="T147" s="4">
        <f t="shared" si="182"/>
        <v>82.598827959694631</v>
      </c>
      <c r="U147" s="4">
        <f t="shared" si="182"/>
        <v>81.800265436088083</v>
      </c>
      <c r="V147" s="4">
        <f t="shared" si="182"/>
        <v>84.84587672070856</v>
      </c>
      <c r="W147" s="4">
        <f t="shared" si="182"/>
        <v>84.366734424290144</v>
      </c>
      <c r="X147" s="4">
        <f t="shared" si="182"/>
        <v>84.320080962447307</v>
      </c>
      <c r="Y147" s="4">
        <f t="shared" si="182"/>
        <v>83.432819523891936</v>
      </c>
      <c r="Z147" s="4">
        <f t="shared" si="182"/>
        <v>85.15039353746694</v>
      </c>
      <c r="AA147" s="4">
        <f t="shared" si="182"/>
        <v>88.35602374479744</v>
      </c>
      <c r="AB147" s="4">
        <f t="shared" si="182"/>
        <v>90.022076023281571</v>
      </c>
      <c r="AC147" s="4">
        <f t="shared" si="182"/>
        <v>88.35765320390945</v>
      </c>
      <c r="AD147" s="4">
        <f t="shared" si="182"/>
        <v>88.494025471885664</v>
      </c>
      <c r="AE147" s="4">
        <f t="shared" si="182"/>
        <v>83.821773069784911</v>
      </c>
      <c r="AF147" s="4">
        <f t="shared" si="182"/>
        <v>94.432897892669757</v>
      </c>
      <c r="AG147" s="4">
        <f t="shared" si="182"/>
        <v>101.00759409148348</v>
      </c>
      <c r="AI147" s="4">
        <f t="shared" si="183"/>
        <v>2.1530864160305043</v>
      </c>
      <c r="AJ147" s="4">
        <f t="shared" si="183"/>
        <v>1.9861720403053624</v>
      </c>
      <c r="AK147" s="4">
        <f t="shared" si="183"/>
        <v>-7.5265436088088222E-2</v>
      </c>
      <c r="AL147" s="4">
        <f t="shared" si="183"/>
        <v>-2.0458767207085629</v>
      </c>
      <c r="AM147" s="4">
        <f t="shared" si="183"/>
        <v>8.2655757098564209E-3</v>
      </c>
      <c r="AN147" s="4">
        <f t="shared" si="183"/>
        <v>-0.54508096244730098</v>
      </c>
      <c r="AO147" s="4">
        <f t="shared" si="183"/>
        <v>5.5180476108063203E-2</v>
      </c>
      <c r="AP147" s="4">
        <f t="shared" si="183"/>
        <v>0.5816064625330597</v>
      </c>
      <c r="AQ147" s="4">
        <f t="shared" si="183"/>
        <v>1.3509762552025535</v>
      </c>
      <c r="AR147" s="4">
        <f t="shared" si="183"/>
        <v>5.0923976718422637E-2</v>
      </c>
      <c r="AS147" s="4">
        <f t="shared" si="183"/>
        <v>0.42234679609055092</v>
      </c>
      <c r="AT147" s="4">
        <f t="shared" si="183"/>
        <v>-0.54702547188566086</v>
      </c>
      <c r="AU147" s="4">
        <f t="shared" si="183"/>
        <v>0.6782269302150894</v>
      </c>
      <c r="AV147" s="4">
        <f t="shared" si="183"/>
        <v>3.1821021073302376</v>
      </c>
      <c r="AW147" s="4">
        <f t="shared" si="183"/>
        <v>2.8254059085165153</v>
      </c>
      <c r="AY147" s="2">
        <f t="shared" si="175"/>
        <v>69.543449380124869</v>
      </c>
      <c r="AZ147" s="2">
        <f t="shared" si="175"/>
        <v>80.067750280777432</v>
      </c>
      <c r="BA147" s="2">
        <f t="shared" si="175"/>
        <v>78.391472132622113</v>
      </c>
      <c r="BB147" s="2">
        <f t="shared" si="175"/>
        <v>78.222387607997888</v>
      </c>
      <c r="BC147" s="2">
        <f t="shared" si="175"/>
        <v>76.843365716471226</v>
      </c>
      <c r="BD147" s="2">
        <f t="shared" si="175"/>
        <v>77.194138832226656</v>
      </c>
      <c r="BE147" s="2">
        <f t="shared" si="175"/>
        <v>75.425859541957948</v>
      </c>
      <c r="BF147" s="2">
        <f t="shared" si="175"/>
        <v>74.785941168946991</v>
      </c>
      <c r="BG147" s="2">
        <f t="shared" si="175"/>
        <v>77.052400418122076</v>
      </c>
      <c r="BH147" s="2">
        <f t="shared" si="175"/>
        <v>76.139260018644578</v>
      </c>
      <c r="BI147" s="2">
        <f t="shared" si="175"/>
        <v>76.340556750168233</v>
      </c>
      <c r="BJ147" s="2">
        <f t="shared" si="175"/>
        <v>76.071442801445102</v>
      </c>
      <c r="BK147" s="2">
        <f t="shared" si="175"/>
        <v>71.877079228944694</v>
      </c>
      <c r="BL147" s="2">
        <f t="shared" si="175"/>
        <v>75.516081739122384</v>
      </c>
      <c r="BM147" s="2">
        <f t="shared" si="175"/>
        <v>73.62814424455749</v>
      </c>
      <c r="BO147" s="2" t="str">
        <f t="shared" si="103"/>
        <v/>
      </c>
      <c r="BP147" s="2" t="str">
        <f t="shared" si="104"/>
        <v/>
      </c>
      <c r="BQ147" s="2" t="str">
        <f t="shared" si="105"/>
        <v/>
      </c>
      <c r="BR147" s="2" t="str">
        <f t="shared" si="106"/>
        <v/>
      </c>
      <c r="BS147" s="2" t="str">
        <f t="shared" si="107"/>
        <v/>
      </c>
      <c r="BT147" s="2" t="str">
        <f t="shared" si="108"/>
        <v/>
      </c>
      <c r="BU147" s="2" t="str">
        <f t="shared" si="109"/>
        <v/>
      </c>
      <c r="BV147" s="2" t="str">
        <f t="shared" si="110"/>
        <v/>
      </c>
      <c r="BW147" s="2" t="str">
        <f t="shared" si="111"/>
        <v/>
      </c>
      <c r="BX147" s="2" t="str">
        <f t="shared" si="112"/>
        <v/>
      </c>
      <c r="BY147" s="2" t="str">
        <f t="shared" si="113"/>
        <v/>
      </c>
      <c r="BZ147" s="2" t="str">
        <f t="shared" si="114"/>
        <v/>
      </c>
      <c r="CA147" s="2" t="str">
        <f t="shared" si="115"/>
        <v/>
      </c>
      <c r="CB147" s="2" t="str">
        <f t="shared" si="116"/>
        <v/>
      </c>
      <c r="CC147" s="2" t="str">
        <f t="shared" si="117"/>
        <v/>
      </c>
      <c r="CE147" s="2" t="str">
        <f t="shared" si="176"/>
        <v/>
      </c>
      <c r="CF147" s="2" t="str">
        <f t="shared" si="176"/>
        <v/>
      </c>
      <c r="CG147" s="2" t="str">
        <f t="shared" si="176"/>
        <v/>
      </c>
      <c r="CH147" s="2" t="str">
        <f t="shared" si="176"/>
        <v/>
      </c>
      <c r="CI147" s="2" t="str">
        <f t="shared" si="176"/>
        <v/>
      </c>
      <c r="CJ147" s="2" t="str">
        <f t="shared" si="176"/>
        <v/>
      </c>
      <c r="CK147" s="2" t="str">
        <f t="shared" si="176"/>
        <v/>
      </c>
      <c r="CL147" s="2" t="str">
        <f t="shared" si="176"/>
        <v/>
      </c>
      <c r="CM147" s="2" t="str">
        <f t="shared" si="176"/>
        <v/>
      </c>
      <c r="CN147" s="2" t="str">
        <f t="shared" si="176"/>
        <v/>
      </c>
      <c r="CO147" s="2" t="str">
        <f t="shared" si="176"/>
        <v/>
      </c>
      <c r="CP147" s="2" t="str">
        <f t="shared" si="176"/>
        <v/>
      </c>
      <c r="CQ147" s="2" t="str">
        <f t="shared" si="176"/>
        <v/>
      </c>
      <c r="CR147" s="2" t="str">
        <f t="shared" si="176"/>
        <v/>
      </c>
      <c r="CS147" s="2" t="str">
        <f t="shared" si="176"/>
        <v/>
      </c>
      <c r="CU147" s="2" t="str">
        <f t="shared" si="118"/>
        <v/>
      </c>
      <c r="CV147" s="2" t="str">
        <f t="shared" si="119"/>
        <v/>
      </c>
      <c r="CW147" s="2" t="str">
        <f t="shared" si="120"/>
        <v/>
      </c>
      <c r="CX147" s="2" t="str">
        <f t="shared" si="121"/>
        <v/>
      </c>
      <c r="CY147" s="2" t="str">
        <f t="shared" si="122"/>
        <v/>
      </c>
      <c r="CZ147" s="2" t="str">
        <f t="shared" si="123"/>
        <v/>
      </c>
      <c r="DA147" s="2" t="str">
        <f t="shared" si="124"/>
        <v/>
      </c>
      <c r="DB147" s="2" t="str">
        <f t="shared" si="125"/>
        <v/>
      </c>
      <c r="DC147" s="2" t="str">
        <f t="shared" si="126"/>
        <v/>
      </c>
      <c r="DD147" s="2" t="str">
        <f t="shared" si="127"/>
        <v/>
      </c>
      <c r="DE147" s="2" t="str">
        <f t="shared" si="128"/>
        <v/>
      </c>
      <c r="DF147" s="2" t="str">
        <f t="shared" si="129"/>
        <v/>
      </c>
      <c r="DG147" s="2" t="str">
        <f t="shared" si="130"/>
        <v/>
      </c>
      <c r="DH147" s="2" t="str">
        <f t="shared" si="131"/>
        <v/>
      </c>
      <c r="DI147" s="2" t="str">
        <f t="shared" si="132"/>
        <v/>
      </c>
      <c r="DK147" s="2">
        <f t="shared" si="184"/>
        <v>97.363801393728238</v>
      </c>
      <c r="DL147" s="2">
        <f t="shared" si="184"/>
        <v>108.66496261783217</v>
      </c>
      <c r="DM147" s="2">
        <f t="shared" si="184"/>
        <v>104.38947199730094</v>
      </c>
      <c r="DN147" s="2">
        <f t="shared" si="184"/>
        <v>96.091757759784059</v>
      </c>
      <c r="DO147" s="2">
        <f t="shared" si="184"/>
        <v>102.09109986504721</v>
      </c>
      <c r="DP147" s="2">
        <f t="shared" si="184"/>
        <v>108.85565452091768</v>
      </c>
      <c r="DQ147" s="2">
        <f t="shared" si="184"/>
        <v>102.90496515679442</v>
      </c>
      <c r="DR147" s="2">
        <f t="shared" si="184"/>
        <v>101.62448780487806</v>
      </c>
      <c r="DS147" s="2">
        <f t="shared" si="184"/>
        <v>100.7402802041974</v>
      </c>
      <c r="DT147" s="2">
        <f t="shared" si="184"/>
        <v>100.69300278745644</v>
      </c>
      <c r="DU147" s="2">
        <f t="shared" si="184"/>
        <v>97.557755422305064</v>
      </c>
      <c r="DV147" s="2">
        <f t="shared" si="184"/>
        <v>109.51583972125437</v>
      </c>
      <c r="DW147" s="2">
        <f t="shared" si="184"/>
        <v>97.011163763066207</v>
      </c>
      <c r="DX147" s="2">
        <f t="shared" si="184"/>
        <v>93.33887011708066</v>
      </c>
      <c r="DY147" s="2">
        <f t="shared" si="184"/>
        <v>84.238462948815894</v>
      </c>
      <c r="EA147" s="2">
        <f t="shared" si="160"/>
        <v>69.520219517289405</v>
      </c>
      <c r="EB147" s="2">
        <f t="shared" si="160"/>
        <v>80.051938868670717</v>
      </c>
      <c r="EC147" s="2">
        <f t="shared" si="160"/>
        <v>78.372674930237665</v>
      </c>
      <c r="ED147" s="2">
        <f t="shared" si="160"/>
        <v>78.21028008098726</v>
      </c>
      <c r="EE147" s="2">
        <f t="shared" si="159"/>
        <v>76.825494799530702</v>
      </c>
      <c r="EF147" s="2">
        <f t="shared" si="159"/>
        <v>77.173764352837253</v>
      </c>
      <c r="EG147" s="2">
        <f t="shared" si="159"/>
        <v>75.412419921753695</v>
      </c>
      <c r="EH147" s="2">
        <f t="shared" si="159"/>
        <v>74.762165155451257</v>
      </c>
      <c r="EI147" s="2">
        <f t="shared" si="159"/>
        <v>77.028275104817183</v>
      </c>
      <c r="EJ147" s="2">
        <f t="shared" si="159"/>
        <v>76.124657822814612</v>
      </c>
      <c r="EK147" s="2">
        <f t="shared" si="159"/>
        <v>76.320598875810333</v>
      </c>
      <c r="EL147" s="2">
        <f t="shared" ref="EL147:EO210" si="187">CP$228*$B147+CP$229</f>
        <v>76.049893889710333</v>
      </c>
      <c r="EM147" s="2">
        <f t="shared" si="143"/>
        <v>71.858814718321185</v>
      </c>
      <c r="EN147" s="2">
        <f t="shared" si="143"/>
        <v>75.501731068022494</v>
      </c>
      <c r="EO147" s="2">
        <f t="shared" si="143"/>
        <v>73.621079054869554</v>
      </c>
      <c r="EQ147" s="2">
        <f t="shared" si="185"/>
        <v>69.517084081092648</v>
      </c>
      <c r="ER147" s="2">
        <f t="shared" si="185"/>
        <v>79.792330814823003</v>
      </c>
      <c r="ES147" s="2">
        <f t="shared" si="185"/>
        <v>78.361214783351073</v>
      </c>
      <c r="ET147" s="2">
        <f t="shared" si="185"/>
        <v>78.18130524553429</v>
      </c>
      <c r="EU147" s="2">
        <f t="shared" si="185"/>
        <v>76.81706368241521</v>
      </c>
      <c r="EV147" s="2">
        <f t="shared" si="185"/>
        <v>77.088828496651914</v>
      </c>
      <c r="EW147" s="2">
        <f t="shared" si="185"/>
        <v>75.187280131868107</v>
      </c>
      <c r="EX147" s="2">
        <f t="shared" si="185"/>
        <v>74.779299367201844</v>
      </c>
      <c r="EY147" s="2">
        <f t="shared" si="185"/>
        <v>77.080436446703573</v>
      </c>
      <c r="EZ147" s="2">
        <f t="shared" si="185"/>
        <v>75.966484593295718</v>
      </c>
      <c r="FA147" s="2">
        <f t="shared" si="185"/>
        <v>76.28528044765001</v>
      </c>
      <c r="FB147" s="2">
        <f t="shared" si="185"/>
        <v>75.859193055977855</v>
      </c>
      <c r="FC147" s="2">
        <f t="shared" si="185"/>
        <v>71.77972057702388</v>
      </c>
      <c r="FD147" s="2">
        <f t="shared" si="185"/>
        <v>75.282236119990273</v>
      </c>
      <c r="FE147" s="2">
        <f t="shared" si="185"/>
        <v>73.33997529112392</v>
      </c>
      <c r="FG147" s="2">
        <f t="shared" si="186"/>
        <v>0.99916236363435174</v>
      </c>
      <c r="FH147" s="2">
        <f t="shared" si="186"/>
        <v>0.99911808662369661</v>
      </c>
      <c r="FI147" s="2">
        <f t="shared" si="186"/>
        <v>0.99926340432350436</v>
      </c>
      <c r="FJ147" s="2">
        <f t="shared" si="186"/>
        <v>0.99927050217982516</v>
      </c>
      <c r="FK147" s="2">
        <f t="shared" si="186"/>
        <v>0.99928033389278137</v>
      </c>
      <c r="FL147" s="2">
        <f t="shared" si="186"/>
        <v>0.999258906830779</v>
      </c>
      <c r="FM147" s="2">
        <f t="shared" si="186"/>
        <v>0.99917433184240789</v>
      </c>
      <c r="FN147" s="2">
        <f t="shared" si="186"/>
        <v>0.99914607327945126</v>
      </c>
      <c r="FO147" s="2">
        <f t="shared" si="186"/>
        <v>0.99911866554564921</v>
      </c>
      <c r="FP147" s="2">
        <f t="shared" si="186"/>
        <v>0.99905149516936764</v>
      </c>
      <c r="FQ147" s="2">
        <f t="shared" si="186"/>
        <v>0.99898891765093123</v>
      </c>
      <c r="FR147" s="2">
        <f t="shared" si="186"/>
        <v>0.99915824884778015</v>
      </c>
      <c r="FS147" s="2">
        <f t="shared" si="186"/>
        <v>0.99917554295021072</v>
      </c>
      <c r="FT147" s="2">
        <f t="shared" si="186"/>
        <v>0.99891985020671048</v>
      </c>
      <c r="FU147" s="2">
        <f t="shared" si="186"/>
        <v>0.99874337677059666</v>
      </c>
      <c r="FW147" s="2">
        <f t="shared" si="177"/>
        <v>2.9639861346378724E-2</v>
      </c>
      <c r="FX147" s="2">
        <f t="shared" si="177"/>
        <v>3.6296240176354827E-2</v>
      </c>
      <c r="FY147" s="2">
        <f t="shared" si="177"/>
        <v>3.1994166833111279E-2</v>
      </c>
      <c r="FZ147" s="2">
        <f t="shared" si="177"/>
        <v>3.2337439123008321E-2</v>
      </c>
      <c r="GA147" s="2">
        <f t="shared" si="177"/>
        <v>3.6991859941975694E-2</v>
      </c>
      <c r="GB147" s="2">
        <f t="shared" si="177"/>
        <v>3.6554090835176967E-2</v>
      </c>
      <c r="GC147" s="2">
        <f t="shared" si="177"/>
        <v>4.1130441545637969E-2</v>
      </c>
      <c r="GD147" s="2">
        <f t="shared" si="177"/>
        <v>4.8882225898964647E-2</v>
      </c>
      <c r="GE147" s="2">
        <f t="shared" si="177"/>
        <v>6.186777625667314E-2</v>
      </c>
      <c r="GF147" s="2">
        <f t="shared" si="177"/>
        <v>5.500929630193014E-2</v>
      </c>
      <c r="GG147" s="2">
        <f t="shared" si="177"/>
        <v>4.2885254230173364E-2</v>
      </c>
      <c r="GH147" s="2">
        <f t="shared" si="177"/>
        <v>3.471975764063126E-2</v>
      </c>
      <c r="GI147" s="2">
        <f t="shared" si="177"/>
        <v>3.1260480544319368E-2</v>
      </c>
      <c r="GJ147" s="2">
        <f t="shared" si="177"/>
        <v>2.2397376344662566E-2</v>
      </c>
      <c r="GK147" s="2">
        <f t="shared" si="177"/>
        <v>2.2329340116469205E-2</v>
      </c>
      <c r="GM147" s="86">
        <f t="shared" si="178"/>
        <v>2.7446883530259416E-27</v>
      </c>
      <c r="GN147" s="86">
        <f t="shared" si="178"/>
        <v>2.0057993074601537E-65</v>
      </c>
      <c r="GO147" s="86">
        <f t="shared" si="178"/>
        <v>6.6045250463710371E-86</v>
      </c>
      <c r="GP147" s="86">
        <f t="shared" si="178"/>
        <v>6.5276048337348246E-105</v>
      </c>
      <c r="GQ147" s="86">
        <f t="shared" si="178"/>
        <v>1.4642882718961222E-108</v>
      </c>
      <c r="GR147" s="86">
        <f t="shared" si="178"/>
        <v>2.108325400244463E-82</v>
      </c>
      <c r="GS147" s="86">
        <f t="shared" si="178"/>
        <v>1.4469661864999662E-95</v>
      </c>
      <c r="GT147" s="86">
        <f t="shared" si="178"/>
        <v>6.2308176317609881E-93</v>
      </c>
      <c r="GU147" s="86">
        <f t="shared" si="178"/>
        <v>7.1854471762282954E-108</v>
      </c>
      <c r="GV147" s="86">
        <f t="shared" si="178"/>
        <v>2.9846692683681344E-107</v>
      </c>
      <c r="GW147" s="86">
        <f t="shared" si="178"/>
        <v>1.7859733051378126E-107</v>
      </c>
      <c r="GX147" s="86">
        <f t="shared" si="178"/>
        <v>1.5395715014079499E-157</v>
      </c>
      <c r="GY147" s="86">
        <f t="shared" si="178"/>
        <v>4.9444381012398606E-148</v>
      </c>
      <c r="GZ147" s="86">
        <f t="shared" si="178"/>
        <v>1.977659254944773E-27</v>
      </c>
      <c r="HA147" s="86">
        <f t="shared" si="178"/>
        <v>1.1460463638591639E-24</v>
      </c>
      <c r="HC147" s="86">
        <f t="shared" si="161"/>
        <v>6.9036865750872537E-11</v>
      </c>
      <c r="HD147" s="86">
        <f t="shared" si="161"/>
        <v>2.3122344160182862E-21</v>
      </c>
      <c r="HE147" s="86">
        <f t="shared" si="161"/>
        <v>7.2538908663350523E-25</v>
      </c>
      <c r="HF147" s="86">
        <f t="shared" si="161"/>
        <v>1.2398204049749261E-28</v>
      </c>
      <c r="HG147" s="86">
        <f t="shared" si="161"/>
        <v>2.8339638777084456E-39</v>
      </c>
      <c r="HH147" s="86">
        <f t="shared" si="161"/>
        <v>1.5605468176393075E-41</v>
      </c>
      <c r="HI147" s="86">
        <f t="shared" si="161"/>
        <v>3.4548386604073847E-43</v>
      </c>
      <c r="HJ147" s="86">
        <f t="shared" si="161"/>
        <v>1.3677366121193495E-39</v>
      </c>
      <c r="HK147" s="86">
        <f t="shared" si="161"/>
        <v>2.7719732964390127E-49</v>
      </c>
      <c r="HL147" s="86">
        <f t="shared" si="169"/>
        <v>1.1886584939421707E-51</v>
      </c>
      <c r="HM147" s="86">
        <f t="shared" si="169"/>
        <v>2.349804948921376E-47</v>
      </c>
      <c r="HN147" s="86">
        <f t="shared" si="169"/>
        <v>2.3672874616697468E-53</v>
      </c>
      <c r="HO147" s="86">
        <f t="shared" si="169"/>
        <v>1.3936077910939466E-49</v>
      </c>
      <c r="HP147" s="86">
        <f t="shared" si="169"/>
        <v>3.7942482279646825E-10</v>
      </c>
      <c r="HQ147" s="86">
        <f t="shared" si="169"/>
        <v>8.4882743601738904E-11</v>
      </c>
      <c r="HS147" s="86">
        <f t="shared" si="179"/>
        <v>0.16277201025931989</v>
      </c>
      <c r="HT147" s="86">
        <f t="shared" si="179"/>
        <v>0.25121713676180923</v>
      </c>
      <c r="HU147" s="86">
        <f t="shared" si="179"/>
        <v>0.26375522294240117</v>
      </c>
      <c r="HV147" s="86">
        <f t="shared" si="179"/>
        <v>0.38132164974420885</v>
      </c>
      <c r="HW147" s="86">
        <f t="shared" si="179"/>
        <v>0.36377911733975549</v>
      </c>
      <c r="HX147" s="86">
        <f t="shared" si="179"/>
        <v>0.32499961870855082</v>
      </c>
      <c r="HY147" s="86">
        <f t="shared" si="179"/>
        <v>0.33753033781654013</v>
      </c>
      <c r="HZ147" s="86">
        <f t="shared" si="179"/>
        <v>0.36114258296659191</v>
      </c>
      <c r="IA147" s="86">
        <f t="shared" si="179"/>
        <v>0.47106912139672608</v>
      </c>
      <c r="IB147" s="86">
        <f t="shared" si="179"/>
        <v>0.43302784469516842</v>
      </c>
      <c r="IC147" s="86">
        <f t="shared" si="179"/>
        <v>0.33202258152877673</v>
      </c>
      <c r="ID147" s="86">
        <f t="shared" si="179"/>
        <v>0.26576025874929687</v>
      </c>
      <c r="IE147" s="86">
        <f t="shared" si="179"/>
        <v>0.22483109348405678</v>
      </c>
      <c r="IF147" s="86">
        <f t="shared" si="179"/>
        <v>0.17323011510831407</v>
      </c>
      <c r="IG147" s="86">
        <f t="shared" si="179"/>
        <v>0.10848500716192251</v>
      </c>
      <c r="II147" s="86">
        <f t="shared" si="180"/>
        <v>7.8799129968614522E-24</v>
      </c>
      <c r="IJ147" s="86">
        <f t="shared" si="180"/>
        <v>2.1501455462490477E-20</v>
      </c>
      <c r="IK147" s="86">
        <f t="shared" si="180"/>
        <v>1.1795469008634165E-21</v>
      </c>
      <c r="IL147" s="86">
        <f t="shared" si="180"/>
        <v>1.0209801922300385E-21</v>
      </c>
      <c r="IM147" s="86">
        <f t="shared" si="180"/>
        <v>2.4141660584190904E-18</v>
      </c>
      <c r="IN147" s="86">
        <f t="shared" si="180"/>
        <v>1.2465141920210013E-16</v>
      </c>
      <c r="IO147" s="86">
        <f t="shared" si="180"/>
        <v>3.8455319779778969E-16</v>
      </c>
      <c r="IP147" s="86">
        <f t="shared" si="180"/>
        <v>2.0449449734667841E-15</v>
      </c>
      <c r="IQ147" s="86">
        <f t="shared" si="180"/>
        <v>1.6782251262887374E-13</v>
      </c>
      <c r="IR147" s="86">
        <f t="shared" si="180"/>
        <v>3.3491128881964026E-16</v>
      </c>
      <c r="IS147" s="86">
        <f t="shared" si="180"/>
        <v>2.5095517881454776E-19</v>
      </c>
      <c r="IT147" s="86">
        <f t="shared" si="180"/>
        <v>3.333817877752191E-19</v>
      </c>
      <c r="IU147" s="86">
        <f t="shared" si="180"/>
        <v>7.4902144115980517E-20</v>
      </c>
      <c r="IV147" s="86">
        <f t="shared" si="180"/>
        <v>3.1563601929462482E-15</v>
      </c>
      <c r="IW147" s="86">
        <f t="shared" si="180"/>
        <v>2.9963480124033163E-15</v>
      </c>
      <c r="IY147" s="86">
        <f t="shared" si="181"/>
        <v>0.16277201032835675</v>
      </c>
      <c r="IZ147" s="86">
        <f t="shared" si="181"/>
        <v>0.25121713676180923</v>
      </c>
      <c r="JA147" s="86">
        <f t="shared" si="181"/>
        <v>0.26375522294240117</v>
      </c>
      <c r="JB147" s="86">
        <f t="shared" si="181"/>
        <v>0.38132164974420885</v>
      </c>
      <c r="JC147" s="86">
        <f t="shared" si="181"/>
        <v>0.36377911733975549</v>
      </c>
      <c r="JD147" s="86">
        <f t="shared" si="181"/>
        <v>0.32499961870855093</v>
      </c>
      <c r="JE147" s="86">
        <f t="shared" si="181"/>
        <v>0.33753033781654052</v>
      </c>
      <c r="JF147" s="86">
        <f t="shared" si="181"/>
        <v>0.36114258296659396</v>
      </c>
      <c r="JG147" s="86">
        <f t="shared" si="181"/>
        <v>0.47106912139689389</v>
      </c>
      <c r="JH147" s="86">
        <f t="shared" si="181"/>
        <v>0.43302784469516875</v>
      </c>
      <c r="JI147" s="86">
        <f t="shared" si="181"/>
        <v>0.33202258152877673</v>
      </c>
      <c r="JJ147" s="86">
        <f t="shared" si="181"/>
        <v>0.26576025874929687</v>
      </c>
      <c r="JK147" s="86">
        <f t="shared" si="181"/>
        <v>0.22483109348405678</v>
      </c>
      <c r="JL147" s="86">
        <f t="shared" si="181"/>
        <v>0.17323011548774206</v>
      </c>
      <c r="JM147" s="86">
        <f t="shared" si="181"/>
        <v>0.10848500724680825</v>
      </c>
    </row>
    <row r="148" spans="2:273" x14ac:dyDescent="0.25">
      <c r="B148" s="2">
        <v>121</v>
      </c>
      <c r="C148" s="37">
        <v>70.195999999999998</v>
      </c>
      <c r="D148" s="37">
        <v>83.731999999999999</v>
      </c>
      <c r="E148" s="37">
        <v>82.85</v>
      </c>
      <c r="F148" s="37">
        <v>83.8</v>
      </c>
      <c r="G148" s="37">
        <v>82.775000000000006</v>
      </c>
      <c r="H148" s="37">
        <v>85.75</v>
      </c>
      <c r="I148" s="37">
        <v>85.194999999999993</v>
      </c>
      <c r="J148" s="37">
        <v>87.049000000000007</v>
      </c>
      <c r="K148" s="37">
        <v>90.584999999999994</v>
      </c>
      <c r="L148" s="37">
        <v>91.78</v>
      </c>
      <c r="M148" s="37">
        <v>89.853999999999999</v>
      </c>
      <c r="N148" s="37">
        <v>89.867999999999995</v>
      </c>
      <c r="O148" s="37">
        <v>87.111000000000004</v>
      </c>
      <c r="P148" s="37">
        <v>99.667000000000002</v>
      </c>
      <c r="Q148" s="37">
        <v>111.119</v>
      </c>
      <c r="S148" s="4">
        <f t="shared" si="182"/>
        <v>69.646575252686759</v>
      </c>
      <c r="T148" s="4">
        <f t="shared" si="182"/>
        <v>82.893627447373433</v>
      </c>
      <c r="U148" s="4">
        <f t="shared" si="182"/>
        <v>82.192010594489858</v>
      </c>
      <c r="V148" s="4">
        <f t="shared" si="182"/>
        <v>85.278128140823341</v>
      </c>
      <c r="W148" s="4">
        <f t="shared" si="182"/>
        <v>84.921520916122475</v>
      </c>
      <c r="X148" s="4">
        <f t="shared" si="182"/>
        <v>84.940587366621799</v>
      </c>
      <c r="Y148" s="4">
        <f t="shared" si="182"/>
        <v>84.127180010332623</v>
      </c>
      <c r="Z148" s="4">
        <f t="shared" si="182"/>
        <v>85.93920535647807</v>
      </c>
      <c r="AA148" s="4">
        <f t="shared" si="182"/>
        <v>88.475339812256237</v>
      </c>
      <c r="AB148" s="4">
        <f t="shared" si="182"/>
        <v>90.569340843587767</v>
      </c>
      <c r="AC148" s="4">
        <f t="shared" si="182"/>
        <v>89.521445590979624</v>
      </c>
      <c r="AD148" s="4">
        <f t="shared" si="182"/>
        <v>90.0092313399484</v>
      </c>
      <c r="AE148" s="4">
        <f t="shared" si="182"/>
        <v>85.502587938957291</v>
      </c>
      <c r="AF148" s="4">
        <f t="shared" si="182"/>
        <v>97.245652727484611</v>
      </c>
      <c r="AG148" s="4">
        <f t="shared" si="182"/>
        <v>106.75979476672764</v>
      </c>
      <c r="AI148" s="4">
        <f t="shared" si="183"/>
        <v>0.54942474731323898</v>
      </c>
      <c r="AJ148" s="4">
        <f t="shared" si="183"/>
        <v>0.8383725526265664</v>
      </c>
      <c r="AK148" s="4">
        <f t="shared" si="183"/>
        <v>0.65798940551013629</v>
      </c>
      <c r="AL148" s="4">
        <f t="shared" si="183"/>
        <v>-1.478128140823344</v>
      </c>
      <c r="AM148" s="4">
        <f t="shared" si="183"/>
        <v>-2.1465209161224692</v>
      </c>
      <c r="AN148" s="4">
        <f t="shared" si="183"/>
        <v>0.80941263337820146</v>
      </c>
      <c r="AO148" s="4">
        <f t="shared" si="183"/>
        <v>1.0678199896673704</v>
      </c>
      <c r="AP148" s="4">
        <f t="shared" si="183"/>
        <v>1.109794643521937</v>
      </c>
      <c r="AQ148" s="4">
        <f t="shared" si="183"/>
        <v>2.1096601877437564</v>
      </c>
      <c r="AR148" s="4">
        <f t="shared" si="183"/>
        <v>1.210659156412234</v>
      </c>
      <c r="AS148" s="4">
        <f t="shared" si="183"/>
        <v>0.33255440902037492</v>
      </c>
      <c r="AT148" s="4">
        <f t="shared" si="183"/>
        <v>-0.14123133994840487</v>
      </c>
      <c r="AU148" s="4">
        <f t="shared" si="183"/>
        <v>1.6084120610427135</v>
      </c>
      <c r="AV148" s="4">
        <f t="shared" si="183"/>
        <v>2.4213472725153906</v>
      </c>
      <c r="AW148" s="4">
        <f t="shared" si="183"/>
        <v>4.3592052332723625</v>
      </c>
      <c r="AY148" s="2">
        <f t="shared" si="175"/>
        <v>69.465928736962198</v>
      </c>
      <c r="AZ148" s="2">
        <f t="shared" si="175"/>
        <v>80.004615790836937</v>
      </c>
      <c r="BA148" s="2">
        <f t="shared" si="175"/>
        <v>78.325565985111922</v>
      </c>
      <c r="BB148" s="2">
        <f t="shared" si="175"/>
        <v>78.167040991533909</v>
      </c>
      <c r="BC148" s="2">
        <f t="shared" si="175"/>
        <v>76.79691994565836</v>
      </c>
      <c r="BD148" s="2">
        <f t="shared" si="175"/>
        <v>77.143040199220252</v>
      </c>
      <c r="BE148" s="2">
        <f t="shared" si="175"/>
        <v>75.397759884518649</v>
      </c>
      <c r="BF148" s="2">
        <f t="shared" si="175"/>
        <v>74.733979467566158</v>
      </c>
      <c r="BG148" s="2">
        <f t="shared" si="175"/>
        <v>76.98835576248797</v>
      </c>
      <c r="BH148" s="2">
        <f t="shared" si="175"/>
        <v>76.089736034721881</v>
      </c>
      <c r="BI148" s="2">
        <f t="shared" si="175"/>
        <v>76.270451359040607</v>
      </c>
      <c r="BJ148" s="2">
        <f t="shared" si="175"/>
        <v>75.993771338513469</v>
      </c>
      <c r="BK148" s="2">
        <f t="shared" si="175"/>
        <v>71.816809046454708</v>
      </c>
      <c r="BL148" s="2">
        <f t="shared" si="175"/>
        <v>75.43923615189216</v>
      </c>
      <c r="BM148" s="2">
        <f t="shared" si="175"/>
        <v>73.536928277021801</v>
      </c>
      <c r="BO148" s="2" t="str">
        <f t="shared" si="103"/>
        <v/>
      </c>
      <c r="BP148" s="2" t="str">
        <f t="shared" si="104"/>
        <v/>
      </c>
      <c r="BQ148" s="2" t="str">
        <f t="shared" si="105"/>
        <v/>
      </c>
      <c r="BR148" s="2" t="str">
        <f t="shared" si="106"/>
        <v/>
      </c>
      <c r="BS148" s="2" t="str">
        <f t="shared" si="107"/>
        <v/>
      </c>
      <c r="BT148" s="2" t="str">
        <f t="shared" si="108"/>
        <v/>
      </c>
      <c r="BU148" s="2" t="str">
        <f t="shared" si="109"/>
        <v/>
      </c>
      <c r="BV148" s="2" t="str">
        <f t="shared" si="110"/>
        <v/>
      </c>
      <c r="BW148" s="2" t="str">
        <f t="shared" si="111"/>
        <v/>
      </c>
      <c r="BX148" s="2" t="str">
        <f t="shared" si="112"/>
        <v/>
      </c>
      <c r="BY148" s="2" t="str">
        <f t="shared" si="113"/>
        <v/>
      </c>
      <c r="BZ148" s="2" t="str">
        <f t="shared" si="114"/>
        <v/>
      </c>
      <c r="CA148" s="2" t="str">
        <f t="shared" si="115"/>
        <v/>
      </c>
      <c r="CB148" s="2" t="str">
        <f t="shared" si="116"/>
        <v/>
      </c>
      <c r="CC148" s="2" t="str">
        <f t="shared" si="117"/>
        <v/>
      </c>
      <c r="CE148" s="2" t="str">
        <f t="shared" si="176"/>
        <v/>
      </c>
      <c r="CF148" s="2" t="str">
        <f t="shared" si="176"/>
        <v/>
      </c>
      <c r="CG148" s="2" t="str">
        <f t="shared" si="176"/>
        <v/>
      </c>
      <c r="CH148" s="2" t="str">
        <f t="shared" si="176"/>
        <v/>
      </c>
      <c r="CI148" s="2" t="str">
        <f t="shared" si="176"/>
        <v/>
      </c>
      <c r="CJ148" s="2" t="str">
        <f t="shared" si="176"/>
        <v/>
      </c>
      <c r="CK148" s="2" t="str">
        <f t="shared" si="176"/>
        <v/>
      </c>
      <c r="CL148" s="2" t="str">
        <f t="shared" si="176"/>
        <v/>
      </c>
      <c r="CM148" s="2" t="str">
        <f t="shared" si="176"/>
        <v/>
      </c>
      <c r="CN148" s="2" t="str">
        <f t="shared" si="176"/>
        <v/>
      </c>
      <c r="CO148" s="2" t="str">
        <f t="shared" si="176"/>
        <v/>
      </c>
      <c r="CP148" s="2" t="str">
        <f t="shared" si="176"/>
        <v/>
      </c>
      <c r="CQ148" s="2" t="str">
        <f t="shared" si="176"/>
        <v/>
      </c>
      <c r="CR148" s="2" t="str">
        <f t="shared" si="176"/>
        <v/>
      </c>
      <c r="CS148" s="2" t="str">
        <f t="shared" si="176"/>
        <v/>
      </c>
      <c r="CU148" s="2" t="str">
        <f t="shared" si="118"/>
        <v/>
      </c>
      <c r="CV148" s="2" t="str">
        <f t="shared" si="119"/>
        <v/>
      </c>
      <c r="CW148" s="2" t="str">
        <f t="shared" si="120"/>
        <v/>
      </c>
      <c r="CX148" s="2" t="str">
        <f t="shared" si="121"/>
        <v/>
      </c>
      <c r="CY148" s="2" t="str">
        <f t="shared" si="122"/>
        <v/>
      </c>
      <c r="CZ148" s="2" t="str">
        <f t="shared" si="123"/>
        <v/>
      </c>
      <c r="DA148" s="2" t="str">
        <f t="shared" si="124"/>
        <v/>
      </c>
      <c r="DB148" s="2" t="str">
        <f t="shared" si="125"/>
        <v/>
      </c>
      <c r="DC148" s="2" t="str">
        <f t="shared" si="126"/>
        <v/>
      </c>
      <c r="DD148" s="2" t="str">
        <f t="shared" si="127"/>
        <v/>
      </c>
      <c r="DE148" s="2" t="str">
        <f t="shared" si="128"/>
        <v/>
      </c>
      <c r="DF148" s="2" t="str">
        <f t="shared" si="129"/>
        <v/>
      </c>
      <c r="DG148" s="2" t="str">
        <f t="shared" si="130"/>
        <v/>
      </c>
      <c r="DH148" s="2" t="str">
        <f t="shared" si="131"/>
        <v/>
      </c>
      <c r="DI148" s="2" t="str">
        <f t="shared" si="132"/>
        <v/>
      </c>
      <c r="DK148" s="2">
        <f t="shared" si="184"/>
        <v>97.523945993031361</v>
      </c>
      <c r="DL148" s="2">
        <f t="shared" si="184"/>
        <v>108.91828552521407</v>
      </c>
      <c r="DM148" s="2">
        <f t="shared" si="184"/>
        <v>104.56413292847503</v>
      </c>
      <c r="DN148" s="2">
        <f t="shared" si="184"/>
        <v>96.169176788124133</v>
      </c>
      <c r="DO148" s="2">
        <f t="shared" si="184"/>
        <v>102.23780026990551</v>
      </c>
      <c r="DP148" s="2">
        <f t="shared" si="184"/>
        <v>109.07176788124158</v>
      </c>
      <c r="DQ148" s="2">
        <f t="shared" si="184"/>
        <v>103.07457944250871</v>
      </c>
      <c r="DR148" s="2">
        <f t="shared" si="184"/>
        <v>101.77509390243902</v>
      </c>
      <c r="DS148" s="2">
        <f t="shared" si="184"/>
        <v>100.86774604975287</v>
      </c>
      <c r="DT148" s="2">
        <f t="shared" si="184"/>
        <v>100.8263763066202</v>
      </c>
      <c r="DU148" s="2">
        <f t="shared" si="184"/>
        <v>97.661172325311298</v>
      </c>
      <c r="DV148" s="2">
        <f t="shared" si="184"/>
        <v>109.74037665505227</v>
      </c>
      <c r="DW148" s="2">
        <f t="shared" si="184"/>
        <v>97.150373693379805</v>
      </c>
      <c r="DX148" s="2">
        <f t="shared" si="184"/>
        <v>93.447363934785002</v>
      </c>
      <c r="DY148" s="2">
        <f t="shared" si="184"/>
        <v>84.297811306340719</v>
      </c>
      <c r="EA148" s="2">
        <f t="shared" si="160"/>
        <v>69.444612470023998</v>
      </c>
      <c r="EB148" s="2">
        <f t="shared" si="160"/>
        <v>79.992845993647052</v>
      </c>
      <c r="EC148" s="2">
        <f t="shared" si="160"/>
        <v>78.308399751956102</v>
      </c>
      <c r="ED148" s="2">
        <f t="shared" si="160"/>
        <v>78.156249999999986</v>
      </c>
      <c r="EE148" s="2">
        <f t="shared" si="160"/>
        <v>76.78057769515992</v>
      </c>
      <c r="EF148" s="2">
        <f t="shared" si="160"/>
        <v>77.125111854393808</v>
      </c>
      <c r="EG148" s="2">
        <f t="shared" si="160"/>
        <v>75.387778364279939</v>
      </c>
      <c r="EH148" s="2">
        <f t="shared" si="160"/>
        <v>74.711914556272504</v>
      </c>
      <c r="EI148" s="2">
        <f t="shared" si="160"/>
        <v>76.96539924355703</v>
      </c>
      <c r="EJ148" s="2">
        <f t="shared" si="160"/>
        <v>76.078512172560238</v>
      </c>
      <c r="EK148" s="2">
        <f t="shared" si="160"/>
        <v>76.252508979807672</v>
      </c>
      <c r="EL148" s="2">
        <f t="shared" si="187"/>
        <v>75.975715764318167</v>
      </c>
      <c r="EM148" s="2">
        <f t="shared" si="143"/>
        <v>71.800698620603526</v>
      </c>
      <c r="EN148" s="2">
        <f t="shared" si="143"/>
        <v>75.427365723488919</v>
      </c>
      <c r="EO148" s="2">
        <f t="shared" si="143"/>
        <v>73.53203481570884</v>
      </c>
      <c r="EQ148" s="2">
        <f t="shared" si="185"/>
        <v>69.440414086151208</v>
      </c>
      <c r="ER148" s="2">
        <f t="shared" si="185"/>
        <v>79.702946734614727</v>
      </c>
      <c r="ES148" s="2">
        <f t="shared" si="185"/>
        <v>78.29487296710478</v>
      </c>
      <c r="ET148" s="2">
        <f t="shared" si="185"/>
        <v>78.122471858369551</v>
      </c>
      <c r="EU148" s="2">
        <f t="shared" si="185"/>
        <v>76.771485254859428</v>
      </c>
      <c r="EV148" s="2">
        <f t="shared" si="185"/>
        <v>77.033340763755277</v>
      </c>
      <c r="EW148" s="2">
        <f t="shared" si="185"/>
        <v>75.145824428571402</v>
      </c>
      <c r="EX148" s="2">
        <f t="shared" si="185"/>
        <v>74.730412091487295</v>
      </c>
      <c r="EY148" s="2">
        <f t="shared" si="185"/>
        <v>77.020899948564335</v>
      </c>
      <c r="EZ148" s="2">
        <f t="shared" si="185"/>
        <v>75.908740342602627</v>
      </c>
      <c r="FA148" s="2">
        <f t="shared" si="185"/>
        <v>76.214056468157693</v>
      </c>
      <c r="FB148" s="2">
        <f t="shared" si="185"/>
        <v>75.768374714117627</v>
      </c>
      <c r="FC148" s="2">
        <f t="shared" si="185"/>
        <v>71.714323567971917</v>
      </c>
      <c r="FD148" s="2">
        <f t="shared" si="185"/>
        <v>75.18729874651811</v>
      </c>
      <c r="FE148" s="2">
        <f t="shared" si="185"/>
        <v>73.227255501634957</v>
      </c>
      <c r="FG148" s="2">
        <f t="shared" si="186"/>
        <v>0.99923601024681385</v>
      </c>
      <c r="FH148" s="2">
        <f t="shared" si="186"/>
        <v>0.9991956230227359</v>
      </c>
      <c r="FI148" s="2">
        <f t="shared" si="186"/>
        <v>0.99932817321608325</v>
      </c>
      <c r="FJ148" s="2">
        <f t="shared" si="186"/>
        <v>0.9993346473731255</v>
      </c>
      <c r="FK148" s="2">
        <f t="shared" si="186"/>
        <v>0.99934361514536174</v>
      </c>
      <c r="FL148" s="2">
        <f t="shared" si="186"/>
        <v>0.99932407092060227</v>
      </c>
      <c r="FM148" s="2">
        <f t="shared" si="186"/>
        <v>0.99924692697992445</v>
      </c>
      <c r="FN148" s="2">
        <f t="shared" si="186"/>
        <v>0.99922115105501952</v>
      </c>
      <c r="FO148" s="2">
        <f t="shared" si="186"/>
        <v>0.99919615108775617</v>
      </c>
      <c r="FP148" s="2">
        <f t="shared" si="186"/>
        <v>0.99913488111206517</v>
      </c>
      <c r="FQ148" s="2">
        <f t="shared" si="186"/>
        <v>0.99907779989529288</v>
      </c>
      <c r="FR148" s="2">
        <f t="shared" si="186"/>
        <v>0.99923225696226448</v>
      </c>
      <c r="FS148" s="2">
        <f t="shared" si="186"/>
        <v>0.99924803168375786</v>
      </c>
      <c r="FT148" s="2">
        <f t="shared" si="186"/>
        <v>0.99901479804534621</v>
      </c>
      <c r="FU148" s="2">
        <f t="shared" si="186"/>
        <v>0.99885381926148387</v>
      </c>
      <c r="FW148" s="2">
        <f t="shared" si="177"/>
        <v>3.240679123124926E-2</v>
      </c>
      <c r="FX148" s="2">
        <f t="shared" si="177"/>
        <v>3.9659157684371733E-2</v>
      </c>
      <c r="FY148" s="2">
        <f t="shared" si="177"/>
        <v>3.4972953937811843E-2</v>
      </c>
      <c r="FZ148" s="2">
        <f t="shared" si="177"/>
        <v>3.534701924398629E-2</v>
      </c>
      <c r="GA148" s="2">
        <f t="shared" si="177"/>
        <v>4.0416525005002646E-2</v>
      </c>
      <c r="GB148" s="2">
        <f t="shared" si="177"/>
        <v>3.9939908593517169E-2</v>
      </c>
      <c r="GC148" s="2">
        <f t="shared" si="177"/>
        <v>4.4920379714707671E-2</v>
      </c>
      <c r="GD148" s="2">
        <f t="shared" si="177"/>
        <v>5.3346708121897887E-2</v>
      </c>
      <c r="GE148" s="2">
        <f t="shared" si="177"/>
        <v>6.7434160524934325E-2</v>
      </c>
      <c r="GF148" s="2">
        <f t="shared" si="177"/>
        <v>5.9998072349967145E-2</v>
      </c>
      <c r="GG148" s="2">
        <f t="shared" si="177"/>
        <v>4.6828991622674607E-2</v>
      </c>
      <c r="GH148" s="2">
        <f t="shared" si="177"/>
        <v>3.7942361714935174E-2</v>
      </c>
      <c r="GI148" s="2">
        <f t="shared" si="177"/>
        <v>3.4173369979488721E-2</v>
      </c>
      <c r="GJ148" s="2">
        <f t="shared" si="177"/>
        <v>2.4505282365822945E-2</v>
      </c>
      <c r="GK148" s="2">
        <f t="shared" si="177"/>
        <v>2.4431002997673507E-2</v>
      </c>
      <c r="GM148" s="86">
        <f t="shared" si="178"/>
        <v>3.0436179636513968E-28</v>
      </c>
      <c r="GN148" s="86">
        <f t="shared" si="178"/>
        <v>9.3530542266421853E-68</v>
      </c>
      <c r="GO148" s="86">
        <f t="shared" si="178"/>
        <v>5.906716888175426E-89</v>
      </c>
      <c r="GP148" s="86">
        <f t="shared" si="178"/>
        <v>1.1456605798436732E-108</v>
      </c>
      <c r="GQ148" s="86">
        <f t="shared" si="178"/>
        <v>1.8551858322955443E-112</v>
      </c>
      <c r="GR148" s="86">
        <f t="shared" si="178"/>
        <v>2.4187705007371729E-85</v>
      </c>
      <c r="GS148" s="86">
        <f t="shared" si="178"/>
        <v>5.289026652880895E-99</v>
      </c>
      <c r="GT148" s="86">
        <f t="shared" si="178"/>
        <v>3.0276394042458141E-96</v>
      </c>
      <c r="GU148" s="86">
        <f t="shared" si="178"/>
        <v>9.8414529798899599E-112</v>
      </c>
      <c r="GV148" s="86">
        <f t="shared" si="178"/>
        <v>4.3337425193448093E-111</v>
      </c>
      <c r="GW148" s="86">
        <f t="shared" si="178"/>
        <v>2.2158369928500644E-111</v>
      </c>
      <c r="GX148" s="86">
        <f t="shared" si="178"/>
        <v>2.3611732069367416E-163</v>
      </c>
      <c r="GY148" s="86">
        <f t="shared" si="178"/>
        <v>2.1245019568954733E-153</v>
      </c>
      <c r="GZ148" s="86">
        <f t="shared" si="178"/>
        <v>2.3096221184026207E-28</v>
      </c>
      <c r="HA148" s="86">
        <f t="shared" si="178"/>
        <v>1.7033887588721936E-25</v>
      </c>
      <c r="HC148" s="86">
        <f t="shared" si="161"/>
        <v>1.6690138440926013E-11</v>
      </c>
      <c r="HD148" s="86">
        <f t="shared" si="161"/>
        <v>1.281198258896453E-22</v>
      </c>
      <c r="HE148" s="86">
        <f t="shared" si="161"/>
        <v>2.3918893340763399E-26</v>
      </c>
      <c r="HF148" s="86">
        <f t="shared" si="161"/>
        <v>2.5204767496313794E-30</v>
      </c>
      <c r="HG148" s="86">
        <f t="shared" si="161"/>
        <v>1.2809627873797233E-41</v>
      </c>
      <c r="HH148" s="86">
        <f t="shared" si="161"/>
        <v>5.1578305439276911E-44</v>
      </c>
      <c r="HI148" s="86">
        <f t="shared" si="161"/>
        <v>9.2754558850359741E-46</v>
      </c>
      <c r="HJ148" s="86">
        <f t="shared" si="161"/>
        <v>6.7960194561654971E-42</v>
      </c>
      <c r="HK148" s="86">
        <f t="shared" si="161"/>
        <v>3.8237134237888846E-52</v>
      </c>
      <c r="HL148" s="86">
        <f t="shared" si="169"/>
        <v>1.2300313095061274E-54</v>
      </c>
      <c r="HM148" s="86">
        <f t="shared" si="169"/>
        <v>3.5130203139736882E-50</v>
      </c>
      <c r="HN148" s="86">
        <f t="shared" si="169"/>
        <v>1.1290347886127347E-56</v>
      </c>
      <c r="HO148" s="86">
        <f t="shared" si="169"/>
        <v>1.2077669729185076E-52</v>
      </c>
      <c r="HP148" s="86">
        <f t="shared" si="169"/>
        <v>1.0758437215927493E-10</v>
      </c>
      <c r="HQ148" s="86">
        <f t="shared" si="169"/>
        <v>2.1136398691057088E-11</v>
      </c>
      <c r="HS148" s="86">
        <f t="shared" si="179"/>
        <v>0.20671372548620559</v>
      </c>
      <c r="HT148" s="86">
        <f t="shared" si="179"/>
        <v>0.30670647025516884</v>
      </c>
      <c r="HU148" s="86">
        <f t="shared" si="179"/>
        <v>0.32009854666095933</v>
      </c>
      <c r="HV148" s="86">
        <f t="shared" si="179"/>
        <v>0.44139972975166653</v>
      </c>
      <c r="HW148" s="86">
        <f t="shared" si="179"/>
        <v>0.42153028661052455</v>
      </c>
      <c r="HX148" s="86">
        <f t="shared" si="179"/>
        <v>0.37923593682918577</v>
      </c>
      <c r="HY148" s="86">
        <f t="shared" si="179"/>
        <v>0.39325794917570872</v>
      </c>
      <c r="HZ148" s="86">
        <f t="shared" si="179"/>
        <v>0.41881099566627067</v>
      </c>
      <c r="IA148" s="86">
        <f t="shared" si="179"/>
        <v>0.51780387962480101</v>
      </c>
      <c r="IB148" s="86">
        <f t="shared" si="179"/>
        <v>0.48938668699181442</v>
      </c>
      <c r="IC148" s="86">
        <f t="shared" si="179"/>
        <v>0.39431548569386154</v>
      </c>
      <c r="ID148" s="86">
        <f t="shared" si="179"/>
        <v>0.31998474514023628</v>
      </c>
      <c r="IE148" s="86">
        <f t="shared" si="179"/>
        <v>0.27398895752272562</v>
      </c>
      <c r="IF148" s="86">
        <f t="shared" si="179"/>
        <v>0.21093229780512934</v>
      </c>
      <c r="IG148" s="86">
        <f t="shared" si="179"/>
        <v>0.13922467819288106</v>
      </c>
      <c r="II148" s="86">
        <f t="shared" si="180"/>
        <v>1.1328244616457072E-22</v>
      </c>
      <c r="IJ148" s="86">
        <f t="shared" si="180"/>
        <v>2.3693971288389133E-19</v>
      </c>
      <c r="IK148" s="86">
        <f t="shared" si="180"/>
        <v>1.3835033682129033E-20</v>
      </c>
      <c r="IL148" s="86">
        <f t="shared" si="180"/>
        <v>1.2162495336489411E-20</v>
      </c>
      <c r="IM148" s="86">
        <f t="shared" si="180"/>
        <v>2.0807173093518854E-17</v>
      </c>
      <c r="IN148" s="86">
        <f t="shared" si="180"/>
        <v>8.5853820724891067E-16</v>
      </c>
      <c r="IO148" s="86">
        <f t="shared" si="180"/>
        <v>2.6753252142809901E-15</v>
      </c>
      <c r="IP148" s="86">
        <f t="shared" si="180"/>
        <v>1.4450643952870517E-14</v>
      </c>
      <c r="IQ148" s="86">
        <f t="shared" si="180"/>
        <v>1.059234718607191E-12</v>
      </c>
      <c r="IR148" s="86">
        <f t="shared" si="180"/>
        <v>2.8849082408330029E-15</v>
      </c>
      <c r="IS148" s="86">
        <f t="shared" si="180"/>
        <v>2.7385864555826181E-18</v>
      </c>
      <c r="IT148" s="86">
        <f t="shared" si="180"/>
        <v>3.0659741643341592E-18</v>
      </c>
      <c r="IU148" s="86">
        <f t="shared" si="180"/>
        <v>6.950242535033794E-19</v>
      </c>
      <c r="IV148" s="86">
        <f t="shared" si="180"/>
        <v>1.4452575010641435E-14</v>
      </c>
      <c r="IW148" s="86">
        <f t="shared" si="180"/>
        <v>1.3736810757053734E-14</v>
      </c>
      <c r="IY148" s="86">
        <f t="shared" si="181"/>
        <v>0.20671372550289574</v>
      </c>
      <c r="IZ148" s="86">
        <f t="shared" si="181"/>
        <v>0.30670647025516884</v>
      </c>
      <c r="JA148" s="86">
        <f t="shared" si="181"/>
        <v>0.32009854666095933</v>
      </c>
      <c r="JB148" s="86">
        <f t="shared" si="181"/>
        <v>0.44139972975166653</v>
      </c>
      <c r="JC148" s="86">
        <f t="shared" si="181"/>
        <v>0.42153028661052455</v>
      </c>
      <c r="JD148" s="86">
        <f t="shared" si="181"/>
        <v>0.3792359368291866</v>
      </c>
      <c r="JE148" s="86">
        <f t="shared" si="181"/>
        <v>0.39325794917571139</v>
      </c>
      <c r="JF148" s="86">
        <f t="shared" si="181"/>
        <v>0.4188109956662851</v>
      </c>
      <c r="JG148" s="86">
        <f t="shared" si="181"/>
        <v>0.51780387962586027</v>
      </c>
      <c r="JH148" s="86">
        <f t="shared" si="181"/>
        <v>0.48938668699181731</v>
      </c>
      <c r="JI148" s="86">
        <f t="shared" si="181"/>
        <v>0.39431548569386154</v>
      </c>
      <c r="JJ148" s="86">
        <f t="shared" si="181"/>
        <v>0.31998474514023628</v>
      </c>
      <c r="JK148" s="86">
        <f t="shared" si="181"/>
        <v>0.27398895752272562</v>
      </c>
      <c r="JL148" s="86">
        <f t="shared" si="181"/>
        <v>0.21093229791272819</v>
      </c>
      <c r="JM148" s="86">
        <f t="shared" si="181"/>
        <v>0.1392246782140312</v>
      </c>
    </row>
    <row r="149" spans="2:273" x14ac:dyDescent="0.25">
      <c r="B149" s="2">
        <v>122</v>
      </c>
      <c r="C149" s="37">
        <v>68.477999999999994</v>
      </c>
      <c r="D149" s="37">
        <v>83.634</v>
      </c>
      <c r="E149" s="37">
        <v>82.3</v>
      </c>
      <c r="F149" s="37">
        <v>86.7</v>
      </c>
      <c r="G149" s="37">
        <v>85.05</v>
      </c>
      <c r="H149" s="37">
        <v>85</v>
      </c>
      <c r="I149" s="37">
        <v>84.366</v>
      </c>
      <c r="J149" s="37">
        <v>86.462999999999994</v>
      </c>
      <c r="K149" s="37">
        <v>89.072999999999993</v>
      </c>
      <c r="L149" s="37">
        <v>91.415000000000006</v>
      </c>
      <c r="M149" s="37">
        <v>90.584999999999994</v>
      </c>
      <c r="N149" s="37">
        <v>91.525999999999996</v>
      </c>
      <c r="O149" s="37">
        <v>87.5</v>
      </c>
      <c r="P149" s="37">
        <v>102.205</v>
      </c>
      <c r="Q149" s="37">
        <v>115.238</v>
      </c>
      <c r="S149" s="4">
        <f t="shared" si="182"/>
        <v>69.599519015291634</v>
      </c>
      <c r="T149" s="4">
        <f t="shared" si="182"/>
        <v>83.158106166699923</v>
      </c>
      <c r="U149" s="4">
        <f t="shared" si="182"/>
        <v>82.535871540398745</v>
      </c>
      <c r="V149" s="4">
        <f t="shared" si="182"/>
        <v>85.486368715459818</v>
      </c>
      <c r="W149" s="4">
        <f t="shared" si="182"/>
        <v>85.267173305861704</v>
      </c>
      <c r="X149" s="4">
        <f t="shared" si="182"/>
        <v>85.423790530728652</v>
      </c>
      <c r="Y149" s="4">
        <f t="shared" si="182"/>
        <v>84.644630805361302</v>
      </c>
      <c r="Z149" s="4">
        <f t="shared" si="182"/>
        <v>86.445106682082113</v>
      </c>
      <c r="AA149" s="4">
        <f t="shared" si="182"/>
        <v>88.141470117793475</v>
      </c>
      <c r="AB149" s="4">
        <f t="shared" si="182"/>
        <v>90.535835202550018</v>
      </c>
      <c r="AC149" s="4">
        <f t="shared" si="182"/>
        <v>90.346557577803424</v>
      </c>
      <c r="AD149" s="4">
        <f t="shared" si="182"/>
        <v>91.364303541411999</v>
      </c>
      <c r="AE149" s="4">
        <f t="shared" si="182"/>
        <v>87.120966631464086</v>
      </c>
      <c r="AF149" s="4">
        <f t="shared" si="182"/>
        <v>100.06295753366726</v>
      </c>
      <c r="AG149" s="4">
        <f t="shared" si="182"/>
        <v>112.9743783739558</v>
      </c>
      <c r="AI149" s="4">
        <f t="shared" si="183"/>
        <v>-1.1215190152916392</v>
      </c>
      <c r="AJ149" s="4">
        <f t="shared" si="183"/>
        <v>0.47589383330007706</v>
      </c>
      <c r="AK149" s="4">
        <f t="shared" si="183"/>
        <v>-0.23587154039874747</v>
      </c>
      <c r="AL149" s="4">
        <f t="shared" si="183"/>
        <v>1.2136312845401847</v>
      </c>
      <c r="AM149" s="4">
        <f t="shared" si="183"/>
        <v>-0.21717330586170647</v>
      </c>
      <c r="AN149" s="4">
        <f t="shared" si="183"/>
        <v>-0.42379053072865247</v>
      </c>
      <c r="AO149" s="4">
        <f t="shared" si="183"/>
        <v>-0.27863080536130269</v>
      </c>
      <c r="AP149" s="4">
        <f t="shared" si="183"/>
        <v>1.7893317917881291E-2</v>
      </c>
      <c r="AQ149" s="4">
        <f t="shared" si="183"/>
        <v>0.93152988220651878</v>
      </c>
      <c r="AR149" s="4">
        <f t="shared" si="183"/>
        <v>0.8791647974499881</v>
      </c>
      <c r="AS149" s="4">
        <f t="shared" si="183"/>
        <v>0.23844242219657019</v>
      </c>
      <c r="AT149" s="4">
        <f t="shared" si="183"/>
        <v>0.16169645858799697</v>
      </c>
      <c r="AU149" s="4">
        <f t="shared" si="183"/>
        <v>0.37903336853591441</v>
      </c>
      <c r="AV149" s="4">
        <f t="shared" si="183"/>
        <v>2.1420424663327395</v>
      </c>
      <c r="AW149" s="4">
        <f t="shared" si="183"/>
        <v>2.2636216260441984</v>
      </c>
      <c r="AY149" s="2">
        <f t="shared" si="175"/>
        <v>69.388549394237799</v>
      </c>
      <c r="AZ149" s="2">
        <f t="shared" si="175"/>
        <v>79.941333003850573</v>
      </c>
      <c r="BA149" s="2">
        <f t="shared" si="175"/>
        <v>78.259763218411052</v>
      </c>
      <c r="BB149" s="2">
        <f t="shared" si="175"/>
        <v>78.111740502459782</v>
      </c>
      <c r="BC149" s="2">
        <f t="shared" si="175"/>
        <v>76.75058507808788</v>
      </c>
      <c r="BD149" s="2">
        <f t="shared" si="175"/>
        <v>77.092015703278747</v>
      </c>
      <c r="BE149" s="2">
        <f t="shared" si="175"/>
        <v>75.369596664559964</v>
      </c>
      <c r="BF149" s="2">
        <f t="shared" si="175"/>
        <v>74.682187221054505</v>
      </c>
      <c r="BG149" s="2">
        <f t="shared" si="175"/>
        <v>76.924509955243039</v>
      </c>
      <c r="BH149" s="2">
        <f t="shared" si="175"/>
        <v>76.040172599667443</v>
      </c>
      <c r="BI149" s="2">
        <f t="shared" si="175"/>
        <v>76.200444957351237</v>
      </c>
      <c r="BJ149" s="2">
        <f t="shared" si="175"/>
        <v>75.916105784261319</v>
      </c>
      <c r="BK149" s="2">
        <f t="shared" si="175"/>
        <v>71.756606108643311</v>
      </c>
      <c r="BL149" s="2">
        <f t="shared" si="175"/>
        <v>75.362370611152258</v>
      </c>
      <c r="BM149" s="2">
        <f t="shared" si="175"/>
        <v>73.445622648447582</v>
      </c>
      <c r="BO149" s="2" t="str">
        <f t="shared" si="103"/>
        <v/>
      </c>
      <c r="BP149" s="2" t="str">
        <f t="shared" si="104"/>
        <v/>
      </c>
      <c r="BQ149" s="2" t="str">
        <f t="shared" si="105"/>
        <v/>
      </c>
      <c r="BR149" s="2" t="str">
        <f t="shared" si="106"/>
        <v/>
      </c>
      <c r="BS149" s="2" t="str">
        <f t="shared" si="107"/>
        <v/>
      </c>
      <c r="BT149" s="2" t="str">
        <f t="shared" si="108"/>
        <v/>
      </c>
      <c r="BU149" s="2" t="str">
        <f t="shared" si="109"/>
        <v/>
      </c>
      <c r="BV149" s="2" t="str">
        <f t="shared" si="110"/>
        <v/>
      </c>
      <c r="BW149" s="2" t="str">
        <f t="shared" si="111"/>
        <v/>
      </c>
      <c r="BX149" s="2" t="str">
        <f t="shared" si="112"/>
        <v/>
      </c>
      <c r="BY149" s="2" t="str">
        <f t="shared" si="113"/>
        <v/>
      </c>
      <c r="BZ149" s="2" t="str">
        <f t="shared" si="114"/>
        <v/>
      </c>
      <c r="CA149" s="2" t="str">
        <f t="shared" si="115"/>
        <v/>
      </c>
      <c r="CB149" s="2" t="str">
        <f t="shared" si="116"/>
        <v/>
      </c>
      <c r="CC149" s="2" t="str">
        <f t="shared" si="117"/>
        <v/>
      </c>
      <c r="CE149" s="2" t="str">
        <f t="shared" si="176"/>
        <v/>
      </c>
      <c r="CF149" s="2" t="str">
        <f t="shared" si="176"/>
        <v/>
      </c>
      <c r="CG149" s="2" t="str">
        <f t="shared" si="176"/>
        <v/>
      </c>
      <c r="CH149" s="2" t="str">
        <f t="shared" si="176"/>
        <v/>
      </c>
      <c r="CI149" s="2" t="str">
        <f t="shared" si="176"/>
        <v/>
      </c>
      <c r="CJ149" s="2" t="str">
        <f t="shared" si="176"/>
        <v/>
      </c>
      <c r="CK149" s="2" t="str">
        <f t="shared" si="176"/>
        <v/>
      </c>
      <c r="CL149" s="2" t="str">
        <f t="shared" si="176"/>
        <v/>
      </c>
      <c r="CM149" s="2" t="str">
        <f t="shared" si="176"/>
        <v/>
      </c>
      <c r="CN149" s="2" t="str">
        <f t="shared" si="176"/>
        <v/>
      </c>
      <c r="CO149" s="2" t="str">
        <f t="shared" si="176"/>
        <v/>
      </c>
      <c r="CP149" s="2" t="str">
        <f t="shared" si="176"/>
        <v/>
      </c>
      <c r="CQ149" s="2" t="str">
        <f t="shared" si="176"/>
        <v/>
      </c>
      <c r="CR149" s="2" t="str">
        <f t="shared" si="176"/>
        <v/>
      </c>
      <c r="CS149" s="2" t="str">
        <f t="shared" si="176"/>
        <v/>
      </c>
      <c r="CU149" s="2" t="str">
        <f t="shared" si="118"/>
        <v/>
      </c>
      <c r="CV149" s="2" t="str">
        <f t="shared" si="119"/>
        <v/>
      </c>
      <c r="CW149" s="2" t="str">
        <f t="shared" si="120"/>
        <v/>
      </c>
      <c r="CX149" s="2" t="str">
        <f t="shared" si="121"/>
        <v/>
      </c>
      <c r="CY149" s="2" t="str">
        <f t="shared" si="122"/>
        <v/>
      </c>
      <c r="CZ149" s="2" t="str">
        <f t="shared" si="123"/>
        <v/>
      </c>
      <c r="DA149" s="2" t="str">
        <f t="shared" si="124"/>
        <v/>
      </c>
      <c r="DB149" s="2" t="str">
        <f t="shared" si="125"/>
        <v/>
      </c>
      <c r="DC149" s="2" t="str">
        <f t="shared" si="126"/>
        <v/>
      </c>
      <c r="DD149" s="2" t="str">
        <f t="shared" si="127"/>
        <v/>
      </c>
      <c r="DE149" s="2" t="str">
        <f t="shared" si="128"/>
        <v/>
      </c>
      <c r="DF149" s="2" t="str">
        <f t="shared" si="129"/>
        <v/>
      </c>
      <c r="DG149" s="2" t="str">
        <f t="shared" si="130"/>
        <v/>
      </c>
      <c r="DH149" s="2" t="str">
        <f t="shared" si="131"/>
        <v/>
      </c>
      <c r="DI149" s="2" t="str">
        <f t="shared" si="132"/>
        <v/>
      </c>
      <c r="DK149" s="2">
        <f t="shared" si="184"/>
        <v>97.684090592334499</v>
      </c>
      <c r="DL149" s="2">
        <f t="shared" si="184"/>
        <v>109.17160843259597</v>
      </c>
      <c r="DM149" s="2">
        <f t="shared" si="184"/>
        <v>104.73879385964912</v>
      </c>
      <c r="DN149" s="2">
        <f t="shared" si="184"/>
        <v>96.246595816464222</v>
      </c>
      <c r="DO149" s="2">
        <f t="shared" si="184"/>
        <v>102.38450067476381</v>
      </c>
      <c r="DP149" s="2">
        <f t="shared" si="184"/>
        <v>109.28788124156546</v>
      </c>
      <c r="DQ149" s="2">
        <f t="shared" si="184"/>
        <v>103.24419372822298</v>
      </c>
      <c r="DR149" s="2">
        <f t="shared" si="184"/>
        <v>101.92570000000001</v>
      </c>
      <c r="DS149" s="2">
        <f t="shared" si="184"/>
        <v>100.99521189530833</v>
      </c>
      <c r="DT149" s="2">
        <f t="shared" si="184"/>
        <v>100.95974982578396</v>
      </c>
      <c r="DU149" s="2">
        <f t="shared" si="184"/>
        <v>97.764589228317547</v>
      </c>
      <c r="DV149" s="2">
        <f t="shared" si="184"/>
        <v>109.96491358885018</v>
      </c>
      <c r="DW149" s="2">
        <f t="shared" si="184"/>
        <v>97.289583623693389</v>
      </c>
      <c r="DX149" s="2">
        <f t="shared" si="184"/>
        <v>93.555857752489345</v>
      </c>
      <c r="DY149" s="2">
        <f t="shared" si="184"/>
        <v>84.357159663865545</v>
      </c>
      <c r="EA149" s="2">
        <f t="shared" si="160"/>
        <v>69.369005422758576</v>
      </c>
      <c r="EB149" s="2">
        <f t="shared" si="160"/>
        <v>79.933753118623386</v>
      </c>
      <c r="EC149" s="2">
        <f t="shared" si="160"/>
        <v>78.244124573674526</v>
      </c>
      <c r="ED149" s="2">
        <f t="shared" si="160"/>
        <v>78.102219919012711</v>
      </c>
      <c r="EE149" s="2">
        <f t="shared" si="160"/>
        <v>76.735660590789152</v>
      </c>
      <c r="EF149" s="2">
        <f t="shared" si="160"/>
        <v>77.076459355950362</v>
      </c>
      <c r="EG149" s="2">
        <f t="shared" si="160"/>
        <v>75.363136806806182</v>
      </c>
      <c r="EH149" s="2">
        <f t="shared" si="160"/>
        <v>74.661663957093765</v>
      </c>
      <c r="EI149" s="2">
        <f t="shared" si="160"/>
        <v>76.902523382296891</v>
      </c>
      <c r="EJ149" s="2">
        <f t="shared" si="160"/>
        <v>76.03236652230585</v>
      </c>
      <c r="EK149" s="2">
        <f t="shared" si="160"/>
        <v>76.184419083805011</v>
      </c>
      <c r="EL149" s="2">
        <f t="shared" si="187"/>
        <v>75.901537638926015</v>
      </c>
      <c r="EM149" s="2">
        <f t="shared" si="143"/>
        <v>71.742582522885868</v>
      </c>
      <c r="EN149" s="2">
        <f t="shared" si="143"/>
        <v>75.353000378955358</v>
      </c>
      <c r="EO149" s="2">
        <f t="shared" si="143"/>
        <v>73.442990576548141</v>
      </c>
      <c r="EQ149" s="2">
        <f t="shared" si="185"/>
        <v>69.363744091209767</v>
      </c>
      <c r="ER149" s="2">
        <f t="shared" si="185"/>
        <v>79.613562654406451</v>
      </c>
      <c r="ES149" s="2">
        <f t="shared" si="185"/>
        <v>78.228531150858473</v>
      </c>
      <c r="ET149" s="2">
        <f t="shared" si="185"/>
        <v>78.063638471204811</v>
      </c>
      <c r="EU149" s="2">
        <f t="shared" si="185"/>
        <v>76.72590682730366</v>
      </c>
      <c r="EV149" s="2">
        <f t="shared" si="185"/>
        <v>76.97785303085864</v>
      </c>
      <c r="EW149" s="2">
        <f t="shared" si="185"/>
        <v>75.104368725274711</v>
      </c>
      <c r="EX149" s="2">
        <f t="shared" si="185"/>
        <v>74.681524815772761</v>
      </c>
      <c r="EY149" s="2">
        <f t="shared" si="185"/>
        <v>76.961363450425097</v>
      </c>
      <c r="EZ149" s="2">
        <f t="shared" si="185"/>
        <v>75.850996091909536</v>
      </c>
      <c r="FA149" s="2">
        <f t="shared" si="185"/>
        <v>76.142832488665391</v>
      </c>
      <c r="FB149" s="2">
        <f t="shared" si="185"/>
        <v>75.677556372257399</v>
      </c>
      <c r="FC149" s="2">
        <f t="shared" si="185"/>
        <v>71.648926558919953</v>
      </c>
      <c r="FD149" s="2">
        <f t="shared" si="185"/>
        <v>75.092361373045961</v>
      </c>
      <c r="FE149" s="2">
        <f t="shared" si="185"/>
        <v>73.114535712146008</v>
      </c>
      <c r="FG149" s="2">
        <f t="shared" si="186"/>
        <v>0.9993031862221522</v>
      </c>
      <c r="FH149" s="2">
        <f t="shared" si="186"/>
        <v>0.99926634755248733</v>
      </c>
      <c r="FI149" s="2">
        <f t="shared" si="186"/>
        <v>0.99938725046914434</v>
      </c>
      <c r="FJ149" s="2">
        <f t="shared" si="186"/>
        <v>0.99939315566531162</v>
      </c>
      <c r="FK149" s="2">
        <f t="shared" si="186"/>
        <v>0.99940133532205055</v>
      </c>
      <c r="FL149" s="2">
        <f t="shared" si="186"/>
        <v>0.99938350868748249</v>
      </c>
      <c r="FM149" s="2">
        <f t="shared" si="186"/>
        <v>0.99931314373021385</v>
      </c>
      <c r="FN149" s="2">
        <f t="shared" si="186"/>
        <v>0.9992896326382934</v>
      </c>
      <c r="FO149" s="2">
        <f t="shared" si="186"/>
        <v>0.99926682922166654</v>
      </c>
      <c r="FP149" s="2">
        <f t="shared" si="186"/>
        <v>0.99921094213293116</v>
      </c>
      <c r="FQ149" s="2">
        <f t="shared" si="186"/>
        <v>0.99915887525655112</v>
      </c>
      <c r="FR149" s="2">
        <f t="shared" si="186"/>
        <v>0.99929976272457066</v>
      </c>
      <c r="FS149" s="2">
        <f t="shared" si="186"/>
        <v>0.99931415136551816</v>
      </c>
      <c r="FT149" s="2">
        <f t="shared" si="186"/>
        <v>0.99910140724200713</v>
      </c>
      <c r="FU149" s="2">
        <f t="shared" si="186"/>
        <v>0.99895456530897531</v>
      </c>
      <c r="FW149" s="2">
        <f t="shared" si="177"/>
        <v>3.5422589538603451E-2</v>
      </c>
      <c r="FX149" s="2">
        <f t="shared" si="177"/>
        <v>4.3319650127198989E-2</v>
      </c>
      <c r="FY149" s="2">
        <f t="shared" si="177"/>
        <v>3.8218128608422983E-2</v>
      </c>
      <c r="FZ149" s="2">
        <f t="shared" si="177"/>
        <v>3.8625514526710647E-2</v>
      </c>
      <c r="GA149" s="2">
        <f t="shared" si="177"/>
        <v>4.4143708277463584E-2</v>
      </c>
      <c r="GB149" s="2">
        <f t="shared" si="177"/>
        <v>4.3625136865481265E-2</v>
      </c>
      <c r="GC149" s="2">
        <f t="shared" si="177"/>
        <v>4.9041678269771259E-2</v>
      </c>
      <c r="GD149" s="2">
        <f t="shared" si="177"/>
        <v>5.8193989804235055E-2</v>
      </c>
      <c r="GE149" s="2">
        <f t="shared" si="177"/>
        <v>7.3462147383943355E-2</v>
      </c>
      <c r="GF149" s="2">
        <f t="shared" si="177"/>
        <v>6.5407963765236568E-2</v>
      </c>
      <c r="GG149" s="2">
        <f t="shared" si="177"/>
        <v>5.1116027244666712E-2</v>
      </c>
      <c r="GH149" s="2">
        <f t="shared" si="177"/>
        <v>4.145123549790812E-2</v>
      </c>
      <c r="GI149" s="2">
        <f t="shared" si="177"/>
        <v>3.734722183762635E-2</v>
      </c>
      <c r="GJ149" s="2">
        <f t="shared" si="177"/>
        <v>2.6806132065117207E-2</v>
      </c>
      <c r="GK149" s="2">
        <f t="shared" si="177"/>
        <v>2.6725069528549195E-2</v>
      </c>
      <c r="GM149" s="86">
        <f t="shared" si="178"/>
        <v>3.2441273375326908E-29</v>
      </c>
      <c r="GN149" s="86">
        <f t="shared" si="178"/>
        <v>3.9620238337386677E-70</v>
      </c>
      <c r="GO149" s="86">
        <f t="shared" si="178"/>
        <v>4.6642920333452185E-92</v>
      </c>
      <c r="GP149" s="86">
        <f t="shared" si="178"/>
        <v>1.7232792894524772E-112</v>
      </c>
      <c r="GQ149" s="86">
        <f t="shared" si="178"/>
        <v>2.001972604846507E-116</v>
      </c>
      <c r="GR149" s="86">
        <f t="shared" si="178"/>
        <v>2.4591694620970836E-88</v>
      </c>
      <c r="GS149" s="86">
        <f t="shared" si="178"/>
        <v>1.6773355171229669E-102</v>
      </c>
      <c r="GT149" s="86">
        <f t="shared" si="178"/>
        <v>1.2843737637873981E-99</v>
      </c>
      <c r="GU149" s="86">
        <f t="shared" si="178"/>
        <v>1.1500929114002663E-115</v>
      </c>
      <c r="GV149" s="86">
        <f t="shared" si="178"/>
        <v>5.3752944918531583E-115</v>
      </c>
      <c r="GW149" s="86">
        <f t="shared" si="178"/>
        <v>2.3360604905461065E-115</v>
      </c>
      <c r="GX149" s="86">
        <f t="shared" si="178"/>
        <v>2.8341937961211518E-169</v>
      </c>
      <c r="GY149" s="86">
        <f t="shared" si="178"/>
        <v>7.3082204354586035E-159</v>
      </c>
      <c r="GZ149" s="86">
        <f t="shared" si="178"/>
        <v>2.5978926442363368E-29</v>
      </c>
      <c r="HA149" s="86">
        <f t="shared" si="178"/>
        <v>2.4494584937053534E-26</v>
      </c>
      <c r="HC149" s="86">
        <f t="shared" si="161"/>
        <v>3.8647691551217499E-12</v>
      </c>
      <c r="HD149" s="86">
        <f t="shared" si="161"/>
        <v>6.5052453802596387E-24</v>
      </c>
      <c r="HE149" s="86">
        <f t="shared" si="161"/>
        <v>7.1103613807883272E-28</v>
      </c>
      <c r="HF149" s="86">
        <f t="shared" si="161"/>
        <v>4.5593748894644288E-32</v>
      </c>
      <c r="HG149" s="86">
        <f t="shared" si="161"/>
        <v>4.9250615121400896E-44</v>
      </c>
      <c r="HH149" s="86">
        <f t="shared" si="161"/>
        <v>1.4368073195281292E-46</v>
      </c>
      <c r="HI149" s="86">
        <f t="shared" si="161"/>
        <v>2.0874137475704253E-48</v>
      </c>
      <c r="HJ149" s="86">
        <f t="shared" si="161"/>
        <v>2.8919392507653911E-44</v>
      </c>
      <c r="HK149" s="86">
        <f t="shared" si="161"/>
        <v>4.3578914521976955E-55</v>
      </c>
      <c r="HL149" s="86">
        <f t="shared" si="169"/>
        <v>1.0439903721506559E-57</v>
      </c>
      <c r="HM149" s="86">
        <f t="shared" si="169"/>
        <v>4.3264519401702249E-53</v>
      </c>
      <c r="HN149" s="86">
        <f t="shared" si="169"/>
        <v>4.2489872372501418E-60</v>
      </c>
      <c r="HO149" s="86">
        <f t="shared" si="169"/>
        <v>8.4248601361352661E-56</v>
      </c>
      <c r="HP149" s="86">
        <f t="shared" si="169"/>
        <v>2.9405881783399551E-11</v>
      </c>
      <c r="HQ149" s="86">
        <f t="shared" si="169"/>
        <v>5.0481281958600361E-12</v>
      </c>
      <c r="HS149" s="86">
        <f t="shared" si="179"/>
        <v>0.25785853011005383</v>
      </c>
      <c r="HT149" s="86">
        <f t="shared" si="179"/>
        <v>0.366538256350047</v>
      </c>
      <c r="HU149" s="86">
        <f t="shared" si="179"/>
        <v>0.38009679137506597</v>
      </c>
      <c r="HV149" s="86">
        <f t="shared" si="179"/>
        <v>0.49556798145949232</v>
      </c>
      <c r="HW149" s="86">
        <f t="shared" si="179"/>
        <v>0.47583760391951113</v>
      </c>
      <c r="HX149" s="86">
        <f t="shared" si="179"/>
        <v>0.43343133395535816</v>
      </c>
      <c r="HY149" s="86">
        <f t="shared" si="179"/>
        <v>0.44798018383534466</v>
      </c>
      <c r="HZ149" s="86">
        <f t="shared" si="179"/>
        <v>0.47329336981983511</v>
      </c>
      <c r="IA149" s="86">
        <f t="shared" si="179"/>
        <v>0.5492595844019269</v>
      </c>
      <c r="IB149" s="86">
        <f t="shared" si="179"/>
        <v>0.53329216358161524</v>
      </c>
      <c r="IC149" s="86">
        <f t="shared" si="179"/>
        <v>0.45522024018977197</v>
      </c>
      <c r="ID149" s="86">
        <f t="shared" si="179"/>
        <v>0.37759811772540641</v>
      </c>
      <c r="IE149" s="86">
        <f t="shared" si="179"/>
        <v>0.32811565790411873</v>
      </c>
      <c r="IF149" s="86">
        <f t="shared" si="179"/>
        <v>0.25296931179711052</v>
      </c>
      <c r="IG149" s="86">
        <f t="shared" si="179"/>
        <v>0.17564267375134918</v>
      </c>
      <c r="II149" s="86">
        <f t="shared" si="180"/>
        <v>1.5185628213674409E-21</v>
      </c>
      <c r="IJ149" s="86">
        <f t="shared" si="180"/>
        <v>2.4422386502753324E-18</v>
      </c>
      <c r="IK149" s="86">
        <f t="shared" si="180"/>
        <v>1.5191137760706511E-19</v>
      </c>
      <c r="IL149" s="86">
        <f t="shared" si="180"/>
        <v>1.3554890365799857E-19</v>
      </c>
      <c r="IM149" s="86">
        <f t="shared" si="180"/>
        <v>1.6885422279430993E-16</v>
      </c>
      <c r="IN149" s="86">
        <f t="shared" si="180"/>
        <v>5.6045162581370652E-15</v>
      </c>
      <c r="IO149" s="86">
        <f t="shared" si="180"/>
        <v>1.7598816280142617E-14</v>
      </c>
      <c r="IP149" s="86">
        <f t="shared" si="180"/>
        <v>9.6182487408485215E-14</v>
      </c>
      <c r="IQ149" s="86">
        <f t="shared" si="180"/>
        <v>6.2869062911246447E-12</v>
      </c>
      <c r="IR149" s="86">
        <f t="shared" si="180"/>
        <v>2.3195162807681986E-14</v>
      </c>
      <c r="IS149" s="86">
        <f t="shared" si="180"/>
        <v>2.7858076437411053E-17</v>
      </c>
      <c r="IT149" s="86">
        <f t="shared" si="180"/>
        <v>2.6532198290934887E-17</v>
      </c>
      <c r="IU149" s="86">
        <f t="shared" si="180"/>
        <v>6.0786641614329992E-18</v>
      </c>
      <c r="IV149" s="86">
        <f t="shared" si="180"/>
        <v>6.3806079351530203E-14</v>
      </c>
      <c r="IW149" s="86">
        <f t="shared" si="180"/>
        <v>6.072081008629526E-14</v>
      </c>
      <c r="IY149" s="86">
        <f t="shared" si="181"/>
        <v>0.25785853011391857</v>
      </c>
      <c r="IZ149" s="86">
        <f t="shared" si="181"/>
        <v>0.366538256350047</v>
      </c>
      <c r="JA149" s="86">
        <f t="shared" si="181"/>
        <v>0.38009679137506597</v>
      </c>
      <c r="JB149" s="86">
        <f t="shared" si="181"/>
        <v>0.49556798145949232</v>
      </c>
      <c r="JC149" s="86">
        <f t="shared" si="181"/>
        <v>0.4758376039195113</v>
      </c>
      <c r="JD149" s="86">
        <f t="shared" si="181"/>
        <v>0.43343133395536376</v>
      </c>
      <c r="JE149" s="86">
        <f t="shared" si="181"/>
        <v>0.44798018383536226</v>
      </c>
      <c r="JF149" s="86">
        <f t="shared" si="181"/>
        <v>0.47329336981993131</v>
      </c>
      <c r="JG149" s="86">
        <f t="shared" si="181"/>
        <v>0.54925958440821376</v>
      </c>
      <c r="JH149" s="86">
        <f t="shared" si="181"/>
        <v>0.53329216358163845</v>
      </c>
      <c r="JI149" s="86">
        <f t="shared" si="181"/>
        <v>0.45522024018977203</v>
      </c>
      <c r="JJ149" s="86">
        <f t="shared" si="181"/>
        <v>0.37759811772540641</v>
      </c>
      <c r="JK149" s="86">
        <f t="shared" si="181"/>
        <v>0.32811565790411873</v>
      </c>
      <c r="JL149" s="86">
        <f t="shared" si="181"/>
        <v>0.25296931182658017</v>
      </c>
      <c r="JM149" s="86">
        <f t="shared" si="181"/>
        <v>0.17564267375645803</v>
      </c>
    </row>
    <row r="150" spans="2:273" x14ac:dyDescent="0.25">
      <c r="B150" s="2">
        <v>123</v>
      </c>
      <c r="C150" s="37">
        <v>69.695999999999998</v>
      </c>
      <c r="D150" s="37">
        <v>82.072999999999993</v>
      </c>
      <c r="E150" s="37">
        <v>82.174999999999997</v>
      </c>
      <c r="F150" s="37">
        <v>86</v>
      </c>
      <c r="G150" s="37">
        <v>85.625</v>
      </c>
      <c r="H150" s="37">
        <v>86.525000000000006</v>
      </c>
      <c r="I150" s="37">
        <v>86.049000000000007</v>
      </c>
      <c r="J150" s="37">
        <v>87.634</v>
      </c>
      <c r="K150" s="37">
        <v>88.316999999999993</v>
      </c>
      <c r="L150" s="37">
        <v>89.659000000000006</v>
      </c>
      <c r="M150" s="37">
        <v>91.097999999999999</v>
      </c>
      <c r="N150" s="37">
        <v>93.921000000000006</v>
      </c>
      <c r="O150" s="37">
        <v>89.667000000000002</v>
      </c>
      <c r="P150" s="37">
        <v>103.51300000000001</v>
      </c>
      <c r="Q150" s="37">
        <v>122.667</v>
      </c>
      <c r="S150" s="4">
        <f t="shared" si="182"/>
        <v>69.552024695426923</v>
      </c>
      <c r="T150" s="4">
        <f t="shared" si="182"/>
        <v>83.358257970822365</v>
      </c>
      <c r="U150" s="4">
        <f t="shared" si="182"/>
        <v>82.786684137410106</v>
      </c>
      <c r="V150" s="4">
        <f t="shared" si="182"/>
        <v>85.402961130855118</v>
      </c>
      <c r="W150" s="4">
        <f t="shared" si="182"/>
        <v>85.329873790608616</v>
      </c>
      <c r="X150" s="4">
        <f t="shared" si="182"/>
        <v>85.703391792725768</v>
      </c>
      <c r="Y150" s="4">
        <f t="shared" si="182"/>
        <v>84.907741285475566</v>
      </c>
      <c r="Z150" s="4">
        <f t="shared" si="182"/>
        <v>86.565898715062531</v>
      </c>
      <c r="AA150" s="4">
        <f t="shared" si="182"/>
        <v>87.331302236012036</v>
      </c>
      <c r="AB150" s="4">
        <f t="shared" si="182"/>
        <v>89.834219103398837</v>
      </c>
      <c r="AC150" s="4">
        <f t="shared" si="182"/>
        <v>90.669998553136693</v>
      </c>
      <c r="AD150" s="4">
        <f t="shared" si="182"/>
        <v>92.414376406775006</v>
      </c>
      <c r="AE150" s="4">
        <f t="shared" si="182"/>
        <v>88.551165774806435</v>
      </c>
      <c r="AF150" s="4">
        <f t="shared" si="182"/>
        <v>102.74133387497862</v>
      </c>
      <c r="AG150" s="4">
        <f t="shared" si="182"/>
        <v>119.41498879881512</v>
      </c>
      <c r="AI150" s="4">
        <f t="shared" si="183"/>
        <v>0.14397530457307539</v>
      </c>
      <c r="AJ150" s="4">
        <f t="shared" si="183"/>
        <v>-1.2852579708223715</v>
      </c>
      <c r="AK150" s="4">
        <f t="shared" si="183"/>
        <v>-0.61168413741010852</v>
      </c>
      <c r="AL150" s="4">
        <f t="shared" si="183"/>
        <v>0.5970388691448818</v>
      </c>
      <c r="AM150" s="4">
        <f t="shared" si="183"/>
        <v>0.29512620939138401</v>
      </c>
      <c r="AN150" s="4">
        <f t="shared" si="183"/>
        <v>0.82160820727423811</v>
      </c>
      <c r="AO150" s="4">
        <f t="shared" si="183"/>
        <v>1.1412587145244402</v>
      </c>
      <c r="AP150" s="4">
        <f t="shared" si="183"/>
        <v>1.0681012849374696</v>
      </c>
      <c r="AQ150" s="4">
        <f t="shared" si="183"/>
        <v>0.98569776398795739</v>
      </c>
      <c r="AR150" s="4">
        <f t="shared" si="183"/>
        <v>-0.17521910339883107</v>
      </c>
      <c r="AS150" s="4">
        <f t="shared" si="183"/>
        <v>0.42800144686330555</v>
      </c>
      <c r="AT150" s="4">
        <f t="shared" si="183"/>
        <v>1.5066235932250009</v>
      </c>
      <c r="AU150" s="4">
        <f t="shared" si="183"/>
        <v>1.1158342251935665</v>
      </c>
      <c r="AV150" s="4">
        <f t="shared" si="183"/>
        <v>0.77166612502138321</v>
      </c>
      <c r="AW150" s="4">
        <f t="shared" si="183"/>
        <v>3.2520112011848852</v>
      </c>
      <c r="AY150" s="2">
        <f t="shared" si="175"/>
        <v>69.311298794856</v>
      </c>
      <c r="AZ150" s="2">
        <f t="shared" si="175"/>
        <v>79.877855316644769</v>
      </c>
      <c r="BA150" s="2">
        <f t="shared" si="175"/>
        <v>78.194052522038305</v>
      </c>
      <c r="BB150" s="2">
        <f t="shared" si="175"/>
        <v>78.056474497313559</v>
      </c>
      <c r="BC150" s="2">
        <f t="shared" si="175"/>
        <v>76.704350847323198</v>
      </c>
      <c r="BD150" s="2">
        <f t="shared" si="175"/>
        <v>77.041044925901005</v>
      </c>
      <c r="BE150" s="2">
        <f t="shared" si="175"/>
        <v>75.341334125535397</v>
      </c>
      <c r="BF150" s="2">
        <f t="shared" si="175"/>
        <v>74.630554671528046</v>
      </c>
      <c r="BG150" s="2">
        <f t="shared" si="175"/>
        <v>76.860858935063618</v>
      </c>
      <c r="BH150" s="2">
        <f t="shared" si="175"/>
        <v>75.990537143853459</v>
      </c>
      <c r="BI150" s="2">
        <f t="shared" si="175"/>
        <v>76.130522271106059</v>
      </c>
      <c r="BJ150" s="2">
        <f t="shared" si="175"/>
        <v>75.838412546063992</v>
      </c>
      <c r="BK150" s="2">
        <f t="shared" si="175"/>
        <v>71.696451942492985</v>
      </c>
      <c r="BL150" s="2">
        <f t="shared" si="175"/>
        <v>75.285459675619265</v>
      </c>
      <c r="BM150" s="2">
        <f t="shared" si="175"/>
        <v>73.354202781374525</v>
      </c>
      <c r="BO150" s="2" t="str">
        <f t="shared" si="103"/>
        <v/>
      </c>
      <c r="BP150" s="2" t="str">
        <f t="shared" si="104"/>
        <v/>
      </c>
      <c r="BQ150" s="2" t="str">
        <f t="shared" si="105"/>
        <v/>
      </c>
      <c r="BR150" s="2" t="str">
        <f t="shared" si="106"/>
        <v/>
      </c>
      <c r="BS150" s="2" t="str">
        <f t="shared" si="107"/>
        <v/>
      </c>
      <c r="BT150" s="2" t="str">
        <f t="shared" si="108"/>
        <v/>
      </c>
      <c r="BU150" s="2" t="str">
        <f t="shared" si="109"/>
        <v/>
      </c>
      <c r="BV150" s="2" t="str">
        <f t="shared" si="110"/>
        <v/>
      </c>
      <c r="BW150" s="2" t="str">
        <f t="shared" si="111"/>
        <v/>
      </c>
      <c r="BX150" s="2" t="str">
        <f t="shared" si="112"/>
        <v/>
      </c>
      <c r="BY150" s="2" t="str">
        <f t="shared" si="113"/>
        <v/>
      </c>
      <c r="BZ150" s="2" t="str">
        <f t="shared" si="114"/>
        <v/>
      </c>
      <c r="CA150" s="2" t="str">
        <f t="shared" si="115"/>
        <v/>
      </c>
      <c r="CB150" s="2" t="str">
        <f t="shared" si="116"/>
        <v/>
      </c>
      <c r="CC150" s="2" t="str">
        <f t="shared" si="117"/>
        <v/>
      </c>
      <c r="CE150" s="2" t="str">
        <f t="shared" si="176"/>
        <v/>
      </c>
      <c r="CF150" s="2" t="str">
        <f t="shared" si="176"/>
        <v/>
      </c>
      <c r="CG150" s="2" t="str">
        <f t="shared" si="176"/>
        <v/>
      </c>
      <c r="CH150" s="2" t="str">
        <f t="shared" si="176"/>
        <v/>
      </c>
      <c r="CI150" s="2" t="str">
        <f t="shared" si="176"/>
        <v/>
      </c>
      <c r="CJ150" s="2" t="str">
        <f t="shared" si="176"/>
        <v/>
      </c>
      <c r="CK150" s="2" t="str">
        <f t="shared" si="176"/>
        <v/>
      </c>
      <c r="CL150" s="2" t="str">
        <f t="shared" si="176"/>
        <v/>
      </c>
      <c r="CM150" s="2" t="str">
        <f t="shared" si="176"/>
        <v/>
      </c>
      <c r="CN150" s="2" t="str">
        <f t="shared" si="176"/>
        <v/>
      </c>
      <c r="CO150" s="2" t="str">
        <f t="shared" si="176"/>
        <v/>
      </c>
      <c r="CP150" s="2" t="str">
        <f t="shared" si="176"/>
        <v/>
      </c>
      <c r="CQ150" s="2" t="str">
        <f t="shared" si="176"/>
        <v/>
      </c>
      <c r="CR150" s="2" t="str">
        <f t="shared" si="176"/>
        <v/>
      </c>
      <c r="CS150" s="2" t="str">
        <f t="shared" si="176"/>
        <v/>
      </c>
      <c r="CU150" s="2" t="str">
        <f t="shared" si="118"/>
        <v/>
      </c>
      <c r="CV150" s="2" t="str">
        <f t="shared" si="119"/>
        <v/>
      </c>
      <c r="CW150" s="2" t="str">
        <f t="shared" si="120"/>
        <v/>
      </c>
      <c r="CX150" s="2" t="str">
        <f t="shared" si="121"/>
        <v/>
      </c>
      <c r="CY150" s="2" t="str">
        <f t="shared" si="122"/>
        <v/>
      </c>
      <c r="CZ150" s="2" t="str">
        <f t="shared" si="123"/>
        <v/>
      </c>
      <c r="DA150" s="2" t="str">
        <f t="shared" si="124"/>
        <v/>
      </c>
      <c r="DB150" s="2" t="str">
        <f t="shared" si="125"/>
        <v/>
      </c>
      <c r="DC150" s="2" t="str">
        <f t="shared" si="126"/>
        <v/>
      </c>
      <c r="DD150" s="2" t="str">
        <f t="shared" si="127"/>
        <v/>
      </c>
      <c r="DE150" s="2" t="str">
        <f t="shared" si="128"/>
        <v/>
      </c>
      <c r="DF150" s="2" t="str">
        <f t="shared" si="129"/>
        <v/>
      </c>
      <c r="DG150" s="2" t="str">
        <f t="shared" si="130"/>
        <v/>
      </c>
      <c r="DH150" s="2" t="str">
        <f t="shared" si="131"/>
        <v/>
      </c>
      <c r="DI150" s="2" t="str">
        <f t="shared" si="132"/>
        <v/>
      </c>
      <c r="DK150" s="2">
        <f t="shared" si="184"/>
        <v>97.844235191637637</v>
      </c>
      <c r="DL150" s="2">
        <f t="shared" si="184"/>
        <v>109.42493133997787</v>
      </c>
      <c r="DM150" s="2">
        <f t="shared" si="184"/>
        <v>104.91345479082321</v>
      </c>
      <c r="DN150" s="2">
        <f t="shared" si="184"/>
        <v>96.324014844804296</v>
      </c>
      <c r="DO150" s="2">
        <f t="shared" si="184"/>
        <v>102.53120107962211</v>
      </c>
      <c r="DP150" s="2">
        <f t="shared" si="184"/>
        <v>109.50399460188935</v>
      </c>
      <c r="DQ150" s="2">
        <f t="shared" si="184"/>
        <v>103.41380801393727</v>
      </c>
      <c r="DR150" s="2">
        <f t="shared" si="184"/>
        <v>102.07630609756097</v>
      </c>
      <c r="DS150" s="2">
        <f t="shared" si="184"/>
        <v>101.12267774086379</v>
      </c>
      <c r="DT150" s="2">
        <f t="shared" si="184"/>
        <v>101.09312334494773</v>
      </c>
      <c r="DU150" s="2">
        <f t="shared" si="184"/>
        <v>97.868006131323781</v>
      </c>
      <c r="DV150" s="2">
        <f t="shared" si="184"/>
        <v>110.18945052264809</v>
      </c>
      <c r="DW150" s="2">
        <f t="shared" si="184"/>
        <v>97.428793554006987</v>
      </c>
      <c r="DX150" s="2">
        <f t="shared" si="184"/>
        <v>93.664351570193702</v>
      </c>
      <c r="DY150" s="2">
        <f t="shared" si="184"/>
        <v>84.416508021390385</v>
      </c>
      <c r="EA150" s="2">
        <f t="shared" si="160"/>
        <v>69.293398375493169</v>
      </c>
      <c r="EB150" s="2">
        <f t="shared" si="160"/>
        <v>79.87466024359972</v>
      </c>
      <c r="EC150" s="2">
        <f t="shared" si="160"/>
        <v>78.179849395392964</v>
      </c>
      <c r="ED150" s="2">
        <f t="shared" si="160"/>
        <v>78.048189838025436</v>
      </c>
      <c r="EE150" s="2">
        <f t="shared" si="160"/>
        <v>76.690743486418384</v>
      </c>
      <c r="EF150" s="2">
        <f t="shared" si="160"/>
        <v>77.027806857506903</v>
      </c>
      <c r="EG150" s="2">
        <f t="shared" si="160"/>
        <v>75.338495249332411</v>
      </c>
      <c r="EH150" s="2">
        <f t="shared" si="160"/>
        <v>74.611413357915012</v>
      </c>
      <c r="EI150" s="2">
        <f t="shared" si="160"/>
        <v>76.839647521036738</v>
      </c>
      <c r="EJ150" s="2">
        <f t="shared" si="160"/>
        <v>75.986220872051462</v>
      </c>
      <c r="EK150" s="2">
        <f t="shared" si="160"/>
        <v>76.116329187802336</v>
      </c>
      <c r="EL150" s="2">
        <f t="shared" si="187"/>
        <v>75.827359513533864</v>
      </c>
      <c r="EM150" s="2">
        <f t="shared" si="143"/>
        <v>71.684466425168196</v>
      </c>
      <c r="EN150" s="2">
        <f t="shared" si="143"/>
        <v>75.278635034421782</v>
      </c>
      <c r="EO150" s="2">
        <f t="shared" si="143"/>
        <v>73.353946337387427</v>
      </c>
      <c r="EQ150" s="2">
        <f t="shared" si="185"/>
        <v>69.287074096268327</v>
      </c>
      <c r="ER150" s="2">
        <f t="shared" si="185"/>
        <v>79.524178574198174</v>
      </c>
      <c r="ES150" s="2">
        <f t="shared" si="185"/>
        <v>78.162189334612179</v>
      </c>
      <c r="ET150" s="2">
        <f t="shared" si="185"/>
        <v>78.004805084040072</v>
      </c>
      <c r="EU150" s="2">
        <f t="shared" si="185"/>
        <v>76.680328399747879</v>
      </c>
      <c r="EV150" s="2">
        <f t="shared" si="185"/>
        <v>76.922365297962003</v>
      </c>
      <c r="EW150" s="2">
        <f t="shared" si="185"/>
        <v>75.062913021978005</v>
      </c>
      <c r="EX150" s="2">
        <f t="shared" si="185"/>
        <v>74.632637540058212</v>
      </c>
      <c r="EY150" s="2">
        <f t="shared" si="185"/>
        <v>76.901826952285859</v>
      </c>
      <c r="EZ150" s="2">
        <f t="shared" si="185"/>
        <v>75.793251841216446</v>
      </c>
      <c r="FA150" s="2">
        <f t="shared" si="185"/>
        <v>76.071608509173075</v>
      </c>
      <c r="FB150" s="2">
        <f t="shared" si="185"/>
        <v>75.586738030397171</v>
      </c>
      <c r="FC150" s="2">
        <f t="shared" si="185"/>
        <v>71.583529549868004</v>
      </c>
      <c r="FD150" s="2">
        <f t="shared" si="185"/>
        <v>74.997423999573812</v>
      </c>
      <c r="FE150" s="2">
        <f t="shared" si="185"/>
        <v>73.001815922657059</v>
      </c>
      <c r="FG150" s="2">
        <f t="shared" si="186"/>
        <v>0.99936445931528206</v>
      </c>
      <c r="FH150" s="2">
        <f t="shared" si="186"/>
        <v>0.99933085782010345</v>
      </c>
      <c r="FI150" s="2">
        <f t="shared" si="186"/>
        <v>0.99944113565470116</v>
      </c>
      <c r="FJ150" s="2">
        <f t="shared" si="186"/>
        <v>0.99944652183559535</v>
      </c>
      <c r="FK150" s="2">
        <f t="shared" si="186"/>
        <v>0.99945398256255469</v>
      </c>
      <c r="FL150" s="2">
        <f t="shared" si="186"/>
        <v>0.99943772274013665</v>
      </c>
      <c r="FM150" s="2">
        <f t="shared" si="186"/>
        <v>0.99937354177630477</v>
      </c>
      <c r="FN150" s="2">
        <f t="shared" si="186"/>
        <v>0.99935209676924852</v>
      </c>
      <c r="FO150" s="2">
        <f t="shared" si="186"/>
        <v>0.99933129716431779</v>
      </c>
      <c r="FP150" s="2">
        <f t="shared" si="186"/>
        <v>0.99928032070607187</v>
      </c>
      <c r="FQ150" s="2">
        <f t="shared" si="186"/>
        <v>0.99923282833845684</v>
      </c>
      <c r="FR150" s="2">
        <f t="shared" si="186"/>
        <v>0.99936133666453808</v>
      </c>
      <c r="FS150" s="2">
        <f t="shared" si="186"/>
        <v>0.99937446086163106</v>
      </c>
      <c r="FT150" s="2">
        <f t="shared" si="186"/>
        <v>0.99918040886240456</v>
      </c>
      <c r="FU150" s="2">
        <f t="shared" si="186"/>
        <v>0.99904646451715362</v>
      </c>
      <c r="FW150" s="2">
        <f t="shared" si="177"/>
        <v>3.8707812837724169E-2</v>
      </c>
      <c r="FX150" s="2">
        <f t="shared" si="177"/>
        <v>4.7301360442692168E-2</v>
      </c>
      <c r="FY150" s="2">
        <f t="shared" si="177"/>
        <v>4.1751398288227458E-2</v>
      </c>
      <c r="FZ150" s="2">
        <f t="shared" si="177"/>
        <v>4.2194794748232532E-2</v>
      </c>
      <c r="GA150" s="2">
        <f t="shared" si="177"/>
        <v>4.8197345689937769E-2</v>
      </c>
      <c r="GB150" s="2">
        <f t="shared" si="177"/>
        <v>4.7633527835572911E-2</v>
      </c>
      <c r="GC150" s="2">
        <f t="shared" si="177"/>
        <v>5.3519904033024659E-2</v>
      </c>
      <c r="GD150" s="2">
        <f t="shared" si="177"/>
        <v>6.3452191735259428E-2</v>
      </c>
      <c r="GE150" s="2">
        <f t="shared" si="177"/>
        <v>7.9982765361619759E-2</v>
      </c>
      <c r="GF150" s="2">
        <f t="shared" si="177"/>
        <v>7.1268669293236928E-2</v>
      </c>
      <c r="GG150" s="2">
        <f t="shared" si="177"/>
        <v>5.5772562376806056E-2</v>
      </c>
      <c r="GH150" s="2">
        <f t="shared" si="177"/>
        <v>4.5269337488918239E-2</v>
      </c>
      <c r="GI150" s="2">
        <f t="shared" si="177"/>
        <v>4.0803391951795109E-2</v>
      </c>
      <c r="GJ150" s="2">
        <f t="shared" si="177"/>
        <v>2.9316520733365509E-2</v>
      </c>
      <c r="GK150" s="2">
        <f t="shared" si="177"/>
        <v>2.9228094703662642E-2</v>
      </c>
      <c r="GM150" s="86">
        <f t="shared" si="178"/>
        <v>3.3236226555899715E-30</v>
      </c>
      <c r="GN150" s="86">
        <f t="shared" si="178"/>
        <v>1.5246625854676407E-72</v>
      </c>
      <c r="GO150" s="86">
        <f t="shared" si="178"/>
        <v>3.2520393669036307E-95</v>
      </c>
      <c r="GP150" s="86">
        <f t="shared" si="178"/>
        <v>2.2215102758980468E-116</v>
      </c>
      <c r="GQ150" s="86">
        <f t="shared" si="178"/>
        <v>1.8400687901536713E-120</v>
      </c>
      <c r="GR150" s="86">
        <f t="shared" si="178"/>
        <v>2.2157176168461445E-91</v>
      </c>
      <c r="GS150" s="86">
        <f t="shared" si="178"/>
        <v>4.6151545223807039E-106</v>
      </c>
      <c r="GT150" s="86">
        <f t="shared" si="178"/>
        <v>4.7566619173103024E-103</v>
      </c>
      <c r="GU150" s="86">
        <f t="shared" si="178"/>
        <v>1.146754063379167E-119</v>
      </c>
      <c r="GV150" s="86">
        <f t="shared" si="178"/>
        <v>5.6952011724893162E-119</v>
      </c>
      <c r="GW150" s="86">
        <f t="shared" si="178"/>
        <v>2.092709571584932E-119</v>
      </c>
      <c r="GX150" s="86">
        <f t="shared" si="178"/>
        <v>2.6625633219987689E-175</v>
      </c>
      <c r="GY150" s="86">
        <f t="shared" si="178"/>
        <v>2.0126844511640896E-164</v>
      </c>
      <c r="GZ150" s="86">
        <f t="shared" si="178"/>
        <v>2.8144144911521222E-30</v>
      </c>
      <c r="HA150" s="86">
        <f t="shared" si="178"/>
        <v>3.4077444365476453E-27</v>
      </c>
      <c r="HC150" s="86">
        <f t="shared" si="161"/>
        <v>8.5714047297227456E-13</v>
      </c>
      <c r="HD150" s="86">
        <f t="shared" si="161"/>
        <v>3.0265873171251221E-25</v>
      </c>
      <c r="HE150" s="86">
        <f t="shared" si="161"/>
        <v>1.9054676523429986E-29</v>
      </c>
      <c r="HF150" s="86">
        <f t="shared" si="161"/>
        <v>7.3384793621974152E-34</v>
      </c>
      <c r="HG150" s="86">
        <f t="shared" si="161"/>
        <v>1.6106420709137982E-46</v>
      </c>
      <c r="HH150" s="86">
        <f t="shared" si="161"/>
        <v>3.373266384119065E-49</v>
      </c>
      <c r="HI150" s="86">
        <f t="shared" si="161"/>
        <v>3.9375601990239702E-51</v>
      </c>
      <c r="HJ150" s="86">
        <f t="shared" si="161"/>
        <v>1.0538695579405253E-46</v>
      </c>
      <c r="HK150" s="86">
        <f t="shared" si="161"/>
        <v>4.1033948931060265E-58</v>
      </c>
      <c r="HL150" s="86">
        <f t="shared" si="169"/>
        <v>7.2674051979671489E-61</v>
      </c>
      <c r="HM150" s="86">
        <f t="shared" si="169"/>
        <v>4.3889935139991762E-56</v>
      </c>
      <c r="HN150" s="86">
        <f t="shared" si="169"/>
        <v>1.261718196547268E-63</v>
      </c>
      <c r="HO150" s="86">
        <f t="shared" si="169"/>
        <v>4.7299521101994448E-59</v>
      </c>
      <c r="HP150" s="86">
        <f t="shared" si="169"/>
        <v>7.7475296589069787E-12</v>
      </c>
      <c r="HQ150" s="86">
        <f t="shared" si="169"/>
        <v>1.1563738966710614E-12</v>
      </c>
      <c r="HS150" s="86">
        <f t="shared" si="179"/>
        <v>0.31533146207949875</v>
      </c>
      <c r="HT150" s="86">
        <f t="shared" si="179"/>
        <v>0.42723809258824563</v>
      </c>
      <c r="HU150" s="86">
        <f t="shared" si="179"/>
        <v>0.43995050406022401</v>
      </c>
      <c r="HV150" s="86">
        <f t="shared" si="179"/>
        <v>0.53682394274997769</v>
      </c>
      <c r="HW150" s="86">
        <f t="shared" si="179"/>
        <v>0.52099334175530376</v>
      </c>
      <c r="HX150" s="86">
        <f t="shared" si="179"/>
        <v>0.48357807139253423</v>
      </c>
      <c r="HY150" s="86">
        <f t="shared" si="179"/>
        <v>0.49711032061884164</v>
      </c>
      <c r="HZ150" s="86">
        <f t="shared" si="179"/>
        <v>0.51896938464589459</v>
      </c>
      <c r="IA150" s="86">
        <f t="shared" si="179"/>
        <v>0.55951183941128091</v>
      </c>
      <c r="IB150" s="86">
        <f t="shared" si="179"/>
        <v>0.55712379641374143</v>
      </c>
      <c r="IC150" s="86">
        <f t="shared" si="179"/>
        <v>0.50819761337323366</v>
      </c>
      <c r="ID150" s="86">
        <f t="shared" si="179"/>
        <v>0.43526555717759535</v>
      </c>
      <c r="IE150" s="86">
        <f t="shared" si="179"/>
        <v>0.38516343844513234</v>
      </c>
      <c r="IF150" s="86">
        <f t="shared" si="179"/>
        <v>0.29846035702120977</v>
      </c>
      <c r="IG150" s="86">
        <f t="shared" si="179"/>
        <v>0.21760703598960074</v>
      </c>
      <c r="II150" s="86">
        <f t="shared" si="180"/>
        <v>1.8982173879357305E-20</v>
      </c>
      <c r="IJ150" s="86">
        <f t="shared" si="180"/>
        <v>2.3546854414752856E-17</v>
      </c>
      <c r="IK150" s="86">
        <f t="shared" si="180"/>
        <v>1.5615619111723457E-18</v>
      </c>
      <c r="IL150" s="86">
        <f t="shared" si="180"/>
        <v>1.4133548577459507E-18</v>
      </c>
      <c r="IM150" s="86">
        <f t="shared" si="180"/>
        <v>1.2902558386951215E-15</v>
      </c>
      <c r="IN150" s="86">
        <f t="shared" si="180"/>
        <v>3.4677062491575267E-14</v>
      </c>
      <c r="IO150" s="86">
        <f t="shared" si="180"/>
        <v>1.0946791783824101E-13</v>
      </c>
      <c r="IP150" s="86">
        <f t="shared" si="180"/>
        <v>6.0300101569643595E-13</v>
      </c>
      <c r="IQ150" s="86">
        <f t="shared" si="180"/>
        <v>3.5090663425814646E-11</v>
      </c>
      <c r="IR150" s="86">
        <f t="shared" si="180"/>
        <v>1.7407617813213478E-13</v>
      </c>
      <c r="IS150" s="86">
        <f t="shared" si="180"/>
        <v>2.6417130949426756E-16</v>
      </c>
      <c r="IT150" s="86">
        <f t="shared" si="180"/>
        <v>2.1605711890696523E-16</v>
      </c>
      <c r="IU150" s="86">
        <f t="shared" si="180"/>
        <v>5.0110736923583138E-17</v>
      </c>
      <c r="IV150" s="86">
        <f t="shared" si="180"/>
        <v>2.7160780674463592E-13</v>
      </c>
      <c r="IW150" s="86">
        <f t="shared" si="180"/>
        <v>2.5879292480324852E-13</v>
      </c>
      <c r="IY150" s="86">
        <f t="shared" si="181"/>
        <v>0.3153314620803559</v>
      </c>
      <c r="IZ150" s="86">
        <f t="shared" si="181"/>
        <v>0.42723809258824563</v>
      </c>
      <c r="JA150" s="86">
        <f t="shared" si="181"/>
        <v>0.43995050406022401</v>
      </c>
      <c r="JB150" s="86">
        <f t="shared" si="181"/>
        <v>0.53682394274997769</v>
      </c>
      <c r="JC150" s="86">
        <f t="shared" si="181"/>
        <v>0.52099334175530509</v>
      </c>
      <c r="JD150" s="86">
        <f t="shared" si="181"/>
        <v>0.48357807139256892</v>
      </c>
      <c r="JE150" s="86">
        <f t="shared" si="181"/>
        <v>0.49711032061895111</v>
      </c>
      <c r="JF150" s="86">
        <f t="shared" si="181"/>
        <v>0.51896938464649756</v>
      </c>
      <c r="JG150" s="86">
        <f t="shared" si="181"/>
        <v>0.55951183944637162</v>
      </c>
      <c r="JH150" s="86">
        <f t="shared" si="181"/>
        <v>0.55712379641391552</v>
      </c>
      <c r="JI150" s="86">
        <f t="shared" si="181"/>
        <v>0.50819761337323388</v>
      </c>
      <c r="JJ150" s="86">
        <f t="shared" si="181"/>
        <v>0.43526555717759557</v>
      </c>
      <c r="JK150" s="86">
        <f t="shared" si="181"/>
        <v>0.3851634384451324</v>
      </c>
      <c r="JL150" s="86">
        <f t="shared" si="181"/>
        <v>0.29846035702922891</v>
      </c>
      <c r="JM150" s="86">
        <f t="shared" si="181"/>
        <v>0.21760703599101591</v>
      </c>
    </row>
    <row r="151" spans="2:273" x14ac:dyDescent="0.25">
      <c r="B151" s="2">
        <v>124</v>
      </c>
      <c r="C151" s="37">
        <v>68.912999999999997</v>
      </c>
      <c r="D151" s="37">
        <v>83.316999999999993</v>
      </c>
      <c r="E151" s="37">
        <v>80.825000000000003</v>
      </c>
      <c r="F151" s="37">
        <v>83.9</v>
      </c>
      <c r="G151" s="37">
        <v>84.4</v>
      </c>
      <c r="H151" s="37">
        <v>86.5</v>
      </c>
      <c r="I151" s="37">
        <v>84.805000000000007</v>
      </c>
      <c r="J151" s="37">
        <v>86.194999999999993</v>
      </c>
      <c r="K151" s="37">
        <v>85.706999999999994</v>
      </c>
      <c r="L151" s="37">
        <v>88.293000000000006</v>
      </c>
      <c r="M151" s="37">
        <v>90.950999999999993</v>
      </c>
      <c r="N151" s="37">
        <v>93.841999999999999</v>
      </c>
      <c r="O151" s="37">
        <v>90.055999999999997</v>
      </c>
      <c r="P151" s="37">
        <v>104</v>
      </c>
      <c r="Q151" s="37">
        <v>125.929</v>
      </c>
      <c r="S151" s="4">
        <f t="shared" si="182"/>
        <v>69.501671388568099</v>
      </c>
      <c r="T151" s="4">
        <f t="shared" si="182"/>
        <v>83.455708507401638</v>
      </c>
      <c r="U151" s="4">
        <f t="shared" si="182"/>
        <v>82.895259922214848</v>
      </c>
      <c r="V151" s="4">
        <f t="shared" si="182"/>
        <v>84.990344288614125</v>
      </c>
      <c r="W151" s="4">
        <f t="shared" si="182"/>
        <v>85.056726745044344</v>
      </c>
      <c r="X151" s="4">
        <f t="shared" si="182"/>
        <v>85.718295535145174</v>
      </c>
      <c r="Y151" s="4">
        <f t="shared" si="182"/>
        <v>84.849708211706016</v>
      </c>
      <c r="Z151" s="4">
        <f t="shared" si="182"/>
        <v>86.226756490124274</v>
      </c>
      <c r="AA151" s="4">
        <f t="shared" si="182"/>
        <v>86.093351352704346</v>
      </c>
      <c r="AB151" s="4">
        <f t="shared" si="182"/>
        <v>88.476459475080574</v>
      </c>
      <c r="AC151" s="4">
        <f t="shared" si="182"/>
        <v>90.35993063751674</v>
      </c>
      <c r="AD151" s="4">
        <f t="shared" si="182"/>
        <v>93.001024232773133</v>
      </c>
      <c r="AE151" s="4">
        <f t="shared" si="182"/>
        <v>89.640123261243929</v>
      </c>
      <c r="AF151" s="4">
        <f t="shared" si="182"/>
        <v>105.10996043141488</v>
      </c>
      <c r="AG151" s="4">
        <f t="shared" si="182"/>
        <v>125.7494981872152</v>
      </c>
      <c r="AI151" s="4">
        <f t="shared" si="183"/>
        <v>-0.58867138856810186</v>
      </c>
      <c r="AJ151" s="4">
        <f t="shared" si="183"/>
        <v>-0.13870850740164542</v>
      </c>
      <c r="AK151" s="4">
        <f t="shared" si="183"/>
        <v>-2.070259922214845</v>
      </c>
      <c r="AL151" s="4">
        <f t="shared" si="183"/>
        <v>-1.0903442886141193</v>
      </c>
      <c r="AM151" s="4">
        <f t="shared" si="183"/>
        <v>-0.65672674504433814</v>
      </c>
      <c r="AN151" s="4">
        <f t="shared" si="183"/>
        <v>0.78170446485482614</v>
      </c>
      <c r="AO151" s="4">
        <f t="shared" si="183"/>
        <v>-4.4708211706009138E-2</v>
      </c>
      <c r="AP151" s="4">
        <f t="shared" si="183"/>
        <v>-3.175649012428039E-2</v>
      </c>
      <c r="AQ151" s="4">
        <f t="shared" si="183"/>
        <v>-0.38635135270435228</v>
      </c>
      <c r="AR151" s="4">
        <f t="shared" si="183"/>
        <v>-0.18345947508056781</v>
      </c>
      <c r="AS151" s="4">
        <f t="shared" si="183"/>
        <v>0.59106936248325326</v>
      </c>
      <c r="AT151" s="4">
        <f t="shared" si="183"/>
        <v>0.8409757672268654</v>
      </c>
      <c r="AU151" s="4">
        <f t="shared" si="183"/>
        <v>0.41587673875606868</v>
      </c>
      <c r="AV151" s="4">
        <f t="shared" si="183"/>
        <v>-1.1099604314148763</v>
      </c>
      <c r="AW151" s="4">
        <f t="shared" si="183"/>
        <v>0.1795018127848067</v>
      </c>
      <c r="AY151" s="2">
        <f t="shared" si="175"/>
        <v>69.234165179356964</v>
      </c>
      <c r="AZ151" s="2">
        <f t="shared" si="175"/>
        <v>79.814133555859698</v>
      </c>
      <c r="BA151" s="2">
        <f t="shared" si="175"/>
        <v>78.128423081770933</v>
      </c>
      <c r="BB151" s="2">
        <f t="shared" si="175"/>
        <v>78.001231384171987</v>
      </c>
      <c r="BC151" s="2">
        <f t="shared" si="175"/>
        <v>76.658207647332546</v>
      </c>
      <c r="BD151" s="2">
        <f t="shared" si="175"/>
        <v>76.990107554714356</v>
      </c>
      <c r="BE151" s="2">
        <f t="shared" si="175"/>
        <v>75.312935352827324</v>
      </c>
      <c r="BF151" s="2">
        <f t="shared" si="175"/>
        <v>74.579073177424192</v>
      </c>
      <c r="BG151" s="2">
        <f t="shared" si="175"/>
        <v>76.797399928798811</v>
      </c>
      <c r="BH151" s="2">
        <f t="shared" si="175"/>
        <v>75.940796472306403</v>
      </c>
      <c r="BI151" s="2">
        <f t="shared" si="175"/>
        <v>76.06066847780653</v>
      </c>
      <c r="BJ151" s="2">
        <f t="shared" si="175"/>
        <v>75.760657199915485</v>
      </c>
      <c r="BK151" s="2">
        <f t="shared" si="175"/>
        <v>71.636328133807879</v>
      </c>
      <c r="BL151" s="2">
        <f t="shared" si="175"/>
        <v>75.208476821804737</v>
      </c>
      <c r="BM151" s="2">
        <f t="shared" si="175"/>
        <v>73.262642399894602</v>
      </c>
      <c r="BO151" s="2" t="str">
        <f t="shared" si="103"/>
        <v/>
      </c>
      <c r="BP151" s="2" t="str">
        <f t="shared" si="104"/>
        <v/>
      </c>
      <c r="BQ151" s="2" t="str">
        <f t="shared" si="105"/>
        <v/>
      </c>
      <c r="BR151" s="2" t="str">
        <f t="shared" si="106"/>
        <v/>
      </c>
      <c r="BS151" s="2" t="str">
        <f t="shared" si="107"/>
        <v/>
      </c>
      <c r="BT151" s="2" t="str">
        <f t="shared" si="108"/>
        <v/>
      </c>
      <c r="BU151" s="2" t="str">
        <f t="shared" si="109"/>
        <v/>
      </c>
      <c r="BV151" s="2" t="str">
        <f t="shared" si="110"/>
        <v/>
      </c>
      <c r="BW151" s="2" t="str">
        <f t="shared" si="111"/>
        <v/>
      </c>
      <c r="BX151" s="2" t="str">
        <f t="shared" si="112"/>
        <v/>
      </c>
      <c r="BY151" s="2" t="str">
        <f t="shared" si="113"/>
        <v/>
      </c>
      <c r="BZ151" s="2" t="str">
        <f t="shared" si="114"/>
        <v/>
      </c>
      <c r="CA151" s="2" t="str">
        <f t="shared" si="115"/>
        <v/>
      </c>
      <c r="CB151" s="2" t="str">
        <f t="shared" si="116"/>
        <v/>
      </c>
      <c r="CC151" s="2" t="str">
        <f t="shared" si="117"/>
        <v/>
      </c>
      <c r="CE151" s="2" t="str">
        <f t="shared" si="176"/>
        <v/>
      </c>
      <c r="CF151" s="2" t="str">
        <f t="shared" si="176"/>
        <v/>
      </c>
      <c r="CG151" s="2" t="str">
        <f t="shared" si="176"/>
        <v/>
      </c>
      <c r="CH151" s="2" t="str">
        <f t="shared" si="176"/>
        <v/>
      </c>
      <c r="CI151" s="2" t="str">
        <f t="shared" si="176"/>
        <v/>
      </c>
      <c r="CJ151" s="2" t="str">
        <f t="shared" si="176"/>
        <v/>
      </c>
      <c r="CK151" s="2" t="str">
        <f t="shared" si="176"/>
        <v/>
      </c>
      <c r="CL151" s="2" t="str">
        <f t="shared" si="176"/>
        <v/>
      </c>
      <c r="CM151" s="2" t="str">
        <f t="shared" si="176"/>
        <v/>
      </c>
      <c r="CN151" s="2" t="str">
        <f t="shared" si="176"/>
        <v/>
      </c>
      <c r="CO151" s="2" t="str">
        <f t="shared" si="176"/>
        <v/>
      </c>
      <c r="CP151" s="2" t="str">
        <f t="shared" si="176"/>
        <v/>
      </c>
      <c r="CQ151" s="2" t="str">
        <f t="shared" si="176"/>
        <v/>
      </c>
      <c r="CR151" s="2" t="str">
        <f t="shared" si="176"/>
        <v/>
      </c>
      <c r="CS151" s="2" t="str">
        <f t="shared" si="176"/>
        <v/>
      </c>
      <c r="CU151" s="2" t="str">
        <f t="shared" si="118"/>
        <v/>
      </c>
      <c r="CV151" s="2" t="str">
        <f t="shared" si="119"/>
        <v/>
      </c>
      <c r="CW151" s="2" t="str">
        <f t="shared" si="120"/>
        <v/>
      </c>
      <c r="CX151" s="2" t="str">
        <f t="shared" si="121"/>
        <v/>
      </c>
      <c r="CY151" s="2" t="str">
        <f t="shared" si="122"/>
        <v/>
      </c>
      <c r="CZ151" s="2" t="str">
        <f t="shared" si="123"/>
        <v/>
      </c>
      <c r="DA151" s="2" t="str">
        <f t="shared" si="124"/>
        <v/>
      </c>
      <c r="DB151" s="2" t="str">
        <f t="shared" si="125"/>
        <v/>
      </c>
      <c r="DC151" s="2" t="str">
        <f t="shared" si="126"/>
        <v/>
      </c>
      <c r="DD151" s="2" t="str">
        <f t="shared" si="127"/>
        <v/>
      </c>
      <c r="DE151" s="2" t="str">
        <f t="shared" si="128"/>
        <v/>
      </c>
      <c r="DF151" s="2" t="str">
        <f t="shared" si="129"/>
        <v/>
      </c>
      <c r="DG151" s="2" t="str">
        <f t="shared" si="130"/>
        <v/>
      </c>
      <c r="DH151" s="2" t="str">
        <f t="shared" si="131"/>
        <v/>
      </c>
      <c r="DI151" s="2" t="str">
        <f t="shared" si="132"/>
        <v/>
      </c>
      <c r="DK151" s="2">
        <f t="shared" si="184"/>
        <v>98.004379790940774</v>
      </c>
      <c r="DL151" s="2">
        <f t="shared" si="184"/>
        <v>109.67825424735977</v>
      </c>
      <c r="DM151" s="2">
        <f t="shared" si="184"/>
        <v>105.0881157219973</v>
      </c>
      <c r="DN151" s="2">
        <f t="shared" si="184"/>
        <v>96.401433873144384</v>
      </c>
      <c r="DO151" s="2">
        <f t="shared" si="184"/>
        <v>102.67790148448042</v>
      </c>
      <c r="DP151" s="2">
        <f t="shared" si="184"/>
        <v>109.72010796221323</v>
      </c>
      <c r="DQ151" s="2">
        <f t="shared" si="184"/>
        <v>103.58342229965156</v>
      </c>
      <c r="DR151" s="2">
        <f t="shared" si="184"/>
        <v>102.22691219512195</v>
      </c>
      <c r="DS151" s="2">
        <f t="shared" si="184"/>
        <v>101.25014358641926</v>
      </c>
      <c r="DT151" s="2">
        <f t="shared" si="184"/>
        <v>101.22649686411148</v>
      </c>
      <c r="DU151" s="2">
        <f t="shared" si="184"/>
        <v>97.97142303433003</v>
      </c>
      <c r="DV151" s="2">
        <f t="shared" si="184"/>
        <v>110.41398745644599</v>
      </c>
      <c r="DW151" s="2">
        <f t="shared" si="184"/>
        <v>97.56800348432057</v>
      </c>
      <c r="DX151" s="2">
        <f t="shared" si="184"/>
        <v>93.772845387898045</v>
      </c>
      <c r="DY151" s="2">
        <f t="shared" si="184"/>
        <v>84.475856378915211</v>
      </c>
      <c r="EA151" s="2">
        <f t="shared" si="160"/>
        <v>69.217791328227747</v>
      </c>
      <c r="EB151" s="2">
        <f t="shared" si="160"/>
        <v>79.815567368576055</v>
      </c>
      <c r="EC151" s="2">
        <f t="shared" si="160"/>
        <v>78.115574217111401</v>
      </c>
      <c r="ED151" s="2">
        <f t="shared" si="160"/>
        <v>77.994159757038162</v>
      </c>
      <c r="EE151" s="2">
        <f t="shared" si="160"/>
        <v>76.645826382047616</v>
      </c>
      <c r="EF151" s="2">
        <f t="shared" si="160"/>
        <v>76.979154359063457</v>
      </c>
      <c r="EG151" s="2">
        <f t="shared" si="160"/>
        <v>75.313853691858654</v>
      </c>
      <c r="EH151" s="2">
        <f t="shared" si="160"/>
        <v>74.561162758736259</v>
      </c>
      <c r="EI151" s="2">
        <f t="shared" si="160"/>
        <v>76.776771659776585</v>
      </c>
      <c r="EJ151" s="2">
        <f t="shared" si="160"/>
        <v>75.940075221797088</v>
      </c>
      <c r="EK151" s="2">
        <f t="shared" si="160"/>
        <v>76.048239291799675</v>
      </c>
      <c r="EL151" s="2">
        <f t="shared" si="187"/>
        <v>75.753181388141698</v>
      </c>
      <c r="EM151" s="2">
        <f t="shared" si="143"/>
        <v>71.626350327450538</v>
      </c>
      <c r="EN151" s="2">
        <f t="shared" si="143"/>
        <v>75.204269689888207</v>
      </c>
      <c r="EO151" s="2">
        <f t="shared" si="143"/>
        <v>73.264902098226713</v>
      </c>
      <c r="EQ151" s="2">
        <f t="shared" si="185"/>
        <v>69.210404101326901</v>
      </c>
      <c r="ER151" s="2">
        <f t="shared" si="185"/>
        <v>79.434794493989898</v>
      </c>
      <c r="ES151" s="2">
        <f t="shared" si="185"/>
        <v>78.095847518365886</v>
      </c>
      <c r="ET151" s="2">
        <f t="shared" si="185"/>
        <v>77.945971696875318</v>
      </c>
      <c r="EU151" s="2">
        <f t="shared" si="185"/>
        <v>76.634749972192097</v>
      </c>
      <c r="EV151" s="2">
        <f t="shared" si="185"/>
        <v>76.866877565065366</v>
      </c>
      <c r="EW151" s="2">
        <f t="shared" si="185"/>
        <v>75.0214573186813</v>
      </c>
      <c r="EX151" s="2">
        <f t="shared" si="185"/>
        <v>74.583750264343678</v>
      </c>
      <c r="EY151" s="2">
        <f t="shared" si="185"/>
        <v>76.842290454146621</v>
      </c>
      <c r="EZ151" s="2">
        <f t="shared" si="185"/>
        <v>75.735507590523355</v>
      </c>
      <c r="FA151" s="2">
        <f t="shared" si="185"/>
        <v>76.000384529680773</v>
      </c>
      <c r="FB151" s="2">
        <f t="shared" si="185"/>
        <v>75.495919688536944</v>
      </c>
      <c r="FC151" s="2">
        <f t="shared" si="185"/>
        <v>71.51813254081604</v>
      </c>
      <c r="FD151" s="2">
        <f t="shared" si="185"/>
        <v>74.902486626101663</v>
      </c>
      <c r="FE151" s="2">
        <f t="shared" si="185"/>
        <v>72.88909613316811</v>
      </c>
      <c r="FG151" s="2">
        <f t="shared" si="186"/>
        <v>0.99942034759212217</v>
      </c>
      <c r="FH151" s="2">
        <f t="shared" si="186"/>
        <v>0.99938969914602283</v>
      </c>
      <c r="FI151" s="2">
        <f t="shared" si="186"/>
        <v>0.9994902845946102</v>
      </c>
      <c r="FJ151" s="2">
        <f t="shared" si="186"/>
        <v>0.99949519733078618</v>
      </c>
      <c r="FK151" s="2">
        <f t="shared" si="186"/>
        <v>0.99950200225296004</v>
      </c>
      <c r="FL151" s="2">
        <f t="shared" si="186"/>
        <v>0.9994871716724566</v>
      </c>
      <c r="FM151" s="2">
        <f t="shared" si="186"/>
        <v>0.99942863181489583</v>
      </c>
      <c r="FN151" s="2">
        <f t="shared" si="186"/>
        <v>0.9994090715427788</v>
      </c>
      <c r="FO151" s="2">
        <f t="shared" si="186"/>
        <v>0.99939009987987981</v>
      </c>
      <c r="FP151" s="2">
        <f t="shared" si="186"/>
        <v>0.99934360311741643</v>
      </c>
      <c r="FQ151" s="2">
        <f t="shared" si="186"/>
        <v>0.99930028389623626</v>
      </c>
      <c r="FR151" s="2">
        <f t="shared" si="186"/>
        <v>0.99941749938147462</v>
      </c>
      <c r="FS151" s="2">
        <f t="shared" si="186"/>
        <v>0.99942947012302308</v>
      </c>
      <c r="FT151" s="2">
        <f t="shared" si="186"/>
        <v>0.99925247009045159</v>
      </c>
      <c r="FU151" s="2">
        <f t="shared" si="186"/>
        <v>0.99913029233477624</v>
      </c>
      <c r="FW151" s="2">
        <f t="shared" si="177"/>
        <v>4.2284363534434877E-2</v>
      </c>
      <c r="FX151" s="2">
        <f t="shared" si="177"/>
        <v>5.162929749631396E-2</v>
      </c>
      <c r="FY151" s="2">
        <f t="shared" si="177"/>
        <v>4.5595833323863112E-2</v>
      </c>
      <c r="FZ151" s="2">
        <f t="shared" si="177"/>
        <v>4.6078094146992404E-2</v>
      </c>
      <c r="GA151" s="2">
        <f t="shared" si="177"/>
        <v>5.2602736306907115E-2</v>
      </c>
      <c r="GB151" s="2">
        <f t="shared" si="177"/>
        <v>5.1990198684222381E-2</v>
      </c>
      <c r="GC151" s="2">
        <f t="shared" si="177"/>
        <v>5.8381952398890553E-2</v>
      </c>
      <c r="GD151" s="2">
        <f t="shared" si="177"/>
        <v>6.9150621709311438E-2</v>
      </c>
      <c r="GE151" s="2">
        <f t="shared" si="177"/>
        <v>8.7027800179143716E-2</v>
      </c>
      <c r="GF151" s="2">
        <f t="shared" si="177"/>
        <v>7.7610899288033983E-2</v>
      </c>
      <c r="GG151" s="2">
        <f t="shared" si="177"/>
        <v>6.0826103289961908E-2</v>
      </c>
      <c r="GH151" s="2">
        <f t="shared" si="177"/>
        <v>4.9420995115531129E-2</v>
      </c>
      <c r="GI151" s="2">
        <f t="shared" si="177"/>
        <v>4.4564594941433618E-2</v>
      </c>
      <c r="GJ151" s="2">
        <f t="shared" si="177"/>
        <v>3.205426333103447E-2</v>
      </c>
      <c r="GK151" s="2">
        <f t="shared" si="177"/>
        <v>3.1957851447656151E-2</v>
      </c>
      <c r="GM151" s="86">
        <f t="shared" si="178"/>
        <v>3.2728584854765985E-31</v>
      </c>
      <c r="GN151" s="86">
        <f t="shared" si="178"/>
        <v>5.3298996636098207E-75</v>
      </c>
      <c r="GO151" s="86">
        <f t="shared" si="178"/>
        <v>2.0019444804105481E-98</v>
      </c>
      <c r="GP151" s="86">
        <f t="shared" si="178"/>
        <v>2.4543107586099077E-120</v>
      </c>
      <c r="GQ151" s="86">
        <f t="shared" si="178"/>
        <v>1.4404917722625006E-124</v>
      </c>
      <c r="GR151" s="86">
        <f t="shared" si="178"/>
        <v>1.7691642032088909E-94</v>
      </c>
      <c r="GS151" s="86">
        <f t="shared" si="178"/>
        <v>1.1017173880826724E-109</v>
      </c>
      <c r="GT151" s="86">
        <f t="shared" si="178"/>
        <v>1.5379151338319291E-106</v>
      </c>
      <c r="GU151" s="86">
        <f t="shared" si="178"/>
        <v>9.7558903310087281E-124</v>
      </c>
      <c r="GV151" s="86">
        <f t="shared" si="178"/>
        <v>5.154412124789258E-123</v>
      </c>
      <c r="GW151" s="86">
        <f t="shared" si="178"/>
        <v>1.5929709423664887E-123</v>
      </c>
      <c r="GX151" s="86">
        <f t="shared" si="178"/>
        <v>1.9576466403184616E-181</v>
      </c>
      <c r="GY151" s="86">
        <f t="shared" si="178"/>
        <v>4.4375654880806724E-170</v>
      </c>
      <c r="GZ151" s="86">
        <f t="shared" si="178"/>
        <v>2.936550588850252E-31</v>
      </c>
      <c r="HA151" s="86">
        <f t="shared" si="178"/>
        <v>4.5867035832421625E-28</v>
      </c>
      <c r="HC151" s="86">
        <f t="shared" si="161"/>
        <v>1.8206515521417068E-13</v>
      </c>
      <c r="HD151" s="86">
        <f t="shared" si="161"/>
        <v>1.2902261719031033E-26</v>
      </c>
      <c r="HE151" s="86">
        <f t="shared" si="161"/>
        <v>4.6031090530365671E-31</v>
      </c>
      <c r="HF151" s="86">
        <f t="shared" si="161"/>
        <v>1.0509114156933177E-35</v>
      </c>
      <c r="HG151" s="86">
        <f t="shared" si="161"/>
        <v>4.4800161130032269E-49</v>
      </c>
      <c r="HH151" s="86">
        <f t="shared" si="161"/>
        <v>6.6742799224243476E-52</v>
      </c>
      <c r="HI151" s="86">
        <f t="shared" si="161"/>
        <v>6.2254745201615135E-54</v>
      </c>
      <c r="HJ151" s="86">
        <f t="shared" si="161"/>
        <v>3.2887428571854179E-49</v>
      </c>
      <c r="HK151" s="86">
        <f t="shared" si="161"/>
        <v>3.1920418378206246E-61</v>
      </c>
      <c r="HL151" s="86">
        <f t="shared" si="169"/>
        <v>4.1490394207255416E-64</v>
      </c>
      <c r="HM151" s="86">
        <f t="shared" si="169"/>
        <v>3.6674223340123609E-59</v>
      </c>
      <c r="HN151" s="86">
        <f t="shared" si="169"/>
        <v>2.9560860051923E-67</v>
      </c>
      <c r="HO151" s="86">
        <f t="shared" si="169"/>
        <v>2.1371972697827226E-62</v>
      </c>
      <c r="HP151" s="86">
        <f t="shared" si="169"/>
        <v>1.9675239690191493E-12</v>
      </c>
      <c r="HQ151" s="86">
        <f t="shared" si="169"/>
        <v>2.5404863674231365E-13</v>
      </c>
      <c r="HS151" s="86">
        <f t="shared" si="179"/>
        <v>0.37691376225226325</v>
      </c>
      <c r="HT151" s="86">
        <f t="shared" si="179"/>
        <v>0.48352606305116203</v>
      </c>
      <c r="HU151" s="86">
        <f t="shared" si="179"/>
        <v>0.49411085800016624</v>
      </c>
      <c r="HV151" s="86">
        <f t="shared" si="179"/>
        <v>0.55801348210582002</v>
      </c>
      <c r="HW151" s="86">
        <f t="shared" si="179"/>
        <v>0.5507099395763787</v>
      </c>
      <c r="HX151" s="86">
        <f t="shared" si="179"/>
        <v>0.52471645974402192</v>
      </c>
      <c r="HY151" s="86">
        <f t="shared" si="179"/>
        <v>0.53516706481319598</v>
      </c>
      <c r="HZ151" s="86">
        <f t="shared" si="179"/>
        <v>0.54959488949288759</v>
      </c>
      <c r="IA151" s="86">
        <f t="shared" si="179"/>
        <v>0.54480117614447487</v>
      </c>
      <c r="IB151" s="86">
        <f t="shared" si="179"/>
        <v>0.55480843036377581</v>
      </c>
      <c r="IC151" s="86">
        <f t="shared" si="179"/>
        <v>0.54546826159386319</v>
      </c>
      <c r="ID151" s="86">
        <f t="shared" si="179"/>
        <v>0.48815246313644733</v>
      </c>
      <c r="IE151" s="86">
        <f t="shared" si="179"/>
        <v>0.44173835512918014</v>
      </c>
      <c r="IF151" s="86">
        <f t="shared" si="179"/>
        <v>0.34593972522962385</v>
      </c>
      <c r="IG151" s="86">
        <f t="shared" si="179"/>
        <v>0.26442024829210281</v>
      </c>
      <c r="II151" s="86">
        <f t="shared" si="180"/>
        <v>2.2126707229249276E-19</v>
      </c>
      <c r="IJ151" s="86">
        <f t="shared" si="180"/>
        <v>2.123667932689272E-16</v>
      </c>
      <c r="IK151" s="86">
        <f t="shared" si="180"/>
        <v>1.5027991433658903E-17</v>
      </c>
      <c r="IL151" s="86">
        <f t="shared" si="180"/>
        <v>1.3788039017431796E-17</v>
      </c>
      <c r="IM151" s="86">
        <f t="shared" si="180"/>
        <v>9.2836037742167571E-15</v>
      </c>
      <c r="IN151" s="86">
        <f t="shared" si="180"/>
        <v>2.0336726385508116E-13</v>
      </c>
      <c r="IO151" s="86">
        <f t="shared" si="180"/>
        <v>6.4386637522796065E-13</v>
      </c>
      <c r="IP151" s="86">
        <f t="shared" si="180"/>
        <v>3.5609190630055839E-12</v>
      </c>
      <c r="IQ151" s="86">
        <f t="shared" si="180"/>
        <v>1.8418788496711911E-10</v>
      </c>
      <c r="IR151" s="86">
        <f t="shared" si="180"/>
        <v>1.2194660636575979E-12</v>
      </c>
      <c r="IS151" s="86">
        <f t="shared" si="180"/>
        <v>2.3353139200532151E-15</v>
      </c>
      <c r="IT151" s="86">
        <f t="shared" si="180"/>
        <v>1.6556435350405111E-15</v>
      </c>
      <c r="IU151" s="86">
        <f t="shared" si="180"/>
        <v>3.8938553466538815E-16</v>
      </c>
      <c r="IV151" s="86">
        <f t="shared" si="180"/>
        <v>1.1147836623279902E-12</v>
      </c>
      <c r="IW151" s="86">
        <f t="shared" si="180"/>
        <v>1.0634945116118598E-12</v>
      </c>
      <c r="IY151" s="86">
        <f t="shared" si="181"/>
        <v>0.37691376225244533</v>
      </c>
      <c r="IZ151" s="86">
        <f t="shared" si="181"/>
        <v>0.48352606305116225</v>
      </c>
      <c r="JA151" s="86">
        <f t="shared" si="181"/>
        <v>0.49411085800016624</v>
      </c>
      <c r="JB151" s="86">
        <f t="shared" si="181"/>
        <v>0.55801348210582002</v>
      </c>
      <c r="JC151" s="86">
        <f t="shared" si="181"/>
        <v>0.55070993957638803</v>
      </c>
      <c r="JD151" s="86">
        <f t="shared" si="181"/>
        <v>0.52471645974422532</v>
      </c>
      <c r="JE151" s="86">
        <f t="shared" si="181"/>
        <v>0.5351670648138398</v>
      </c>
      <c r="JF151" s="86">
        <f t="shared" si="181"/>
        <v>0.54959488949644852</v>
      </c>
      <c r="JG151" s="86">
        <f t="shared" si="181"/>
        <v>0.54480117632866276</v>
      </c>
      <c r="JH151" s="86">
        <f t="shared" si="181"/>
        <v>0.55480843036499528</v>
      </c>
      <c r="JI151" s="86">
        <f t="shared" si="181"/>
        <v>0.54546826159386552</v>
      </c>
      <c r="JJ151" s="86">
        <f t="shared" si="181"/>
        <v>0.488152463136449</v>
      </c>
      <c r="JK151" s="86">
        <f t="shared" si="181"/>
        <v>0.44173835512918053</v>
      </c>
      <c r="JL151" s="86">
        <f t="shared" si="181"/>
        <v>0.34593972523270616</v>
      </c>
      <c r="JM151" s="86">
        <f t="shared" si="181"/>
        <v>0.26442024829342037</v>
      </c>
    </row>
    <row r="152" spans="2:273" x14ac:dyDescent="0.25">
      <c r="B152" s="2">
        <v>125</v>
      </c>
      <c r="C152" s="37">
        <v>69.325999999999993</v>
      </c>
      <c r="D152" s="37">
        <v>81.462999999999994</v>
      </c>
      <c r="E152" s="37">
        <v>83.35</v>
      </c>
      <c r="F152" s="37">
        <v>84.974999999999994</v>
      </c>
      <c r="G152" s="37">
        <v>84.25</v>
      </c>
      <c r="H152" s="37">
        <v>86.25</v>
      </c>
      <c r="I152" s="37">
        <v>85.634</v>
      </c>
      <c r="J152" s="37">
        <v>84.78</v>
      </c>
      <c r="K152" s="37">
        <v>84.22</v>
      </c>
      <c r="L152" s="37">
        <v>86.097999999999999</v>
      </c>
      <c r="M152" s="37">
        <v>89.683000000000007</v>
      </c>
      <c r="N152" s="37">
        <v>93.552999999999997</v>
      </c>
      <c r="O152" s="37">
        <v>89.555999999999997</v>
      </c>
      <c r="P152" s="37">
        <v>105.76900000000001</v>
      </c>
      <c r="Q152" s="37">
        <v>128.548</v>
      </c>
      <c r="S152" s="4">
        <f t="shared" si="182"/>
        <v>69.445392274156106</v>
      </c>
      <c r="T152" s="4">
        <f t="shared" si="182"/>
        <v>83.414636351278958</v>
      </c>
      <c r="U152" s="4">
        <f t="shared" si="182"/>
        <v>82.818130025582875</v>
      </c>
      <c r="V152" s="4">
        <f t="shared" si="182"/>
        <v>84.259465062141473</v>
      </c>
      <c r="W152" s="4">
        <f t="shared" si="182"/>
        <v>84.434477705269856</v>
      </c>
      <c r="X152" s="4">
        <f t="shared" si="182"/>
        <v>85.426641196760031</v>
      </c>
      <c r="Y152" s="4">
        <f t="shared" si="182"/>
        <v>84.432073833388657</v>
      </c>
      <c r="Z152" s="4">
        <f t="shared" si="182"/>
        <v>85.406012316778956</v>
      </c>
      <c r="AA152" s="4">
        <f t="shared" si="182"/>
        <v>84.547530684380845</v>
      </c>
      <c r="AB152" s="4">
        <f t="shared" si="182"/>
        <v>86.591984976337642</v>
      </c>
      <c r="AC152" s="4">
        <f t="shared" si="182"/>
        <v>89.3624022483868</v>
      </c>
      <c r="AD152" s="4">
        <f t="shared" si="182"/>
        <v>92.980429113472738</v>
      </c>
      <c r="AE152" s="4">
        <f t="shared" si="182"/>
        <v>90.223814932198238</v>
      </c>
      <c r="AF152" s="4">
        <f t="shared" si="182"/>
        <v>106.98255185011068</v>
      </c>
      <c r="AG152" s="4">
        <f t="shared" si="182"/>
        <v>131.55806799844439</v>
      </c>
      <c r="AI152" s="4">
        <f t="shared" si="183"/>
        <v>-0.11939227415611242</v>
      </c>
      <c r="AJ152" s="4">
        <f t="shared" si="183"/>
        <v>-1.9516363512789638</v>
      </c>
      <c r="AK152" s="4">
        <f t="shared" si="183"/>
        <v>0.53186997441711981</v>
      </c>
      <c r="AL152" s="4">
        <f t="shared" si="183"/>
        <v>0.7155349378585214</v>
      </c>
      <c r="AM152" s="4">
        <f t="shared" si="183"/>
        <v>-0.18447770526985607</v>
      </c>
      <c r="AN152" s="4">
        <f t="shared" si="183"/>
        <v>0.82335880323996946</v>
      </c>
      <c r="AO152" s="4">
        <f t="shared" si="183"/>
        <v>1.2019261666113437</v>
      </c>
      <c r="AP152" s="4">
        <f t="shared" si="183"/>
        <v>-0.62601231677895441</v>
      </c>
      <c r="AQ152" s="4">
        <f t="shared" si="183"/>
        <v>-0.32753068438084654</v>
      </c>
      <c r="AR152" s="4">
        <f t="shared" si="183"/>
        <v>-0.49398497633764293</v>
      </c>
      <c r="AS152" s="4">
        <f t="shared" si="183"/>
        <v>0.32059775161320658</v>
      </c>
      <c r="AT152" s="4">
        <f t="shared" si="183"/>
        <v>0.5725708865272594</v>
      </c>
      <c r="AU152" s="4">
        <f t="shared" si="183"/>
        <v>-0.66781493219824029</v>
      </c>
      <c r="AV152" s="4">
        <f t="shared" si="183"/>
        <v>-1.2135518501106759</v>
      </c>
      <c r="AW152" s="4">
        <f t="shared" si="183"/>
        <v>-3.0100679984443843</v>
      </c>
      <c r="AY152" s="2">
        <f t="shared" si="175"/>
        <v>69.157137511589383</v>
      </c>
      <c r="AZ152" s="2">
        <f t="shared" si="175"/>
        <v>79.750115724308202</v>
      </c>
      <c r="BA152" s="2">
        <f t="shared" si="175"/>
        <v>78.062864513894468</v>
      </c>
      <c r="BB152" s="2">
        <f t="shared" si="175"/>
        <v>77.945999548104965</v>
      </c>
      <c r="BC152" s="2">
        <f t="shared" si="175"/>
        <v>76.612146471473508</v>
      </c>
      <c r="BD152" s="2">
        <f t="shared" si="175"/>
        <v>76.93918327121402</v>
      </c>
      <c r="BE152" s="2">
        <f t="shared" si="175"/>
        <v>75.284362105899518</v>
      </c>
      <c r="BF152" s="2">
        <f t="shared" si="175"/>
        <v>74.527735146636545</v>
      </c>
      <c r="BG152" s="2">
        <f t="shared" si="175"/>
        <v>76.734131384727547</v>
      </c>
      <c r="BH152" s="2">
        <f t="shared" si="175"/>
        <v>75.890916670823657</v>
      </c>
      <c r="BI152" s="2">
        <f t="shared" si="175"/>
        <v>75.990869126049205</v>
      </c>
      <c r="BJ152" s="2">
        <f t="shared" si="175"/>
        <v>75.682804302126087</v>
      </c>
      <c r="BK152" s="2">
        <f t="shared" si="175"/>
        <v>71.576216213477949</v>
      </c>
      <c r="BL152" s="2">
        <f t="shared" si="175"/>
        <v>75.131394257281627</v>
      </c>
      <c r="BM152" s="2">
        <f t="shared" si="175"/>
        <v>73.170913348010529</v>
      </c>
      <c r="BO152" s="2" t="str">
        <f t="shared" si="103"/>
        <v/>
      </c>
      <c r="BP152" s="2" t="str">
        <f t="shared" si="104"/>
        <v/>
      </c>
      <c r="BQ152" s="2" t="str">
        <f t="shared" si="105"/>
        <v/>
      </c>
      <c r="BR152" s="2" t="str">
        <f t="shared" si="106"/>
        <v/>
      </c>
      <c r="BS152" s="2" t="str">
        <f t="shared" si="107"/>
        <v/>
      </c>
      <c r="BT152" s="2" t="str">
        <f t="shared" si="108"/>
        <v/>
      </c>
      <c r="BU152" s="2" t="str">
        <f t="shared" si="109"/>
        <v/>
      </c>
      <c r="BV152" s="2" t="str">
        <f t="shared" si="110"/>
        <v/>
      </c>
      <c r="BW152" s="2" t="str">
        <f t="shared" si="111"/>
        <v/>
      </c>
      <c r="BX152" s="2" t="str">
        <f t="shared" si="112"/>
        <v/>
      </c>
      <c r="BY152" s="2" t="str">
        <f t="shared" si="113"/>
        <v/>
      </c>
      <c r="BZ152" s="2" t="str">
        <f t="shared" si="114"/>
        <v/>
      </c>
      <c r="CA152" s="2" t="str">
        <f t="shared" si="115"/>
        <v/>
      </c>
      <c r="CB152" s="2" t="str">
        <f t="shared" si="116"/>
        <v/>
      </c>
      <c r="CC152" s="2" t="str">
        <f t="shared" si="117"/>
        <v/>
      </c>
      <c r="CE152" s="2" t="str">
        <f t="shared" si="176"/>
        <v/>
      </c>
      <c r="CF152" s="2" t="str">
        <f t="shared" si="176"/>
        <v/>
      </c>
      <c r="CG152" s="2" t="str">
        <f t="shared" si="176"/>
        <v/>
      </c>
      <c r="CH152" s="2" t="str">
        <f t="shared" si="176"/>
        <v/>
      </c>
      <c r="CI152" s="2" t="str">
        <f t="shared" si="176"/>
        <v/>
      </c>
      <c r="CJ152" s="2" t="str">
        <f t="shared" si="176"/>
        <v/>
      </c>
      <c r="CK152" s="2" t="str">
        <f t="shared" si="176"/>
        <v/>
      </c>
      <c r="CL152" s="2" t="str">
        <f t="shared" si="176"/>
        <v/>
      </c>
      <c r="CM152" s="2" t="str">
        <f t="shared" si="176"/>
        <v/>
      </c>
      <c r="CN152" s="2" t="str">
        <f t="shared" si="176"/>
        <v/>
      </c>
      <c r="CO152" s="2" t="str">
        <f t="shared" si="176"/>
        <v/>
      </c>
      <c r="CP152" s="2" t="str">
        <f t="shared" si="176"/>
        <v/>
      </c>
      <c r="CQ152" s="2" t="str">
        <f t="shared" si="176"/>
        <v/>
      </c>
      <c r="CR152" s="2" t="str">
        <f t="shared" si="176"/>
        <v/>
      </c>
      <c r="CS152" s="2" t="str">
        <f t="shared" si="176"/>
        <v/>
      </c>
      <c r="CU152" s="2" t="str">
        <f t="shared" si="118"/>
        <v/>
      </c>
      <c r="CV152" s="2" t="str">
        <f t="shared" si="119"/>
        <v/>
      </c>
      <c r="CW152" s="2" t="str">
        <f t="shared" si="120"/>
        <v/>
      </c>
      <c r="CX152" s="2" t="str">
        <f t="shared" si="121"/>
        <v/>
      </c>
      <c r="CY152" s="2" t="str">
        <f t="shared" si="122"/>
        <v/>
      </c>
      <c r="CZ152" s="2" t="str">
        <f t="shared" si="123"/>
        <v/>
      </c>
      <c r="DA152" s="2" t="str">
        <f t="shared" si="124"/>
        <v/>
      </c>
      <c r="DB152" s="2" t="str">
        <f t="shared" si="125"/>
        <v/>
      </c>
      <c r="DC152" s="2" t="str">
        <f t="shared" si="126"/>
        <v/>
      </c>
      <c r="DD152" s="2" t="str">
        <f t="shared" si="127"/>
        <v/>
      </c>
      <c r="DE152" s="2" t="str">
        <f t="shared" si="128"/>
        <v/>
      </c>
      <c r="DF152" s="2" t="str">
        <f t="shared" si="129"/>
        <v/>
      </c>
      <c r="DG152" s="2" t="str">
        <f t="shared" si="130"/>
        <v/>
      </c>
      <c r="DH152" s="2" t="str">
        <f t="shared" si="131"/>
        <v/>
      </c>
      <c r="DI152" s="2" t="str">
        <f t="shared" si="132"/>
        <v/>
      </c>
      <c r="DK152" s="2">
        <f t="shared" si="184"/>
        <v>98.164524390243912</v>
      </c>
      <c r="DL152" s="2">
        <f t="shared" si="184"/>
        <v>109.93157715474166</v>
      </c>
      <c r="DM152" s="2">
        <f t="shared" si="184"/>
        <v>105.26277665317139</v>
      </c>
      <c r="DN152" s="2">
        <f t="shared" si="184"/>
        <v>96.478852901484458</v>
      </c>
      <c r="DO152" s="2">
        <f t="shared" si="184"/>
        <v>102.82460188933871</v>
      </c>
      <c r="DP152" s="2">
        <f t="shared" si="184"/>
        <v>109.93622132253712</v>
      </c>
      <c r="DQ152" s="2">
        <f t="shared" si="184"/>
        <v>103.75303658536585</v>
      </c>
      <c r="DR152" s="2">
        <f t="shared" si="184"/>
        <v>102.37751829268294</v>
      </c>
      <c r="DS152" s="2">
        <f t="shared" si="184"/>
        <v>101.37760943197473</v>
      </c>
      <c r="DT152" s="2">
        <f t="shared" si="184"/>
        <v>101.35987038327525</v>
      </c>
      <c r="DU152" s="2">
        <f t="shared" si="184"/>
        <v>98.074839937336264</v>
      </c>
      <c r="DV152" s="2">
        <f t="shared" si="184"/>
        <v>110.6385243902439</v>
      </c>
      <c r="DW152" s="2">
        <f t="shared" si="184"/>
        <v>97.707213414634168</v>
      </c>
      <c r="DX152" s="2">
        <f t="shared" si="184"/>
        <v>93.881339205602387</v>
      </c>
      <c r="DY152" s="2">
        <f t="shared" si="184"/>
        <v>84.535204736440036</v>
      </c>
      <c r="EA152" s="2">
        <f t="shared" si="160"/>
        <v>69.14218428096234</v>
      </c>
      <c r="EB152" s="2">
        <f t="shared" si="160"/>
        <v>79.756474493552389</v>
      </c>
      <c r="EC152" s="2">
        <f t="shared" si="160"/>
        <v>78.051299038829839</v>
      </c>
      <c r="ED152" s="2">
        <f t="shared" si="160"/>
        <v>77.940129676050887</v>
      </c>
      <c r="EE152" s="2">
        <f t="shared" si="160"/>
        <v>76.600909277676848</v>
      </c>
      <c r="EF152" s="2">
        <f t="shared" si="160"/>
        <v>76.930501860620012</v>
      </c>
      <c r="EG152" s="2">
        <f t="shared" si="160"/>
        <v>75.289212134384883</v>
      </c>
      <c r="EH152" s="2">
        <f t="shared" si="160"/>
        <v>74.51091215955752</v>
      </c>
      <c r="EI152" s="2">
        <f t="shared" si="160"/>
        <v>76.713895798516432</v>
      </c>
      <c r="EJ152" s="2">
        <f t="shared" si="160"/>
        <v>75.893929571542699</v>
      </c>
      <c r="EK152" s="2">
        <f t="shared" si="160"/>
        <v>75.980149395797014</v>
      </c>
      <c r="EL152" s="2">
        <f t="shared" si="187"/>
        <v>75.679003262749546</v>
      </c>
      <c r="EM152" s="2">
        <f t="shared" si="143"/>
        <v>71.56823422973288</v>
      </c>
      <c r="EN152" s="2">
        <f t="shared" si="143"/>
        <v>75.129904345354646</v>
      </c>
      <c r="EO152" s="2">
        <f t="shared" si="143"/>
        <v>73.175857859065999</v>
      </c>
      <c r="EQ152" s="2">
        <f t="shared" si="185"/>
        <v>69.133734106385461</v>
      </c>
      <c r="ER152" s="2">
        <f t="shared" si="185"/>
        <v>79.345410413781622</v>
      </c>
      <c r="ES152" s="2">
        <f t="shared" si="185"/>
        <v>78.029505702119579</v>
      </c>
      <c r="ET152" s="2">
        <f t="shared" si="185"/>
        <v>77.887138309710579</v>
      </c>
      <c r="EU152" s="2">
        <f t="shared" si="185"/>
        <v>76.589171544636315</v>
      </c>
      <c r="EV152" s="2">
        <f t="shared" si="185"/>
        <v>76.811389832168743</v>
      </c>
      <c r="EW152" s="2">
        <f t="shared" si="185"/>
        <v>74.980001615384595</v>
      </c>
      <c r="EX152" s="2">
        <f t="shared" si="185"/>
        <v>74.534862988629129</v>
      </c>
      <c r="EY152" s="2">
        <f t="shared" si="185"/>
        <v>76.782753956007383</v>
      </c>
      <c r="EZ152" s="2">
        <f t="shared" si="185"/>
        <v>75.677763339830264</v>
      </c>
      <c r="FA152" s="2">
        <f t="shared" si="185"/>
        <v>75.929160550188456</v>
      </c>
      <c r="FB152" s="2">
        <f t="shared" si="185"/>
        <v>75.405101346676702</v>
      </c>
      <c r="FC152" s="2">
        <f t="shared" si="185"/>
        <v>71.452735531764077</v>
      </c>
      <c r="FD152" s="2">
        <f t="shared" si="185"/>
        <v>74.807549252629514</v>
      </c>
      <c r="FE152" s="2">
        <f t="shared" si="185"/>
        <v>72.776376343679146</v>
      </c>
      <c r="FG152" s="2">
        <f t="shared" si="186"/>
        <v>0.99947132375681413</v>
      </c>
      <c r="FH152" s="2">
        <f t="shared" si="186"/>
        <v>0.99944336911490406</v>
      </c>
      <c r="FI152" s="2">
        <f t="shared" si="186"/>
        <v>0.99953511317538835</v>
      </c>
      <c r="FJ152" s="2">
        <f t="shared" si="186"/>
        <v>0.99953959404401471</v>
      </c>
      <c r="FK152" s="2">
        <f t="shared" si="186"/>
        <v>0.99954580075443877</v>
      </c>
      <c r="FL152" s="2">
        <f t="shared" si="186"/>
        <v>0.99953227390119059</v>
      </c>
      <c r="FM152" s="2">
        <f t="shared" si="186"/>
        <v>0.9994788798230182</v>
      </c>
      <c r="FN152" s="2">
        <f t="shared" si="186"/>
        <v>0.99946103881828263</v>
      </c>
      <c r="FO152" s="2">
        <f t="shared" si="186"/>
        <v>0.99944373462776748</v>
      </c>
      <c r="FP152" s="2">
        <f t="shared" si="186"/>
        <v>0.99940132435116691</v>
      </c>
      <c r="FQ152" s="2">
        <f t="shared" si="186"/>
        <v>0.99936181203730123</v>
      </c>
      <c r="FR152" s="2">
        <f t="shared" si="186"/>
        <v>0.99946872589218805</v>
      </c>
      <c r="FS152" s="2">
        <f t="shared" si="186"/>
        <v>0.99947964444594029</v>
      </c>
      <c r="FT152" s="2">
        <f t="shared" si="186"/>
        <v>0.99931819977466019</v>
      </c>
      <c r="FU152" s="2">
        <f t="shared" si="186"/>
        <v>0.9992067564794056</v>
      </c>
      <c r="FW152" s="2">
        <f t="shared" si="177"/>
        <v>4.6175508782398685E-2</v>
      </c>
      <c r="FX152" s="2">
        <f t="shared" si="177"/>
        <v>5.6329814464106724E-2</v>
      </c>
      <c r="FY152" s="2">
        <f t="shared" si="177"/>
        <v>4.9775872823348881E-2</v>
      </c>
      <c r="FZ152" s="2">
        <f t="shared" si="177"/>
        <v>5.0300015254523239E-2</v>
      </c>
      <c r="GA152" s="2">
        <f t="shared" si="177"/>
        <v>5.7386515868017324E-2</v>
      </c>
      <c r="GB152" s="2">
        <f t="shared" si="177"/>
        <v>5.6721608188209489E-2</v>
      </c>
      <c r="GC152" s="2">
        <f t="shared" si="177"/>
        <v>6.3655990049988745E-2</v>
      </c>
      <c r="GD152" s="2">
        <f t="shared" si="177"/>
        <v>7.5319651844663035E-2</v>
      </c>
      <c r="GE152" s="2">
        <f t="shared" si="177"/>
        <v>9.4629548677998887E-2</v>
      </c>
      <c r="GF152" s="2">
        <f t="shared" si="177"/>
        <v>8.4466196283308453E-2</v>
      </c>
      <c r="GG152" s="2">
        <f t="shared" si="177"/>
        <v>6.6305389945887028E-2</v>
      </c>
      <c r="GH152" s="2">
        <f t="shared" si="177"/>
        <v>5.3931893693191277E-2</v>
      </c>
      <c r="GI152" s="2">
        <f t="shared" si="177"/>
        <v>4.8654914298399105E-2</v>
      </c>
      <c r="GJ152" s="2">
        <f t="shared" si="177"/>
        <v>3.5038443136399512E-2</v>
      </c>
      <c r="GK152" s="2">
        <f t="shared" si="177"/>
        <v>3.4933379459667027E-2</v>
      </c>
      <c r="GM152" s="86">
        <f t="shared" si="178"/>
        <v>3.0977066511205244E-32</v>
      </c>
      <c r="GN152" s="86">
        <f t="shared" si="178"/>
        <v>1.6925783230868634E-77</v>
      </c>
      <c r="GO152" s="86">
        <f t="shared" si="178"/>
        <v>1.0881038394064261E-101</v>
      </c>
      <c r="GP152" s="86">
        <f t="shared" si="178"/>
        <v>2.3237808443971103E-124</v>
      </c>
      <c r="GQ152" s="86">
        <f t="shared" si="178"/>
        <v>9.6047064072642325E-129</v>
      </c>
      <c r="GR152" s="86">
        <f t="shared" si="178"/>
        <v>1.2518303895553716E-97</v>
      </c>
      <c r="GS152" s="86">
        <f t="shared" si="178"/>
        <v>2.2817474567671967E-113</v>
      </c>
      <c r="GT152" s="86">
        <f t="shared" si="178"/>
        <v>4.3408776153157698E-110</v>
      </c>
      <c r="GU152" s="86">
        <f t="shared" si="178"/>
        <v>7.081391651866827E-128</v>
      </c>
      <c r="GV152" s="86">
        <f t="shared" si="178"/>
        <v>3.9848163040996804E-127</v>
      </c>
      <c r="GW152" s="86">
        <f t="shared" si="178"/>
        <v>1.0303301528601279E-127</v>
      </c>
      <c r="GX152" s="86">
        <f t="shared" si="178"/>
        <v>1.1264919950542553E-187</v>
      </c>
      <c r="GY152" s="86">
        <f t="shared" si="178"/>
        <v>7.8327559651901664E-176</v>
      </c>
      <c r="GZ152" s="86">
        <f t="shared" si="178"/>
        <v>2.9509758705498278E-32</v>
      </c>
      <c r="HA152" s="86">
        <f t="shared" si="178"/>
        <v>5.9726537339916742E-29</v>
      </c>
      <c r="HC152" s="86">
        <f t="shared" si="161"/>
        <v>3.7036588604238545E-14</v>
      </c>
      <c r="HD152" s="86">
        <f t="shared" si="161"/>
        <v>5.0394599058410643E-28</v>
      </c>
      <c r="HE152" s="86">
        <f t="shared" si="161"/>
        <v>1.0023576295379305E-32</v>
      </c>
      <c r="HF152" s="86">
        <f t="shared" si="161"/>
        <v>1.3389610690475596E-37</v>
      </c>
      <c r="HG152" s="86">
        <f t="shared" si="161"/>
        <v>1.0598286828012748E-51</v>
      </c>
      <c r="HH152" s="86">
        <f t="shared" si="161"/>
        <v>1.112864627088213E-54</v>
      </c>
      <c r="HI152" s="86">
        <f t="shared" si="161"/>
        <v>8.2494868458190837E-57</v>
      </c>
      <c r="HJ152" s="86">
        <f t="shared" si="161"/>
        <v>8.7882400786204827E-52</v>
      </c>
      <c r="HK152" s="86">
        <f t="shared" si="161"/>
        <v>2.0513324215441488E-64</v>
      </c>
      <c r="HL152" s="86">
        <f t="shared" si="169"/>
        <v>1.9426077257765974E-67</v>
      </c>
      <c r="HM152" s="86">
        <f t="shared" si="169"/>
        <v>2.5240759354369628E-62</v>
      </c>
      <c r="HN152" s="86">
        <f t="shared" si="169"/>
        <v>5.4642445457219119E-71</v>
      </c>
      <c r="HO152" s="86">
        <f t="shared" si="169"/>
        <v>7.7715431850303793E-66</v>
      </c>
      <c r="HP152" s="86">
        <f t="shared" si="169"/>
        <v>4.8160327501860254E-13</v>
      </c>
      <c r="HQ152" s="86">
        <f t="shared" si="169"/>
        <v>5.3526594200176069E-14</v>
      </c>
      <c r="HS152" s="86">
        <f t="shared" si="179"/>
        <v>0.43859140017267967</v>
      </c>
      <c r="HT152" s="86">
        <f t="shared" si="179"/>
        <v>0.52860434172173776</v>
      </c>
      <c r="HU152" s="86">
        <f t="shared" si="179"/>
        <v>0.53569791933669875</v>
      </c>
      <c r="HV152" s="86">
        <f t="shared" si="179"/>
        <v>0.55362447795109127</v>
      </c>
      <c r="HW152" s="86">
        <f t="shared" si="179"/>
        <v>0.55936233510625177</v>
      </c>
      <c r="HX152" s="86">
        <f t="shared" si="179"/>
        <v>0.55154607024601809</v>
      </c>
      <c r="HY152" s="86">
        <f t="shared" si="179"/>
        <v>0.55658429915862973</v>
      </c>
      <c r="HZ152" s="86">
        <f t="shared" si="179"/>
        <v>0.55950815757035033</v>
      </c>
      <c r="IA152" s="86">
        <f t="shared" si="179"/>
        <v>0.5049106374864154</v>
      </c>
      <c r="IB152" s="86">
        <f t="shared" si="179"/>
        <v>0.5238873674849408</v>
      </c>
      <c r="IC152" s="86">
        <f t="shared" si="179"/>
        <v>0.55957534227460315</v>
      </c>
      <c r="ID152" s="86">
        <f t="shared" si="179"/>
        <v>0.53023143641134274</v>
      </c>
      <c r="IE152" s="86">
        <f t="shared" si="179"/>
        <v>0.49303797569367741</v>
      </c>
      <c r="IF152" s="86">
        <f t="shared" si="179"/>
        <v>0.39331227245321304</v>
      </c>
      <c r="IG152" s="86">
        <f t="shared" si="179"/>
        <v>0.3146597804747831</v>
      </c>
      <c r="II152" s="86">
        <f t="shared" si="180"/>
        <v>2.4052505430455393E-18</v>
      </c>
      <c r="IJ152" s="86">
        <f t="shared" si="180"/>
        <v>1.7916921657412399E-15</v>
      </c>
      <c r="IK152" s="86">
        <f t="shared" si="180"/>
        <v>1.3540340290942277E-16</v>
      </c>
      <c r="IL152" s="86">
        <f t="shared" si="180"/>
        <v>1.2585317019829048E-16</v>
      </c>
      <c r="IM152" s="86">
        <f t="shared" si="180"/>
        <v>6.2899241192333521E-14</v>
      </c>
      <c r="IN152" s="86">
        <f t="shared" si="180"/>
        <v>1.1304788140686511E-12</v>
      </c>
      <c r="IO152" s="86">
        <f t="shared" si="180"/>
        <v>3.5811127756525504E-12</v>
      </c>
      <c r="IP152" s="86">
        <f t="shared" si="180"/>
        <v>1.9807764279847705E-11</v>
      </c>
      <c r="IQ152" s="86">
        <f t="shared" si="180"/>
        <v>9.0917685450130109E-10</v>
      </c>
      <c r="IR152" s="86">
        <f t="shared" si="180"/>
        <v>7.9744138738823905E-12</v>
      </c>
      <c r="IS152" s="86">
        <f t="shared" si="180"/>
        <v>1.9246185432811059E-14</v>
      </c>
      <c r="IT152" s="86">
        <f t="shared" si="180"/>
        <v>1.1939328976391944E-14</v>
      </c>
      <c r="IU152" s="86">
        <f t="shared" si="180"/>
        <v>2.8521143670218956E-15</v>
      </c>
      <c r="IV152" s="86">
        <f t="shared" si="180"/>
        <v>4.41175506449485E-12</v>
      </c>
      <c r="IW152" s="86">
        <f t="shared" si="180"/>
        <v>4.213960212923336E-12</v>
      </c>
      <c r="IY152" s="86">
        <f t="shared" si="181"/>
        <v>0.43859140017271669</v>
      </c>
      <c r="IZ152" s="86">
        <f t="shared" si="181"/>
        <v>0.52860434172173953</v>
      </c>
      <c r="JA152" s="86">
        <f t="shared" si="181"/>
        <v>0.53569791933669886</v>
      </c>
      <c r="JB152" s="86">
        <f t="shared" si="181"/>
        <v>0.55362447795109138</v>
      </c>
      <c r="JC152" s="86">
        <f t="shared" si="181"/>
        <v>0.55936233510631472</v>
      </c>
      <c r="JD152" s="86">
        <f t="shared" si="181"/>
        <v>0.55154607024714852</v>
      </c>
      <c r="JE152" s="86">
        <f t="shared" si="181"/>
        <v>0.55658429916221086</v>
      </c>
      <c r="JF152" s="86">
        <f t="shared" si="181"/>
        <v>0.55950815759015804</v>
      </c>
      <c r="JG152" s="86">
        <f t="shared" si="181"/>
        <v>0.50491063839559225</v>
      </c>
      <c r="JH152" s="86">
        <f t="shared" si="181"/>
        <v>0.5238873674929152</v>
      </c>
      <c r="JI152" s="86">
        <f t="shared" si="181"/>
        <v>0.55957534227462236</v>
      </c>
      <c r="JJ152" s="86">
        <f t="shared" si="181"/>
        <v>0.53023143641135473</v>
      </c>
      <c r="JK152" s="86">
        <f t="shared" si="181"/>
        <v>0.49303797569368024</v>
      </c>
      <c r="JL152" s="86">
        <f t="shared" si="181"/>
        <v>0.3933122724581064</v>
      </c>
      <c r="JM152" s="86">
        <f t="shared" si="181"/>
        <v>0.31465978047905058</v>
      </c>
    </row>
    <row r="153" spans="2:273" x14ac:dyDescent="0.25">
      <c r="B153" s="2">
        <v>126</v>
      </c>
      <c r="C153" s="37">
        <v>71.043000000000006</v>
      </c>
      <c r="D153" s="37">
        <v>82.61</v>
      </c>
      <c r="E153" s="37">
        <v>82.424999999999997</v>
      </c>
      <c r="F153" s="37">
        <v>81.924999999999997</v>
      </c>
      <c r="G153" s="37">
        <v>84.05</v>
      </c>
      <c r="H153" s="37">
        <v>84.75</v>
      </c>
      <c r="I153" s="37">
        <v>83.634</v>
      </c>
      <c r="J153" s="37">
        <v>83.634</v>
      </c>
      <c r="K153" s="37">
        <v>82.39</v>
      </c>
      <c r="L153" s="37">
        <v>85.049000000000007</v>
      </c>
      <c r="M153" s="37">
        <v>87.927000000000007</v>
      </c>
      <c r="N153" s="37">
        <v>95.052999999999997</v>
      </c>
      <c r="O153" s="37">
        <v>89.861000000000004</v>
      </c>
      <c r="P153" s="37">
        <v>105.077</v>
      </c>
      <c r="Q153" s="37">
        <v>131.143</v>
      </c>
      <c r="S153" s="4">
        <f t="shared" si="182"/>
        <v>69.379814208918589</v>
      </c>
      <c r="T153" s="4">
        <f t="shared" si="182"/>
        <v>83.211727813049563</v>
      </c>
      <c r="U153" s="4">
        <f t="shared" si="182"/>
        <v>82.53051274930975</v>
      </c>
      <c r="V153" s="4">
        <f t="shared" si="182"/>
        <v>83.276783215664366</v>
      </c>
      <c r="W153" s="4">
        <f t="shared" si="182"/>
        <v>83.501788221420071</v>
      </c>
      <c r="X153" s="4">
        <f t="shared" si="182"/>
        <v>84.819872548076106</v>
      </c>
      <c r="Y153" s="4">
        <f t="shared" si="182"/>
        <v>83.660627803930936</v>
      </c>
      <c r="Z153" s="4">
        <f t="shared" si="182"/>
        <v>84.152703035171015</v>
      </c>
      <c r="AA153" s="4">
        <f t="shared" si="182"/>
        <v>82.862477084828612</v>
      </c>
      <c r="AB153" s="4">
        <f t="shared" si="182"/>
        <v>84.407907464643614</v>
      </c>
      <c r="AC153" s="4">
        <f t="shared" si="182"/>
        <v>87.737381917220446</v>
      </c>
      <c r="AD153" s="4">
        <f t="shared" si="182"/>
        <v>92.261579922140129</v>
      </c>
      <c r="AE153" s="4">
        <f t="shared" si="182"/>
        <v>90.157217091801627</v>
      </c>
      <c r="AF153" s="4">
        <f t="shared" si="182"/>
        <v>108.17648976522837</v>
      </c>
      <c r="AG153" s="4">
        <f t="shared" si="182"/>
        <v>136.36143624148627</v>
      </c>
      <c r="AI153" s="4">
        <f t="shared" si="183"/>
        <v>1.6631857910814176</v>
      </c>
      <c r="AJ153" s="4">
        <f t="shared" si="183"/>
        <v>-0.60172781304956402</v>
      </c>
      <c r="AK153" s="4">
        <f t="shared" si="183"/>
        <v>-0.10551274930975296</v>
      </c>
      <c r="AL153" s="4">
        <f t="shared" si="183"/>
        <v>-1.3517832156643692</v>
      </c>
      <c r="AM153" s="4">
        <f t="shared" si="183"/>
        <v>0.54821177857992609</v>
      </c>
      <c r="AN153" s="4">
        <f t="shared" si="183"/>
        <v>-6.9872548076105545E-2</v>
      </c>
      <c r="AO153" s="4">
        <f t="shared" si="183"/>
        <v>-2.6627803930935556E-2</v>
      </c>
      <c r="AP153" s="4">
        <f t="shared" si="183"/>
        <v>-0.5187030351710149</v>
      </c>
      <c r="AQ153" s="4">
        <f t="shared" si="183"/>
        <v>-0.47247708482861128</v>
      </c>
      <c r="AR153" s="4">
        <f t="shared" si="183"/>
        <v>0.64109253535639255</v>
      </c>
      <c r="AS153" s="4">
        <f t="shared" si="183"/>
        <v>0.18961808277956038</v>
      </c>
      <c r="AT153" s="4">
        <f t="shared" si="183"/>
        <v>2.7914200778598683</v>
      </c>
      <c r="AU153" s="4">
        <f t="shared" si="183"/>
        <v>-0.2962170918016227</v>
      </c>
      <c r="AV153" s="4">
        <f t="shared" si="183"/>
        <v>-3.0994897652283697</v>
      </c>
      <c r="AW153" s="4">
        <f t="shared" si="183"/>
        <v>-5.2184362414862733</v>
      </c>
      <c r="AY153" s="2">
        <f t="shared" si="175"/>
        <v>69.080205409208844</v>
      </c>
      <c r="AZ153" s="2">
        <f t="shared" si="175"/>
        <v>79.685746765425932</v>
      </c>
      <c r="BA153" s="2">
        <f t="shared" si="175"/>
        <v>77.997366803407971</v>
      </c>
      <c r="BB153" s="2">
        <f t="shared" si="175"/>
        <v>77.89076728073934</v>
      </c>
      <c r="BC153" s="2">
        <f t="shared" si="175"/>
        <v>76.566158856128368</v>
      </c>
      <c r="BD153" s="2">
        <f t="shared" si="175"/>
        <v>76.888251647512888</v>
      </c>
      <c r="BE153" s="2">
        <f t="shared" si="175"/>
        <v>75.255574671875763</v>
      </c>
      <c r="BF153" s="2">
        <f t="shared" si="175"/>
        <v>74.476533972964248</v>
      </c>
      <c r="BG153" s="2">
        <f t="shared" si="175"/>
        <v>76.671052901446984</v>
      </c>
      <c r="BH153" s="2">
        <f t="shared" si="175"/>
        <v>75.840863041084702</v>
      </c>
      <c r="BI153" s="2">
        <f t="shared" si="175"/>
        <v>75.921110062859341</v>
      </c>
      <c r="BJ153" s="2">
        <f t="shared" si="175"/>
        <v>75.604817214000136</v>
      </c>
      <c r="BK153" s="2">
        <f t="shared" si="175"/>
        <v>71.516097550099587</v>
      </c>
      <c r="BL153" s="2">
        <f t="shared" si="175"/>
        <v>75.054182733227606</v>
      </c>
      <c r="BM153" s="2">
        <f t="shared" si="175"/>
        <v>73.078985404530954</v>
      </c>
      <c r="BO153" s="2" t="str">
        <f t="shared" si="103"/>
        <v/>
      </c>
      <c r="BP153" s="2" t="str">
        <f t="shared" si="104"/>
        <v/>
      </c>
      <c r="BQ153" s="2" t="str">
        <f t="shared" si="105"/>
        <v/>
      </c>
      <c r="BR153" s="2" t="str">
        <f t="shared" si="106"/>
        <v/>
      </c>
      <c r="BS153" s="2" t="str">
        <f t="shared" si="107"/>
        <v/>
      </c>
      <c r="BT153" s="2" t="str">
        <f t="shared" si="108"/>
        <v/>
      </c>
      <c r="BU153" s="2" t="str">
        <f t="shared" si="109"/>
        <v/>
      </c>
      <c r="BV153" s="2" t="str">
        <f t="shared" si="110"/>
        <v/>
      </c>
      <c r="BW153" s="2" t="str">
        <f t="shared" si="111"/>
        <v/>
      </c>
      <c r="BX153" s="2" t="str">
        <f t="shared" si="112"/>
        <v/>
      </c>
      <c r="BY153" s="2" t="str">
        <f t="shared" si="113"/>
        <v/>
      </c>
      <c r="BZ153" s="2" t="str">
        <f t="shared" si="114"/>
        <v/>
      </c>
      <c r="CA153" s="2" t="str">
        <f t="shared" si="115"/>
        <v/>
      </c>
      <c r="CB153" s="2" t="str">
        <f t="shared" si="116"/>
        <v/>
      </c>
      <c r="CC153" s="2" t="str">
        <f t="shared" si="117"/>
        <v/>
      </c>
      <c r="CE153" s="2" t="str">
        <f t="shared" si="176"/>
        <v/>
      </c>
      <c r="CF153" s="2" t="str">
        <f t="shared" si="176"/>
        <v/>
      </c>
      <c r="CG153" s="2" t="str">
        <f t="shared" si="176"/>
        <v/>
      </c>
      <c r="CH153" s="2" t="str">
        <f t="shared" si="176"/>
        <v/>
      </c>
      <c r="CI153" s="2" t="str">
        <f t="shared" si="176"/>
        <v/>
      </c>
      <c r="CJ153" s="2" t="str">
        <f t="shared" si="176"/>
        <v/>
      </c>
      <c r="CK153" s="2" t="str">
        <f t="shared" si="176"/>
        <v/>
      </c>
      <c r="CL153" s="2" t="str">
        <f t="shared" si="176"/>
        <v/>
      </c>
      <c r="CM153" s="2" t="str">
        <f t="shared" si="176"/>
        <v/>
      </c>
      <c r="CN153" s="2" t="str">
        <f t="shared" si="176"/>
        <v/>
      </c>
      <c r="CO153" s="2" t="str">
        <f t="shared" si="176"/>
        <v/>
      </c>
      <c r="CP153" s="2" t="str">
        <f t="shared" si="176"/>
        <v/>
      </c>
      <c r="CQ153" s="2" t="str">
        <f t="shared" si="176"/>
        <v/>
      </c>
      <c r="CR153" s="2" t="str">
        <f t="shared" si="176"/>
        <v/>
      </c>
      <c r="CS153" s="2" t="str">
        <f t="shared" si="176"/>
        <v/>
      </c>
      <c r="CU153" s="2" t="str">
        <f t="shared" si="118"/>
        <v/>
      </c>
      <c r="CV153" s="2" t="str">
        <f t="shared" si="119"/>
        <v/>
      </c>
      <c r="CW153" s="2" t="str">
        <f t="shared" si="120"/>
        <v/>
      </c>
      <c r="CX153" s="2" t="str">
        <f t="shared" si="121"/>
        <v/>
      </c>
      <c r="CY153" s="2" t="str">
        <f t="shared" si="122"/>
        <v/>
      </c>
      <c r="CZ153" s="2" t="str">
        <f t="shared" si="123"/>
        <v/>
      </c>
      <c r="DA153" s="2" t="str">
        <f t="shared" si="124"/>
        <v/>
      </c>
      <c r="DB153" s="2" t="str">
        <f t="shared" si="125"/>
        <v/>
      </c>
      <c r="DC153" s="2" t="str">
        <f t="shared" si="126"/>
        <v/>
      </c>
      <c r="DD153" s="2" t="str">
        <f t="shared" si="127"/>
        <v/>
      </c>
      <c r="DE153" s="2" t="str">
        <f t="shared" si="128"/>
        <v/>
      </c>
      <c r="DF153" s="2" t="str">
        <f t="shared" si="129"/>
        <v/>
      </c>
      <c r="DG153" s="2" t="str">
        <f t="shared" si="130"/>
        <v/>
      </c>
      <c r="DH153" s="2" t="str">
        <f t="shared" si="131"/>
        <v/>
      </c>
      <c r="DI153" s="2" t="str">
        <f t="shared" si="132"/>
        <v/>
      </c>
      <c r="DK153" s="2">
        <f t="shared" si="184"/>
        <v>98.32466898954705</v>
      </c>
      <c r="DL153" s="2">
        <f t="shared" si="184"/>
        <v>110.18490006212356</v>
      </c>
      <c r="DM153" s="2">
        <f t="shared" si="184"/>
        <v>105.43743758434547</v>
      </c>
      <c r="DN153" s="2">
        <f t="shared" si="184"/>
        <v>96.556271929824533</v>
      </c>
      <c r="DO153" s="2">
        <f t="shared" si="184"/>
        <v>102.97130229419702</v>
      </c>
      <c r="DP153" s="2">
        <f t="shared" si="184"/>
        <v>110.15233468286101</v>
      </c>
      <c r="DQ153" s="2">
        <f t="shared" si="184"/>
        <v>103.92265087108012</v>
      </c>
      <c r="DR153" s="2">
        <f t="shared" si="184"/>
        <v>102.5281243902439</v>
      </c>
      <c r="DS153" s="2">
        <f t="shared" si="184"/>
        <v>101.5050752775302</v>
      </c>
      <c r="DT153" s="2">
        <f t="shared" si="184"/>
        <v>101.49324390243902</v>
      </c>
      <c r="DU153" s="2">
        <f t="shared" si="184"/>
        <v>98.178256840342499</v>
      </c>
      <c r="DV153" s="2">
        <f t="shared" si="184"/>
        <v>110.86306132404182</v>
      </c>
      <c r="DW153" s="2">
        <f t="shared" si="184"/>
        <v>97.846423344947752</v>
      </c>
      <c r="DX153" s="2">
        <f t="shared" si="184"/>
        <v>93.98983302330673</v>
      </c>
      <c r="DY153" s="2">
        <f t="shared" si="184"/>
        <v>84.594553093964862</v>
      </c>
      <c r="EA153" s="2">
        <f t="shared" si="160"/>
        <v>69.066577233696918</v>
      </c>
      <c r="EB153" s="2">
        <f t="shared" si="160"/>
        <v>79.697381618528723</v>
      </c>
      <c r="EC153" s="2">
        <f t="shared" si="160"/>
        <v>77.987023860548263</v>
      </c>
      <c r="ED153" s="2">
        <f t="shared" si="160"/>
        <v>77.886099595063612</v>
      </c>
      <c r="EE153" s="2">
        <f t="shared" si="160"/>
        <v>76.555992173306066</v>
      </c>
      <c r="EF153" s="2">
        <f t="shared" si="160"/>
        <v>76.881849362176553</v>
      </c>
      <c r="EG153" s="2">
        <f t="shared" si="160"/>
        <v>75.264570576911126</v>
      </c>
      <c r="EH153" s="2">
        <f t="shared" si="160"/>
        <v>74.460661560378767</v>
      </c>
      <c r="EI153" s="2">
        <f t="shared" si="160"/>
        <v>76.651019937256279</v>
      </c>
      <c r="EJ153" s="2">
        <f t="shared" si="160"/>
        <v>75.847783921288311</v>
      </c>
      <c r="EK153" s="2">
        <f t="shared" si="160"/>
        <v>75.912059499794353</v>
      </c>
      <c r="EL153" s="2">
        <f t="shared" si="187"/>
        <v>75.604825137357381</v>
      </c>
      <c r="EM153" s="2">
        <f t="shared" si="143"/>
        <v>71.510118132015222</v>
      </c>
      <c r="EN153" s="2">
        <f t="shared" si="143"/>
        <v>75.055539000821071</v>
      </c>
      <c r="EO153" s="2">
        <f t="shared" si="143"/>
        <v>73.0868136199053</v>
      </c>
      <c r="EQ153" s="2">
        <f t="shared" si="185"/>
        <v>69.057064111444021</v>
      </c>
      <c r="ER153" s="2">
        <f t="shared" si="185"/>
        <v>79.256026333573345</v>
      </c>
      <c r="ES153" s="2">
        <f t="shared" si="185"/>
        <v>77.963163885873286</v>
      </c>
      <c r="ET153" s="2">
        <f t="shared" si="185"/>
        <v>77.82830492254584</v>
      </c>
      <c r="EU153" s="2">
        <f t="shared" si="185"/>
        <v>76.543593117080547</v>
      </c>
      <c r="EV153" s="2">
        <f t="shared" si="185"/>
        <v>76.755902099272106</v>
      </c>
      <c r="EW153" s="2">
        <f t="shared" si="185"/>
        <v>74.938545912087889</v>
      </c>
      <c r="EX153" s="2">
        <f t="shared" si="185"/>
        <v>74.485975712914595</v>
      </c>
      <c r="EY153" s="2">
        <f t="shared" si="185"/>
        <v>76.723217457868145</v>
      </c>
      <c r="EZ153" s="2">
        <f t="shared" si="185"/>
        <v>75.620019089137173</v>
      </c>
      <c r="FA153" s="2">
        <f t="shared" si="185"/>
        <v>75.857936570696154</v>
      </c>
      <c r="FB153" s="2">
        <f t="shared" si="185"/>
        <v>75.314283004816474</v>
      </c>
      <c r="FC153" s="2">
        <f t="shared" si="185"/>
        <v>71.387338522712128</v>
      </c>
      <c r="FD153" s="2">
        <f t="shared" si="185"/>
        <v>74.71261187915735</v>
      </c>
      <c r="FE153" s="2">
        <f t="shared" si="185"/>
        <v>72.663656554190197</v>
      </c>
      <c r="FG153" s="2">
        <f t="shared" si="186"/>
        <v>0.99951781910572024</v>
      </c>
      <c r="FH153" s="2">
        <f t="shared" si="186"/>
        <v>0.99949232173446789</v>
      </c>
      <c r="FI153" s="2">
        <f t="shared" si="186"/>
        <v>0.99957600083319387</v>
      </c>
      <c r="FJ153" s="2">
        <f t="shared" si="186"/>
        <v>0.99958008776668483</v>
      </c>
      <c r="FK153" s="2">
        <f t="shared" si="186"/>
        <v>0.99958574880943341</v>
      </c>
      <c r="FL153" s="2">
        <f t="shared" si="186"/>
        <v>0.99957341117184684</v>
      </c>
      <c r="FM153" s="2">
        <f t="shared" si="186"/>
        <v>0.99952471095659179</v>
      </c>
      <c r="FN153" s="2">
        <f t="shared" si="186"/>
        <v>0.99950843824907565</v>
      </c>
      <c r="FO153" s="2">
        <f t="shared" si="186"/>
        <v>0.99949265511880636</v>
      </c>
      <c r="FP153" s="2">
        <f t="shared" si="186"/>
        <v>0.99945397255593571</v>
      </c>
      <c r="FQ153" s="2">
        <f t="shared" si="186"/>
        <v>0.99941793297529991</v>
      </c>
      <c r="FR153" s="2">
        <f t="shared" si="186"/>
        <v>0.99951544960403782</v>
      </c>
      <c r="FS153" s="2">
        <f t="shared" si="186"/>
        <v>0.99952540836489279</v>
      </c>
      <c r="FT153" s="2">
        <f t="shared" si="186"/>
        <v>0.99937815349900305</v>
      </c>
      <c r="FU153" s="2">
        <f t="shared" si="186"/>
        <v>0.99927650281315783</v>
      </c>
      <c r="FW153" s="2">
        <f t="shared" si="177"/>
        <v>5.0405883901765737E-2</v>
      </c>
      <c r="FX153" s="2">
        <f t="shared" si="177"/>
        <v>6.143056288391046E-2</v>
      </c>
      <c r="FY153" s="2">
        <f t="shared" si="177"/>
        <v>5.4317311955146337E-2</v>
      </c>
      <c r="FZ153" s="2">
        <f t="shared" si="177"/>
        <v>5.4886513714139128E-2</v>
      </c>
      <c r="GA153" s="2">
        <f t="shared" si="177"/>
        <v>6.2576605053517712E-2</v>
      </c>
      <c r="GB153" s="2">
        <f t="shared" si="177"/>
        <v>6.1855508639543019E-2</v>
      </c>
      <c r="GC153" s="2">
        <f t="shared" si="177"/>
        <v>6.9371366784676008E-2</v>
      </c>
      <c r="GD153" s="2">
        <f t="shared" si="177"/>
        <v>8.1990554883817096E-2</v>
      </c>
      <c r="GE153" s="2">
        <f t="shared" si="177"/>
        <v>0.10282051757456546</v>
      </c>
      <c r="GF153" s="2">
        <f t="shared" si="177"/>
        <v>9.1866707302257461E-2</v>
      </c>
      <c r="GG153" s="2">
        <f t="shared" si="177"/>
        <v>7.2240291454145858E-2</v>
      </c>
      <c r="GH153" s="2">
        <f t="shared" si="177"/>
        <v>5.8829043185384657E-2</v>
      </c>
      <c r="GI153" s="2">
        <f t="shared" si="177"/>
        <v>5.3099794879093755E-2</v>
      </c>
      <c r="GJ153" s="2">
        <f t="shared" si="177"/>
        <v>3.8289453503986416E-2</v>
      </c>
      <c r="GK153" s="2">
        <f t="shared" si="177"/>
        <v>3.8175027240613321E-2</v>
      </c>
      <c r="GM153" s="86">
        <f t="shared" si="178"/>
        <v>2.8180385953275417E-33</v>
      </c>
      <c r="GN153" s="86">
        <f t="shared" si="178"/>
        <v>4.8826881631943629E-80</v>
      </c>
      <c r="GO153" s="86">
        <f t="shared" si="178"/>
        <v>5.2216389216528172E-105</v>
      </c>
      <c r="GP153" s="86">
        <f t="shared" si="178"/>
        <v>1.8855636746663614E-128</v>
      </c>
      <c r="GQ153" s="86">
        <f t="shared" si="178"/>
        <v>5.4544378252913812E-133</v>
      </c>
      <c r="GR153" s="86">
        <f t="shared" si="178"/>
        <v>7.8495089450731945E-101</v>
      </c>
      <c r="GS153" s="86">
        <f t="shared" si="178"/>
        <v>4.0999100377401921E-117</v>
      </c>
      <c r="GT153" s="86">
        <f t="shared" si="178"/>
        <v>1.0696306950967243E-113</v>
      </c>
      <c r="GU153" s="86">
        <f t="shared" si="178"/>
        <v>4.3855233546228624E-132</v>
      </c>
      <c r="GV153" s="86">
        <f t="shared" si="178"/>
        <v>2.6314347193568828E-131</v>
      </c>
      <c r="GW153" s="86">
        <f t="shared" si="178"/>
        <v>5.6625296493690364E-132</v>
      </c>
      <c r="GX153" s="86">
        <f t="shared" si="178"/>
        <v>5.0731427403334062E-194</v>
      </c>
      <c r="GY153" s="86">
        <f t="shared" si="178"/>
        <v>1.1068303803109602E-181</v>
      </c>
      <c r="GZ153" s="86">
        <f t="shared" si="178"/>
        <v>2.8560704908023065E-33</v>
      </c>
      <c r="HA153" s="86">
        <f t="shared" si="178"/>
        <v>7.5242541437290679E-30</v>
      </c>
      <c r="HC153" s="86">
        <f t="shared" si="161"/>
        <v>7.2152034152897703E-15</v>
      </c>
      <c r="HD153" s="86">
        <f t="shared" si="161"/>
        <v>1.8033970832380038E-29</v>
      </c>
      <c r="HE153" s="86">
        <f t="shared" si="161"/>
        <v>1.9674297428487497E-34</v>
      </c>
      <c r="HF153" s="86">
        <f t="shared" ref="HF153:HN187" si="188" xml:space="preserve"> _xlfn.NORM.DIST($B153, F$8, ABS(F$12), TRUE) * _xlfn.NORM.DIST(($B153 - F$8)*F$16, 0, ABS(F$12), TRUE) * 2</f>
        <v>1.5177333017743974E-39</v>
      </c>
      <c r="HG153" s="86">
        <f t="shared" si="188"/>
        <v>2.1323134714480045E-54</v>
      </c>
      <c r="HH153" s="86">
        <f t="shared" si="188"/>
        <v>1.5636810977359176E-57</v>
      </c>
      <c r="HI153" s="86">
        <f t="shared" si="188"/>
        <v>9.1616684516323428E-60</v>
      </c>
      <c r="HJ153" s="86">
        <f t="shared" si="188"/>
        <v>2.0108868637157184E-54</v>
      </c>
      <c r="HK153" s="86">
        <f t="shared" si="188"/>
        <v>1.0890072531806891E-67</v>
      </c>
      <c r="HL153" s="86">
        <f t="shared" si="169"/>
        <v>7.4589426635375262E-71</v>
      </c>
      <c r="HM153" s="86">
        <f t="shared" si="169"/>
        <v>1.4307814876199727E-65</v>
      </c>
      <c r="HN153" s="86">
        <f t="shared" si="169"/>
        <v>7.9686302420619075E-75</v>
      </c>
      <c r="HO153" s="86">
        <f t="shared" si="169"/>
        <v>2.2741921004105388E-69</v>
      </c>
      <c r="HP153" s="86">
        <f t="shared" si="169"/>
        <v>1.1362067564812595E-13</v>
      </c>
      <c r="HQ153" s="86">
        <f t="shared" si="169"/>
        <v>1.0815364447670566E-14</v>
      </c>
      <c r="HS153" s="86">
        <f t="shared" si="179"/>
        <v>0.49438923050174877</v>
      </c>
      <c r="HT153" s="86">
        <f t="shared" si="179"/>
        <v>0.55517034384249231</v>
      </c>
      <c r="HU153" s="86">
        <f t="shared" si="179"/>
        <v>0.55763726773258293</v>
      </c>
      <c r="HV153" s="86">
        <f t="shared" si="179"/>
        <v>0.52165287918246428</v>
      </c>
      <c r="HW153" s="86">
        <f t="shared" si="179"/>
        <v>0.54349813207985798</v>
      </c>
      <c r="HX153" s="86">
        <f t="shared" si="179"/>
        <v>0.55940337847908106</v>
      </c>
      <c r="HY153" s="86">
        <f t="shared" si="179"/>
        <v>0.55688922763780457</v>
      </c>
      <c r="HZ153" s="86">
        <f t="shared" si="179"/>
        <v>0.54512123820012415</v>
      </c>
      <c r="IA153" s="86">
        <f t="shared" si="179"/>
        <v>0.4437215252761359</v>
      </c>
      <c r="IB153" s="86">
        <f t="shared" si="179"/>
        <v>0.46686227114989381</v>
      </c>
      <c r="IC153" s="86">
        <f t="shared" si="179"/>
        <v>0.54553322695702644</v>
      </c>
      <c r="ID153" s="86">
        <f t="shared" si="179"/>
        <v>0.55515402735871577</v>
      </c>
      <c r="IE153" s="86">
        <f t="shared" si="179"/>
        <v>0.53319657317834601</v>
      </c>
      <c r="IF153" s="86">
        <f t="shared" si="179"/>
        <v>0.43790020712886657</v>
      </c>
      <c r="IG153" s="86">
        <f t="shared" si="179"/>
        <v>0.36607718276703971</v>
      </c>
      <c r="II153" s="86">
        <f t="shared" si="180"/>
        <v>2.4383263404650327E-17</v>
      </c>
      <c r="IJ153" s="86">
        <f t="shared" si="180"/>
        <v>1.4140896505110624E-14</v>
      </c>
      <c r="IK153" s="86">
        <f t="shared" si="180"/>
        <v>1.1422444919643928E-15</v>
      </c>
      <c r="IL153" s="86">
        <f t="shared" si="180"/>
        <v>1.0748561359527558E-15</v>
      </c>
      <c r="IM153" s="86">
        <f t="shared" si="180"/>
        <v>4.0130315451098996E-13</v>
      </c>
      <c r="IN153" s="86">
        <f t="shared" si="180"/>
        <v>5.9565314085545572E-12</v>
      </c>
      <c r="IO153" s="86">
        <f t="shared" si="180"/>
        <v>1.8834763295328954E-11</v>
      </c>
      <c r="IP153" s="86">
        <f t="shared" si="180"/>
        <v>1.0378715959227898E-10</v>
      </c>
      <c r="IQ153" s="86">
        <f t="shared" si="180"/>
        <v>4.2204058462210736E-9</v>
      </c>
      <c r="IR153" s="86">
        <f t="shared" si="180"/>
        <v>4.867820851810002E-11</v>
      </c>
      <c r="IS153" s="86">
        <f t="shared" si="180"/>
        <v>1.4787596553276072E-13</v>
      </c>
      <c r="IT153" s="86">
        <f t="shared" si="180"/>
        <v>8.1025008636823363E-14</v>
      </c>
      <c r="IU153" s="86">
        <f t="shared" si="180"/>
        <v>1.9692616829870223E-14</v>
      </c>
      <c r="IV153" s="86">
        <f t="shared" si="180"/>
        <v>1.6834814727422151E-11</v>
      </c>
      <c r="IW153" s="86">
        <f t="shared" si="180"/>
        <v>1.6099843468182189E-11</v>
      </c>
      <c r="IY153" s="86">
        <f t="shared" si="181"/>
        <v>0.49438923050175598</v>
      </c>
      <c r="IZ153" s="86">
        <f t="shared" si="181"/>
        <v>0.55517034384250641</v>
      </c>
      <c r="JA153" s="86">
        <f t="shared" si="181"/>
        <v>0.55763726773258404</v>
      </c>
      <c r="JB153" s="86">
        <f t="shared" si="181"/>
        <v>0.52165287918246539</v>
      </c>
      <c r="JC153" s="86">
        <f t="shared" si="181"/>
        <v>0.54349813208025932</v>
      </c>
      <c r="JD153" s="86">
        <f t="shared" si="181"/>
        <v>0.55940337848503763</v>
      </c>
      <c r="JE153" s="86">
        <f t="shared" si="181"/>
        <v>0.55688922765663929</v>
      </c>
      <c r="JF153" s="86">
        <f t="shared" si="181"/>
        <v>0.54512123830391135</v>
      </c>
      <c r="JG153" s="86">
        <f t="shared" si="181"/>
        <v>0.44372152949654176</v>
      </c>
      <c r="JH153" s="86">
        <f t="shared" si="181"/>
        <v>0.46686227119857204</v>
      </c>
      <c r="JI153" s="86">
        <f t="shared" si="181"/>
        <v>0.54553322695717432</v>
      </c>
      <c r="JJ153" s="86">
        <f t="shared" si="181"/>
        <v>0.55515402735879682</v>
      </c>
      <c r="JK153" s="86">
        <f t="shared" si="181"/>
        <v>0.53319657317836566</v>
      </c>
      <c r="JL153" s="86">
        <f t="shared" si="181"/>
        <v>0.43790020714581501</v>
      </c>
      <c r="JM153" s="86">
        <f t="shared" si="181"/>
        <v>0.36607718278315038</v>
      </c>
    </row>
    <row r="154" spans="2:273" x14ac:dyDescent="0.25">
      <c r="B154" s="2">
        <v>127</v>
      </c>
      <c r="C154" s="37">
        <v>69.435000000000002</v>
      </c>
      <c r="D154" s="37">
        <v>81.78</v>
      </c>
      <c r="E154" s="37">
        <v>82.474999999999994</v>
      </c>
      <c r="F154" s="37">
        <v>83.474999999999994</v>
      </c>
      <c r="G154" s="37">
        <v>82.5</v>
      </c>
      <c r="H154" s="37">
        <v>83.55</v>
      </c>
      <c r="I154" s="37">
        <v>82.584999999999994</v>
      </c>
      <c r="J154" s="37">
        <v>82.194999999999993</v>
      </c>
      <c r="K154" s="37">
        <v>80.512</v>
      </c>
      <c r="L154" s="37">
        <v>81.146000000000001</v>
      </c>
      <c r="M154" s="37">
        <v>85.049000000000007</v>
      </c>
      <c r="N154" s="37">
        <v>90.894999999999996</v>
      </c>
      <c r="O154" s="37">
        <v>89.305999999999997</v>
      </c>
      <c r="P154" s="37">
        <v>104.667</v>
      </c>
      <c r="Q154" s="37">
        <v>132.31</v>
      </c>
      <c r="S154" s="4">
        <f t="shared" si="182"/>
        <v>69.301950708234926</v>
      </c>
      <c r="T154" s="4">
        <f t="shared" si="182"/>
        <v>82.846080193033828</v>
      </c>
      <c r="U154" s="4">
        <f t="shared" si="182"/>
        <v>82.038098297329554</v>
      </c>
      <c r="V154" s="4">
        <f t="shared" si="182"/>
        <v>82.153668489167217</v>
      </c>
      <c r="W154" s="4">
        <f t="shared" si="182"/>
        <v>82.348088530406116</v>
      </c>
      <c r="X154" s="4">
        <f t="shared" si="182"/>
        <v>83.931613061763898</v>
      </c>
      <c r="Y154" s="4">
        <f t="shared" si="182"/>
        <v>82.592704628278327</v>
      </c>
      <c r="Z154" s="4">
        <f t="shared" si="182"/>
        <v>82.586182918407033</v>
      </c>
      <c r="AA154" s="4">
        <f t="shared" si="182"/>
        <v>81.216660605745403</v>
      </c>
      <c r="AB154" s="4">
        <f t="shared" si="182"/>
        <v>82.193508019677878</v>
      </c>
      <c r="AC154" s="4">
        <f t="shared" si="182"/>
        <v>85.662968684180328</v>
      </c>
      <c r="AD154" s="4">
        <f t="shared" si="182"/>
        <v>90.843058243903457</v>
      </c>
      <c r="AE154" s="4">
        <f t="shared" si="182"/>
        <v>89.35334609610878</v>
      </c>
      <c r="AF154" s="4">
        <f t="shared" si="182"/>
        <v>108.53770296303027</v>
      </c>
      <c r="AG154" s="4">
        <f t="shared" si="182"/>
        <v>139.67223918263247</v>
      </c>
      <c r="AI154" s="4">
        <f t="shared" si="183"/>
        <v>0.13304929176507585</v>
      </c>
      <c r="AJ154" s="4">
        <f t="shared" si="183"/>
        <v>-1.0660801930338266</v>
      </c>
      <c r="AK154" s="4">
        <f t="shared" si="183"/>
        <v>0.43690170267043982</v>
      </c>
      <c r="AL154" s="4">
        <f t="shared" si="183"/>
        <v>1.3213315108327777</v>
      </c>
      <c r="AM154" s="4">
        <f t="shared" si="183"/>
        <v>0.15191146959388391</v>
      </c>
      <c r="AN154" s="4">
        <f t="shared" si="183"/>
        <v>-0.38161306176390042</v>
      </c>
      <c r="AO154" s="4">
        <f t="shared" si="183"/>
        <v>-7.7046282783328479E-3</v>
      </c>
      <c r="AP154" s="4">
        <f t="shared" si="183"/>
        <v>-0.39118291840703989</v>
      </c>
      <c r="AQ154" s="4">
        <f t="shared" si="183"/>
        <v>-0.70466060574540279</v>
      </c>
      <c r="AR154" s="4">
        <f t="shared" si="183"/>
        <v>-1.0475080196778777</v>
      </c>
      <c r="AS154" s="4">
        <f t="shared" si="183"/>
        <v>-0.61396868418032113</v>
      </c>
      <c r="AT154" s="4">
        <f t="shared" si="183"/>
        <v>5.1941756096539393E-2</v>
      </c>
      <c r="AU154" s="4">
        <f t="shared" si="183"/>
        <v>-4.7346096108782376E-2</v>
      </c>
      <c r="AV154" s="4">
        <f t="shared" si="183"/>
        <v>-3.8707029630302685</v>
      </c>
      <c r="AW154" s="4">
        <f t="shared" si="183"/>
        <v>-7.3622391826324645</v>
      </c>
      <c r="AY154" s="2">
        <f t="shared" si="175"/>
        <v>69.003359078839821</v>
      </c>
      <c r="AZ154" s="2">
        <f t="shared" si="175"/>
        <v>79.620968352963516</v>
      </c>
      <c r="BA154" s="2">
        <f t="shared" si="175"/>
        <v>77.931920246331316</v>
      </c>
      <c r="BB154" s="2">
        <f t="shared" si="175"/>
        <v>77.835522714601396</v>
      </c>
      <c r="BC154" s="2">
        <f t="shared" si="175"/>
        <v>76.52023682887075</v>
      </c>
      <c r="BD154" s="2">
        <f t="shared" si="175"/>
        <v>76.837292053561569</v>
      </c>
      <c r="BE154" s="2">
        <f t="shared" si="175"/>
        <v>75.226531745511977</v>
      </c>
      <c r="BF154" s="2">
        <f t="shared" si="175"/>
        <v>74.425463974967172</v>
      </c>
      <c r="BG154" s="2">
        <f t="shared" si="175"/>
        <v>76.608165150458049</v>
      </c>
      <c r="BH154" s="2">
        <f t="shared" si="175"/>
        <v>75.790600069528026</v>
      </c>
      <c r="BI154" s="2">
        <f t="shared" si="175"/>
        <v>75.851377369478897</v>
      </c>
      <c r="BJ154" s="2">
        <f t="shared" si="175"/>
        <v>75.526657943078192</v>
      </c>
      <c r="BK154" s="2">
        <f t="shared" si="175"/>
        <v>71.45595325003427</v>
      </c>
      <c r="BL154" s="2">
        <f t="shared" si="175"/>
        <v>74.976811357934949</v>
      </c>
      <c r="BM154" s="2">
        <f t="shared" si="175"/>
        <v>72.986826096711454</v>
      </c>
      <c r="BO154" s="2" t="str">
        <f t="shared" si="103"/>
        <v/>
      </c>
      <c r="BP154" s="2" t="str">
        <f t="shared" si="104"/>
        <v/>
      </c>
      <c r="BQ154" s="2" t="str">
        <f t="shared" si="105"/>
        <v/>
      </c>
      <c r="BR154" s="2" t="str">
        <f t="shared" si="106"/>
        <v/>
      </c>
      <c r="BS154" s="2" t="str">
        <f t="shared" si="107"/>
        <v/>
      </c>
      <c r="BT154" s="2" t="str">
        <f t="shared" si="108"/>
        <v/>
      </c>
      <c r="BU154" s="2" t="str">
        <f t="shared" si="109"/>
        <v/>
      </c>
      <c r="BV154" s="2" t="str">
        <f t="shared" si="110"/>
        <v/>
      </c>
      <c r="BW154" s="2" t="str">
        <f t="shared" si="111"/>
        <v/>
      </c>
      <c r="BX154" s="2" t="str">
        <f t="shared" si="112"/>
        <v/>
      </c>
      <c r="BY154" s="2" t="str">
        <f t="shared" si="113"/>
        <v/>
      </c>
      <c r="BZ154" s="2" t="str">
        <f t="shared" si="114"/>
        <v/>
      </c>
      <c r="CA154" s="2" t="str">
        <f t="shared" si="115"/>
        <v/>
      </c>
      <c r="CB154" s="2" t="str">
        <f t="shared" si="116"/>
        <v/>
      </c>
      <c r="CC154" s="2" t="str">
        <f t="shared" si="117"/>
        <v/>
      </c>
      <c r="CE154" s="2" t="str">
        <f t="shared" si="176"/>
        <v/>
      </c>
      <c r="CF154" s="2" t="str">
        <f t="shared" si="176"/>
        <v/>
      </c>
      <c r="CG154" s="2" t="str">
        <f t="shared" si="176"/>
        <v/>
      </c>
      <c r="CH154" s="2" t="str">
        <f t="shared" si="176"/>
        <v/>
      </c>
      <c r="CI154" s="2" t="str">
        <f t="shared" si="176"/>
        <v/>
      </c>
      <c r="CJ154" s="2" t="str">
        <f t="shared" si="176"/>
        <v/>
      </c>
      <c r="CK154" s="2" t="str">
        <f t="shared" si="176"/>
        <v/>
      </c>
      <c r="CL154" s="2" t="str">
        <f t="shared" si="176"/>
        <v/>
      </c>
      <c r="CM154" s="2" t="str">
        <f t="shared" si="176"/>
        <v/>
      </c>
      <c r="CN154" s="2" t="str">
        <f t="shared" si="176"/>
        <v/>
      </c>
      <c r="CO154" s="2" t="str">
        <f t="shared" si="176"/>
        <v/>
      </c>
      <c r="CP154" s="2" t="str">
        <f t="shared" si="176"/>
        <v/>
      </c>
      <c r="CQ154" s="2" t="str">
        <f t="shared" si="176"/>
        <v/>
      </c>
      <c r="CR154" s="2" t="str">
        <f t="shared" si="176"/>
        <v/>
      </c>
      <c r="CS154" s="2" t="str">
        <f t="shared" si="176"/>
        <v/>
      </c>
      <c r="CU154" s="2" t="str">
        <f t="shared" si="118"/>
        <v/>
      </c>
      <c r="CV154" s="2" t="str">
        <f t="shared" si="119"/>
        <v/>
      </c>
      <c r="CW154" s="2" t="str">
        <f t="shared" si="120"/>
        <v/>
      </c>
      <c r="CX154" s="2" t="str">
        <f t="shared" si="121"/>
        <v/>
      </c>
      <c r="CY154" s="2" t="str">
        <f t="shared" si="122"/>
        <v/>
      </c>
      <c r="CZ154" s="2" t="str">
        <f t="shared" si="123"/>
        <v/>
      </c>
      <c r="DA154" s="2" t="str">
        <f t="shared" si="124"/>
        <v/>
      </c>
      <c r="DB154" s="2" t="str">
        <f t="shared" si="125"/>
        <v/>
      </c>
      <c r="DC154" s="2" t="str">
        <f t="shared" si="126"/>
        <v/>
      </c>
      <c r="DD154" s="2" t="str">
        <f t="shared" si="127"/>
        <v/>
      </c>
      <c r="DE154" s="2" t="str">
        <f t="shared" si="128"/>
        <v/>
      </c>
      <c r="DF154" s="2" t="str">
        <f t="shared" si="129"/>
        <v/>
      </c>
      <c r="DG154" s="2" t="str">
        <f t="shared" si="130"/>
        <v/>
      </c>
      <c r="DH154" s="2" t="str">
        <f t="shared" si="131"/>
        <v/>
      </c>
      <c r="DI154" s="2" t="str">
        <f t="shared" si="132"/>
        <v/>
      </c>
      <c r="DK154" s="2">
        <f t="shared" si="184"/>
        <v>98.484813588850187</v>
      </c>
      <c r="DL154" s="2">
        <f t="shared" si="184"/>
        <v>110.43822296950546</v>
      </c>
      <c r="DM154" s="2">
        <f t="shared" si="184"/>
        <v>105.61209851551956</v>
      </c>
      <c r="DN154" s="2">
        <f t="shared" si="184"/>
        <v>96.633690958164621</v>
      </c>
      <c r="DO154" s="2">
        <f t="shared" si="184"/>
        <v>103.11800269905531</v>
      </c>
      <c r="DP154" s="2">
        <f t="shared" si="184"/>
        <v>110.3684480431849</v>
      </c>
      <c r="DQ154" s="2">
        <f t="shared" si="184"/>
        <v>104.09226515679441</v>
      </c>
      <c r="DR154" s="2">
        <f t="shared" si="184"/>
        <v>102.67873048780488</v>
      </c>
      <c r="DS154" s="2">
        <f t="shared" si="184"/>
        <v>101.63254112308566</v>
      </c>
      <c r="DT154" s="2">
        <f t="shared" si="184"/>
        <v>101.62661742160279</v>
      </c>
      <c r="DU154" s="2">
        <f t="shared" si="184"/>
        <v>98.281673743348733</v>
      </c>
      <c r="DV154" s="2">
        <f t="shared" si="184"/>
        <v>111.08759825783973</v>
      </c>
      <c r="DW154" s="2">
        <f t="shared" si="184"/>
        <v>97.985633275261335</v>
      </c>
      <c r="DX154" s="2">
        <f t="shared" si="184"/>
        <v>94.098326841011072</v>
      </c>
      <c r="DY154" s="2">
        <f t="shared" si="184"/>
        <v>84.653901451489688</v>
      </c>
      <c r="EA154" s="2">
        <f t="shared" si="160"/>
        <v>68.990970186431511</v>
      </c>
      <c r="EB154" s="2">
        <f t="shared" si="160"/>
        <v>79.638288743505058</v>
      </c>
      <c r="EC154" s="2">
        <f t="shared" si="160"/>
        <v>77.9227486822667</v>
      </c>
      <c r="ED154" s="2">
        <f t="shared" si="160"/>
        <v>77.832069514076338</v>
      </c>
      <c r="EE154" s="2">
        <f t="shared" si="160"/>
        <v>76.511075068935298</v>
      </c>
      <c r="EF154" s="2">
        <f t="shared" si="160"/>
        <v>76.833196863733107</v>
      </c>
      <c r="EG154" s="2">
        <f t="shared" si="160"/>
        <v>75.239929019437369</v>
      </c>
      <c r="EH154" s="2">
        <f t="shared" si="160"/>
        <v>74.410410961200014</v>
      </c>
      <c r="EI154" s="2">
        <f t="shared" si="160"/>
        <v>76.588144075996127</v>
      </c>
      <c r="EJ154" s="2">
        <f t="shared" si="160"/>
        <v>75.801638271033937</v>
      </c>
      <c r="EK154" s="2">
        <f t="shared" si="160"/>
        <v>75.843969603791692</v>
      </c>
      <c r="EL154" s="2">
        <f t="shared" si="187"/>
        <v>75.530647011965229</v>
      </c>
      <c r="EM154" s="2">
        <f t="shared" si="143"/>
        <v>71.452002034297564</v>
      </c>
      <c r="EN154" s="2">
        <f t="shared" si="143"/>
        <v>74.98117365628751</v>
      </c>
      <c r="EO154" s="2">
        <f t="shared" si="143"/>
        <v>72.997769380744586</v>
      </c>
      <c r="EQ154" s="2">
        <f t="shared" si="185"/>
        <v>68.98039411650258</v>
      </c>
      <c r="ER154" s="2">
        <f t="shared" si="185"/>
        <v>79.166642253365069</v>
      </c>
      <c r="ES154" s="2">
        <f t="shared" si="185"/>
        <v>77.896822069626992</v>
      </c>
      <c r="ET154" s="2">
        <f t="shared" si="185"/>
        <v>77.769471535381101</v>
      </c>
      <c r="EU154" s="2">
        <f t="shared" si="185"/>
        <v>76.498014689524766</v>
      </c>
      <c r="EV154" s="2">
        <f t="shared" si="185"/>
        <v>76.700414366375469</v>
      </c>
      <c r="EW154" s="2">
        <f t="shared" si="185"/>
        <v>74.897090208791184</v>
      </c>
      <c r="EX154" s="2">
        <f t="shared" si="185"/>
        <v>74.43708843720006</v>
      </c>
      <c r="EY154" s="2">
        <f t="shared" si="185"/>
        <v>76.663680959728907</v>
      </c>
      <c r="EZ154" s="2">
        <f t="shared" si="185"/>
        <v>75.562274838444083</v>
      </c>
      <c r="FA154" s="2">
        <f t="shared" si="185"/>
        <v>75.786712591203838</v>
      </c>
      <c r="FB154" s="2">
        <f t="shared" si="185"/>
        <v>75.223464662956246</v>
      </c>
      <c r="FC154" s="2">
        <f t="shared" si="185"/>
        <v>71.321941513660164</v>
      </c>
      <c r="FD154" s="2">
        <f t="shared" si="185"/>
        <v>74.617674505685201</v>
      </c>
      <c r="FE154" s="2">
        <f t="shared" si="185"/>
        <v>72.550936764701248</v>
      </c>
      <c r="FG154" s="2">
        <f t="shared" si="186"/>
        <v>0.99956022713977877</v>
      </c>
      <c r="FH154" s="2">
        <f t="shared" si="186"/>
        <v>0.99953697123534901</v>
      </c>
      <c r="FI154" s="2">
        <f t="shared" si="186"/>
        <v>0.99961329373701646</v>
      </c>
      <c r="FJ154" s="2">
        <f t="shared" si="186"/>
        <v>0.99961702134144825</v>
      </c>
      <c r="FK154" s="2">
        <f t="shared" si="186"/>
        <v>0.99962218465276342</v>
      </c>
      <c r="FL154" s="2">
        <f t="shared" si="186"/>
        <v>0.99961093176102478</v>
      </c>
      <c r="FM154" s="2">
        <f t="shared" si="186"/>
        <v>0.99956651311203981</v>
      </c>
      <c r="FN154" s="2">
        <f t="shared" si="186"/>
        <v>0.99955167096376929</v>
      </c>
      <c r="FO154" s="2">
        <f t="shared" si="186"/>
        <v>0.99953727531263625</v>
      </c>
      <c r="FP154" s="2">
        <f t="shared" si="186"/>
        <v>0.99950199312593802</v>
      </c>
      <c r="FQ154" s="2">
        <f t="shared" si="186"/>
        <v>0.99946912137498045</v>
      </c>
      <c r="FR154" s="2">
        <f t="shared" si="186"/>
        <v>0.99955806594472907</v>
      </c>
      <c r="FS154" s="2">
        <f t="shared" si="186"/>
        <v>0.99956714920913314</v>
      </c>
      <c r="FT154" s="2">
        <f t="shared" si="186"/>
        <v>0.999432838217992</v>
      </c>
      <c r="FU154" s="2">
        <f t="shared" si="186"/>
        <v>0.99934012071550038</v>
      </c>
      <c r="FW154" s="2">
        <f t="shared" si="177"/>
        <v>5.5001476692890371E-2</v>
      </c>
      <c r="FX154" s="2">
        <f t="shared" si="177"/>
        <v>6.6960417808206704E-2</v>
      </c>
      <c r="FY154" s="2">
        <f t="shared" si="177"/>
        <v>5.9247266706178456E-2</v>
      </c>
      <c r="FZ154" s="2">
        <f t="shared" si="177"/>
        <v>5.9864860053288629E-2</v>
      </c>
      <c r="GA154" s="2">
        <f t="shared" si="177"/>
        <v>6.8202127825585532E-2</v>
      </c>
      <c r="GB154" s="2">
        <f t="shared" si="177"/>
        <v>6.7420868485452742E-2</v>
      </c>
      <c r="GC154" s="2">
        <f t="shared" si="177"/>
        <v>7.5558491406322772E-2</v>
      </c>
      <c r="GD154" s="2">
        <f t="shared" si="177"/>
        <v>8.9195294110221937E-2</v>
      </c>
      <c r="GE154" s="2">
        <f t="shared" si="177"/>
        <v>0.11163306257028811</v>
      </c>
      <c r="GF154" s="2">
        <f t="shared" si="177"/>
        <v>9.9844902735648611E-2</v>
      </c>
      <c r="GG154" s="2">
        <f t="shared" si="177"/>
        <v>7.8661663112015556E-2</v>
      </c>
      <c r="GH154" s="2">
        <f t="shared" si="177"/>
        <v>6.4140718396615906E-2</v>
      </c>
      <c r="GI154" s="2">
        <f t="shared" si="177"/>
        <v>5.7926013932506008E-2</v>
      </c>
      <c r="GJ154" s="2">
        <f t="shared" si="177"/>
        <v>4.1829030396701682E-2</v>
      </c>
      <c r="GK154" s="2">
        <f t="shared" si="177"/>
        <v>4.1704484979229399E-2</v>
      </c>
      <c r="GM154" s="86">
        <f t="shared" si="178"/>
        <v>2.4640153111304723E-34</v>
      </c>
      <c r="GN154" s="86">
        <f t="shared" si="178"/>
        <v>1.2795164906134808E-82</v>
      </c>
      <c r="GO154" s="86">
        <f t="shared" si="178"/>
        <v>2.2123701927644987E-108</v>
      </c>
      <c r="GP154" s="86">
        <f t="shared" si="178"/>
        <v>1.3111847085869559E-132</v>
      </c>
      <c r="GQ154" s="86">
        <f t="shared" si="178"/>
        <v>2.6381815512094613E-137</v>
      </c>
      <c r="GR154" s="86">
        <f t="shared" si="178"/>
        <v>4.3616957182608057E-104</v>
      </c>
      <c r="GS154" s="86">
        <f t="shared" si="178"/>
        <v>6.3912620007354335E-121</v>
      </c>
      <c r="GT154" s="86">
        <f t="shared" si="178"/>
        <v>2.3008990501092723E-117</v>
      </c>
      <c r="GU154" s="86">
        <f t="shared" si="178"/>
        <v>2.3172429300148281E-136</v>
      </c>
      <c r="GV154" s="86">
        <f t="shared" si="178"/>
        <v>1.4843224230566956E-135</v>
      </c>
      <c r="GW154" s="86">
        <f t="shared" si="178"/>
        <v>2.6442721632850375E-136</v>
      </c>
      <c r="GX154" s="86">
        <f t="shared" si="178"/>
        <v>1.788039659402446E-200</v>
      </c>
      <c r="GY154" s="86">
        <f t="shared" si="178"/>
        <v>1.252103748496919E-187</v>
      </c>
      <c r="GZ154" s="86">
        <f t="shared" si="178"/>
        <v>2.6622190969217224E-34</v>
      </c>
      <c r="HA154" s="86">
        <f t="shared" si="178"/>
        <v>9.1703443314703604E-31</v>
      </c>
      <c r="HC154" s="86">
        <f t="shared" ref="HC154:HH213" si="189" xml:space="preserve"> _xlfn.NORM.DIST($B154, C$8, ABS(C$12), TRUE) * _xlfn.NORM.DIST(($B154 - C$8)*C$16, 0, ABS(C$12), TRUE) * 2</f>
        <v>1.3460615390113154E-15</v>
      </c>
      <c r="HD154" s="86">
        <f t="shared" si="189"/>
        <v>5.9125232588345697E-31</v>
      </c>
      <c r="HE154" s="86">
        <f t="shared" si="189"/>
        <v>3.4806907507581202E-36</v>
      </c>
      <c r="HF154" s="86">
        <f t="shared" si="188"/>
        <v>1.5305013096557266E-41</v>
      </c>
      <c r="HG154" s="86">
        <f t="shared" si="188"/>
        <v>3.6484690062167678E-57</v>
      </c>
      <c r="HH154" s="86">
        <f t="shared" si="188"/>
        <v>1.851428479623377E-60</v>
      </c>
      <c r="HI154" s="86">
        <f t="shared" si="188"/>
        <v>8.5270831267477463E-63</v>
      </c>
      <c r="HJ154" s="86">
        <f t="shared" si="188"/>
        <v>3.9397892472170408E-57</v>
      </c>
      <c r="HK154" s="86">
        <f t="shared" si="188"/>
        <v>4.7757204396335641E-71</v>
      </c>
      <c r="HL154" s="86">
        <f t="shared" si="169"/>
        <v>2.3486069619168354E-74</v>
      </c>
      <c r="HM154" s="86">
        <f t="shared" si="169"/>
        <v>6.6797269761416272E-69</v>
      </c>
      <c r="HN154" s="86">
        <f t="shared" si="169"/>
        <v>9.1677170655254714E-79</v>
      </c>
      <c r="HO154" s="86">
        <f t="shared" si="169"/>
        <v>5.355352142614184E-73</v>
      </c>
      <c r="HP154" s="86">
        <f t="shared" si="169"/>
        <v>2.5835133938614071E-14</v>
      </c>
      <c r="HQ154" s="86">
        <f t="shared" si="169"/>
        <v>2.0956427111065066E-15</v>
      </c>
      <c r="HS154" s="86">
        <f t="shared" si="179"/>
        <v>0.53682778988036839</v>
      </c>
      <c r="HT154" s="86">
        <f t="shared" si="179"/>
        <v>0.5571142316138582</v>
      </c>
      <c r="HU154" s="86">
        <f t="shared" si="179"/>
        <v>0.55439922792284613</v>
      </c>
      <c r="HV154" s="86">
        <f t="shared" si="179"/>
        <v>0.46475218340412777</v>
      </c>
      <c r="HW154" s="86">
        <f t="shared" si="179"/>
        <v>0.50310780342280281</v>
      </c>
      <c r="HX154" s="86">
        <f t="shared" si="179"/>
        <v>0.54540473816238755</v>
      </c>
      <c r="HY154" s="86">
        <f t="shared" si="179"/>
        <v>0.53395217747159418</v>
      </c>
      <c r="HZ154" s="86">
        <f t="shared" si="179"/>
        <v>0.50620533309603954</v>
      </c>
      <c r="IA154" s="86">
        <f t="shared" si="179"/>
        <v>0.36858458524128002</v>
      </c>
      <c r="IB154" s="86">
        <f t="shared" si="179"/>
        <v>0.39105916447804762</v>
      </c>
      <c r="IC154" s="86">
        <f t="shared" si="179"/>
        <v>0.5027983587276279</v>
      </c>
      <c r="ID154" s="86">
        <f t="shared" si="179"/>
        <v>0.55762984024250173</v>
      </c>
      <c r="IE154" s="86">
        <f t="shared" si="179"/>
        <v>0.55615669968041659</v>
      </c>
      <c r="IF154" s="86">
        <f t="shared" si="179"/>
        <v>0.476611701324543</v>
      </c>
      <c r="IG154" s="86">
        <f t="shared" si="179"/>
        <v>0.41561353801090711</v>
      </c>
      <c r="II154" s="86">
        <f t="shared" si="180"/>
        <v>2.3052957547665298E-16</v>
      </c>
      <c r="IJ154" s="86">
        <f t="shared" si="180"/>
        <v>1.0440953135280944E-13</v>
      </c>
      <c r="IK154" s="86">
        <f t="shared" si="180"/>
        <v>9.0220029062138666E-15</v>
      </c>
      <c r="IL154" s="86">
        <f t="shared" si="180"/>
        <v>8.5896368090587346E-15</v>
      </c>
      <c r="IM154" s="86">
        <f t="shared" si="180"/>
        <v>2.4110556951697717E-12</v>
      </c>
      <c r="IN154" s="86">
        <f t="shared" si="180"/>
        <v>2.9749507213525554E-11</v>
      </c>
      <c r="IO154" s="86">
        <f t="shared" si="180"/>
        <v>9.3675767376355804E-11</v>
      </c>
      <c r="IP154" s="86">
        <f t="shared" si="180"/>
        <v>5.122596474382374E-10</v>
      </c>
      <c r="IQ154" s="86">
        <f t="shared" si="180"/>
        <v>1.8423711338692474E-8</v>
      </c>
      <c r="IR154" s="86">
        <f t="shared" si="180"/>
        <v>2.7738487271563944E-10</v>
      </c>
      <c r="IS154" s="86">
        <f t="shared" si="180"/>
        <v>1.0592938712261844E-12</v>
      </c>
      <c r="IT154" s="86">
        <f t="shared" si="180"/>
        <v>5.1748130702118424E-13</v>
      </c>
      <c r="IU154" s="86">
        <f t="shared" si="180"/>
        <v>1.2817398412854769E-13</v>
      </c>
      <c r="IV154" s="86">
        <f t="shared" si="180"/>
        <v>6.1941891304096959E-11</v>
      </c>
      <c r="IW154" s="86">
        <f t="shared" si="180"/>
        <v>5.9310552157222137E-11</v>
      </c>
      <c r="IY154" s="86">
        <f t="shared" si="181"/>
        <v>0.53682778988036994</v>
      </c>
      <c r="IZ154" s="86">
        <f t="shared" si="181"/>
        <v>0.55711423161396256</v>
      </c>
      <c r="JA154" s="86">
        <f t="shared" si="181"/>
        <v>0.55439922792285512</v>
      </c>
      <c r="JB154" s="86">
        <f t="shared" si="181"/>
        <v>0.46475218340413638</v>
      </c>
      <c r="JC154" s="86">
        <f t="shared" si="181"/>
        <v>0.50310780342521388</v>
      </c>
      <c r="JD154" s="86">
        <f t="shared" si="181"/>
        <v>0.54540473819213708</v>
      </c>
      <c r="JE154" s="86">
        <f t="shared" si="181"/>
        <v>0.53395217756526991</v>
      </c>
      <c r="JF154" s="86">
        <f t="shared" si="181"/>
        <v>0.50620533360829922</v>
      </c>
      <c r="JG154" s="86">
        <f t="shared" si="181"/>
        <v>0.36858460366499135</v>
      </c>
      <c r="JH154" s="86">
        <f t="shared" si="181"/>
        <v>0.39105916475543251</v>
      </c>
      <c r="JI154" s="86">
        <f t="shared" si="181"/>
        <v>0.50279835872868717</v>
      </c>
      <c r="JJ154" s="86">
        <f t="shared" si="181"/>
        <v>0.5576298402430192</v>
      </c>
      <c r="JK154" s="86">
        <f t="shared" si="181"/>
        <v>0.55615669968054471</v>
      </c>
      <c r="JL154" s="86">
        <f t="shared" si="181"/>
        <v>0.47661170138651071</v>
      </c>
      <c r="JM154" s="86">
        <f t="shared" si="181"/>
        <v>0.41561353807021978</v>
      </c>
    </row>
    <row r="155" spans="2:273" x14ac:dyDescent="0.25">
      <c r="B155" s="2">
        <v>128</v>
      </c>
      <c r="C155" s="37">
        <v>67.891000000000005</v>
      </c>
      <c r="D155" s="37">
        <v>80.828999999999994</v>
      </c>
      <c r="E155" s="37">
        <v>81.275000000000006</v>
      </c>
      <c r="F155" s="37">
        <v>82.375</v>
      </c>
      <c r="G155" s="37">
        <v>80.849999999999994</v>
      </c>
      <c r="H155" s="37">
        <v>83.325000000000003</v>
      </c>
      <c r="I155" s="37">
        <v>82.194999999999993</v>
      </c>
      <c r="J155" s="37">
        <v>79.561000000000007</v>
      </c>
      <c r="K155" s="37">
        <v>78.584999999999994</v>
      </c>
      <c r="L155" s="37">
        <v>80.122</v>
      </c>
      <c r="M155" s="37">
        <v>82.488</v>
      </c>
      <c r="N155" s="37">
        <v>87.894999999999996</v>
      </c>
      <c r="O155" s="37">
        <v>87.944000000000003</v>
      </c>
      <c r="P155" s="37">
        <v>105.128</v>
      </c>
      <c r="Q155" s="37">
        <v>131.976</v>
      </c>
      <c r="S155" s="4">
        <f t="shared" si="182"/>
        <v>69.210137356054076</v>
      </c>
      <c r="T155" s="4">
        <f t="shared" si="182"/>
        <v>82.344444130010018</v>
      </c>
      <c r="U155" s="4">
        <f t="shared" si="182"/>
        <v>81.381838405837755</v>
      </c>
      <c r="V155" s="4">
        <f t="shared" si="182"/>
        <v>81.01986067583104</v>
      </c>
      <c r="W155" s="4">
        <f t="shared" si="182"/>
        <v>81.096706932128811</v>
      </c>
      <c r="X155" s="4">
        <f t="shared" si="182"/>
        <v>82.83666107054556</v>
      </c>
      <c r="Y155" s="4">
        <f t="shared" si="182"/>
        <v>81.330925729874735</v>
      </c>
      <c r="Z155" s="4">
        <f t="shared" si="182"/>
        <v>80.874186186885325</v>
      </c>
      <c r="AA155" s="4">
        <f t="shared" si="182"/>
        <v>79.757525592772936</v>
      </c>
      <c r="AB155" s="4">
        <f t="shared" si="182"/>
        <v>80.190168858070422</v>
      </c>
      <c r="AC155" s="4">
        <f t="shared" si="182"/>
        <v>83.398145695267601</v>
      </c>
      <c r="AD155" s="4">
        <f t="shared" si="182"/>
        <v>88.832365794294034</v>
      </c>
      <c r="AE155" s="4">
        <f t="shared" si="182"/>
        <v>87.819414465392882</v>
      </c>
      <c r="AF155" s="4">
        <f t="shared" si="182"/>
        <v>107.96743819504907</v>
      </c>
      <c r="AG155" s="4">
        <f t="shared" si="182"/>
        <v>141.0659311036699</v>
      </c>
      <c r="AI155" s="4">
        <f t="shared" si="183"/>
        <v>-1.3191373560540711</v>
      </c>
      <c r="AJ155" s="4">
        <f t="shared" si="183"/>
        <v>-1.5154441300100245</v>
      </c>
      <c r="AK155" s="4">
        <f t="shared" si="183"/>
        <v>-0.10683840583774895</v>
      </c>
      <c r="AL155" s="4">
        <f t="shared" si="183"/>
        <v>1.3551393241689595</v>
      </c>
      <c r="AM155" s="4">
        <f t="shared" si="183"/>
        <v>-0.24670693212881645</v>
      </c>
      <c r="AN155" s="4">
        <f t="shared" si="183"/>
        <v>0.4883389294544429</v>
      </c>
      <c r="AO155" s="4">
        <f t="shared" si="183"/>
        <v>0.86407427012525773</v>
      </c>
      <c r="AP155" s="4">
        <f t="shared" si="183"/>
        <v>-1.3131861868853179</v>
      </c>
      <c r="AQ155" s="4">
        <f t="shared" si="183"/>
        <v>-1.1725255927729421</v>
      </c>
      <c r="AR155" s="4">
        <f t="shared" si="183"/>
        <v>-6.8168858070421834E-2</v>
      </c>
      <c r="AS155" s="4">
        <f t="shared" si="183"/>
        <v>-0.9101456952676017</v>
      </c>
      <c r="AT155" s="4">
        <f t="shared" si="183"/>
        <v>-0.93736579429403832</v>
      </c>
      <c r="AU155" s="4">
        <f t="shared" si="183"/>
        <v>0.12458553460712096</v>
      </c>
      <c r="AV155" s="4">
        <f t="shared" si="183"/>
        <v>-2.8394381950490697</v>
      </c>
      <c r="AW155" s="4">
        <f t="shared" si="183"/>
        <v>-9.0899311036698975</v>
      </c>
      <c r="AY155" s="2">
        <f t="shared" si="175"/>
        <v>68.926589255791711</v>
      </c>
      <c r="AZ155" s="2">
        <f t="shared" si="175"/>
        <v>79.55571871435825</v>
      </c>
      <c r="BA155" s="2">
        <f t="shared" si="175"/>
        <v>77.866515396349783</v>
      </c>
      <c r="BB155" s="2">
        <f t="shared" si="175"/>
        <v>77.780253763105293</v>
      </c>
      <c r="BC155" s="2">
        <f t="shared" si="175"/>
        <v>76.474372861091069</v>
      </c>
      <c r="BD155" s="2">
        <f t="shared" si="175"/>
        <v>76.786283576618644</v>
      </c>
      <c r="BE155" s="2">
        <f t="shared" si="175"/>
        <v>75.197190341317906</v>
      </c>
      <c r="BF155" s="2">
        <f t="shared" si="175"/>
        <v>74.374520336285386</v>
      </c>
      <c r="BG155" s="2">
        <f t="shared" si="175"/>
        <v>76.545469790485967</v>
      </c>
      <c r="BH155" s="2">
        <f t="shared" si="175"/>
        <v>75.740091435152323</v>
      </c>
      <c r="BI155" s="2">
        <f t="shared" si="175"/>
        <v>75.78165730648648</v>
      </c>
      <c r="BJ155" s="2">
        <f t="shared" si="175"/>
        <v>75.448287005249469</v>
      </c>
      <c r="BK155" s="2">
        <f t="shared" si="175"/>
        <v>71.3957640662898</v>
      </c>
      <c r="BL155" s="2">
        <f t="shared" si="175"/>
        <v>74.899247413512555</v>
      </c>
      <c r="BM155" s="2">
        <f t="shared" si="175"/>
        <v>72.894400515457505</v>
      </c>
      <c r="BO155" s="2" t="str">
        <f t="shared" ref="BO155:BO218" si="190">IF(AND(IY155 &lt; $CC$22, $B155 &lt; C$7, $B155 &gt; C$230), C155, "")</f>
        <v/>
      </c>
      <c r="BP155" s="2" t="str">
        <f t="shared" ref="BP155:BP218" si="191">IF(AND(IZ155 &lt; $CC$22, $B155 &lt; D$7, $B155 &gt; D$230), D155, "")</f>
        <v/>
      </c>
      <c r="BQ155" s="2" t="str">
        <f t="shared" ref="BQ155:BQ218" si="192">IF(AND(JA155 &lt; $CC$22, $B155 &lt; E$7, $B155 &gt; E$230), E155, "")</f>
        <v/>
      </c>
      <c r="BR155" s="2" t="str">
        <f t="shared" ref="BR155:BR218" si="193">IF(AND(JB155 &lt; $CC$22, $B155 &lt; F$7, $B155 &gt; F$230), F155, "")</f>
        <v/>
      </c>
      <c r="BS155" s="2" t="str">
        <f t="shared" ref="BS155:BS218" si="194">IF(AND(JC155 &lt; $CC$22, $B155 &lt; G$7, $B155 &gt; G$230), G155, "")</f>
        <v/>
      </c>
      <c r="BT155" s="2" t="str">
        <f t="shared" ref="BT155:BT218" si="195">IF(AND(JD155 &lt; $CC$22, $B155 &lt; H$7, $B155 &gt; H$230), H155, "")</f>
        <v/>
      </c>
      <c r="BU155" s="2" t="str">
        <f t="shared" ref="BU155:BU218" si="196">IF(AND(JE155 &lt; $CC$22, $B155 &lt; I$7, $B155 &gt; I$230), I155, "")</f>
        <v/>
      </c>
      <c r="BV155" s="2" t="str">
        <f t="shared" ref="BV155:BV218" si="197">IF(AND(JF155 &lt; $CC$22, $B155 &lt; J$7, $B155 &gt; J$230), J155, "")</f>
        <v/>
      </c>
      <c r="BW155" s="2" t="str">
        <f t="shared" ref="BW155:BW218" si="198">IF(AND(JG155 &lt; $CC$22, $B155 &lt; K$7, $B155 &gt; K$230), K155, "")</f>
        <v/>
      </c>
      <c r="BX155" s="2" t="str">
        <f t="shared" ref="BX155:BX218" si="199">IF(AND(JH155 &lt; $CC$22, $B155 &lt; L$7, $B155 &gt; L$230), L155, "")</f>
        <v/>
      </c>
      <c r="BY155" s="2" t="str">
        <f t="shared" ref="BY155:BY218" si="200">IF(AND(JI155 &lt; $CC$22, $B155 &lt; M$7, $B155 &gt; M$230), M155, "")</f>
        <v/>
      </c>
      <c r="BZ155" s="2" t="str">
        <f t="shared" ref="BZ155:BZ218" si="201">IF(AND(JJ155 &lt; $CC$22, $B155 &lt; N$7, $B155 &gt; N$230), N155, "")</f>
        <v/>
      </c>
      <c r="CA155" s="2" t="str">
        <f t="shared" ref="CA155:CA218" si="202">IF(AND(JK155 &lt; $CC$22, $B155 &lt; O$7, $B155 &gt; O$230), O155, "")</f>
        <v/>
      </c>
      <c r="CB155" s="2" t="str">
        <f t="shared" ref="CB155:CB218" si="203">IF(AND(JL155 &lt; $CC$22, $B155 &lt; P$7, $B155 &gt; P$230), P155, "")</f>
        <v/>
      </c>
      <c r="CC155" s="2" t="str">
        <f t="shared" ref="CC155:CC218" si="204">IF(AND(JM155 &lt; $CC$22, $B155 &lt; Q$7, $B155 &gt; Q$230), Q155, "")</f>
        <v/>
      </c>
      <c r="CE155" s="2" t="str">
        <f t="shared" si="176"/>
        <v/>
      </c>
      <c r="CF155" s="2" t="str">
        <f t="shared" si="176"/>
        <v/>
      </c>
      <c r="CG155" s="2" t="str">
        <f t="shared" si="176"/>
        <v/>
      </c>
      <c r="CH155" s="2" t="str">
        <f t="shared" si="176"/>
        <v/>
      </c>
      <c r="CI155" s="2" t="str">
        <f t="shared" si="176"/>
        <v/>
      </c>
      <c r="CJ155" s="2" t="str">
        <f t="shared" si="176"/>
        <v/>
      </c>
      <c r="CK155" s="2" t="str">
        <f t="shared" si="176"/>
        <v/>
      </c>
      <c r="CL155" s="2" t="str">
        <f t="shared" si="176"/>
        <v/>
      </c>
      <c r="CM155" s="2" t="str">
        <f t="shared" si="176"/>
        <v/>
      </c>
      <c r="CN155" s="2" t="str">
        <f t="shared" si="176"/>
        <v/>
      </c>
      <c r="CO155" s="2" t="str">
        <f t="shared" si="176"/>
        <v/>
      </c>
      <c r="CP155" s="2" t="str">
        <f t="shared" si="176"/>
        <v/>
      </c>
      <c r="CQ155" s="2" t="str">
        <f t="shared" si="176"/>
        <v/>
      </c>
      <c r="CR155" s="2" t="str">
        <f t="shared" si="176"/>
        <v/>
      </c>
      <c r="CS155" s="2" t="str">
        <f t="shared" si="176"/>
        <v/>
      </c>
      <c r="CU155" s="2" t="str">
        <f t="shared" ref="CU155:CU218" si="205">IF(AND(IY155 &lt; $DI$22, $B155 &gt; C$7, $B155 &lt; C$233), C155, "")</f>
        <v/>
      </c>
      <c r="CV155" s="2" t="str">
        <f t="shared" ref="CV155:CV218" si="206">IF(AND(IZ155 &lt; $DI$22, $B155 &gt; D$7, $B155 &lt; D$233), D155, "")</f>
        <v/>
      </c>
      <c r="CW155" s="2" t="str">
        <f t="shared" ref="CW155:CW218" si="207">IF(AND(JA155 &lt; $DI$22, $B155 &gt; E$7, $B155 &lt; E$233), E155, "")</f>
        <v/>
      </c>
      <c r="CX155" s="2" t="str">
        <f t="shared" ref="CX155:CX218" si="208">IF(AND(JB155 &lt; $DI$22, $B155 &gt; F$7, $B155 &lt; F$233), F155, "")</f>
        <v/>
      </c>
      <c r="CY155" s="2" t="str">
        <f t="shared" ref="CY155:CY218" si="209">IF(AND(JC155 &lt; $DI$22, $B155 &gt; G$7, $B155 &lt; G$233), G155, "")</f>
        <v/>
      </c>
      <c r="CZ155" s="2" t="str">
        <f t="shared" ref="CZ155:CZ218" si="210">IF(AND(JD155 &lt; $DI$22, $B155 &gt; H$7, $B155 &lt; H$233), H155, "")</f>
        <v/>
      </c>
      <c r="DA155" s="2" t="str">
        <f t="shared" ref="DA155:DA218" si="211">IF(AND(JE155 &lt; $DI$22, $B155 &gt; I$7, $B155 &lt; I$233), I155, "")</f>
        <v/>
      </c>
      <c r="DB155" s="2" t="str">
        <f t="shared" ref="DB155:DB218" si="212">IF(AND(JF155 &lt; $DI$22, $B155 &gt; J$7, $B155 &lt; J$233), J155, "")</f>
        <v/>
      </c>
      <c r="DC155" s="2" t="str">
        <f t="shared" ref="DC155:DC218" si="213">IF(AND(JG155 &lt; $DI$22, $B155 &gt; K$7, $B155 &lt; K$233), K155, "")</f>
        <v/>
      </c>
      <c r="DD155" s="2" t="str">
        <f t="shared" ref="DD155:DD218" si="214">IF(AND(JH155 &lt; $DI$22, $B155 &gt; L$7, $B155 &lt; L$233), L155, "")</f>
        <v/>
      </c>
      <c r="DE155" s="2" t="str">
        <f t="shared" ref="DE155:DE218" si="215">IF(AND(JI155 &lt; $DI$22, $B155 &gt; M$7, $B155 &lt; M$233), M155, "")</f>
        <v/>
      </c>
      <c r="DF155" s="2" t="str">
        <f t="shared" ref="DF155:DF218" si="216">IF(AND(JJ155 &lt; $DI$22, $B155 &gt; N$7, $B155 &lt; N$233), N155, "")</f>
        <v/>
      </c>
      <c r="DG155" s="2" t="str">
        <f t="shared" ref="DG155:DG218" si="217">IF(AND(JK155 &lt; $DI$22, $B155 &gt; O$7, $B155 &lt; O$233), O155, "")</f>
        <v/>
      </c>
      <c r="DH155" s="2" t="str">
        <f t="shared" ref="DH155:DH218" si="218">IF(AND(JL155 &lt; $DI$22, $B155 &gt; P$7, $B155 &lt; P$233), P155, "")</f>
        <v/>
      </c>
      <c r="DI155" s="2" t="str">
        <f t="shared" ref="DI155:DI218" si="219">IF(AND(JM155 &lt; $DI$22, $B155 &gt; Q$7, $B155 &lt; Q$233), Q155, "")</f>
        <v/>
      </c>
      <c r="DK155" s="2">
        <f t="shared" si="184"/>
        <v>98.644958188153311</v>
      </c>
      <c r="DL155" s="2">
        <f t="shared" si="184"/>
        <v>110.69154587688736</v>
      </c>
      <c r="DM155" s="2">
        <f t="shared" si="184"/>
        <v>105.78675944669365</v>
      </c>
      <c r="DN155" s="2">
        <f t="shared" si="184"/>
        <v>96.711109986504709</v>
      </c>
      <c r="DO155" s="2">
        <f t="shared" si="184"/>
        <v>103.2647031039136</v>
      </c>
      <c r="DP155" s="2">
        <f t="shared" si="184"/>
        <v>110.58456140350879</v>
      </c>
      <c r="DQ155" s="2">
        <f t="shared" si="184"/>
        <v>104.2618794425087</v>
      </c>
      <c r="DR155" s="2">
        <f t="shared" si="184"/>
        <v>102.82933658536587</v>
      </c>
      <c r="DS155" s="2">
        <f t="shared" si="184"/>
        <v>101.76000696864112</v>
      </c>
      <c r="DT155" s="2">
        <f t="shared" si="184"/>
        <v>101.75999094076654</v>
      </c>
      <c r="DU155" s="2">
        <f t="shared" si="184"/>
        <v>98.385090646354982</v>
      </c>
      <c r="DV155" s="2">
        <f t="shared" si="184"/>
        <v>111.31213519163764</v>
      </c>
      <c r="DW155" s="2">
        <f t="shared" si="184"/>
        <v>98.124843205574933</v>
      </c>
      <c r="DX155" s="2">
        <f t="shared" si="184"/>
        <v>94.206820658715415</v>
      </c>
      <c r="DY155" s="2">
        <f t="shared" si="184"/>
        <v>84.713249809014513</v>
      </c>
      <c r="EA155" s="2">
        <f t="shared" si="160"/>
        <v>68.915363139166089</v>
      </c>
      <c r="EB155" s="2">
        <f t="shared" si="160"/>
        <v>79.579195868481392</v>
      </c>
      <c r="EC155" s="2">
        <f t="shared" si="160"/>
        <v>77.858473503985138</v>
      </c>
      <c r="ED155" s="2">
        <f t="shared" si="160"/>
        <v>77.778039433089063</v>
      </c>
      <c r="EE155" s="2">
        <f t="shared" si="160"/>
        <v>76.46615796456453</v>
      </c>
      <c r="EF155" s="2">
        <f t="shared" si="160"/>
        <v>76.784544365289662</v>
      </c>
      <c r="EG155" s="2">
        <f t="shared" si="160"/>
        <v>75.215287461963598</v>
      </c>
      <c r="EH155" s="2">
        <f t="shared" si="160"/>
        <v>74.360160362021276</v>
      </c>
      <c r="EI155" s="2">
        <f t="shared" si="160"/>
        <v>76.525268214735974</v>
      </c>
      <c r="EJ155" s="2">
        <f t="shared" si="160"/>
        <v>75.755492620779549</v>
      </c>
      <c r="EK155" s="2">
        <f t="shared" si="160"/>
        <v>75.775879707789031</v>
      </c>
      <c r="EL155" s="2">
        <f t="shared" si="187"/>
        <v>75.456468886573077</v>
      </c>
      <c r="EM155" s="2">
        <f t="shared" si="143"/>
        <v>71.393885936579892</v>
      </c>
      <c r="EN155" s="2">
        <f t="shared" si="143"/>
        <v>74.906808311753935</v>
      </c>
      <c r="EO155" s="2">
        <f t="shared" si="143"/>
        <v>72.908725141583872</v>
      </c>
      <c r="EQ155" s="2">
        <f t="shared" si="185"/>
        <v>68.90372412156114</v>
      </c>
      <c r="ER155" s="2">
        <f t="shared" si="185"/>
        <v>79.077258173156793</v>
      </c>
      <c r="ES155" s="2">
        <f t="shared" si="185"/>
        <v>77.830480253380685</v>
      </c>
      <c r="ET155" s="2">
        <f t="shared" si="185"/>
        <v>77.710638148216361</v>
      </c>
      <c r="EU155" s="2">
        <f t="shared" si="185"/>
        <v>76.452436261968984</v>
      </c>
      <c r="EV155" s="2">
        <f t="shared" si="185"/>
        <v>76.644926633478832</v>
      </c>
      <c r="EW155" s="2">
        <f t="shared" si="185"/>
        <v>74.855634505494479</v>
      </c>
      <c r="EX155" s="2">
        <f t="shared" si="185"/>
        <v>74.388201161485512</v>
      </c>
      <c r="EY155" s="2">
        <f t="shared" si="185"/>
        <v>76.604144461589669</v>
      </c>
      <c r="EZ155" s="2">
        <f t="shared" si="185"/>
        <v>75.504530587750992</v>
      </c>
      <c r="FA155" s="2">
        <f t="shared" si="185"/>
        <v>75.715488611711535</v>
      </c>
      <c r="FB155" s="2">
        <f t="shared" si="185"/>
        <v>75.132646321096018</v>
      </c>
      <c r="FC155" s="2">
        <f t="shared" si="185"/>
        <v>71.2565445046082</v>
      </c>
      <c r="FD155" s="2">
        <f t="shared" si="185"/>
        <v>74.522737132213052</v>
      </c>
      <c r="FE155" s="2">
        <f t="shared" si="185"/>
        <v>72.438216975212299</v>
      </c>
      <c r="FG155" s="2">
        <f t="shared" si="186"/>
        <v>0.99959890686422659</v>
      </c>
      <c r="FH155" s="2">
        <f t="shared" si="186"/>
        <v>0.99957769554238241</v>
      </c>
      <c r="FI155" s="2">
        <f t="shared" si="186"/>
        <v>0.99964730769581811</v>
      </c>
      <c r="FJ155" s="2">
        <f t="shared" si="186"/>
        <v>0.99965070754171181</v>
      </c>
      <c r="FK155" s="2">
        <f t="shared" si="186"/>
        <v>0.99965541685284187</v>
      </c>
      <c r="FL155" s="2">
        <f t="shared" si="186"/>
        <v>0.9996451534010623</v>
      </c>
      <c r="FM155" s="2">
        <f t="shared" si="186"/>
        <v>0.99960464017958905</v>
      </c>
      <c r="FN155" s="2">
        <f t="shared" si="186"/>
        <v>0.99959110292914888</v>
      </c>
      <c r="FO155" s="2">
        <f t="shared" si="186"/>
        <v>0.99957797288675532</v>
      </c>
      <c r="FP155" s="2">
        <f t="shared" si="186"/>
        <v>0.99954579242976627</v>
      </c>
      <c r="FQ155" s="2">
        <f t="shared" si="186"/>
        <v>0.99951581032234238</v>
      </c>
      <c r="FR155" s="2">
        <f t="shared" si="186"/>
        <v>0.99959693567799235</v>
      </c>
      <c r="FS155" s="2">
        <f t="shared" si="186"/>
        <v>0.99960522035125776</v>
      </c>
      <c r="FT155" s="2">
        <f t="shared" si="186"/>
        <v>0.99948271649257803</v>
      </c>
      <c r="FU155" s="2">
        <f t="shared" si="186"/>
        <v>0.99939814799500382</v>
      </c>
      <c r="FW155" s="2">
        <f t="shared" si="177"/>
        <v>5.9989588601534555E-2</v>
      </c>
      <c r="FX155" s="2">
        <f t="shared" si="177"/>
        <v>7.2949369134295602E-2</v>
      </c>
      <c r="FY155" s="2">
        <f t="shared" si="177"/>
        <v>6.4594111697930737E-2</v>
      </c>
      <c r="FZ155" s="2">
        <f t="shared" si="177"/>
        <v>6.5263573960501378E-2</v>
      </c>
      <c r="GA155" s="2">
        <f t="shared" si="177"/>
        <v>7.4293294854162598E-2</v>
      </c>
      <c r="GB155" s="2">
        <f t="shared" si="177"/>
        <v>7.3447760739734733E-2</v>
      </c>
      <c r="GC155" s="2">
        <f t="shared" si="177"/>
        <v>8.2248666395165398E-2</v>
      </c>
      <c r="GD155" s="2">
        <f t="shared" si="177"/>
        <v>9.696626161796533E-2</v>
      </c>
      <c r="GE155" s="2">
        <f t="shared" si="177"/>
        <v>0.12109896427892299</v>
      </c>
      <c r="GF155" s="2">
        <f t="shared" si="177"/>
        <v>0.10843323707538412</v>
      </c>
      <c r="GG155" s="2">
        <f t="shared" si="177"/>
        <v>8.5601159686622408E-2</v>
      </c>
      <c r="GH155" s="2">
        <f t="shared" si="177"/>
        <v>6.9896367844648144E-2</v>
      </c>
      <c r="GI155" s="2">
        <f t="shared" si="177"/>
        <v>6.3161626369739848E-2</v>
      </c>
      <c r="GJ155" s="2">
        <f t="shared" si="177"/>
        <v>4.568027297044671E-2</v>
      </c>
      <c r="GK155" s="2">
        <f t="shared" si="177"/>
        <v>4.5544805589100477E-2</v>
      </c>
      <c r="GM155" s="86">
        <f t="shared" si="178"/>
        <v>2.0707424547818092E-35</v>
      </c>
      <c r="GN155" s="86">
        <f t="shared" si="178"/>
        <v>3.0458314108639604E-85</v>
      </c>
      <c r="GO155" s="86">
        <f t="shared" si="178"/>
        <v>8.2759848790416659E-112</v>
      </c>
      <c r="GP155" s="86">
        <f t="shared" si="178"/>
        <v>7.8137512596276966E-137</v>
      </c>
      <c r="GQ155" s="86">
        <f t="shared" si="178"/>
        <v>1.086787203942416E-141</v>
      </c>
      <c r="GR155" s="86">
        <f t="shared" si="178"/>
        <v>2.1477341505815694E-107</v>
      </c>
      <c r="GS155" s="86">
        <f t="shared" si="178"/>
        <v>8.6437221727509881E-125</v>
      </c>
      <c r="GT155" s="86">
        <f t="shared" si="178"/>
        <v>4.320809186765061E-121</v>
      </c>
      <c r="GU155" s="86">
        <f t="shared" si="178"/>
        <v>1.0446370425180986E-140</v>
      </c>
      <c r="GV155" s="86">
        <f t="shared" si="178"/>
        <v>7.1517388974270648E-140</v>
      </c>
      <c r="GW155" s="86">
        <f t="shared" si="178"/>
        <v>1.0492033090636183E-140</v>
      </c>
      <c r="GX155" s="86">
        <f t="shared" si="178"/>
        <v>4.9320154778895877E-207</v>
      </c>
      <c r="GY155" s="86">
        <f t="shared" si="178"/>
        <v>1.1339362254046278E-193</v>
      </c>
      <c r="GZ155" s="86">
        <f t="shared" si="178"/>
        <v>2.389939729353264E-35</v>
      </c>
      <c r="HA155" s="86">
        <f t="shared" si="178"/>
        <v>1.0812613025773585E-31</v>
      </c>
      <c r="HC155" s="86">
        <f t="shared" si="189"/>
        <v>2.4047297754462226E-16</v>
      </c>
      <c r="HD155" s="86">
        <f t="shared" si="189"/>
        <v>1.7758835508868615E-32</v>
      </c>
      <c r="HE155" s="86">
        <f t="shared" si="189"/>
        <v>5.5501793564474937E-38</v>
      </c>
      <c r="HF155" s="86">
        <f t="shared" si="188"/>
        <v>1.3729945356179452E-43</v>
      </c>
      <c r="HG155" s="86">
        <f t="shared" si="188"/>
        <v>5.3088509646346276E-60</v>
      </c>
      <c r="HH155" s="86">
        <f t="shared" si="188"/>
        <v>1.8471606309111316E-63</v>
      </c>
      <c r="HI155" s="86">
        <f t="shared" si="188"/>
        <v>6.6510607100844942E-66</v>
      </c>
      <c r="HJ155" s="86">
        <f t="shared" si="188"/>
        <v>6.6091388365053848E-60</v>
      </c>
      <c r="HK155" s="86">
        <f t="shared" si="188"/>
        <v>1.7300057103185901E-74</v>
      </c>
      <c r="HL155" s="86">
        <f t="shared" si="169"/>
        <v>6.0641734849261027E-78</v>
      </c>
      <c r="HM155" s="86">
        <f t="shared" si="169"/>
        <v>2.5682943415627664E-72</v>
      </c>
      <c r="HN155" s="86">
        <f t="shared" si="169"/>
        <v>8.3204618972110575E-83</v>
      </c>
      <c r="HO155" s="86">
        <f t="shared" si="169"/>
        <v>1.0147870310646561E-76</v>
      </c>
      <c r="HP155" s="86">
        <f t="shared" si="169"/>
        <v>5.6615745982890334E-15</v>
      </c>
      <c r="HQ155" s="86">
        <f t="shared" si="169"/>
        <v>3.8938979842808444E-16</v>
      </c>
      <c r="HS155" s="86">
        <f t="shared" si="179"/>
        <v>0.55822608654844841</v>
      </c>
      <c r="HT155" s="86">
        <f t="shared" si="179"/>
        <v>0.53145166062701776</v>
      </c>
      <c r="HU155" s="86">
        <f t="shared" si="179"/>
        <v>0.52383279834496943</v>
      </c>
      <c r="HV155" s="86">
        <f t="shared" si="179"/>
        <v>0.39002027058186506</v>
      </c>
      <c r="HW155" s="86">
        <f t="shared" si="179"/>
        <v>0.44209796944904256</v>
      </c>
      <c r="HX155" s="86">
        <f t="shared" si="179"/>
        <v>0.5094029071992604</v>
      </c>
      <c r="HY155" s="86">
        <f t="shared" si="179"/>
        <v>0.4888696842701899</v>
      </c>
      <c r="HZ155" s="86">
        <f t="shared" si="179"/>
        <v>0.44641665439847611</v>
      </c>
      <c r="IA155" s="86">
        <f t="shared" si="179"/>
        <v>0.28862996712551392</v>
      </c>
      <c r="IB155" s="86">
        <f t="shared" si="179"/>
        <v>0.30686346158061056</v>
      </c>
      <c r="IC155" s="86">
        <f t="shared" si="179"/>
        <v>0.43611205084136023</v>
      </c>
      <c r="ID155" s="86">
        <f t="shared" si="179"/>
        <v>0.53496718782484975</v>
      </c>
      <c r="IE155" s="86">
        <f t="shared" si="179"/>
        <v>0.55698906996000053</v>
      </c>
      <c r="IF155" s="86">
        <f t="shared" si="179"/>
        <v>0.50624047035240616</v>
      </c>
      <c r="IG155" s="86">
        <f t="shared" si="179"/>
        <v>0.45958345165261988</v>
      </c>
      <c r="II155" s="86">
        <f t="shared" si="180"/>
        <v>2.0327309588400586E-15</v>
      </c>
      <c r="IJ155" s="86">
        <f t="shared" si="180"/>
        <v>7.2121497598924335E-13</v>
      </c>
      <c r="IK155" s="86">
        <f t="shared" si="180"/>
        <v>6.672277275716273E-14</v>
      </c>
      <c r="IL155" s="86">
        <f t="shared" si="180"/>
        <v>6.423187335331013E-14</v>
      </c>
      <c r="IM155" s="86">
        <f t="shared" si="180"/>
        <v>1.3641342131608667E-11</v>
      </c>
      <c r="IN155" s="86">
        <f t="shared" si="180"/>
        <v>1.4083989236153068E-10</v>
      </c>
      <c r="IO155" s="86">
        <f t="shared" si="180"/>
        <v>4.40577754035925E-10</v>
      </c>
      <c r="IP155" s="86">
        <f t="shared" si="180"/>
        <v>2.3816419072254382E-9</v>
      </c>
      <c r="IQ155" s="86">
        <f t="shared" si="180"/>
        <v>7.5633407593282966E-8</v>
      </c>
      <c r="IR155" s="86">
        <f t="shared" si="180"/>
        <v>1.4755238213057633E-9</v>
      </c>
      <c r="IS155" s="86">
        <f t="shared" si="180"/>
        <v>7.0747631602695808E-12</v>
      </c>
      <c r="IT155" s="86">
        <f t="shared" si="180"/>
        <v>3.1103965158193104E-12</v>
      </c>
      <c r="IU155" s="86">
        <f t="shared" si="180"/>
        <v>7.8644060545756054E-13</v>
      </c>
      <c r="IV155" s="86">
        <f t="shared" si="180"/>
        <v>2.1975664873287166E-10</v>
      </c>
      <c r="IW155" s="86">
        <f t="shared" si="180"/>
        <v>2.1068017327894705E-10</v>
      </c>
      <c r="IY155" s="86">
        <f t="shared" si="181"/>
        <v>0.55822608654845063</v>
      </c>
      <c r="IZ155" s="86">
        <f t="shared" si="181"/>
        <v>0.53145166062773896</v>
      </c>
      <c r="JA155" s="86">
        <f t="shared" si="181"/>
        <v>0.52383279834503615</v>
      </c>
      <c r="JB155" s="86">
        <f t="shared" si="181"/>
        <v>0.39002027058192928</v>
      </c>
      <c r="JC155" s="86">
        <f t="shared" si="181"/>
        <v>0.44209796946268393</v>
      </c>
      <c r="JD155" s="86">
        <f t="shared" si="181"/>
        <v>0.5094029073401003</v>
      </c>
      <c r="JE155" s="86">
        <f t="shared" si="181"/>
        <v>0.48886968471076764</v>
      </c>
      <c r="JF155" s="86">
        <f t="shared" si="181"/>
        <v>0.44641665678011799</v>
      </c>
      <c r="JG155" s="86">
        <f t="shared" si="181"/>
        <v>0.28863004275892151</v>
      </c>
      <c r="JH155" s="86">
        <f t="shared" si="181"/>
        <v>0.30686346305613438</v>
      </c>
      <c r="JI155" s="86">
        <f t="shared" si="181"/>
        <v>0.43611205084843502</v>
      </c>
      <c r="JJ155" s="86">
        <f t="shared" si="181"/>
        <v>0.53496718782796016</v>
      </c>
      <c r="JK155" s="86">
        <f t="shared" si="181"/>
        <v>0.55698906996078701</v>
      </c>
      <c r="JL155" s="86">
        <f t="shared" si="181"/>
        <v>0.50624047057216848</v>
      </c>
      <c r="JM155" s="86">
        <f t="shared" si="181"/>
        <v>0.45958345186330046</v>
      </c>
    </row>
    <row r="156" spans="2:273" x14ac:dyDescent="0.25">
      <c r="B156" s="2">
        <v>129</v>
      </c>
      <c r="C156" s="37">
        <v>68.587000000000003</v>
      </c>
      <c r="D156" s="37">
        <v>81.194999999999993</v>
      </c>
      <c r="E156" s="37">
        <v>81.95</v>
      </c>
      <c r="F156" s="37">
        <v>80.474999999999994</v>
      </c>
      <c r="G156" s="37">
        <v>81.275000000000006</v>
      </c>
      <c r="H156" s="37">
        <v>81.900000000000006</v>
      </c>
      <c r="I156" s="37">
        <v>79.828999999999994</v>
      </c>
      <c r="J156" s="37">
        <v>80.171000000000006</v>
      </c>
      <c r="K156" s="37">
        <v>78.024000000000001</v>
      </c>
      <c r="L156" s="37">
        <v>77.584999999999994</v>
      </c>
      <c r="M156" s="37">
        <v>81.683000000000007</v>
      </c>
      <c r="N156" s="37">
        <v>85.421000000000006</v>
      </c>
      <c r="O156" s="37">
        <v>85.555999999999997</v>
      </c>
      <c r="P156" s="37">
        <v>103.35899999999999</v>
      </c>
      <c r="Q156" s="37">
        <v>132.833</v>
      </c>
      <c r="S156" s="4">
        <f t="shared" si="182"/>
        <v>69.10487485877259</v>
      </c>
      <c r="T156" s="4">
        <f t="shared" si="182"/>
        <v>81.758073309367703</v>
      </c>
      <c r="U156" s="4">
        <f t="shared" si="182"/>
        <v>80.631732256190176</v>
      </c>
      <c r="V156" s="4">
        <f t="shared" si="182"/>
        <v>79.99090350198594</v>
      </c>
      <c r="W156" s="4">
        <f t="shared" si="182"/>
        <v>79.876965551064842</v>
      </c>
      <c r="X156" s="4">
        <f t="shared" si="182"/>
        <v>81.638557127474556</v>
      </c>
      <c r="Y156" s="4">
        <f t="shared" si="182"/>
        <v>80.003418947523812</v>
      </c>
      <c r="Z156" s="4">
        <f t="shared" si="182"/>
        <v>79.195189026293718</v>
      </c>
      <c r="AA156" s="4">
        <f t="shared" si="182"/>
        <v>78.573749647126022</v>
      </c>
      <c r="AB156" s="4">
        <f t="shared" si="182"/>
        <v>78.555915446783771</v>
      </c>
      <c r="AC156" s="4">
        <f t="shared" si="182"/>
        <v>81.215159090133824</v>
      </c>
      <c r="AD156" s="4">
        <f t="shared" si="182"/>
        <v>86.43499272293829</v>
      </c>
      <c r="AE156" s="4">
        <f t="shared" si="182"/>
        <v>85.674260113962262</v>
      </c>
      <c r="AF156" s="4">
        <f t="shared" si="182"/>
        <v>106.44514175423501</v>
      </c>
      <c r="AG156" s="4">
        <f t="shared" si="182"/>
        <v>140.25980050465731</v>
      </c>
      <c r="AI156" s="4">
        <f t="shared" si="183"/>
        <v>-0.51787485877258632</v>
      </c>
      <c r="AJ156" s="4">
        <f t="shared" si="183"/>
        <v>-0.56307330936770938</v>
      </c>
      <c r="AK156" s="4">
        <f t="shared" si="183"/>
        <v>1.3182677438098267</v>
      </c>
      <c r="AL156" s="4">
        <f t="shared" si="183"/>
        <v>0.48409649801405408</v>
      </c>
      <c r="AM156" s="4">
        <f t="shared" si="183"/>
        <v>1.3980344489351637</v>
      </c>
      <c r="AN156" s="4">
        <f t="shared" si="183"/>
        <v>0.26144287252544984</v>
      </c>
      <c r="AO156" s="4">
        <f t="shared" si="183"/>
        <v>-0.1744189475238187</v>
      </c>
      <c r="AP156" s="4">
        <f t="shared" si="183"/>
        <v>0.97581097370628811</v>
      </c>
      <c r="AQ156" s="4">
        <f t="shared" si="183"/>
        <v>-0.54974964712602059</v>
      </c>
      <c r="AR156" s="4">
        <f t="shared" si="183"/>
        <v>-0.97091544678377772</v>
      </c>
      <c r="AS156" s="4">
        <f t="shared" si="183"/>
        <v>0.4678409098661831</v>
      </c>
      <c r="AT156" s="4">
        <f t="shared" si="183"/>
        <v>-1.0139927229382835</v>
      </c>
      <c r="AU156" s="4">
        <f t="shared" si="183"/>
        <v>-0.11826011396226477</v>
      </c>
      <c r="AV156" s="4">
        <f t="shared" si="183"/>
        <v>-3.0861417542350154</v>
      </c>
      <c r="AW156" s="4">
        <f t="shared" si="183"/>
        <v>-7.426800504657308</v>
      </c>
      <c r="AY156" s="2">
        <f t="shared" si="175"/>
        <v>68.849887148276125</v>
      </c>
      <c r="AZ156" s="2">
        <f t="shared" si="175"/>
        <v>79.489932497565405</v>
      </c>
      <c r="BA156" s="2">
        <f t="shared" si="175"/>
        <v>77.801143016126289</v>
      </c>
      <c r="BB156" s="2">
        <f t="shared" si="175"/>
        <v>77.724948067265643</v>
      </c>
      <c r="BC156" s="2">
        <f t="shared" si="175"/>
        <v>76.428559825056453</v>
      </c>
      <c r="BD156" s="2">
        <f t="shared" si="175"/>
        <v>76.735204955078331</v>
      </c>
      <c r="BE156" s="2">
        <f t="shared" si="175"/>
        <v>75.167505744349711</v>
      </c>
      <c r="BF156" s="2">
        <f t="shared" si="175"/>
        <v>74.323699046455687</v>
      </c>
      <c r="BG156" s="2">
        <f t="shared" si="175"/>
        <v>76.482969371606586</v>
      </c>
      <c r="BH156" s="2">
        <f t="shared" si="175"/>
        <v>75.689300061651011</v>
      </c>
      <c r="BI156" s="2">
        <f t="shared" si="175"/>
        <v>75.711936269275881</v>
      </c>
      <c r="BJ156" s="2">
        <f t="shared" si="175"/>
        <v>75.36966331280091</v>
      </c>
      <c r="BK156" s="2">
        <f t="shared" si="175"/>
        <v>71.33551031793354</v>
      </c>
      <c r="BL156" s="2">
        <f t="shared" si="175"/>
        <v>74.821456178622356</v>
      </c>
      <c r="BM156" s="2">
        <f t="shared" si="175"/>
        <v>72.801671135611599</v>
      </c>
      <c r="BO156" s="2" t="str">
        <f t="shared" si="190"/>
        <v/>
      </c>
      <c r="BP156" s="2" t="str">
        <f t="shared" si="191"/>
        <v/>
      </c>
      <c r="BQ156" s="2" t="str">
        <f t="shared" si="192"/>
        <v/>
      </c>
      <c r="BR156" s="2" t="str">
        <f t="shared" si="193"/>
        <v/>
      </c>
      <c r="BS156" s="2" t="str">
        <f t="shared" si="194"/>
        <v/>
      </c>
      <c r="BT156" s="2" t="str">
        <f t="shared" si="195"/>
        <v/>
      </c>
      <c r="BU156" s="2" t="str">
        <f t="shared" si="196"/>
        <v/>
      </c>
      <c r="BV156" s="2" t="str">
        <f t="shared" si="197"/>
        <v/>
      </c>
      <c r="BW156" s="2" t="str">
        <f t="shared" si="198"/>
        <v/>
      </c>
      <c r="BX156" s="2" t="str">
        <f t="shared" si="199"/>
        <v/>
      </c>
      <c r="BY156" s="2" t="str">
        <f t="shared" si="200"/>
        <v/>
      </c>
      <c r="BZ156" s="2" t="str">
        <f t="shared" si="201"/>
        <v/>
      </c>
      <c r="CA156" s="2" t="str">
        <f t="shared" si="202"/>
        <v/>
      </c>
      <c r="CB156" s="2" t="str">
        <f t="shared" si="203"/>
        <v/>
      </c>
      <c r="CC156" s="2" t="str">
        <f t="shared" si="204"/>
        <v/>
      </c>
      <c r="CE156" s="2" t="str">
        <f t="shared" si="176"/>
        <v/>
      </c>
      <c r="CF156" s="2" t="str">
        <f t="shared" si="176"/>
        <v/>
      </c>
      <c r="CG156" s="2" t="str">
        <f t="shared" si="176"/>
        <v/>
      </c>
      <c r="CH156" s="2" t="str">
        <f t="shared" si="176"/>
        <v/>
      </c>
      <c r="CI156" s="2" t="str">
        <f t="shared" si="176"/>
        <v/>
      </c>
      <c r="CJ156" s="2" t="str">
        <f t="shared" si="176"/>
        <v/>
      </c>
      <c r="CK156" s="2" t="str">
        <f t="shared" si="176"/>
        <v/>
      </c>
      <c r="CL156" s="2" t="str">
        <f t="shared" si="176"/>
        <v/>
      </c>
      <c r="CM156" s="2" t="str">
        <f t="shared" si="176"/>
        <v/>
      </c>
      <c r="CN156" s="2" t="str">
        <f t="shared" si="176"/>
        <v/>
      </c>
      <c r="CO156" s="2" t="str">
        <f t="shared" si="176"/>
        <v/>
      </c>
      <c r="CP156" s="2" t="str">
        <f t="shared" si="176"/>
        <v/>
      </c>
      <c r="CQ156" s="2" t="str">
        <f t="shared" si="176"/>
        <v/>
      </c>
      <c r="CR156" s="2" t="str">
        <f t="shared" si="176"/>
        <v/>
      </c>
      <c r="CS156" s="2" t="str">
        <f t="shared" si="176"/>
        <v/>
      </c>
      <c r="CU156" s="2" t="str">
        <f t="shared" si="205"/>
        <v/>
      </c>
      <c r="CV156" s="2" t="str">
        <f t="shared" si="206"/>
        <v/>
      </c>
      <c r="CW156" s="2" t="str">
        <f t="shared" si="207"/>
        <v/>
      </c>
      <c r="CX156" s="2" t="str">
        <f t="shared" si="208"/>
        <v/>
      </c>
      <c r="CY156" s="2" t="str">
        <f t="shared" si="209"/>
        <v/>
      </c>
      <c r="CZ156" s="2" t="str">
        <f t="shared" si="210"/>
        <v/>
      </c>
      <c r="DA156" s="2" t="str">
        <f t="shared" si="211"/>
        <v/>
      </c>
      <c r="DB156" s="2" t="str">
        <f t="shared" si="212"/>
        <v/>
      </c>
      <c r="DC156" s="2" t="str">
        <f t="shared" si="213"/>
        <v/>
      </c>
      <c r="DD156" s="2" t="str">
        <f t="shared" si="214"/>
        <v/>
      </c>
      <c r="DE156" s="2" t="str">
        <f t="shared" si="215"/>
        <v/>
      </c>
      <c r="DF156" s="2" t="str">
        <f t="shared" si="216"/>
        <v/>
      </c>
      <c r="DG156" s="2" t="str">
        <f t="shared" si="217"/>
        <v/>
      </c>
      <c r="DH156" s="2" t="str">
        <f t="shared" si="218"/>
        <v/>
      </c>
      <c r="DI156" s="2" t="str">
        <f t="shared" si="219"/>
        <v/>
      </c>
      <c r="DK156" s="2">
        <f t="shared" si="184"/>
        <v>98.805102787456462</v>
      </c>
      <c r="DL156" s="2">
        <f t="shared" si="184"/>
        <v>110.94486878426926</v>
      </c>
      <c r="DM156" s="2">
        <f t="shared" si="184"/>
        <v>105.96142037786774</v>
      </c>
      <c r="DN156" s="2">
        <f t="shared" si="184"/>
        <v>96.788529014844784</v>
      </c>
      <c r="DO156" s="2">
        <f t="shared" si="184"/>
        <v>103.41140350877191</v>
      </c>
      <c r="DP156" s="2">
        <f t="shared" si="184"/>
        <v>110.80067476383267</v>
      </c>
      <c r="DQ156" s="2">
        <f t="shared" si="184"/>
        <v>104.43149372822299</v>
      </c>
      <c r="DR156" s="2">
        <f t="shared" si="184"/>
        <v>102.97994268292683</v>
      </c>
      <c r="DS156" s="2">
        <f t="shared" si="184"/>
        <v>101.8874728141966</v>
      </c>
      <c r="DT156" s="2">
        <f t="shared" si="184"/>
        <v>101.8933644599303</v>
      </c>
      <c r="DU156" s="2">
        <f t="shared" si="184"/>
        <v>98.488507549361216</v>
      </c>
      <c r="DV156" s="2">
        <f t="shared" si="184"/>
        <v>111.53667212543554</v>
      </c>
      <c r="DW156" s="2">
        <f t="shared" si="184"/>
        <v>98.264053135888517</v>
      </c>
      <c r="DX156" s="2">
        <f t="shared" si="184"/>
        <v>94.315314476419758</v>
      </c>
      <c r="DY156" s="2">
        <f t="shared" si="184"/>
        <v>84.772598166539353</v>
      </c>
      <c r="EA156" s="2">
        <f t="shared" si="160"/>
        <v>68.839756091900682</v>
      </c>
      <c r="EB156" s="2">
        <f t="shared" si="160"/>
        <v>79.520102993457726</v>
      </c>
      <c r="EC156" s="2">
        <f t="shared" si="160"/>
        <v>77.794198325703576</v>
      </c>
      <c r="ED156" s="2">
        <f t="shared" si="160"/>
        <v>77.724009352101788</v>
      </c>
      <c r="EE156" s="2">
        <f t="shared" si="160"/>
        <v>76.421240860193763</v>
      </c>
      <c r="EF156" s="2">
        <f t="shared" si="160"/>
        <v>76.735891866846202</v>
      </c>
      <c r="EG156" s="2">
        <f t="shared" si="160"/>
        <v>75.190645904489841</v>
      </c>
      <c r="EH156" s="2">
        <f t="shared" si="160"/>
        <v>74.309909762842523</v>
      </c>
      <c r="EI156" s="2">
        <f t="shared" si="160"/>
        <v>76.462392353475821</v>
      </c>
      <c r="EJ156" s="2">
        <f t="shared" si="160"/>
        <v>75.709346970525161</v>
      </c>
      <c r="EK156" s="2">
        <f t="shared" si="160"/>
        <v>75.70778981178637</v>
      </c>
      <c r="EL156" s="2">
        <f t="shared" si="187"/>
        <v>75.382290761180911</v>
      </c>
      <c r="EM156" s="2">
        <f t="shared" si="143"/>
        <v>71.335769838862234</v>
      </c>
      <c r="EN156" s="2">
        <f t="shared" si="143"/>
        <v>74.832442967220373</v>
      </c>
      <c r="EO156" s="2">
        <f t="shared" si="143"/>
        <v>72.819680902423173</v>
      </c>
      <c r="EQ156" s="2">
        <f t="shared" si="185"/>
        <v>68.827054126619714</v>
      </c>
      <c r="ER156" s="2">
        <f t="shared" si="185"/>
        <v>78.987874092948516</v>
      </c>
      <c r="ES156" s="2">
        <f t="shared" si="185"/>
        <v>77.764138437134392</v>
      </c>
      <c r="ET156" s="2">
        <f t="shared" si="185"/>
        <v>77.651804761051608</v>
      </c>
      <c r="EU156" s="2">
        <f t="shared" si="185"/>
        <v>76.406857834413202</v>
      </c>
      <c r="EV156" s="2">
        <f t="shared" si="185"/>
        <v>76.589438900582209</v>
      </c>
      <c r="EW156" s="2">
        <f t="shared" si="185"/>
        <v>74.814178802197787</v>
      </c>
      <c r="EX156" s="2">
        <f t="shared" si="185"/>
        <v>74.339313885770963</v>
      </c>
      <c r="EY156" s="2">
        <f t="shared" si="185"/>
        <v>76.544607963450417</v>
      </c>
      <c r="EZ156" s="2">
        <f t="shared" si="185"/>
        <v>75.446786337057901</v>
      </c>
      <c r="FA156" s="2">
        <f t="shared" si="185"/>
        <v>75.644264632219233</v>
      </c>
      <c r="FB156" s="2">
        <f t="shared" si="185"/>
        <v>75.041827979235791</v>
      </c>
      <c r="FC156" s="2">
        <f t="shared" si="185"/>
        <v>71.191147495556251</v>
      </c>
      <c r="FD156" s="2">
        <f t="shared" si="185"/>
        <v>74.427799758740889</v>
      </c>
      <c r="FE156" s="2">
        <f t="shared" si="185"/>
        <v>72.325497185723336</v>
      </c>
      <c r="FG156" s="2">
        <f t="shared" si="186"/>
        <v>0.99963418580232422</v>
      </c>
      <c r="FH156" s="2">
        <f t="shared" si="186"/>
        <v>0.99961483944526586</v>
      </c>
      <c r="FI156" s="2">
        <f t="shared" si="186"/>
        <v>0.99967833081323676</v>
      </c>
      <c r="FJ156" s="2">
        <f t="shared" si="186"/>
        <v>0.9996814317010736</v>
      </c>
      <c r="FK156" s="2">
        <f t="shared" si="186"/>
        <v>0.99968572690610358</v>
      </c>
      <c r="FL156" s="2">
        <f t="shared" si="186"/>
        <v>0.99967636595074616</v>
      </c>
      <c r="FM156" s="2">
        <f t="shared" si="186"/>
        <v>0.99963941501453302</v>
      </c>
      <c r="FN156" s="2">
        <f t="shared" si="186"/>
        <v>0.9996270680216659</v>
      </c>
      <c r="FO156" s="2">
        <f t="shared" si="186"/>
        <v>0.99961509240513269</v>
      </c>
      <c r="FP156" s="2">
        <f t="shared" si="186"/>
        <v>0.99958574121663502</v>
      </c>
      <c r="FQ156" s="2">
        <f t="shared" si="186"/>
        <v>0.99955839495177634</v>
      </c>
      <c r="FR156" s="2">
        <f t="shared" si="186"/>
        <v>0.99963238793190234</v>
      </c>
      <c r="FS156" s="2">
        <f t="shared" si="186"/>
        <v>0.99963994417417201</v>
      </c>
      <c r="FT156" s="2">
        <f t="shared" si="186"/>
        <v>0.99952821036054451</v>
      </c>
      <c r="FU156" s="2">
        <f t="shared" si="186"/>
        <v>0.99945107537865463</v>
      </c>
      <c r="FW156" s="2">
        <f t="shared" si="177"/>
        <v>6.5398768276875296E-2</v>
      </c>
      <c r="FX156" s="2">
        <f t="shared" si="177"/>
        <v>7.9428373912508995E-2</v>
      </c>
      <c r="FY156" s="2">
        <f t="shared" si="177"/>
        <v>7.0387386277950437E-2</v>
      </c>
      <c r="FZ156" s="2">
        <f t="shared" si="177"/>
        <v>7.111232624238796E-2</v>
      </c>
      <c r="GA156" s="2">
        <f t="shared" si="177"/>
        <v>8.0881246783726046E-2</v>
      </c>
      <c r="GB156" s="2">
        <f t="shared" si="177"/>
        <v>7.9967211948959838E-2</v>
      </c>
      <c r="GC156" s="2">
        <f t="shared" si="177"/>
        <v>8.9473875997689828E-2</v>
      </c>
      <c r="GD156" s="2">
        <f t="shared" si="177"/>
        <v>0.1053359600250994</v>
      </c>
      <c r="GE156" s="2">
        <f t="shared" si="177"/>
        <v>0.13124893879215491</v>
      </c>
      <c r="GF156" s="2">
        <f t="shared" si="177"/>
        <v>0.11766374758829097</v>
      </c>
      <c r="GG156" s="2">
        <f t="shared" si="177"/>
        <v>9.3090999598418128E-2</v>
      </c>
      <c r="GH156" s="2">
        <f t="shared" si="177"/>
        <v>7.6126486237436244E-2</v>
      </c>
      <c r="GI156" s="2">
        <f t="shared" si="177"/>
        <v>6.8835879586515811E-2</v>
      </c>
      <c r="GJ156" s="2">
        <f t="shared" si="177"/>
        <v>4.9867649079591146E-2</v>
      </c>
      <c r="GK156" s="2">
        <f t="shared" si="177"/>
        <v>4.9720410779277559E-2</v>
      </c>
      <c r="GM156" s="86">
        <f t="shared" si="178"/>
        <v>1.6725979505761671E-36</v>
      </c>
      <c r="GN156" s="86">
        <f t="shared" si="178"/>
        <v>6.5862083665303363E-88</v>
      </c>
      <c r="GO156" s="86">
        <f t="shared" si="178"/>
        <v>2.7333115111689465E-115</v>
      </c>
      <c r="GP156" s="86">
        <f t="shared" si="178"/>
        <v>3.9904776700199378E-141</v>
      </c>
      <c r="GQ156" s="86">
        <f t="shared" si="178"/>
        <v>3.8129933553167522E-146</v>
      </c>
      <c r="GR156" s="86">
        <f t="shared" si="178"/>
        <v>9.3716170230788049E-111</v>
      </c>
      <c r="GS156" s="86">
        <f t="shared" si="178"/>
        <v>1.0141761065889735E-128</v>
      </c>
      <c r="GT156" s="86">
        <f t="shared" si="178"/>
        <v>7.0832572513801912E-125</v>
      </c>
      <c r="GU156" s="86">
        <f t="shared" si="178"/>
        <v>4.017904014570489E-145</v>
      </c>
      <c r="GV156" s="86">
        <f t="shared" si="178"/>
        <v>2.9433328380412444E-144</v>
      </c>
      <c r="GW156" s="86">
        <f t="shared" si="178"/>
        <v>3.5372634810219854E-145</v>
      </c>
      <c r="GX156" s="86">
        <f t="shared" si="178"/>
        <v>1.0646705512686891E-213</v>
      </c>
      <c r="GY156" s="86">
        <f t="shared" si="178"/>
        <v>8.220959085255941E-200</v>
      </c>
      <c r="GZ156" s="86">
        <f t="shared" si="178"/>
        <v>2.0663087102832941E-36</v>
      </c>
      <c r="HA156" s="86">
        <f t="shared" si="178"/>
        <v>1.2333757698729338E-32</v>
      </c>
      <c r="HC156" s="86">
        <f t="shared" si="189"/>
        <v>4.1137690290608258E-17</v>
      </c>
      <c r="HD156" s="86">
        <f t="shared" si="189"/>
        <v>4.8865596724602963E-34</v>
      </c>
      <c r="HE156" s="86">
        <f t="shared" si="189"/>
        <v>7.9764689835241262E-40</v>
      </c>
      <c r="HF156" s="86">
        <f t="shared" si="188"/>
        <v>1.0956904669565495E-45</v>
      </c>
      <c r="HG156" s="86">
        <f t="shared" si="188"/>
        <v>6.5691275091240605E-63</v>
      </c>
      <c r="HH156" s="86">
        <f t="shared" si="188"/>
        <v>1.5528460742414376E-66</v>
      </c>
      <c r="HI156" s="86">
        <f t="shared" si="188"/>
        <v>4.3474339632965435E-69</v>
      </c>
      <c r="HJ156" s="86">
        <f t="shared" si="188"/>
        <v>9.4927294618281916E-63</v>
      </c>
      <c r="HK156" s="86">
        <f t="shared" si="188"/>
        <v>5.1766011962094115E-78</v>
      </c>
      <c r="HL156" s="86">
        <f t="shared" si="169"/>
        <v>1.2839533618392601E-81</v>
      </c>
      <c r="HM156" s="86">
        <f t="shared" si="169"/>
        <v>8.1323998443256632E-76</v>
      </c>
      <c r="HN156" s="86">
        <f t="shared" si="169"/>
        <v>5.9570086005886535E-87</v>
      </c>
      <c r="HO156" s="86">
        <f t="shared" si="169"/>
        <v>1.547297587665051E-80</v>
      </c>
      <c r="HP156" s="86">
        <f t="shared" si="169"/>
        <v>1.1957089248793095E-15</v>
      </c>
      <c r="HQ156" s="86">
        <f t="shared" si="169"/>
        <v>6.9379433377923532E-17</v>
      </c>
      <c r="HS156" s="86">
        <f t="shared" si="179"/>
        <v>0.55271058861793809</v>
      </c>
      <c r="HT156" s="86">
        <f t="shared" si="179"/>
        <v>0.47972411216710437</v>
      </c>
      <c r="HU156" s="86">
        <f t="shared" si="179"/>
        <v>0.46833347205586956</v>
      </c>
      <c r="HV156" s="86">
        <f t="shared" si="179"/>
        <v>0.30733299800280606</v>
      </c>
      <c r="HW156" s="86">
        <f t="shared" si="179"/>
        <v>0.3676509226893705</v>
      </c>
      <c r="HX156" s="86">
        <f t="shared" si="179"/>
        <v>0.45437923688585652</v>
      </c>
      <c r="HY156" s="86">
        <f t="shared" si="179"/>
        <v>0.42608235103708153</v>
      </c>
      <c r="HZ156" s="86">
        <f t="shared" si="179"/>
        <v>0.37272958051780797</v>
      </c>
      <c r="IA156" s="86">
        <f t="shared" si="179"/>
        <v>0.21261230188557681</v>
      </c>
      <c r="IB156" s="86">
        <f t="shared" si="179"/>
        <v>0.22496977326797118</v>
      </c>
      <c r="IC156" s="86">
        <f t="shared" si="179"/>
        <v>0.35462232281991019</v>
      </c>
      <c r="ID156" s="86">
        <f t="shared" si="179"/>
        <v>0.48821149708496003</v>
      </c>
      <c r="IE156" s="86">
        <f t="shared" si="179"/>
        <v>0.53332259353975842</v>
      </c>
      <c r="IF156" s="86">
        <f t="shared" si="179"/>
        <v>0.52387173126533892</v>
      </c>
      <c r="IG156" s="86">
        <f t="shared" si="179"/>
        <v>0.49405076791514868</v>
      </c>
      <c r="II156" s="86">
        <f t="shared" si="180"/>
        <v>1.6717301380315813E-14</v>
      </c>
      <c r="IJ156" s="86">
        <f t="shared" si="180"/>
        <v>4.6608048059093654E-12</v>
      </c>
      <c r="IK156" s="86">
        <f t="shared" si="180"/>
        <v>4.6204495278635885E-13</v>
      </c>
      <c r="IL156" s="86">
        <f t="shared" si="180"/>
        <v>4.4945859372046523E-13</v>
      </c>
      <c r="IM156" s="86">
        <f t="shared" si="180"/>
        <v>7.2682208039085133E-11</v>
      </c>
      <c r="IN156" s="86">
        <f t="shared" si="180"/>
        <v>6.3202431237013325E-10</v>
      </c>
      <c r="IO156" s="86">
        <f t="shared" si="180"/>
        <v>1.9595102575016924E-9</v>
      </c>
      <c r="IP156" s="86">
        <f t="shared" si="180"/>
        <v>1.0430423010810431E-8</v>
      </c>
      <c r="IQ156" s="86">
        <f t="shared" si="180"/>
        <v>2.9198394489841636E-7</v>
      </c>
      <c r="IR156" s="86">
        <f t="shared" si="180"/>
        <v>7.3269805504081479E-9</v>
      </c>
      <c r="IS156" s="86">
        <f t="shared" si="180"/>
        <v>4.4054714544871992E-11</v>
      </c>
      <c r="IT156" s="86">
        <f t="shared" si="180"/>
        <v>1.7595026611894099E-11</v>
      </c>
      <c r="IU156" s="86">
        <f t="shared" si="180"/>
        <v>4.5489374501970091E-12</v>
      </c>
      <c r="IV156" s="86">
        <f t="shared" si="180"/>
        <v>7.5176566098228968E-10</v>
      </c>
      <c r="IW156" s="86">
        <f t="shared" si="180"/>
        <v>7.2160284807796897E-10</v>
      </c>
      <c r="IY156" s="86">
        <f t="shared" si="181"/>
        <v>0.55271058861795486</v>
      </c>
      <c r="IZ156" s="86">
        <f t="shared" si="181"/>
        <v>0.47972411217176519</v>
      </c>
      <c r="JA156" s="86">
        <f t="shared" si="181"/>
        <v>0.46833347205633158</v>
      </c>
      <c r="JB156" s="86">
        <f t="shared" si="181"/>
        <v>0.30733299800325553</v>
      </c>
      <c r="JC156" s="86">
        <f t="shared" si="181"/>
        <v>0.36765092276205269</v>
      </c>
      <c r="JD156" s="86">
        <f t="shared" si="181"/>
        <v>0.45437923751788084</v>
      </c>
      <c r="JE156" s="86">
        <f t="shared" si="181"/>
        <v>0.42608235299659181</v>
      </c>
      <c r="JF156" s="86">
        <f t="shared" si="181"/>
        <v>0.37272959094823099</v>
      </c>
      <c r="JG156" s="86">
        <f t="shared" si="181"/>
        <v>0.21261259386952172</v>
      </c>
      <c r="JH156" s="86">
        <f t="shared" si="181"/>
        <v>0.22496978059495173</v>
      </c>
      <c r="JI156" s="86">
        <f t="shared" si="181"/>
        <v>0.35462232286396489</v>
      </c>
      <c r="JJ156" s="86">
        <f t="shared" si="181"/>
        <v>0.48821149710255507</v>
      </c>
      <c r="JK156" s="86">
        <f t="shared" si="181"/>
        <v>0.53332259354430733</v>
      </c>
      <c r="JL156" s="86">
        <f t="shared" si="181"/>
        <v>0.5238717320171058</v>
      </c>
      <c r="JM156" s="86">
        <f t="shared" si="181"/>
        <v>0.49405076863675157</v>
      </c>
    </row>
    <row r="157" spans="2:273" x14ac:dyDescent="0.25">
      <c r="B157" s="2">
        <v>130</v>
      </c>
      <c r="C157" s="37">
        <v>68.477999999999994</v>
      </c>
      <c r="D157" s="37">
        <v>80.756</v>
      </c>
      <c r="E157" s="37">
        <v>79.125</v>
      </c>
      <c r="F157" s="37">
        <v>79.424999999999997</v>
      </c>
      <c r="G157" s="37">
        <v>79.474999999999994</v>
      </c>
      <c r="H157" s="37">
        <v>80.099999999999994</v>
      </c>
      <c r="I157" s="37">
        <v>77.561000000000007</v>
      </c>
      <c r="J157" s="37">
        <v>78.049000000000007</v>
      </c>
      <c r="K157" s="37">
        <v>76.61</v>
      </c>
      <c r="L157" s="37">
        <v>77.293000000000006</v>
      </c>
      <c r="M157" s="37">
        <v>80.146000000000001</v>
      </c>
      <c r="N157" s="37">
        <v>82.867999999999995</v>
      </c>
      <c r="O157" s="37">
        <v>82.778000000000006</v>
      </c>
      <c r="P157" s="37">
        <v>104.205</v>
      </c>
      <c r="Q157" s="37">
        <v>131.762</v>
      </c>
      <c r="S157" s="4">
        <f t="shared" si="182"/>
        <v>68.989137987626137</v>
      </c>
      <c r="T157" s="4">
        <f t="shared" si="182"/>
        <v>81.150974407048608</v>
      </c>
      <c r="U157" s="4">
        <f t="shared" si="182"/>
        <v>79.870417961012961</v>
      </c>
      <c r="V157" s="4">
        <f t="shared" si="182"/>
        <v>79.1426505565681</v>
      </c>
      <c r="W157" s="4">
        <f t="shared" si="182"/>
        <v>78.795285571679628</v>
      </c>
      <c r="X157" s="4">
        <f t="shared" si="182"/>
        <v>80.448737646415765</v>
      </c>
      <c r="Y157" s="4">
        <f t="shared" si="182"/>
        <v>78.73641143943631</v>
      </c>
      <c r="Z157" s="4">
        <f t="shared" si="182"/>
        <v>77.698490801399728</v>
      </c>
      <c r="AA157" s="4">
        <f t="shared" si="182"/>
        <v>77.688842271908456</v>
      </c>
      <c r="AB157" s="4">
        <f t="shared" si="182"/>
        <v>77.345006001442243</v>
      </c>
      <c r="AC157" s="4">
        <f t="shared" si="182"/>
        <v>79.329468062028951</v>
      </c>
      <c r="AD157" s="4">
        <f t="shared" si="182"/>
        <v>83.912072071057381</v>
      </c>
      <c r="AE157" s="4">
        <f t="shared" si="182"/>
        <v>83.13510704062918</v>
      </c>
      <c r="AF157" s="4">
        <f t="shared" si="182"/>
        <v>104.04114012000178</v>
      </c>
      <c r="AG157" s="4">
        <f t="shared" si="182"/>
        <v>137.18162894612982</v>
      </c>
      <c r="AI157" s="4">
        <f t="shared" si="183"/>
        <v>-0.51113798762614238</v>
      </c>
      <c r="AJ157" s="4">
        <f t="shared" si="183"/>
        <v>-0.39497440704860765</v>
      </c>
      <c r="AK157" s="4">
        <f t="shared" si="183"/>
        <v>-0.74541796101296143</v>
      </c>
      <c r="AL157" s="4">
        <f t="shared" si="183"/>
        <v>0.28234944343189738</v>
      </c>
      <c r="AM157" s="4">
        <f t="shared" si="183"/>
        <v>0.67971442832036644</v>
      </c>
      <c r="AN157" s="4">
        <f t="shared" si="183"/>
        <v>-0.34873764641577054</v>
      </c>
      <c r="AO157" s="4">
        <f t="shared" si="183"/>
        <v>-1.1754114394363029</v>
      </c>
      <c r="AP157" s="4">
        <f t="shared" si="183"/>
        <v>0.35050919860027818</v>
      </c>
      <c r="AQ157" s="4">
        <f t="shared" si="183"/>
        <v>-1.0788422719084565</v>
      </c>
      <c r="AR157" s="4">
        <f t="shared" si="183"/>
        <v>-5.2006001442236993E-2</v>
      </c>
      <c r="AS157" s="4">
        <f t="shared" si="183"/>
        <v>0.81653193797104962</v>
      </c>
      <c r="AT157" s="4">
        <f t="shared" si="183"/>
        <v>-1.0440720710573856</v>
      </c>
      <c r="AU157" s="4">
        <f t="shared" si="183"/>
        <v>-0.35710704062917387</v>
      </c>
      <c r="AV157" s="4">
        <f t="shared" si="183"/>
        <v>0.16385987999821339</v>
      </c>
      <c r="AW157" s="4">
        <f t="shared" si="183"/>
        <v>-5.4196289461298193</v>
      </c>
      <c r="AY157" s="2">
        <f t="shared" si="175"/>
        <v>68.773244386130457</v>
      </c>
      <c r="AZ157" s="2">
        <f t="shared" si="175"/>
        <v>79.423540692475711</v>
      </c>
      <c r="BA157" s="2">
        <f t="shared" si="175"/>
        <v>77.735794033710661</v>
      </c>
      <c r="BB157" s="2">
        <f t="shared" si="175"/>
        <v>77.669592950434179</v>
      </c>
      <c r="BC157" s="2">
        <f t="shared" si="175"/>
        <v>76.382790955427168</v>
      </c>
      <c r="BD157" s="2">
        <f t="shared" si="175"/>
        <v>76.684034529087128</v>
      </c>
      <c r="BE157" s="2">
        <f t="shared" si="175"/>
        <v>75.13743150689676</v>
      </c>
      <c r="BF157" s="2">
        <f t="shared" si="175"/>
        <v>74.272996841247121</v>
      </c>
      <c r="BG157" s="2">
        <f t="shared" si="175"/>
        <v>76.420667227366408</v>
      </c>
      <c r="BH157" s="2">
        <f t="shared" si="175"/>
        <v>75.638188219344556</v>
      </c>
      <c r="BI157" s="2">
        <f t="shared" si="175"/>
        <v>75.642200755055072</v>
      </c>
      <c r="BJ157" s="2">
        <f t="shared" si="175"/>
        <v>75.29074409423778</v>
      </c>
      <c r="BK157" s="2">
        <f t="shared" si="175"/>
        <v>71.275171822088382</v>
      </c>
      <c r="BL157" s="2">
        <f t="shared" si="175"/>
        <v>74.743400760794458</v>
      </c>
      <c r="BM157" s="2">
        <f t="shared" si="175"/>
        <v>72.708597645648709</v>
      </c>
      <c r="BO157" s="2" t="str">
        <f t="shared" si="190"/>
        <v/>
      </c>
      <c r="BP157" s="2" t="str">
        <f t="shared" si="191"/>
        <v/>
      </c>
      <c r="BQ157" s="2" t="str">
        <f t="shared" si="192"/>
        <v/>
      </c>
      <c r="BR157" s="2" t="str">
        <f t="shared" si="193"/>
        <v/>
      </c>
      <c r="BS157" s="2" t="str">
        <f t="shared" si="194"/>
        <v/>
      </c>
      <c r="BT157" s="2" t="str">
        <f t="shared" si="195"/>
        <v/>
      </c>
      <c r="BU157" s="2" t="str">
        <f t="shared" si="196"/>
        <v/>
      </c>
      <c r="BV157" s="2" t="str">
        <f t="shared" si="197"/>
        <v/>
      </c>
      <c r="BW157" s="2" t="str">
        <f t="shared" si="198"/>
        <v/>
      </c>
      <c r="BX157" s="2" t="str">
        <f t="shared" si="199"/>
        <v/>
      </c>
      <c r="BY157" s="2" t="str">
        <f t="shared" si="200"/>
        <v/>
      </c>
      <c r="BZ157" s="2" t="str">
        <f t="shared" si="201"/>
        <v/>
      </c>
      <c r="CA157" s="2" t="str">
        <f t="shared" si="202"/>
        <v/>
      </c>
      <c r="CB157" s="2" t="str">
        <f t="shared" si="203"/>
        <v/>
      </c>
      <c r="CC157" s="2" t="str">
        <f t="shared" si="204"/>
        <v/>
      </c>
      <c r="CE157" s="2" t="str">
        <f t="shared" si="176"/>
        <v/>
      </c>
      <c r="CF157" s="2" t="str">
        <f t="shared" si="176"/>
        <v/>
      </c>
      <c r="CG157" s="2" t="str">
        <f t="shared" si="176"/>
        <v/>
      </c>
      <c r="CH157" s="2" t="str">
        <f t="shared" si="176"/>
        <v/>
      </c>
      <c r="CI157" s="2" t="str">
        <f t="shared" si="176"/>
        <v/>
      </c>
      <c r="CJ157" s="2" t="str">
        <f t="shared" si="176"/>
        <v/>
      </c>
      <c r="CK157" s="2" t="str">
        <f t="shared" si="176"/>
        <v/>
      </c>
      <c r="CL157" s="2" t="str">
        <f t="shared" si="176"/>
        <v/>
      </c>
      <c r="CM157" s="2" t="str">
        <f t="shared" si="176"/>
        <v/>
      </c>
      <c r="CN157" s="2" t="str">
        <f t="shared" si="176"/>
        <v/>
      </c>
      <c r="CO157" s="2" t="str">
        <f t="shared" si="176"/>
        <v/>
      </c>
      <c r="CP157" s="2" t="str">
        <f t="shared" si="176"/>
        <v/>
      </c>
      <c r="CQ157" s="2" t="str">
        <f t="shared" si="176"/>
        <v/>
      </c>
      <c r="CR157" s="2" t="str">
        <f t="shared" si="176"/>
        <v/>
      </c>
      <c r="CS157" s="2" t="str">
        <f t="shared" si="176"/>
        <v/>
      </c>
      <c r="CU157" s="2" t="str">
        <f t="shared" si="205"/>
        <v/>
      </c>
      <c r="CV157" s="2" t="str">
        <f t="shared" si="206"/>
        <v/>
      </c>
      <c r="CW157" s="2" t="str">
        <f t="shared" si="207"/>
        <v/>
      </c>
      <c r="CX157" s="2" t="str">
        <f t="shared" si="208"/>
        <v/>
      </c>
      <c r="CY157" s="2" t="str">
        <f t="shared" si="209"/>
        <v/>
      </c>
      <c r="CZ157" s="2" t="str">
        <f t="shared" si="210"/>
        <v/>
      </c>
      <c r="DA157" s="2" t="str">
        <f t="shared" si="211"/>
        <v/>
      </c>
      <c r="DB157" s="2" t="str">
        <f t="shared" si="212"/>
        <v/>
      </c>
      <c r="DC157" s="2" t="str">
        <f t="shared" si="213"/>
        <v/>
      </c>
      <c r="DD157" s="2" t="str">
        <f t="shared" si="214"/>
        <v/>
      </c>
      <c r="DE157" s="2" t="str">
        <f t="shared" si="215"/>
        <v/>
      </c>
      <c r="DF157" s="2" t="str">
        <f t="shared" si="216"/>
        <v/>
      </c>
      <c r="DG157" s="2" t="str">
        <f t="shared" si="217"/>
        <v/>
      </c>
      <c r="DH157" s="2" t="str">
        <f t="shared" si="218"/>
        <v/>
      </c>
      <c r="DI157" s="2" t="str">
        <f t="shared" si="219"/>
        <v/>
      </c>
      <c r="DK157" s="2">
        <f t="shared" si="184"/>
        <v>98.965247386759586</v>
      </c>
      <c r="DL157" s="2">
        <f t="shared" si="184"/>
        <v>111.19819169165115</v>
      </c>
      <c r="DM157" s="2">
        <f t="shared" si="184"/>
        <v>106.13608130904183</v>
      </c>
      <c r="DN157" s="2">
        <f t="shared" si="184"/>
        <v>96.865948043184858</v>
      </c>
      <c r="DO157" s="2">
        <f t="shared" si="184"/>
        <v>103.55810391363021</v>
      </c>
      <c r="DP157" s="2">
        <f t="shared" si="184"/>
        <v>111.01678812415656</v>
      </c>
      <c r="DQ157" s="2">
        <f t="shared" si="184"/>
        <v>104.60110801393728</v>
      </c>
      <c r="DR157" s="2">
        <f t="shared" si="184"/>
        <v>103.13054878048781</v>
      </c>
      <c r="DS157" s="2">
        <f t="shared" si="184"/>
        <v>102.01493865975206</v>
      </c>
      <c r="DT157" s="2">
        <f t="shared" si="184"/>
        <v>102.02673797909407</v>
      </c>
      <c r="DU157" s="2">
        <f t="shared" si="184"/>
        <v>98.591924452367465</v>
      </c>
      <c r="DV157" s="2">
        <f t="shared" si="184"/>
        <v>111.76120905923345</v>
      </c>
      <c r="DW157" s="2">
        <f t="shared" si="184"/>
        <v>98.403263066202101</v>
      </c>
      <c r="DX157" s="2">
        <f t="shared" si="184"/>
        <v>94.4238082941241</v>
      </c>
      <c r="DY157" s="2">
        <f t="shared" si="184"/>
        <v>84.831946524064179</v>
      </c>
      <c r="EA157" s="2">
        <f t="shared" si="160"/>
        <v>68.764149044635275</v>
      </c>
      <c r="EB157" s="2">
        <f t="shared" si="160"/>
        <v>79.461010118434061</v>
      </c>
      <c r="EC157" s="2">
        <f t="shared" si="160"/>
        <v>77.729923147421999</v>
      </c>
      <c r="ED157" s="2">
        <f t="shared" si="160"/>
        <v>77.669979271114528</v>
      </c>
      <c r="EE157" s="2">
        <f t="shared" si="160"/>
        <v>76.376323755822995</v>
      </c>
      <c r="EF157" s="2">
        <f t="shared" si="160"/>
        <v>76.687239368402757</v>
      </c>
      <c r="EG157" s="2">
        <f t="shared" si="160"/>
        <v>75.166004347016084</v>
      </c>
      <c r="EH157" s="2">
        <f t="shared" si="160"/>
        <v>74.25965916366377</v>
      </c>
      <c r="EI157" s="2">
        <f t="shared" si="160"/>
        <v>76.399516492215668</v>
      </c>
      <c r="EJ157" s="2">
        <f t="shared" si="160"/>
        <v>75.663201320270787</v>
      </c>
      <c r="EK157" s="2">
        <f t="shared" si="160"/>
        <v>75.639699915783694</v>
      </c>
      <c r="EL157" s="2">
        <f t="shared" si="187"/>
        <v>75.30811263578876</v>
      </c>
      <c r="EM157" s="2">
        <f t="shared" si="143"/>
        <v>71.277653741144576</v>
      </c>
      <c r="EN157" s="2">
        <f t="shared" si="143"/>
        <v>74.758077622686798</v>
      </c>
      <c r="EO157" s="2">
        <f t="shared" si="143"/>
        <v>72.730636663262459</v>
      </c>
      <c r="EQ157" s="2">
        <f t="shared" si="185"/>
        <v>68.750384131678274</v>
      </c>
      <c r="ER157" s="2">
        <f t="shared" si="185"/>
        <v>78.89849001274024</v>
      </c>
      <c r="ES157" s="2">
        <f t="shared" si="185"/>
        <v>77.697796620888099</v>
      </c>
      <c r="ET157" s="2">
        <f t="shared" si="185"/>
        <v>77.592971373886868</v>
      </c>
      <c r="EU157" s="2">
        <f t="shared" si="185"/>
        <v>76.361279406857435</v>
      </c>
      <c r="EV157" s="2">
        <f t="shared" si="185"/>
        <v>76.533951167685572</v>
      </c>
      <c r="EW157" s="2">
        <f t="shared" si="185"/>
        <v>74.772723098901082</v>
      </c>
      <c r="EX157" s="2">
        <f t="shared" si="185"/>
        <v>74.290426610056429</v>
      </c>
      <c r="EY157" s="2">
        <f t="shared" si="185"/>
        <v>76.485071465311179</v>
      </c>
      <c r="EZ157" s="2">
        <f t="shared" si="185"/>
        <v>75.38904208636481</v>
      </c>
      <c r="FA157" s="2">
        <f t="shared" si="185"/>
        <v>75.573040652726917</v>
      </c>
      <c r="FB157" s="2">
        <f t="shared" si="185"/>
        <v>74.951009637375563</v>
      </c>
      <c r="FC157" s="2">
        <f t="shared" si="185"/>
        <v>71.125750486504288</v>
      </c>
      <c r="FD157" s="2">
        <f t="shared" si="185"/>
        <v>74.33286238526874</v>
      </c>
      <c r="FE157" s="2">
        <f t="shared" si="185"/>
        <v>72.212777396234387</v>
      </c>
      <c r="FG157" s="2">
        <f t="shared" si="186"/>
        <v>0.99966636274751886</v>
      </c>
      <c r="FH157" s="2">
        <f t="shared" si="186"/>
        <v>0.99964871749424222</v>
      </c>
      <c r="FI157" s="2">
        <f t="shared" si="186"/>
        <v>0.9997066259115005</v>
      </c>
      <c r="FJ157" s="2">
        <f t="shared" si="186"/>
        <v>0.99970945411414092</v>
      </c>
      <c r="FK157" s="2">
        <f t="shared" si="186"/>
        <v>0.99971337160582086</v>
      </c>
      <c r="FL157" s="2">
        <f t="shared" si="186"/>
        <v>0.999704833833859</v>
      </c>
      <c r="FM157" s="2">
        <f t="shared" si="186"/>
        <v>0.99967113215056735</v>
      </c>
      <c r="FN157" s="2">
        <f t="shared" si="186"/>
        <v>0.99965987083242802</v>
      </c>
      <c r="FO157" s="2">
        <f t="shared" si="186"/>
        <v>0.99964894821201533</v>
      </c>
      <c r="FP157" s="2">
        <f t="shared" si="186"/>
        <v>0.99962217772754414</v>
      </c>
      <c r="FQ157" s="2">
        <f t="shared" si="186"/>
        <v>0.99959723575931414</v>
      </c>
      <c r="FR157" s="2">
        <f t="shared" si="186"/>
        <v>0.99966472296438702</v>
      </c>
      <c r="FS157" s="2">
        <f t="shared" si="186"/>
        <v>0.99967161478049626</v>
      </c>
      <c r="FT157" s="2">
        <f t="shared" si="186"/>
        <v>0.99956970487234831</v>
      </c>
      <c r="FU157" s="2">
        <f t="shared" si="186"/>
        <v>0.99949935061427042</v>
      </c>
      <c r="FW157" s="2">
        <f t="shared" si="177"/>
        <v>7.1258712689493728E-2</v>
      </c>
      <c r="FX157" s="2">
        <f t="shared" si="177"/>
        <v>8.6429164282246798E-2</v>
      </c>
      <c r="FY157" s="2">
        <f t="shared" si="177"/>
        <v>7.6657663789900243E-2</v>
      </c>
      <c r="FZ157" s="2">
        <f t="shared" si="177"/>
        <v>7.7441803332498726E-2</v>
      </c>
      <c r="GA157" s="2">
        <f t="shared" si="177"/>
        <v>8.7997851979180225E-2</v>
      </c>
      <c r="GB157" s="2">
        <f t="shared" si="177"/>
        <v>8.701100635805542E-2</v>
      </c>
      <c r="GC157" s="2">
        <f t="shared" si="177"/>
        <v>9.7266522478372239E-2</v>
      </c>
      <c r="GD157" s="2">
        <f t="shared" si="177"/>
        <v>0.11433662339157682</v>
      </c>
      <c r="GE157" s="2">
        <f t="shared" si="177"/>
        <v>0.14211208254707419</v>
      </c>
      <c r="GF157" s="2">
        <f t="shared" si="177"/>
        <v>0.12756758821641914</v>
      </c>
      <c r="GG157" s="2">
        <f t="shared" si="177"/>
        <v>0.10116367488791057</v>
      </c>
      <c r="GH157" s="2">
        <f t="shared" si="177"/>
        <v>8.286244526157148E-2</v>
      </c>
      <c r="GI157" s="2">
        <f t="shared" si="177"/>
        <v>7.4979092815011472E-2</v>
      </c>
      <c r="GJ157" s="2">
        <f t="shared" si="177"/>
        <v>5.4416982144101567E-2</v>
      </c>
      <c r="GK157" s="2">
        <f t="shared" si="177"/>
        <v>5.4257078613872037E-2</v>
      </c>
      <c r="GM157" s="86">
        <f t="shared" si="178"/>
        <v>1.2984838179844818E-37</v>
      </c>
      <c r="GN157" s="86">
        <f t="shared" si="178"/>
        <v>1.2936935614117469E-90</v>
      </c>
      <c r="GO157" s="86">
        <f t="shared" si="178"/>
        <v>7.9700840467380242E-119</v>
      </c>
      <c r="GP157" s="86">
        <f t="shared" si="178"/>
        <v>1.7464514022094113E-145</v>
      </c>
      <c r="GQ157" s="86">
        <f t="shared" si="178"/>
        <v>1.1393731342529259E-150</v>
      </c>
      <c r="GR157" s="86">
        <f t="shared" si="178"/>
        <v>3.6237157279302153E-114</v>
      </c>
      <c r="GS157" s="86">
        <f t="shared" si="178"/>
        <v>1.0323358755077973E-132</v>
      </c>
      <c r="GT157" s="86">
        <f t="shared" si="178"/>
        <v>1.0136734949530617E-128</v>
      </c>
      <c r="GU157" s="86">
        <f t="shared" si="178"/>
        <v>1.3184713338799613E-149</v>
      </c>
      <c r="GV157" s="86">
        <f t="shared" si="178"/>
        <v>1.034684991724448E-148</v>
      </c>
      <c r="GW157" s="86">
        <f t="shared" si="178"/>
        <v>1.0132719510525261E-149</v>
      </c>
      <c r="GX157" s="86">
        <f t="shared" si="178"/>
        <v>1.7986475154009069E-220</v>
      </c>
      <c r="GY157" s="86">
        <f t="shared" si="178"/>
        <v>4.7713197655250546E-206</v>
      </c>
      <c r="GZ157" s="86">
        <f t="shared" si="178"/>
        <v>1.7205429862768359E-37</v>
      </c>
      <c r="HA157" s="86">
        <f t="shared" si="178"/>
        <v>1.3610589566033073E-33</v>
      </c>
      <c r="HC157" s="86">
        <f t="shared" si="189"/>
        <v>6.7386649782750329E-18</v>
      </c>
      <c r="HD157" s="86">
        <f t="shared" si="189"/>
        <v>1.2317622766985056E-35</v>
      </c>
      <c r="HE157" s="86">
        <f t="shared" si="189"/>
        <v>1.0331516248498569E-41</v>
      </c>
      <c r="HF157" s="86">
        <f t="shared" si="188"/>
        <v>7.7781967970473522E-48</v>
      </c>
      <c r="HG157" s="86">
        <f t="shared" si="188"/>
        <v>6.9122599245478901E-66</v>
      </c>
      <c r="HH157" s="86">
        <f t="shared" si="188"/>
        <v>1.0999327226815614E-69</v>
      </c>
      <c r="HI157" s="86">
        <f t="shared" si="188"/>
        <v>2.3813038072801343E-72</v>
      </c>
      <c r="HJ157" s="86">
        <f t="shared" si="188"/>
        <v>1.1673479353037457E-65</v>
      </c>
      <c r="HK157" s="86">
        <f t="shared" si="188"/>
        <v>1.2794379835617025E-81</v>
      </c>
      <c r="HL157" s="86">
        <f t="shared" si="169"/>
        <v>2.2291135923546127E-85</v>
      </c>
      <c r="HM157" s="86">
        <f t="shared" si="169"/>
        <v>2.1206478131950216E-79</v>
      </c>
      <c r="HN157" s="86">
        <f t="shared" si="169"/>
        <v>3.3642668487693561E-91</v>
      </c>
      <c r="HO157" s="86">
        <f t="shared" si="169"/>
        <v>1.8983309172727343E-84</v>
      </c>
      <c r="HP157" s="86">
        <f t="shared" si="169"/>
        <v>2.433686962498147E-16</v>
      </c>
      <c r="HQ157" s="86">
        <f t="shared" si="169"/>
        <v>1.1853434475953794E-17</v>
      </c>
      <c r="HS157" s="86">
        <f t="shared" si="179"/>
        <v>0.51830371239742346</v>
      </c>
      <c r="HT157" s="86">
        <f t="shared" si="179"/>
        <v>0.40813707467927207</v>
      </c>
      <c r="HU157" s="86">
        <f t="shared" si="179"/>
        <v>0.39470438063714258</v>
      </c>
      <c r="HV157" s="86">
        <f t="shared" si="179"/>
        <v>0.2268186358169248</v>
      </c>
      <c r="HW157" s="86">
        <f t="shared" si="179"/>
        <v>0.28860411014410792</v>
      </c>
      <c r="HX157" s="86">
        <f t="shared" si="179"/>
        <v>0.38604457884012866</v>
      </c>
      <c r="HY157" s="86">
        <f t="shared" si="179"/>
        <v>0.35257798150096858</v>
      </c>
      <c r="HZ157" s="86">
        <f t="shared" si="179"/>
        <v>0.29388030030817741</v>
      </c>
      <c r="IA157" s="86">
        <f t="shared" si="179"/>
        <v>0.14707441023790946</v>
      </c>
      <c r="IB157" s="86">
        <f t="shared" si="179"/>
        <v>0.15376492421076338</v>
      </c>
      <c r="IC157" s="86">
        <f t="shared" si="179"/>
        <v>0.26948454607075961</v>
      </c>
      <c r="ID157" s="86">
        <f t="shared" si="179"/>
        <v>0.42234130005213832</v>
      </c>
      <c r="IE157" s="86">
        <f t="shared" si="179"/>
        <v>0.48636356093795707</v>
      </c>
      <c r="IF157" s="86">
        <f t="shared" si="179"/>
        <v>0.52733202601727458</v>
      </c>
      <c r="IG157" s="86">
        <f t="shared" si="179"/>
        <v>0.51536786206724106</v>
      </c>
      <c r="II157" s="86">
        <f t="shared" si="180"/>
        <v>1.2823280881108863E-13</v>
      </c>
      <c r="IJ157" s="86">
        <f t="shared" si="180"/>
        <v>2.817974015651123E-11</v>
      </c>
      <c r="IK157" s="86">
        <f t="shared" si="180"/>
        <v>2.9960135801270188E-12</v>
      </c>
      <c r="IL157" s="86">
        <f t="shared" si="180"/>
        <v>2.9430840093450846E-12</v>
      </c>
      <c r="IM157" s="86">
        <f t="shared" si="180"/>
        <v>3.6469036496764207E-10</v>
      </c>
      <c r="IN157" s="86">
        <f t="shared" si="180"/>
        <v>2.688468862174036E-9</v>
      </c>
      <c r="IO157" s="86">
        <f t="shared" si="180"/>
        <v>8.2414153979423908E-9</v>
      </c>
      <c r="IP157" s="86">
        <f t="shared" si="180"/>
        <v>4.3029263825485781E-8</v>
      </c>
      <c r="IQ157" s="86">
        <f t="shared" si="180"/>
        <v>1.0600038340305372E-6</v>
      </c>
      <c r="IR157" s="86">
        <f t="shared" si="180"/>
        <v>3.3963828735135101E-8</v>
      </c>
      <c r="IS157" s="86">
        <f t="shared" si="180"/>
        <v>2.5577838188614549E-10</v>
      </c>
      <c r="IT157" s="86">
        <f t="shared" si="180"/>
        <v>9.3674838772074408E-11</v>
      </c>
      <c r="IU157" s="86">
        <f t="shared" si="180"/>
        <v>2.4804980412781805E-11</v>
      </c>
      <c r="IV157" s="86">
        <f t="shared" si="180"/>
        <v>2.4797417527753941E-9</v>
      </c>
      <c r="IW157" s="86">
        <f t="shared" si="180"/>
        <v>2.3831771272838986E-9</v>
      </c>
      <c r="IY157" s="86">
        <f t="shared" si="181"/>
        <v>0.51830371239755169</v>
      </c>
      <c r="IZ157" s="86">
        <f t="shared" si="181"/>
        <v>0.40813707470745181</v>
      </c>
      <c r="JA157" s="86">
        <f t="shared" si="181"/>
        <v>0.39470438064013857</v>
      </c>
      <c r="JB157" s="86">
        <f t="shared" si="181"/>
        <v>0.22681863581986789</v>
      </c>
      <c r="JC157" s="86">
        <f t="shared" si="181"/>
        <v>0.28860411050879831</v>
      </c>
      <c r="JD157" s="86">
        <f t="shared" si="181"/>
        <v>0.3860445815285975</v>
      </c>
      <c r="JE157" s="86">
        <f t="shared" si="181"/>
        <v>0.35257798974238397</v>
      </c>
      <c r="JF157" s="86">
        <f t="shared" si="181"/>
        <v>0.29388034333744123</v>
      </c>
      <c r="JG157" s="86">
        <f t="shared" si="181"/>
        <v>0.1470754702417435</v>
      </c>
      <c r="JH157" s="86">
        <f t="shared" si="181"/>
        <v>0.1537649581745921</v>
      </c>
      <c r="JI157" s="86">
        <f t="shared" si="181"/>
        <v>0.26948454632653801</v>
      </c>
      <c r="JJ157" s="86">
        <f t="shared" si="181"/>
        <v>0.42234130014581317</v>
      </c>
      <c r="JK157" s="86">
        <f t="shared" si="181"/>
        <v>0.48636356096276206</v>
      </c>
      <c r="JL157" s="86">
        <f t="shared" si="181"/>
        <v>0.52733202849701655</v>
      </c>
      <c r="JM157" s="86">
        <f t="shared" si="181"/>
        <v>0.51536786445041816</v>
      </c>
    </row>
    <row r="158" spans="2:273" x14ac:dyDescent="0.25">
      <c r="B158" s="2">
        <v>131</v>
      </c>
      <c r="C158" s="37">
        <v>68.456999999999994</v>
      </c>
      <c r="D158" s="37">
        <v>79.927000000000007</v>
      </c>
      <c r="E158" s="37">
        <v>79</v>
      </c>
      <c r="F158" s="37">
        <v>80.375</v>
      </c>
      <c r="G158" s="37">
        <v>78.650000000000006</v>
      </c>
      <c r="H158" s="37">
        <v>79.05</v>
      </c>
      <c r="I158" s="37">
        <v>75.122</v>
      </c>
      <c r="J158" s="37">
        <v>75.78</v>
      </c>
      <c r="K158" s="37">
        <v>75.902000000000001</v>
      </c>
      <c r="L158" s="37">
        <v>75.293000000000006</v>
      </c>
      <c r="M158" s="37">
        <v>78.488</v>
      </c>
      <c r="N158" s="37">
        <v>81.447000000000003</v>
      </c>
      <c r="O158" s="37">
        <v>80.805999999999997</v>
      </c>
      <c r="P158" s="37">
        <v>103.026</v>
      </c>
      <c r="Q158" s="37">
        <v>131.595</v>
      </c>
      <c r="S158" s="4">
        <f t="shared" si="182"/>
        <v>68.867860557638167</v>
      </c>
      <c r="T158" s="4">
        <f t="shared" si="182"/>
        <v>80.58371254618136</v>
      </c>
      <c r="U158" s="4">
        <f t="shared" si="182"/>
        <v>79.172584811506553</v>
      </c>
      <c r="V158" s="4">
        <f t="shared" si="182"/>
        <v>78.501867574727044</v>
      </c>
      <c r="W158" s="4">
        <f t="shared" si="182"/>
        <v>77.91572042054969</v>
      </c>
      <c r="X158" s="4">
        <f t="shared" si="182"/>
        <v>79.363954608295714</v>
      </c>
      <c r="Y158" s="4">
        <f t="shared" si="182"/>
        <v>77.628583449088026</v>
      </c>
      <c r="Z158" s="4">
        <f t="shared" si="182"/>
        <v>76.476418000605676</v>
      </c>
      <c r="AA158" s="4">
        <f t="shared" si="182"/>
        <v>77.074192973879207</v>
      </c>
      <c r="AB158" s="4">
        <f t="shared" si="182"/>
        <v>76.523917758104773</v>
      </c>
      <c r="AC158" s="4">
        <f t="shared" si="182"/>
        <v>77.856238293525365</v>
      </c>
      <c r="AD158" s="4">
        <f t="shared" si="182"/>
        <v>81.520033595391354</v>
      </c>
      <c r="AE158" s="4">
        <f t="shared" si="182"/>
        <v>80.473459260256149</v>
      </c>
      <c r="AF158" s="4">
        <f t="shared" si="182"/>
        <v>100.91430738529483</v>
      </c>
      <c r="AG158" s="4">
        <f t="shared" si="182"/>
        <v>132.00735780146246</v>
      </c>
      <c r="AI158" s="4">
        <f t="shared" si="183"/>
        <v>-0.41086055763817342</v>
      </c>
      <c r="AJ158" s="4">
        <f t="shared" si="183"/>
        <v>-0.65671254618135322</v>
      </c>
      <c r="AK158" s="4">
        <f t="shared" si="183"/>
        <v>-0.17258481150655314</v>
      </c>
      <c r="AL158" s="4">
        <f t="shared" si="183"/>
        <v>1.8731324252729564</v>
      </c>
      <c r="AM158" s="4">
        <f t="shared" si="183"/>
        <v>0.73427957945031608</v>
      </c>
      <c r="AN158" s="4">
        <f t="shared" si="183"/>
        <v>-0.31395460829571675</v>
      </c>
      <c r="AO158" s="4">
        <f t="shared" si="183"/>
        <v>-2.5065834490880263</v>
      </c>
      <c r="AP158" s="4">
        <f t="shared" si="183"/>
        <v>-0.69641800060567505</v>
      </c>
      <c r="AQ158" s="4">
        <f t="shared" si="183"/>
        <v>-1.1721929738792056</v>
      </c>
      <c r="AR158" s="4">
        <f t="shared" si="183"/>
        <v>-1.2309177581047663</v>
      </c>
      <c r="AS158" s="4">
        <f t="shared" si="183"/>
        <v>0.63176170647463437</v>
      </c>
      <c r="AT158" s="4">
        <f t="shared" si="183"/>
        <v>-7.3033595391351014E-2</v>
      </c>
      <c r="AU158" s="4">
        <f t="shared" si="183"/>
        <v>0.33254073974384823</v>
      </c>
      <c r="AV158" s="4">
        <f t="shared" si="183"/>
        <v>2.1116926147051629</v>
      </c>
      <c r="AW158" s="4">
        <f t="shared" si="183"/>
        <v>-0.4123578014624627</v>
      </c>
      <c r="AY158" s="2">
        <f t="shared" si="175"/>
        <v>68.69665297411575</v>
      </c>
      <c r="AZ158" s="2">
        <f t="shared" si="175"/>
        <v>79.356470619333791</v>
      </c>
      <c r="BA158" s="2">
        <f t="shared" si="175"/>
        <v>77.670459504578574</v>
      </c>
      <c r="BB158" s="2">
        <f t="shared" si="175"/>
        <v>77.614175382585472</v>
      </c>
      <c r="BC158" s="2">
        <f t="shared" si="175"/>
        <v>76.337059815294907</v>
      </c>
      <c r="BD158" s="2">
        <f t="shared" si="175"/>
        <v>76.632750210684293</v>
      </c>
      <c r="BE158" s="2">
        <f t="shared" si="175"/>
        <v>75.106919498865523</v>
      </c>
      <c r="BF158" s="2">
        <f t="shared" si="175"/>
        <v>74.222411141543347</v>
      </c>
      <c r="BG158" s="2">
        <f t="shared" si="175"/>
        <v>76.358567353299819</v>
      </c>
      <c r="BH158" s="2">
        <f t="shared" si="175"/>
        <v>75.586717682170942</v>
      </c>
      <c r="BI158" s="2">
        <f t="shared" si="175"/>
        <v>75.57243734263578</v>
      </c>
      <c r="BJ158" s="2">
        <f t="shared" si="175"/>
        <v>75.211484852458895</v>
      </c>
      <c r="BK158" s="2">
        <f t="shared" si="175"/>
        <v>71.214727840910001</v>
      </c>
      <c r="BL158" s="2">
        <f t="shared" si="175"/>
        <v>74.665041942647704</v>
      </c>
      <c r="BM158" s="2">
        <f t="shared" si="175"/>
        <v>72.615136792003625</v>
      </c>
      <c r="BO158" s="2" t="str">
        <f t="shared" si="190"/>
        <v/>
      </c>
      <c r="BP158" s="2" t="str">
        <f t="shared" si="191"/>
        <v/>
      </c>
      <c r="BQ158" s="2" t="str">
        <f t="shared" si="192"/>
        <v/>
      </c>
      <c r="BR158" s="2" t="str">
        <f t="shared" si="193"/>
        <v/>
      </c>
      <c r="BS158" s="2" t="str">
        <f t="shared" si="194"/>
        <v/>
      </c>
      <c r="BT158" s="2" t="str">
        <f t="shared" si="195"/>
        <v/>
      </c>
      <c r="BU158" s="2" t="str">
        <f t="shared" si="196"/>
        <v/>
      </c>
      <c r="BV158" s="2" t="str">
        <f t="shared" si="197"/>
        <v/>
      </c>
      <c r="BW158" s="2" t="str">
        <f t="shared" si="198"/>
        <v/>
      </c>
      <c r="BX158" s="2" t="str">
        <f t="shared" si="199"/>
        <v/>
      </c>
      <c r="BY158" s="2" t="str">
        <f t="shared" si="200"/>
        <v/>
      </c>
      <c r="BZ158" s="2" t="str">
        <f t="shared" si="201"/>
        <v/>
      </c>
      <c r="CA158" s="2" t="str">
        <f t="shared" si="202"/>
        <v/>
      </c>
      <c r="CB158" s="2" t="str">
        <f t="shared" si="203"/>
        <v/>
      </c>
      <c r="CC158" s="2" t="str">
        <f t="shared" si="204"/>
        <v/>
      </c>
      <c r="CE158" s="2" t="str">
        <f t="shared" si="176"/>
        <v/>
      </c>
      <c r="CF158" s="2" t="str">
        <f t="shared" si="176"/>
        <v/>
      </c>
      <c r="CG158" s="2" t="str">
        <f t="shared" si="176"/>
        <v/>
      </c>
      <c r="CH158" s="2" t="str">
        <f t="shared" si="176"/>
        <v/>
      </c>
      <c r="CI158" s="2" t="str">
        <f t="shared" si="176"/>
        <v/>
      </c>
      <c r="CJ158" s="2" t="str">
        <f t="shared" si="176"/>
        <v/>
      </c>
      <c r="CK158" s="2" t="str">
        <f t="shared" si="176"/>
        <v/>
      </c>
      <c r="CL158" s="2" t="str">
        <f t="shared" si="176"/>
        <v/>
      </c>
      <c r="CM158" s="2" t="str">
        <f t="shared" si="176"/>
        <v/>
      </c>
      <c r="CN158" s="2" t="str">
        <f t="shared" si="176"/>
        <v/>
      </c>
      <c r="CO158" s="2" t="str">
        <f t="shared" si="176"/>
        <v/>
      </c>
      <c r="CP158" s="2" t="str">
        <f t="shared" si="176"/>
        <v/>
      </c>
      <c r="CQ158" s="2" t="str">
        <f t="shared" si="176"/>
        <v/>
      </c>
      <c r="CR158" s="2" t="str">
        <f t="shared" si="176"/>
        <v/>
      </c>
      <c r="CS158" s="2" t="str">
        <f t="shared" si="176"/>
        <v/>
      </c>
      <c r="CU158" s="2" t="str">
        <f t="shared" si="205"/>
        <v/>
      </c>
      <c r="CV158" s="2" t="str">
        <f t="shared" si="206"/>
        <v/>
      </c>
      <c r="CW158" s="2" t="str">
        <f t="shared" si="207"/>
        <v/>
      </c>
      <c r="CX158" s="2" t="str">
        <f t="shared" si="208"/>
        <v/>
      </c>
      <c r="CY158" s="2" t="str">
        <f t="shared" si="209"/>
        <v/>
      </c>
      <c r="CZ158" s="2" t="str">
        <f t="shared" si="210"/>
        <v/>
      </c>
      <c r="DA158" s="2" t="str">
        <f t="shared" si="211"/>
        <v/>
      </c>
      <c r="DB158" s="2" t="str">
        <f t="shared" si="212"/>
        <v/>
      </c>
      <c r="DC158" s="2" t="str">
        <f t="shared" si="213"/>
        <v/>
      </c>
      <c r="DD158" s="2" t="str">
        <f t="shared" si="214"/>
        <v/>
      </c>
      <c r="DE158" s="2" t="str">
        <f t="shared" si="215"/>
        <v/>
      </c>
      <c r="DF158" s="2" t="str">
        <f t="shared" si="216"/>
        <v/>
      </c>
      <c r="DG158" s="2" t="str">
        <f t="shared" si="217"/>
        <v/>
      </c>
      <c r="DH158" s="2" t="str">
        <f t="shared" si="218"/>
        <v/>
      </c>
      <c r="DI158" s="2" t="str">
        <f t="shared" si="219"/>
        <v/>
      </c>
      <c r="DK158" s="2">
        <f t="shared" si="184"/>
        <v>99.125391986062724</v>
      </c>
      <c r="DL158" s="2">
        <f t="shared" si="184"/>
        <v>111.45151459903306</v>
      </c>
      <c r="DM158" s="2">
        <f t="shared" si="184"/>
        <v>106.31074224021592</v>
      </c>
      <c r="DN158" s="2">
        <f t="shared" si="184"/>
        <v>96.943367071524946</v>
      </c>
      <c r="DO158" s="2">
        <f t="shared" si="184"/>
        <v>103.70480431848851</v>
      </c>
      <c r="DP158" s="2">
        <f t="shared" si="184"/>
        <v>111.23290148448044</v>
      </c>
      <c r="DQ158" s="2">
        <f t="shared" si="184"/>
        <v>104.77072229965155</v>
      </c>
      <c r="DR158" s="2">
        <f t="shared" si="184"/>
        <v>103.28115487804878</v>
      </c>
      <c r="DS158" s="2">
        <f t="shared" si="184"/>
        <v>102.14240450530752</v>
      </c>
      <c r="DT158" s="2">
        <f t="shared" si="184"/>
        <v>102.16011149825783</v>
      </c>
      <c r="DU158" s="2">
        <f t="shared" si="184"/>
        <v>98.695341355373699</v>
      </c>
      <c r="DV158" s="2">
        <f t="shared" si="184"/>
        <v>111.98574599303137</v>
      </c>
      <c r="DW158" s="2">
        <f t="shared" si="184"/>
        <v>98.542472996515698</v>
      </c>
      <c r="DX158" s="2">
        <f t="shared" si="184"/>
        <v>94.532302111828443</v>
      </c>
      <c r="DY158" s="2">
        <f t="shared" si="184"/>
        <v>84.891294881589005</v>
      </c>
      <c r="EA158" s="2">
        <f t="shared" si="160"/>
        <v>68.688541997369853</v>
      </c>
      <c r="EB158" s="2">
        <f t="shared" si="160"/>
        <v>79.401917243410395</v>
      </c>
      <c r="EC158" s="2">
        <f t="shared" si="160"/>
        <v>77.665647969140437</v>
      </c>
      <c r="ED158" s="2">
        <f t="shared" si="160"/>
        <v>77.615949190127253</v>
      </c>
      <c r="EE158" s="2">
        <f t="shared" si="160"/>
        <v>76.331406651452227</v>
      </c>
      <c r="EF158" s="2">
        <f t="shared" si="160"/>
        <v>76.638586869959312</v>
      </c>
      <c r="EG158" s="2">
        <f t="shared" si="160"/>
        <v>75.141362789542313</v>
      </c>
      <c r="EH158" s="2">
        <f t="shared" si="160"/>
        <v>74.209408564485031</v>
      </c>
      <c r="EI158" s="2">
        <f t="shared" si="160"/>
        <v>76.336640630955515</v>
      </c>
      <c r="EJ158" s="2">
        <f t="shared" si="160"/>
        <v>75.617055670016398</v>
      </c>
      <c r="EK158" s="2">
        <f t="shared" si="160"/>
        <v>75.571610019781033</v>
      </c>
      <c r="EL158" s="2">
        <f t="shared" si="187"/>
        <v>75.233934510396594</v>
      </c>
      <c r="EM158" s="2">
        <f t="shared" si="143"/>
        <v>71.219537643426918</v>
      </c>
      <c r="EN158" s="2">
        <f t="shared" si="143"/>
        <v>74.683712278153223</v>
      </c>
      <c r="EO158" s="2">
        <f t="shared" si="143"/>
        <v>72.641592424101745</v>
      </c>
      <c r="EQ158" s="2">
        <f t="shared" si="185"/>
        <v>68.673714136736834</v>
      </c>
      <c r="ER158" s="2">
        <f t="shared" si="185"/>
        <v>78.809105932531963</v>
      </c>
      <c r="ES158" s="2">
        <f t="shared" si="185"/>
        <v>77.631454804641791</v>
      </c>
      <c r="ET158" s="2">
        <f t="shared" si="185"/>
        <v>77.534137986722129</v>
      </c>
      <c r="EU158" s="2">
        <f t="shared" si="185"/>
        <v>76.315700979301653</v>
      </c>
      <c r="EV158" s="2">
        <f t="shared" si="185"/>
        <v>76.478463434788935</v>
      </c>
      <c r="EW158" s="2">
        <f t="shared" si="185"/>
        <v>74.731267395604377</v>
      </c>
      <c r="EX158" s="2">
        <f t="shared" si="185"/>
        <v>74.241539334341894</v>
      </c>
      <c r="EY158" s="2">
        <f t="shared" si="185"/>
        <v>76.425534967171942</v>
      </c>
      <c r="EZ158" s="2">
        <f t="shared" si="185"/>
        <v>75.33129783567172</v>
      </c>
      <c r="FA158" s="2">
        <f t="shared" si="185"/>
        <v>75.501816673234615</v>
      </c>
      <c r="FB158" s="2">
        <f t="shared" si="185"/>
        <v>74.860191295515335</v>
      </c>
      <c r="FC158" s="2">
        <f t="shared" si="185"/>
        <v>71.060353477452324</v>
      </c>
      <c r="FD158" s="2">
        <f t="shared" si="185"/>
        <v>74.237925011796591</v>
      </c>
      <c r="FE158" s="2">
        <f t="shared" si="185"/>
        <v>72.100057606745438</v>
      </c>
      <c r="FG158" s="2">
        <f t="shared" si="186"/>
        <v>0.99969571027645465</v>
      </c>
      <c r="FH158" s="2">
        <f t="shared" si="186"/>
        <v>0.9996796166443267</v>
      </c>
      <c r="FI158" s="2">
        <f t="shared" si="186"/>
        <v>0.99973243274439072</v>
      </c>
      <c r="FJ158" s="2">
        <f t="shared" si="186"/>
        <v>0.99973501222838335</v>
      </c>
      <c r="FK158" s="2">
        <f t="shared" si="186"/>
        <v>0.99973858520471015</v>
      </c>
      <c r="FL158" s="2">
        <f t="shared" si="186"/>
        <v>0.99973079826551614</v>
      </c>
      <c r="FM158" s="2">
        <f t="shared" si="186"/>
        <v>0.99970006027730418</v>
      </c>
      <c r="FN158" s="2">
        <f t="shared" si="186"/>
        <v>0.99968978922850449</v>
      </c>
      <c r="FO158" s="2">
        <f t="shared" si="186"/>
        <v>0.99967982707444059</v>
      </c>
      <c r="FP158" s="2">
        <f t="shared" si="186"/>
        <v>0.99965541053654683</v>
      </c>
      <c r="FQ158" s="2">
        <f t="shared" si="186"/>
        <v>0.99963266162872633</v>
      </c>
      <c r="FR158" s="2">
        <f t="shared" si="186"/>
        <v>0.99969421468843933</v>
      </c>
      <c r="FS158" s="2">
        <f t="shared" si="186"/>
        <v>0.99970050046648695</v>
      </c>
      <c r="FT158" s="2">
        <f t="shared" si="186"/>
        <v>0.99960755132083967</v>
      </c>
      <c r="FU158" s="2">
        <f t="shared" si="186"/>
        <v>0.99954338221869943</v>
      </c>
      <c r="FW158" s="2">
        <f t="shared" si="177"/>
        <v>7.7600130675044121E-2</v>
      </c>
      <c r="FX158" s="2">
        <f t="shared" si="177"/>
        <v>9.39840057080156E-2</v>
      </c>
      <c r="FY158" s="2">
        <f t="shared" si="177"/>
        <v>8.3436378716977483E-2</v>
      </c>
      <c r="FZ158" s="2">
        <f t="shared" si="177"/>
        <v>8.4283529031098398E-2</v>
      </c>
      <c r="GA158" s="2">
        <f t="shared" si="177"/>
        <v>9.5675453455633983E-2</v>
      </c>
      <c r="GB158" s="2">
        <f t="shared" si="177"/>
        <v>9.4611439958329213E-2</v>
      </c>
      <c r="GC158" s="2">
        <f t="shared" si="177"/>
        <v>0.10565910564328682</v>
      </c>
      <c r="GD158" s="2">
        <f t="shared" si="177"/>
        <v>0.12399977415473368</v>
      </c>
      <c r="GE158" s="2">
        <f t="shared" si="177"/>
        <v>0.15371525352417945</v>
      </c>
      <c r="GF158" s="2">
        <f t="shared" si="177"/>
        <v>0.13817449765553716</v>
      </c>
      <c r="GG158" s="2">
        <f t="shared" si="177"/>
        <v>0.10985160235499083</v>
      </c>
      <c r="GH158" s="2">
        <f t="shared" si="177"/>
        <v>9.0136277318189365E-2</v>
      </c>
      <c r="GI158" s="2">
        <f t="shared" si="177"/>
        <v>8.1622495741433793E-2</v>
      </c>
      <c r="GJ158" s="2">
        <f t="shared" si="177"/>
        <v>5.9355415387225163E-2</v>
      </c>
      <c r="GK158" s="2">
        <f t="shared" si="177"/>
        <v>5.9181908584015314E-2</v>
      </c>
      <c r="GM158" s="86">
        <f t="shared" si="178"/>
        <v>9.6885302226074456E-39</v>
      </c>
      <c r="GN158" s="86">
        <f t="shared" si="178"/>
        <v>2.3082910821827657E-93</v>
      </c>
      <c r="GO158" s="86">
        <f t="shared" si="178"/>
        <v>2.0518136847437463E-122</v>
      </c>
      <c r="GP158" s="86">
        <f t="shared" si="178"/>
        <v>6.5501509864626755E-150</v>
      </c>
      <c r="GQ158" s="86">
        <f t="shared" si="178"/>
        <v>2.8996203817714269E-155</v>
      </c>
      <c r="GR158" s="86">
        <f t="shared" si="178"/>
        <v>1.241641333860457E-117</v>
      </c>
      <c r="GS158" s="86">
        <f t="shared" si="178"/>
        <v>9.1163409480595223E-137</v>
      </c>
      <c r="GT158" s="86">
        <f t="shared" si="178"/>
        <v>1.2663600644673839E-132</v>
      </c>
      <c r="GU158" s="86">
        <f t="shared" si="178"/>
        <v>3.6912689651491387E-154</v>
      </c>
      <c r="GV158" s="86">
        <f t="shared" si="178"/>
        <v>3.1068110759314386E-153</v>
      </c>
      <c r="GW158" s="86">
        <f t="shared" si="178"/>
        <v>2.4662223534563765E-154</v>
      </c>
      <c r="GX158" s="86">
        <f t="shared" si="178"/>
        <v>2.378009234715628E-227</v>
      </c>
      <c r="GY158" s="86">
        <f t="shared" si="178"/>
        <v>2.216835810415573E-212</v>
      </c>
      <c r="GZ158" s="86">
        <f t="shared" si="178"/>
        <v>1.3797328483417529E-38</v>
      </c>
      <c r="HA158" s="86">
        <f t="shared" si="178"/>
        <v>1.4530227093903057E-34</v>
      </c>
      <c r="HC158" s="86">
        <f t="shared" si="189"/>
        <v>1.056956280576282E-18</v>
      </c>
      <c r="HD158" s="86">
        <f t="shared" si="189"/>
        <v>2.8442924651354335E-37</v>
      </c>
      <c r="HE158" s="86">
        <f t="shared" si="189"/>
        <v>1.2060231358343426E-43</v>
      </c>
      <c r="HF158" s="86">
        <f t="shared" si="188"/>
        <v>4.9116877418896809E-50</v>
      </c>
      <c r="HG158" s="86">
        <f t="shared" si="188"/>
        <v>6.1848103251223279E-69</v>
      </c>
      <c r="HH158" s="86">
        <f t="shared" si="188"/>
        <v>6.5645743503902739E-73</v>
      </c>
      <c r="HI158" s="86">
        <f t="shared" si="188"/>
        <v>1.0930127339357045E-75</v>
      </c>
      <c r="HJ158" s="86">
        <f t="shared" si="188"/>
        <v>1.2290284068514635E-68</v>
      </c>
      <c r="HK158" s="86">
        <f t="shared" si="188"/>
        <v>2.6119249944621331E-85</v>
      </c>
      <c r="HL158" s="86">
        <f t="shared" si="169"/>
        <v>3.1732929235453734E-89</v>
      </c>
      <c r="HM158" s="86">
        <f t="shared" si="169"/>
        <v>4.5538962753249031E-83</v>
      </c>
      <c r="HN158" s="86">
        <f t="shared" si="169"/>
        <v>1.4987246284806024E-95</v>
      </c>
      <c r="HO158" s="86">
        <f t="shared" si="169"/>
        <v>1.8739460905384557E-88</v>
      </c>
      <c r="HP158" s="86">
        <f t="shared" si="169"/>
        <v>4.7735879662879327E-17</v>
      </c>
      <c r="HQ158" s="86">
        <f t="shared" si="169"/>
        <v>1.9418429697681435E-18</v>
      </c>
      <c r="HS158" s="86">
        <f t="shared" si="179"/>
        <v>0.45816547238013916</v>
      </c>
      <c r="HT158" s="86">
        <f t="shared" si="179"/>
        <v>0.32618736460551956</v>
      </c>
      <c r="HU158" s="86">
        <f t="shared" si="179"/>
        <v>0.31259199984530595</v>
      </c>
      <c r="HV158" s="86">
        <f t="shared" si="179"/>
        <v>0.15646602988329975</v>
      </c>
      <c r="HW158" s="86">
        <f t="shared" si="179"/>
        <v>0.2134112445072599</v>
      </c>
      <c r="HX158" s="86">
        <f t="shared" si="179"/>
        <v>0.31170660875906214</v>
      </c>
      <c r="HY158" s="86">
        <f t="shared" si="179"/>
        <v>0.27638975130733645</v>
      </c>
      <c r="HZ158" s="86">
        <f t="shared" si="179"/>
        <v>0.21835407028996695</v>
      </c>
      <c r="IA158" s="86">
        <f t="shared" si="179"/>
        <v>9.5414396905749654E-2</v>
      </c>
      <c r="IB158" s="86">
        <f t="shared" si="179"/>
        <v>9.7822309157576157E-2</v>
      </c>
      <c r="IC158" s="86">
        <f t="shared" si="179"/>
        <v>0.19090428669855114</v>
      </c>
      <c r="ID158" s="86">
        <f t="shared" si="179"/>
        <v>0.34530498703733359</v>
      </c>
      <c r="IE158" s="86">
        <f t="shared" si="179"/>
        <v>0.42102360350553247</v>
      </c>
      <c r="IF158" s="86">
        <f t="shared" si="179"/>
        <v>0.5155913530248547</v>
      </c>
      <c r="IG158" s="86">
        <f t="shared" si="179"/>
        <v>0.5207893954342413</v>
      </c>
      <c r="II158" s="86">
        <f t="shared" si="180"/>
        <v>9.1746868081262742E-13</v>
      </c>
      <c r="IJ158" s="86">
        <f t="shared" si="180"/>
        <v>1.5940392575747578E-10</v>
      </c>
      <c r="IK158" s="86">
        <f t="shared" si="180"/>
        <v>1.8191199556843033E-11</v>
      </c>
      <c r="IL158" s="86">
        <f t="shared" si="180"/>
        <v>1.8034257213163484E-11</v>
      </c>
      <c r="IM158" s="86">
        <f t="shared" si="180"/>
        <v>1.723247076535439E-9</v>
      </c>
      <c r="IN158" s="86">
        <f t="shared" si="180"/>
        <v>1.084023303582324E-8</v>
      </c>
      <c r="IO158" s="86">
        <f t="shared" si="180"/>
        <v>3.2778059511771205E-8</v>
      </c>
      <c r="IP158" s="86">
        <f t="shared" si="180"/>
        <v>1.6720845924452933E-7</v>
      </c>
      <c r="IQ158" s="86">
        <f t="shared" si="180"/>
        <v>3.6187104589543328E-6</v>
      </c>
      <c r="IR158" s="86">
        <f t="shared" si="180"/>
        <v>1.4696577769828624E-7</v>
      </c>
      <c r="IS158" s="86">
        <f t="shared" si="180"/>
        <v>1.3846160337814006E-9</v>
      </c>
      <c r="IT158" s="86">
        <f t="shared" si="180"/>
        <v>4.6937352870891459E-10</v>
      </c>
      <c r="IU158" s="86">
        <f t="shared" si="180"/>
        <v>1.2751399297313579E-10</v>
      </c>
      <c r="IV158" s="86">
        <f t="shared" si="180"/>
        <v>7.8870336192301035E-9</v>
      </c>
      <c r="IW158" s="86">
        <f t="shared" si="180"/>
        <v>7.5892297968782334E-9</v>
      </c>
      <c r="IY158" s="86">
        <f t="shared" si="181"/>
        <v>0.45816547238105665</v>
      </c>
      <c r="IZ158" s="86">
        <f t="shared" si="181"/>
        <v>0.32618736476492349</v>
      </c>
      <c r="JA158" s="86">
        <f t="shared" si="181"/>
        <v>0.31259199986349717</v>
      </c>
      <c r="JB158" s="86">
        <f t="shared" si="181"/>
        <v>0.15646602990133401</v>
      </c>
      <c r="JC158" s="86">
        <f t="shared" si="181"/>
        <v>0.21341124623050697</v>
      </c>
      <c r="JD158" s="86">
        <f t="shared" si="181"/>
        <v>0.31170661959929519</v>
      </c>
      <c r="JE158" s="86">
        <f t="shared" si="181"/>
        <v>0.27638978408539594</v>
      </c>
      <c r="JF158" s="86">
        <f t="shared" si="181"/>
        <v>0.2183542374984262</v>
      </c>
      <c r="JG158" s="86">
        <f t="shared" si="181"/>
        <v>9.5418015616208607E-2</v>
      </c>
      <c r="JH158" s="86">
        <f t="shared" si="181"/>
        <v>9.7822456123353857E-2</v>
      </c>
      <c r="JI158" s="86">
        <f t="shared" si="181"/>
        <v>0.19090428808316717</v>
      </c>
      <c r="JJ158" s="86">
        <f t="shared" si="181"/>
        <v>0.34530498750670713</v>
      </c>
      <c r="JK158" s="86">
        <f t="shared" si="181"/>
        <v>0.42102360363304647</v>
      </c>
      <c r="JL158" s="86">
        <f t="shared" si="181"/>
        <v>0.51559136091188829</v>
      </c>
      <c r="JM158" s="86">
        <f t="shared" si="181"/>
        <v>0.5207894030234711</v>
      </c>
    </row>
    <row r="159" spans="2:273" x14ac:dyDescent="0.25">
      <c r="B159" s="2">
        <v>132</v>
      </c>
      <c r="C159" s="37">
        <v>67.825999999999993</v>
      </c>
      <c r="D159" s="37">
        <v>79.316999999999993</v>
      </c>
      <c r="E159" s="37">
        <v>78.575000000000003</v>
      </c>
      <c r="F159" s="37">
        <v>78.125</v>
      </c>
      <c r="G159" s="37">
        <v>76.25</v>
      </c>
      <c r="H159" s="37">
        <v>76.75</v>
      </c>
      <c r="I159" s="37">
        <v>76.340999999999994</v>
      </c>
      <c r="J159" s="37">
        <v>77.22</v>
      </c>
      <c r="K159" s="37">
        <v>74.22</v>
      </c>
      <c r="L159" s="37">
        <v>76.828999999999994</v>
      </c>
      <c r="M159" s="37">
        <v>76.756</v>
      </c>
      <c r="N159" s="37">
        <v>79.236999999999995</v>
      </c>
      <c r="O159" s="37">
        <v>77.917000000000002</v>
      </c>
      <c r="P159" s="37">
        <v>102.077</v>
      </c>
      <c r="Q159" s="37">
        <v>130.976</v>
      </c>
      <c r="S159" s="4">
        <f t="shared" si="182"/>
        <v>68.746692609875453</v>
      </c>
      <c r="T159" s="4">
        <f t="shared" si="182"/>
        <v>80.099308560021058</v>
      </c>
      <c r="U159" s="4">
        <f t="shared" si="182"/>
        <v>78.588421048096322</v>
      </c>
      <c r="V159" s="4">
        <f t="shared" si="182"/>
        <v>78.053486417925811</v>
      </c>
      <c r="W159" s="4">
        <f t="shared" si="182"/>
        <v>77.255508235526037</v>
      </c>
      <c r="X159" s="4">
        <f t="shared" si="182"/>
        <v>78.449353909585412</v>
      </c>
      <c r="Y159" s="4">
        <f t="shared" si="182"/>
        <v>76.735619434292062</v>
      </c>
      <c r="Z159" s="4">
        <f t="shared" si="182"/>
        <v>75.556845601032975</v>
      </c>
      <c r="AA159" s="4">
        <f t="shared" si="182"/>
        <v>76.672315175375658</v>
      </c>
      <c r="AB159" s="4">
        <f t="shared" si="182"/>
        <v>76.008568046525738</v>
      </c>
      <c r="AC159" s="4">
        <f t="shared" si="182"/>
        <v>76.806845197194932</v>
      </c>
      <c r="AD159" s="4">
        <f t="shared" si="182"/>
        <v>79.454540793748663</v>
      </c>
      <c r="AE159" s="4">
        <f t="shared" si="182"/>
        <v>77.953971870449564</v>
      </c>
      <c r="AF159" s="4">
        <f t="shared" si="182"/>
        <v>97.293344223165505</v>
      </c>
      <c r="AG159" s="4">
        <f t="shared" si="182"/>
        <v>125.15226318810851</v>
      </c>
      <c r="AI159" s="4">
        <f t="shared" si="183"/>
        <v>-0.92069260987545931</v>
      </c>
      <c r="AJ159" s="4">
        <f t="shared" si="183"/>
        <v>-0.78230856002106464</v>
      </c>
      <c r="AK159" s="4">
        <f t="shared" si="183"/>
        <v>-1.3421048096319055E-2</v>
      </c>
      <c r="AL159" s="4">
        <f t="shared" si="183"/>
        <v>7.151358207418923E-2</v>
      </c>
      <c r="AM159" s="4">
        <f t="shared" si="183"/>
        <v>-1.0055082355260367</v>
      </c>
      <c r="AN159" s="4">
        <f t="shared" si="183"/>
        <v>-1.6993539095854118</v>
      </c>
      <c r="AO159" s="4">
        <f t="shared" si="183"/>
        <v>-0.39461943429206769</v>
      </c>
      <c r="AP159" s="4">
        <f t="shared" si="183"/>
        <v>1.6631543989670234</v>
      </c>
      <c r="AQ159" s="4">
        <f t="shared" si="183"/>
        <v>-2.4523151753756594</v>
      </c>
      <c r="AR159" s="4">
        <f t="shared" si="183"/>
        <v>0.82043195347425524</v>
      </c>
      <c r="AS159" s="4">
        <f t="shared" si="183"/>
        <v>-5.0845197194931302E-2</v>
      </c>
      <c r="AT159" s="4">
        <f t="shared" si="183"/>
        <v>-0.21754079374866819</v>
      </c>
      <c r="AU159" s="4">
        <f t="shared" si="183"/>
        <v>-3.6971870449562516E-2</v>
      </c>
      <c r="AV159" s="4">
        <f t="shared" si="183"/>
        <v>4.7836557768344932</v>
      </c>
      <c r="AW159" s="4">
        <f t="shared" si="183"/>
        <v>5.8237368118914929</v>
      </c>
      <c r="AY159" s="2">
        <f t="shared" si="175"/>
        <v>68.620105249917202</v>
      </c>
      <c r="AZ159" s="2">
        <f t="shared" si="175"/>
        <v>79.28864599771066</v>
      </c>
      <c r="BA159" s="2">
        <f t="shared" si="175"/>
        <v>77.605130579931114</v>
      </c>
      <c r="BB159" s="2">
        <f t="shared" si="175"/>
        <v>77.558681955895693</v>
      </c>
      <c r="BC159" s="2">
        <f t="shared" si="175"/>
        <v>76.291360266846397</v>
      </c>
      <c r="BD159" s="2">
        <f t="shared" si="175"/>
        <v>76.581329476462287</v>
      </c>
      <c r="BE159" s="2">
        <f t="shared" si="175"/>
        <v>75.075920020049807</v>
      </c>
      <c r="BF159" s="2">
        <f t="shared" si="175"/>
        <v>74.171939989835366</v>
      </c>
      <c r="BG159" s="2">
        <f t="shared" si="175"/>
        <v>76.296674270584774</v>
      </c>
      <c r="BH159" s="2">
        <f t="shared" si="175"/>
        <v>75.534849944465591</v>
      </c>
      <c r="BI159" s="2">
        <f t="shared" si="175"/>
        <v>75.502632686350296</v>
      </c>
      <c r="BJ159" s="2">
        <f t="shared" si="175"/>
        <v>75.131839368548867</v>
      </c>
      <c r="BK159" s="2">
        <f t="shared" si="175"/>
        <v>71.154157046282805</v>
      </c>
      <c r="BL159" s="2">
        <f t="shared" si="175"/>
        <v>74.586338047200357</v>
      </c>
      <c r="BM159" s="2">
        <f t="shared" si="175"/>
        <v>72.521242244236248</v>
      </c>
      <c r="BO159" s="2" t="str">
        <f t="shared" si="190"/>
        <v/>
      </c>
      <c r="BP159" s="2" t="str">
        <f t="shared" si="191"/>
        <v/>
      </c>
      <c r="BQ159" s="2" t="str">
        <f t="shared" si="192"/>
        <v/>
      </c>
      <c r="BR159" s="2" t="str">
        <f t="shared" si="193"/>
        <v/>
      </c>
      <c r="BS159" s="2" t="str">
        <f t="shared" si="194"/>
        <v/>
      </c>
      <c r="BT159" s="2" t="str">
        <f t="shared" si="195"/>
        <v/>
      </c>
      <c r="BU159" s="2" t="str">
        <f t="shared" si="196"/>
        <v/>
      </c>
      <c r="BV159" s="2" t="str">
        <f t="shared" si="197"/>
        <v/>
      </c>
      <c r="BW159" s="2" t="str">
        <f t="shared" si="198"/>
        <v/>
      </c>
      <c r="BX159" s="2" t="str">
        <f t="shared" si="199"/>
        <v/>
      </c>
      <c r="BY159" s="2" t="str">
        <f t="shared" si="200"/>
        <v/>
      </c>
      <c r="BZ159" s="2" t="str">
        <f t="shared" si="201"/>
        <v/>
      </c>
      <c r="CA159" s="2" t="str">
        <f t="shared" si="202"/>
        <v/>
      </c>
      <c r="CB159" s="2" t="str">
        <f t="shared" si="203"/>
        <v/>
      </c>
      <c r="CC159" s="2" t="str">
        <f t="shared" si="204"/>
        <v/>
      </c>
      <c r="CE159" s="2" t="str">
        <f t="shared" si="176"/>
        <v/>
      </c>
      <c r="CF159" s="2" t="str">
        <f t="shared" si="176"/>
        <v/>
      </c>
      <c r="CG159" s="2" t="str">
        <f t="shared" si="176"/>
        <v/>
      </c>
      <c r="CH159" s="2" t="str">
        <f t="shared" si="176"/>
        <v/>
      </c>
      <c r="CI159" s="2" t="str">
        <f t="shared" si="176"/>
        <v/>
      </c>
      <c r="CJ159" s="2" t="str">
        <f t="shared" si="176"/>
        <v/>
      </c>
      <c r="CK159" s="2" t="str">
        <f t="shared" si="176"/>
        <v/>
      </c>
      <c r="CL159" s="2" t="str">
        <f t="shared" si="176"/>
        <v/>
      </c>
      <c r="CM159" s="2" t="str">
        <f t="shared" si="176"/>
        <v/>
      </c>
      <c r="CN159" s="2" t="str">
        <f t="shared" si="176"/>
        <v/>
      </c>
      <c r="CO159" s="2" t="str">
        <f t="shared" si="176"/>
        <v/>
      </c>
      <c r="CP159" s="2" t="str">
        <f t="shared" si="176"/>
        <v/>
      </c>
      <c r="CQ159" s="2" t="str">
        <f t="shared" si="176"/>
        <v/>
      </c>
      <c r="CR159" s="2" t="str">
        <f t="shared" si="176"/>
        <v/>
      </c>
      <c r="CS159" s="2" t="str">
        <f t="shared" si="176"/>
        <v/>
      </c>
      <c r="CU159" s="2" t="str">
        <f t="shared" si="205"/>
        <v/>
      </c>
      <c r="CV159" s="2" t="str">
        <f t="shared" si="206"/>
        <v/>
      </c>
      <c r="CW159" s="2" t="str">
        <f t="shared" si="207"/>
        <v/>
      </c>
      <c r="CX159" s="2" t="str">
        <f t="shared" si="208"/>
        <v/>
      </c>
      <c r="CY159" s="2" t="str">
        <f t="shared" si="209"/>
        <v/>
      </c>
      <c r="CZ159" s="2" t="str">
        <f t="shared" si="210"/>
        <v/>
      </c>
      <c r="DA159" s="2" t="str">
        <f t="shared" si="211"/>
        <v/>
      </c>
      <c r="DB159" s="2" t="str">
        <f t="shared" si="212"/>
        <v/>
      </c>
      <c r="DC159" s="2" t="str">
        <f t="shared" si="213"/>
        <v/>
      </c>
      <c r="DD159" s="2" t="str">
        <f t="shared" si="214"/>
        <v/>
      </c>
      <c r="DE159" s="2" t="str">
        <f t="shared" si="215"/>
        <v/>
      </c>
      <c r="DF159" s="2" t="str">
        <f t="shared" si="216"/>
        <v/>
      </c>
      <c r="DG159" s="2" t="str">
        <f t="shared" si="217"/>
        <v/>
      </c>
      <c r="DH159" s="2" t="str">
        <f t="shared" si="218"/>
        <v/>
      </c>
      <c r="DI159" s="2" t="str">
        <f t="shared" si="219"/>
        <v/>
      </c>
      <c r="DK159" s="2">
        <f t="shared" si="184"/>
        <v>99.285536585365861</v>
      </c>
      <c r="DL159" s="2">
        <f t="shared" si="184"/>
        <v>111.70483750641495</v>
      </c>
      <c r="DM159" s="2">
        <f t="shared" si="184"/>
        <v>106.48540317139</v>
      </c>
      <c r="DN159" s="2">
        <f t="shared" si="184"/>
        <v>97.02078609986502</v>
      </c>
      <c r="DO159" s="2">
        <f t="shared" si="184"/>
        <v>103.85150472334681</v>
      </c>
      <c r="DP159" s="2">
        <f t="shared" si="184"/>
        <v>111.44901484480432</v>
      </c>
      <c r="DQ159" s="2">
        <f t="shared" si="184"/>
        <v>104.94033658536584</v>
      </c>
      <c r="DR159" s="2">
        <f t="shared" si="184"/>
        <v>103.43176097560976</v>
      </c>
      <c r="DS159" s="2">
        <f t="shared" si="184"/>
        <v>102.26987035086299</v>
      </c>
      <c r="DT159" s="2">
        <f t="shared" si="184"/>
        <v>102.2934850174216</v>
      </c>
      <c r="DU159" s="2">
        <f t="shared" si="184"/>
        <v>98.798758258379934</v>
      </c>
      <c r="DV159" s="2">
        <f t="shared" si="184"/>
        <v>112.21028292682928</v>
      </c>
      <c r="DW159" s="2">
        <f t="shared" si="184"/>
        <v>98.681682926829282</v>
      </c>
      <c r="DX159" s="2">
        <f t="shared" si="184"/>
        <v>94.640795929532786</v>
      </c>
      <c r="DY159" s="2">
        <f t="shared" si="184"/>
        <v>84.95064323911383</v>
      </c>
      <c r="EA159" s="2">
        <f t="shared" si="160"/>
        <v>68.612934950104446</v>
      </c>
      <c r="EB159" s="2">
        <f t="shared" si="160"/>
        <v>79.342824368386729</v>
      </c>
      <c r="EC159" s="2">
        <f t="shared" si="160"/>
        <v>77.601372790858875</v>
      </c>
      <c r="ED159" s="2">
        <f t="shared" si="160"/>
        <v>77.561919109139978</v>
      </c>
      <c r="EE159" s="2">
        <f t="shared" si="160"/>
        <v>76.286489547081445</v>
      </c>
      <c r="EF159" s="2">
        <f t="shared" si="160"/>
        <v>76.589934371515852</v>
      </c>
      <c r="EG159" s="2">
        <f t="shared" si="160"/>
        <v>75.116721232068556</v>
      </c>
      <c r="EH159" s="2">
        <f t="shared" si="160"/>
        <v>74.159157965306278</v>
      </c>
      <c r="EI159" s="2">
        <f t="shared" si="160"/>
        <v>76.273764769695362</v>
      </c>
      <c r="EJ159" s="2">
        <f t="shared" si="160"/>
        <v>75.570910019762024</v>
      </c>
      <c r="EK159" s="2">
        <f t="shared" ref="EK159:EK190" si="220">CO$228*$B159+CO$229</f>
        <v>75.503520123778372</v>
      </c>
      <c r="EL159" s="2">
        <f t="shared" si="187"/>
        <v>75.159756385004442</v>
      </c>
      <c r="EM159" s="2">
        <f t="shared" si="187"/>
        <v>71.16142154570926</v>
      </c>
      <c r="EN159" s="2">
        <f t="shared" si="187"/>
        <v>74.609346933619662</v>
      </c>
      <c r="EO159" s="2">
        <f t="shared" si="187"/>
        <v>72.552548184941045</v>
      </c>
      <c r="EQ159" s="2">
        <f t="shared" si="185"/>
        <v>68.597044141795394</v>
      </c>
      <c r="ER159" s="2">
        <f t="shared" si="185"/>
        <v>78.719721852323701</v>
      </c>
      <c r="ES159" s="2">
        <f t="shared" si="185"/>
        <v>77.565112988395498</v>
      </c>
      <c r="ET159" s="2">
        <f t="shared" si="185"/>
        <v>77.47530459955739</v>
      </c>
      <c r="EU159" s="2">
        <f t="shared" si="185"/>
        <v>76.270122551745871</v>
      </c>
      <c r="EV159" s="2">
        <f t="shared" si="185"/>
        <v>76.422975701892298</v>
      </c>
      <c r="EW159" s="2">
        <f t="shared" si="185"/>
        <v>74.689811692307671</v>
      </c>
      <c r="EX159" s="2">
        <f t="shared" si="185"/>
        <v>74.192652058627345</v>
      </c>
      <c r="EY159" s="2">
        <f t="shared" si="185"/>
        <v>76.365998469032704</v>
      </c>
      <c r="EZ159" s="2">
        <f t="shared" si="185"/>
        <v>75.273553584978629</v>
      </c>
      <c r="FA159" s="2">
        <f t="shared" si="185"/>
        <v>75.430592693742298</v>
      </c>
      <c r="FB159" s="2">
        <f t="shared" si="185"/>
        <v>74.769372953655107</v>
      </c>
      <c r="FC159" s="2">
        <f t="shared" si="185"/>
        <v>70.994956468400375</v>
      </c>
      <c r="FD159" s="2">
        <f t="shared" si="185"/>
        <v>74.142987638324442</v>
      </c>
      <c r="FE159" s="2">
        <f t="shared" si="185"/>
        <v>71.987337817256488</v>
      </c>
      <c r="FG159" s="2">
        <f t="shared" si="186"/>
        <v>0.99972247704336759</v>
      </c>
      <c r="FH159" s="2">
        <f t="shared" si="186"/>
        <v>0.99970779866964454</v>
      </c>
      <c r="FI159" s="2">
        <f t="shared" si="186"/>
        <v>0.99975597001742533</v>
      </c>
      <c r="FJ159" s="2">
        <f t="shared" si="186"/>
        <v>0.99975832264502718</v>
      </c>
      <c r="FK159" s="2">
        <f t="shared" si="186"/>
        <v>0.99976158138910187</v>
      </c>
      <c r="FL159" s="2">
        <f t="shared" si="186"/>
        <v>0.99975447928456873</v>
      </c>
      <c r="FM159" s="2">
        <f t="shared" si="186"/>
        <v>0.99972644450222325</v>
      </c>
      <c r="FN159" s="2">
        <f t="shared" si="186"/>
        <v>0.99971707669146703</v>
      </c>
      <c r="FO159" s="2">
        <f t="shared" si="186"/>
        <v>0.99970799059500648</v>
      </c>
      <c r="FP159" s="2">
        <f t="shared" si="186"/>
        <v>0.99968572114522469</v>
      </c>
      <c r="FQ159" s="2">
        <f t="shared" si="186"/>
        <v>0.99966497259499998</v>
      </c>
      <c r="FR159" s="2">
        <f t="shared" si="186"/>
        <v>0.99972111297766442</v>
      </c>
      <c r="FS159" s="2">
        <f t="shared" si="186"/>
        <v>0.99972684598070471</v>
      </c>
      <c r="FT159" s="2">
        <f t="shared" si="186"/>
        <v>0.9996420701909583</v>
      </c>
      <c r="FU159" s="2">
        <f t="shared" si="186"/>
        <v>0.99958354290184137</v>
      </c>
      <c r="FW159" s="2">
        <f t="shared" si="177"/>
        <v>8.4454563579766134E-2</v>
      </c>
      <c r="FX159" s="2">
        <f t="shared" si="177"/>
        <v>0.10212540043979186</v>
      </c>
      <c r="FY159" s="2">
        <f t="shared" si="177"/>
        <v>9.0755606336964986E-2</v>
      </c>
      <c r="FZ159" s="2">
        <f t="shared" si="177"/>
        <v>9.1669638119988947E-2</v>
      </c>
      <c r="GA159" s="2">
        <f t="shared" si="177"/>
        <v>0.10394656000604817</v>
      </c>
      <c r="GB159" s="2">
        <f t="shared" si="177"/>
        <v>0.10280101937408984</v>
      </c>
      <c r="GC159" s="2">
        <f t="shared" si="177"/>
        <v>0.11468384142843924</v>
      </c>
      <c r="GD159" s="2">
        <f t="shared" si="177"/>
        <v>0.13435571439105939</v>
      </c>
      <c r="GE159" s="2">
        <f t="shared" si="177"/>
        <v>0.16608239370812389</v>
      </c>
      <c r="GF159" s="2">
        <f t="shared" si="177"/>
        <v>0.1495122027398528</v>
      </c>
      <c r="GG159" s="2">
        <f t="shared" si="177"/>
        <v>0.11918671211731234</v>
      </c>
      <c r="GH159" s="2">
        <f t="shared" si="177"/>
        <v>9.7980406972127287E-2</v>
      </c>
      <c r="GI159" s="2">
        <f t="shared" si="177"/>
        <v>8.8798021024827464E-2</v>
      </c>
      <c r="GJ159" s="2">
        <f t="shared" si="177"/>
        <v>6.4711349034339852E-2</v>
      </c>
      <c r="GK159" s="2">
        <f t="shared" si="177"/>
        <v>6.4523259796468446E-2</v>
      </c>
      <c r="GM159" s="86">
        <f t="shared" si="178"/>
        <v>6.9478851932992957E-40</v>
      </c>
      <c r="GN159" s="86">
        <f t="shared" si="178"/>
        <v>3.7411914875974439E-96</v>
      </c>
      <c r="GO159" s="86">
        <f t="shared" si="178"/>
        <v>4.6634921474240518E-126</v>
      </c>
      <c r="GP159" s="86">
        <f t="shared" si="178"/>
        <v>2.1052627649907378E-154</v>
      </c>
      <c r="GQ159" s="86">
        <f t="shared" si="178"/>
        <v>6.2847577743723242E-160</v>
      </c>
      <c r="GR159" s="86">
        <f t="shared" si="178"/>
        <v>3.7699680269265297E-121</v>
      </c>
      <c r="GS159" s="86">
        <f t="shared" si="178"/>
        <v>6.9840760067531528E-141</v>
      </c>
      <c r="GT159" s="86">
        <f t="shared" si="178"/>
        <v>1.381043598476981E-136</v>
      </c>
      <c r="GU159" s="86">
        <f t="shared" si="178"/>
        <v>8.8168116169151349E-159</v>
      </c>
      <c r="GV159" s="86">
        <f t="shared" si="178"/>
        <v>7.9681311329029893E-158</v>
      </c>
      <c r="GW159" s="86">
        <f t="shared" si="178"/>
        <v>5.1001497765416695E-159</v>
      </c>
      <c r="GX159" s="86">
        <f t="shared" si="178"/>
        <v>2.4604495411821362E-234</v>
      </c>
      <c r="GY159" s="86">
        <f t="shared" si="178"/>
        <v>8.2452615297082026E-219</v>
      </c>
      <c r="GZ159" s="86">
        <f t="shared" si="178"/>
        <v>1.0655672188103694E-39</v>
      </c>
      <c r="HA159" s="86">
        <f t="shared" si="178"/>
        <v>1.5006488833833886E-35</v>
      </c>
      <c r="HC159" s="86">
        <f t="shared" si="189"/>
        <v>1.5873728686637179E-19</v>
      </c>
      <c r="HD159" s="86">
        <f t="shared" si="189"/>
        <v>6.0163721612958171E-39</v>
      </c>
      <c r="HE159" s="86">
        <f t="shared" si="189"/>
        <v>1.2687458948975544E-45</v>
      </c>
      <c r="HF159" s="86">
        <f t="shared" si="188"/>
        <v>2.7588805398967762E-52</v>
      </c>
      <c r="HG159" s="86">
        <f t="shared" si="188"/>
        <v>4.7056124708791655E-72</v>
      </c>
      <c r="HH159" s="86">
        <f t="shared" si="188"/>
        <v>3.3009524470299076E-76</v>
      </c>
      <c r="HI159" s="86">
        <f t="shared" si="188"/>
        <v>4.2039142560649884E-79</v>
      </c>
      <c r="HJ159" s="86">
        <f t="shared" si="188"/>
        <v>1.1078118294366025E-71</v>
      </c>
      <c r="HK159" s="86">
        <f t="shared" si="188"/>
        <v>4.4041220058859846E-89</v>
      </c>
      <c r="HL159" s="86">
        <f t="shared" si="169"/>
        <v>3.7040214971113826E-93</v>
      </c>
      <c r="HM159" s="86">
        <f t="shared" si="169"/>
        <v>8.0528958339657123E-87</v>
      </c>
      <c r="HN159" s="86">
        <f t="shared" si="169"/>
        <v>5.2663663661710208E-100</v>
      </c>
      <c r="HO159" s="86">
        <f t="shared" si="169"/>
        <v>1.4883948223120305E-92</v>
      </c>
      <c r="HP159" s="86">
        <f t="shared" si="169"/>
        <v>9.0231192343963602E-18</v>
      </c>
      <c r="HQ159" s="86">
        <f t="shared" si="169"/>
        <v>3.0502140774177132E-19</v>
      </c>
      <c r="HS159" s="86">
        <f t="shared" si="179"/>
        <v>0.38024861715664321</v>
      </c>
      <c r="HT159" s="86">
        <f t="shared" si="179"/>
        <v>0.24423204218892192</v>
      </c>
      <c r="HU159" s="86">
        <f t="shared" si="179"/>
        <v>0.23204123069389909</v>
      </c>
      <c r="HV159" s="86">
        <f t="shared" si="179"/>
        <v>0.10072992210141753</v>
      </c>
      <c r="HW159" s="86">
        <f t="shared" si="179"/>
        <v>0.1484100795352406</v>
      </c>
      <c r="HX159" s="86">
        <f t="shared" si="179"/>
        <v>0.23874869298515553</v>
      </c>
      <c r="HY159" s="86">
        <f t="shared" si="179"/>
        <v>0.20488709580402942</v>
      </c>
      <c r="HZ159" s="86">
        <f t="shared" si="179"/>
        <v>0.15263093644362882</v>
      </c>
      <c r="IA159" s="86">
        <f t="shared" si="179"/>
        <v>5.7994422823954887E-2</v>
      </c>
      <c r="IB159" s="86">
        <f t="shared" si="179"/>
        <v>5.7854902375923008E-2</v>
      </c>
      <c r="IC159" s="86">
        <f t="shared" si="179"/>
        <v>0.12582564903390786</v>
      </c>
      <c r="ID159" s="86">
        <f t="shared" si="179"/>
        <v>0.26617090316931991</v>
      </c>
      <c r="IE159" s="86">
        <f t="shared" si="179"/>
        <v>0.34498021836882792</v>
      </c>
      <c r="IF159" s="86">
        <f t="shared" si="179"/>
        <v>0.48901925192266016</v>
      </c>
      <c r="IG159" s="86">
        <f t="shared" si="179"/>
        <v>0.5090233658687221</v>
      </c>
      <c r="II159" s="86">
        <f t="shared" si="180"/>
        <v>6.1228431090871974E-12</v>
      </c>
      <c r="IJ159" s="86">
        <f t="shared" si="180"/>
        <v>8.4362722175370576E-10</v>
      </c>
      <c r="IK159" s="86">
        <f t="shared" si="180"/>
        <v>1.0342926100584736E-10</v>
      </c>
      <c r="IL159" s="86">
        <f t="shared" si="180"/>
        <v>1.0341489855838593E-10</v>
      </c>
      <c r="IM159" s="86">
        <f t="shared" si="180"/>
        <v>7.6682750513657897E-9</v>
      </c>
      <c r="IN159" s="86">
        <f t="shared" si="180"/>
        <v>4.1431658255693108E-8</v>
      </c>
      <c r="IO159" s="86">
        <f t="shared" si="180"/>
        <v>1.2327876329105282E-7</v>
      </c>
      <c r="IP159" s="86">
        <f t="shared" si="180"/>
        <v>6.1203986164681531E-7</v>
      </c>
      <c r="IQ159" s="86">
        <f t="shared" si="180"/>
        <v>1.1617021104062944E-5</v>
      </c>
      <c r="IR159" s="86">
        <f t="shared" si="180"/>
        <v>5.9363222649825689E-7</v>
      </c>
      <c r="IS159" s="86">
        <f t="shared" si="180"/>
        <v>6.9885837631793192E-9</v>
      </c>
      <c r="IT159" s="86">
        <f t="shared" si="180"/>
        <v>2.2134945117555304E-9</v>
      </c>
      <c r="IU159" s="86">
        <f t="shared" si="180"/>
        <v>6.1797377133624083E-10</v>
      </c>
      <c r="IV159" s="86">
        <f t="shared" si="180"/>
        <v>2.4188176687042953E-8</v>
      </c>
      <c r="IW159" s="86">
        <f t="shared" si="180"/>
        <v>2.3303510243591555E-8</v>
      </c>
      <c r="IY159" s="86">
        <f t="shared" si="181"/>
        <v>0.38024861716276603</v>
      </c>
      <c r="IZ159" s="86">
        <f t="shared" si="181"/>
        <v>0.24423204303254914</v>
      </c>
      <c r="JA159" s="86">
        <f t="shared" si="181"/>
        <v>0.23204123079732836</v>
      </c>
      <c r="JB159" s="86">
        <f t="shared" si="181"/>
        <v>0.10072992220483243</v>
      </c>
      <c r="JC159" s="86">
        <f t="shared" si="181"/>
        <v>0.14841008720351564</v>
      </c>
      <c r="JD159" s="86">
        <f t="shared" si="181"/>
        <v>0.23874873441681377</v>
      </c>
      <c r="JE159" s="86">
        <f t="shared" si="181"/>
        <v>0.2048872190827927</v>
      </c>
      <c r="JF159" s="86">
        <f t="shared" si="181"/>
        <v>0.15263154848349048</v>
      </c>
      <c r="JG159" s="86">
        <f t="shared" si="181"/>
        <v>5.8006039845058949E-2</v>
      </c>
      <c r="JH159" s="86">
        <f t="shared" si="181"/>
        <v>5.7855496008149508E-2</v>
      </c>
      <c r="JI159" s="86">
        <f t="shared" si="181"/>
        <v>0.12582565602249163</v>
      </c>
      <c r="JJ159" s="86">
        <f t="shared" si="181"/>
        <v>0.2661709053828144</v>
      </c>
      <c r="JK159" s="86">
        <f t="shared" si="181"/>
        <v>0.3449802189868017</v>
      </c>
      <c r="JL159" s="86">
        <f t="shared" si="181"/>
        <v>0.48901927611083684</v>
      </c>
      <c r="JM159" s="86">
        <f t="shared" si="181"/>
        <v>0.50902338917223233</v>
      </c>
    </row>
    <row r="160" spans="2:273" x14ac:dyDescent="0.25">
      <c r="B160" s="2">
        <v>133</v>
      </c>
      <c r="C160" s="37">
        <v>68.825999999999993</v>
      </c>
      <c r="D160" s="37">
        <v>78.366</v>
      </c>
      <c r="E160" s="37">
        <v>78.45</v>
      </c>
      <c r="F160" s="37">
        <v>78.55</v>
      </c>
      <c r="G160" s="37">
        <v>76.7</v>
      </c>
      <c r="H160" s="37">
        <v>76.525000000000006</v>
      </c>
      <c r="I160" s="37">
        <v>76.024000000000001</v>
      </c>
      <c r="J160" s="37">
        <v>74.049000000000007</v>
      </c>
      <c r="K160" s="37">
        <v>75.097999999999999</v>
      </c>
      <c r="L160" s="37">
        <v>74.194999999999993</v>
      </c>
      <c r="M160" s="37">
        <v>75.706999999999994</v>
      </c>
      <c r="N160" s="37">
        <v>76.525999999999996</v>
      </c>
      <c r="O160" s="37">
        <v>75.25</v>
      </c>
      <c r="P160" s="37">
        <v>98.462000000000003</v>
      </c>
      <c r="Q160" s="37">
        <v>127.524</v>
      </c>
      <c r="S160" s="4">
        <f t="shared" si="182"/>
        <v>68.630520221074818</v>
      </c>
      <c r="T160" s="4">
        <f t="shared" si="182"/>
        <v>79.716514139427773</v>
      </c>
      <c r="U160" s="4">
        <f t="shared" si="182"/>
        <v>78.136993722439271</v>
      </c>
      <c r="V160" s="4">
        <f t="shared" si="182"/>
        <v>77.757750866423237</v>
      </c>
      <c r="W160" s="4">
        <f t="shared" si="182"/>
        <v>76.794267479912705</v>
      </c>
      <c r="X160" s="4">
        <f t="shared" si="182"/>
        <v>77.731960328838412</v>
      </c>
      <c r="Y160" s="4">
        <f t="shared" si="182"/>
        <v>76.068589949862925</v>
      </c>
      <c r="Z160" s="4">
        <f t="shared" si="182"/>
        <v>74.914769463810401</v>
      </c>
      <c r="AA160" s="4">
        <f t="shared" si="182"/>
        <v>76.419731838039027</v>
      </c>
      <c r="AB160" s="4">
        <f t="shared" si="182"/>
        <v>75.702770328688985</v>
      </c>
      <c r="AC160" s="4">
        <f t="shared" si="182"/>
        <v>76.118011268295604</v>
      </c>
      <c r="AD160" s="4">
        <f t="shared" si="182"/>
        <v>77.818518256460493</v>
      </c>
      <c r="AE160" s="4">
        <f t="shared" si="182"/>
        <v>75.778323409197199</v>
      </c>
      <c r="AF160" s="4">
        <f t="shared" si="182"/>
        <v>93.444704037583705</v>
      </c>
      <c r="AG160" s="4">
        <f t="shared" si="182"/>
        <v>117.21220924971047</v>
      </c>
      <c r="AI160" s="4">
        <f t="shared" si="183"/>
        <v>0.19547977892517565</v>
      </c>
      <c r="AJ160" s="4">
        <f t="shared" si="183"/>
        <v>-1.3505141394277729</v>
      </c>
      <c r="AK160" s="4">
        <f t="shared" si="183"/>
        <v>0.31300627756073141</v>
      </c>
      <c r="AL160" s="4">
        <f t="shared" si="183"/>
        <v>0.7922491335767603</v>
      </c>
      <c r="AM160" s="4">
        <f t="shared" si="183"/>
        <v>-9.4267479912701901E-2</v>
      </c>
      <c r="AN160" s="4">
        <f t="shared" si="183"/>
        <v>-1.2069603288384059</v>
      </c>
      <c r="AO160" s="4">
        <f t="shared" si="183"/>
        <v>-4.4589949862924527E-2</v>
      </c>
      <c r="AP160" s="4">
        <f t="shared" si="183"/>
        <v>-0.86576946381039477</v>
      </c>
      <c r="AQ160" s="4">
        <f t="shared" si="183"/>
        <v>-1.3217318380390282</v>
      </c>
      <c r="AR160" s="4">
        <f t="shared" si="183"/>
        <v>-1.5077703286889914</v>
      </c>
      <c r="AS160" s="4">
        <f t="shared" si="183"/>
        <v>-0.41101126829560997</v>
      </c>
      <c r="AT160" s="4">
        <f t="shared" si="183"/>
        <v>-1.2925182564604967</v>
      </c>
      <c r="AU160" s="4">
        <f t="shared" si="183"/>
        <v>-0.52832340919719911</v>
      </c>
      <c r="AV160" s="4">
        <f t="shared" si="183"/>
        <v>5.0172959624162985</v>
      </c>
      <c r="AW160" s="4">
        <f t="shared" si="183"/>
        <v>10.311790750289532</v>
      </c>
      <c r="AY160" s="2">
        <f t="shared" si="175"/>
        <v>68.54359384703649</v>
      </c>
      <c r="AZ160" s="2">
        <f t="shared" si="175"/>
        <v>79.219987110462455</v>
      </c>
      <c r="BA160" s="2">
        <f t="shared" si="175"/>
        <v>77.53979848198027</v>
      </c>
      <c r="BB160" s="2">
        <f t="shared" si="175"/>
        <v>77.503098873558343</v>
      </c>
      <c r="BC160" s="2">
        <f t="shared" si="175"/>
        <v>76.245686446786323</v>
      </c>
      <c r="BD160" s="2">
        <f t="shared" si="175"/>
        <v>76.529749385936071</v>
      </c>
      <c r="BE160" s="2">
        <f t="shared" si="175"/>
        <v>75.044381982588277</v>
      </c>
      <c r="BF160" s="2">
        <f t="shared" si="175"/>
        <v>74.12158198345675</v>
      </c>
      <c r="BG160" s="2">
        <f t="shared" si="175"/>
        <v>76.234992874051443</v>
      </c>
      <c r="BH160" s="2">
        <f t="shared" si="175"/>
        <v>75.482546501336031</v>
      </c>
      <c r="BI160" s="2">
        <f t="shared" si="175"/>
        <v>75.432773525445825</v>
      </c>
      <c r="BJ160" s="2">
        <f t="shared" si="175"/>
        <v>75.05175975900201</v>
      </c>
      <c r="BK160" s="2">
        <f t="shared" si="175"/>
        <v>71.093437505283958</v>
      </c>
      <c r="BL160" s="2">
        <f t="shared" si="175"/>
        <v>74.507244828370702</v>
      </c>
      <c r="BM160" s="2">
        <f t="shared" si="175"/>
        <v>72.426864488295237</v>
      </c>
      <c r="BO160" s="2" t="str">
        <f t="shared" si="190"/>
        <v/>
      </c>
      <c r="BP160" s="2" t="str">
        <f t="shared" si="191"/>
        <v/>
      </c>
      <c r="BQ160" s="2" t="str">
        <f t="shared" si="192"/>
        <v/>
      </c>
      <c r="BR160" s="2" t="str">
        <f t="shared" si="193"/>
        <v/>
      </c>
      <c r="BS160" s="2" t="str">
        <f t="shared" si="194"/>
        <v/>
      </c>
      <c r="BT160" s="2" t="str">
        <f t="shared" si="195"/>
        <v/>
      </c>
      <c r="BU160" s="2" t="str">
        <f t="shared" si="196"/>
        <v/>
      </c>
      <c r="BV160" s="2" t="str">
        <f t="shared" si="197"/>
        <v/>
      </c>
      <c r="BW160" s="2" t="str">
        <f t="shared" si="198"/>
        <v/>
      </c>
      <c r="BX160" s="2" t="str">
        <f t="shared" si="199"/>
        <v/>
      </c>
      <c r="BY160" s="2" t="str">
        <f t="shared" si="200"/>
        <v/>
      </c>
      <c r="BZ160" s="2" t="str">
        <f t="shared" si="201"/>
        <v/>
      </c>
      <c r="CA160" s="2" t="str">
        <f t="shared" si="202"/>
        <v/>
      </c>
      <c r="CB160" s="2" t="str">
        <f t="shared" si="203"/>
        <v/>
      </c>
      <c r="CC160" s="2" t="str">
        <f t="shared" si="204"/>
        <v/>
      </c>
      <c r="CE160" s="2" t="str">
        <f t="shared" si="176"/>
        <v/>
      </c>
      <c r="CF160" s="2" t="str">
        <f t="shared" si="176"/>
        <v/>
      </c>
      <c r="CG160" s="2" t="str">
        <f t="shared" si="176"/>
        <v/>
      </c>
      <c r="CH160" s="2" t="str">
        <f t="shared" si="176"/>
        <v/>
      </c>
      <c r="CI160" s="2" t="str">
        <f t="shared" si="176"/>
        <v/>
      </c>
      <c r="CJ160" s="2" t="str">
        <f t="shared" si="176"/>
        <v/>
      </c>
      <c r="CK160" s="2" t="str">
        <f t="shared" si="176"/>
        <v/>
      </c>
      <c r="CL160" s="2" t="str">
        <f t="shared" si="176"/>
        <v/>
      </c>
      <c r="CM160" s="2" t="str">
        <f t="shared" si="176"/>
        <v/>
      </c>
      <c r="CN160" s="2" t="str">
        <f t="shared" si="176"/>
        <v/>
      </c>
      <c r="CO160" s="2" t="str">
        <f t="shared" si="176"/>
        <v/>
      </c>
      <c r="CP160" s="2" t="str">
        <f t="shared" si="176"/>
        <v/>
      </c>
      <c r="CQ160" s="2" t="str">
        <f t="shared" si="176"/>
        <v/>
      </c>
      <c r="CR160" s="2" t="str">
        <f t="shared" si="176"/>
        <v/>
      </c>
      <c r="CS160" s="2" t="str">
        <f t="shared" si="176"/>
        <v/>
      </c>
      <c r="CU160" s="2" t="str">
        <f t="shared" si="205"/>
        <v/>
      </c>
      <c r="CV160" s="2" t="str">
        <f t="shared" si="206"/>
        <v/>
      </c>
      <c r="CW160" s="2" t="str">
        <f t="shared" si="207"/>
        <v/>
      </c>
      <c r="CX160" s="2" t="str">
        <f t="shared" si="208"/>
        <v/>
      </c>
      <c r="CY160" s="2" t="str">
        <f t="shared" si="209"/>
        <v/>
      </c>
      <c r="CZ160" s="2" t="str">
        <f t="shared" si="210"/>
        <v/>
      </c>
      <c r="DA160" s="2" t="str">
        <f t="shared" si="211"/>
        <v/>
      </c>
      <c r="DB160" s="2" t="str">
        <f t="shared" si="212"/>
        <v/>
      </c>
      <c r="DC160" s="2" t="str">
        <f t="shared" si="213"/>
        <v/>
      </c>
      <c r="DD160" s="2" t="str">
        <f t="shared" si="214"/>
        <v/>
      </c>
      <c r="DE160" s="2" t="str">
        <f t="shared" si="215"/>
        <v/>
      </c>
      <c r="DF160" s="2" t="str">
        <f t="shared" si="216"/>
        <v/>
      </c>
      <c r="DG160" s="2" t="str">
        <f t="shared" si="217"/>
        <v/>
      </c>
      <c r="DH160" s="2" t="str">
        <f t="shared" si="218"/>
        <v/>
      </c>
      <c r="DI160" s="2" t="str">
        <f t="shared" si="219"/>
        <v/>
      </c>
      <c r="DK160" s="2">
        <f t="shared" si="184"/>
        <v>99.445681184668999</v>
      </c>
      <c r="DL160" s="2">
        <f t="shared" si="184"/>
        <v>111.95816041379685</v>
      </c>
      <c r="DM160" s="2">
        <f t="shared" si="184"/>
        <v>106.66006410256409</v>
      </c>
      <c r="DN160" s="2">
        <f t="shared" si="184"/>
        <v>97.098205128205109</v>
      </c>
      <c r="DO160" s="2">
        <f t="shared" si="184"/>
        <v>103.99820512820511</v>
      </c>
      <c r="DP160" s="2">
        <f t="shared" si="184"/>
        <v>111.66512820512821</v>
      </c>
      <c r="DQ160" s="2">
        <f t="shared" si="184"/>
        <v>105.10995087108013</v>
      </c>
      <c r="DR160" s="2">
        <f t="shared" si="184"/>
        <v>103.58236707317073</v>
      </c>
      <c r="DS160" s="2">
        <f t="shared" si="184"/>
        <v>102.39733619641845</v>
      </c>
      <c r="DT160" s="2">
        <f t="shared" si="184"/>
        <v>102.42685853658536</v>
      </c>
      <c r="DU160" s="2">
        <f t="shared" si="184"/>
        <v>98.902175161386182</v>
      </c>
      <c r="DV160" s="2">
        <f t="shared" si="184"/>
        <v>112.43481986062719</v>
      </c>
      <c r="DW160" s="2">
        <f t="shared" si="184"/>
        <v>98.820892857142866</v>
      </c>
      <c r="DX160" s="2">
        <f t="shared" si="184"/>
        <v>94.749289747237128</v>
      </c>
      <c r="DY160" s="2">
        <f t="shared" si="184"/>
        <v>85.009991596638656</v>
      </c>
      <c r="EA160" s="2">
        <f t="shared" ref="EA160:EJ185" si="221">CE$228*$B160+CE$229</f>
        <v>68.537327902839024</v>
      </c>
      <c r="EB160" s="2">
        <f t="shared" si="221"/>
        <v>79.283731493363064</v>
      </c>
      <c r="EC160" s="2">
        <f t="shared" si="221"/>
        <v>77.537097612577298</v>
      </c>
      <c r="ED160" s="2">
        <f t="shared" si="221"/>
        <v>77.507889028152704</v>
      </c>
      <c r="EE160" s="2">
        <f t="shared" si="221"/>
        <v>76.241572442710677</v>
      </c>
      <c r="EF160" s="2">
        <f t="shared" si="221"/>
        <v>76.541281873072407</v>
      </c>
      <c r="EG160" s="2">
        <f t="shared" si="221"/>
        <v>75.092079674594785</v>
      </c>
      <c r="EH160" s="2">
        <f t="shared" si="221"/>
        <v>74.108907366127539</v>
      </c>
      <c r="EI160" s="2">
        <f t="shared" si="221"/>
        <v>76.210888908435209</v>
      </c>
      <c r="EJ160" s="2">
        <f t="shared" si="221"/>
        <v>75.524764369507636</v>
      </c>
      <c r="EK160" s="2">
        <f t="shared" si="220"/>
        <v>75.435430227775711</v>
      </c>
      <c r="EL160" s="2">
        <f t="shared" si="187"/>
        <v>75.085578259612291</v>
      </c>
      <c r="EM160" s="2">
        <f t="shared" si="187"/>
        <v>71.103305447991588</v>
      </c>
      <c r="EN160" s="2">
        <f t="shared" si="187"/>
        <v>74.534981589086087</v>
      </c>
      <c r="EO160" s="2">
        <f t="shared" si="187"/>
        <v>72.463503945780332</v>
      </c>
      <c r="EQ160" s="2">
        <f t="shared" si="185"/>
        <v>68.520374146853953</v>
      </c>
      <c r="ER160" s="2">
        <f t="shared" si="185"/>
        <v>78.630337772115425</v>
      </c>
      <c r="ES160" s="2">
        <f t="shared" si="185"/>
        <v>77.498771172149205</v>
      </c>
      <c r="ET160" s="2">
        <f t="shared" si="185"/>
        <v>77.416471212392651</v>
      </c>
      <c r="EU160" s="2">
        <f t="shared" si="185"/>
        <v>76.224544124190089</v>
      </c>
      <c r="EV160" s="2">
        <f t="shared" si="185"/>
        <v>76.367487968995661</v>
      </c>
      <c r="EW160" s="2">
        <f t="shared" si="185"/>
        <v>74.648355989010966</v>
      </c>
      <c r="EX160" s="2">
        <f t="shared" si="185"/>
        <v>74.143764782912811</v>
      </c>
      <c r="EY160" s="2">
        <f t="shared" si="185"/>
        <v>76.306461970893466</v>
      </c>
      <c r="EZ160" s="2">
        <f t="shared" si="185"/>
        <v>75.215809334285538</v>
      </c>
      <c r="FA160" s="2">
        <f t="shared" si="185"/>
        <v>75.359368714249996</v>
      </c>
      <c r="FB160" s="2">
        <f t="shared" si="185"/>
        <v>74.67855461179488</v>
      </c>
      <c r="FC160" s="2">
        <f t="shared" si="185"/>
        <v>70.929559459348411</v>
      </c>
      <c r="FD160" s="2">
        <f t="shared" si="185"/>
        <v>74.048050264852293</v>
      </c>
      <c r="FE160" s="2">
        <f t="shared" si="185"/>
        <v>71.874618027767525</v>
      </c>
      <c r="FG160" s="2">
        <f t="shared" si="186"/>
        <v>0.99974688987468197</v>
      </c>
      <c r="FH160" s="2">
        <f t="shared" si="186"/>
        <v>0.99973350236764091</v>
      </c>
      <c r="FI160" s="2">
        <f t="shared" si="186"/>
        <v>0.99977743723189771</v>
      </c>
      <c r="FJ160" s="2">
        <f t="shared" si="186"/>
        <v>0.99977958294547198</v>
      </c>
      <c r="FK160" s="2">
        <f t="shared" si="186"/>
        <v>0.99978255508094205</v>
      </c>
      <c r="FL160" s="2">
        <f t="shared" si="186"/>
        <v>0.9997760776088086</v>
      </c>
      <c r="FM160" s="2">
        <f t="shared" si="186"/>
        <v>0.99975050841562008</v>
      </c>
      <c r="FN160" s="2">
        <f t="shared" si="186"/>
        <v>0.99974196445232699</v>
      </c>
      <c r="FO160" s="2">
        <f t="shared" si="186"/>
        <v>0.99973367741464936</v>
      </c>
      <c r="FP160" s="2">
        <f t="shared" si="186"/>
        <v>0.99971336635154628</v>
      </c>
      <c r="FQ160" s="2">
        <f t="shared" si="186"/>
        <v>0.99969444236769245</v>
      </c>
      <c r="FR160" s="2">
        <f t="shared" si="186"/>
        <v>0.99974564577106695</v>
      </c>
      <c r="FS160" s="2">
        <f t="shared" si="186"/>
        <v>0.99975087458596124</v>
      </c>
      <c r="FT160" s="2">
        <f t="shared" si="186"/>
        <v>0.99967355385334888</v>
      </c>
      <c r="FU160" s="2">
        <f t="shared" si="186"/>
        <v>0.99962017269407077</v>
      </c>
      <c r="FW160" s="2">
        <f t="shared" si="177"/>
        <v>9.1854157653512347E-2</v>
      </c>
      <c r="FX160" s="2">
        <f t="shared" si="177"/>
        <v>0.1108857316661204</v>
      </c>
      <c r="FY160" s="2">
        <f t="shared" si="177"/>
        <v>9.864778967597311E-2</v>
      </c>
      <c r="FZ160" s="2">
        <f t="shared" si="177"/>
        <v>9.9632596673805307E-2</v>
      </c>
      <c r="GA160" s="2">
        <f t="shared" si="177"/>
        <v>0.11284347715572719</v>
      </c>
      <c r="GB160" s="2">
        <f t="shared" si="177"/>
        <v>0.11161210111418782</v>
      </c>
      <c r="GC160" s="2">
        <f t="shared" si="177"/>
        <v>0.12437221641306535</v>
      </c>
      <c r="GD160" s="2">
        <f t="shared" si="177"/>
        <v>0.14543295170510226</v>
      </c>
      <c r="GE160" s="2">
        <f t="shared" si="177"/>
        <v>0.17923380116472393</v>
      </c>
      <c r="GF160" s="2">
        <f t="shared" si="177"/>
        <v>0.16160576097378351</v>
      </c>
      <c r="GG160" s="2">
        <f t="shared" si="177"/>
        <v>0.12919997110546405</v>
      </c>
      <c r="GH160" s="2">
        <f t="shared" si="177"/>
        <v>0.10642732527022804</v>
      </c>
      <c r="GI160" s="2">
        <f t="shared" si="177"/>
        <v>9.6538045442466136E-2</v>
      </c>
      <c r="GJ160" s="2">
        <f t="shared" si="177"/>
        <v>7.0514345682856652E-2</v>
      </c>
      <c r="GK160" s="2">
        <f t="shared" si="177"/>
        <v>7.0310657500707849E-2</v>
      </c>
      <c r="GM160" s="86">
        <f t="shared" si="178"/>
        <v>4.7887027491311635E-41</v>
      </c>
      <c r="GN160" s="86">
        <f t="shared" si="178"/>
        <v>5.5079075131034771E-99</v>
      </c>
      <c r="GO160" s="86">
        <f t="shared" si="178"/>
        <v>9.3579359671072499E-130</v>
      </c>
      <c r="GP160" s="86">
        <f t="shared" si="178"/>
        <v>5.7985397455613627E-159</v>
      </c>
      <c r="GQ160" s="86">
        <f t="shared" si="178"/>
        <v>1.1601263620726073E-164</v>
      </c>
      <c r="GR160" s="86">
        <f t="shared" si="178"/>
        <v>1.0143218464189155E-124</v>
      </c>
      <c r="GS160" s="86">
        <f t="shared" si="178"/>
        <v>4.6417667343752857E-145</v>
      </c>
      <c r="GT160" s="86">
        <f t="shared" si="178"/>
        <v>1.3147579245054792E-140</v>
      </c>
      <c r="GU160" s="86">
        <f t="shared" si="178"/>
        <v>1.7966994685918051E-163</v>
      </c>
      <c r="GV160" s="86">
        <f t="shared" si="178"/>
        <v>1.7455414884808237E-162</v>
      </c>
      <c r="GW160" s="86">
        <f t="shared" si="178"/>
        <v>8.9613853468187655E-164</v>
      </c>
      <c r="GX160" s="86">
        <f t="shared" si="178"/>
        <v>1.992258925579915E-241</v>
      </c>
      <c r="GY160" s="86">
        <f t="shared" si="178"/>
        <v>2.4549820058654635E-225</v>
      </c>
      <c r="GZ160" s="86">
        <f t="shared" si="178"/>
        <v>7.9253856170284342E-41</v>
      </c>
      <c r="HA160" s="86">
        <f t="shared" si="178"/>
        <v>1.4993202193811718E-36</v>
      </c>
      <c r="HC160" s="86">
        <f t="shared" si="189"/>
        <v>2.2826003685355338E-20</v>
      </c>
      <c r="HD160" s="86">
        <f t="shared" si="189"/>
        <v>1.1657309862071513E-40</v>
      </c>
      <c r="HE160" s="86">
        <f t="shared" si="189"/>
        <v>1.2028487934073873E-47</v>
      </c>
      <c r="HF160" s="86">
        <f t="shared" si="188"/>
        <v>1.3784010355883989E-54</v>
      </c>
      <c r="HG160" s="86">
        <f t="shared" si="188"/>
        <v>3.0442446780444733E-75</v>
      </c>
      <c r="HH160" s="86">
        <f t="shared" si="188"/>
        <v>1.3984740307237164E-79</v>
      </c>
      <c r="HI160" s="86">
        <f t="shared" si="188"/>
        <v>1.354849244914599E-82</v>
      </c>
      <c r="HJ160" s="86">
        <f t="shared" si="188"/>
        <v>8.5487629446096517E-75</v>
      </c>
      <c r="HK160" s="86">
        <f t="shared" si="188"/>
        <v>6.1334669566603393E-93</v>
      </c>
      <c r="HL160" s="86">
        <f t="shared" si="169"/>
        <v>3.5449750090651617E-97</v>
      </c>
      <c r="HM160" s="86">
        <f t="shared" si="169"/>
        <v>1.1726426004878028E-90</v>
      </c>
      <c r="HN160" s="86">
        <f t="shared" si="169"/>
        <v>1.4596458218930347E-104</v>
      </c>
      <c r="HO160" s="86">
        <f t="shared" si="169"/>
        <v>9.5114039440083137E-97</v>
      </c>
      <c r="HP160" s="86">
        <f t="shared" si="169"/>
        <v>1.6435812099815722E-18</v>
      </c>
      <c r="HQ160" s="86">
        <f t="shared" si="169"/>
        <v>4.5939190522806598E-20</v>
      </c>
      <c r="HS160" s="86">
        <f t="shared" si="179"/>
        <v>0.29531159278785107</v>
      </c>
      <c r="HT160" s="86">
        <f t="shared" si="179"/>
        <v>0.17095507810155447</v>
      </c>
      <c r="HU160" s="86">
        <f t="shared" si="179"/>
        <v>0.16112263480975528</v>
      </c>
      <c r="HV160" s="86">
        <f t="shared" si="179"/>
        <v>6.0448919343064116E-2</v>
      </c>
      <c r="HW160" s="86">
        <f t="shared" si="179"/>
        <v>9.6935799814655818E-2</v>
      </c>
      <c r="HX160" s="86">
        <f t="shared" si="179"/>
        <v>0.17320964388291055</v>
      </c>
      <c r="HY160" s="86">
        <f t="shared" si="179"/>
        <v>0.14342045983308141</v>
      </c>
      <c r="HZ160" s="86">
        <f t="shared" si="179"/>
        <v>0.10024227845914613</v>
      </c>
      <c r="IA160" s="86">
        <f t="shared" si="179"/>
        <v>3.3001865067633827E-2</v>
      </c>
      <c r="IB160" s="86">
        <f t="shared" si="179"/>
        <v>3.1782383936608628E-2</v>
      </c>
      <c r="IC160" s="86">
        <f t="shared" si="179"/>
        <v>7.704750138626533E-2</v>
      </c>
      <c r="ID160" s="86">
        <f t="shared" si="179"/>
        <v>0.19305345782660388</v>
      </c>
      <c r="IE160" s="86">
        <f t="shared" si="179"/>
        <v>0.26693487528043652</v>
      </c>
      <c r="IF160" s="86">
        <f t="shared" si="179"/>
        <v>0.44941940865261837</v>
      </c>
      <c r="IG160" s="86">
        <f t="shared" si="179"/>
        <v>0.48057097765723694</v>
      </c>
      <c r="II160" s="86">
        <f t="shared" si="180"/>
        <v>3.811477514602827E-11</v>
      </c>
      <c r="IJ160" s="86">
        <f t="shared" si="180"/>
        <v>4.177271176001207E-9</v>
      </c>
      <c r="IK160" s="86">
        <f t="shared" si="180"/>
        <v>5.5067348877795237E-10</v>
      </c>
      <c r="IL160" s="86">
        <f t="shared" si="180"/>
        <v>5.5495966293829231E-10</v>
      </c>
      <c r="IM160" s="86">
        <f t="shared" si="180"/>
        <v>3.2134567388951078E-8</v>
      </c>
      <c r="IN160" s="86">
        <f t="shared" si="180"/>
        <v>1.5010063831942215E-7</v>
      </c>
      <c r="IO160" s="86">
        <f t="shared" si="180"/>
        <v>4.3844217187089528E-7</v>
      </c>
      <c r="IP160" s="86">
        <f t="shared" si="180"/>
        <v>2.1101969256086452E-6</v>
      </c>
      <c r="IQ160" s="86">
        <f t="shared" si="180"/>
        <v>3.5069581674180047E-5</v>
      </c>
      <c r="IR160" s="86">
        <f t="shared" si="180"/>
        <v>2.2382769747226258E-6</v>
      </c>
      <c r="IS160" s="86">
        <f t="shared" si="180"/>
        <v>3.28882482810592E-8</v>
      </c>
      <c r="IT160" s="86">
        <f t="shared" si="180"/>
        <v>9.8243078512349646E-9</v>
      </c>
      <c r="IU160" s="86">
        <f t="shared" si="180"/>
        <v>2.8234274922383696E-9</v>
      </c>
      <c r="IV160" s="86">
        <f t="shared" si="180"/>
        <v>7.1527486775016663E-8</v>
      </c>
      <c r="IW160" s="86">
        <f t="shared" si="180"/>
        <v>6.8996245600897223E-8</v>
      </c>
      <c r="IY160" s="86">
        <f t="shared" si="181"/>
        <v>0.29531159282596586</v>
      </c>
      <c r="IZ160" s="86">
        <f t="shared" si="181"/>
        <v>0.17095508227882564</v>
      </c>
      <c r="JA160" s="86">
        <f t="shared" si="181"/>
        <v>0.16112263536042876</v>
      </c>
      <c r="JB160" s="86">
        <f t="shared" si="181"/>
        <v>6.0448919898023777E-2</v>
      </c>
      <c r="JC160" s="86">
        <f t="shared" si="181"/>
        <v>9.69358319492232E-2</v>
      </c>
      <c r="JD160" s="86">
        <f t="shared" si="181"/>
        <v>0.17320979398354885</v>
      </c>
      <c r="JE160" s="86">
        <f t="shared" si="181"/>
        <v>0.14342089827525328</v>
      </c>
      <c r="JF160" s="86">
        <f t="shared" si="181"/>
        <v>0.10024438865607174</v>
      </c>
      <c r="JG160" s="86">
        <f t="shared" si="181"/>
        <v>3.3036934649308007E-2</v>
      </c>
      <c r="JH160" s="86">
        <f t="shared" si="181"/>
        <v>3.1784622213583351E-2</v>
      </c>
      <c r="JI160" s="86">
        <f t="shared" si="181"/>
        <v>7.7047534274513607E-2</v>
      </c>
      <c r="JJ160" s="86">
        <f t="shared" si="181"/>
        <v>0.19305346765091172</v>
      </c>
      <c r="JK160" s="86">
        <f t="shared" si="181"/>
        <v>0.26693487810386402</v>
      </c>
      <c r="JL160" s="86">
        <f t="shared" si="181"/>
        <v>0.44941948018010514</v>
      </c>
      <c r="JM160" s="86">
        <f t="shared" si="181"/>
        <v>0.48057104665348255</v>
      </c>
    </row>
    <row r="161" spans="2:273" x14ac:dyDescent="0.25">
      <c r="B161" s="2">
        <v>134</v>
      </c>
      <c r="C161" s="37">
        <v>67.587000000000003</v>
      </c>
      <c r="D161" s="37">
        <v>80.462999999999994</v>
      </c>
      <c r="E161" s="37">
        <v>77.625</v>
      </c>
      <c r="F161" s="37">
        <v>78.474999999999994</v>
      </c>
      <c r="G161" s="37">
        <v>76.775000000000006</v>
      </c>
      <c r="H161" s="37">
        <v>76.75</v>
      </c>
      <c r="I161" s="37">
        <v>72.878</v>
      </c>
      <c r="J161" s="37">
        <v>74.853999999999999</v>
      </c>
      <c r="K161" s="37">
        <v>75.22</v>
      </c>
      <c r="L161" s="37">
        <v>76.097999999999999</v>
      </c>
      <c r="M161" s="37">
        <v>74.706999999999994</v>
      </c>
      <c r="N161" s="37">
        <v>76</v>
      </c>
      <c r="O161" s="37">
        <v>73.667000000000002</v>
      </c>
      <c r="P161" s="37">
        <v>95.076999999999998</v>
      </c>
      <c r="Q161" s="37">
        <v>122.167</v>
      </c>
      <c r="S161" s="4">
        <f t="shared" si="182"/>
        <v>68.522368303335597</v>
      </c>
      <c r="T161" s="4">
        <f t="shared" si="182"/>
        <v>79.431761868168266</v>
      </c>
      <c r="U161" s="4">
        <f t="shared" si="182"/>
        <v>77.81024268964515</v>
      </c>
      <c r="V161" s="4">
        <f t="shared" si="182"/>
        <v>77.568234897896886</v>
      </c>
      <c r="W161" s="4">
        <f t="shared" si="182"/>
        <v>76.490384588297559</v>
      </c>
      <c r="X161" s="4">
        <f t="shared" si="182"/>
        <v>77.204844507039141</v>
      </c>
      <c r="Y161" s="4">
        <f t="shared" si="182"/>
        <v>75.603964075511655</v>
      </c>
      <c r="Z161" s="4">
        <f t="shared" si="182"/>
        <v>74.494461427917912</v>
      </c>
      <c r="AA161" s="4">
        <f t="shared" si="182"/>
        <v>76.262756913277556</v>
      </c>
      <c r="AB161" s="4">
        <f t="shared" si="182"/>
        <v>75.524310594451492</v>
      </c>
      <c r="AC161" s="4">
        <f t="shared" si="182"/>
        <v>75.693504074259565</v>
      </c>
      <c r="AD161" s="4">
        <f t="shared" si="182"/>
        <v>76.621900588538665</v>
      </c>
      <c r="AE161" s="4">
        <f t="shared" si="182"/>
        <v>74.053341674470431</v>
      </c>
      <c r="AF161" s="4">
        <f t="shared" si="182"/>
        <v>89.634053195479098</v>
      </c>
      <c r="AG161" s="4">
        <f t="shared" si="182"/>
        <v>108.86669409760361</v>
      </c>
      <c r="AI161" s="4">
        <f t="shared" si="183"/>
        <v>-0.93536830333559351</v>
      </c>
      <c r="AJ161" s="4">
        <f t="shared" si="183"/>
        <v>1.0312381318317279</v>
      </c>
      <c r="AK161" s="4">
        <f t="shared" si="183"/>
        <v>-0.18524268964515045</v>
      </c>
      <c r="AL161" s="4">
        <f t="shared" si="183"/>
        <v>0.90676510210310823</v>
      </c>
      <c r="AM161" s="4">
        <f t="shared" si="183"/>
        <v>0.28461541170244686</v>
      </c>
      <c r="AN161" s="4">
        <f t="shared" si="183"/>
        <v>-0.45484450703914092</v>
      </c>
      <c r="AO161" s="4">
        <f t="shared" si="183"/>
        <v>-2.725964075511655</v>
      </c>
      <c r="AP161" s="4">
        <f t="shared" si="183"/>
        <v>0.35953857208208717</v>
      </c>
      <c r="AQ161" s="4">
        <f t="shared" si="183"/>
        <v>-1.0427569132775574</v>
      </c>
      <c r="AR161" s="4">
        <f t="shared" si="183"/>
        <v>0.57368940554850667</v>
      </c>
      <c r="AS161" s="4">
        <f t="shared" si="183"/>
        <v>-0.98650407425957098</v>
      </c>
      <c r="AT161" s="4">
        <f t="shared" si="183"/>
        <v>-0.62190058853866503</v>
      </c>
      <c r="AU161" s="4">
        <f t="shared" si="183"/>
        <v>-0.38634167447042955</v>
      </c>
      <c r="AV161" s="4">
        <f t="shared" si="183"/>
        <v>5.4429468045209006</v>
      </c>
      <c r="AW161" s="4">
        <f t="shared" si="183"/>
        <v>13.300305902396389</v>
      </c>
      <c r="AY161" s="2">
        <f t="shared" ref="AY161:BM177" si="222">IF(OR($B161 &lt; C$230, $B161 &gt; C$233), #N/A, ((1-FG161)*DK161) + (FG161 - FW161)*EA161 + (FW161*EQ161))</f>
        <v>68.46711166282158</v>
      </c>
      <c r="AZ161" s="2">
        <f t="shared" si="222"/>
        <v>79.150411077595379</v>
      </c>
      <c r="BA161" s="2">
        <f t="shared" si="222"/>
        <v>77.474454487024076</v>
      </c>
      <c r="BB161" s="2">
        <f t="shared" si="222"/>
        <v>77.447411953947679</v>
      </c>
      <c r="BC161" s="2">
        <f t="shared" si="222"/>
        <v>76.200032746672818</v>
      </c>
      <c r="BD161" s="2">
        <f t="shared" si="222"/>
        <v>76.477986628899814</v>
      </c>
      <c r="BE161" s="2">
        <f t="shared" si="222"/>
        <v>75.012253171654748</v>
      </c>
      <c r="BF161" s="2">
        <f t="shared" si="222"/>
        <v>74.071336203805103</v>
      </c>
      <c r="BG161" s="2">
        <f t="shared" si="222"/>
        <v>76.173528264377779</v>
      </c>
      <c r="BH161" s="2">
        <f t="shared" si="222"/>
        <v>75.429769195060231</v>
      </c>
      <c r="BI161" s="2">
        <f t="shared" si="222"/>
        <v>75.362846710242181</v>
      </c>
      <c r="BJ161" s="2">
        <f t="shared" si="222"/>
        <v>74.971196594550932</v>
      </c>
      <c r="BK161" s="2">
        <f t="shared" si="222"/>
        <v>71.032546689725947</v>
      </c>
      <c r="BL161" s="2">
        <f t="shared" si="222"/>
        <v>74.427715393721812</v>
      </c>
      <c r="BM161" s="2">
        <f t="shared" si="222"/>
        <v>72.331950756234136</v>
      </c>
      <c r="BO161" s="2" t="str">
        <f t="shared" si="190"/>
        <v/>
      </c>
      <c r="BP161" s="2" t="str">
        <f t="shared" si="191"/>
        <v/>
      </c>
      <c r="BQ161" s="2" t="str">
        <f t="shared" si="192"/>
        <v/>
      </c>
      <c r="BR161" s="2" t="str">
        <f t="shared" si="193"/>
        <v/>
      </c>
      <c r="BS161" s="2" t="str">
        <f t="shared" si="194"/>
        <v/>
      </c>
      <c r="BT161" s="2" t="str">
        <f t="shared" si="195"/>
        <v/>
      </c>
      <c r="BU161" s="2" t="str">
        <f t="shared" si="196"/>
        <v/>
      </c>
      <c r="BV161" s="2" t="str">
        <f t="shared" si="197"/>
        <v/>
      </c>
      <c r="BW161" s="2" t="str">
        <f t="shared" si="198"/>
        <v/>
      </c>
      <c r="BX161" s="2" t="str">
        <f t="shared" si="199"/>
        <v/>
      </c>
      <c r="BY161" s="2" t="str">
        <f t="shared" si="200"/>
        <v/>
      </c>
      <c r="BZ161" s="2" t="str">
        <f t="shared" si="201"/>
        <v/>
      </c>
      <c r="CA161" s="2" t="str">
        <f t="shared" si="202"/>
        <v/>
      </c>
      <c r="CB161" s="2" t="str">
        <f t="shared" si="203"/>
        <v/>
      </c>
      <c r="CC161" s="2" t="str">
        <f t="shared" si="204"/>
        <v/>
      </c>
      <c r="CE161" s="2" t="str">
        <f t="shared" ref="CE161:CS177" si="223">IF(AND(IY161 &lt; $CS$22, $B161 &gt; C$231, $B161 &lt; C$232), C161, "")</f>
        <v/>
      </c>
      <c r="CF161" s="2" t="str">
        <f t="shared" si="223"/>
        <v/>
      </c>
      <c r="CG161" s="2" t="str">
        <f t="shared" si="223"/>
        <v/>
      </c>
      <c r="CH161" s="2" t="str">
        <f t="shared" si="223"/>
        <v/>
      </c>
      <c r="CI161" s="2" t="str">
        <f t="shared" si="223"/>
        <v/>
      </c>
      <c r="CJ161" s="2" t="str">
        <f t="shared" si="223"/>
        <v/>
      </c>
      <c r="CK161" s="2" t="str">
        <f t="shared" si="223"/>
        <v/>
      </c>
      <c r="CL161" s="2" t="str">
        <f t="shared" si="223"/>
        <v/>
      </c>
      <c r="CM161" s="2" t="str">
        <f t="shared" si="223"/>
        <v/>
      </c>
      <c r="CN161" s="2" t="str">
        <f t="shared" si="223"/>
        <v/>
      </c>
      <c r="CO161" s="2" t="str">
        <f t="shared" si="223"/>
        <v/>
      </c>
      <c r="CP161" s="2" t="str">
        <f t="shared" si="223"/>
        <v/>
      </c>
      <c r="CQ161" s="2" t="str">
        <f t="shared" si="223"/>
        <v/>
      </c>
      <c r="CR161" s="2" t="str">
        <f t="shared" si="223"/>
        <v/>
      </c>
      <c r="CS161" s="2" t="str">
        <f t="shared" si="223"/>
        <v/>
      </c>
      <c r="CU161" s="2" t="str">
        <f t="shared" si="205"/>
        <v/>
      </c>
      <c r="CV161" s="2" t="str">
        <f t="shared" si="206"/>
        <v/>
      </c>
      <c r="CW161" s="2" t="str">
        <f t="shared" si="207"/>
        <v/>
      </c>
      <c r="CX161" s="2" t="str">
        <f t="shared" si="208"/>
        <v/>
      </c>
      <c r="CY161" s="2" t="str">
        <f t="shared" si="209"/>
        <v/>
      </c>
      <c r="CZ161" s="2" t="str">
        <f t="shared" si="210"/>
        <v/>
      </c>
      <c r="DA161" s="2" t="str">
        <f t="shared" si="211"/>
        <v/>
      </c>
      <c r="DB161" s="2" t="str">
        <f t="shared" si="212"/>
        <v/>
      </c>
      <c r="DC161" s="2" t="str">
        <f t="shared" si="213"/>
        <v/>
      </c>
      <c r="DD161" s="2" t="str">
        <f t="shared" si="214"/>
        <v/>
      </c>
      <c r="DE161" s="2" t="str">
        <f t="shared" si="215"/>
        <v/>
      </c>
      <c r="DF161" s="2" t="str">
        <f t="shared" si="216"/>
        <v/>
      </c>
      <c r="DG161" s="2" t="str">
        <f t="shared" si="217"/>
        <v/>
      </c>
      <c r="DH161" s="2" t="str">
        <f t="shared" si="218"/>
        <v/>
      </c>
      <c r="DI161" s="2" t="str">
        <f t="shared" si="219"/>
        <v/>
      </c>
      <c r="DK161" s="2">
        <f t="shared" si="184"/>
        <v>99.605825783972136</v>
      </c>
      <c r="DL161" s="2">
        <f t="shared" si="184"/>
        <v>112.21148332117875</v>
      </c>
      <c r="DM161" s="2">
        <f t="shared" si="184"/>
        <v>106.83472503373818</v>
      </c>
      <c r="DN161" s="2">
        <f t="shared" si="184"/>
        <v>97.175624156545183</v>
      </c>
      <c r="DO161" s="2">
        <f t="shared" si="184"/>
        <v>104.14490553306341</v>
      </c>
      <c r="DP161" s="2">
        <f t="shared" si="184"/>
        <v>111.8812415654521</v>
      </c>
      <c r="DQ161" s="2">
        <f t="shared" si="184"/>
        <v>105.27956515679442</v>
      </c>
      <c r="DR161" s="2">
        <f t="shared" si="184"/>
        <v>103.73297317073171</v>
      </c>
      <c r="DS161" s="2">
        <f t="shared" si="184"/>
        <v>102.52480204197391</v>
      </c>
      <c r="DT161" s="2">
        <f t="shared" si="184"/>
        <v>102.56023205574913</v>
      </c>
      <c r="DU161" s="2">
        <f t="shared" si="184"/>
        <v>99.005592064392417</v>
      </c>
      <c r="DV161" s="2">
        <f t="shared" si="184"/>
        <v>112.65935679442509</v>
      </c>
      <c r="DW161" s="2">
        <f t="shared" si="184"/>
        <v>98.960102787456464</v>
      </c>
      <c r="DX161" s="2">
        <f t="shared" si="184"/>
        <v>94.857783564941485</v>
      </c>
      <c r="DY161" s="2">
        <f t="shared" si="184"/>
        <v>85.069339954163482</v>
      </c>
      <c r="EA161" s="2">
        <f t="shared" si="221"/>
        <v>68.461720855573617</v>
      </c>
      <c r="EB161" s="2">
        <f t="shared" si="221"/>
        <v>79.224638618339398</v>
      </c>
      <c r="EC161" s="2">
        <f t="shared" si="221"/>
        <v>77.472822434295736</v>
      </c>
      <c r="ED161" s="2">
        <f t="shared" si="221"/>
        <v>77.453858947165429</v>
      </c>
      <c r="EE161" s="2">
        <f t="shared" si="221"/>
        <v>76.196655338339909</v>
      </c>
      <c r="EF161" s="2">
        <f t="shared" si="221"/>
        <v>76.492629374628962</v>
      </c>
      <c r="EG161" s="2">
        <f t="shared" si="221"/>
        <v>75.067438117121029</v>
      </c>
      <c r="EH161" s="2">
        <f t="shared" si="221"/>
        <v>74.058656766948786</v>
      </c>
      <c r="EI161" s="2">
        <f t="shared" si="221"/>
        <v>76.148013047175056</v>
      </c>
      <c r="EJ161" s="2">
        <f t="shared" si="221"/>
        <v>75.478618719253248</v>
      </c>
      <c r="EK161" s="2">
        <f t="shared" si="220"/>
        <v>75.36734033177305</v>
      </c>
      <c r="EL161" s="2">
        <f t="shared" si="187"/>
        <v>75.011400134220125</v>
      </c>
      <c r="EM161" s="2">
        <f t="shared" si="187"/>
        <v>71.04518935027393</v>
      </c>
      <c r="EN161" s="2">
        <f t="shared" si="187"/>
        <v>74.460616244552526</v>
      </c>
      <c r="EO161" s="2">
        <f t="shared" si="187"/>
        <v>72.374459706619618</v>
      </c>
      <c r="EQ161" s="2">
        <f t="shared" si="185"/>
        <v>68.443704151912527</v>
      </c>
      <c r="ER161" s="2">
        <f t="shared" si="185"/>
        <v>78.540953691907148</v>
      </c>
      <c r="ES161" s="2">
        <f t="shared" si="185"/>
        <v>77.432429355902897</v>
      </c>
      <c r="ET161" s="2">
        <f t="shared" si="185"/>
        <v>77.357637825227911</v>
      </c>
      <c r="EU161" s="2">
        <f t="shared" si="185"/>
        <v>76.178965696634322</v>
      </c>
      <c r="EV161" s="2">
        <f t="shared" si="185"/>
        <v>76.312000236099038</v>
      </c>
      <c r="EW161" s="2">
        <f t="shared" si="185"/>
        <v>74.606900285714261</v>
      </c>
      <c r="EX161" s="2">
        <f t="shared" si="185"/>
        <v>74.094877507198262</v>
      </c>
      <c r="EY161" s="2">
        <f t="shared" si="185"/>
        <v>76.246925472754228</v>
      </c>
      <c r="EZ161" s="2">
        <f t="shared" si="185"/>
        <v>75.158065083592447</v>
      </c>
      <c r="FA161" s="2">
        <f t="shared" si="185"/>
        <v>75.28814473475768</v>
      </c>
      <c r="FB161" s="2">
        <f t="shared" si="185"/>
        <v>74.587736269934638</v>
      </c>
      <c r="FC161" s="2">
        <f t="shared" si="185"/>
        <v>70.864162450296448</v>
      </c>
      <c r="FD161" s="2">
        <f t="shared" si="185"/>
        <v>73.95311289138013</v>
      </c>
      <c r="FE161" s="2">
        <f t="shared" si="185"/>
        <v>71.761898238278576</v>
      </c>
      <c r="FG161" s="2">
        <f t="shared" si="186"/>
        <v>0.99976915568103752</v>
      </c>
      <c r="FH161" s="2">
        <f t="shared" si="186"/>
        <v>0.99975694557126615</v>
      </c>
      <c r="FI161" s="2">
        <f t="shared" si="186"/>
        <v>0.99979701636800267</v>
      </c>
      <c r="FJ161" s="2">
        <f t="shared" si="186"/>
        <v>0.99979897335831824</v>
      </c>
      <c r="FK161" s="2">
        <f t="shared" si="186"/>
        <v>0.99980168408251835</v>
      </c>
      <c r="FL161" s="2">
        <f t="shared" si="186"/>
        <v>0.99979577632829242</v>
      </c>
      <c r="FM161" s="2">
        <f t="shared" si="186"/>
        <v>0.99977245597554465</v>
      </c>
      <c r="FN161" s="2">
        <f t="shared" si="186"/>
        <v>0.99976466344042381</v>
      </c>
      <c r="FO161" s="2">
        <f t="shared" si="186"/>
        <v>0.99975710522352002</v>
      </c>
      <c r="FP161" s="2">
        <f t="shared" si="186"/>
        <v>0.99973858041251307</v>
      </c>
      <c r="FQ161" s="2">
        <f t="shared" si="186"/>
        <v>0.99972132063478114</v>
      </c>
      <c r="FR161" s="2">
        <f t="shared" si="186"/>
        <v>0.99976802099439055</v>
      </c>
      <c r="FS161" s="2">
        <f t="shared" si="186"/>
        <v>0.99977278994151675</v>
      </c>
      <c r="FT161" s="2">
        <f t="shared" si="186"/>
        <v>0.99970226902384629</v>
      </c>
      <c r="FU161" s="2">
        <f t="shared" si="186"/>
        <v>0.99965358180237551</v>
      </c>
      <c r="FW161" s="2">
        <f t="shared" ref="FW161:GK177" si="224">POWER(10,($B161-C$232)/C$229)/(1+POWER(10,($B161-C$232)/C$229))</f>
        <v>9.9831383019084036E-2</v>
      </c>
      <c r="FX161" s="2">
        <f t="shared" si="224"/>
        <v>0.12029684472963159</v>
      </c>
      <c r="FY161" s="2">
        <f t="shared" si="224"/>
        <v>0.10714540896211197</v>
      </c>
      <c r="FZ161" s="2">
        <f t="shared" si="224"/>
        <v>0.10820486433942059</v>
      </c>
      <c r="GA161" s="2">
        <f t="shared" si="224"/>
        <v>0.12239787455878195</v>
      </c>
      <c r="GB161" s="2">
        <f t="shared" si="224"/>
        <v>0.12107646764737486</v>
      </c>
      <c r="GC161" s="2">
        <f t="shared" si="224"/>
        <v>0.13475447663153992</v>
      </c>
      <c r="GD161" s="2">
        <f t="shared" si="224"/>
        <v>0.15725756256902521</v>
      </c>
      <c r="GE161" s="2">
        <f t="shared" si="224"/>
        <v>0.19318536395881161</v>
      </c>
      <c r="GF161" s="2">
        <f t="shared" si="224"/>
        <v>0.17447684929430213</v>
      </c>
      <c r="GG161" s="2">
        <f t="shared" si="224"/>
        <v>0.13992084075631148</v>
      </c>
      <c r="GH161" s="2">
        <f t="shared" si="224"/>
        <v>0.11550920279921204</v>
      </c>
      <c r="GI161" s="2">
        <f t="shared" si="224"/>
        <v>0.10487507472625274</v>
      </c>
      <c r="GJ161" s="2">
        <f t="shared" si="224"/>
        <v>7.6794998740707013E-2</v>
      </c>
      <c r="GK161" s="2">
        <f t="shared" si="224"/>
        <v>7.6574662861069384E-2</v>
      </c>
      <c r="GM161" s="86">
        <f t="shared" ref="GM161:HA177" si="225" xml:space="preserve"> _xlfn.NORM.DIST($B161, C$7, ABS(C$11), TRUE) * _xlfn.NORM.DIST(($B161 - C$7)*C$15, 0, ABS(C$11), TRUE) * 2</f>
        <v>3.1721293713367516E-42</v>
      </c>
      <c r="GN161" s="86">
        <f t="shared" si="225"/>
        <v>7.3657662570466618E-102</v>
      </c>
      <c r="GO161" s="86">
        <f t="shared" si="225"/>
        <v>1.6578364549886815E-133</v>
      </c>
      <c r="GP161" s="86">
        <f t="shared" si="225"/>
        <v>1.3686284370957086E-163</v>
      </c>
      <c r="GQ161" s="86">
        <f t="shared" si="225"/>
        <v>1.8238480107635199E-169</v>
      </c>
      <c r="GR161" s="86">
        <f t="shared" si="225"/>
        <v>2.418286572731672E-128</v>
      </c>
      <c r="GS161" s="86">
        <f t="shared" si="225"/>
        <v>2.6763373022191961E-149</v>
      </c>
      <c r="GT161" s="86">
        <f t="shared" si="225"/>
        <v>1.0926214197867932E-144</v>
      </c>
      <c r="GU161" s="86">
        <f t="shared" si="225"/>
        <v>3.1236659585500827E-168</v>
      </c>
      <c r="GV161" s="86">
        <f t="shared" si="225"/>
        <v>3.2661281368996899E-167</v>
      </c>
      <c r="GW161" s="86">
        <f t="shared" si="225"/>
        <v>1.3378457933976743E-168</v>
      </c>
      <c r="GX161" s="86">
        <f t="shared" si="225"/>
        <v>1.2624220374484741E-248</v>
      </c>
      <c r="GY161" s="86">
        <f t="shared" si="225"/>
        <v>5.8514346327808588E-232</v>
      </c>
      <c r="GZ161" s="86">
        <f t="shared" si="225"/>
        <v>5.6768981233595885E-42</v>
      </c>
      <c r="HA161" s="86">
        <f t="shared" si="225"/>
        <v>1.4491583101397324E-37</v>
      </c>
      <c r="HC161" s="86">
        <f t="shared" si="189"/>
        <v>3.1426835065230174E-21</v>
      </c>
      <c r="HD161" s="86">
        <f t="shared" si="189"/>
        <v>2.0689782859414204E-42</v>
      </c>
      <c r="HE161" s="86">
        <f t="shared" si="189"/>
        <v>1.0276740312310836E-49</v>
      </c>
      <c r="HF161" s="86">
        <f t="shared" si="188"/>
        <v>6.1256146930204195E-57</v>
      </c>
      <c r="HG161" s="86">
        <f t="shared" si="188"/>
        <v>1.6745857040219454E-78</v>
      </c>
      <c r="HH161" s="86">
        <f t="shared" si="188"/>
        <v>4.9916348075718394E-83</v>
      </c>
      <c r="HI161" s="86">
        <f t="shared" si="188"/>
        <v>3.6587058537378601E-86</v>
      </c>
      <c r="HJ161" s="86">
        <f t="shared" si="188"/>
        <v>5.6476145978058003E-78</v>
      </c>
      <c r="HK161" s="86">
        <f t="shared" si="188"/>
        <v>7.0549218160582171E-97</v>
      </c>
      <c r="HL161" s="86">
        <f t="shared" si="169"/>
        <v>2.7817668958615382E-101</v>
      </c>
      <c r="HM161" s="86">
        <f t="shared" si="169"/>
        <v>1.406095403083424E-94</v>
      </c>
      <c r="HN161" s="86">
        <f t="shared" si="169"/>
        <v>3.1909586715066646E-109</v>
      </c>
      <c r="HO161" s="86">
        <f t="shared" si="169"/>
        <v>4.8902012800415128E-101</v>
      </c>
      <c r="HP161" s="86">
        <f t="shared" si="169"/>
        <v>2.8849615142138085E-19</v>
      </c>
      <c r="HQ161" s="86">
        <f t="shared" si="169"/>
        <v>6.6338283990144059E-21</v>
      </c>
      <c r="HS161" s="86">
        <f t="shared" ref="HS161:IG177" si="226" xml:space="preserve"> _xlfn.NORM.DIST($B161, C$9, ABS(C$13), TRUE) * _xlfn.NORM.DIST(($B161 - C$9)*C$17, 0, ABS(C$13), TRUE) * 2</f>
        <v>0.21404490571959522</v>
      </c>
      <c r="HT161" s="86">
        <f t="shared" si="226"/>
        <v>0.11168234167857198</v>
      </c>
      <c r="HU161" s="86">
        <f t="shared" si="226"/>
        <v>0.10448985971941627</v>
      </c>
      <c r="HV161" s="86">
        <f t="shared" si="226"/>
        <v>3.3786577875521862E-2</v>
      </c>
      <c r="HW161" s="86">
        <f t="shared" si="226"/>
        <v>5.9409843467522427E-2</v>
      </c>
      <c r="HX161" s="86">
        <f t="shared" si="226"/>
        <v>0.1188838727270405</v>
      </c>
      <c r="HY161" s="86">
        <f t="shared" si="226"/>
        <v>9.4694630145251701E-2</v>
      </c>
      <c r="HZ161" s="86">
        <f t="shared" si="226"/>
        <v>6.1795784982509545E-2</v>
      </c>
      <c r="IA161" s="86">
        <f t="shared" si="226"/>
        <v>1.7573177985494289E-2</v>
      </c>
      <c r="IB161" s="86">
        <f t="shared" si="226"/>
        <v>1.6207598407396277E-2</v>
      </c>
      <c r="IC161" s="86">
        <f t="shared" si="226"/>
        <v>4.3784374271121348E-2</v>
      </c>
      <c r="ID161" s="86">
        <f t="shared" si="226"/>
        <v>0.13154559117896952</v>
      </c>
      <c r="IE161" s="86">
        <f t="shared" si="226"/>
        <v>0.19467746961833721</v>
      </c>
      <c r="IF161" s="86">
        <f t="shared" si="226"/>
        <v>0.39981685764923131</v>
      </c>
      <c r="IG161" s="86">
        <f t="shared" si="226"/>
        <v>0.4377453780022626</v>
      </c>
      <c r="II161" s="86">
        <f t="shared" ref="II161:IW177" si="227" xml:space="preserve"> _xlfn.NORM.DIST($B161, C$10, ABS(C$14), TRUE) * _xlfn.NORM.DIST(($B161 - C$10)*C$18, 0, ABS(C$14), TRUE) * 2</f>
        <v>2.2131864987370803E-10</v>
      </c>
      <c r="IJ161" s="86">
        <f t="shared" si="227"/>
        <v>1.9351902611611183E-8</v>
      </c>
      <c r="IK161" s="86">
        <f t="shared" si="227"/>
        <v>2.7454604376771156E-9</v>
      </c>
      <c r="IL161" s="86">
        <f t="shared" si="227"/>
        <v>2.786986147599814E-9</v>
      </c>
      <c r="IM161" s="86">
        <f t="shared" si="227"/>
        <v>1.2681421750170977E-7</v>
      </c>
      <c r="IN161" s="86">
        <f t="shared" si="227"/>
        <v>5.1544805322570506E-7</v>
      </c>
      <c r="IO161" s="86">
        <f t="shared" si="227"/>
        <v>1.4745194782482545E-6</v>
      </c>
      <c r="IP161" s="86">
        <f t="shared" si="227"/>
        <v>6.8530491766260827E-6</v>
      </c>
      <c r="IQ161" s="86">
        <f t="shared" si="227"/>
        <v>9.9556046430327228E-5</v>
      </c>
      <c r="IR161" s="86">
        <f t="shared" si="227"/>
        <v>7.8777125670166606E-6</v>
      </c>
      <c r="IS161" s="86">
        <f t="shared" si="227"/>
        <v>1.4430426479418802E-7</v>
      </c>
      <c r="IT161" s="86">
        <f t="shared" si="227"/>
        <v>4.1038034798589139E-8</v>
      </c>
      <c r="IU161" s="86">
        <f t="shared" si="227"/>
        <v>1.2161209157461492E-8</v>
      </c>
      <c r="IV161" s="86">
        <f t="shared" si="227"/>
        <v>2.0394861841124708E-7</v>
      </c>
      <c r="IW161" s="86">
        <f t="shared" si="227"/>
        <v>1.9697342735711794E-7</v>
      </c>
      <c r="IY161" s="86">
        <f t="shared" ref="IY161:JM177" si="228">GM161+HC161+HS161+II161</f>
        <v>0.21404490594091388</v>
      </c>
      <c r="IZ161" s="86">
        <f t="shared" si="228"/>
        <v>0.11168236103047459</v>
      </c>
      <c r="JA161" s="86">
        <f t="shared" si="228"/>
        <v>0.10448986246487671</v>
      </c>
      <c r="JB161" s="86">
        <f t="shared" si="228"/>
        <v>3.378658066250801E-2</v>
      </c>
      <c r="JC161" s="86">
        <f t="shared" si="228"/>
        <v>5.9409970281739929E-2</v>
      </c>
      <c r="JD161" s="86">
        <f t="shared" si="228"/>
        <v>0.11888438817509372</v>
      </c>
      <c r="JE161" s="86">
        <f t="shared" si="228"/>
        <v>9.4696104664729955E-2</v>
      </c>
      <c r="JF161" s="86">
        <f t="shared" si="228"/>
        <v>6.1802638031686175E-2</v>
      </c>
      <c r="JG161" s="86">
        <f t="shared" si="228"/>
        <v>1.7672734031924615E-2</v>
      </c>
      <c r="JH161" s="86">
        <f t="shared" si="228"/>
        <v>1.6215476119963292E-2</v>
      </c>
      <c r="JI161" s="86">
        <f t="shared" si="228"/>
        <v>4.3784518575386143E-2</v>
      </c>
      <c r="JJ161" s="86">
        <f t="shared" si="228"/>
        <v>0.13154563221700433</v>
      </c>
      <c r="JK161" s="86">
        <f t="shared" si="228"/>
        <v>0.19467748177954636</v>
      </c>
      <c r="JL161" s="86">
        <f t="shared" si="228"/>
        <v>0.39981706159784974</v>
      </c>
      <c r="JM161" s="86">
        <f t="shared" si="228"/>
        <v>0.43774557497568994</v>
      </c>
    </row>
    <row r="162" spans="2:273" x14ac:dyDescent="0.25">
      <c r="B162" s="2">
        <v>135</v>
      </c>
      <c r="C162" s="37">
        <v>66.847999999999999</v>
      </c>
      <c r="D162" s="37">
        <v>78</v>
      </c>
      <c r="E162" s="37">
        <v>77.900000000000006</v>
      </c>
      <c r="F162" s="37">
        <v>77.474999999999994</v>
      </c>
      <c r="G162" s="37">
        <v>76.75</v>
      </c>
      <c r="H162" s="37">
        <v>77.400000000000006</v>
      </c>
      <c r="I162" s="37">
        <v>74.537000000000006</v>
      </c>
      <c r="J162" s="37">
        <v>76.293000000000006</v>
      </c>
      <c r="K162" s="37">
        <v>74.61</v>
      </c>
      <c r="L162" s="37">
        <v>74.366</v>
      </c>
      <c r="M162" s="37">
        <v>75.39</v>
      </c>
      <c r="N162" s="37">
        <v>74.974000000000004</v>
      </c>
      <c r="O162" s="37">
        <v>73.417000000000002</v>
      </c>
      <c r="P162" s="37">
        <v>89.718000000000004</v>
      </c>
      <c r="Q162" s="37">
        <v>116.19</v>
      </c>
      <c r="S162" s="4">
        <f t="shared" si="182"/>
        <v>68.423078609910704</v>
      </c>
      <c r="T162" s="4">
        <f t="shared" si="182"/>
        <v>79.227041617091757</v>
      </c>
      <c r="U162" s="4">
        <f t="shared" si="182"/>
        <v>77.58356928429221</v>
      </c>
      <c r="V162" s="4">
        <f t="shared" si="182"/>
        <v>77.444390461549574</v>
      </c>
      <c r="W162" s="4">
        <f t="shared" si="182"/>
        <v>76.297184265564525</v>
      </c>
      <c r="X162" s="4">
        <f t="shared" si="182"/>
        <v>76.83835500571152</v>
      </c>
      <c r="Y162" s="4">
        <f t="shared" si="182"/>
        <v>75.299262523313459</v>
      </c>
      <c r="Z162" s="4">
        <f t="shared" si="182"/>
        <v>74.23205931546137</v>
      </c>
      <c r="AA162" s="4">
        <f t="shared" si="182"/>
        <v>76.164830556411417</v>
      </c>
      <c r="AB162" s="4">
        <f t="shared" si="182"/>
        <v>75.415492793670651</v>
      </c>
      <c r="AC162" s="4">
        <f t="shared" si="182"/>
        <v>75.4392085504698</v>
      </c>
      <c r="AD162" s="4">
        <f t="shared" si="182"/>
        <v>75.80651730586581</v>
      </c>
      <c r="AE162" s="4">
        <f t="shared" si="182"/>
        <v>72.790704346818615</v>
      </c>
      <c r="AF162" s="4">
        <f t="shared" si="182"/>
        <v>86.089986015167156</v>
      </c>
      <c r="AG162" s="4">
        <f t="shared" si="182"/>
        <v>100.76767511579577</v>
      </c>
      <c r="AI162" s="4">
        <f t="shared" si="183"/>
        <v>-1.5750786099107046</v>
      </c>
      <c r="AJ162" s="4">
        <f t="shared" si="183"/>
        <v>-1.2270416170917571</v>
      </c>
      <c r="AK162" s="4">
        <f t="shared" si="183"/>
        <v>0.31643071570779568</v>
      </c>
      <c r="AL162" s="4">
        <f t="shared" si="183"/>
        <v>3.0609538450420359E-2</v>
      </c>
      <c r="AM162" s="4">
        <f t="shared" si="183"/>
        <v>0.45281573443547529</v>
      </c>
      <c r="AN162" s="4">
        <f t="shared" si="183"/>
        <v>0.56164499428848558</v>
      </c>
      <c r="AO162" s="4">
        <f t="shared" si="183"/>
        <v>-0.76226252331345279</v>
      </c>
      <c r="AP162" s="4">
        <f t="shared" si="183"/>
        <v>2.060940684538636</v>
      </c>
      <c r="AQ162" s="4">
        <f t="shared" si="183"/>
        <v>-1.5548305564114173</v>
      </c>
      <c r="AR162" s="4">
        <f t="shared" si="183"/>
        <v>-1.0494927936706517</v>
      </c>
      <c r="AS162" s="4">
        <f t="shared" si="183"/>
        <v>-4.9208550469799661E-2</v>
      </c>
      <c r="AT162" s="4">
        <f t="shared" si="183"/>
        <v>-0.83251730586580663</v>
      </c>
      <c r="AU162" s="4">
        <f t="shared" si="183"/>
        <v>0.62629565318138702</v>
      </c>
      <c r="AV162" s="4">
        <f t="shared" si="183"/>
        <v>3.6280139848328474</v>
      </c>
      <c r="AW162" s="4">
        <f t="shared" si="183"/>
        <v>15.42232488420423</v>
      </c>
      <c r="AY162" s="2">
        <f t="shared" si="222"/>
        <v>68.390651831927272</v>
      </c>
      <c r="AZ162" s="2">
        <f t="shared" si="222"/>
        <v>79.079832254897852</v>
      </c>
      <c r="BA162" s="2">
        <f t="shared" si="222"/>
        <v>77.4090899171714</v>
      </c>
      <c r="BB162" s="2">
        <f t="shared" si="222"/>
        <v>77.391606652351385</v>
      </c>
      <c r="BC162" s="2">
        <f t="shared" si="222"/>
        <v>76.154393798323269</v>
      </c>
      <c r="BD162" s="2">
        <f t="shared" si="222"/>
        <v>76.426017605003906</v>
      </c>
      <c r="BE162" s="2">
        <f t="shared" si="222"/>
        <v>74.979480591701801</v>
      </c>
      <c r="BF162" s="2">
        <f t="shared" si="222"/>
        <v>74.021202140955339</v>
      </c>
      <c r="BG162" s="2">
        <f t="shared" si="222"/>
        <v>76.112285565074359</v>
      </c>
      <c r="BH162" s="2">
        <f t="shared" si="222"/>
        <v>75.376480628058843</v>
      </c>
      <c r="BI162" s="2">
        <f t="shared" si="222"/>
        <v>75.292839246185437</v>
      </c>
      <c r="BJ162" s="2">
        <f t="shared" si="222"/>
        <v>74.890099088849482</v>
      </c>
      <c r="BK162" s="2">
        <f t="shared" si="222"/>
        <v>70.971461513264714</v>
      </c>
      <c r="BL162" s="2">
        <f t="shared" si="222"/>
        <v>74.347700167456168</v>
      </c>
      <c r="BM162" s="2">
        <f t="shared" si="222"/>
        <v>72.236445001828343</v>
      </c>
      <c r="BO162" s="2" t="str">
        <f t="shared" si="190"/>
        <v/>
      </c>
      <c r="BP162" s="2" t="str">
        <f t="shared" si="191"/>
        <v/>
      </c>
      <c r="BQ162" s="2" t="str">
        <f t="shared" si="192"/>
        <v/>
      </c>
      <c r="BR162" s="2" t="str">
        <f t="shared" si="193"/>
        <v/>
      </c>
      <c r="BS162" s="2" t="str">
        <f t="shared" si="194"/>
        <v/>
      </c>
      <c r="BT162" s="2" t="str">
        <f t="shared" si="195"/>
        <v/>
      </c>
      <c r="BU162" s="2" t="str">
        <f t="shared" si="196"/>
        <v/>
      </c>
      <c r="BV162" s="2" t="str">
        <f t="shared" si="197"/>
        <v/>
      </c>
      <c r="BW162" s="2" t="str">
        <f t="shared" si="198"/>
        <v/>
      </c>
      <c r="BX162" s="2" t="str">
        <f t="shared" si="199"/>
        <v/>
      </c>
      <c r="BY162" s="2" t="str">
        <f t="shared" si="200"/>
        <v/>
      </c>
      <c r="BZ162" s="2" t="str">
        <f t="shared" si="201"/>
        <v/>
      </c>
      <c r="CA162" s="2" t="str">
        <f t="shared" si="202"/>
        <v/>
      </c>
      <c r="CB162" s="2" t="str">
        <f t="shared" si="203"/>
        <v/>
      </c>
      <c r="CC162" s="2" t="str">
        <f t="shared" si="204"/>
        <v/>
      </c>
      <c r="CE162" s="2" t="str">
        <f t="shared" si="223"/>
        <v/>
      </c>
      <c r="CF162" s="2" t="str">
        <f t="shared" si="223"/>
        <v/>
      </c>
      <c r="CG162" s="2" t="str">
        <f t="shared" si="223"/>
        <v/>
      </c>
      <c r="CH162" s="2" t="str">
        <f t="shared" si="223"/>
        <v/>
      </c>
      <c r="CI162" s="2" t="str">
        <f t="shared" si="223"/>
        <v/>
      </c>
      <c r="CJ162" s="2" t="str">
        <f t="shared" si="223"/>
        <v/>
      </c>
      <c r="CK162" s="2" t="str">
        <f t="shared" si="223"/>
        <v/>
      </c>
      <c r="CL162" s="2" t="str">
        <f t="shared" si="223"/>
        <v/>
      </c>
      <c r="CM162" s="2">
        <f t="shared" si="223"/>
        <v>74.61</v>
      </c>
      <c r="CN162" s="2">
        <f t="shared" si="223"/>
        <v>74.366</v>
      </c>
      <c r="CO162" s="2" t="str">
        <f t="shared" si="223"/>
        <v/>
      </c>
      <c r="CP162" s="2" t="str">
        <f t="shared" si="223"/>
        <v/>
      </c>
      <c r="CQ162" s="2" t="str">
        <f t="shared" si="223"/>
        <v/>
      </c>
      <c r="CR162" s="2" t="str">
        <f t="shared" si="223"/>
        <v/>
      </c>
      <c r="CS162" s="2" t="str">
        <f t="shared" si="223"/>
        <v/>
      </c>
      <c r="CU162" s="2" t="str">
        <f t="shared" si="205"/>
        <v/>
      </c>
      <c r="CV162" s="2" t="str">
        <f t="shared" si="206"/>
        <v/>
      </c>
      <c r="CW162" s="2" t="str">
        <f t="shared" si="207"/>
        <v/>
      </c>
      <c r="CX162" s="2" t="str">
        <f t="shared" si="208"/>
        <v/>
      </c>
      <c r="CY162" s="2" t="str">
        <f t="shared" si="209"/>
        <v/>
      </c>
      <c r="CZ162" s="2" t="str">
        <f t="shared" si="210"/>
        <v/>
      </c>
      <c r="DA162" s="2" t="str">
        <f t="shared" si="211"/>
        <v/>
      </c>
      <c r="DB162" s="2" t="str">
        <f t="shared" si="212"/>
        <v/>
      </c>
      <c r="DC162" s="2">
        <f t="shared" si="213"/>
        <v>74.61</v>
      </c>
      <c r="DD162" s="2">
        <f t="shared" si="214"/>
        <v>74.366</v>
      </c>
      <c r="DE162" s="2" t="str">
        <f t="shared" si="215"/>
        <v/>
      </c>
      <c r="DF162" s="2" t="str">
        <f t="shared" si="216"/>
        <v/>
      </c>
      <c r="DG162" s="2" t="str">
        <f t="shared" si="217"/>
        <v/>
      </c>
      <c r="DH162" s="2" t="str">
        <f t="shared" si="218"/>
        <v/>
      </c>
      <c r="DI162" s="2" t="str">
        <f t="shared" si="219"/>
        <v/>
      </c>
      <c r="DK162" s="2">
        <f t="shared" si="184"/>
        <v>99.765970383275274</v>
      </c>
      <c r="DL162" s="2">
        <f t="shared" si="184"/>
        <v>112.46480622856065</v>
      </c>
      <c r="DM162" s="2">
        <f t="shared" si="184"/>
        <v>107.00938596491227</v>
      </c>
      <c r="DN162" s="2">
        <f t="shared" si="184"/>
        <v>97.253043184885271</v>
      </c>
      <c r="DO162" s="2">
        <f t="shared" si="184"/>
        <v>104.2916059379217</v>
      </c>
      <c r="DP162" s="2">
        <f t="shared" si="184"/>
        <v>112.09735492577599</v>
      </c>
      <c r="DQ162" s="2">
        <f t="shared" si="184"/>
        <v>105.44917944250869</v>
      </c>
      <c r="DR162" s="2">
        <f t="shared" si="184"/>
        <v>103.88357926829269</v>
      </c>
      <c r="DS162" s="2">
        <f t="shared" si="184"/>
        <v>102.65226788752938</v>
      </c>
      <c r="DT162" s="2">
        <f t="shared" si="184"/>
        <v>102.69360557491288</v>
      </c>
      <c r="DU162" s="2">
        <f t="shared" si="184"/>
        <v>99.109008967398651</v>
      </c>
      <c r="DV162" s="2">
        <f t="shared" si="184"/>
        <v>112.883893728223</v>
      </c>
      <c r="DW162" s="2">
        <f t="shared" si="184"/>
        <v>99.099312717770047</v>
      </c>
      <c r="DX162" s="2">
        <f t="shared" si="184"/>
        <v>94.966277382645828</v>
      </c>
      <c r="DY162" s="2">
        <f t="shared" si="184"/>
        <v>85.128688311688322</v>
      </c>
      <c r="EA162" s="2">
        <f t="shared" si="221"/>
        <v>68.38611380830821</v>
      </c>
      <c r="EB162" s="2">
        <f t="shared" si="221"/>
        <v>79.165545743315732</v>
      </c>
      <c r="EC162" s="2">
        <f t="shared" si="221"/>
        <v>77.408547256014174</v>
      </c>
      <c r="ED162" s="2">
        <f t="shared" si="221"/>
        <v>77.399828866178154</v>
      </c>
      <c r="EE162" s="2">
        <f t="shared" si="221"/>
        <v>76.151738233969141</v>
      </c>
      <c r="EF162" s="2">
        <f t="shared" si="221"/>
        <v>76.443976876185502</v>
      </c>
      <c r="EG162" s="2">
        <f t="shared" si="221"/>
        <v>75.042796559647272</v>
      </c>
      <c r="EH162" s="2">
        <f t="shared" si="221"/>
        <v>74.008406167770033</v>
      </c>
      <c r="EI162" s="2">
        <f t="shared" si="221"/>
        <v>76.085137185914903</v>
      </c>
      <c r="EJ162" s="2">
        <f t="shared" si="221"/>
        <v>75.432473068998874</v>
      </c>
      <c r="EK162" s="2">
        <f t="shared" si="220"/>
        <v>75.299250435770375</v>
      </c>
      <c r="EL162" s="2">
        <f t="shared" si="187"/>
        <v>74.937222008827973</v>
      </c>
      <c r="EM162" s="2">
        <f t="shared" si="187"/>
        <v>70.987073252556272</v>
      </c>
      <c r="EN162" s="2">
        <f t="shared" si="187"/>
        <v>74.38625090001895</v>
      </c>
      <c r="EO162" s="2">
        <f t="shared" si="187"/>
        <v>72.285415467458918</v>
      </c>
      <c r="EQ162" s="2">
        <f t="shared" si="185"/>
        <v>68.367034156971087</v>
      </c>
      <c r="ER162" s="2">
        <f t="shared" si="185"/>
        <v>78.451569611698872</v>
      </c>
      <c r="ES162" s="2">
        <f t="shared" si="185"/>
        <v>77.366087539656604</v>
      </c>
      <c r="ET162" s="2">
        <f t="shared" si="185"/>
        <v>77.298804438063158</v>
      </c>
      <c r="EU162" s="2">
        <f t="shared" si="185"/>
        <v>76.13338726907854</v>
      </c>
      <c r="EV162" s="2">
        <f t="shared" si="185"/>
        <v>76.256512503202401</v>
      </c>
      <c r="EW162" s="2">
        <f t="shared" si="185"/>
        <v>74.565444582417555</v>
      </c>
      <c r="EX162" s="2">
        <f t="shared" si="185"/>
        <v>74.045990231483728</v>
      </c>
      <c r="EY162" s="2">
        <f t="shared" si="185"/>
        <v>76.18738897461499</v>
      </c>
      <c r="EZ162" s="2">
        <f t="shared" si="185"/>
        <v>75.100320832899357</v>
      </c>
      <c r="FA162" s="2">
        <f t="shared" si="185"/>
        <v>75.216920755265377</v>
      </c>
      <c r="FB162" s="2">
        <f t="shared" si="185"/>
        <v>74.49691792807441</v>
      </c>
      <c r="FC162" s="2">
        <f t="shared" si="185"/>
        <v>70.798765441244498</v>
      </c>
      <c r="FD162" s="2">
        <f t="shared" si="185"/>
        <v>73.858175517907981</v>
      </c>
      <c r="FE162" s="2">
        <f t="shared" si="185"/>
        <v>71.649178448789627</v>
      </c>
      <c r="FG162" s="2">
        <f t="shared" si="186"/>
        <v>0.9997894632025216</v>
      </c>
      <c r="FH162" s="2">
        <f t="shared" si="186"/>
        <v>0.99977832698570779</v>
      </c>
      <c r="FI162" s="2">
        <f t="shared" si="186"/>
        <v>0.99981487342097941</v>
      </c>
      <c r="FJ162" s="2">
        <f t="shared" si="186"/>
        <v>0.99981665828080823</v>
      </c>
      <c r="FK162" s="2">
        <f t="shared" si="186"/>
        <v>0.99981913057753158</v>
      </c>
      <c r="FL162" s="2">
        <f t="shared" si="186"/>
        <v>0.99981374245080024</v>
      </c>
      <c r="FM162" s="2">
        <f t="shared" si="186"/>
        <v>0.99979247322828801</v>
      </c>
      <c r="FN162" s="2">
        <f t="shared" si="186"/>
        <v>0.99978536606233059</v>
      </c>
      <c r="FO162" s="2">
        <f t="shared" si="186"/>
        <v>0.99977847259651986</v>
      </c>
      <c r="FP162" s="2">
        <f t="shared" si="186"/>
        <v>0.9997615770183651</v>
      </c>
      <c r="FQ162" s="2">
        <f t="shared" si="186"/>
        <v>0.99974583516589977</v>
      </c>
      <c r="FR162" s="2">
        <f t="shared" si="186"/>
        <v>0.9997884283138565</v>
      </c>
      <c r="FS162" s="2">
        <f t="shared" si="186"/>
        <v>0.99979277782106213</v>
      </c>
      <c r="FT162" s="2">
        <f t="shared" si="186"/>
        <v>0.99972845900894969</v>
      </c>
      <c r="FU162" s="2">
        <f t="shared" si="186"/>
        <v>0.99968405321842779</v>
      </c>
      <c r="FW162" s="2">
        <f t="shared" si="224"/>
        <v>0.10841869450422555</v>
      </c>
      <c r="FX162" s="2">
        <f t="shared" si="224"/>
        <v>0.13038956309720023</v>
      </c>
      <c r="FY162" s="2">
        <f t="shared" si="224"/>
        <v>0.11628058952427776</v>
      </c>
      <c r="FZ162" s="2">
        <f t="shared" si="224"/>
        <v>0.11741849464292305</v>
      </c>
      <c r="GA162" s="2">
        <f t="shared" si="224"/>
        <v>0.13264028787214108</v>
      </c>
      <c r="GB162" s="2">
        <f t="shared" si="224"/>
        <v>0.13122483811911798</v>
      </c>
      <c r="GC162" s="2">
        <f t="shared" si="224"/>
        <v>0.14585905106890046</v>
      </c>
      <c r="GD162" s="2">
        <f t="shared" si="224"/>
        <v>0.16985249899556734</v>
      </c>
      <c r="GE162" s="2">
        <f t="shared" si="224"/>
        <v>0.20794777233256048</v>
      </c>
      <c r="GF162" s="2">
        <f t="shared" si="224"/>
        <v>0.18814300987007798</v>
      </c>
      <c r="GG162" s="2">
        <f t="shared" si="224"/>
        <v>0.15137667042617731</v>
      </c>
      <c r="GH162" s="2">
        <f t="shared" si="224"/>
        <v>0.12525743845777318</v>
      </c>
      <c r="GI162" s="2">
        <f t="shared" si="224"/>
        <v>0.11384136780641006</v>
      </c>
      <c r="GJ162" s="2">
        <f t="shared" si="224"/>
        <v>8.3584758625297906E-2</v>
      </c>
      <c r="GK162" s="2">
        <f t="shared" si="224"/>
        <v>8.3346700670567445E-2</v>
      </c>
      <c r="GM162" s="86">
        <f t="shared" si="225"/>
        <v>2.0195240854741032E-43</v>
      </c>
      <c r="GN162" s="86">
        <f t="shared" si="225"/>
        <v>8.9474893457367887E-105</v>
      </c>
      <c r="GO162" s="86">
        <f t="shared" si="225"/>
        <v>2.5929462690266149E-137</v>
      </c>
      <c r="GP162" s="86">
        <f t="shared" si="225"/>
        <v>2.7682445302420462E-168</v>
      </c>
      <c r="GQ162" s="86">
        <f t="shared" si="225"/>
        <v>2.4419454097934583E-174</v>
      </c>
      <c r="GR162" s="86">
        <f t="shared" si="225"/>
        <v>5.108942370818788E-132</v>
      </c>
      <c r="GS162" s="86">
        <f t="shared" si="225"/>
        <v>1.3386865677310023E-153</v>
      </c>
      <c r="GT162" s="86">
        <f t="shared" si="225"/>
        <v>7.9264098292427037E-149</v>
      </c>
      <c r="GU162" s="86">
        <f t="shared" si="225"/>
        <v>4.6331501433276854E-173</v>
      </c>
      <c r="GV162" s="86">
        <f t="shared" si="225"/>
        <v>5.2199096284317443E-172</v>
      </c>
      <c r="GW162" s="86">
        <f t="shared" si="225"/>
        <v>1.6969651623776264E-173</v>
      </c>
      <c r="GX162" s="86">
        <f t="shared" si="225"/>
        <v>6.2601973418978748E-256</v>
      </c>
      <c r="GY162" s="86">
        <f t="shared" si="225"/>
        <v>1.1164618451313239E-238</v>
      </c>
      <c r="GZ162" s="86">
        <f t="shared" si="225"/>
        <v>3.9160704287631178E-43</v>
      </c>
      <c r="HA162" s="86">
        <f t="shared" si="225"/>
        <v>1.3550053080988187E-38</v>
      </c>
      <c r="HC162" s="86">
        <f t="shared" si="189"/>
        <v>4.1426918575651297E-22</v>
      </c>
      <c r="HD162" s="86">
        <f t="shared" si="189"/>
        <v>3.3635569303284215E-44</v>
      </c>
      <c r="HE162" s="86">
        <f t="shared" si="189"/>
        <v>7.9122291639454356E-52</v>
      </c>
      <c r="HF162" s="86">
        <f t="shared" si="188"/>
        <v>2.4212886244217952E-59</v>
      </c>
      <c r="HG162" s="86">
        <f t="shared" si="188"/>
        <v>7.8323305112437564E-82</v>
      </c>
      <c r="HH162" s="86">
        <f t="shared" si="188"/>
        <v>1.5010524061350613E-86</v>
      </c>
      <c r="HI162" s="86">
        <f t="shared" si="188"/>
        <v>8.2785615471986496E-90</v>
      </c>
      <c r="HJ162" s="86">
        <f t="shared" si="188"/>
        <v>3.1940607185422374E-81</v>
      </c>
      <c r="HK162" s="86">
        <f t="shared" si="188"/>
        <v>6.7020834266874513E-101</v>
      </c>
      <c r="HL162" s="86">
        <f t="shared" si="169"/>
        <v>1.7897328833843705E-105</v>
      </c>
      <c r="HM162" s="86">
        <f t="shared" si="169"/>
        <v>1.3883242437167997E-98</v>
      </c>
      <c r="HN162" s="86">
        <f t="shared" si="169"/>
        <v>5.5020287172313931E-114</v>
      </c>
      <c r="HO162" s="86">
        <f t="shared" si="169"/>
        <v>2.022811042550474E-105</v>
      </c>
      <c r="HP162" s="86">
        <f t="shared" si="169"/>
        <v>4.8797259491152532E-20</v>
      </c>
      <c r="HQ162" s="86">
        <f t="shared" si="169"/>
        <v>9.1846923878854671E-22</v>
      </c>
      <c r="HS162" s="86">
        <f t="shared" si="226"/>
        <v>0.1444894582260999</v>
      </c>
      <c r="HT162" s="86">
        <f t="shared" si="226"/>
        <v>6.8009073842612289E-2</v>
      </c>
      <c r="HU162" s="86">
        <f t="shared" si="226"/>
        <v>6.3213264115329973E-2</v>
      </c>
      <c r="HV162" s="86">
        <f t="shared" si="226"/>
        <v>1.7578119583100252E-2</v>
      </c>
      <c r="HW162" s="86">
        <f t="shared" si="226"/>
        <v>3.4141071726282918E-2</v>
      </c>
      <c r="HX162" s="86">
        <f t="shared" si="226"/>
        <v>7.7124549055484201E-2</v>
      </c>
      <c r="HY162" s="86">
        <f t="shared" si="226"/>
        <v>5.8923250121967218E-2</v>
      </c>
      <c r="HZ162" s="86">
        <f t="shared" si="226"/>
        <v>3.5731550398018751E-2</v>
      </c>
      <c r="IA162" s="86">
        <f t="shared" si="226"/>
        <v>8.7534130933139796E-3</v>
      </c>
      <c r="IB162" s="86">
        <f t="shared" si="226"/>
        <v>7.6695998580884094E-3</v>
      </c>
      <c r="IC162" s="86">
        <f t="shared" si="226"/>
        <v>2.3074124676669923E-2</v>
      </c>
      <c r="ID162" s="86">
        <f t="shared" si="226"/>
        <v>8.4107528428264938E-2</v>
      </c>
      <c r="IE162" s="86">
        <f t="shared" si="226"/>
        <v>0.13362049644290677</v>
      </c>
      <c r="IF162" s="86">
        <f t="shared" si="226"/>
        <v>0.34403380738069267</v>
      </c>
      <c r="IG162" s="86">
        <f t="shared" si="226"/>
        <v>0.38434087328324257</v>
      </c>
      <c r="II162" s="86">
        <f t="shared" si="227"/>
        <v>1.1987549260820682E-9</v>
      </c>
      <c r="IJ162" s="86">
        <f t="shared" si="227"/>
        <v>8.3876386278710421E-8</v>
      </c>
      <c r="IK162" s="86">
        <f t="shared" si="227"/>
        <v>1.2817566084789057E-8</v>
      </c>
      <c r="IL162" s="86">
        <f t="shared" si="227"/>
        <v>1.3097920085920729E-8</v>
      </c>
      <c r="IM162" s="86">
        <f t="shared" si="227"/>
        <v>4.7128005517534732E-7</v>
      </c>
      <c r="IN162" s="86">
        <f t="shared" si="227"/>
        <v>1.677779402054174E-6</v>
      </c>
      <c r="IO162" s="86">
        <f t="shared" si="227"/>
        <v>4.6891984518313479E-6</v>
      </c>
      <c r="IP162" s="86">
        <f t="shared" si="227"/>
        <v>2.0963352335710733E-5</v>
      </c>
      <c r="IQ162" s="86">
        <f t="shared" si="227"/>
        <v>2.6577936868691336E-4</v>
      </c>
      <c r="IR162" s="86">
        <f t="shared" si="227"/>
        <v>2.588063251436023E-5</v>
      </c>
      <c r="IS162" s="86">
        <f t="shared" si="227"/>
        <v>5.9033428628016234E-7</v>
      </c>
      <c r="IT162" s="86">
        <f t="shared" si="227"/>
        <v>1.6133477504295006E-7</v>
      </c>
      <c r="IU162" s="86">
        <f t="shared" si="227"/>
        <v>4.9381883854876404E-8</v>
      </c>
      <c r="IV162" s="86">
        <f t="shared" si="227"/>
        <v>5.6071695803759639E-7</v>
      </c>
      <c r="IW162" s="86">
        <f t="shared" si="227"/>
        <v>5.4220691801852045E-7</v>
      </c>
      <c r="IY162" s="86">
        <f t="shared" si="228"/>
        <v>0.14448945942485483</v>
      </c>
      <c r="IZ162" s="86">
        <f t="shared" si="228"/>
        <v>6.800915771899857E-2</v>
      </c>
      <c r="JA162" s="86">
        <f t="shared" si="228"/>
        <v>6.3213276932896051E-2</v>
      </c>
      <c r="JB162" s="86">
        <f t="shared" si="228"/>
        <v>1.7578132681020337E-2</v>
      </c>
      <c r="JC162" s="86">
        <f t="shared" si="228"/>
        <v>3.4141543006338093E-2</v>
      </c>
      <c r="JD162" s="86">
        <f t="shared" si="228"/>
        <v>7.712622683488625E-2</v>
      </c>
      <c r="JE162" s="86">
        <f t="shared" si="228"/>
        <v>5.8927939320419051E-2</v>
      </c>
      <c r="JF162" s="86">
        <f t="shared" si="228"/>
        <v>3.5752513750354459E-2</v>
      </c>
      <c r="JG162" s="86">
        <f t="shared" si="228"/>
        <v>9.0191924620008929E-3</v>
      </c>
      <c r="JH162" s="86">
        <f t="shared" si="228"/>
        <v>7.6954804906027695E-3</v>
      </c>
      <c r="JI162" s="86">
        <f t="shared" si="228"/>
        <v>2.3074715010956204E-2</v>
      </c>
      <c r="JJ162" s="86">
        <f t="shared" si="228"/>
        <v>8.4107689763039978E-2</v>
      </c>
      <c r="JK162" s="86">
        <f t="shared" si="228"/>
        <v>0.13362054582479063</v>
      </c>
      <c r="JL162" s="86">
        <f t="shared" si="228"/>
        <v>0.3440343680976507</v>
      </c>
      <c r="JM162" s="86">
        <f t="shared" si="228"/>
        <v>0.3843414154901606</v>
      </c>
    </row>
    <row r="163" spans="2:273" x14ac:dyDescent="0.25">
      <c r="B163" s="2">
        <v>136</v>
      </c>
      <c r="C163" s="37">
        <v>68</v>
      </c>
      <c r="D163" s="37">
        <v>78.293000000000006</v>
      </c>
      <c r="E163" s="37">
        <v>77.125</v>
      </c>
      <c r="F163" s="37">
        <v>76.275000000000006</v>
      </c>
      <c r="G163" s="37">
        <v>76.525000000000006</v>
      </c>
      <c r="H163" s="37">
        <v>75.625</v>
      </c>
      <c r="I163" s="37">
        <v>75.024000000000001</v>
      </c>
      <c r="J163" s="37">
        <v>74</v>
      </c>
      <c r="K163" s="37">
        <v>75.39</v>
      </c>
      <c r="L163" s="37">
        <v>75.853999999999999</v>
      </c>
      <c r="M163" s="37">
        <v>76.512</v>
      </c>
      <c r="N163" s="37">
        <v>73.947000000000003</v>
      </c>
      <c r="O163" s="37">
        <v>72.25</v>
      </c>
      <c r="P163" s="37">
        <v>84.436000000000007</v>
      </c>
      <c r="Q163" s="37">
        <v>106.476</v>
      </c>
      <c r="S163" s="4">
        <f t="shared" ref="S163:AG179" si="229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68.331735479416835</v>
      </c>
      <c r="T163" s="4">
        <f t="shared" si="229"/>
        <v>79.079177194415323</v>
      </c>
      <c r="U163" s="4">
        <f t="shared" si="229"/>
        <v>77.427353796855456</v>
      </c>
      <c r="V163" s="4">
        <f t="shared" si="229"/>
        <v>77.356880875479845</v>
      </c>
      <c r="W163" s="4">
        <f t="shared" si="229"/>
        <v>76.174009390664963</v>
      </c>
      <c r="X163" s="4">
        <f t="shared" si="229"/>
        <v>76.593224851868456</v>
      </c>
      <c r="Y163" s="4">
        <f t="shared" si="229"/>
        <v>75.108021332458051</v>
      </c>
      <c r="Z163" s="4">
        <f t="shared" si="229"/>
        <v>74.071689332644425</v>
      </c>
      <c r="AA163" s="4">
        <f t="shared" si="229"/>
        <v>76.107881722628733</v>
      </c>
      <c r="AB163" s="4">
        <f t="shared" si="229"/>
        <v>75.342589192798499</v>
      </c>
      <c r="AC163" s="4">
        <f t="shared" si="229"/>
        <v>75.282264164410904</v>
      </c>
      <c r="AD163" s="4">
        <f t="shared" si="229"/>
        <v>75.281192878531655</v>
      </c>
      <c r="AE163" s="4">
        <f t="shared" si="229"/>
        <v>71.93175634356318</v>
      </c>
      <c r="AF163" s="4">
        <f t="shared" si="229"/>
        <v>82.977824300441341</v>
      </c>
      <c r="AG163" s="4">
        <f t="shared" si="229"/>
        <v>93.44236135631138</v>
      </c>
      <c r="AI163" s="4">
        <f t="shared" ref="AI163:AW179" si="230">IF(OR($B163 &lt; C$230, $B163 &gt; C$233), 0, C163-S163)</f>
        <v>-0.33173547941683523</v>
      </c>
      <c r="AJ163" s="4">
        <f t="shared" si="230"/>
        <v>-0.78617719441531619</v>
      </c>
      <c r="AK163" s="4">
        <f t="shared" si="230"/>
        <v>-0.30235379685545638</v>
      </c>
      <c r="AL163" s="4">
        <f t="shared" si="230"/>
        <v>-1.0818808754798397</v>
      </c>
      <c r="AM163" s="4">
        <f t="shared" si="230"/>
        <v>0.35099060933504234</v>
      </c>
      <c r="AN163" s="4">
        <f t="shared" si="230"/>
        <v>-0.96822485186845597</v>
      </c>
      <c r="AO163" s="4">
        <f t="shared" si="230"/>
        <v>-8.4021332458050324E-2</v>
      </c>
      <c r="AP163" s="4">
        <f t="shared" si="230"/>
        <v>-7.1689332644425008E-2</v>
      </c>
      <c r="AQ163" s="4">
        <f t="shared" si="230"/>
        <v>-0.71788172262873218</v>
      </c>
      <c r="AR163" s="4">
        <f t="shared" si="230"/>
        <v>0.51141080720150001</v>
      </c>
      <c r="AS163" s="4">
        <f t="shared" si="230"/>
        <v>1.2297358355890964</v>
      </c>
      <c r="AT163" s="4">
        <f t="shared" si="230"/>
        <v>-1.3341928785316526</v>
      </c>
      <c r="AU163" s="4">
        <f t="shared" si="230"/>
        <v>0.31824365643682029</v>
      </c>
      <c r="AV163" s="4">
        <f t="shared" si="230"/>
        <v>1.4581756995586659</v>
      </c>
      <c r="AW163" s="4">
        <f t="shared" si="230"/>
        <v>13.033638643688619</v>
      </c>
      <c r="AY163" s="2">
        <f t="shared" si="222"/>
        <v>68.314207705537342</v>
      </c>
      <c r="AZ163" s="2">
        <f t="shared" si="222"/>
        <v>79.008162771425447</v>
      </c>
      <c r="BA163" s="2">
        <f t="shared" si="222"/>
        <v>77.34369614160309</v>
      </c>
      <c r="BB163" s="2">
        <f t="shared" si="222"/>
        <v>77.335668102529056</v>
      </c>
      <c r="BC163" s="2">
        <f t="shared" si="222"/>
        <v>76.108764464434586</v>
      </c>
      <c r="BD163" s="2">
        <f t="shared" si="222"/>
        <v>76.373818538559007</v>
      </c>
      <c r="BE163" s="2">
        <f t="shared" si="222"/>
        <v>74.94601090428695</v>
      </c>
      <c r="BF163" s="2">
        <f t="shared" si="222"/>
        <v>73.971179613288882</v>
      </c>
      <c r="BG163" s="2">
        <f t="shared" si="222"/>
        <v>76.051269725769416</v>
      </c>
      <c r="BH163" s="2">
        <f t="shared" si="222"/>
        <v>75.322644640596835</v>
      </c>
      <c r="BI163" s="2">
        <f t="shared" si="222"/>
        <v>75.222738356664266</v>
      </c>
      <c r="BJ163" s="2">
        <f t="shared" si="222"/>
        <v>74.808415364965512</v>
      </c>
      <c r="BK163" s="2">
        <f t="shared" si="222"/>
        <v>70.910158399623498</v>
      </c>
      <c r="BL163" s="2">
        <f t="shared" si="222"/>
        <v>74.267146902576499</v>
      </c>
      <c r="BM163" s="2">
        <f t="shared" si="222"/>
        <v>72.140287932583888</v>
      </c>
      <c r="BO163" s="2" t="str">
        <f t="shared" si="190"/>
        <v/>
      </c>
      <c r="BP163" s="2" t="str">
        <f t="shared" si="191"/>
        <v/>
      </c>
      <c r="BQ163" s="2" t="str">
        <f t="shared" si="192"/>
        <v/>
      </c>
      <c r="BR163" s="2" t="str">
        <f t="shared" si="193"/>
        <v/>
      </c>
      <c r="BS163" s="2" t="str">
        <f t="shared" si="194"/>
        <v/>
      </c>
      <c r="BT163" s="2" t="str">
        <f t="shared" si="195"/>
        <v/>
      </c>
      <c r="BU163" s="2" t="str">
        <f t="shared" si="196"/>
        <v/>
      </c>
      <c r="BV163" s="2" t="str">
        <f t="shared" si="197"/>
        <v/>
      </c>
      <c r="BW163" s="2" t="str">
        <f t="shared" si="198"/>
        <v/>
      </c>
      <c r="BX163" s="2" t="str">
        <f t="shared" si="199"/>
        <v/>
      </c>
      <c r="BY163" s="2" t="str">
        <f t="shared" si="200"/>
        <v/>
      </c>
      <c r="BZ163" s="2" t="str">
        <f t="shared" si="201"/>
        <v/>
      </c>
      <c r="CA163" s="2" t="str">
        <f t="shared" si="202"/>
        <v/>
      </c>
      <c r="CB163" s="2" t="str">
        <f t="shared" si="203"/>
        <v/>
      </c>
      <c r="CC163" s="2" t="str">
        <f t="shared" si="204"/>
        <v/>
      </c>
      <c r="CE163" s="2" t="str">
        <f t="shared" si="223"/>
        <v/>
      </c>
      <c r="CF163" s="2" t="str">
        <f t="shared" si="223"/>
        <v/>
      </c>
      <c r="CG163" s="2" t="str">
        <f t="shared" si="223"/>
        <v/>
      </c>
      <c r="CH163" s="2">
        <f t="shared" si="223"/>
        <v>76.275000000000006</v>
      </c>
      <c r="CI163" s="2" t="str">
        <f t="shared" si="223"/>
        <v/>
      </c>
      <c r="CJ163" s="2" t="str">
        <f t="shared" si="223"/>
        <v/>
      </c>
      <c r="CK163" s="2" t="str">
        <f t="shared" si="223"/>
        <v/>
      </c>
      <c r="CL163" s="2" t="str">
        <f t="shared" si="223"/>
        <v/>
      </c>
      <c r="CM163" s="2">
        <f t="shared" si="223"/>
        <v>75.39</v>
      </c>
      <c r="CN163" s="2">
        <f t="shared" si="223"/>
        <v>75.853999999999999</v>
      </c>
      <c r="CO163" s="2" t="str">
        <f t="shared" si="223"/>
        <v/>
      </c>
      <c r="CP163" s="2" t="str">
        <f t="shared" si="223"/>
        <v/>
      </c>
      <c r="CQ163" s="2" t="str">
        <f t="shared" si="223"/>
        <v/>
      </c>
      <c r="CR163" s="2" t="str">
        <f t="shared" si="223"/>
        <v/>
      </c>
      <c r="CS163" s="2" t="str">
        <f t="shared" si="223"/>
        <v/>
      </c>
      <c r="CU163" s="2" t="str">
        <f t="shared" si="205"/>
        <v/>
      </c>
      <c r="CV163" s="2" t="str">
        <f t="shared" si="206"/>
        <v/>
      </c>
      <c r="CW163" s="2" t="str">
        <f t="shared" si="207"/>
        <v/>
      </c>
      <c r="CX163" s="2">
        <f t="shared" si="208"/>
        <v>76.275000000000006</v>
      </c>
      <c r="CY163" s="2" t="str">
        <f t="shared" si="209"/>
        <v/>
      </c>
      <c r="CZ163" s="2" t="str">
        <f t="shared" si="210"/>
        <v/>
      </c>
      <c r="DA163" s="2" t="str">
        <f t="shared" si="211"/>
        <v/>
      </c>
      <c r="DB163" s="2" t="str">
        <f t="shared" si="212"/>
        <v/>
      </c>
      <c r="DC163" s="2">
        <f t="shared" si="213"/>
        <v>75.39</v>
      </c>
      <c r="DD163" s="2">
        <f t="shared" si="214"/>
        <v>75.853999999999999</v>
      </c>
      <c r="DE163" s="2" t="str">
        <f t="shared" si="215"/>
        <v/>
      </c>
      <c r="DF163" s="2" t="str">
        <f t="shared" si="216"/>
        <v/>
      </c>
      <c r="DG163" s="2" t="str">
        <f t="shared" si="217"/>
        <v/>
      </c>
      <c r="DH163" s="2" t="str">
        <f t="shared" si="218"/>
        <v/>
      </c>
      <c r="DI163" s="2" t="str">
        <f t="shared" si="219"/>
        <v/>
      </c>
      <c r="DK163" s="2">
        <f t="shared" ref="DK163:DY179" si="231">BO$228*$B163+BO$229</f>
        <v>99.926114982578412</v>
      </c>
      <c r="DL163" s="2">
        <f t="shared" si="231"/>
        <v>112.71812913594255</v>
      </c>
      <c r="DM163" s="2">
        <f t="shared" si="231"/>
        <v>107.18404689608636</v>
      </c>
      <c r="DN163" s="2">
        <f t="shared" si="231"/>
        <v>97.330462213225346</v>
      </c>
      <c r="DO163" s="2">
        <f t="shared" si="231"/>
        <v>104.43830634278001</v>
      </c>
      <c r="DP163" s="2">
        <f t="shared" si="231"/>
        <v>112.31346828609988</v>
      </c>
      <c r="DQ163" s="2">
        <f t="shared" si="231"/>
        <v>105.61879372822298</v>
      </c>
      <c r="DR163" s="2">
        <f t="shared" si="231"/>
        <v>104.03418536585366</v>
      </c>
      <c r="DS163" s="2">
        <f t="shared" si="231"/>
        <v>102.77973373308485</v>
      </c>
      <c r="DT163" s="2">
        <f t="shared" si="231"/>
        <v>102.82697909407665</v>
      </c>
      <c r="DU163" s="2">
        <f t="shared" si="231"/>
        <v>99.2124258704049</v>
      </c>
      <c r="DV163" s="2">
        <f t="shared" si="231"/>
        <v>113.10843066202091</v>
      </c>
      <c r="DW163" s="2">
        <f t="shared" si="231"/>
        <v>99.238522648083631</v>
      </c>
      <c r="DX163" s="2">
        <f t="shared" si="231"/>
        <v>95.07477120035017</v>
      </c>
      <c r="DY163" s="2">
        <f t="shared" si="231"/>
        <v>85.188036669213147</v>
      </c>
      <c r="EA163" s="2">
        <f t="shared" si="221"/>
        <v>68.310506761042788</v>
      </c>
      <c r="EB163" s="2">
        <f t="shared" si="221"/>
        <v>79.106452868292067</v>
      </c>
      <c r="EC163" s="2">
        <f t="shared" si="221"/>
        <v>77.344272077732597</v>
      </c>
      <c r="ED163" s="2">
        <f t="shared" si="221"/>
        <v>77.34579878519088</v>
      </c>
      <c r="EE163" s="2">
        <f t="shared" si="221"/>
        <v>76.106821129598373</v>
      </c>
      <c r="EF163" s="2">
        <f t="shared" si="221"/>
        <v>76.395324377742057</v>
      </c>
      <c r="EG163" s="2">
        <f t="shared" si="221"/>
        <v>75.018155002173501</v>
      </c>
      <c r="EH163" s="2">
        <f t="shared" si="221"/>
        <v>73.958155568591295</v>
      </c>
      <c r="EI163" s="2">
        <f t="shared" si="221"/>
        <v>76.022261324654764</v>
      </c>
      <c r="EJ163" s="2">
        <f t="shared" si="221"/>
        <v>75.386327418744486</v>
      </c>
      <c r="EK163" s="2">
        <f t="shared" si="220"/>
        <v>75.231160539767714</v>
      </c>
      <c r="EL163" s="2">
        <f t="shared" si="187"/>
        <v>74.863043883435807</v>
      </c>
      <c r="EM163" s="2">
        <f t="shared" si="187"/>
        <v>70.928957154838614</v>
      </c>
      <c r="EN163" s="2">
        <f t="shared" si="187"/>
        <v>74.311885555485389</v>
      </c>
      <c r="EO163" s="2">
        <f t="shared" si="187"/>
        <v>72.196371228298204</v>
      </c>
      <c r="EQ163" s="2">
        <f t="shared" ref="EQ163:FE179" si="232">CU$228*$B163+CU$229</f>
        <v>68.290364162029647</v>
      </c>
      <c r="ER163" s="2">
        <f t="shared" si="232"/>
        <v>78.362185531490596</v>
      </c>
      <c r="ES163" s="2">
        <f t="shared" si="232"/>
        <v>77.299745723410311</v>
      </c>
      <c r="ET163" s="2">
        <f t="shared" si="232"/>
        <v>77.239971050898419</v>
      </c>
      <c r="EU163" s="2">
        <f t="shared" si="232"/>
        <v>76.087808841522758</v>
      </c>
      <c r="EV163" s="2">
        <f t="shared" si="232"/>
        <v>76.201024770305764</v>
      </c>
      <c r="EW163" s="2">
        <f t="shared" si="232"/>
        <v>74.523988879120864</v>
      </c>
      <c r="EX163" s="2">
        <f t="shared" si="232"/>
        <v>73.997102955769179</v>
      </c>
      <c r="EY163" s="2">
        <f t="shared" si="232"/>
        <v>76.127852476475752</v>
      </c>
      <c r="EZ163" s="2">
        <f t="shared" si="232"/>
        <v>75.042576582206266</v>
      </c>
      <c r="FA163" s="2">
        <f t="shared" si="232"/>
        <v>75.145696775773061</v>
      </c>
      <c r="FB163" s="2">
        <f t="shared" si="232"/>
        <v>74.406099586214182</v>
      </c>
      <c r="FC163" s="2">
        <f t="shared" si="232"/>
        <v>70.733368432192535</v>
      </c>
      <c r="FD163" s="2">
        <f t="shared" si="232"/>
        <v>73.763238144435832</v>
      </c>
      <c r="FE163" s="2">
        <f t="shared" si="232"/>
        <v>71.536458659300678</v>
      </c>
      <c r="FG163" s="2">
        <f t="shared" ref="FG163:FU179" si="233">POWER(10,($B163-C$231)/C$229)/(1+POWER(10,($B163-C$231)/C$229))</f>
        <v>0.99980798460153963</v>
      </c>
      <c r="FH163" s="2">
        <f t="shared" si="233"/>
        <v>0.99979782786484117</v>
      </c>
      <c r="FI163" s="2">
        <f t="shared" si="233"/>
        <v>0.99983115980301995</v>
      </c>
      <c r="FJ163" s="2">
        <f t="shared" si="233"/>
        <v>0.99983278766730754</v>
      </c>
      <c r="FK163" s="2">
        <f t="shared" si="233"/>
        <v>0.99983504250097666</v>
      </c>
      <c r="FL163" s="2">
        <f t="shared" si="233"/>
        <v>0.99983012831225115</v>
      </c>
      <c r="FM163" s="2">
        <f t="shared" si="233"/>
        <v>0.9998107298786495</v>
      </c>
      <c r="FN163" s="2">
        <f t="shared" si="233"/>
        <v>0.99980424782548205</v>
      </c>
      <c r="FO163" s="2">
        <f t="shared" si="233"/>
        <v>0.999797960668659</v>
      </c>
      <c r="FP163" s="2">
        <f t="shared" si="233"/>
        <v>0.99978255109461556</v>
      </c>
      <c r="FQ163" s="2">
        <f t="shared" si="233"/>
        <v>0.99976819373226</v>
      </c>
      <c r="FR163" s="2">
        <f t="shared" si="233"/>
        <v>0.99980704073680382</v>
      </c>
      <c r="FS163" s="2">
        <f t="shared" si="233"/>
        <v>0.99981100768069897</v>
      </c>
      <c r="FT163" s="2">
        <f t="shared" si="233"/>
        <v>0.99975234575571303</v>
      </c>
      <c r="FU163" s="2">
        <f t="shared" si="233"/>
        <v>0.99971184509987143</v>
      </c>
      <c r="FW163" s="2">
        <f t="shared" si="224"/>
        <v>0.11764813041937833</v>
      </c>
      <c r="FX163" s="2">
        <f t="shared" si="224"/>
        <v>0.14119313857778668</v>
      </c>
      <c r="FY163" s="2">
        <f t="shared" si="224"/>
        <v>0.12608464522013452</v>
      </c>
      <c r="FZ163" s="2">
        <f t="shared" si="224"/>
        <v>0.12730467057403622</v>
      </c>
      <c r="GA163" s="2">
        <f t="shared" si="224"/>
        <v>0.14359955505198166</v>
      </c>
      <c r="GB163" s="2">
        <f t="shared" si="224"/>
        <v>0.14208631336854352</v>
      </c>
      <c r="GC163" s="2">
        <f t="shared" si="224"/>
        <v>0.15771191276771138</v>
      </c>
      <c r="GD163" s="2">
        <f t="shared" si="224"/>
        <v>0.18323684798964071</v>
      </c>
      <c r="GE163" s="2">
        <f t="shared" si="224"/>
        <v>0.22352572989161029</v>
      </c>
      <c r="GF163" s="2">
        <f t="shared" si="224"/>
        <v>0.20261686784212593</v>
      </c>
      <c r="GG163" s="2">
        <f t="shared" si="224"/>
        <v>0.16359203084367926</v>
      </c>
      <c r="GH163" s="2">
        <f t="shared" si="224"/>
        <v>0.13570214247289156</v>
      </c>
      <c r="GI163" s="2">
        <f t="shared" si="224"/>
        <v>0.12346849720877527</v>
      </c>
      <c r="GJ163" s="2">
        <f t="shared" si="224"/>
        <v>9.0915711362015483E-2</v>
      </c>
      <c r="GK163" s="2">
        <f t="shared" si="224"/>
        <v>9.0658839644204778E-2</v>
      </c>
      <c r="GM163" s="86">
        <f t="shared" si="225"/>
        <v>1.2356907496316179E-44</v>
      </c>
      <c r="GN163" s="86">
        <f t="shared" si="225"/>
        <v>9.8726534078152903E-108</v>
      </c>
      <c r="GO163" s="86">
        <f t="shared" si="225"/>
        <v>3.5804127257342928E-141</v>
      </c>
      <c r="GP163" s="86">
        <f t="shared" si="225"/>
        <v>4.7981387133895769E-173</v>
      </c>
      <c r="GQ163" s="86">
        <f t="shared" si="225"/>
        <v>2.784483765059287E-179</v>
      </c>
      <c r="GR163" s="86">
        <f t="shared" si="225"/>
        <v>9.5640753390130036E-136</v>
      </c>
      <c r="GS163" s="86">
        <f t="shared" si="225"/>
        <v>5.8089139277384946E-158</v>
      </c>
      <c r="GT163" s="86">
        <f t="shared" si="225"/>
        <v>5.0195379382381445E-153</v>
      </c>
      <c r="GU163" s="86">
        <f t="shared" si="225"/>
        <v>5.8628434101851121E-178</v>
      </c>
      <c r="GV163" s="86">
        <f t="shared" si="225"/>
        <v>7.1255265488637034E-177</v>
      </c>
      <c r="GW163" s="86">
        <f t="shared" si="225"/>
        <v>1.8288292447759441E-178</v>
      </c>
      <c r="GX163" s="86">
        <f t="shared" si="225"/>
        <v>2.4293689358497434E-263</v>
      </c>
      <c r="GY163" s="86">
        <f t="shared" si="225"/>
        <v>1.705258908286926E-245</v>
      </c>
      <c r="GZ163" s="86">
        <f t="shared" si="225"/>
        <v>2.601574274302208E-44</v>
      </c>
      <c r="HA163" s="86">
        <f t="shared" si="225"/>
        <v>1.225653173277452E-39</v>
      </c>
      <c r="HC163" s="86">
        <f t="shared" si="189"/>
        <v>5.2283871251073727E-23</v>
      </c>
      <c r="HD163" s="86">
        <f t="shared" si="189"/>
        <v>5.0086274786039272E-46</v>
      </c>
      <c r="HE163" s="86">
        <f t="shared" si="189"/>
        <v>5.4895048616101888E-54</v>
      </c>
      <c r="HF163" s="86">
        <f t="shared" si="188"/>
        <v>8.5125207103750099E-62</v>
      </c>
      <c r="HG163" s="86">
        <f t="shared" si="188"/>
        <v>3.1147438582867008E-85</v>
      </c>
      <c r="HH163" s="86">
        <f t="shared" si="188"/>
        <v>3.8028174309749787E-90</v>
      </c>
      <c r="HI163" s="86">
        <f t="shared" si="188"/>
        <v>1.5695137393711155E-93</v>
      </c>
      <c r="HJ163" s="86">
        <f t="shared" si="188"/>
        <v>1.5464288671326286E-84</v>
      </c>
      <c r="HK163" s="86">
        <f t="shared" si="188"/>
        <v>5.2583724863466433E-105</v>
      </c>
      <c r="HL163" s="86">
        <f t="shared" si="169"/>
        <v>9.440785953907818E-110</v>
      </c>
      <c r="HM163" s="86">
        <f t="shared" si="169"/>
        <v>1.128719452534082E-102</v>
      </c>
      <c r="HN163" s="86">
        <f t="shared" si="169"/>
        <v>7.4824496663102297E-119</v>
      </c>
      <c r="HO163" s="86">
        <f t="shared" si="169"/>
        <v>6.7316539199788058E-110</v>
      </c>
      <c r="HP163" s="86">
        <f t="shared" si="169"/>
        <v>7.9533484364054209E-21</v>
      </c>
      <c r="HQ163" s="86">
        <f t="shared" si="169"/>
        <v>1.2192045930644455E-22</v>
      </c>
      <c r="HS163" s="86">
        <f t="shared" si="226"/>
        <v>9.0695299653122743E-2</v>
      </c>
      <c r="HT163" s="86">
        <f t="shared" si="226"/>
        <v>3.8568489580167668E-2</v>
      </c>
      <c r="HU163" s="86">
        <f t="shared" si="226"/>
        <v>3.564413315502353E-2</v>
      </c>
      <c r="HV163" s="86">
        <f t="shared" si="226"/>
        <v>8.5096095338205533E-3</v>
      </c>
      <c r="HW163" s="86">
        <f t="shared" si="226"/>
        <v>1.8387528671874653E-2</v>
      </c>
      <c r="HX163" s="86">
        <f t="shared" si="226"/>
        <v>4.7258244632608831E-2</v>
      </c>
      <c r="HY163" s="86">
        <f t="shared" si="226"/>
        <v>3.4531935641177063E-2</v>
      </c>
      <c r="HZ163" s="86">
        <f t="shared" si="226"/>
        <v>1.936903394243519E-2</v>
      </c>
      <c r="IA163" s="86">
        <f t="shared" si="226"/>
        <v>4.0778846192478209E-3</v>
      </c>
      <c r="IB163" s="86">
        <f t="shared" si="226"/>
        <v>3.3671055689292496E-3</v>
      </c>
      <c r="IC163" s="86">
        <f t="shared" si="226"/>
        <v>1.1270980274516231E-2</v>
      </c>
      <c r="ID163" s="86">
        <f t="shared" si="226"/>
        <v>5.041529604091205E-2</v>
      </c>
      <c r="IE163" s="86">
        <f t="shared" si="226"/>
        <v>8.6213055176716819E-2</v>
      </c>
      <c r="IF163" s="86">
        <f t="shared" si="226"/>
        <v>0.28614420089316844</v>
      </c>
      <c r="IG163" s="86">
        <f t="shared" si="226"/>
        <v>0.32502216179202092</v>
      </c>
      <c r="II163" s="86">
        <f t="shared" si="227"/>
        <v>6.0566294286588943E-9</v>
      </c>
      <c r="IJ163" s="86">
        <f t="shared" si="227"/>
        <v>3.4012239115027412E-7</v>
      </c>
      <c r="IK163" s="86">
        <f t="shared" si="227"/>
        <v>5.6035345536365018E-8</v>
      </c>
      <c r="IL163" s="86">
        <f t="shared" si="227"/>
        <v>5.7605066695144997E-8</v>
      </c>
      <c r="IM163" s="86">
        <f t="shared" si="227"/>
        <v>1.6493027509413827E-6</v>
      </c>
      <c r="IN163" s="86">
        <f t="shared" si="227"/>
        <v>5.1764088682197962E-6</v>
      </c>
      <c r="IO163" s="86">
        <f t="shared" si="227"/>
        <v>1.4101141387214393E-5</v>
      </c>
      <c r="IP163" s="86">
        <f t="shared" si="227"/>
        <v>6.0402753841530765E-5</v>
      </c>
      <c r="IQ163" s="86">
        <f t="shared" si="227"/>
        <v>6.6729698616022949E-4</v>
      </c>
      <c r="IR163" s="86">
        <f t="shared" si="227"/>
        <v>7.9367581983334396E-5</v>
      </c>
      <c r="IS163" s="86">
        <f t="shared" si="227"/>
        <v>2.2515962696589417E-6</v>
      </c>
      <c r="IT163" s="86">
        <f t="shared" si="227"/>
        <v>5.9692664816017854E-7</v>
      </c>
      <c r="IU163" s="86">
        <f t="shared" si="227"/>
        <v>1.8903624347406312E-7</v>
      </c>
      <c r="IV163" s="86">
        <f t="shared" si="227"/>
        <v>1.4864103742704625E-6</v>
      </c>
      <c r="IW163" s="86">
        <f t="shared" si="227"/>
        <v>1.4391123172235307E-6</v>
      </c>
      <c r="IY163" s="86">
        <f t="shared" si="228"/>
        <v>9.0695305709752178E-2</v>
      </c>
      <c r="IZ163" s="86">
        <f t="shared" si="228"/>
        <v>3.8568829702558816E-2</v>
      </c>
      <c r="JA163" s="86">
        <f t="shared" si="228"/>
        <v>3.5644189190369067E-2</v>
      </c>
      <c r="JB163" s="86">
        <f t="shared" si="228"/>
        <v>8.5096671388872492E-3</v>
      </c>
      <c r="JC163" s="86">
        <f t="shared" si="228"/>
        <v>1.8389177974625595E-2</v>
      </c>
      <c r="JD163" s="86">
        <f t="shared" si="228"/>
        <v>4.7263421041477051E-2</v>
      </c>
      <c r="JE163" s="86">
        <f t="shared" si="228"/>
        <v>3.4546036782564279E-2</v>
      </c>
      <c r="JF163" s="86">
        <f t="shared" si="228"/>
        <v>1.9429436696276722E-2</v>
      </c>
      <c r="JG163" s="86">
        <f t="shared" si="228"/>
        <v>4.7451816054080503E-3</v>
      </c>
      <c r="JH163" s="86">
        <f t="shared" si="228"/>
        <v>3.4464731509125839E-3</v>
      </c>
      <c r="JI163" s="86">
        <f t="shared" si="228"/>
        <v>1.1273231870785889E-2</v>
      </c>
      <c r="JJ163" s="86">
        <f t="shared" si="228"/>
        <v>5.0415892967560209E-2</v>
      </c>
      <c r="JK163" s="86">
        <f t="shared" si="228"/>
        <v>8.6213244212960297E-2</v>
      </c>
      <c r="JL163" s="86">
        <f t="shared" si="228"/>
        <v>0.28614568730354273</v>
      </c>
      <c r="JM163" s="86">
        <f t="shared" si="228"/>
        <v>0.32502360090433813</v>
      </c>
    </row>
    <row r="164" spans="2:273" x14ac:dyDescent="0.25">
      <c r="B164" s="2">
        <v>137</v>
      </c>
      <c r="C164" s="37">
        <v>67.108999999999995</v>
      </c>
      <c r="D164" s="37">
        <v>78.634</v>
      </c>
      <c r="E164" s="37">
        <v>77.125</v>
      </c>
      <c r="F164" s="37">
        <v>77.05</v>
      </c>
      <c r="G164" s="37">
        <v>76.424999999999997</v>
      </c>
      <c r="H164" s="37">
        <v>75.325000000000003</v>
      </c>
      <c r="I164" s="37">
        <v>73.659000000000006</v>
      </c>
      <c r="J164" s="37">
        <v>74.146000000000001</v>
      </c>
      <c r="K164" s="37">
        <v>75.950999999999993</v>
      </c>
      <c r="L164" s="37">
        <v>74.22</v>
      </c>
      <c r="M164" s="37">
        <v>74.659000000000006</v>
      </c>
      <c r="N164" s="37">
        <v>75.367999999999995</v>
      </c>
      <c r="O164" s="37">
        <v>70.361000000000004</v>
      </c>
      <c r="P164" s="37">
        <v>79.897000000000006</v>
      </c>
      <c r="Q164" s="37">
        <v>97.024000000000001</v>
      </c>
      <c r="S164" s="4">
        <f t="shared" si="229"/>
        <v>68.2464832750738</v>
      </c>
      <c r="T164" s="4">
        <f t="shared" si="229"/>
        <v>78.966872519240695</v>
      </c>
      <c r="U164" s="4">
        <f t="shared" si="229"/>
        <v>77.315236452018027</v>
      </c>
      <c r="V164" s="4">
        <f t="shared" si="229"/>
        <v>77.2874265060656</v>
      </c>
      <c r="W164" s="4">
        <f t="shared" si="229"/>
        <v>76.091027320783311</v>
      </c>
      <c r="X164" s="4">
        <f t="shared" si="229"/>
        <v>76.431285472748982</v>
      </c>
      <c r="Y164" s="4">
        <f t="shared" si="229"/>
        <v>74.990095053720808</v>
      </c>
      <c r="Z164" s="4">
        <f t="shared" si="229"/>
        <v>73.973283257712183</v>
      </c>
      <c r="AA164" s="4">
        <f t="shared" si="229"/>
        <v>76.091223943665199</v>
      </c>
      <c r="AB164" s="4">
        <f t="shared" si="229"/>
        <v>75.290881797145957</v>
      </c>
      <c r="AC164" s="4">
        <f t="shared" si="229"/>
        <v>75.17529673481711</v>
      </c>
      <c r="AD164" s="4">
        <f t="shared" si="229"/>
        <v>74.952651052886949</v>
      </c>
      <c r="AE164" s="4">
        <f t="shared" si="229"/>
        <v>71.382838619745826</v>
      </c>
      <c r="AF164" s="4">
        <f t="shared" si="229"/>
        <v>80.388097904800873</v>
      </c>
      <c r="AG164" s="4">
        <f t="shared" si="229"/>
        <v>87.232537786056923</v>
      </c>
      <c r="AI164" s="4">
        <f t="shared" si="230"/>
        <v>-1.1374832750738051</v>
      </c>
      <c r="AJ164" s="4">
        <f t="shared" si="230"/>
        <v>-0.33287251924069494</v>
      </c>
      <c r="AK164" s="4">
        <f t="shared" si="230"/>
        <v>-0.19023645201802708</v>
      </c>
      <c r="AL164" s="4">
        <f t="shared" si="230"/>
        <v>-0.23742650606560289</v>
      </c>
      <c r="AM164" s="4">
        <f t="shared" si="230"/>
        <v>0.33397267921668572</v>
      </c>
      <c r="AN164" s="4">
        <f t="shared" si="230"/>
        <v>-1.1062854727489793</v>
      </c>
      <c r="AO164" s="4">
        <f t="shared" si="230"/>
        <v>-1.3310950537208015</v>
      </c>
      <c r="AP164" s="4">
        <f t="shared" si="230"/>
        <v>0.17271674228781819</v>
      </c>
      <c r="AQ164" s="4">
        <f t="shared" si="230"/>
        <v>-0.1402239436652053</v>
      </c>
      <c r="AR164" s="4">
        <f t="shared" si="230"/>
        <v>-1.0708817971459581</v>
      </c>
      <c r="AS164" s="4">
        <f t="shared" si="230"/>
        <v>-0.5162967348171037</v>
      </c>
      <c r="AT164" s="4">
        <f t="shared" si="230"/>
        <v>0.4153489471130456</v>
      </c>
      <c r="AU164" s="4">
        <f t="shared" si="230"/>
        <v>-1.0218386197458216</v>
      </c>
      <c r="AV164" s="4">
        <f t="shared" si="230"/>
        <v>-0.49109790480086701</v>
      </c>
      <c r="AW164" s="4">
        <f t="shared" si="230"/>
        <v>9.7914622139430776</v>
      </c>
      <c r="AY164" s="2">
        <f t="shared" si="222"/>
        <v>68.237772836698156</v>
      </c>
      <c r="AZ164" s="2">
        <f t="shared" si="222"/>
        <v>78.935313218254919</v>
      </c>
      <c r="BA164" s="2">
        <f t="shared" si="222"/>
        <v>77.278264588237178</v>
      </c>
      <c r="BB164" s="2">
        <f t="shared" si="222"/>
        <v>77.279581180283799</v>
      </c>
      <c r="BC164" s="2">
        <f t="shared" si="222"/>
        <v>76.063139834525401</v>
      </c>
      <c r="BD164" s="2">
        <f t="shared" si="222"/>
        <v>76.321365631129822</v>
      </c>
      <c r="BE164" s="2">
        <f t="shared" si="222"/>
        <v>74.911790961558324</v>
      </c>
      <c r="BF164" s="2">
        <f t="shared" si="222"/>
        <v>73.921268682040207</v>
      </c>
      <c r="BG164" s="2">
        <f t="shared" si="222"/>
        <v>75.990485314327771</v>
      </c>
      <c r="BH164" s="2">
        <f t="shared" si="222"/>
        <v>75.268226848470619</v>
      </c>
      <c r="BI164" s="2">
        <f t="shared" si="222"/>
        <v>75.152531565065019</v>
      </c>
      <c r="BJ164" s="2">
        <f t="shared" si="222"/>
        <v>74.726092806873936</v>
      </c>
      <c r="BK164" s="2">
        <f t="shared" si="222"/>
        <v>70.848613385383786</v>
      </c>
      <c r="BL164" s="2">
        <f t="shared" si="222"/>
        <v>74.186000751927537</v>
      </c>
      <c r="BM164" s="2">
        <f t="shared" si="222"/>
        <v>72.04341710954165</v>
      </c>
      <c r="BO164" s="2" t="str">
        <f t="shared" si="190"/>
        <v/>
      </c>
      <c r="BP164" s="2" t="str">
        <f t="shared" si="191"/>
        <v/>
      </c>
      <c r="BQ164" s="2" t="str">
        <f t="shared" si="192"/>
        <v/>
      </c>
      <c r="BR164" s="2" t="str">
        <f t="shared" si="193"/>
        <v/>
      </c>
      <c r="BS164" s="2" t="str">
        <f t="shared" si="194"/>
        <v/>
      </c>
      <c r="BT164" s="2" t="str">
        <f t="shared" si="195"/>
        <v/>
      </c>
      <c r="BU164" s="2" t="str">
        <f t="shared" si="196"/>
        <v/>
      </c>
      <c r="BV164" s="2" t="str">
        <f t="shared" si="197"/>
        <v/>
      </c>
      <c r="BW164" s="2" t="str">
        <f t="shared" si="198"/>
        <v/>
      </c>
      <c r="BX164" s="2" t="str">
        <f t="shared" si="199"/>
        <v/>
      </c>
      <c r="BY164" s="2" t="str">
        <f t="shared" si="200"/>
        <v/>
      </c>
      <c r="BZ164" s="2" t="str">
        <f t="shared" si="201"/>
        <v/>
      </c>
      <c r="CA164" s="2" t="str">
        <f t="shared" si="202"/>
        <v/>
      </c>
      <c r="CB164" s="2" t="str">
        <f t="shared" si="203"/>
        <v/>
      </c>
      <c r="CC164" s="2" t="str">
        <f t="shared" si="204"/>
        <v/>
      </c>
      <c r="CE164" s="2" t="str">
        <f t="shared" si="223"/>
        <v/>
      </c>
      <c r="CF164" s="2" t="str">
        <f t="shared" si="223"/>
        <v/>
      </c>
      <c r="CG164" s="2" t="str">
        <f t="shared" si="223"/>
        <v/>
      </c>
      <c r="CH164" s="2">
        <f t="shared" si="223"/>
        <v>77.05</v>
      </c>
      <c r="CI164" s="2">
        <f t="shared" si="223"/>
        <v>76.424999999999997</v>
      </c>
      <c r="CJ164" s="2" t="str">
        <f t="shared" si="223"/>
        <v/>
      </c>
      <c r="CK164" s="2" t="str">
        <f t="shared" si="223"/>
        <v/>
      </c>
      <c r="CL164" s="2" t="str">
        <f t="shared" si="223"/>
        <v/>
      </c>
      <c r="CM164" s="2">
        <f t="shared" si="223"/>
        <v>75.950999999999993</v>
      </c>
      <c r="CN164" s="2">
        <f t="shared" si="223"/>
        <v>74.22</v>
      </c>
      <c r="CO164" s="2">
        <f t="shared" si="223"/>
        <v>74.659000000000006</v>
      </c>
      <c r="CP164" s="2" t="str">
        <f t="shared" si="223"/>
        <v/>
      </c>
      <c r="CQ164" s="2" t="str">
        <f t="shared" si="223"/>
        <v/>
      </c>
      <c r="CR164" s="2" t="str">
        <f t="shared" si="223"/>
        <v/>
      </c>
      <c r="CS164" s="2" t="str">
        <f t="shared" si="223"/>
        <v/>
      </c>
      <c r="CU164" s="2" t="str">
        <f t="shared" si="205"/>
        <v/>
      </c>
      <c r="CV164" s="2" t="str">
        <f t="shared" si="206"/>
        <v/>
      </c>
      <c r="CW164" s="2" t="str">
        <f t="shared" si="207"/>
        <v/>
      </c>
      <c r="CX164" s="2">
        <f t="shared" si="208"/>
        <v>77.05</v>
      </c>
      <c r="CY164" s="2">
        <f t="shared" si="209"/>
        <v>76.424999999999997</v>
      </c>
      <c r="CZ164" s="2" t="str">
        <f t="shared" si="210"/>
        <v/>
      </c>
      <c r="DA164" s="2" t="str">
        <f t="shared" si="211"/>
        <v/>
      </c>
      <c r="DB164" s="2" t="str">
        <f t="shared" si="212"/>
        <v/>
      </c>
      <c r="DC164" s="2">
        <f t="shared" si="213"/>
        <v>75.950999999999993</v>
      </c>
      <c r="DD164" s="2">
        <f t="shared" si="214"/>
        <v>74.22</v>
      </c>
      <c r="DE164" s="2">
        <f t="shared" si="215"/>
        <v>74.659000000000006</v>
      </c>
      <c r="DF164" s="2" t="str">
        <f t="shared" si="216"/>
        <v/>
      </c>
      <c r="DG164" s="2" t="str">
        <f t="shared" si="217"/>
        <v/>
      </c>
      <c r="DH164" s="2" t="str">
        <f t="shared" si="218"/>
        <v/>
      </c>
      <c r="DI164" s="2" t="str">
        <f t="shared" si="219"/>
        <v/>
      </c>
      <c r="DK164" s="2">
        <f t="shared" si="231"/>
        <v>100.08625958188154</v>
      </c>
      <c r="DL164" s="2">
        <f t="shared" si="231"/>
        <v>112.97145204332443</v>
      </c>
      <c r="DM164" s="2">
        <f t="shared" si="231"/>
        <v>107.35870782726045</v>
      </c>
      <c r="DN164" s="2">
        <f t="shared" si="231"/>
        <v>97.407881241565434</v>
      </c>
      <c r="DO164" s="2">
        <f t="shared" si="231"/>
        <v>104.5850067476383</v>
      </c>
      <c r="DP164" s="2">
        <f t="shared" si="231"/>
        <v>112.52958164642376</v>
      </c>
      <c r="DQ164" s="2">
        <f t="shared" si="231"/>
        <v>105.78840801393727</v>
      </c>
      <c r="DR164" s="2">
        <f t="shared" si="231"/>
        <v>104.18479146341464</v>
      </c>
      <c r="DS164" s="2">
        <f t="shared" si="231"/>
        <v>102.90719957864032</v>
      </c>
      <c r="DT164" s="2">
        <f t="shared" si="231"/>
        <v>102.96035261324042</v>
      </c>
      <c r="DU164" s="2">
        <f t="shared" si="231"/>
        <v>99.315842773411134</v>
      </c>
      <c r="DV164" s="2">
        <f t="shared" si="231"/>
        <v>113.33296759581881</v>
      </c>
      <c r="DW164" s="2">
        <f t="shared" si="231"/>
        <v>99.377732578397229</v>
      </c>
      <c r="DX164" s="2">
        <f t="shared" si="231"/>
        <v>95.183265018054513</v>
      </c>
      <c r="DY164" s="2">
        <f t="shared" si="231"/>
        <v>85.247385026737973</v>
      </c>
      <c r="EA164" s="2">
        <f t="shared" si="221"/>
        <v>68.234899713777381</v>
      </c>
      <c r="EB164" s="2">
        <f t="shared" si="221"/>
        <v>79.047359993268401</v>
      </c>
      <c r="EC164" s="2">
        <f t="shared" si="221"/>
        <v>77.279996899451035</v>
      </c>
      <c r="ED164" s="2">
        <f t="shared" si="221"/>
        <v>77.291768704203605</v>
      </c>
      <c r="EE164" s="2">
        <f t="shared" si="221"/>
        <v>76.061904025227591</v>
      </c>
      <c r="EF164" s="2">
        <f t="shared" si="221"/>
        <v>76.346671879298611</v>
      </c>
      <c r="EG164" s="2">
        <f t="shared" si="221"/>
        <v>74.993513444699744</v>
      </c>
      <c r="EH164" s="2">
        <f t="shared" si="221"/>
        <v>73.907904969412542</v>
      </c>
      <c r="EI164" s="2">
        <f t="shared" si="221"/>
        <v>75.959385463394611</v>
      </c>
      <c r="EJ164" s="2">
        <f t="shared" si="221"/>
        <v>75.340181768490098</v>
      </c>
      <c r="EK164" s="2">
        <f t="shared" si="220"/>
        <v>75.163070643765053</v>
      </c>
      <c r="EL164" s="2">
        <f t="shared" si="187"/>
        <v>74.788865758043656</v>
      </c>
      <c r="EM164" s="2">
        <f t="shared" si="187"/>
        <v>70.870841057120955</v>
      </c>
      <c r="EN164" s="2">
        <f t="shared" si="187"/>
        <v>74.237520210951814</v>
      </c>
      <c r="EO164" s="2">
        <f t="shared" si="187"/>
        <v>72.107326989137491</v>
      </c>
      <c r="EQ164" s="2">
        <f t="shared" si="232"/>
        <v>68.213694167088207</v>
      </c>
      <c r="ER164" s="2">
        <f t="shared" si="232"/>
        <v>78.272801451282319</v>
      </c>
      <c r="ES164" s="2">
        <f t="shared" si="232"/>
        <v>77.233403907164018</v>
      </c>
      <c r="ET164" s="2">
        <f t="shared" si="232"/>
        <v>77.181137663733679</v>
      </c>
      <c r="EU164" s="2">
        <f t="shared" si="232"/>
        <v>76.04223041396699</v>
      </c>
      <c r="EV164" s="2">
        <f t="shared" si="232"/>
        <v>76.145537037409127</v>
      </c>
      <c r="EW164" s="2">
        <f t="shared" si="232"/>
        <v>74.482533175824159</v>
      </c>
      <c r="EX164" s="2">
        <f t="shared" si="232"/>
        <v>73.948215680054645</v>
      </c>
      <c r="EY164" s="2">
        <f t="shared" si="232"/>
        <v>76.068315978336514</v>
      </c>
      <c r="EZ164" s="2">
        <f t="shared" si="232"/>
        <v>74.984832331513175</v>
      </c>
      <c r="FA164" s="2">
        <f t="shared" si="232"/>
        <v>75.074472796280759</v>
      </c>
      <c r="FB164" s="2">
        <f t="shared" si="232"/>
        <v>74.315281244353955</v>
      </c>
      <c r="FC164" s="2">
        <f t="shared" si="232"/>
        <v>70.667971423140571</v>
      </c>
      <c r="FD164" s="2">
        <f t="shared" si="232"/>
        <v>73.668300770963668</v>
      </c>
      <c r="FE164" s="2">
        <f t="shared" si="232"/>
        <v>71.423738869811714</v>
      </c>
      <c r="FG164" s="2">
        <f t="shared" si="233"/>
        <v>0.99982487691652844</v>
      </c>
      <c r="FH164" s="2">
        <f t="shared" si="233"/>
        <v>0.99981561354127679</v>
      </c>
      <c r="FI164" s="2">
        <f t="shared" si="233"/>
        <v>0.99984601362259717</v>
      </c>
      <c r="FJ164" s="2">
        <f t="shared" si="233"/>
        <v>0.99984749829637232</v>
      </c>
      <c r="FK164" s="2">
        <f t="shared" si="233"/>
        <v>0.99984955478922488</v>
      </c>
      <c r="FL164" s="2">
        <f t="shared" si="233"/>
        <v>0.99984507286379798</v>
      </c>
      <c r="FM164" s="2">
        <f t="shared" si="233"/>
        <v>0.99982738072300925</v>
      </c>
      <c r="FN164" s="2">
        <f t="shared" si="233"/>
        <v>0.99982146881997869</v>
      </c>
      <c r="FO164" s="2">
        <f t="shared" si="233"/>
        <v>0.99981573466410589</v>
      </c>
      <c r="FP164" s="2">
        <f t="shared" si="233"/>
        <v>0.99980168044680617</v>
      </c>
      <c r="FQ164" s="2">
        <f t="shared" si="233"/>
        <v>0.99978858585909491</v>
      </c>
      <c r="FR164" s="2">
        <f t="shared" si="233"/>
        <v>0.99982401607249882</v>
      </c>
      <c r="FS164" s="2">
        <f t="shared" si="233"/>
        <v>0.99982763408992226</v>
      </c>
      <c r="FT164" s="2">
        <f t="shared" si="233"/>
        <v>0.99977413172292728</v>
      </c>
      <c r="FU164" s="2">
        <f t="shared" si="233"/>
        <v>0.99973719294432561</v>
      </c>
      <c r="FW164" s="2">
        <f t="shared" si="224"/>
        <v>0.12755084656515145</v>
      </c>
      <c r="FX164" s="2">
        <f t="shared" si="224"/>
        <v>0.1527346376022686</v>
      </c>
      <c r="FY164" s="2">
        <f t="shared" si="224"/>
        <v>0.13658755607202464</v>
      </c>
      <c r="FZ164" s="2">
        <f t="shared" si="224"/>
        <v>0.13789317435069048</v>
      </c>
      <c r="GA164" s="2">
        <f t="shared" si="224"/>
        <v>0.15530218945341806</v>
      </c>
      <c r="GB164" s="2">
        <f t="shared" si="224"/>
        <v>0.15368775726813155</v>
      </c>
      <c r="GC164" s="2">
        <f t="shared" si="224"/>
        <v>0.17033588355281662</v>
      </c>
      <c r="GD164" s="2">
        <f t="shared" si="224"/>
        <v>0.19742505720558709</v>
      </c>
      <c r="GE164" s="2">
        <f t="shared" si="224"/>
        <v>0.23991718874679618</v>
      </c>
      <c r="GF164" s="2">
        <f t="shared" si="224"/>
        <v>0.21790534021751445</v>
      </c>
      <c r="GG164" s="2">
        <f t="shared" si="224"/>
        <v>0.17658799524536645</v>
      </c>
      <c r="GH164" s="2">
        <f t="shared" si="224"/>
        <v>0.14687155424747322</v>
      </c>
      <c r="GI164" s="2">
        <f t="shared" si="224"/>
        <v>0.13378684382276226</v>
      </c>
      <c r="GJ164" s="2">
        <f t="shared" si="224"/>
        <v>9.8820304375101475E-2</v>
      </c>
      <c r="GK164" s="2">
        <f t="shared" si="224"/>
        <v>9.8543520075402471E-2</v>
      </c>
      <c r="GM164" s="86">
        <f t="shared" si="225"/>
        <v>7.2665915196811026E-46</v>
      </c>
      <c r="GN164" s="86">
        <f t="shared" si="225"/>
        <v>9.894950373684683E-111</v>
      </c>
      <c r="GO164" s="86">
        <f t="shared" si="225"/>
        <v>4.3647365712176453E-145</v>
      </c>
      <c r="GP164" s="86">
        <f t="shared" si="225"/>
        <v>7.1266954021154122E-178</v>
      </c>
      <c r="GQ164" s="86">
        <f t="shared" si="225"/>
        <v>2.7040358114088449E-184</v>
      </c>
      <c r="GR164" s="86">
        <f t="shared" si="225"/>
        <v>1.5865045180340928E-139</v>
      </c>
      <c r="GS164" s="86">
        <f t="shared" si="225"/>
        <v>2.1866864522701073E-162</v>
      </c>
      <c r="GT164" s="86">
        <f t="shared" si="225"/>
        <v>2.7747826473261133E-157</v>
      </c>
      <c r="GU164" s="86">
        <f t="shared" si="225"/>
        <v>6.3293328749127141E-183</v>
      </c>
      <c r="GV164" s="86">
        <f t="shared" si="225"/>
        <v>8.3079284775731817E-182</v>
      </c>
      <c r="GW164" s="86">
        <f t="shared" si="225"/>
        <v>1.6745736676452932E-183</v>
      </c>
      <c r="GX164" s="86">
        <f t="shared" si="225"/>
        <v>7.3776551860997853E-271</v>
      </c>
      <c r="GY164" s="86">
        <f t="shared" si="225"/>
        <v>2.0849671595439599E-252</v>
      </c>
      <c r="GZ164" s="86">
        <f t="shared" si="225"/>
        <v>1.6644319677849293E-45</v>
      </c>
      <c r="HA164" s="86">
        <f t="shared" si="225"/>
        <v>1.0724904068924748E-40</v>
      </c>
      <c r="HC164" s="86">
        <f t="shared" si="189"/>
        <v>6.3175448946196683E-24</v>
      </c>
      <c r="HD164" s="86">
        <f t="shared" si="189"/>
        <v>6.8313747048951413E-48</v>
      </c>
      <c r="HE164" s="86">
        <f t="shared" si="189"/>
        <v>3.432025785369951E-56</v>
      </c>
      <c r="HF164" s="86">
        <f t="shared" si="188"/>
        <v>2.6618093730794345E-64</v>
      </c>
      <c r="HG164" s="86">
        <f t="shared" si="188"/>
        <v>1.0531585691786744E-88</v>
      </c>
      <c r="HH164" s="86">
        <f t="shared" si="188"/>
        <v>8.1164117351541855E-94</v>
      </c>
      <c r="HI164" s="86">
        <f t="shared" si="188"/>
        <v>2.4931630538279303E-97</v>
      </c>
      <c r="HJ164" s="86">
        <f t="shared" si="188"/>
        <v>6.4094117490494625E-88</v>
      </c>
      <c r="HK164" s="86">
        <f t="shared" si="188"/>
        <v>3.4072942868503356E-109</v>
      </c>
      <c r="HL164" s="86">
        <f t="shared" si="169"/>
        <v>4.0829446966236244E-114</v>
      </c>
      <c r="HM164" s="86">
        <f t="shared" si="169"/>
        <v>7.5560106197264526E-107</v>
      </c>
      <c r="HN164" s="86">
        <f t="shared" si="169"/>
        <v>8.0255695760170922E-124</v>
      </c>
      <c r="HO164" s="86">
        <f t="shared" si="169"/>
        <v>1.8022625844592421E-114</v>
      </c>
      <c r="HP164" s="86">
        <f t="shared" si="169"/>
        <v>1.2490987947013263E-21</v>
      </c>
      <c r="HQ164" s="86">
        <f t="shared" si="169"/>
        <v>1.5516462580770038E-23</v>
      </c>
      <c r="HS164" s="86">
        <f t="shared" si="226"/>
        <v>5.2873837145216561E-2</v>
      </c>
      <c r="HT164" s="86">
        <f t="shared" si="226"/>
        <v>2.035657550956552E-2</v>
      </c>
      <c r="HU164" s="86">
        <f t="shared" si="226"/>
        <v>1.8722151101555558E-2</v>
      </c>
      <c r="HV164" s="86">
        <f t="shared" si="226"/>
        <v>3.8323182786858378E-3</v>
      </c>
      <c r="HW164" s="86">
        <f t="shared" si="226"/>
        <v>9.2779838118931326E-3</v>
      </c>
      <c r="HX164" s="86">
        <f t="shared" si="226"/>
        <v>2.7337282055333055E-2</v>
      </c>
      <c r="HY164" s="86">
        <f t="shared" si="226"/>
        <v>1.9051672110754526E-2</v>
      </c>
      <c r="HZ164" s="86">
        <f t="shared" si="226"/>
        <v>9.8396459504636255E-3</v>
      </c>
      <c r="IA164" s="86">
        <f t="shared" si="226"/>
        <v>1.7765720738126235E-3</v>
      </c>
      <c r="IB164" s="86">
        <f t="shared" si="226"/>
        <v>1.3712993861758212E-3</v>
      </c>
      <c r="IC164" s="86">
        <f t="shared" si="226"/>
        <v>5.1015164067918697E-3</v>
      </c>
      <c r="ID164" s="86">
        <f t="shared" si="226"/>
        <v>2.8312336861627613E-2</v>
      </c>
      <c r="IE164" s="86">
        <f t="shared" si="226"/>
        <v>5.2243908610093981E-2</v>
      </c>
      <c r="IF164" s="86">
        <f t="shared" si="226"/>
        <v>0.22992508375411111</v>
      </c>
      <c r="IG164" s="86">
        <f t="shared" si="226"/>
        <v>0.26458142464286377</v>
      </c>
      <c r="II164" s="86">
        <f t="shared" si="227"/>
        <v>2.8544176043671398E-8</v>
      </c>
      <c r="IJ164" s="86">
        <f t="shared" si="227"/>
        <v>1.2903391923873759E-6</v>
      </c>
      <c r="IK164" s="86">
        <f t="shared" si="227"/>
        <v>2.2939269196024619E-7</v>
      </c>
      <c r="IL164" s="86">
        <f t="shared" si="227"/>
        <v>2.3708532627816072E-7</v>
      </c>
      <c r="IM164" s="86">
        <f t="shared" si="227"/>
        <v>5.4353475340196496E-6</v>
      </c>
      <c r="IN164" s="86">
        <f t="shared" si="227"/>
        <v>1.5137846079921443E-5</v>
      </c>
      <c r="IO164" s="86">
        <f t="shared" si="227"/>
        <v>4.0097618693254519E-5</v>
      </c>
      <c r="IP164" s="86">
        <f t="shared" si="227"/>
        <v>1.6393891915491248E-4</v>
      </c>
      <c r="IQ164" s="86">
        <f t="shared" si="227"/>
        <v>1.5758161198484073E-3</v>
      </c>
      <c r="IR164" s="86">
        <f t="shared" si="227"/>
        <v>2.27206168088754E-4</v>
      </c>
      <c r="IS164" s="86">
        <f t="shared" si="227"/>
        <v>8.0066605389974064E-6</v>
      </c>
      <c r="IT164" s="86">
        <f t="shared" si="227"/>
        <v>2.0785479623360682E-6</v>
      </c>
      <c r="IU164" s="86">
        <f t="shared" si="227"/>
        <v>6.8218769641038784E-7</v>
      </c>
      <c r="IV164" s="86">
        <f t="shared" si="227"/>
        <v>3.7992953057286228E-6</v>
      </c>
      <c r="IW164" s="86">
        <f t="shared" si="227"/>
        <v>3.682932076989804E-6</v>
      </c>
      <c r="IY164" s="86">
        <f t="shared" si="228"/>
        <v>5.2873865689392605E-2</v>
      </c>
      <c r="IZ164" s="86">
        <f t="shared" si="228"/>
        <v>2.0357865848757907E-2</v>
      </c>
      <c r="JA164" s="86">
        <f t="shared" si="228"/>
        <v>1.8722380494247518E-2</v>
      </c>
      <c r="JB164" s="86">
        <f t="shared" si="228"/>
        <v>3.8325553640121161E-3</v>
      </c>
      <c r="JC164" s="86">
        <f t="shared" si="228"/>
        <v>9.2834191594271531E-3</v>
      </c>
      <c r="JD164" s="86">
        <f t="shared" si="228"/>
        <v>2.7352419901412975E-2</v>
      </c>
      <c r="JE164" s="86">
        <f t="shared" si="228"/>
        <v>1.9091769729447781E-2</v>
      </c>
      <c r="JF164" s="86">
        <f t="shared" si="228"/>
        <v>1.0003584869618538E-2</v>
      </c>
      <c r="JG164" s="86">
        <f t="shared" si="228"/>
        <v>3.3523881936610308E-3</v>
      </c>
      <c r="JH164" s="86">
        <f t="shared" si="228"/>
        <v>1.5985055542645753E-3</v>
      </c>
      <c r="JI164" s="86">
        <f t="shared" si="228"/>
        <v>5.1095230673308669E-3</v>
      </c>
      <c r="JJ164" s="86">
        <f t="shared" si="228"/>
        <v>2.8314415409589948E-2</v>
      </c>
      <c r="JK164" s="86">
        <f t="shared" si="228"/>
        <v>5.224459079779039E-2</v>
      </c>
      <c r="JL164" s="86">
        <f t="shared" si="228"/>
        <v>0.22992888304941683</v>
      </c>
      <c r="JM164" s="86">
        <f t="shared" si="228"/>
        <v>0.26458510757494075</v>
      </c>
    </row>
    <row r="165" spans="2:273" x14ac:dyDescent="0.25">
      <c r="B165" s="2">
        <v>138</v>
      </c>
      <c r="C165" s="37">
        <v>67.412999999999997</v>
      </c>
      <c r="D165" s="37">
        <v>78.22</v>
      </c>
      <c r="E165" s="37">
        <v>76.575000000000003</v>
      </c>
      <c r="F165" s="37">
        <v>76.349999999999994</v>
      </c>
      <c r="G165" s="37">
        <v>75.349999999999994</v>
      </c>
      <c r="H165" s="37">
        <v>75.7</v>
      </c>
      <c r="I165" s="37">
        <v>75.024000000000001</v>
      </c>
      <c r="J165" s="37">
        <v>73.512</v>
      </c>
      <c r="K165" s="37">
        <v>75.537000000000006</v>
      </c>
      <c r="L165" s="37">
        <v>74.950999999999993</v>
      </c>
      <c r="M165" s="37">
        <v>74.584999999999994</v>
      </c>
      <c r="N165" s="37">
        <v>74.736999999999995</v>
      </c>
      <c r="O165" s="37">
        <v>71.111000000000004</v>
      </c>
      <c r="P165" s="37">
        <v>76.230999999999995</v>
      </c>
      <c r="Q165" s="37">
        <v>87.786000000000001</v>
      </c>
      <c r="S165" s="4">
        <f t="shared" si="229"/>
        <v>68.165314442535404</v>
      </c>
      <c r="T165" s="4">
        <f t="shared" si="229"/>
        <v>78.874152974152722</v>
      </c>
      <c r="U165" s="4">
        <f t="shared" si="229"/>
        <v>77.227852281714434</v>
      </c>
      <c r="V165" s="4">
        <f t="shared" si="229"/>
        <v>77.226035653603716</v>
      </c>
      <c r="W165" s="4">
        <f t="shared" si="229"/>
        <v>76.029287809958518</v>
      </c>
      <c r="X165" s="4">
        <f t="shared" si="229"/>
        <v>76.321821997935473</v>
      </c>
      <c r="Y165" s="4">
        <f t="shared" si="229"/>
        <v>74.916473569324424</v>
      </c>
      <c r="Z165" s="4">
        <f t="shared" si="229"/>
        <v>73.914114410627874</v>
      </c>
      <c r="AA165" s="4">
        <f t="shared" si="229"/>
        <v>76.130312440414656</v>
      </c>
      <c r="AB165" s="4">
        <f t="shared" si="229"/>
        <v>75.260409146141726</v>
      </c>
      <c r="AC165" s="4">
        <f t="shared" si="229"/>
        <v>75.092095630628563</v>
      </c>
      <c r="AD165" s="4">
        <f t="shared" si="229"/>
        <v>74.744405772907641</v>
      </c>
      <c r="AE165" s="4">
        <f t="shared" si="229"/>
        <v>71.046853387544971</v>
      </c>
      <c r="AF165" s="4">
        <f t="shared" si="229"/>
        <v>78.34001061533759</v>
      </c>
      <c r="AG165" s="4">
        <f t="shared" si="229"/>
        <v>82.280159990029816</v>
      </c>
      <c r="AI165" s="4">
        <f t="shared" si="230"/>
        <v>-0.75231444253540758</v>
      </c>
      <c r="AJ165" s="4">
        <f t="shared" si="230"/>
        <v>-0.65415297415272278</v>
      </c>
      <c r="AK165" s="4">
        <f t="shared" si="230"/>
        <v>-0.65285228171443066</v>
      </c>
      <c r="AL165" s="4">
        <f t="shared" si="230"/>
        <v>-0.87603565360372215</v>
      </c>
      <c r="AM165" s="4">
        <f t="shared" si="230"/>
        <v>-0.67928780995852378</v>
      </c>
      <c r="AN165" s="4">
        <f t="shared" si="230"/>
        <v>-0.62182199793546999</v>
      </c>
      <c r="AO165" s="4">
        <f t="shared" si="230"/>
        <v>0.10752643067557699</v>
      </c>
      <c r="AP165" s="4">
        <f t="shared" si="230"/>
        <v>-0.40211441062787401</v>
      </c>
      <c r="AQ165" s="4">
        <f t="shared" si="230"/>
        <v>-0.5933124404146497</v>
      </c>
      <c r="AR165" s="4">
        <f t="shared" si="230"/>
        <v>-0.30940914614173209</v>
      </c>
      <c r="AS165" s="4">
        <f t="shared" si="230"/>
        <v>-0.50709563062856944</v>
      </c>
      <c r="AT165" s="4">
        <f t="shared" si="230"/>
        <v>-7.405772907645769E-3</v>
      </c>
      <c r="AU165" s="4">
        <f t="shared" si="230"/>
        <v>6.4146612455033392E-2</v>
      </c>
      <c r="AV165" s="4">
        <f t="shared" si="230"/>
        <v>-2.1090106153375956</v>
      </c>
      <c r="AW165" s="4">
        <f t="shared" si="230"/>
        <v>5.5058400099701856</v>
      </c>
      <c r="AY165" s="2">
        <f t="shared" si="222"/>
        <v>68.16134097211139</v>
      </c>
      <c r="AZ165" s="2">
        <f t="shared" si="222"/>
        <v>78.861193498188726</v>
      </c>
      <c r="BA165" s="2">
        <f t="shared" si="222"/>
        <v>77.212786766593922</v>
      </c>
      <c r="BB165" s="2">
        <f t="shared" si="222"/>
        <v>77.223330591035705</v>
      </c>
      <c r="BC165" s="2">
        <f t="shared" si="222"/>
        <v>76.017515226245834</v>
      </c>
      <c r="BD165" s="2">
        <f t="shared" si="222"/>
        <v>76.268635253779152</v>
      </c>
      <c r="BE165" s="2">
        <f t="shared" si="222"/>
        <v>74.876768436793768</v>
      </c>
      <c r="BF165" s="2">
        <f t="shared" si="222"/>
        <v>73.871469560999515</v>
      </c>
      <c r="BG165" s="2">
        <f t="shared" si="222"/>
        <v>75.929936301436214</v>
      </c>
      <c r="BH165" s="2">
        <f t="shared" si="222"/>
        <v>75.213195232597698</v>
      </c>
      <c r="BI165" s="2">
        <f t="shared" si="222"/>
        <v>75.082206796012883</v>
      </c>
      <c r="BJ165" s="2">
        <f t="shared" si="222"/>
        <v>74.643078501803956</v>
      </c>
      <c r="BK165" s="2">
        <f t="shared" si="222"/>
        <v>70.786802260498462</v>
      </c>
      <c r="BL165" s="2">
        <f t="shared" si="222"/>
        <v>74.104204408449775</v>
      </c>
      <c r="BM165" s="2">
        <f t="shared" si="222"/>
        <v>71.945767126977486</v>
      </c>
      <c r="BO165" s="2" t="str">
        <f t="shared" si="190"/>
        <v/>
      </c>
      <c r="BP165" s="2" t="str">
        <f t="shared" si="191"/>
        <v/>
      </c>
      <c r="BQ165" s="2" t="str">
        <f t="shared" si="192"/>
        <v/>
      </c>
      <c r="BR165" s="2" t="str">
        <f t="shared" si="193"/>
        <v/>
      </c>
      <c r="BS165" s="2" t="str">
        <f t="shared" si="194"/>
        <v/>
      </c>
      <c r="BT165" s="2" t="str">
        <f t="shared" si="195"/>
        <v/>
      </c>
      <c r="BU165" s="2" t="str">
        <f t="shared" si="196"/>
        <v/>
      </c>
      <c r="BV165" s="2" t="str">
        <f t="shared" si="197"/>
        <v/>
      </c>
      <c r="BW165" s="2" t="str">
        <f t="shared" si="198"/>
        <v/>
      </c>
      <c r="BX165" s="2" t="str">
        <f t="shared" si="199"/>
        <v/>
      </c>
      <c r="BY165" s="2" t="str">
        <f t="shared" si="200"/>
        <v/>
      </c>
      <c r="BZ165" s="2" t="str">
        <f t="shared" si="201"/>
        <v/>
      </c>
      <c r="CA165" s="2" t="str">
        <f t="shared" si="202"/>
        <v/>
      </c>
      <c r="CB165" s="2" t="str">
        <f t="shared" si="203"/>
        <v/>
      </c>
      <c r="CC165" s="2" t="str">
        <f t="shared" si="204"/>
        <v/>
      </c>
      <c r="CE165" s="2" t="str">
        <f t="shared" si="223"/>
        <v/>
      </c>
      <c r="CF165" s="2" t="str">
        <f t="shared" si="223"/>
        <v/>
      </c>
      <c r="CG165" s="2">
        <f t="shared" si="223"/>
        <v>76.575000000000003</v>
      </c>
      <c r="CH165" s="2">
        <f t="shared" si="223"/>
        <v>76.349999999999994</v>
      </c>
      <c r="CI165" s="2">
        <f t="shared" si="223"/>
        <v>75.349999999999994</v>
      </c>
      <c r="CJ165" s="2" t="str">
        <f t="shared" si="223"/>
        <v/>
      </c>
      <c r="CK165" s="2" t="str">
        <f t="shared" si="223"/>
        <v/>
      </c>
      <c r="CL165" s="2">
        <f t="shared" si="223"/>
        <v>73.512</v>
      </c>
      <c r="CM165" s="2">
        <f t="shared" si="223"/>
        <v>75.537000000000006</v>
      </c>
      <c r="CN165" s="2">
        <f t="shared" si="223"/>
        <v>74.950999999999993</v>
      </c>
      <c r="CO165" s="2">
        <f t="shared" si="223"/>
        <v>74.584999999999994</v>
      </c>
      <c r="CP165" s="2" t="str">
        <f t="shared" si="223"/>
        <v/>
      </c>
      <c r="CQ165" s="2" t="str">
        <f t="shared" si="223"/>
        <v/>
      </c>
      <c r="CR165" s="2" t="str">
        <f t="shared" si="223"/>
        <v/>
      </c>
      <c r="CS165" s="2" t="str">
        <f t="shared" si="223"/>
        <v/>
      </c>
      <c r="CU165" s="2" t="str">
        <f t="shared" si="205"/>
        <v/>
      </c>
      <c r="CV165" s="2" t="str">
        <f t="shared" si="206"/>
        <v/>
      </c>
      <c r="CW165" s="2">
        <f t="shared" si="207"/>
        <v>76.575000000000003</v>
      </c>
      <c r="CX165" s="2">
        <f t="shared" si="208"/>
        <v>76.349999999999994</v>
      </c>
      <c r="CY165" s="2">
        <f t="shared" si="209"/>
        <v>75.349999999999994</v>
      </c>
      <c r="CZ165" s="2" t="str">
        <f t="shared" si="210"/>
        <v/>
      </c>
      <c r="DA165" s="2" t="str">
        <f t="shared" si="211"/>
        <v/>
      </c>
      <c r="DB165" s="2">
        <f t="shared" si="212"/>
        <v>73.512</v>
      </c>
      <c r="DC165" s="2">
        <f t="shared" si="213"/>
        <v>75.537000000000006</v>
      </c>
      <c r="DD165" s="2">
        <f t="shared" si="214"/>
        <v>74.950999999999993</v>
      </c>
      <c r="DE165" s="2">
        <f t="shared" si="215"/>
        <v>74.584999999999994</v>
      </c>
      <c r="DF165" s="2" t="str">
        <f t="shared" si="216"/>
        <v/>
      </c>
      <c r="DG165" s="2" t="str">
        <f t="shared" si="217"/>
        <v/>
      </c>
      <c r="DH165" s="2" t="str">
        <f t="shared" si="218"/>
        <v/>
      </c>
      <c r="DI165" s="2" t="str">
        <f t="shared" si="219"/>
        <v/>
      </c>
      <c r="DK165" s="2">
        <f t="shared" si="231"/>
        <v>100.24640418118467</v>
      </c>
      <c r="DL165" s="2">
        <f t="shared" si="231"/>
        <v>113.22477495070635</v>
      </c>
      <c r="DM165" s="2">
        <f t="shared" si="231"/>
        <v>107.53336875843453</v>
      </c>
      <c r="DN165" s="2">
        <f t="shared" si="231"/>
        <v>97.485300269905508</v>
      </c>
      <c r="DO165" s="2">
        <f t="shared" si="231"/>
        <v>104.73170715249661</v>
      </c>
      <c r="DP165" s="2">
        <f t="shared" si="231"/>
        <v>112.74569500674765</v>
      </c>
      <c r="DQ165" s="2">
        <f t="shared" si="231"/>
        <v>105.95802229965156</v>
      </c>
      <c r="DR165" s="2">
        <f t="shared" si="231"/>
        <v>104.33539756097562</v>
      </c>
      <c r="DS165" s="2">
        <f t="shared" si="231"/>
        <v>103.03466542419578</v>
      </c>
      <c r="DT165" s="2">
        <f t="shared" si="231"/>
        <v>103.09372613240417</v>
      </c>
      <c r="DU165" s="2">
        <f t="shared" si="231"/>
        <v>99.419259676417369</v>
      </c>
      <c r="DV165" s="2">
        <f t="shared" si="231"/>
        <v>113.55750452961674</v>
      </c>
      <c r="DW165" s="2">
        <f t="shared" si="231"/>
        <v>99.516942508710812</v>
      </c>
      <c r="DX165" s="2">
        <f t="shared" si="231"/>
        <v>95.291758835758856</v>
      </c>
      <c r="DY165" s="2">
        <f t="shared" si="231"/>
        <v>85.306733384262799</v>
      </c>
      <c r="EA165" s="2">
        <f t="shared" si="221"/>
        <v>68.159292666511959</v>
      </c>
      <c r="EB165" s="2">
        <f t="shared" si="221"/>
        <v>78.988267118244735</v>
      </c>
      <c r="EC165" s="2">
        <f t="shared" si="221"/>
        <v>77.215721721169473</v>
      </c>
      <c r="ED165" s="2">
        <f t="shared" si="221"/>
        <v>77.23773862321633</v>
      </c>
      <c r="EE165" s="2">
        <f t="shared" si="221"/>
        <v>76.016986920856823</v>
      </c>
      <c r="EF165" s="2">
        <f t="shared" si="221"/>
        <v>76.298019380855152</v>
      </c>
      <c r="EG165" s="2">
        <f t="shared" si="221"/>
        <v>74.968871887225973</v>
      </c>
      <c r="EH165" s="2">
        <f t="shared" si="221"/>
        <v>73.857654370233789</v>
      </c>
      <c r="EI165" s="2">
        <f t="shared" si="221"/>
        <v>75.896509602134458</v>
      </c>
      <c r="EJ165" s="2">
        <f t="shared" si="221"/>
        <v>75.294036118235724</v>
      </c>
      <c r="EK165" s="2">
        <f t="shared" si="220"/>
        <v>75.094980747762392</v>
      </c>
      <c r="EL165" s="2">
        <f t="shared" si="187"/>
        <v>74.714687632651504</v>
      </c>
      <c r="EM165" s="2">
        <f t="shared" si="187"/>
        <v>70.812724959403283</v>
      </c>
      <c r="EN165" s="2">
        <f t="shared" si="187"/>
        <v>74.163154866418239</v>
      </c>
      <c r="EO165" s="2">
        <f t="shared" si="187"/>
        <v>72.018282749976777</v>
      </c>
      <c r="EQ165" s="2">
        <f t="shared" si="232"/>
        <v>68.137024172146766</v>
      </c>
      <c r="ER165" s="2">
        <f t="shared" si="232"/>
        <v>78.183417371074043</v>
      </c>
      <c r="ES165" s="2">
        <f t="shared" si="232"/>
        <v>77.16706209091771</v>
      </c>
      <c r="ET165" s="2">
        <f t="shared" si="232"/>
        <v>77.12230427656894</v>
      </c>
      <c r="EU165" s="2">
        <f t="shared" si="232"/>
        <v>75.996651986411209</v>
      </c>
      <c r="EV165" s="2">
        <f t="shared" si="232"/>
        <v>76.09004930451249</v>
      </c>
      <c r="EW165" s="2">
        <f t="shared" si="232"/>
        <v>74.441077472527454</v>
      </c>
      <c r="EX165" s="2">
        <f t="shared" si="232"/>
        <v>73.899328404340096</v>
      </c>
      <c r="EY165" s="2">
        <f t="shared" si="232"/>
        <v>76.008779480197262</v>
      </c>
      <c r="EZ165" s="2">
        <f t="shared" si="232"/>
        <v>74.927088080820084</v>
      </c>
      <c r="FA165" s="2">
        <f t="shared" si="232"/>
        <v>75.003248816788442</v>
      </c>
      <c r="FB165" s="2">
        <f t="shared" si="232"/>
        <v>74.224462902493727</v>
      </c>
      <c r="FC165" s="2">
        <f t="shared" si="232"/>
        <v>70.602574414088622</v>
      </c>
      <c r="FD165" s="2">
        <f t="shared" si="232"/>
        <v>73.573363397491519</v>
      </c>
      <c r="FE165" s="2">
        <f t="shared" si="232"/>
        <v>71.311019080322765</v>
      </c>
      <c r="FG165" s="2">
        <f t="shared" si="233"/>
        <v>0.99984028338858988</v>
      </c>
      <c r="FH165" s="2">
        <f t="shared" si="233"/>
        <v>0.99983183482270044</v>
      </c>
      <c r="FI165" s="2">
        <f t="shared" si="233"/>
        <v>0.99985956085186689</v>
      </c>
      <c r="FJ165" s="2">
        <f t="shared" si="233"/>
        <v>0.99986091492695872</v>
      </c>
      <c r="FK165" s="2">
        <f t="shared" si="233"/>
        <v>0.9998627905207268</v>
      </c>
      <c r="FL165" s="2">
        <f t="shared" si="233"/>
        <v>0.9998587028463235</v>
      </c>
      <c r="FM165" s="2">
        <f t="shared" si="233"/>
        <v>0.99984256695711116</v>
      </c>
      <c r="FN165" s="2">
        <f t="shared" si="233"/>
        <v>0.99983717507087189</v>
      </c>
      <c r="FO165" s="2">
        <f t="shared" si="233"/>
        <v>0.9998319452916169</v>
      </c>
      <c r="FP165" s="2">
        <f t="shared" si="233"/>
        <v>0.99981912726160693</v>
      </c>
      <c r="FQ165" s="2">
        <f t="shared" si="233"/>
        <v>0.99980718442511662</v>
      </c>
      <c r="FR165" s="2">
        <f t="shared" si="233"/>
        <v>0.99983949826524887</v>
      </c>
      <c r="FS165" s="2">
        <f t="shared" si="233"/>
        <v>0.99984279803749654</v>
      </c>
      <c r="FT165" s="2">
        <f t="shared" si="233"/>
        <v>0.99979400158903875</v>
      </c>
      <c r="FU165" s="2">
        <f t="shared" si="233"/>
        <v>0.99976031157396927</v>
      </c>
      <c r="FW165" s="2">
        <f t="shared" si="224"/>
        <v>0.13815658441807124</v>
      </c>
      <c r="FX165" s="2">
        <f t="shared" si="224"/>
        <v>0.16503826823916112</v>
      </c>
      <c r="FY165" s="2">
        <f t="shared" si="224"/>
        <v>0.14781738088938889</v>
      </c>
      <c r="FZ165" s="2">
        <f t="shared" si="224"/>
        <v>0.14921179242924759</v>
      </c>
      <c r="GA165" s="2">
        <f t="shared" si="224"/>
        <v>0.16777169508821704</v>
      </c>
      <c r="GB165" s="2">
        <f t="shared" si="224"/>
        <v>0.16605311931110625</v>
      </c>
      <c r="GC165" s="2">
        <f t="shared" si="224"/>
        <v>0.18374989196044522</v>
      </c>
      <c r="GD165" s="2">
        <f t="shared" si="224"/>
        <v>0.21242614449389205</v>
      </c>
      <c r="GE165" s="2">
        <f t="shared" si="224"/>
        <v>0.25711263730843692</v>
      </c>
      <c r="GF165" s="2">
        <f t="shared" si="224"/>
        <v>0.23400885940726526</v>
      </c>
      <c r="GG165" s="2">
        <f t="shared" si="224"/>
        <v>0.19038137962799212</v>
      </c>
      <c r="GH165" s="2">
        <f t="shared" si="224"/>
        <v>0.15879139821662369</v>
      </c>
      <c r="GI165" s="2">
        <f t="shared" si="224"/>
        <v>0.14482502622169544</v>
      </c>
      <c r="GJ165" s="2">
        <f t="shared" si="224"/>
        <v>0.10733101468417226</v>
      </c>
      <c r="GK165" s="2">
        <f t="shared" si="224"/>
        <v>0.10703322404957852</v>
      </c>
      <c r="GM165" s="86">
        <f t="shared" si="225"/>
        <v>4.1068569133539453E-47</v>
      </c>
      <c r="GN165" s="86">
        <f t="shared" si="225"/>
        <v>9.0082008718561121E-114</v>
      </c>
      <c r="GO165" s="86">
        <f t="shared" si="225"/>
        <v>4.6974923130706268E-149</v>
      </c>
      <c r="GP165" s="86">
        <f t="shared" si="225"/>
        <v>9.0708572954423316E-183</v>
      </c>
      <c r="GQ165" s="86">
        <f t="shared" si="225"/>
        <v>2.236335070256433E-189</v>
      </c>
      <c r="GR165" s="86">
        <f t="shared" si="225"/>
        <v>2.3319738203465444E-143</v>
      </c>
      <c r="GS165" s="86">
        <f t="shared" si="225"/>
        <v>7.1408725831996424E-167</v>
      </c>
      <c r="GT165" s="86">
        <f t="shared" si="225"/>
        <v>1.3389671257920365E-161</v>
      </c>
      <c r="GU165" s="86">
        <f t="shared" si="225"/>
        <v>5.8293883588965672E-188</v>
      </c>
      <c r="GV165" s="86">
        <f t="shared" si="225"/>
        <v>8.2734764833451499E-187</v>
      </c>
      <c r="GW165" s="86">
        <f t="shared" si="225"/>
        <v>1.30275825995621E-188</v>
      </c>
      <c r="GX165" s="86">
        <f t="shared" si="225"/>
        <v>1.7533160383621261E-278</v>
      </c>
      <c r="GY165" s="86">
        <f t="shared" si="225"/>
        <v>2.0406484783192027E-259</v>
      </c>
      <c r="GZ165" s="86">
        <f t="shared" si="225"/>
        <v>1.0255049971522722E-46</v>
      </c>
      <c r="HA165" s="86">
        <f t="shared" si="225"/>
        <v>9.0785469057494236E-42</v>
      </c>
      <c r="HC165" s="86">
        <f t="shared" si="189"/>
        <v>7.3083147386910985E-25</v>
      </c>
      <c r="HD165" s="86">
        <f t="shared" si="189"/>
        <v>8.5341384736650833E-50</v>
      </c>
      <c r="HE165" s="86">
        <f t="shared" si="189"/>
        <v>1.9334975693174194E-58</v>
      </c>
      <c r="HF165" s="86">
        <f t="shared" si="188"/>
        <v>7.4027950475964228E-67</v>
      </c>
      <c r="HG165" s="86">
        <f t="shared" si="188"/>
        <v>3.0275974124426675E-92</v>
      </c>
      <c r="HH165" s="86">
        <f t="shared" si="188"/>
        <v>1.459366885101428E-97</v>
      </c>
      <c r="HI165" s="86">
        <f t="shared" si="188"/>
        <v>3.3182146258047298E-101</v>
      </c>
      <c r="HJ165" s="86">
        <f t="shared" si="188"/>
        <v>2.2740553789614731E-91</v>
      </c>
      <c r="HK165" s="86">
        <f t="shared" si="188"/>
        <v>1.8233835064569483E-113</v>
      </c>
      <c r="HL165" s="86">
        <f t="shared" si="169"/>
        <v>1.4476968287519921E-118</v>
      </c>
      <c r="HM165" s="86">
        <f t="shared" si="169"/>
        <v>4.1648893159999908E-111</v>
      </c>
      <c r="HN165" s="86">
        <f t="shared" si="169"/>
        <v>6.7890867306353477E-129</v>
      </c>
      <c r="HO165" s="86">
        <f t="shared" si="169"/>
        <v>3.8818307543598072E-119</v>
      </c>
      <c r="HP165" s="86">
        <f t="shared" si="169"/>
        <v>1.8902932908222735E-22</v>
      </c>
      <c r="HQ165" s="86">
        <f t="shared" si="169"/>
        <v>1.8932413672995828E-24</v>
      </c>
      <c r="HS165" s="86">
        <f t="shared" si="226"/>
        <v>2.8604952426506392E-2</v>
      </c>
      <c r="HT165" s="86">
        <f t="shared" si="226"/>
        <v>9.995420268681502E-3</v>
      </c>
      <c r="HU165" s="86">
        <f t="shared" si="226"/>
        <v>9.1567860601947416E-3</v>
      </c>
      <c r="HV165" s="86">
        <f t="shared" si="226"/>
        <v>1.6054090006013637E-3</v>
      </c>
      <c r="HW165" s="86">
        <f t="shared" si="226"/>
        <v>4.3851269277942004E-3</v>
      </c>
      <c r="HX165" s="86">
        <f t="shared" si="226"/>
        <v>1.4923473372968175E-2</v>
      </c>
      <c r="HY165" s="86">
        <f t="shared" si="226"/>
        <v>9.8921875308551638E-3</v>
      </c>
      <c r="HZ165" s="86">
        <f t="shared" si="226"/>
        <v>4.6835710745001769E-3</v>
      </c>
      <c r="IA165" s="86">
        <f t="shared" si="226"/>
        <v>7.2379164628842111E-4</v>
      </c>
      <c r="IB165" s="86">
        <f t="shared" si="226"/>
        <v>5.1808174314444332E-4</v>
      </c>
      <c r="IC165" s="86">
        <f t="shared" si="226"/>
        <v>2.1393087741710883E-3</v>
      </c>
      <c r="ID165" s="86">
        <f t="shared" si="226"/>
        <v>1.4889489819424678E-2</v>
      </c>
      <c r="IE165" s="86">
        <f t="shared" si="226"/>
        <v>2.9715583013628904E-2</v>
      </c>
      <c r="IF165" s="86">
        <f t="shared" si="226"/>
        <v>0.17841608888998359</v>
      </c>
      <c r="IG165" s="86">
        <f t="shared" si="226"/>
        <v>0.2072408497633679</v>
      </c>
      <c r="II165" s="86">
        <f t="shared" si="227"/>
        <v>1.2548310921014915E-7</v>
      </c>
      <c r="IJ165" s="86">
        <f t="shared" si="227"/>
        <v>4.5797313859723661E-6</v>
      </c>
      <c r="IK165" s="86">
        <f t="shared" si="227"/>
        <v>8.7933028379348971E-7</v>
      </c>
      <c r="IL165" s="86">
        <f t="shared" si="227"/>
        <v>9.1312053089954669E-7</v>
      </c>
      <c r="IM165" s="86">
        <f t="shared" si="227"/>
        <v>1.6867767412686291E-5</v>
      </c>
      <c r="IN165" s="86">
        <f t="shared" si="227"/>
        <v>4.1960701580407673E-5</v>
      </c>
      <c r="IO165" s="86">
        <f t="shared" si="227"/>
        <v>1.0781968214065306E-4</v>
      </c>
      <c r="IP165" s="86">
        <f t="shared" si="227"/>
        <v>4.1913794821860437E-4</v>
      </c>
      <c r="IQ165" s="86">
        <f t="shared" si="227"/>
        <v>3.5006279400100495E-3</v>
      </c>
      <c r="IR165" s="86">
        <f t="shared" si="227"/>
        <v>6.0720524235606966E-4</v>
      </c>
      <c r="IS165" s="86">
        <f t="shared" si="227"/>
        <v>2.6544785057125006E-5</v>
      </c>
      <c r="IT165" s="86">
        <f t="shared" si="227"/>
        <v>6.8114706303739908E-6</v>
      </c>
      <c r="IU165" s="86">
        <f t="shared" si="227"/>
        <v>2.3208062995502152E-6</v>
      </c>
      <c r="IV165" s="86">
        <f t="shared" si="227"/>
        <v>9.3634186194363802E-6</v>
      </c>
      <c r="IW165" s="86">
        <f t="shared" si="227"/>
        <v>9.0878230637938502E-6</v>
      </c>
      <c r="IY165" s="86">
        <f t="shared" si="228"/>
        <v>2.8605077909615601E-2</v>
      </c>
      <c r="IZ165" s="86">
        <f t="shared" si="228"/>
        <v>1.0000000000067474E-2</v>
      </c>
      <c r="JA165" s="86">
        <f t="shared" si="228"/>
        <v>9.1576653904785355E-3</v>
      </c>
      <c r="JB165" s="86">
        <f t="shared" si="228"/>
        <v>1.6063221211322632E-3</v>
      </c>
      <c r="JC165" s="86">
        <f t="shared" si="228"/>
        <v>4.4019946952068871E-3</v>
      </c>
      <c r="JD165" s="86">
        <f t="shared" si="228"/>
        <v>1.4965434074548582E-2</v>
      </c>
      <c r="JE165" s="86">
        <f t="shared" si="228"/>
        <v>1.0000007212995817E-2</v>
      </c>
      <c r="JF165" s="86">
        <f t="shared" si="228"/>
        <v>5.1027090227187813E-3</v>
      </c>
      <c r="JG165" s="86">
        <f t="shared" si="228"/>
        <v>4.2244195862984708E-3</v>
      </c>
      <c r="JH165" s="86">
        <f t="shared" si="228"/>
        <v>1.1252869855005129E-3</v>
      </c>
      <c r="JI165" s="86">
        <f t="shared" si="228"/>
        <v>2.1658535592282134E-3</v>
      </c>
      <c r="JJ165" s="86">
        <f t="shared" si="228"/>
        <v>1.4896301290055052E-2</v>
      </c>
      <c r="JK165" s="86">
        <f t="shared" si="228"/>
        <v>2.9717903819928455E-2</v>
      </c>
      <c r="JL165" s="86">
        <f t="shared" si="228"/>
        <v>0.17842545230860302</v>
      </c>
      <c r="JM165" s="86">
        <f t="shared" si="228"/>
        <v>0.2072499375864317</v>
      </c>
    </row>
    <row r="166" spans="2:273" x14ac:dyDescent="0.25">
      <c r="B166" s="2">
        <v>139</v>
      </c>
      <c r="C166" s="37">
        <v>68.977999999999994</v>
      </c>
      <c r="D166" s="37">
        <v>78.828999999999994</v>
      </c>
      <c r="E166" s="37">
        <v>79.2</v>
      </c>
      <c r="F166" s="37">
        <v>76.8</v>
      </c>
      <c r="G166" s="37">
        <v>74.424999999999997</v>
      </c>
      <c r="H166" s="37">
        <v>76.474999999999994</v>
      </c>
      <c r="I166" s="37">
        <v>74.927000000000007</v>
      </c>
      <c r="J166" s="37">
        <v>73.950999999999993</v>
      </c>
      <c r="K166" s="37">
        <v>76.561000000000007</v>
      </c>
      <c r="L166" s="37">
        <v>75.268000000000001</v>
      </c>
      <c r="M166" s="37">
        <v>73.561000000000007</v>
      </c>
      <c r="N166" s="37">
        <v>75.132000000000005</v>
      </c>
      <c r="O166" s="37">
        <v>70.888999999999996</v>
      </c>
      <c r="P166" s="37">
        <v>72.948999999999998</v>
      </c>
      <c r="Q166" s="37">
        <v>79</v>
      </c>
      <c r="S166" s="4">
        <f t="shared" si="229"/>
        <v>68.086567769562976</v>
      </c>
      <c r="T166" s="4">
        <f t="shared" si="229"/>
        <v>78.790794687016017</v>
      </c>
      <c r="U166" s="4">
        <f t="shared" si="229"/>
        <v>77.152980932110864</v>
      </c>
      <c r="V166" s="4">
        <f t="shared" si="229"/>
        <v>77.167896380264764</v>
      </c>
      <c r="W166" s="4">
        <f t="shared" si="229"/>
        <v>75.978495818304921</v>
      </c>
      <c r="X166" s="4">
        <f t="shared" si="229"/>
        <v>76.24384023235244</v>
      </c>
      <c r="Y166" s="4">
        <f t="shared" si="229"/>
        <v>74.87005843619238</v>
      </c>
      <c r="Z166" s="4">
        <f t="shared" si="229"/>
        <v>73.887441223012132</v>
      </c>
      <c r="AA166" s="4">
        <f t="shared" si="229"/>
        <v>76.255542032845028</v>
      </c>
      <c r="AB166" s="4">
        <f t="shared" si="229"/>
        <v>75.264710301812755</v>
      </c>
      <c r="AC166" s="4">
        <f t="shared" si="229"/>
        <v>75.021152151458523</v>
      </c>
      <c r="AD166" s="4">
        <f t="shared" si="229"/>
        <v>74.603296729592287</v>
      </c>
      <c r="AE166" s="4">
        <f t="shared" si="229"/>
        <v>70.843070681622564</v>
      </c>
      <c r="AF166" s="4">
        <f t="shared" si="229"/>
        <v>76.796421104365578</v>
      </c>
      <c r="AG166" s="4">
        <f t="shared" si="229"/>
        <v>78.55449525180282</v>
      </c>
      <c r="AI166" s="4">
        <f t="shared" si="230"/>
        <v>0.8914322304370188</v>
      </c>
      <c r="AJ166" s="4">
        <f t="shared" si="230"/>
        <v>3.8205312983976114E-2</v>
      </c>
      <c r="AK166" s="4">
        <f t="shared" si="230"/>
        <v>2.0470190678891385</v>
      </c>
      <c r="AL166" s="4">
        <f t="shared" si="230"/>
        <v>-0.36789638026476723</v>
      </c>
      <c r="AM166" s="4">
        <f t="shared" si="230"/>
        <v>-1.5534958183049241</v>
      </c>
      <c r="AN166" s="4">
        <f t="shared" si="230"/>
        <v>0.2311597676475543</v>
      </c>
      <c r="AO166" s="4">
        <f t="shared" si="230"/>
        <v>5.6941563807626494E-2</v>
      </c>
      <c r="AP166" s="4">
        <f t="shared" si="230"/>
        <v>6.3558776987861165E-2</v>
      </c>
      <c r="AQ166" s="4">
        <f t="shared" si="230"/>
        <v>0.30545796715497886</v>
      </c>
      <c r="AR166" s="4">
        <f t="shared" si="230"/>
        <v>3.2896981872454489E-3</v>
      </c>
      <c r="AS166" s="4">
        <f t="shared" si="230"/>
        <v>-1.4601521514585158</v>
      </c>
      <c r="AT166" s="4">
        <f t="shared" si="230"/>
        <v>0.5287032704077177</v>
      </c>
      <c r="AU166" s="4">
        <f t="shared" si="230"/>
        <v>4.5929318377432082E-2</v>
      </c>
      <c r="AV166" s="4">
        <f t="shared" si="230"/>
        <v>-3.8474211043655799</v>
      </c>
      <c r="AW166" s="4">
        <f t="shared" si="230"/>
        <v>0.44550474819718033</v>
      </c>
      <c r="AY166" s="2">
        <f t="shared" si="222"/>
        <v>68.084906050702031</v>
      </c>
      <c r="AZ166" s="2">
        <f t="shared" si="222"/>
        <v>78.785713842140268</v>
      </c>
      <c r="BA166" s="2">
        <f t="shared" si="222"/>
        <v>77.147254302517879</v>
      </c>
      <c r="BB166" s="2">
        <f t="shared" si="222"/>
        <v>77.166900983026466</v>
      </c>
      <c r="BC166" s="2">
        <f t="shared" si="222"/>
        <v>75.971886192007929</v>
      </c>
      <c r="BD166" s="2">
        <f t="shared" si="222"/>
        <v>76.215604179829654</v>
      </c>
      <c r="BE166" s="2">
        <f t="shared" si="222"/>
        <v>74.840892549935674</v>
      </c>
      <c r="BF166" s="2">
        <f t="shared" si="222"/>
        <v>73.821782522001939</v>
      </c>
      <c r="BG166" s="2">
        <f t="shared" si="222"/>
        <v>75.869625842402655</v>
      </c>
      <c r="BH166" s="2">
        <f t="shared" si="222"/>
        <v>75.157520768764428</v>
      </c>
      <c r="BI166" s="2">
        <f t="shared" si="222"/>
        <v>75.011752495077218</v>
      </c>
      <c r="BJ166" s="2">
        <f t="shared" si="222"/>
        <v>74.559319777300203</v>
      </c>
      <c r="BK166" s="2">
        <f t="shared" si="222"/>
        <v>70.724700749139174</v>
      </c>
      <c r="BL166" s="2">
        <f t="shared" si="222"/>
        <v>74.02169832530852</v>
      </c>
      <c r="BM166" s="2">
        <f t="shared" si="222"/>
        <v>71.847269884467892</v>
      </c>
      <c r="BO166" s="2" t="str">
        <f t="shared" si="190"/>
        <v/>
      </c>
      <c r="BP166" s="2" t="str">
        <f t="shared" si="191"/>
        <v/>
      </c>
      <c r="BQ166" s="2" t="str">
        <f t="shared" si="192"/>
        <v/>
      </c>
      <c r="BR166" s="2" t="str">
        <f t="shared" si="193"/>
        <v/>
      </c>
      <c r="BS166" s="2" t="str">
        <f t="shared" si="194"/>
        <v/>
      </c>
      <c r="BT166" s="2" t="str">
        <f t="shared" si="195"/>
        <v/>
      </c>
      <c r="BU166" s="2" t="str">
        <f t="shared" si="196"/>
        <v/>
      </c>
      <c r="BV166" s="2" t="str">
        <f t="shared" si="197"/>
        <v/>
      </c>
      <c r="BW166" s="2" t="str">
        <f t="shared" si="198"/>
        <v/>
      </c>
      <c r="BX166" s="2" t="str">
        <f t="shared" si="199"/>
        <v/>
      </c>
      <c r="BY166" s="2" t="str">
        <f t="shared" si="200"/>
        <v/>
      </c>
      <c r="BZ166" s="2" t="str">
        <f t="shared" si="201"/>
        <v/>
      </c>
      <c r="CA166" s="2" t="str">
        <f t="shared" si="202"/>
        <v/>
      </c>
      <c r="CB166" s="2" t="str">
        <f t="shared" si="203"/>
        <v/>
      </c>
      <c r="CC166" s="2" t="str">
        <f t="shared" si="204"/>
        <v/>
      </c>
      <c r="CE166" s="2" t="str">
        <f t="shared" si="223"/>
        <v/>
      </c>
      <c r="CF166" s="2">
        <f t="shared" si="223"/>
        <v>78.828999999999994</v>
      </c>
      <c r="CG166" s="2">
        <f t="shared" si="223"/>
        <v>79.2</v>
      </c>
      <c r="CH166" s="2">
        <f t="shared" si="223"/>
        <v>76.8</v>
      </c>
      <c r="CI166" s="2">
        <f t="shared" si="223"/>
        <v>74.424999999999997</v>
      </c>
      <c r="CJ166" s="2">
        <f t="shared" si="223"/>
        <v>76.474999999999994</v>
      </c>
      <c r="CK166" s="2">
        <f t="shared" si="223"/>
        <v>74.927000000000007</v>
      </c>
      <c r="CL166" s="2">
        <f t="shared" si="223"/>
        <v>73.950999999999993</v>
      </c>
      <c r="CM166" s="2">
        <f t="shared" si="223"/>
        <v>76.561000000000007</v>
      </c>
      <c r="CN166" s="2">
        <f t="shared" si="223"/>
        <v>75.268000000000001</v>
      </c>
      <c r="CO166" s="2">
        <f t="shared" si="223"/>
        <v>73.561000000000007</v>
      </c>
      <c r="CP166" s="2">
        <f t="shared" si="223"/>
        <v>75.132000000000005</v>
      </c>
      <c r="CQ166" s="2" t="str">
        <f t="shared" si="223"/>
        <v/>
      </c>
      <c r="CR166" s="2" t="str">
        <f t="shared" si="223"/>
        <v/>
      </c>
      <c r="CS166" s="2" t="str">
        <f t="shared" si="223"/>
        <v/>
      </c>
      <c r="CU166" s="2" t="str">
        <f t="shared" si="205"/>
        <v/>
      </c>
      <c r="CV166" s="2">
        <f t="shared" si="206"/>
        <v>78.828999999999994</v>
      </c>
      <c r="CW166" s="2">
        <f t="shared" si="207"/>
        <v>79.2</v>
      </c>
      <c r="CX166" s="2">
        <f t="shared" si="208"/>
        <v>76.8</v>
      </c>
      <c r="CY166" s="2">
        <f t="shared" si="209"/>
        <v>74.424999999999997</v>
      </c>
      <c r="CZ166" s="2">
        <f t="shared" si="210"/>
        <v>76.474999999999994</v>
      </c>
      <c r="DA166" s="2">
        <f t="shared" si="211"/>
        <v>74.927000000000007</v>
      </c>
      <c r="DB166" s="2">
        <f t="shared" si="212"/>
        <v>73.950999999999993</v>
      </c>
      <c r="DC166" s="2">
        <f t="shared" si="213"/>
        <v>76.561000000000007</v>
      </c>
      <c r="DD166" s="2">
        <f t="shared" si="214"/>
        <v>75.268000000000001</v>
      </c>
      <c r="DE166" s="2">
        <f t="shared" si="215"/>
        <v>73.561000000000007</v>
      </c>
      <c r="DF166" s="2">
        <f t="shared" si="216"/>
        <v>75.132000000000005</v>
      </c>
      <c r="DG166" s="2" t="str">
        <f t="shared" si="217"/>
        <v/>
      </c>
      <c r="DH166" s="2" t="str">
        <f t="shared" si="218"/>
        <v/>
      </c>
      <c r="DI166" s="2" t="str">
        <f t="shared" si="219"/>
        <v/>
      </c>
      <c r="DK166" s="2">
        <f t="shared" si="231"/>
        <v>100.40654878048781</v>
      </c>
      <c r="DL166" s="2">
        <f t="shared" si="231"/>
        <v>113.47809785808823</v>
      </c>
      <c r="DM166" s="2">
        <f t="shared" si="231"/>
        <v>107.70802968960862</v>
      </c>
      <c r="DN166" s="2">
        <f t="shared" si="231"/>
        <v>97.562719298245597</v>
      </c>
      <c r="DO166" s="2">
        <f t="shared" si="231"/>
        <v>104.8784075573549</v>
      </c>
      <c r="DP166" s="2">
        <f t="shared" si="231"/>
        <v>112.96180836707154</v>
      </c>
      <c r="DQ166" s="2">
        <f t="shared" si="231"/>
        <v>106.12763658536585</v>
      </c>
      <c r="DR166" s="2">
        <f t="shared" si="231"/>
        <v>104.48600365853659</v>
      </c>
      <c r="DS166" s="2">
        <f t="shared" si="231"/>
        <v>103.16213126975124</v>
      </c>
      <c r="DT166" s="2">
        <f t="shared" si="231"/>
        <v>103.22709965156794</v>
      </c>
      <c r="DU166" s="2">
        <f t="shared" si="231"/>
        <v>99.522676579423617</v>
      </c>
      <c r="DV166" s="2">
        <f t="shared" si="231"/>
        <v>113.78204146341464</v>
      </c>
      <c r="DW166" s="2">
        <f t="shared" si="231"/>
        <v>99.656152439024396</v>
      </c>
      <c r="DX166" s="2">
        <f t="shared" si="231"/>
        <v>95.400252653463198</v>
      </c>
      <c r="DY166" s="2">
        <f t="shared" si="231"/>
        <v>85.366081741787625</v>
      </c>
      <c r="EA166" s="2">
        <f t="shared" si="221"/>
        <v>68.083685619246552</v>
      </c>
      <c r="EB166" s="2">
        <f t="shared" si="221"/>
        <v>78.92917424322107</v>
      </c>
      <c r="EC166" s="2">
        <f t="shared" si="221"/>
        <v>77.151446542887911</v>
      </c>
      <c r="ED166" s="2">
        <f t="shared" si="221"/>
        <v>77.183708542229056</v>
      </c>
      <c r="EE166" s="2">
        <f t="shared" si="221"/>
        <v>75.972069816486055</v>
      </c>
      <c r="EF166" s="2">
        <f t="shared" si="221"/>
        <v>76.249366882411707</v>
      </c>
      <c r="EG166" s="2">
        <f t="shared" si="221"/>
        <v>74.944230329752216</v>
      </c>
      <c r="EH166" s="2">
        <f t="shared" si="221"/>
        <v>73.80740377105505</v>
      </c>
      <c r="EI166" s="2">
        <f t="shared" si="221"/>
        <v>75.833633740874305</v>
      </c>
      <c r="EJ166" s="2">
        <f t="shared" si="221"/>
        <v>75.247890467981335</v>
      </c>
      <c r="EK166" s="2">
        <f t="shared" si="220"/>
        <v>75.026890851759731</v>
      </c>
      <c r="EL166" s="2">
        <f t="shared" si="187"/>
        <v>74.640509507259338</v>
      </c>
      <c r="EM166" s="2">
        <f t="shared" si="187"/>
        <v>70.754608861685625</v>
      </c>
      <c r="EN166" s="2">
        <f t="shared" si="187"/>
        <v>74.088789521884678</v>
      </c>
      <c r="EO166" s="2">
        <f t="shared" si="187"/>
        <v>71.929238510816077</v>
      </c>
      <c r="EQ166" s="2">
        <f t="shared" si="232"/>
        <v>68.06035417720534</v>
      </c>
      <c r="ER166" s="2">
        <f t="shared" si="232"/>
        <v>78.094033290865767</v>
      </c>
      <c r="ES166" s="2">
        <f t="shared" si="232"/>
        <v>77.100720274671417</v>
      </c>
      <c r="ET166" s="2">
        <f t="shared" si="232"/>
        <v>77.063470889404201</v>
      </c>
      <c r="EU166" s="2">
        <f t="shared" si="232"/>
        <v>75.951073558855427</v>
      </c>
      <c r="EV166" s="2">
        <f t="shared" si="232"/>
        <v>76.034561571615868</v>
      </c>
      <c r="EW166" s="2">
        <f t="shared" si="232"/>
        <v>74.399621769230748</v>
      </c>
      <c r="EX166" s="2">
        <f t="shared" si="232"/>
        <v>73.850441128625562</v>
      </c>
      <c r="EY166" s="2">
        <f t="shared" si="232"/>
        <v>75.949242982058024</v>
      </c>
      <c r="EZ166" s="2">
        <f t="shared" si="232"/>
        <v>74.869343830126994</v>
      </c>
      <c r="FA166" s="2">
        <f t="shared" si="232"/>
        <v>74.93202483729614</v>
      </c>
      <c r="FB166" s="2">
        <f t="shared" si="232"/>
        <v>74.133644560633499</v>
      </c>
      <c r="FC166" s="2">
        <f t="shared" si="232"/>
        <v>70.537177405036658</v>
      </c>
      <c r="FD166" s="2">
        <f t="shared" si="232"/>
        <v>73.47842602401937</v>
      </c>
      <c r="FE166" s="2">
        <f t="shared" si="232"/>
        <v>71.198299290833816</v>
      </c>
      <c r="FG166" s="2">
        <f t="shared" si="233"/>
        <v>0.99985433467208584</v>
      </c>
      <c r="FH166" s="2">
        <f t="shared" si="233"/>
        <v>0.99984662926611789</v>
      </c>
      <c r="FI166" s="2">
        <f t="shared" si="233"/>
        <v>0.99987191639188777</v>
      </c>
      <c r="FJ166" s="2">
        <f t="shared" si="233"/>
        <v>0.9998731513534227</v>
      </c>
      <c r="FK166" s="2">
        <f t="shared" si="233"/>
        <v>0.99987486195685549</v>
      </c>
      <c r="FL166" s="2">
        <f t="shared" si="233"/>
        <v>0.99987113386213344</v>
      </c>
      <c r="FM166" s="2">
        <f t="shared" si="233"/>
        <v>0.9998564173694483</v>
      </c>
      <c r="FN166" s="2">
        <f t="shared" si="233"/>
        <v>0.99985149977218046</v>
      </c>
      <c r="FO166" s="2">
        <f t="shared" si="233"/>
        <v>0.99984673001794766</v>
      </c>
      <c r="FP166" s="2">
        <f t="shared" si="233"/>
        <v>0.99983503947672114</v>
      </c>
      <c r="FQ166" s="2">
        <f t="shared" si="233"/>
        <v>0.99982414712224599</v>
      </c>
      <c r="FR166" s="2">
        <f t="shared" si="233"/>
        <v>0.99985361861091304</v>
      </c>
      <c r="FS166" s="2">
        <f t="shared" si="233"/>
        <v>0.99985662812309917</v>
      </c>
      <c r="FT166" s="2">
        <f t="shared" si="233"/>
        <v>0.99981212381093953</v>
      </c>
      <c r="FU166" s="2">
        <f t="shared" si="233"/>
        <v>0.99978139694705714</v>
      </c>
      <c r="FW166" s="2">
        <f t="shared" si="224"/>
        <v>0.14949307461864855</v>
      </c>
      <c r="FX166" s="2">
        <f t="shared" si="224"/>
        <v>0.17812465600078164</v>
      </c>
      <c r="FY166" s="2">
        <f t="shared" si="224"/>
        <v>0.15979960829059786</v>
      </c>
      <c r="FZ166" s="2">
        <f t="shared" si="224"/>
        <v>0.16128565952482174</v>
      </c>
      <c r="GA166" s="2">
        <f t="shared" si="224"/>
        <v>0.18102783288097371</v>
      </c>
      <c r="GB166" s="2">
        <f t="shared" si="224"/>
        <v>0.17920270679163761</v>
      </c>
      <c r="GC166" s="2">
        <f t="shared" si="224"/>
        <v>0.19796819795313472</v>
      </c>
      <c r="GD166" s="2">
        <f t="shared" si="224"/>
        <v>0.22824291334151764</v>
      </c>
      <c r="GE166" s="2">
        <f t="shared" si="224"/>
        <v>0.27509447235311563</v>
      </c>
      <c r="GF166" s="2">
        <f t="shared" si="224"/>
        <v>0.25092063884954374</v>
      </c>
      <c r="GG166" s="2">
        <f t="shared" si="224"/>
        <v>0.20498395769563621</v>
      </c>
      <c r="GH166" s="2">
        <f t="shared" si="224"/>
        <v>0.17148418401484636</v>
      </c>
      <c r="GI166" s="2">
        <f t="shared" si="224"/>
        <v>0.15660926721121313</v>
      </c>
      <c r="GJ166" s="2">
        <f t="shared" si="224"/>
        <v>0.11647995547124318</v>
      </c>
      <c r="GK166" s="2">
        <f t="shared" si="224"/>
        <v>0.11616008414823549</v>
      </c>
      <c r="GM166" s="86">
        <f t="shared" si="225"/>
        <v>2.230714750549293E-48</v>
      </c>
      <c r="GN166" s="86">
        <f t="shared" si="225"/>
        <v>7.4491203563836769E-117</v>
      </c>
      <c r="GO166" s="86">
        <f t="shared" si="225"/>
        <v>4.4632892145294347E-153</v>
      </c>
      <c r="GP166" s="86">
        <f t="shared" si="225"/>
        <v>9.8935235990575137E-188</v>
      </c>
      <c r="GQ166" s="86">
        <f t="shared" si="225"/>
        <v>1.5751276929926956E-194</v>
      </c>
      <c r="GR166" s="86">
        <f t="shared" si="225"/>
        <v>3.0373010890912787E-147</v>
      </c>
      <c r="GS166" s="86">
        <f t="shared" si="225"/>
        <v>2.0229586450750235E-171</v>
      </c>
      <c r="GT166" s="86">
        <f t="shared" si="225"/>
        <v>5.6400684011922869E-166</v>
      </c>
      <c r="GU166" s="86">
        <f t="shared" si="225"/>
        <v>4.580377095320583E-193</v>
      </c>
      <c r="GV166" s="86">
        <f t="shared" si="225"/>
        <v>7.0372116276844055E-192</v>
      </c>
      <c r="GW166" s="86">
        <f t="shared" si="225"/>
        <v>8.6109208573977633E-194</v>
      </c>
      <c r="GX166" s="86">
        <f t="shared" si="225"/>
        <v>3.2607437760001521E-286</v>
      </c>
      <c r="GY166" s="86">
        <f t="shared" si="225"/>
        <v>1.5988031828025703E-266</v>
      </c>
      <c r="GZ166" s="86">
        <f t="shared" si="225"/>
        <v>6.0848425006188991E-48</v>
      </c>
      <c r="HA166" s="86">
        <f t="shared" si="225"/>
        <v>7.4342015430312278E-43</v>
      </c>
      <c r="HC166" s="86">
        <f t="shared" si="189"/>
        <v>8.0940832867864166E-26</v>
      </c>
      <c r="HD166" s="86">
        <f t="shared" si="189"/>
        <v>9.7648742967753817E-52</v>
      </c>
      <c r="HE166" s="86">
        <f t="shared" si="189"/>
        <v>9.8153441539314185E-61</v>
      </c>
      <c r="HF166" s="86">
        <f t="shared" si="188"/>
        <v>1.8310819334334701E-69</v>
      </c>
      <c r="HG166" s="86">
        <f t="shared" si="188"/>
        <v>7.3999479851293392E-96</v>
      </c>
      <c r="HH166" s="86">
        <f t="shared" si="188"/>
        <v>2.2105482047506858E-101</v>
      </c>
      <c r="HI166" s="86">
        <f t="shared" si="188"/>
        <v>3.7001541028889633E-105</v>
      </c>
      <c r="HJ166" s="86">
        <f t="shared" si="188"/>
        <v>6.9067243646755445E-95</v>
      </c>
      <c r="HK166" s="86">
        <f t="shared" si="188"/>
        <v>8.0584247557186207E-118</v>
      </c>
      <c r="HL166" s="86">
        <f t="shared" si="169"/>
        <v>4.2083734204218666E-123</v>
      </c>
      <c r="HM166" s="86">
        <f t="shared" si="169"/>
        <v>1.8902186318635396E-115</v>
      </c>
      <c r="HN166" s="86">
        <f t="shared" si="169"/>
        <v>4.5294248674502562E-134</v>
      </c>
      <c r="HO166" s="86">
        <f t="shared" si="169"/>
        <v>6.7262071416088455E-124</v>
      </c>
      <c r="HP166" s="86">
        <f t="shared" si="169"/>
        <v>2.756392122616551E-23</v>
      </c>
      <c r="HQ166" s="86">
        <f t="shared" si="169"/>
        <v>2.2146737970470204E-25</v>
      </c>
      <c r="HS166" s="86">
        <f t="shared" si="226"/>
        <v>1.4352931464979546E-2</v>
      </c>
      <c r="HT166" s="86">
        <f t="shared" si="226"/>
        <v>4.5647130585969803E-3</v>
      </c>
      <c r="HU166" s="86">
        <f t="shared" si="226"/>
        <v>4.169187641648045E-3</v>
      </c>
      <c r="HV166" s="86">
        <f t="shared" si="226"/>
        <v>6.2557054130206468E-4</v>
      </c>
      <c r="HW166" s="86">
        <f t="shared" si="226"/>
        <v>1.9411862617736166E-3</v>
      </c>
      <c r="HX166" s="86">
        <f t="shared" si="226"/>
        <v>7.6863280145946173E-3</v>
      </c>
      <c r="HY166" s="86">
        <f t="shared" si="226"/>
        <v>4.8330185568398153E-3</v>
      </c>
      <c r="HZ166" s="86">
        <f t="shared" si="226"/>
        <v>2.0886043523701821E-3</v>
      </c>
      <c r="IA166" s="86">
        <f t="shared" si="226"/>
        <v>2.7576648705163697E-4</v>
      </c>
      <c r="IB166" s="86">
        <f t="shared" si="226"/>
        <v>1.8158405692362319E-4</v>
      </c>
      <c r="IC166" s="86">
        <f t="shared" si="226"/>
        <v>8.3112477280569404E-4</v>
      </c>
      <c r="ID166" s="86">
        <f t="shared" si="226"/>
        <v>7.3307627891280366E-3</v>
      </c>
      <c r="IE166" s="86">
        <f t="shared" si="226"/>
        <v>1.5857188786435723E-2</v>
      </c>
      <c r="IF166" s="86">
        <f t="shared" si="226"/>
        <v>0.13366119178532199</v>
      </c>
      <c r="IG166" s="86">
        <f t="shared" si="226"/>
        <v>0.15615063802448897</v>
      </c>
      <c r="II166" s="86">
        <f t="shared" si="227"/>
        <v>5.1455049825617698E-7</v>
      </c>
      <c r="IJ166" s="86">
        <f t="shared" si="227"/>
        <v>1.5206887986047472E-5</v>
      </c>
      <c r="IK166" s="86">
        <f t="shared" si="227"/>
        <v>3.1562651538847897E-6</v>
      </c>
      <c r="IL166" s="86">
        <f t="shared" si="227"/>
        <v>3.2909780907172682E-6</v>
      </c>
      <c r="IM166" s="86">
        <f t="shared" si="227"/>
        <v>4.9293907036775513E-5</v>
      </c>
      <c r="IN166" s="86">
        <f t="shared" si="227"/>
        <v>1.1024805829106894E-4</v>
      </c>
      <c r="IO166" s="86">
        <f t="shared" si="227"/>
        <v>2.7416175394983641E-4</v>
      </c>
      <c r="IP166" s="86">
        <f t="shared" si="227"/>
        <v>1.0095209526880344E-3</v>
      </c>
      <c r="IQ166" s="86">
        <f t="shared" si="227"/>
        <v>7.3170002309206625E-3</v>
      </c>
      <c r="IR166" s="86">
        <f t="shared" si="227"/>
        <v>1.5150915113341405E-3</v>
      </c>
      <c r="IS166" s="86">
        <f t="shared" si="227"/>
        <v>8.2050126999165716E-5</v>
      </c>
      <c r="IT166" s="86">
        <f t="shared" si="227"/>
        <v>2.1006894630985116E-5</v>
      </c>
      <c r="IU166" s="86">
        <f t="shared" si="227"/>
        <v>7.4429674639987789E-6</v>
      </c>
      <c r="IV166" s="86">
        <f t="shared" si="227"/>
        <v>2.2250091569906238E-5</v>
      </c>
      <c r="IW166" s="86">
        <f t="shared" si="227"/>
        <v>2.1621808195069803E-5</v>
      </c>
      <c r="IY166" s="86">
        <f t="shared" si="228"/>
        <v>1.4353446015477802E-2</v>
      </c>
      <c r="IZ166" s="86">
        <f t="shared" si="228"/>
        <v>4.5799199465830281E-3</v>
      </c>
      <c r="JA166" s="86">
        <f t="shared" si="228"/>
        <v>4.1723439068019298E-3</v>
      </c>
      <c r="JB166" s="86">
        <f t="shared" si="228"/>
        <v>6.2886151939278191E-4</v>
      </c>
      <c r="JC166" s="86">
        <f t="shared" si="228"/>
        <v>1.9904801688103921E-3</v>
      </c>
      <c r="JD166" s="86">
        <f t="shared" si="228"/>
        <v>7.7965760728856866E-3</v>
      </c>
      <c r="JE166" s="86">
        <f t="shared" si="228"/>
        <v>5.1071803107896521E-3</v>
      </c>
      <c r="JF166" s="86">
        <f t="shared" si="228"/>
        <v>3.0981253050582167E-3</v>
      </c>
      <c r="JG166" s="86">
        <f t="shared" si="228"/>
        <v>7.5927667179722996E-3</v>
      </c>
      <c r="JH166" s="86">
        <f t="shared" si="228"/>
        <v>1.6966755682577637E-3</v>
      </c>
      <c r="JI166" s="86">
        <f t="shared" si="228"/>
        <v>9.1317489980485974E-4</v>
      </c>
      <c r="JJ166" s="86">
        <f t="shared" si="228"/>
        <v>7.3517696837590218E-3</v>
      </c>
      <c r="JK166" s="86">
        <f t="shared" si="228"/>
        <v>1.5864631753899721E-2</v>
      </c>
      <c r="JL166" s="86">
        <f t="shared" si="228"/>
        <v>0.13368344187689191</v>
      </c>
      <c r="JM166" s="86">
        <f t="shared" si="228"/>
        <v>0.15617225983268404</v>
      </c>
    </row>
    <row r="167" spans="2:273" x14ac:dyDescent="0.25">
      <c r="B167" s="2">
        <v>140</v>
      </c>
      <c r="C167" s="37">
        <v>68.522000000000006</v>
      </c>
      <c r="D167" s="37">
        <v>77.340999999999994</v>
      </c>
      <c r="E167" s="37">
        <v>77.45</v>
      </c>
      <c r="F167" s="37">
        <v>77.174999999999997</v>
      </c>
      <c r="G167" s="37">
        <v>76.424999999999997</v>
      </c>
      <c r="H167" s="37">
        <v>76.974999999999994</v>
      </c>
      <c r="I167" s="37">
        <v>74.634</v>
      </c>
      <c r="J167" s="37">
        <v>75.049000000000007</v>
      </c>
      <c r="K167" s="37">
        <v>76.659000000000006</v>
      </c>
      <c r="L167" s="37">
        <v>74.634</v>
      </c>
      <c r="M167" s="37">
        <v>75.146000000000001</v>
      </c>
      <c r="N167" s="37">
        <v>73.658000000000001</v>
      </c>
      <c r="O167" s="37">
        <v>70.667000000000002</v>
      </c>
      <c r="P167" s="37">
        <v>71.385000000000005</v>
      </c>
      <c r="Q167" s="37">
        <v>72.213999999999999</v>
      </c>
      <c r="S167" s="4">
        <f t="shared" si="229"/>
        <v>68.009098619063394</v>
      </c>
      <c r="T167" s="4">
        <f t="shared" si="229"/>
        <v>78.711175101575193</v>
      </c>
      <c r="U167" s="4">
        <f t="shared" si="229"/>
        <v>77.083915469607589</v>
      </c>
      <c r="V167" s="4">
        <f t="shared" si="229"/>
        <v>77.111053394406014</v>
      </c>
      <c r="W167" s="4">
        <f t="shared" si="229"/>
        <v>75.93456035596229</v>
      </c>
      <c r="X167" s="4">
        <f t="shared" si="229"/>
        <v>76.185782444275873</v>
      </c>
      <c r="Y167" s="4">
        <f t="shared" si="229"/>
        <v>74.844615436648951</v>
      </c>
      <c r="Z167" s="4">
        <f t="shared" si="229"/>
        <v>73.900901896567063</v>
      </c>
      <c r="AA167" s="4">
        <f t="shared" si="229"/>
        <v>76.509262346439101</v>
      </c>
      <c r="AB167" s="4">
        <f t="shared" si="229"/>
        <v>75.332277489186467</v>
      </c>
      <c r="AC167" s="4">
        <f t="shared" si="229"/>
        <v>74.961001335734579</v>
      </c>
      <c r="AD167" s="4">
        <f t="shared" si="229"/>
        <v>74.497915722289477</v>
      </c>
      <c r="AE167" s="4">
        <f t="shared" si="229"/>
        <v>70.714500030753555</v>
      </c>
      <c r="AF167" s="4">
        <f t="shared" si="229"/>
        <v>75.684788159498325</v>
      </c>
      <c r="AG167" s="4">
        <f t="shared" si="229"/>
        <v>75.905615485793675</v>
      </c>
      <c r="AI167" s="4">
        <f t="shared" si="230"/>
        <v>0.51290138093661142</v>
      </c>
      <c r="AJ167" s="4">
        <f t="shared" si="230"/>
        <v>-1.3701751015751995</v>
      </c>
      <c r="AK167" s="4">
        <f t="shared" si="230"/>
        <v>0.3660845303924134</v>
      </c>
      <c r="AL167" s="4">
        <f t="shared" si="230"/>
        <v>6.3946605593983463E-2</v>
      </c>
      <c r="AM167" s="4">
        <f t="shared" si="230"/>
        <v>0.49043964403770701</v>
      </c>
      <c r="AN167" s="4">
        <f t="shared" si="230"/>
        <v>0.78921755572412167</v>
      </c>
      <c r="AO167" s="4">
        <f t="shared" si="230"/>
        <v>-0.21061543664895055</v>
      </c>
      <c r="AP167" s="4">
        <f t="shared" si="230"/>
        <v>1.1480981034329432</v>
      </c>
      <c r="AQ167" s="4">
        <f t="shared" si="230"/>
        <v>0.14973765356090496</v>
      </c>
      <c r="AR167" s="4">
        <f t="shared" si="230"/>
        <v>-0.69827748918646648</v>
      </c>
      <c r="AS167" s="4">
        <f t="shared" si="230"/>
        <v>0.18499866426542155</v>
      </c>
      <c r="AT167" s="4">
        <f t="shared" si="230"/>
        <v>-0.83991572228947575</v>
      </c>
      <c r="AU167" s="4">
        <f t="shared" si="230"/>
        <v>-4.7500030753553801E-2</v>
      </c>
      <c r="AV167" s="4">
        <f t="shared" si="230"/>
        <v>-4.2997881594983198</v>
      </c>
      <c r="AW167" s="4">
        <f t="shared" si="230"/>
        <v>-3.691615485793676</v>
      </c>
      <c r="AY167" s="2">
        <f t="shared" si="222"/>
        <v>68.00846220921251</v>
      </c>
      <c r="AZ167" s="2">
        <f t="shared" si="222"/>
        <v>78.708785992663763</v>
      </c>
      <c r="BA167" s="2">
        <f t="shared" si="222"/>
        <v>77.081658985197492</v>
      </c>
      <c r="BB167" s="2">
        <f t="shared" si="222"/>
        <v>77.110277087243929</v>
      </c>
      <c r="BC167" s="2">
        <f t="shared" si="222"/>
        <v>75.926248530768504</v>
      </c>
      <c r="BD167" s="2">
        <f t="shared" si="222"/>
        <v>76.162249857706968</v>
      </c>
      <c r="BE167" s="2">
        <f t="shared" si="222"/>
        <v>74.804114881855185</v>
      </c>
      <c r="BF167" s="2">
        <f t="shared" si="222"/>
        <v>73.7722077972671</v>
      </c>
      <c r="BG167" s="2">
        <f t="shared" si="222"/>
        <v>75.809556061972273</v>
      </c>
      <c r="BH167" s="2">
        <f t="shared" si="222"/>
        <v>75.101178081980152</v>
      </c>
      <c r="BI167" s="2">
        <f t="shared" si="222"/>
        <v>74.941157765414729</v>
      </c>
      <c r="BJ167" s="2">
        <f t="shared" si="222"/>
        <v>74.47476483413304</v>
      </c>
      <c r="BK167" s="2">
        <f t="shared" si="222"/>
        <v>70.66228473266375</v>
      </c>
      <c r="BL167" s="2">
        <f t="shared" si="222"/>
        <v>73.938421026508863</v>
      </c>
      <c r="BM167" s="2">
        <f t="shared" si="222"/>
        <v>71.74785496370481</v>
      </c>
      <c r="BO167" s="2" t="str">
        <f t="shared" si="190"/>
        <v/>
      </c>
      <c r="BP167" s="2" t="str">
        <f t="shared" si="191"/>
        <v/>
      </c>
      <c r="BQ167" s="2" t="str">
        <f t="shared" si="192"/>
        <v/>
      </c>
      <c r="BR167" s="2" t="str">
        <f t="shared" si="193"/>
        <v/>
      </c>
      <c r="BS167" s="2" t="str">
        <f t="shared" si="194"/>
        <v/>
      </c>
      <c r="BT167" s="2" t="str">
        <f t="shared" si="195"/>
        <v/>
      </c>
      <c r="BU167" s="2" t="str">
        <f t="shared" si="196"/>
        <v/>
      </c>
      <c r="BV167" s="2" t="str">
        <f t="shared" si="197"/>
        <v/>
      </c>
      <c r="BW167" s="2" t="str">
        <f t="shared" si="198"/>
        <v/>
      </c>
      <c r="BX167" s="2" t="str">
        <f t="shared" si="199"/>
        <v/>
      </c>
      <c r="BY167" s="2" t="str">
        <f t="shared" si="200"/>
        <v/>
      </c>
      <c r="BZ167" s="2" t="str">
        <f t="shared" si="201"/>
        <v/>
      </c>
      <c r="CA167" s="2" t="str">
        <f t="shared" si="202"/>
        <v/>
      </c>
      <c r="CB167" s="2" t="str">
        <f t="shared" si="203"/>
        <v/>
      </c>
      <c r="CC167" s="2" t="str">
        <f t="shared" si="204"/>
        <v/>
      </c>
      <c r="CE167" s="2">
        <f t="shared" si="223"/>
        <v>68.522000000000006</v>
      </c>
      <c r="CF167" s="2">
        <f t="shared" si="223"/>
        <v>77.340999999999994</v>
      </c>
      <c r="CG167" s="2">
        <f t="shared" si="223"/>
        <v>77.45</v>
      </c>
      <c r="CH167" s="2">
        <f t="shared" si="223"/>
        <v>77.174999999999997</v>
      </c>
      <c r="CI167" s="2">
        <f t="shared" si="223"/>
        <v>76.424999999999997</v>
      </c>
      <c r="CJ167" s="2">
        <f t="shared" si="223"/>
        <v>76.974999999999994</v>
      </c>
      <c r="CK167" s="2">
        <f t="shared" si="223"/>
        <v>74.634</v>
      </c>
      <c r="CL167" s="2">
        <f t="shared" si="223"/>
        <v>75.049000000000007</v>
      </c>
      <c r="CM167" s="2" t="str">
        <f t="shared" si="223"/>
        <v/>
      </c>
      <c r="CN167" s="2">
        <f t="shared" si="223"/>
        <v>74.634</v>
      </c>
      <c r="CO167" s="2">
        <f t="shared" si="223"/>
        <v>75.146000000000001</v>
      </c>
      <c r="CP167" s="2">
        <f t="shared" si="223"/>
        <v>73.658000000000001</v>
      </c>
      <c r="CQ167" s="2">
        <f t="shared" si="223"/>
        <v>70.667000000000002</v>
      </c>
      <c r="CR167" s="2" t="str">
        <f t="shared" si="223"/>
        <v/>
      </c>
      <c r="CS167" s="2" t="str">
        <f t="shared" si="223"/>
        <v/>
      </c>
      <c r="CU167" s="2">
        <f t="shared" si="205"/>
        <v>68.522000000000006</v>
      </c>
      <c r="CV167" s="2">
        <f t="shared" si="206"/>
        <v>77.340999999999994</v>
      </c>
      <c r="CW167" s="2">
        <f t="shared" si="207"/>
        <v>77.45</v>
      </c>
      <c r="CX167" s="2">
        <f t="shared" si="208"/>
        <v>77.174999999999997</v>
      </c>
      <c r="CY167" s="2">
        <f t="shared" si="209"/>
        <v>76.424999999999997</v>
      </c>
      <c r="CZ167" s="2">
        <f t="shared" si="210"/>
        <v>76.974999999999994</v>
      </c>
      <c r="DA167" s="2">
        <f t="shared" si="211"/>
        <v>74.634</v>
      </c>
      <c r="DB167" s="2">
        <f t="shared" si="212"/>
        <v>75.049000000000007</v>
      </c>
      <c r="DC167" s="2" t="str">
        <f t="shared" si="213"/>
        <v/>
      </c>
      <c r="DD167" s="2">
        <f t="shared" si="214"/>
        <v>74.634</v>
      </c>
      <c r="DE167" s="2">
        <f t="shared" si="215"/>
        <v>75.146000000000001</v>
      </c>
      <c r="DF167" s="2">
        <f t="shared" si="216"/>
        <v>73.658000000000001</v>
      </c>
      <c r="DG167" s="2">
        <f t="shared" si="217"/>
        <v>70.667000000000002</v>
      </c>
      <c r="DH167" s="2" t="str">
        <f t="shared" si="218"/>
        <v/>
      </c>
      <c r="DI167" s="2" t="str">
        <f t="shared" si="219"/>
        <v/>
      </c>
      <c r="DK167" s="2">
        <f t="shared" si="231"/>
        <v>100.56669337979095</v>
      </c>
      <c r="DL167" s="2">
        <f t="shared" si="231"/>
        <v>113.73142076547013</v>
      </c>
      <c r="DM167" s="2">
        <f t="shared" si="231"/>
        <v>107.88269062078271</v>
      </c>
      <c r="DN167" s="2">
        <f t="shared" si="231"/>
        <v>97.640138326585671</v>
      </c>
      <c r="DO167" s="2">
        <f t="shared" si="231"/>
        <v>105.02510796221321</v>
      </c>
      <c r="DP167" s="2">
        <f t="shared" si="231"/>
        <v>113.17792172739541</v>
      </c>
      <c r="DQ167" s="2">
        <f t="shared" si="231"/>
        <v>106.29725087108014</v>
      </c>
      <c r="DR167" s="2">
        <f t="shared" si="231"/>
        <v>104.63660975609757</v>
      </c>
      <c r="DS167" s="2">
        <f t="shared" si="231"/>
        <v>103.28959711530672</v>
      </c>
      <c r="DT167" s="2">
        <f t="shared" si="231"/>
        <v>103.36047317073169</v>
      </c>
      <c r="DU167" s="2">
        <f t="shared" si="231"/>
        <v>99.626093482429852</v>
      </c>
      <c r="DV167" s="2">
        <f t="shared" si="231"/>
        <v>114.00657839721255</v>
      </c>
      <c r="DW167" s="2">
        <f t="shared" si="231"/>
        <v>99.795362369337994</v>
      </c>
      <c r="DX167" s="2">
        <f t="shared" si="231"/>
        <v>95.508746471167541</v>
      </c>
      <c r="DY167" s="2">
        <f t="shared" si="231"/>
        <v>85.42543009931245</v>
      </c>
      <c r="EA167" s="2">
        <f t="shared" si="221"/>
        <v>68.00807857198113</v>
      </c>
      <c r="EB167" s="2">
        <f t="shared" si="221"/>
        <v>78.870081368197404</v>
      </c>
      <c r="EC167" s="2">
        <f t="shared" si="221"/>
        <v>77.087171364606334</v>
      </c>
      <c r="ED167" s="2">
        <f t="shared" si="221"/>
        <v>77.129678461241781</v>
      </c>
      <c r="EE167" s="2">
        <f t="shared" si="221"/>
        <v>75.927152712115287</v>
      </c>
      <c r="EF167" s="2">
        <f t="shared" si="221"/>
        <v>76.200714383968261</v>
      </c>
      <c r="EG167" s="2">
        <f t="shared" si="221"/>
        <v>74.919588772278459</v>
      </c>
      <c r="EH167" s="2">
        <f t="shared" si="221"/>
        <v>73.757153171876297</v>
      </c>
      <c r="EI167" s="2">
        <f t="shared" si="221"/>
        <v>75.770757879614152</v>
      </c>
      <c r="EJ167" s="2">
        <f t="shared" si="221"/>
        <v>75.201744817726947</v>
      </c>
      <c r="EK167" s="2">
        <f t="shared" si="220"/>
        <v>74.958800955757056</v>
      </c>
      <c r="EL167" s="2">
        <f t="shared" si="187"/>
        <v>74.566331381867187</v>
      </c>
      <c r="EM167" s="2">
        <f t="shared" si="187"/>
        <v>70.696492763967967</v>
      </c>
      <c r="EN167" s="2">
        <f t="shared" si="187"/>
        <v>74.014424177351103</v>
      </c>
      <c r="EO167" s="2">
        <f t="shared" si="187"/>
        <v>71.840194271655363</v>
      </c>
      <c r="EQ167" s="2">
        <f t="shared" si="232"/>
        <v>67.9836841822639</v>
      </c>
      <c r="ER167" s="2">
        <f t="shared" si="232"/>
        <v>78.00464921065749</v>
      </c>
      <c r="ES167" s="2">
        <f t="shared" si="232"/>
        <v>77.034378458425124</v>
      </c>
      <c r="ET167" s="2">
        <f t="shared" si="232"/>
        <v>77.004637502239461</v>
      </c>
      <c r="EU167" s="2">
        <f t="shared" si="232"/>
        <v>75.905495131299645</v>
      </c>
      <c r="EV167" s="2">
        <f t="shared" si="232"/>
        <v>75.979073838719231</v>
      </c>
      <c r="EW167" s="2">
        <f t="shared" si="232"/>
        <v>74.358166065934043</v>
      </c>
      <c r="EX167" s="2">
        <f t="shared" si="232"/>
        <v>73.801553852911013</v>
      </c>
      <c r="EY167" s="2">
        <f t="shared" si="232"/>
        <v>75.889706483918786</v>
      </c>
      <c r="EZ167" s="2">
        <f t="shared" si="232"/>
        <v>74.811599579433903</v>
      </c>
      <c r="FA167" s="2">
        <f t="shared" si="232"/>
        <v>74.860800857803824</v>
      </c>
      <c r="FB167" s="2">
        <f t="shared" si="232"/>
        <v>74.042826218773271</v>
      </c>
      <c r="FC167" s="2">
        <f t="shared" si="232"/>
        <v>70.471780395984695</v>
      </c>
      <c r="FD167" s="2">
        <f t="shared" si="232"/>
        <v>73.383488650547221</v>
      </c>
      <c r="FE167" s="2">
        <f t="shared" si="232"/>
        <v>71.085579501344867</v>
      </c>
      <c r="FG167" s="2">
        <f t="shared" si="233"/>
        <v>0.99986714993928871</v>
      </c>
      <c r="FH167" s="2">
        <f t="shared" si="233"/>
        <v>0.99986012234061583</v>
      </c>
      <c r="FI167" s="2">
        <f t="shared" si="233"/>
        <v>0.99988318504455687</v>
      </c>
      <c r="FJ167" s="2">
        <f t="shared" si="233"/>
        <v>0.99988431136812761</v>
      </c>
      <c r="FK167" s="2">
        <f t="shared" si="233"/>
        <v>0.99988587149159125</v>
      </c>
      <c r="FL167" s="2">
        <f t="shared" si="233"/>
        <v>0.99988247135280317</v>
      </c>
      <c r="FM167" s="2">
        <f t="shared" si="233"/>
        <v>0.9998690494302015</v>
      </c>
      <c r="FN167" s="2">
        <f t="shared" si="233"/>
        <v>0.99986456441292482</v>
      </c>
      <c r="FO167" s="2">
        <f t="shared" si="233"/>
        <v>0.99986021422985594</v>
      </c>
      <c r="FP167" s="2">
        <f t="shared" si="233"/>
        <v>0.99984955203099102</v>
      </c>
      <c r="FQ167" s="2">
        <f t="shared" si="233"/>
        <v>0.99983961778773878</v>
      </c>
      <c r="FR167" s="2">
        <f t="shared" si="233"/>
        <v>0.99986649686695572</v>
      </c>
      <c r="FS167" s="2">
        <f t="shared" si="233"/>
        <v>0.99986924164466862</v>
      </c>
      <c r="FT167" s="2">
        <f t="shared" si="233"/>
        <v>0.99982865204655524</v>
      </c>
      <c r="FU167" s="2">
        <f t="shared" si="233"/>
        <v>0.99980062781133572</v>
      </c>
      <c r="FW167" s="2">
        <f t="shared" si="224"/>
        <v>0.16158537959771949</v>
      </c>
      <c r="FX167" s="2">
        <f t="shared" si="224"/>
        <v>0.19201008033246283</v>
      </c>
      <c r="FY167" s="2">
        <f t="shared" si="224"/>
        <v>0.17255645270470238</v>
      </c>
      <c r="FZ167" s="2">
        <f t="shared" si="224"/>
        <v>0.17413654863565586</v>
      </c>
      <c r="GA167" s="2">
        <f t="shared" si="224"/>
        <v>0.19508585068652851</v>
      </c>
      <c r="GB167" s="2">
        <f t="shared" si="224"/>
        <v>0.19315241879312006</v>
      </c>
      <c r="GC167" s="2">
        <f t="shared" si="224"/>
        <v>0.21299960226528381</v>
      </c>
      <c r="GD167" s="2">
        <f t="shared" si="224"/>
        <v>0.24487120031447765</v>
      </c>
      <c r="GE167" s="2">
        <f t="shared" si="224"/>
        <v>0.29383648867859369</v>
      </c>
      <c r="GF167" s="2">
        <f t="shared" si="224"/>
        <v>0.26862601142053977</v>
      </c>
      <c r="GG167" s="2">
        <f t="shared" si="224"/>
        <v>0.22040167039988878</v>
      </c>
      <c r="GH167" s="2">
        <f t="shared" si="224"/>
        <v>0.18496846087716612</v>
      </c>
      <c r="GI167" s="2">
        <f t="shared" si="224"/>
        <v>0.16916270331257163</v>
      </c>
      <c r="GJ167" s="2">
        <f t="shared" si="224"/>
        <v>0.12629841813101067</v>
      </c>
      <c r="GK167" s="2">
        <f t="shared" si="224"/>
        <v>0.1259554277103857</v>
      </c>
      <c r="GM167" s="86">
        <f t="shared" si="225"/>
        <v>1.1644799291897554E-49</v>
      </c>
      <c r="GN167" s="86">
        <f t="shared" si="225"/>
        <v>5.5951569452202474E-120</v>
      </c>
      <c r="GO167" s="86">
        <f t="shared" si="225"/>
        <v>3.743887525349328E-157</v>
      </c>
      <c r="GP167" s="86">
        <f t="shared" si="225"/>
        <v>9.2468549796891284E-193</v>
      </c>
      <c r="GQ167" s="86">
        <f t="shared" si="225"/>
        <v>9.4481542752374661E-200</v>
      </c>
      <c r="GR167" s="86">
        <f t="shared" si="225"/>
        <v>3.5053526208041842E-151</v>
      </c>
      <c r="GS167" s="86">
        <f t="shared" si="225"/>
        <v>4.9715466673558784E-176</v>
      </c>
      <c r="GT167" s="86">
        <f t="shared" si="225"/>
        <v>2.0738160131966316E-170</v>
      </c>
      <c r="GU167" s="86">
        <f t="shared" si="225"/>
        <v>3.070368781842559E-198</v>
      </c>
      <c r="GV167" s="86">
        <f t="shared" si="225"/>
        <v>5.1124414503547576E-197</v>
      </c>
      <c r="GW167" s="86">
        <f t="shared" si="225"/>
        <v>4.8356999243003989E-199</v>
      </c>
      <c r="GX167" s="86">
        <f t="shared" si="225"/>
        <v>4.7455384714933078E-294</v>
      </c>
      <c r="GY167" s="86">
        <f t="shared" si="225"/>
        <v>1.0027148744022433E-273</v>
      </c>
      <c r="GZ167" s="86">
        <f t="shared" si="225"/>
        <v>3.4769522354727172E-49</v>
      </c>
      <c r="HA167" s="86">
        <f t="shared" si="225"/>
        <v>5.8890524326381862E-44</v>
      </c>
      <c r="HC167" s="86">
        <f t="shared" si="189"/>
        <v>8.5820928368215681E-27</v>
      </c>
      <c r="HD167" s="86">
        <f t="shared" si="189"/>
        <v>1.0233462367809793E-53</v>
      </c>
      <c r="HE167" s="86">
        <f t="shared" si="189"/>
        <v>4.4898282799770612E-63</v>
      </c>
      <c r="HF167" s="86">
        <f t="shared" si="188"/>
        <v>4.0281603861983345E-72</v>
      </c>
      <c r="HG167" s="86">
        <f t="shared" si="188"/>
        <v>1.5377262326504485E-99</v>
      </c>
      <c r="HH167" s="86">
        <f t="shared" si="188"/>
        <v>2.8207475633387792E-105</v>
      </c>
      <c r="HI167" s="86">
        <f t="shared" si="188"/>
        <v>3.4569284702565961E-109</v>
      </c>
      <c r="HJ167" s="86">
        <f t="shared" si="188"/>
        <v>1.7956652403786517E-98</v>
      </c>
      <c r="HK167" s="86">
        <f t="shared" si="188"/>
        <v>2.941169629504714E-122</v>
      </c>
      <c r="HL167" s="86">
        <f t="shared" si="169"/>
        <v>1.0029459360120121E-127</v>
      </c>
      <c r="HM167" s="86">
        <f t="shared" si="169"/>
        <v>7.0633703768642066E-120</v>
      </c>
      <c r="HN167" s="86">
        <f t="shared" si="169"/>
        <v>2.3832201988755051E-139</v>
      </c>
      <c r="HO167" s="86">
        <f t="shared" si="169"/>
        <v>9.3758849763943868E-129</v>
      </c>
      <c r="HP167" s="86">
        <f t="shared" si="169"/>
        <v>3.8728111920994944E-24</v>
      </c>
      <c r="HQ167" s="86">
        <f t="shared" si="169"/>
        <v>2.4836923826340317E-26</v>
      </c>
      <c r="HS167" s="86">
        <f t="shared" si="226"/>
        <v>6.6770692994107322E-3</v>
      </c>
      <c r="HT167" s="86">
        <f t="shared" si="226"/>
        <v>1.9386057470621655E-3</v>
      </c>
      <c r="HU167" s="86">
        <f t="shared" si="226"/>
        <v>1.7669920764326148E-3</v>
      </c>
      <c r="HV167" s="86">
        <f t="shared" si="226"/>
        <v>2.2675240195605217E-4</v>
      </c>
      <c r="HW167" s="86">
        <f t="shared" si="226"/>
        <v>8.0482025292996726E-4</v>
      </c>
      <c r="HX167" s="86">
        <f t="shared" si="226"/>
        <v>3.7345827916038152E-3</v>
      </c>
      <c r="HY167" s="86">
        <f t="shared" si="226"/>
        <v>2.2216226706627666E-3</v>
      </c>
      <c r="HZ167" s="86">
        <f t="shared" si="226"/>
        <v>8.7257867440927066E-4</v>
      </c>
      <c r="IA167" s="86">
        <f t="shared" si="226"/>
        <v>9.8263913280972458E-5</v>
      </c>
      <c r="IB167" s="86">
        <f t="shared" si="226"/>
        <v>5.9048194954172991E-5</v>
      </c>
      <c r="IC167" s="86">
        <f t="shared" si="226"/>
        <v>2.9915123395376451E-4</v>
      </c>
      <c r="ID167" s="86">
        <f t="shared" si="226"/>
        <v>3.3784109686101032E-3</v>
      </c>
      <c r="IE167" s="86">
        <f t="shared" si="226"/>
        <v>7.9366291477079281E-3</v>
      </c>
      <c r="IF167" s="86">
        <f t="shared" si="226"/>
        <v>9.6654055954426527E-2</v>
      </c>
      <c r="IG167" s="86">
        <f t="shared" si="226"/>
        <v>0.11316232511855631</v>
      </c>
      <c r="II167" s="86">
        <f t="shared" si="227"/>
        <v>1.9680629547718545E-6</v>
      </c>
      <c r="IJ167" s="86">
        <f t="shared" si="227"/>
        <v>4.7239636690979879E-5</v>
      </c>
      <c r="IK167" s="86">
        <f t="shared" si="227"/>
        <v>1.0608154161568279E-5</v>
      </c>
      <c r="IL167" s="86">
        <f t="shared" si="227"/>
        <v>1.1099189141945907E-5</v>
      </c>
      <c r="IM167" s="86">
        <f t="shared" si="227"/>
        <v>1.3565720659442846E-4</v>
      </c>
      <c r="IN167" s="86">
        <f t="shared" si="227"/>
        <v>2.7457582254065407E-4</v>
      </c>
      <c r="IO167" s="86">
        <f t="shared" si="227"/>
        <v>6.5927976276259942E-4</v>
      </c>
      <c r="IP167" s="86">
        <f t="shared" si="227"/>
        <v>2.2909137509126102E-3</v>
      </c>
      <c r="IQ167" s="86">
        <f t="shared" si="227"/>
        <v>1.4394394277870566E-2</v>
      </c>
      <c r="IR167" s="86">
        <f t="shared" si="227"/>
        <v>3.5302529810668838E-3</v>
      </c>
      <c r="IS167" s="86">
        <f t="shared" si="227"/>
        <v>2.3646533647235206E-4</v>
      </c>
      <c r="IT167" s="86">
        <f t="shared" si="227"/>
        <v>6.0971392690392596E-5</v>
      </c>
      <c r="IU167" s="86">
        <f t="shared" si="227"/>
        <v>2.250216465494261E-5</v>
      </c>
      <c r="IV167" s="86">
        <f t="shared" si="227"/>
        <v>5.097952631460539E-5</v>
      </c>
      <c r="IW167" s="86">
        <f t="shared" si="227"/>
        <v>4.9601035036441632E-5</v>
      </c>
      <c r="IY167" s="86">
        <f t="shared" si="228"/>
        <v>6.6790373623655044E-3</v>
      </c>
      <c r="IZ167" s="86">
        <f t="shared" si="228"/>
        <v>1.9858453837531456E-3</v>
      </c>
      <c r="JA167" s="86">
        <f t="shared" si="228"/>
        <v>1.7776002305941831E-3</v>
      </c>
      <c r="JB167" s="86">
        <f t="shared" si="228"/>
        <v>2.3785159109799807E-4</v>
      </c>
      <c r="JC167" s="86">
        <f t="shared" si="228"/>
        <v>9.4047745952439575E-4</v>
      </c>
      <c r="JD167" s="86">
        <f t="shared" si="228"/>
        <v>4.0091586141444693E-3</v>
      </c>
      <c r="JE167" s="86">
        <f t="shared" si="228"/>
        <v>2.8809024334253662E-3</v>
      </c>
      <c r="JF167" s="86">
        <f t="shared" si="228"/>
        <v>3.163492425321881E-3</v>
      </c>
      <c r="JG167" s="86">
        <f t="shared" si="228"/>
        <v>1.4492658191151539E-2</v>
      </c>
      <c r="JH167" s="86">
        <f t="shared" si="228"/>
        <v>3.5893011760210567E-3</v>
      </c>
      <c r="JI167" s="86">
        <f t="shared" si="228"/>
        <v>5.3561657042611654E-4</v>
      </c>
      <c r="JJ167" s="86">
        <f t="shared" si="228"/>
        <v>3.439382361300496E-3</v>
      </c>
      <c r="JK167" s="86">
        <f t="shared" si="228"/>
        <v>7.9591313123628712E-3</v>
      </c>
      <c r="JL167" s="86">
        <f t="shared" si="228"/>
        <v>9.6705035480741136E-2</v>
      </c>
      <c r="JM167" s="86">
        <f t="shared" si="228"/>
        <v>0.11321192615359275</v>
      </c>
    </row>
    <row r="168" spans="2:273" x14ac:dyDescent="0.25">
      <c r="B168" s="2">
        <v>141</v>
      </c>
      <c r="C168" s="37">
        <v>68.412999999999997</v>
      </c>
      <c r="D168" s="37">
        <v>77.756</v>
      </c>
      <c r="E168" s="37">
        <v>76.174999999999997</v>
      </c>
      <c r="F168" s="37">
        <v>77.625</v>
      </c>
      <c r="G168" s="37">
        <v>75.275000000000006</v>
      </c>
      <c r="H168" s="37">
        <v>76.2</v>
      </c>
      <c r="I168" s="37">
        <v>75.561000000000007</v>
      </c>
      <c r="J168" s="37">
        <v>73</v>
      </c>
      <c r="K168" s="37">
        <v>77.975999999999999</v>
      </c>
      <c r="L168" s="37">
        <v>75.512</v>
      </c>
      <c r="M168" s="37">
        <v>72.950999999999993</v>
      </c>
      <c r="N168" s="37">
        <v>74.816000000000003</v>
      </c>
      <c r="O168" s="37">
        <v>68.832999999999998</v>
      </c>
      <c r="P168" s="37">
        <v>71.41</v>
      </c>
      <c r="Q168" s="37">
        <v>70.262</v>
      </c>
      <c r="S168" s="4">
        <f t="shared" si="229"/>
        <v>67.932226801828676</v>
      </c>
      <c r="T168" s="4">
        <f t="shared" si="229"/>
        <v>78.632831434322355</v>
      </c>
      <c r="U168" s="4">
        <f t="shared" si="229"/>
        <v>77.017562526250472</v>
      </c>
      <c r="V168" s="4">
        <f t="shared" si="229"/>
        <v>77.055118884666442</v>
      </c>
      <c r="W168" s="4">
        <f t="shared" si="229"/>
        <v>75.898087089654993</v>
      </c>
      <c r="X168" s="4">
        <f t="shared" si="229"/>
        <v>76.144404227883371</v>
      </c>
      <c r="Y168" s="4">
        <f t="shared" si="229"/>
        <v>74.843672261144874</v>
      </c>
      <c r="Z168" s="4">
        <f t="shared" si="229"/>
        <v>73.975527601207716</v>
      </c>
      <c r="AA168" s="4">
        <f t="shared" si="229"/>
        <v>76.938211620086435</v>
      </c>
      <c r="AB168" s="4">
        <f t="shared" si="229"/>
        <v>75.508306938775107</v>
      </c>
      <c r="AC168" s="4">
        <f t="shared" si="229"/>
        <v>74.918824698285007</v>
      </c>
      <c r="AD168" s="4">
        <f t="shared" si="229"/>
        <v>74.414110254428792</v>
      </c>
      <c r="AE168" s="4">
        <f t="shared" si="229"/>
        <v>70.626823027328925</v>
      </c>
      <c r="AF168" s="4">
        <f t="shared" si="229"/>
        <v>74.918493779580032</v>
      </c>
      <c r="AG168" s="4">
        <f t="shared" si="229"/>
        <v>74.125653933743891</v>
      </c>
      <c r="AI168" s="4">
        <f t="shared" si="230"/>
        <v>0.48077319817132036</v>
      </c>
      <c r="AJ168" s="4">
        <f t="shared" si="230"/>
        <v>-0.87683143432235511</v>
      </c>
      <c r="AK168" s="4">
        <f t="shared" si="230"/>
        <v>-0.84256252625047523</v>
      </c>
      <c r="AL168" s="4">
        <f t="shared" si="230"/>
        <v>0.56988111533355834</v>
      </c>
      <c r="AM168" s="4">
        <f t="shared" si="230"/>
        <v>-0.62308708965498738</v>
      </c>
      <c r="AN168" s="4">
        <f t="shared" si="230"/>
        <v>5.5595772116632247E-2</v>
      </c>
      <c r="AO168" s="4">
        <f t="shared" si="230"/>
        <v>0.71732773885513268</v>
      </c>
      <c r="AP168" s="4">
        <f t="shared" si="230"/>
        <v>-0.97552760120771609</v>
      </c>
      <c r="AQ168" s="4">
        <f t="shared" si="230"/>
        <v>1.0377883799135645</v>
      </c>
      <c r="AR168" s="4">
        <f t="shared" si="230"/>
        <v>3.6930612248937678E-3</v>
      </c>
      <c r="AS168" s="4">
        <f t="shared" si="230"/>
        <v>-1.9678246982850141</v>
      </c>
      <c r="AT168" s="4">
        <f t="shared" si="230"/>
        <v>0.40188974557121071</v>
      </c>
      <c r="AU168" s="4">
        <f t="shared" si="230"/>
        <v>-1.7938230273289264</v>
      </c>
      <c r="AV168" s="4">
        <f t="shared" si="230"/>
        <v>-3.5084937795800357</v>
      </c>
      <c r="AW168" s="4">
        <f t="shared" si="230"/>
        <v>-3.8636539337438904</v>
      </c>
      <c r="AY168" s="2">
        <f t="shared" si="222"/>
        <v>67.932003794967898</v>
      </c>
      <c r="AZ168" s="2">
        <f t="shared" si="222"/>
        <v>78.630324548475414</v>
      </c>
      <c r="BA168" s="2">
        <f t="shared" si="222"/>
        <v>77.01599282661995</v>
      </c>
      <c r="BB168" s="2">
        <f t="shared" si="222"/>
        <v>77.053443884410726</v>
      </c>
      <c r="BC168" s="2">
        <f t="shared" si="222"/>
        <v>75.880598304641921</v>
      </c>
      <c r="BD168" s="2">
        <f t="shared" si="222"/>
        <v>76.108550721811866</v>
      </c>
      <c r="BE168" s="2">
        <f t="shared" si="222"/>
        <v>74.766390266194733</v>
      </c>
      <c r="BF168" s="2">
        <f t="shared" si="222"/>
        <v>73.722745480111655</v>
      </c>
      <c r="BG168" s="2">
        <f t="shared" si="222"/>
        <v>75.74972784887288</v>
      </c>
      <c r="BH168" s="2">
        <f t="shared" si="222"/>
        <v>75.044146106174395</v>
      </c>
      <c r="BI168" s="2">
        <f t="shared" si="222"/>
        <v>74.870412518904885</v>
      </c>
      <c r="BJ168" s="2">
        <f t="shared" si="222"/>
        <v>74.389363472709391</v>
      </c>
      <c r="BK168" s="2">
        <f t="shared" si="222"/>
        <v>70.599530515345123</v>
      </c>
      <c r="BL168" s="2">
        <f t="shared" si="222"/>
        <v>73.854309518040225</v>
      </c>
      <c r="BM168" s="2">
        <f t="shared" si="222"/>
        <v>71.647450121762404</v>
      </c>
      <c r="BO168" s="2" t="str">
        <f t="shared" si="190"/>
        <v/>
      </c>
      <c r="BP168" s="2" t="str">
        <f t="shared" si="191"/>
        <v/>
      </c>
      <c r="BQ168" s="2" t="str">
        <f t="shared" si="192"/>
        <v/>
      </c>
      <c r="BR168" s="2" t="str">
        <f t="shared" si="193"/>
        <v/>
      </c>
      <c r="BS168" s="2" t="str">
        <f t="shared" si="194"/>
        <v/>
      </c>
      <c r="BT168" s="2" t="str">
        <f t="shared" si="195"/>
        <v/>
      </c>
      <c r="BU168" s="2" t="str">
        <f t="shared" si="196"/>
        <v/>
      </c>
      <c r="BV168" s="2" t="str">
        <f t="shared" si="197"/>
        <v/>
      </c>
      <c r="BW168" s="2" t="str">
        <f t="shared" si="198"/>
        <v/>
      </c>
      <c r="BX168" s="2" t="str">
        <f t="shared" si="199"/>
        <v/>
      </c>
      <c r="BY168" s="2" t="str">
        <f t="shared" si="200"/>
        <v/>
      </c>
      <c r="BZ168" s="2" t="str">
        <f t="shared" si="201"/>
        <v/>
      </c>
      <c r="CA168" s="2" t="str">
        <f t="shared" si="202"/>
        <v/>
      </c>
      <c r="CB168" s="2" t="str">
        <f t="shared" si="203"/>
        <v/>
      </c>
      <c r="CC168" s="2" t="str">
        <f t="shared" si="204"/>
        <v/>
      </c>
      <c r="CE168" s="2">
        <f t="shared" si="223"/>
        <v>68.412999999999997</v>
      </c>
      <c r="CF168" s="2">
        <f t="shared" si="223"/>
        <v>77.756</v>
      </c>
      <c r="CG168" s="2">
        <f t="shared" si="223"/>
        <v>76.174999999999997</v>
      </c>
      <c r="CH168" s="2">
        <f t="shared" si="223"/>
        <v>77.625</v>
      </c>
      <c r="CI168" s="2">
        <f t="shared" si="223"/>
        <v>75.275000000000006</v>
      </c>
      <c r="CJ168" s="2">
        <f t="shared" si="223"/>
        <v>76.2</v>
      </c>
      <c r="CK168" s="2">
        <f t="shared" si="223"/>
        <v>75.561000000000007</v>
      </c>
      <c r="CL168" s="2">
        <f t="shared" si="223"/>
        <v>73</v>
      </c>
      <c r="CM168" s="2" t="str">
        <f t="shared" si="223"/>
        <v/>
      </c>
      <c r="CN168" s="2">
        <f t="shared" si="223"/>
        <v>75.512</v>
      </c>
      <c r="CO168" s="2">
        <f t="shared" si="223"/>
        <v>72.950999999999993</v>
      </c>
      <c r="CP168" s="2">
        <f t="shared" si="223"/>
        <v>74.816000000000003</v>
      </c>
      <c r="CQ168" s="2">
        <f t="shared" si="223"/>
        <v>68.832999999999998</v>
      </c>
      <c r="CR168" s="2" t="str">
        <f t="shared" si="223"/>
        <v/>
      </c>
      <c r="CS168" s="2" t="str">
        <f t="shared" si="223"/>
        <v/>
      </c>
      <c r="CU168" s="2">
        <f t="shared" si="205"/>
        <v>68.412999999999997</v>
      </c>
      <c r="CV168" s="2">
        <f t="shared" si="206"/>
        <v>77.756</v>
      </c>
      <c r="CW168" s="2">
        <f t="shared" si="207"/>
        <v>76.174999999999997</v>
      </c>
      <c r="CX168" s="2">
        <f t="shared" si="208"/>
        <v>77.625</v>
      </c>
      <c r="CY168" s="2">
        <f t="shared" si="209"/>
        <v>75.275000000000006</v>
      </c>
      <c r="CZ168" s="2">
        <f t="shared" si="210"/>
        <v>76.2</v>
      </c>
      <c r="DA168" s="2">
        <f t="shared" si="211"/>
        <v>75.561000000000007</v>
      </c>
      <c r="DB168" s="2">
        <f t="shared" si="212"/>
        <v>73</v>
      </c>
      <c r="DC168" s="2" t="str">
        <f t="shared" si="213"/>
        <v/>
      </c>
      <c r="DD168" s="2">
        <f t="shared" si="214"/>
        <v>75.512</v>
      </c>
      <c r="DE168" s="2">
        <f t="shared" si="215"/>
        <v>72.950999999999993</v>
      </c>
      <c r="DF168" s="2">
        <f t="shared" si="216"/>
        <v>74.816000000000003</v>
      </c>
      <c r="DG168" s="2">
        <f t="shared" si="217"/>
        <v>68.832999999999998</v>
      </c>
      <c r="DH168" s="2" t="str">
        <f t="shared" si="218"/>
        <v/>
      </c>
      <c r="DI168" s="2" t="str">
        <f t="shared" si="219"/>
        <v/>
      </c>
      <c r="DK168" s="2">
        <f t="shared" si="231"/>
        <v>100.72683797909409</v>
      </c>
      <c r="DL168" s="2">
        <f t="shared" si="231"/>
        <v>113.98474367285203</v>
      </c>
      <c r="DM168" s="2">
        <f t="shared" si="231"/>
        <v>108.0573515519568</v>
      </c>
      <c r="DN168" s="2">
        <f t="shared" si="231"/>
        <v>97.717557354925759</v>
      </c>
      <c r="DO168" s="2">
        <f t="shared" si="231"/>
        <v>105.17180836707151</v>
      </c>
      <c r="DP168" s="2">
        <f t="shared" si="231"/>
        <v>113.39403508771932</v>
      </c>
      <c r="DQ168" s="2">
        <f t="shared" si="231"/>
        <v>106.46686515679441</v>
      </c>
      <c r="DR168" s="2">
        <f t="shared" si="231"/>
        <v>104.78721585365854</v>
      </c>
      <c r="DS168" s="2">
        <f t="shared" si="231"/>
        <v>103.41706296086218</v>
      </c>
      <c r="DT168" s="2">
        <f t="shared" si="231"/>
        <v>103.49384668989546</v>
      </c>
      <c r="DU168" s="2">
        <f t="shared" si="231"/>
        <v>99.729510385436086</v>
      </c>
      <c r="DV168" s="2">
        <f t="shared" si="231"/>
        <v>114.23111533101046</v>
      </c>
      <c r="DW168" s="2">
        <f t="shared" si="231"/>
        <v>99.934572299651578</v>
      </c>
      <c r="DX168" s="2">
        <f t="shared" si="231"/>
        <v>95.617240288871884</v>
      </c>
      <c r="DY168" s="2">
        <f t="shared" si="231"/>
        <v>85.48477845683729</v>
      </c>
      <c r="EA168" s="2">
        <f t="shared" si="221"/>
        <v>67.932471524715723</v>
      </c>
      <c r="EB168" s="2">
        <f t="shared" si="221"/>
        <v>78.810988493173738</v>
      </c>
      <c r="EC168" s="2">
        <f t="shared" si="221"/>
        <v>77.022896186324772</v>
      </c>
      <c r="ED168" s="2">
        <f t="shared" si="221"/>
        <v>77.075648380254506</v>
      </c>
      <c r="EE168" s="2">
        <f t="shared" si="221"/>
        <v>75.882235607744519</v>
      </c>
      <c r="EF168" s="2">
        <f t="shared" si="221"/>
        <v>76.152061885524802</v>
      </c>
      <c r="EG168" s="2">
        <f t="shared" si="221"/>
        <v>74.894947214804688</v>
      </c>
      <c r="EH168" s="2">
        <f t="shared" si="221"/>
        <v>73.706902572697544</v>
      </c>
      <c r="EI168" s="2">
        <f t="shared" si="221"/>
        <v>75.707882018353999</v>
      </c>
      <c r="EJ168" s="2">
        <f t="shared" si="221"/>
        <v>75.155599167472573</v>
      </c>
      <c r="EK168" s="2">
        <f t="shared" si="220"/>
        <v>74.890711059754395</v>
      </c>
      <c r="EL168" s="2">
        <f t="shared" si="187"/>
        <v>74.492153256475021</v>
      </c>
      <c r="EM168" s="2">
        <f t="shared" si="187"/>
        <v>70.638376666250309</v>
      </c>
      <c r="EN168" s="2">
        <f t="shared" si="187"/>
        <v>73.940058832817542</v>
      </c>
      <c r="EO168" s="2">
        <f t="shared" si="187"/>
        <v>71.75115003249465</v>
      </c>
      <c r="EQ168" s="2">
        <f t="shared" si="232"/>
        <v>67.90701418732246</v>
      </c>
      <c r="ER168" s="2">
        <f t="shared" si="232"/>
        <v>77.915265130449214</v>
      </c>
      <c r="ES168" s="2">
        <f t="shared" si="232"/>
        <v>76.968036642178816</v>
      </c>
      <c r="ET168" s="2">
        <f t="shared" si="232"/>
        <v>76.945804115074708</v>
      </c>
      <c r="EU168" s="2">
        <f t="shared" si="232"/>
        <v>75.859916703743878</v>
      </c>
      <c r="EV168" s="2">
        <f t="shared" si="232"/>
        <v>75.923586105822594</v>
      </c>
      <c r="EW168" s="2">
        <f t="shared" si="232"/>
        <v>74.316710362637338</v>
      </c>
      <c r="EX168" s="2">
        <f t="shared" si="232"/>
        <v>73.752666577196479</v>
      </c>
      <c r="EY168" s="2">
        <f t="shared" si="232"/>
        <v>75.830169985779548</v>
      </c>
      <c r="EZ168" s="2">
        <f t="shared" si="232"/>
        <v>74.753855328740812</v>
      </c>
      <c r="FA168" s="2">
        <f t="shared" si="232"/>
        <v>74.789576878311522</v>
      </c>
      <c r="FB168" s="2">
        <f t="shared" si="232"/>
        <v>73.952007876913044</v>
      </c>
      <c r="FC168" s="2">
        <f t="shared" si="232"/>
        <v>70.406383386932745</v>
      </c>
      <c r="FD168" s="2">
        <f t="shared" si="232"/>
        <v>73.288551277075072</v>
      </c>
      <c r="FE168" s="2">
        <f t="shared" si="232"/>
        <v>70.972859711855904</v>
      </c>
      <c r="FG168" s="2">
        <f t="shared" si="233"/>
        <v>0.999878837888314</v>
      </c>
      <c r="FH168" s="2">
        <f t="shared" si="233"/>
        <v>0.99987242848834379</v>
      </c>
      <c r="FI168" s="2">
        <f t="shared" si="233"/>
        <v>0.99989346239939558</v>
      </c>
      <c r="FJ168" s="2">
        <f t="shared" si="233"/>
        <v>0.99989448963971572</v>
      </c>
      <c r="FK168" s="2">
        <f t="shared" si="233"/>
        <v>0.99989591251799781</v>
      </c>
      <c r="FL168" s="2">
        <f t="shared" si="233"/>
        <v>0.99989281149135889</v>
      </c>
      <c r="FM168" s="2">
        <f t="shared" si="233"/>
        <v>0.99988057028482713</v>
      </c>
      <c r="FN168" s="2">
        <f t="shared" si="233"/>
        <v>0.9998764798045795</v>
      </c>
      <c r="FO168" s="2">
        <f t="shared" si="233"/>
        <v>0.999872512294389</v>
      </c>
      <c r="FP168" s="2">
        <f t="shared" si="233"/>
        <v>0.99986278800512107</v>
      </c>
      <c r="FQ168" s="2">
        <f t="shared" si="233"/>
        <v>0.99985372761979729</v>
      </c>
      <c r="FR168" s="2">
        <f t="shared" si="233"/>
        <v>0.9998782422653083</v>
      </c>
      <c r="FS168" s="2">
        <f t="shared" si="233"/>
        <v>0.99988074559054152</v>
      </c>
      <c r="FT168" s="2">
        <f t="shared" si="233"/>
        <v>0.99984372645305775</v>
      </c>
      <c r="FU168" s="2">
        <f t="shared" si="233"/>
        <v>0.99981816721305372</v>
      </c>
      <c r="FW168" s="2">
        <f t="shared" si="224"/>
        <v>0.17445518241887495</v>
      </c>
      <c r="FX168" s="2">
        <f t="shared" si="224"/>
        <v>0.20670568785215998</v>
      </c>
      <c r="FY168" s="2">
        <f t="shared" si="224"/>
        <v>0.18610610559159035</v>
      </c>
      <c r="FZ168" s="2">
        <f t="shared" si="224"/>
        <v>0.18778211777693335</v>
      </c>
      <c r="GA168" s="2">
        <f t="shared" si="224"/>
        <v>0.2099556940563814</v>
      </c>
      <c r="GB168" s="2">
        <f t="shared" si="224"/>
        <v>0.20791295839429244</v>
      </c>
      <c r="GC168" s="2">
        <f t="shared" si="224"/>
        <v>0.22884666254189828</v>
      </c>
      <c r="GD168" s="2">
        <f t="shared" si="224"/>
        <v>0.26229918415898745</v>
      </c>
      <c r="GE168" s="2">
        <f t="shared" si="224"/>
        <v>0.31330351973892828</v>
      </c>
      <c r="GF168" s="2">
        <f t="shared" si="224"/>
        <v>0.28710187351278593</v>
      </c>
      <c r="GG168" s="2">
        <f t="shared" si="224"/>
        <v>0.23663385422046054</v>
      </c>
      <c r="GH168" s="2">
        <f t="shared" si="224"/>
        <v>0.19925804022262367</v>
      </c>
      <c r="GI168" s="2">
        <f t="shared" si="224"/>
        <v>0.182504646425006</v>
      </c>
      <c r="GJ168" s="2">
        <f t="shared" si="224"/>
        <v>0.13681634852197594</v>
      </c>
      <c r="GK168" s="2">
        <f t="shared" si="224"/>
        <v>0.13644925530664628</v>
      </c>
      <c r="GM168" s="86">
        <f t="shared" si="225"/>
        <v>5.8421327164706605E-51</v>
      </c>
      <c r="GN168" s="86">
        <f t="shared" si="225"/>
        <v>3.8173137372303243E-123</v>
      </c>
      <c r="GO168" s="86">
        <f t="shared" si="225"/>
        <v>2.7724731744728719E-161</v>
      </c>
      <c r="GP168" s="86">
        <f t="shared" si="225"/>
        <v>7.405859124689206E-198</v>
      </c>
      <c r="GQ168" s="86">
        <f t="shared" si="225"/>
        <v>4.8264570390219363E-205</v>
      </c>
      <c r="GR168" s="86">
        <f t="shared" si="225"/>
        <v>3.5847033886026223E-155</v>
      </c>
      <c r="GS168" s="86">
        <f t="shared" si="225"/>
        <v>1.0598947962755028E-180</v>
      </c>
      <c r="GT168" s="86">
        <f t="shared" si="225"/>
        <v>6.656185837050575E-175</v>
      </c>
      <c r="GU168" s="86">
        <f t="shared" si="225"/>
        <v>1.7558558759328742E-203</v>
      </c>
      <c r="GV168" s="86">
        <f t="shared" si="225"/>
        <v>3.1722631117213175E-202</v>
      </c>
      <c r="GW168" s="86">
        <f t="shared" si="225"/>
        <v>2.307230361534512E-204</v>
      </c>
      <c r="GX168" s="86">
        <f t="shared" si="225"/>
        <v>5.4046118513323365E-302</v>
      </c>
      <c r="GY168" s="86">
        <f t="shared" si="225"/>
        <v>5.0340030052598504E-281</v>
      </c>
      <c r="GZ168" s="86">
        <f t="shared" si="225"/>
        <v>1.9133040954992995E-50</v>
      </c>
      <c r="HA168" s="86">
        <f t="shared" si="225"/>
        <v>4.5128170162406904E-45</v>
      </c>
      <c r="HC168" s="86">
        <f t="shared" si="189"/>
        <v>8.7113968962456324E-28</v>
      </c>
      <c r="HD168" s="86">
        <f t="shared" si="189"/>
        <v>9.8224863823441267E-56</v>
      </c>
      <c r="HE168" s="86">
        <f t="shared" si="189"/>
        <v>1.8505894260544724E-65</v>
      </c>
      <c r="HF168" s="86">
        <f t="shared" si="188"/>
        <v>7.8810966897515927E-75</v>
      </c>
      <c r="HG168" s="86">
        <f t="shared" si="188"/>
        <v>2.7167093687642927E-103</v>
      </c>
      <c r="HH168" s="86">
        <f t="shared" si="188"/>
        <v>3.0321534771990936E-109</v>
      </c>
      <c r="HI168" s="86">
        <f t="shared" si="188"/>
        <v>2.7058907797629564E-113</v>
      </c>
      <c r="HJ168" s="86">
        <f t="shared" si="188"/>
        <v>3.9962722107096784E-102</v>
      </c>
      <c r="HK168" s="86">
        <f t="shared" si="188"/>
        <v>8.8650691887890579E-127</v>
      </c>
      <c r="HL168" s="86">
        <f t="shared" si="169"/>
        <v>1.9595745671905916E-132</v>
      </c>
      <c r="HM168" s="86">
        <f t="shared" si="169"/>
        <v>2.1731881493457325E-124</v>
      </c>
      <c r="HN168" s="86">
        <f t="shared" si="169"/>
        <v>9.8893619894656064E-145</v>
      </c>
      <c r="HO168" s="86">
        <f t="shared" si="169"/>
        <v>1.0513718780380862E-133</v>
      </c>
      <c r="HP168" s="86">
        <f t="shared" si="169"/>
        <v>5.2429967856340926E-25</v>
      </c>
      <c r="HQ168" s="86">
        <f t="shared" si="169"/>
        <v>2.670325346674073E-27</v>
      </c>
      <c r="HS168" s="86">
        <f t="shared" si="226"/>
        <v>2.8793488079038674E-3</v>
      </c>
      <c r="HT168" s="86">
        <f t="shared" si="226"/>
        <v>7.6562600346543404E-4</v>
      </c>
      <c r="HU168" s="86">
        <f t="shared" si="226"/>
        <v>6.970818543892977E-4</v>
      </c>
      <c r="HV168" s="86">
        <f t="shared" si="226"/>
        <v>7.6461876293324021E-5</v>
      </c>
      <c r="HW168" s="86">
        <f t="shared" si="226"/>
        <v>3.1252823379484222E-4</v>
      </c>
      <c r="HX168" s="86">
        <f t="shared" si="226"/>
        <v>1.7116361632528593E-3</v>
      </c>
      <c r="HY168" s="86">
        <f t="shared" si="226"/>
        <v>9.6080574451781308E-4</v>
      </c>
      <c r="HZ168" s="86">
        <f t="shared" si="226"/>
        <v>3.4153307711775292E-4</v>
      </c>
      <c r="IA168" s="86">
        <f t="shared" si="226"/>
        <v>3.2749506179556015E-5</v>
      </c>
      <c r="IB168" s="86">
        <f t="shared" si="226"/>
        <v>1.7816631395418391E-5</v>
      </c>
      <c r="IC168" s="86">
        <f t="shared" si="226"/>
        <v>9.9765199930119502E-5</v>
      </c>
      <c r="ID168" s="86">
        <f t="shared" si="226"/>
        <v>1.4572669471398163E-3</v>
      </c>
      <c r="IE168" s="86">
        <f t="shared" si="226"/>
        <v>3.725126486809888E-3</v>
      </c>
      <c r="IF168" s="86">
        <f t="shared" si="226"/>
        <v>6.7458109911401609E-2</v>
      </c>
      <c r="IG168" s="86">
        <f t="shared" si="226"/>
        <v>7.8873810647915404E-2</v>
      </c>
      <c r="II168" s="86">
        <f t="shared" si="227"/>
        <v>7.0212225524631003E-6</v>
      </c>
      <c r="IJ168" s="86">
        <f t="shared" si="227"/>
        <v>1.3729291411013696E-4</v>
      </c>
      <c r="IK168" s="86">
        <f t="shared" si="227"/>
        <v>3.3384965399433515E-5</v>
      </c>
      <c r="IL168" s="86">
        <f t="shared" si="227"/>
        <v>3.5028937213604308E-5</v>
      </c>
      <c r="IM168" s="86">
        <f t="shared" si="227"/>
        <v>3.5158039350126878E-4</v>
      </c>
      <c r="IN168" s="86">
        <f t="shared" si="227"/>
        <v>6.4824627789327165E-4</v>
      </c>
      <c r="IO168" s="86">
        <f t="shared" si="227"/>
        <v>1.4994263193302373E-3</v>
      </c>
      <c r="IP168" s="86">
        <f t="shared" si="227"/>
        <v>4.8990454716070185E-3</v>
      </c>
      <c r="IQ168" s="86">
        <f t="shared" si="227"/>
        <v>2.6662156811053803E-2</v>
      </c>
      <c r="IR168" s="86">
        <f t="shared" si="227"/>
        <v>7.6832630771930463E-3</v>
      </c>
      <c r="IS168" s="86">
        <f t="shared" si="227"/>
        <v>6.3544070029630253E-4</v>
      </c>
      <c r="IT168" s="86">
        <f t="shared" si="227"/>
        <v>1.6654980979353282E-4</v>
      </c>
      <c r="IU168" s="86">
        <f t="shared" si="227"/>
        <v>6.4132305552316971E-5</v>
      </c>
      <c r="IV168" s="86">
        <f t="shared" si="227"/>
        <v>1.1262364027319247E-4</v>
      </c>
      <c r="IW168" s="86">
        <f t="shared" si="227"/>
        <v>1.0971325316303682E-4</v>
      </c>
      <c r="IY168" s="86">
        <f t="shared" si="228"/>
        <v>2.8863700304563307E-3</v>
      </c>
      <c r="IZ168" s="86">
        <f t="shared" si="228"/>
        <v>9.0291891757557103E-4</v>
      </c>
      <c r="JA168" s="86">
        <f t="shared" si="228"/>
        <v>7.3046681978873118E-4</v>
      </c>
      <c r="JB168" s="86">
        <f t="shared" si="228"/>
        <v>1.1149081350692833E-4</v>
      </c>
      <c r="JC168" s="86">
        <f t="shared" si="228"/>
        <v>6.6410862729611095E-4</v>
      </c>
      <c r="JD168" s="86">
        <f t="shared" si="228"/>
        <v>2.3598824411461307E-3</v>
      </c>
      <c r="JE168" s="86">
        <f t="shared" si="228"/>
        <v>2.4602320638480502E-3</v>
      </c>
      <c r="JF168" s="86">
        <f t="shared" si="228"/>
        <v>5.2405785487247714E-3</v>
      </c>
      <c r="JG168" s="86">
        <f t="shared" si="228"/>
        <v>2.6694906317233359E-2</v>
      </c>
      <c r="JH168" s="86">
        <f t="shared" si="228"/>
        <v>7.7010797085884644E-3</v>
      </c>
      <c r="JI168" s="86">
        <f t="shared" si="228"/>
        <v>7.35205900226422E-4</v>
      </c>
      <c r="JJ168" s="86">
        <f t="shared" si="228"/>
        <v>1.623816756933349E-3</v>
      </c>
      <c r="JK168" s="86">
        <f t="shared" si="228"/>
        <v>3.7892587923622051E-3</v>
      </c>
      <c r="JL168" s="86">
        <f t="shared" si="228"/>
        <v>6.7570733551674797E-2</v>
      </c>
      <c r="JM168" s="86">
        <f t="shared" si="228"/>
        <v>7.8983523901078448E-2</v>
      </c>
    </row>
    <row r="169" spans="2:273" x14ac:dyDescent="0.25">
      <c r="B169" s="2">
        <v>142</v>
      </c>
      <c r="C169" s="37">
        <v>68.37</v>
      </c>
      <c r="D169" s="37">
        <v>78.805000000000007</v>
      </c>
      <c r="E169" s="37">
        <v>77.075000000000003</v>
      </c>
      <c r="F169" s="37">
        <v>76.849999999999994</v>
      </c>
      <c r="G169" s="37">
        <v>74.599999999999994</v>
      </c>
      <c r="H169" s="37">
        <v>75.375</v>
      </c>
      <c r="I169" s="37">
        <v>73.415000000000006</v>
      </c>
      <c r="J169" s="37">
        <v>72</v>
      </c>
      <c r="K169" s="37">
        <v>78.146000000000001</v>
      </c>
      <c r="L169" s="37">
        <v>75.706999999999994</v>
      </c>
      <c r="M169" s="37">
        <v>76.438999999999993</v>
      </c>
      <c r="N169" s="37">
        <v>73.5</v>
      </c>
      <c r="O169" s="37">
        <v>68.361000000000004</v>
      </c>
      <c r="P169" s="37">
        <v>70.974000000000004</v>
      </c>
      <c r="Q169" s="37">
        <v>67.524000000000001</v>
      </c>
      <c r="S169" s="4">
        <f t="shared" si="229"/>
        <v>67.855596831120209</v>
      </c>
      <c r="T169" s="4">
        <f t="shared" si="229"/>
        <v>78.555456822819536</v>
      </c>
      <c r="U169" s="4">
        <f t="shared" si="229"/>
        <v>76.953090626088837</v>
      </c>
      <c r="V169" s="4">
        <f t="shared" si="229"/>
        <v>77.000894933124613</v>
      </c>
      <c r="W169" s="4">
        <f t="shared" si="229"/>
        <v>75.874190262669885</v>
      </c>
      <c r="X169" s="4">
        <f t="shared" si="229"/>
        <v>76.123979792069292</v>
      </c>
      <c r="Y169" s="4">
        <f t="shared" si="229"/>
        <v>74.880083568805773</v>
      </c>
      <c r="Z169" s="4">
        <f t="shared" si="229"/>
        <v>74.144391326005035</v>
      </c>
      <c r="AA169" s="4">
        <f t="shared" si="229"/>
        <v>77.579378883065658</v>
      </c>
      <c r="AB169" s="4">
        <f t="shared" si="229"/>
        <v>75.852628034226839</v>
      </c>
      <c r="AC169" s="4">
        <f t="shared" si="229"/>
        <v>74.912167769965976</v>
      </c>
      <c r="AD169" s="4">
        <f t="shared" si="229"/>
        <v>74.351377791765501</v>
      </c>
      <c r="AE169" s="4">
        <f t="shared" si="229"/>
        <v>70.564022845215064</v>
      </c>
      <c r="AF169" s="4">
        <f t="shared" si="229"/>
        <v>74.414501855765991</v>
      </c>
      <c r="AG169" s="4">
        <f t="shared" si="229"/>
        <v>73.002517356043072</v>
      </c>
      <c r="AI169" s="4">
        <f t="shared" si="230"/>
        <v>0.5144031688797952</v>
      </c>
      <c r="AJ169" s="4">
        <f t="shared" si="230"/>
        <v>0.24954317718047037</v>
      </c>
      <c r="AK169" s="4">
        <f t="shared" si="230"/>
        <v>0.12190937391116563</v>
      </c>
      <c r="AL169" s="4">
        <f t="shared" si="230"/>
        <v>-0.15089493312461855</v>
      </c>
      <c r="AM169" s="4">
        <f t="shared" si="230"/>
        <v>-1.2741902626698902</v>
      </c>
      <c r="AN169" s="4">
        <f t="shared" si="230"/>
        <v>-0.74897979206929222</v>
      </c>
      <c r="AO169" s="4">
        <f t="shared" si="230"/>
        <v>-1.4650835688057668</v>
      </c>
      <c r="AP169" s="4">
        <f t="shared" si="230"/>
        <v>-2.1443913260050351</v>
      </c>
      <c r="AQ169" s="4">
        <f t="shared" si="230"/>
        <v>0.56662111693434269</v>
      </c>
      <c r="AR169" s="4">
        <f t="shared" si="230"/>
        <v>-0.14562803422684567</v>
      </c>
      <c r="AS169" s="4">
        <f t="shared" si="230"/>
        <v>1.5268322300340174</v>
      </c>
      <c r="AT169" s="4">
        <f t="shared" si="230"/>
        <v>-0.85137779176550055</v>
      </c>
      <c r="AU169" s="4">
        <f t="shared" si="230"/>
        <v>-2.2030228452150595</v>
      </c>
      <c r="AV169" s="4">
        <f t="shared" si="230"/>
        <v>-3.4405018557659872</v>
      </c>
      <c r="AW169" s="4">
        <f t="shared" si="230"/>
        <v>-5.4785173560430707</v>
      </c>
      <c r="AY169" s="2">
        <f t="shared" si="222"/>
        <v>67.855525385806899</v>
      </c>
      <c r="AZ169" s="2">
        <f t="shared" si="222"/>
        <v>78.550248455919871</v>
      </c>
      <c r="BA169" s="2">
        <f t="shared" si="222"/>
        <v>76.950248133205804</v>
      </c>
      <c r="BB169" s="2">
        <f t="shared" si="222"/>
        <v>76.996386798425121</v>
      </c>
      <c r="BC169" s="2">
        <f t="shared" si="222"/>
        <v>75.834931859840225</v>
      </c>
      <c r="BD169" s="2">
        <f t="shared" si="222"/>
        <v>76.054486537462068</v>
      </c>
      <c r="BE169" s="2">
        <f t="shared" si="222"/>
        <v>74.727677742233084</v>
      </c>
      <c r="BF169" s="2">
        <f t="shared" si="222"/>
        <v>73.673395426013244</v>
      </c>
      <c r="BG169" s="2">
        <f t="shared" si="222"/>
        <v>75.6901406674653</v>
      </c>
      <c r="BH169" s="2">
        <f t="shared" si="222"/>
        <v>74.986408726646502</v>
      </c>
      <c r="BI169" s="2">
        <f t="shared" si="222"/>
        <v>74.799507638331832</v>
      </c>
      <c r="BJ169" s="2">
        <f t="shared" si="222"/>
        <v>74.303067906406099</v>
      </c>
      <c r="BK169" s="2">
        <f t="shared" si="222"/>
        <v>70.536415132025951</v>
      </c>
      <c r="BL169" s="2">
        <f t="shared" si="222"/>
        <v>73.769299808392176</v>
      </c>
      <c r="BM169" s="2">
        <f t="shared" si="222"/>
        <v>71.545981911094415</v>
      </c>
      <c r="BO169" s="2" t="str">
        <f t="shared" si="190"/>
        <v/>
      </c>
      <c r="BP169" s="2" t="str">
        <f t="shared" si="191"/>
        <v/>
      </c>
      <c r="BQ169" s="2" t="str">
        <f t="shared" si="192"/>
        <v/>
      </c>
      <c r="BR169" s="2" t="str">
        <f t="shared" si="193"/>
        <v/>
      </c>
      <c r="BS169" s="2" t="str">
        <f t="shared" si="194"/>
        <v/>
      </c>
      <c r="BT169" s="2" t="str">
        <f t="shared" si="195"/>
        <v/>
      </c>
      <c r="BU169" s="2" t="str">
        <f t="shared" si="196"/>
        <v/>
      </c>
      <c r="BV169" s="2" t="str">
        <f t="shared" si="197"/>
        <v/>
      </c>
      <c r="BW169" s="2" t="str">
        <f t="shared" si="198"/>
        <v/>
      </c>
      <c r="BX169" s="2" t="str">
        <f t="shared" si="199"/>
        <v/>
      </c>
      <c r="BY169" s="2" t="str">
        <f t="shared" si="200"/>
        <v/>
      </c>
      <c r="BZ169" s="2" t="str">
        <f t="shared" si="201"/>
        <v/>
      </c>
      <c r="CA169" s="2" t="str">
        <f t="shared" si="202"/>
        <v/>
      </c>
      <c r="CB169" s="2" t="str">
        <f t="shared" si="203"/>
        <v/>
      </c>
      <c r="CC169" s="2" t="str">
        <f t="shared" si="204"/>
        <v/>
      </c>
      <c r="CE169" s="2">
        <f t="shared" si="223"/>
        <v>68.37</v>
      </c>
      <c r="CF169" s="2">
        <f t="shared" si="223"/>
        <v>78.805000000000007</v>
      </c>
      <c r="CG169" s="2">
        <f t="shared" si="223"/>
        <v>77.075000000000003</v>
      </c>
      <c r="CH169" s="2">
        <f t="shared" si="223"/>
        <v>76.849999999999994</v>
      </c>
      <c r="CI169" s="2">
        <f t="shared" si="223"/>
        <v>74.599999999999994</v>
      </c>
      <c r="CJ169" s="2">
        <f t="shared" si="223"/>
        <v>75.375</v>
      </c>
      <c r="CK169" s="2">
        <f t="shared" si="223"/>
        <v>73.415000000000006</v>
      </c>
      <c r="CL169" s="2">
        <f t="shared" si="223"/>
        <v>72</v>
      </c>
      <c r="CM169" s="2" t="str">
        <f t="shared" si="223"/>
        <v/>
      </c>
      <c r="CN169" s="2" t="str">
        <f t="shared" si="223"/>
        <v/>
      </c>
      <c r="CO169" s="2">
        <f t="shared" si="223"/>
        <v>76.438999999999993</v>
      </c>
      <c r="CP169" s="2">
        <f t="shared" si="223"/>
        <v>73.5</v>
      </c>
      <c r="CQ169" s="2">
        <f t="shared" si="223"/>
        <v>68.361000000000004</v>
      </c>
      <c r="CR169" s="2" t="str">
        <f t="shared" si="223"/>
        <v/>
      </c>
      <c r="CS169" s="2" t="str">
        <f t="shared" si="223"/>
        <v/>
      </c>
      <c r="CU169" s="2">
        <f t="shared" si="205"/>
        <v>68.37</v>
      </c>
      <c r="CV169" s="2">
        <f t="shared" si="206"/>
        <v>78.805000000000007</v>
      </c>
      <c r="CW169" s="2">
        <f t="shared" si="207"/>
        <v>77.075000000000003</v>
      </c>
      <c r="CX169" s="2">
        <f t="shared" si="208"/>
        <v>76.849999999999994</v>
      </c>
      <c r="CY169" s="2">
        <f t="shared" si="209"/>
        <v>74.599999999999994</v>
      </c>
      <c r="CZ169" s="2">
        <f t="shared" si="210"/>
        <v>75.375</v>
      </c>
      <c r="DA169" s="2">
        <f t="shared" si="211"/>
        <v>73.415000000000006</v>
      </c>
      <c r="DB169" s="2">
        <f t="shared" si="212"/>
        <v>72</v>
      </c>
      <c r="DC169" s="2" t="str">
        <f t="shared" si="213"/>
        <v/>
      </c>
      <c r="DD169" s="2" t="str">
        <f t="shared" si="214"/>
        <v/>
      </c>
      <c r="DE169" s="2">
        <f t="shared" si="215"/>
        <v>76.438999999999993</v>
      </c>
      <c r="DF169" s="2">
        <f t="shared" si="216"/>
        <v>73.5</v>
      </c>
      <c r="DG169" s="2">
        <f t="shared" si="217"/>
        <v>68.361000000000004</v>
      </c>
      <c r="DH169" s="2" t="str">
        <f t="shared" si="218"/>
        <v/>
      </c>
      <c r="DI169" s="2" t="str">
        <f t="shared" si="219"/>
        <v/>
      </c>
      <c r="DK169" s="2">
        <f t="shared" si="231"/>
        <v>100.88698257839722</v>
      </c>
      <c r="DL169" s="2">
        <f t="shared" si="231"/>
        <v>114.23806658023392</v>
      </c>
      <c r="DM169" s="2">
        <f t="shared" si="231"/>
        <v>108.2320124831309</v>
      </c>
      <c r="DN169" s="2">
        <f t="shared" si="231"/>
        <v>97.794976383265833</v>
      </c>
      <c r="DO169" s="2">
        <f t="shared" si="231"/>
        <v>105.3185087719298</v>
      </c>
      <c r="DP169" s="2">
        <f t="shared" si="231"/>
        <v>113.61014844804319</v>
      </c>
      <c r="DQ169" s="2">
        <f t="shared" si="231"/>
        <v>106.6364794425087</v>
      </c>
      <c r="DR169" s="2">
        <f t="shared" si="231"/>
        <v>104.93782195121952</v>
      </c>
      <c r="DS169" s="2">
        <f t="shared" si="231"/>
        <v>103.54452880641765</v>
      </c>
      <c r="DT169" s="2">
        <f t="shared" si="231"/>
        <v>103.62722020905923</v>
      </c>
      <c r="DU169" s="2">
        <f t="shared" si="231"/>
        <v>99.832927288442335</v>
      </c>
      <c r="DV169" s="2">
        <f t="shared" si="231"/>
        <v>114.45565226480838</v>
      </c>
      <c r="DW169" s="2">
        <f t="shared" si="231"/>
        <v>100.07378222996518</v>
      </c>
      <c r="DX169" s="2">
        <f t="shared" si="231"/>
        <v>95.725734106576226</v>
      </c>
      <c r="DY169" s="2">
        <f t="shared" si="231"/>
        <v>85.544126814362116</v>
      </c>
      <c r="EA169" s="2">
        <f t="shared" si="221"/>
        <v>67.856864477450301</v>
      </c>
      <c r="EB169" s="2">
        <f t="shared" si="221"/>
        <v>78.751895618150073</v>
      </c>
      <c r="EC169" s="2">
        <f t="shared" si="221"/>
        <v>76.95862100804321</v>
      </c>
      <c r="ED169" s="2">
        <f t="shared" si="221"/>
        <v>77.021618299267246</v>
      </c>
      <c r="EE169" s="2">
        <f t="shared" si="221"/>
        <v>75.837318503373751</v>
      </c>
      <c r="EF169" s="2">
        <f t="shared" si="221"/>
        <v>76.103409387081356</v>
      </c>
      <c r="EG169" s="2">
        <f t="shared" si="221"/>
        <v>74.870305657330931</v>
      </c>
      <c r="EH169" s="2">
        <f t="shared" si="221"/>
        <v>73.656651973518805</v>
      </c>
      <c r="EI169" s="2">
        <f t="shared" si="221"/>
        <v>75.645006157093846</v>
      </c>
      <c r="EJ169" s="2">
        <f t="shared" si="221"/>
        <v>75.109453517218185</v>
      </c>
      <c r="EK169" s="2">
        <f t="shared" si="220"/>
        <v>74.822621163751734</v>
      </c>
      <c r="EL169" s="2">
        <f t="shared" si="187"/>
        <v>74.417975131082869</v>
      </c>
      <c r="EM169" s="2">
        <f t="shared" si="187"/>
        <v>70.580260568532651</v>
      </c>
      <c r="EN169" s="2">
        <f t="shared" si="187"/>
        <v>73.865693488283966</v>
      </c>
      <c r="EO169" s="2">
        <f t="shared" si="187"/>
        <v>71.66210579333395</v>
      </c>
      <c r="EQ169" s="2">
        <f t="shared" si="232"/>
        <v>67.83034419238102</v>
      </c>
      <c r="ER169" s="2">
        <f t="shared" si="232"/>
        <v>77.825881050240937</v>
      </c>
      <c r="ES169" s="2">
        <f t="shared" si="232"/>
        <v>76.901694825932523</v>
      </c>
      <c r="ET169" s="2">
        <f t="shared" si="232"/>
        <v>76.886970727909969</v>
      </c>
      <c r="EU169" s="2">
        <f t="shared" si="232"/>
        <v>75.814338276188096</v>
      </c>
      <c r="EV169" s="2">
        <f t="shared" si="232"/>
        <v>75.868098372925957</v>
      </c>
      <c r="EW169" s="2">
        <f t="shared" si="232"/>
        <v>74.275254659340632</v>
      </c>
      <c r="EX169" s="2">
        <f t="shared" si="232"/>
        <v>73.70377930148193</v>
      </c>
      <c r="EY169" s="2">
        <f t="shared" si="232"/>
        <v>75.77063348764031</v>
      </c>
      <c r="EZ169" s="2">
        <f t="shared" si="232"/>
        <v>74.696111078047721</v>
      </c>
      <c r="FA169" s="2">
        <f t="shared" si="232"/>
        <v>74.718352898819205</v>
      </c>
      <c r="FB169" s="2">
        <f t="shared" si="232"/>
        <v>73.861189535052802</v>
      </c>
      <c r="FC169" s="2">
        <f t="shared" si="232"/>
        <v>70.340986377880782</v>
      </c>
      <c r="FD169" s="2">
        <f t="shared" si="232"/>
        <v>73.193613903602909</v>
      </c>
      <c r="FE169" s="2">
        <f t="shared" si="232"/>
        <v>70.860139922366955</v>
      </c>
      <c r="FG169" s="2">
        <f t="shared" si="233"/>
        <v>0.99988949766276292</v>
      </c>
      <c r="FH169" s="2">
        <f t="shared" si="233"/>
        <v>0.99988365209258168</v>
      </c>
      <c r="FI169" s="2">
        <f t="shared" si="233"/>
        <v>0.99990283564261617</v>
      </c>
      <c r="FJ169" s="2">
        <f t="shared" si="233"/>
        <v>0.99990377251440277</v>
      </c>
      <c r="FK169" s="2">
        <f t="shared" si="233"/>
        <v>0.99990507021875163</v>
      </c>
      <c r="FL169" s="2">
        <f t="shared" si="233"/>
        <v>0.99990224199626743</v>
      </c>
      <c r="FM169" s="2">
        <f t="shared" si="233"/>
        <v>0.99989107766060858</v>
      </c>
      <c r="FN169" s="2">
        <f t="shared" si="233"/>
        <v>0.99988734701853521</v>
      </c>
      <c r="FO169" s="2">
        <f t="shared" si="233"/>
        <v>0.99988372852631868</v>
      </c>
      <c r="FP169" s="2">
        <f t="shared" si="233"/>
        <v>0.99987485966254042</v>
      </c>
      <c r="FQ169" s="2">
        <f t="shared" si="233"/>
        <v>0.99986659628679975</v>
      </c>
      <c r="FR169" s="2">
        <f t="shared" si="233"/>
        <v>0.9998889544365146</v>
      </c>
      <c r="FS169" s="2">
        <f t="shared" si="233"/>
        <v>0.99989123754467812</v>
      </c>
      <c r="FT169" s="2">
        <f t="shared" si="233"/>
        <v>0.99985747487150967</v>
      </c>
      <c r="FU169" s="2">
        <f t="shared" si="233"/>
        <v>0.99983416387409041</v>
      </c>
      <c r="FW169" s="2">
        <f t="shared" si="224"/>
        <v>0.18812003263677834</v>
      </c>
      <c r="FX169" s="2">
        <f t="shared" si="224"/>
        <v>0.22221670273347036</v>
      </c>
      <c r="FY169" s="2">
        <f t="shared" si="224"/>
        <v>0.20046195617171522</v>
      </c>
      <c r="FZ169" s="2">
        <f t="shared" si="224"/>
        <v>0.20223512822005849</v>
      </c>
      <c r="GA169" s="2">
        <f t="shared" si="224"/>
        <v>0.22564121906912005</v>
      </c>
      <c r="GB169" s="2">
        <f t="shared" si="224"/>
        <v>0.22348904383062368</v>
      </c>
      <c r="GC169" s="2">
        <f t="shared" si="224"/>
        <v>0.24550494252329627</v>
      </c>
      <c r="GD169" s="2">
        <f t="shared" si="224"/>
        <v>0.28050678882292446</v>
      </c>
      <c r="GE169" s="2">
        <f t="shared" si="224"/>
        <v>0.33345126077098758</v>
      </c>
      <c r="GF169" s="2">
        <f t="shared" si="224"/>
        <v>0.30631626835412695</v>
      </c>
      <c r="GG169" s="2">
        <f t="shared" si="224"/>
        <v>0.25367251619963982</v>
      </c>
      <c r="GH169" s="2">
        <f t="shared" si="224"/>
        <v>0.21436120464630767</v>
      </c>
      <c r="GI169" s="2">
        <f t="shared" si="224"/>
        <v>0.19664981087385419</v>
      </c>
      <c r="GJ169" s="2">
        <f t="shared" si="224"/>
        <v>0.14806175824687745</v>
      </c>
      <c r="GK169" s="2">
        <f t="shared" si="224"/>
        <v>0.14766965417450975</v>
      </c>
      <c r="GM169" s="86">
        <f t="shared" si="225"/>
        <v>2.8168277650513764E-52</v>
      </c>
      <c r="GN169" s="86">
        <f t="shared" si="225"/>
        <v>2.3655915755026179E-126</v>
      </c>
      <c r="GO169" s="86">
        <f t="shared" si="225"/>
        <v>1.8125365357496066E-165</v>
      </c>
      <c r="GP169" s="86">
        <f t="shared" si="225"/>
        <v>5.082685381971235E-203</v>
      </c>
      <c r="GQ169" s="86">
        <f t="shared" si="225"/>
        <v>2.0997045842140367E-210</v>
      </c>
      <c r="GR169" s="86">
        <f t="shared" si="225"/>
        <v>3.2482573021868695E-159</v>
      </c>
      <c r="GS169" s="86">
        <f t="shared" si="225"/>
        <v>1.9601925410198178E-185</v>
      </c>
      <c r="GT169" s="86">
        <f t="shared" si="225"/>
        <v>1.8648678481620394E-179</v>
      </c>
      <c r="GU169" s="86">
        <f t="shared" si="225"/>
        <v>8.5663189000026531E-209</v>
      </c>
      <c r="GV169" s="86">
        <f t="shared" si="225"/>
        <v>1.6812070754972154E-207</v>
      </c>
      <c r="GW169" s="86">
        <f t="shared" si="225"/>
        <v>9.3528164434702505E-210</v>
      </c>
      <c r="GX169" s="86">
        <f t="shared" si="225"/>
        <v>0</v>
      </c>
      <c r="GY169" s="86">
        <f t="shared" si="225"/>
        <v>2.02302400533589E-288</v>
      </c>
      <c r="GZ169" s="86">
        <f t="shared" si="225"/>
        <v>1.0139191229874753E-51</v>
      </c>
      <c r="HA169" s="86">
        <f t="shared" si="225"/>
        <v>3.3453335214909547E-46</v>
      </c>
      <c r="HC169" s="86">
        <f t="shared" si="189"/>
        <v>8.4653654635527308E-29</v>
      </c>
      <c r="HD169" s="86">
        <f t="shared" si="189"/>
        <v>8.6349024016519037E-58</v>
      </c>
      <c r="HE169" s="86">
        <f t="shared" si="189"/>
        <v>6.8729115121128428E-68</v>
      </c>
      <c r="HF169" s="86">
        <f t="shared" si="188"/>
        <v>1.3713294690728576E-77</v>
      </c>
      <c r="HG169" s="86">
        <f t="shared" si="188"/>
        <v>4.0805194633868895E-107</v>
      </c>
      <c r="HH169" s="86">
        <f t="shared" si="188"/>
        <v>2.745713316825161E-113</v>
      </c>
      <c r="HI169" s="86">
        <f t="shared" si="188"/>
        <v>1.7744909534758186E-117</v>
      </c>
      <c r="HJ169" s="86">
        <f t="shared" si="188"/>
        <v>7.6129988799517343E-106</v>
      </c>
      <c r="HK169" s="86">
        <f t="shared" si="188"/>
        <v>2.2066374374799532E-131</v>
      </c>
      <c r="HL169" s="86">
        <f t="shared" si="169"/>
        <v>3.1387866085190785E-137</v>
      </c>
      <c r="HM169" s="86">
        <f t="shared" si="169"/>
        <v>5.5050650332711179E-129</v>
      </c>
      <c r="HN169" s="86">
        <f t="shared" si="169"/>
        <v>3.2363040158476187E-150</v>
      </c>
      <c r="HO169" s="86">
        <f t="shared" si="169"/>
        <v>9.484108384054032E-139</v>
      </c>
      <c r="HP169" s="86">
        <f t="shared" si="169"/>
        <v>6.8390458405055046E-26</v>
      </c>
      <c r="HQ169" s="86">
        <f t="shared" si="169"/>
        <v>2.7523475860195356E-28</v>
      </c>
      <c r="HS169" s="86">
        <f t="shared" si="226"/>
        <v>1.1508919144496003E-3</v>
      </c>
      <c r="HT169" s="86">
        <f t="shared" si="226"/>
        <v>2.8119622972204927E-4</v>
      </c>
      <c r="HU169" s="86">
        <f t="shared" si="226"/>
        <v>2.5598539624804671E-4</v>
      </c>
      <c r="HV169" s="86">
        <f t="shared" si="226"/>
        <v>2.3987972369483877E-5</v>
      </c>
      <c r="HW169" s="86">
        <f t="shared" si="226"/>
        <v>1.1367467271778389E-4</v>
      </c>
      <c r="HX169" s="86">
        <f t="shared" si="226"/>
        <v>7.3998453461543445E-4</v>
      </c>
      <c r="HY169" s="86">
        <f t="shared" si="226"/>
        <v>3.9095098891239592E-4</v>
      </c>
      <c r="HZ169" s="86">
        <f t="shared" si="226"/>
        <v>1.25246348743055E-4</v>
      </c>
      <c r="IA169" s="86">
        <f t="shared" si="226"/>
        <v>1.0209573308022973E-5</v>
      </c>
      <c r="IB169" s="86">
        <f t="shared" si="226"/>
        <v>4.9885380948331027E-6</v>
      </c>
      <c r="IC169" s="86">
        <f t="shared" si="226"/>
        <v>3.0829855810151376E-5</v>
      </c>
      <c r="ID169" s="86">
        <f t="shared" si="226"/>
        <v>5.8833879774734376E-4</v>
      </c>
      <c r="IE169" s="86">
        <f t="shared" si="226"/>
        <v>1.6394863467714886E-3</v>
      </c>
      <c r="IF169" s="86">
        <f t="shared" si="226"/>
        <v>4.5439490201643042E-2</v>
      </c>
      <c r="IG169" s="86">
        <f t="shared" si="226"/>
        <v>5.2875799662100161E-2</v>
      </c>
      <c r="II169" s="86">
        <f t="shared" si="227"/>
        <v>2.3364003850490045E-5</v>
      </c>
      <c r="IJ169" s="86">
        <f t="shared" si="227"/>
        <v>3.733241979777051E-4</v>
      </c>
      <c r="IK169" s="86">
        <f t="shared" si="227"/>
        <v>9.8381487118367661E-5</v>
      </c>
      <c r="IL169" s="86">
        <f t="shared" si="227"/>
        <v>1.0345205928104799E-4</v>
      </c>
      <c r="IM169" s="86">
        <f t="shared" si="227"/>
        <v>8.5816283134231507E-4</v>
      </c>
      <c r="IN169" s="86">
        <f t="shared" si="227"/>
        <v>1.4509085532452399E-3</v>
      </c>
      <c r="IO169" s="86">
        <f t="shared" si="227"/>
        <v>3.2257379624418764E-3</v>
      </c>
      <c r="IP169" s="86">
        <f t="shared" si="227"/>
        <v>9.8747535936301659E-3</v>
      </c>
      <c r="IQ169" s="86">
        <f t="shared" si="227"/>
        <v>4.6521993695246157E-2</v>
      </c>
      <c r="IR169" s="86">
        <f t="shared" si="227"/>
        <v>1.5624653534880479E-2</v>
      </c>
      <c r="IS169" s="86">
        <f t="shared" si="227"/>
        <v>1.5924058162382717E-3</v>
      </c>
      <c r="IT169" s="86">
        <f t="shared" si="227"/>
        <v>4.2819027514787476E-4</v>
      </c>
      <c r="IU169" s="86">
        <f t="shared" si="227"/>
        <v>1.7231151236949259E-4</v>
      </c>
      <c r="IV169" s="86">
        <f t="shared" si="227"/>
        <v>2.3990515173437458E-4</v>
      </c>
      <c r="IW169" s="86">
        <f t="shared" si="227"/>
        <v>2.3399329887315089E-4</v>
      </c>
      <c r="IY169" s="86">
        <f t="shared" si="228"/>
        <v>1.1742559183000904E-3</v>
      </c>
      <c r="IZ169" s="86">
        <f t="shared" si="228"/>
        <v>6.5452042769975432E-4</v>
      </c>
      <c r="JA169" s="86">
        <f t="shared" si="228"/>
        <v>3.5436688336641436E-4</v>
      </c>
      <c r="JB169" s="86">
        <f t="shared" si="228"/>
        <v>1.2744003165053187E-4</v>
      </c>
      <c r="JC169" s="86">
        <f t="shared" si="228"/>
        <v>9.7183750406009892E-4</v>
      </c>
      <c r="JD169" s="86">
        <f t="shared" si="228"/>
        <v>2.1908930878606742E-3</v>
      </c>
      <c r="JE169" s="86">
        <f t="shared" si="228"/>
        <v>3.6166889513542721E-3</v>
      </c>
      <c r="JF169" s="86">
        <f t="shared" si="228"/>
        <v>9.9999999423732201E-3</v>
      </c>
      <c r="JG169" s="86">
        <f t="shared" si="228"/>
        <v>4.653220326855418E-2</v>
      </c>
      <c r="JH169" s="86">
        <f t="shared" si="228"/>
        <v>1.5629642072975312E-2</v>
      </c>
      <c r="JI169" s="86">
        <f t="shared" si="228"/>
        <v>1.623235672048423E-3</v>
      </c>
      <c r="JJ169" s="86">
        <f t="shared" si="228"/>
        <v>1.0165290728952185E-3</v>
      </c>
      <c r="JK169" s="86">
        <f t="shared" si="228"/>
        <v>1.8117978591409812E-3</v>
      </c>
      <c r="JL169" s="86">
        <f t="shared" si="228"/>
        <v>4.5679395353377415E-2</v>
      </c>
      <c r="JM169" s="86">
        <f t="shared" si="228"/>
        <v>5.3109792960973311E-2</v>
      </c>
    </row>
    <row r="170" spans="2:273" x14ac:dyDescent="0.25">
      <c r="B170" s="2">
        <v>143</v>
      </c>
      <c r="C170" s="37">
        <v>66.456999999999994</v>
      </c>
      <c r="D170" s="37">
        <v>77.194999999999993</v>
      </c>
      <c r="E170" s="37">
        <v>76.625</v>
      </c>
      <c r="F170" s="37">
        <v>76.924999999999997</v>
      </c>
      <c r="G170" s="37">
        <v>74.625</v>
      </c>
      <c r="H170" s="37">
        <v>74.275000000000006</v>
      </c>
      <c r="I170" s="37">
        <v>74.805000000000007</v>
      </c>
      <c r="J170" s="37">
        <v>74.438999999999993</v>
      </c>
      <c r="K170" s="37">
        <v>77.950999999999993</v>
      </c>
      <c r="L170" s="37">
        <v>76.78</v>
      </c>
      <c r="M170" s="37">
        <v>74.927000000000007</v>
      </c>
      <c r="N170" s="37">
        <v>73.921000000000006</v>
      </c>
      <c r="O170" s="37">
        <v>70.278000000000006</v>
      </c>
      <c r="P170" s="37">
        <v>69.923000000000002</v>
      </c>
      <c r="Q170" s="37">
        <v>67.356999999999999</v>
      </c>
      <c r="S170" s="4">
        <f t="shared" si="229"/>
        <v>67.779042730459395</v>
      </c>
      <c r="T170" s="4">
        <f t="shared" si="229"/>
        <v>78.480555322104522</v>
      </c>
      <c r="U170" s="4">
        <f t="shared" si="229"/>
        <v>76.891381315646726</v>
      </c>
      <c r="V170" s="4">
        <f t="shared" si="229"/>
        <v>76.950768252654242</v>
      </c>
      <c r="W170" s="4">
        <f t="shared" si="229"/>
        <v>75.873445564238921</v>
      </c>
      <c r="X170" s="4">
        <f t="shared" si="229"/>
        <v>76.13618236476097</v>
      </c>
      <c r="Y170" s="4">
        <f t="shared" si="229"/>
        <v>74.975848186661352</v>
      </c>
      <c r="Z170" s="4">
        <f t="shared" si="229"/>
        <v>74.448646417512222</v>
      </c>
      <c r="AA170" s="4">
        <f t="shared" si="229"/>
        <v>78.440276257271037</v>
      </c>
      <c r="AB170" s="4">
        <f t="shared" si="229"/>
        <v>76.429079137795028</v>
      </c>
      <c r="AC170" s="4">
        <f t="shared" si="229"/>
        <v>74.972493601654023</v>
      </c>
      <c r="AD170" s="4">
        <f t="shared" si="229"/>
        <v>74.32193331432488</v>
      </c>
      <c r="AE170" s="4">
        <f t="shared" si="229"/>
        <v>70.524625451393376</v>
      </c>
      <c r="AF170" s="4">
        <f t="shared" si="229"/>
        <v>74.105511433688278</v>
      </c>
      <c r="AG170" s="4">
        <f t="shared" si="229"/>
        <v>72.357736493131</v>
      </c>
      <c r="AI170" s="4">
        <f t="shared" si="230"/>
        <v>-1.3220427304594011</v>
      </c>
      <c r="AJ170" s="4">
        <f t="shared" si="230"/>
        <v>-1.2855553221045284</v>
      </c>
      <c r="AK170" s="4">
        <f t="shared" si="230"/>
        <v>-0.26638131564672562</v>
      </c>
      <c r="AL170" s="4">
        <f t="shared" si="230"/>
        <v>-2.5768252654245316E-2</v>
      </c>
      <c r="AM170" s="4">
        <f t="shared" si="230"/>
        <v>-1.2484455642389207</v>
      </c>
      <c r="AN170" s="4">
        <f t="shared" si="230"/>
        <v>-1.861182364760964</v>
      </c>
      <c r="AO170" s="4">
        <f t="shared" si="230"/>
        <v>-0.17084818666134538</v>
      </c>
      <c r="AP170" s="4">
        <f t="shared" si="230"/>
        <v>-9.6464175122292772E-3</v>
      </c>
      <c r="AQ170" s="4">
        <f t="shared" si="230"/>
        <v>-0.48927625727104385</v>
      </c>
      <c r="AR170" s="4">
        <f t="shared" si="230"/>
        <v>0.35092086220497265</v>
      </c>
      <c r="AS170" s="4">
        <f t="shared" si="230"/>
        <v>-4.5493601654015947E-2</v>
      </c>
      <c r="AT170" s="4">
        <f t="shared" si="230"/>
        <v>-0.40093331432487389</v>
      </c>
      <c r="AU170" s="4">
        <f t="shared" si="230"/>
        <v>-0.24662545139337055</v>
      </c>
      <c r="AV170" s="4">
        <f t="shared" si="230"/>
        <v>-4.1825114336882763</v>
      </c>
      <c r="AW170" s="4">
        <f t="shared" si="230"/>
        <v>-5.0007364931310008</v>
      </c>
      <c r="AY170" s="2">
        <f t="shared" si="222"/>
        <v>67.779021816977405</v>
      </c>
      <c r="AZ170" s="2">
        <f t="shared" si="222"/>
        <v>78.468482624360774</v>
      </c>
      <c r="BA170" s="2">
        <f t="shared" si="222"/>
        <v>76.884417588884247</v>
      </c>
      <c r="BB170" s="2">
        <f t="shared" si="222"/>
        <v>76.939091914478524</v>
      </c>
      <c r="BC170" s="2">
        <f t="shared" si="222"/>
        <v>75.789245851233105</v>
      </c>
      <c r="BD170" s="2">
        <f t="shared" si="222"/>
        <v>76.000038773802004</v>
      </c>
      <c r="BE170" s="2">
        <f t="shared" si="222"/>
        <v>74.687941546542277</v>
      </c>
      <c r="BF170" s="2">
        <f t="shared" si="222"/>
        <v>73.624157156427131</v>
      </c>
      <c r="BG170" s="2">
        <f t="shared" si="222"/>
        <v>75.630792394200299</v>
      </c>
      <c r="BH170" s="2">
        <f t="shared" si="222"/>
        <v>74.927955380062258</v>
      </c>
      <c r="BI170" s="2">
        <f t="shared" si="222"/>
        <v>74.728435146138338</v>
      </c>
      <c r="BJ170" s="2">
        <f t="shared" si="222"/>
        <v>74.215833650359599</v>
      </c>
      <c r="BK170" s="2">
        <f t="shared" si="222"/>
        <v>70.472916695054636</v>
      </c>
      <c r="BL170" s="2">
        <f t="shared" si="222"/>
        <v>73.683327545318519</v>
      </c>
      <c r="BM170" s="2">
        <f t="shared" si="222"/>
        <v>71.443376434229847</v>
      </c>
      <c r="BO170" s="2" t="str">
        <f t="shared" si="190"/>
        <v/>
      </c>
      <c r="BP170" s="2" t="str">
        <f t="shared" si="191"/>
        <v/>
      </c>
      <c r="BQ170" s="2" t="str">
        <f t="shared" si="192"/>
        <v/>
      </c>
      <c r="BR170" s="2" t="str">
        <f t="shared" si="193"/>
        <v/>
      </c>
      <c r="BS170" s="2" t="str">
        <f t="shared" si="194"/>
        <v/>
      </c>
      <c r="BT170" s="2" t="str">
        <f t="shared" si="195"/>
        <v/>
      </c>
      <c r="BU170" s="2" t="str">
        <f t="shared" si="196"/>
        <v/>
      </c>
      <c r="BV170" s="2" t="str">
        <f t="shared" si="197"/>
        <v/>
      </c>
      <c r="BW170" s="2" t="str">
        <f t="shared" si="198"/>
        <v/>
      </c>
      <c r="BX170" s="2" t="str">
        <f t="shared" si="199"/>
        <v/>
      </c>
      <c r="BY170" s="2" t="str">
        <f t="shared" si="200"/>
        <v/>
      </c>
      <c r="BZ170" s="2" t="str">
        <f t="shared" si="201"/>
        <v/>
      </c>
      <c r="CA170" s="2" t="str">
        <f t="shared" si="202"/>
        <v/>
      </c>
      <c r="CB170" s="2" t="str">
        <f t="shared" si="203"/>
        <v/>
      </c>
      <c r="CC170" s="2" t="str">
        <f t="shared" si="204"/>
        <v/>
      </c>
      <c r="CE170" s="2">
        <f t="shared" si="223"/>
        <v>66.456999999999994</v>
      </c>
      <c r="CF170" s="2">
        <f t="shared" si="223"/>
        <v>77.194999999999993</v>
      </c>
      <c r="CG170" s="2">
        <f t="shared" si="223"/>
        <v>76.625</v>
      </c>
      <c r="CH170" s="2">
        <f t="shared" si="223"/>
        <v>76.924999999999997</v>
      </c>
      <c r="CI170" s="2">
        <f t="shared" si="223"/>
        <v>74.625</v>
      </c>
      <c r="CJ170" s="2">
        <f t="shared" si="223"/>
        <v>74.275000000000006</v>
      </c>
      <c r="CK170" s="2">
        <f t="shared" si="223"/>
        <v>74.805000000000007</v>
      </c>
      <c r="CL170" s="2" t="str">
        <f t="shared" si="223"/>
        <v/>
      </c>
      <c r="CM170" s="2" t="str">
        <f t="shared" si="223"/>
        <v/>
      </c>
      <c r="CN170" s="2" t="str">
        <f t="shared" si="223"/>
        <v/>
      </c>
      <c r="CO170" s="2">
        <f t="shared" si="223"/>
        <v>74.927000000000007</v>
      </c>
      <c r="CP170" s="2">
        <f t="shared" si="223"/>
        <v>73.921000000000006</v>
      </c>
      <c r="CQ170" s="2">
        <f t="shared" si="223"/>
        <v>70.278000000000006</v>
      </c>
      <c r="CR170" s="2" t="str">
        <f t="shared" si="223"/>
        <v/>
      </c>
      <c r="CS170" s="2" t="str">
        <f t="shared" si="223"/>
        <v/>
      </c>
      <c r="CU170" s="2">
        <f t="shared" si="205"/>
        <v>66.456999999999994</v>
      </c>
      <c r="CV170" s="2">
        <f t="shared" si="206"/>
        <v>77.194999999999993</v>
      </c>
      <c r="CW170" s="2">
        <f t="shared" si="207"/>
        <v>76.625</v>
      </c>
      <c r="CX170" s="2">
        <f t="shared" si="208"/>
        <v>76.924999999999997</v>
      </c>
      <c r="CY170" s="2">
        <f t="shared" si="209"/>
        <v>74.625</v>
      </c>
      <c r="CZ170" s="2">
        <f t="shared" si="210"/>
        <v>74.275000000000006</v>
      </c>
      <c r="DA170" s="2">
        <f t="shared" si="211"/>
        <v>74.805000000000007</v>
      </c>
      <c r="DB170" s="2" t="str">
        <f t="shared" si="212"/>
        <v/>
      </c>
      <c r="DC170" s="2" t="str">
        <f t="shared" si="213"/>
        <v/>
      </c>
      <c r="DD170" s="2" t="str">
        <f t="shared" si="214"/>
        <v/>
      </c>
      <c r="DE170" s="2">
        <f t="shared" si="215"/>
        <v>74.927000000000007</v>
      </c>
      <c r="DF170" s="2">
        <f t="shared" si="216"/>
        <v>73.921000000000006</v>
      </c>
      <c r="DG170" s="2">
        <f t="shared" si="217"/>
        <v>70.278000000000006</v>
      </c>
      <c r="DH170" s="2" t="str">
        <f t="shared" si="218"/>
        <v/>
      </c>
      <c r="DI170" s="2" t="str">
        <f t="shared" si="219"/>
        <v/>
      </c>
      <c r="DK170" s="2">
        <f t="shared" si="231"/>
        <v>101.04712717770036</v>
      </c>
      <c r="DL170" s="2">
        <f t="shared" si="231"/>
        <v>114.49138948761583</v>
      </c>
      <c r="DM170" s="2">
        <f t="shared" si="231"/>
        <v>108.40667341430499</v>
      </c>
      <c r="DN170" s="2">
        <f t="shared" si="231"/>
        <v>97.872395411605922</v>
      </c>
      <c r="DO170" s="2">
        <f t="shared" si="231"/>
        <v>105.46520917678811</v>
      </c>
      <c r="DP170" s="2">
        <f t="shared" si="231"/>
        <v>113.82626180836708</v>
      </c>
      <c r="DQ170" s="2">
        <f t="shared" si="231"/>
        <v>106.80609372822299</v>
      </c>
      <c r="DR170" s="2">
        <f t="shared" si="231"/>
        <v>105.08842804878049</v>
      </c>
      <c r="DS170" s="2">
        <f t="shared" si="231"/>
        <v>103.67199465197311</v>
      </c>
      <c r="DT170" s="2">
        <f t="shared" si="231"/>
        <v>103.76059372822299</v>
      </c>
      <c r="DU170" s="2">
        <f t="shared" si="231"/>
        <v>99.936344191448569</v>
      </c>
      <c r="DV170" s="2">
        <f t="shared" si="231"/>
        <v>114.68018919860629</v>
      </c>
      <c r="DW170" s="2">
        <f t="shared" si="231"/>
        <v>100.21299216027876</v>
      </c>
      <c r="DX170" s="2">
        <f t="shared" si="231"/>
        <v>95.834227924280583</v>
      </c>
      <c r="DY170" s="2">
        <f t="shared" si="231"/>
        <v>85.603475171886942</v>
      </c>
      <c r="EA170" s="2">
        <f t="shared" si="221"/>
        <v>67.781257430184894</v>
      </c>
      <c r="EB170" s="2">
        <f t="shared" si="221"/>
        <v>78.692802743126407</v>
      </c>
      <c r="EC170" s="2">
        <f t="shared" si="221"/>
        <v>76.894345829761647</v>
      </c>
      <c r="ED170" s="2">
        <f t="shared" si="221"/>
        <v>76.967588218279971</v>
      </c>
      <c r="EE170" s="2">
        <f t="shared" si="221"/>
        <v>75.792401399002969</v>
      </c>
      <c r="EF170" s="2">
        <f t="shared" si="221"/>
        <v>76.054756888637911</v>
      </c>
      <c r="EG170" s="2">
        <f t="shared" si="221"/>
        <v>74.84566409985716</v>
      </c>
      <c r="EH170" s="2">
        <f t="shared" si="221"/>
        <v>73.606401374340052</v>
      </c>
      <c r="EI170" s="2">
        <f t="shared" si="221"/>
        <v>75.582130295833693</v>
      </c>
      <c r="EJ170" s="2">
        <f t="shared" si="221"/>
        <v>75.063307866963797</v>
      </c>
      <c r="EK170" s="2">
        <f t="shared" si="220"/>
        <v>74.754531267749073</v>
      </c>
      <c r="EL170" s="2">
        <f t="shared" si="187"/>
        <v>74.343797005690718</v>
      </c>
      <c r="EM170" s="2">
        <f t="shared" si="187"/>
        <v>70.522144470814979</v>
      </c>
      <c r="EN170" s="2">
        <f t="shared" si="187"/>
        <v>73.791328143750405</v>
      </c>
      <c r="EO170" s="2">
        <f t="shared" si="187"/>
        <v>71.573061554173236</v>
      </c>
      <c r="EQ170" s="2">
        <f t="shared" si="232"/>
        <v>67.75367419743958</v>
      </c>
      <c r="ER170" s="2">
        <f t="shared" si="232"/>
        <v>77.736496970032661</v>
      </c>
      <c r="ES170" s="2">
        <f t="shared" si="232"/>
        <v>76.83535300968623</v>
      </c>
      <c r="ET170" s="2">
        <f t="shared" si="232"/>
        <v>76.828137340745229</v>
      </c>
      <c r="EU170" s="2">
        <f t="shared" si="232"/>
        <v>75.768759848632314</v>
      </c>
      <c r="EV170" s="2">
        <f t="shared" si="232"/>
        <v>75.812610640029334</v>
      </c>
      <c r="EW170" s="2">
        <f t="shared" si="232"/>
        <v>74.233798956043941</v>
      </c>
      <c r="EX170" s="2">
        <f t="shared" si="232"/>
        <v>73.654892025767396</v>
      </c>
      <c r="EY170" s="2">
        <f t="shared" si="232"/>
        <v>75.711096989501073</v>
      </c>
      <c r="EZ170" s="2">
        <f t="shared" si="232"/>
        <v>74.638366827354631</v>
      </c>
      <c r="FA170" s="2">
        <f t="shared" si="232"/>
        <v>74.647128919326903</v>
      </c>
      <c r="FB170" s="2">
        <f t="shared" si="232"/>
        <v>73.770371193192574</v>
      </c>
      <c r="FC170" s="2">
        <f t="shared" si="232"/>
        <v>70.275589368828818</v>
      </c>
      <c r="FD170" s="2">
        <f t="shared" si="232"/>
        <v>73.09867653013076</v>
      </c>
      <c r="FE170" s="2">
        <f t="shared" si="232"/>
        <v>70.747420132878005</v>
      </c>
      <c r="FG170" s="2">
        <f t="shared" si="233"/>
        <v>0.99989921969077789</v>
      </c>
      <c r="FH170" s="2">
        <f t="shared" si="233"/>
        <v>0.99989388836099558</v>
      </c>
      <c r="FI170" s="2">
        <f t="shared" si="233"/>
        <v>0.99991138429525495</v>
      </c>
      <c r="FJ170" s="2">
        <f t="shared" si="233"/>
        <v>0.99991223874701896</v>
      </c>
      <c r="FK170" s="2">
        <f t="shared" si="233"/>
        <v>0.99991342228735824</v>
      </c>
      <c r="FL170" s="2">
        <f t="shared" si="233"/>
        <v>0.99991084287406418</v>
      </c>
      <c r="FM170" s="2">
        <f t="shared" si="233"/>
        <v>0.9999006606937606</v>
      </c>
      <c r="FN170" s="2">
        <f t="shared" si="233"/>
        <v>0.99989725824141729</v>
      </c>
      <c r="FO170" s="2">
        <f t="shared" si="233"/>
        <v>0.99989395807081904</v>
      </c>
      <c r="FP170" s="2">
        <f t="shared" si="233"/>
        <v>0.99988586939910495</v>
      </c>
      <c r="FQ170" s="2">
        <f t="shared" si="233"/>
        <v>0.99987833293941319</v>
      </c>
      <c r="FR170" s="2">
        <f t="shared" si="233"/>
        <v>0.99989872425289328</v>
      </c>
      <c r="FS170" s="2">
        <f t="shared" si="233"/>
        <v>0.99990080651255797</v>
      </c>
      <c r="FT170" s="2">
        <f t="shared" si="233"/>
        <v>0.99987001390782404</v>
      </c>
      <c r="FU170" s="2">
        <f t="shared" si="233"/>
        <v>0.99984875344865709</v>
      </c>
      <c r="FW170" s="2">
        <f t="shared" si="224"/>
        <v>0.2025925640691629</v>
      </c>
      <c r="FX170" s="2">
        <f t="shared" si="224"/>
        <v>0.23854165884739889</v>
      </c>
      <c r="FY170" s="2">
        <f t="shared" si="224"/>
        <v>0.21563180024611056</v>
      </c>
      <c r="FZ170" s="2">
        <f t="shared" si="224"/>
        <v>0.21750265333758012</v>
      </c>
      <c r="GA170" s="2">
        <f t="shared" si="224"/>
        <v>0.24213943270066238</v>
      </c>
      <c r="GB170" s="2">
        <f t="shared" si="224"/>
        <v>0.23987864354951463</v>
      </c>
      <c r="GC170" s="2">
        <f t="shared" si="224"/>
        <v>0.2629623240483181</v>
      </c>
      <c r="GD170" s="2">
        <f t="shared" si="224"/>
        <v>0.2994652139198542</v>
      </c>
      <c r="GE170" s="2">
        <f t="shared" si="224"/>
        <v>0.35422630185176696</v>
      </c>
      <c r="GF170" s="2">
        <f t="shared" si="224"/>
        <v>0.32622814098735697</v>
      </c>
      <c r="GG170" s="2">
        <f t="shared" si="224"/>
        <v>0.27150168686053106</v>
      </c>
      <c r="GH170" s="2">
        <f t="shared" si="224"/>
        <v>0.23027992585609805</v>
      </c>
      <c r="GI170" s="2">
        <f t="shared" si="224"/>
        <v>0.21160752329800825</v>
      </c>
      <c r="GJ170" s="2">
        <f t="shared" si="224"/>
        <v>0.16006007443658518</v>
      </c>
      <c r="GK170" s="2">
        <f t="shared" si="224"/>
        <v>0.15964214999074172</v>
      </c>
      <c r="GM170" s="86">
        <f t="shared" si="225"/>
        <v>1.3052590866108324E-53</v>
      </c>
      <c r="GN170" s="86">
        <f t="shared" si="225"/>
        <v>1.331545786536425E-129</v>
      </c>
      <c r="GO170" s="86">
        <f t="shared" si="225"/>
        <v>1.0461143949970785E-169</v>
      </c>
      <c r="GP170" s="86">
        <f t="shared" si="225"/>
        <v>2.9891347864575894E-208</v>
      </c>
      <c r="GQ170" s="86">
        <f t="shared" si="225"/>
        <v>7.779189118328028E-216</v>
      </c>
      <c r="GR170" s="86">
        <f t="shared" si="225"/>
        <v>2.6080830332153153E-163</v>
      </c>
      <c r="GS170" s="86">
        <f t="shared" si="225"/>
        <v>3.1448325291051608E-190</v>
      </c>
      <c r="GT170" s="86">
        <f t="shared" si="225"/>
        <v>4.5607494177274224E-184</v>
      </c>
      <c r="GU170" s="86">
        <f t="shared" si="225"/>
        <v>3.5653713279984477E-214</v>
      </c>
      <c r="GV170" s="86">
        <f t="shared" si="225"/>
        <v>7.609961902049678E-213</v>
      </c>
      <c r="GW170" s="86">
        <f t="shared" si="225"/>
        <v>3.2211559345932332E-215</v>
      </c>
      <c r="GX170" s="86">
        <f t="shared" si="225"/>
        <v>0</v>
      </c>
      <c r="GY170" s="86">
        <f t="shared" si="225"/>
        <v>6.5078603416826758E-296</v>
      </c>
      <c r="GZ170" s="86">
        <f t="shared" si="225"/>
        <v>5.1743389658426188E-53</v>
      </c>
      <c r="HA170" s="86">
        <f t="shared" si="225"/>
        <v>2.398936563582164E-47</v>
      </c>
      <c r="HC170" s="86">
        <f t="shared" si="189"/>
        <v>7.875198489689732E-30</v>
      </c>
      <c r="HD170" s="86">
        <f t="shared" si="189"/>
        <v>6.9522464279844287E-60</v>
      </c>
      <c r="HE170" s="86">
        <f t="shared" si="189"/>
        <v>2.2999386795185596E-70</v>
      </c>
      <c r="HF170" s="86">
        <f t="shared" si="188"/>
        <v>2.1221048774711711E-80</v>
      </c>
      <c r="HG170" s="86">
        <f t="shared" si="188"/>
        <v>5.2106327283371579E-111</v>
      </c>
      <c r="HH170" s="86">
        <f t="shared" si="188"/>
        <v>2.0944542647252661E-117</v>
      </c>
      <c r="HI170" s="86">
        <f t="shared" si="188"/>
        <v>9.7493496137650107E-122</v>
      </c>
      <c r="HJ170" s="86">
        <f t="shared" si="188"/>
        <v>1.2414303276051708E-109</v>
      </c>
      <c r="HK170" s="86">
        <f t="shared" si="188"/>
        <v>4.5358801314174657E-136</v>
      </c>
      <c r="HL170" s="86">
        <f t="shared" si="169"/>
        <v>4.121663188618054E-142</v>
      </c>
      <c r="HM170" s="86">
        <f t="shared" si="169"/>
        <v>1.148158980555133E-133</v>
      </c>
      <c r="HN170" s="86">
        <f t="shared" si="169"/>
        <v>8.3522129895864723E-156</v>
      </c>
      <c r="HO170" s="86">
        <f t="shared" ref="HO170:HQ227" si="234" xml:space="preserve"> _xlfn.NORM.DIST($B170, O$8, ABS(O$12), TRUE) * _xlfn.NORM.DIST(($B170 - O$8)*O$16, 0, ABS(O$12), TRUE) * 2</f>
        <v>6.8821964915731753E-144</v>
      </c>
      <c r="HP170" s="86">
        <f t="shared" si="234"/>
        <v>8.5954591194615477E-27</v>
      </c>
      <c r="HQ170" s="86">
        <f t="shared" si="234"/>
        <v>2.719629815959914E-29</v>
      </c>
      <c r="HS170" s="86">
        <f t="shared" si="226"/>
        <v>4.2639389474419758E-4</v>
      </c>
      <c r="HT170" s="86">
        <f t="shared" si="226"/>
        <v>9.6050231172111283E-5</v>
      </c>
      <c r="HU170" s="86">
        <f t="shared" si="226"/>
        <v>8.7510408952038067E-5</v>
      </c>
      <c r="HV170" s="86">
        <f t="shared" si="226"/>
        <v>7.0022101097299804E-6</v>
      </c>
      <c r="HW170" s="86">
        <f t="shared" si="226"/>
        <v>3.8730597000785948E-5</v>
      </c>
      <c r="HX170" s="86">
        <f t="shared" si="226"/>
        <v>3.0177799610241337E-4</v>
      </c>
      <c r="HY170" s="86">
        <f t="shared" si="226"/>
        <v>1.4967572266945658E-4</v>
      </c>
      <c r="HZ170" s="86">
        <f t="shared" si="226"/>
        <v>4.3036097234828986E-5</v>
      </c>
      <c r="IA170" s="86">
        <f t="shared" si="226"/>
        <v>2.9773718879347308E-6</v>
      </c>
      <c r="IB170" s="86">
        <f t="shared" si="226"/>
        <v>1.2962300667283827E-6</v>
      </c>
      <c r="IC170" s="86">
        <f t="shared" si="226"/>
        <v>8.8289546936459553E-6</v>
      </c>
      <c r="ID170" s="86">
        <f t="shared" si="226"/>
        <v>2.2232855855869213E-4</v>
      </c>
      <c r="IE170" s="86">
        <f t="shared" si="226"/>
        <v>6.7659989108818529E-4</v>
      </c>
      <c r="IF170" s="86">
        <f t="shared" si="226"/>
        <v>2.9541182630049324E-2</v>
      </c>
      <c r="IG170" s="86">
        <f t="shared" si="226"/>
        <v>3.4097549865573763E-2</v>
      </c>
      <c r="II170" s="86">
        <f t="shared" si="227"/>
        <v>7.2518193140805486E-5</v>
      </c>
      <c r="IJ170" s="86">
        <f t="shared" si="227"/>
        <v>9.4985581023277214E-4</v>
      </c>
      <c r="IK170" s="86">
        <f t="shared" si="227"/>
        <v>2.7148373575392853E-4</v>
      </c>
      <c r="IL170" s="86">
        <f t="shared" si="227"/>
        <v>2.8592045783317643E-4</v>
      </c>
      <c r="IM170" s="86">
        <f t="shared" si="227"/>
        <v>1.9729959891406764E-3</v>
      </c>
      <c r="IN170" s="86">
        <f t="shared" si="227"/>
        <v>3.0790323593057611E-3</v>
      </c>
      <c r="IO170" s="86">
        <f t="shared" si="227"/>
        <v>6.565378553523976E-3</v>
      </c>
      <c r="IP170" s="86">
        <f t="shared" si="227"/>
        <v>1.8766838742797127E-2</v>
      </c>
      <c r="IQ170" s="86">
        <f t="shared" si="227"/>
        <v>7.651815100304997E-2</v>
      </c>
      <c r="IR170" s="86">
        <f t="shared" si="227"/>
        <v>2.9703326078959799E-2</v>
      </c>
      <c r="IS170" s="86">
        <f t="shared" si="227"/>
        <v>3.7220562255674979E-3</v>
      </c>
      <c r="IT170" s="86">
        <f t="shared" si="227"/>
        <v>1.0361890641673098E-3</v>
      </c>
      <c r="IU170" s="86">
        <f t="shared" si="227"/>
        <v>4.3647271751048471E-4</v>
      </c>
      <c r="IV170" s="86">
        <f t="shared" si="227"/>
        <v>4.9276134435778868E-4</v>
      </c>
      <c r="IW170" s="86">
        <f t="shared" si="227"/>
        <v>4.8120967824551647E-4</v>
      </c>
      <c r="IY170" s="86">
        <f t="shared" si="228"/>
        <v>4.989120878850031E-4</v>
      </c>
      <c r="IZ170" s="86">
        <f t="shared" si="228"/>
        <v>1.0459060414048835E-3</v>
      </c>
      <c r="JA170" s="86">
        <f t="shared" si="228"/>
        <v>3.5899414470596657E-4</v>
      </c>
      <c r="JB170" s="86">
        <f t="shared" si="228"/>
        <v>2.9292266794290643E-4</v>
      </c>
      <c r="JC170" s="86">
        <f t="shared" si="228"/>
        <v>2.0117265861414623E-3</v>
      </c>
      <c r="JD170" s="86">
        <f t="shared" si="228"/>
        <v>3.3808103554081744E-3</v>
      </c>
      <c r="JE170" s="86">
        <f t="shared" si="228"/>
        <v>6.7150542761934325E-3</v>
      </c>
      <c r="JF170" s="86">
        <f t="shared" si="228"/>
        <v>1.8809874840031954E-2</v>
      </c>
      <c r="JG170" s="86">
        <f t="shared" si="228"/>
        <v>7.6521128374937908E-2</v>
      </c>
      <c r="JH170" s="86">
        <f t="shared" si="228"/>
        <v>2.9704622309026527E-2</v>
      </c>
      <c r="JI170" s="86">
        <f t="shared" si="228"/>
        <v>3.7308851802611439E-3</v>
      </c>
      <c r="JJ170" s="86">
        <f t="shared" si="228"/>
        <v>1.2585176227260019E-3</v>
      </c>
      <c r="JK170" s="86">
        <f t="shared" si="228"/>
        <v>1.11307260859867E-3</v>
      </c>
      <c r="JL170" s="86">
        <f t="shared" si="228"/>
        <v>3.0033943974407114E-2</v>
      </c>
      <c r="JM170" s="86">
        <f t="shared" si="228"/>
        <v>3.4578759543819282E-2</v>
      </c>
    </row>
    <row r="171" spans="2:273" x14ac:dyDescent="0.25">
      <c r="B171" s="2">
        <v>144</v>
      </c>
      <c r="C171" s="37">
        <v>66.435000000000002</v>
      </c>
      <c r="D171" s="37">
        <v>79.927000000000007</v>
      </c>
      <c r="E171" s="37">
        <v>76.650000000000006</v>
      </c>
      <c r="F171" s="37">
        <v>76.575000000000003</v>
      </c>
      <c r="G171" s="37">
        <v>76.875</v>
      </c>
      <c r="H171" s="37">
        <v>76.25</v>
      </c>
      <c r="I171" s="37">
        <v>74.975999999999999</v>
      </c>
      <c r="J171" s="37">
        <v>75.293000000000006</v>
      </c>
      <c r="K171" s="37">
        <v>78.561000000000007</v>
      </c>
      <c r="L171" s="37">
        <v>79.072999999999993</v>
      </c>
      <c r="M171" s="37">
        <v>74.878</v>
      </c>
      <c r="N171" s="37">
        <v>74.183999999999997</v>
      </c>
      <c r="O171" s="37">
        <v>71.055999999999997</v>
      </c>
      <c r="P171" s="37">
        <v>72</v>
      </c>
      <c r="Q171" s="37">
        <v>69.19</v>
      </c>
      <c r="S171" s="4">
        <f t="shared" si="229"/>
        <v>67.702493804921787</v>
      </c>
      <c r="T171" s="4">
        <f t="shared" si="229"/>
        <v>78.411654158017328</v>
      </c>
      <c r="U171" s="4">
        <f t="shared" si="229"/>
        <v>76.835253911197384</v>
      </c>
      <c r="V171" s="4">
        <f t="shared" si="229"/>
        <v>76.909823886904562</v>
      </c>
      <c r="W171" s="4">
        <f t="shared" si="229"/>
        <v>75.913340593441333</v>
      </c>
      <c r="X171" s="4">
        <f t="shared" si="229"/>
        <v>76.200177467386709</v>
      </c>
      <c r="Y171" s="4">
        <f t="shared" si="229"/>
        <v>75.160849221020371</v>
      </c>
      <c r="Z171" s="4">
        <f t="shared" si="229"/>
        <v>74.928597527358249</v>
      </c>
      <c r="AA171" s="4">
        <f t="shared" si="229"/>
        <v>79.479071648759998</v>
      </c>
      <c r="AB171" s="4">
        <f t="shared" si="229"/>
        <v>77.283558990308492</v>
      </c>
      <c r="AC171" s="4">
        <f t="shared" si="229"/>
        <v>75.147960212719326</v>
      </c>
      <c r="AD171" s="4">
        <f t="shared" si="229"/>
        <v>74.352410538367607</v>
      </c>
      <c r="AE171" s="4">
        <f t="shared" si="229"/>
        <v>70.520473643655095</v>
      </c>
      <c r="AF171" s="4">
        <f t="shared" si="229"/>
        <v>73.946706672172738</v>
      </c>
      <c r="AG171" s="4">
        <f t="shared" si="229"/>
        <v>72.067235257686619</v>
      </c>
      <c r="AI171" s="4">
        <f t="shared" si="230"/>
        <v>-1.2674938049217843</v>
      </c>
      <c r="AJ171" s="4">
        <f t="shared" si="230"/>
        <v>1.5153458419826791</v>
      </c>
      <c r="AK171" s="4">
        <f t="shared" si="230"/>
        <v>-0.18525391119737833</v>
      </c>
      <c r="AL171" s="4">
        <f t="shared" si="230"/>
        <v>-0.33482388690455878</v>
      </c>
      <c r="AM171" s="4">
        <f t="shared" si="230"/>
        <v>0.96165940655866677</v>
      </c>
      <c r="AN171" s="4">
        <f t="shared" si="230"/>
        <v>4.982253261329106E-2</v>
      </c>
      <c r="AO171" s="4">
        <f t="shared" si="230"/>
        <v>-0.1848492210203716</v>
      </c>
      <c r="AP171" s="4">
        <f t="shared" si="230"/>
        <v>0.36440247264175696</v>
      </c>
      <c r="AQ171" s="4">
        <f t="shared" si="230"/>
        <v>-0.91807164875999092</v>
      </c>
      <c r="AR171" s="4">
        <f t="shared" si="230"/>
        <v>1.789441009691501</v>
      </c>
      <c r="AS171" s="4">
        <f t="shared" si="230"/>
        <v>-0.26996021271932591</v>
      </c>
      <c r="AT171" s="4">
        <f t="shared" si="230"/>
        <v>-0.16841053836760977</v>
      </c>
      <c r="AU171" s="4">
        <f t="shared" si="230"/>
        <v>0.53552635634490287</v>
      </c>
      <c r="AV171" s="4">
        <f t="shared" si="230"/>
        <v>-1.9467066721727377</v>
      </c>
      <c r="AW171" s="4">
        <f t="shared" si="230"/>
        <v>-2.8772352576866211</v>
      </c>
      <c r="AY171" s="2">
        <f t="shared" si="222"/>
        <v>67.702488214552346</v>
      </c>
      <c r="AZ171" s="2">
        <f t="shared" si="222"/>
        <v>78.384959632765913</v>
      </c>
      <c r="BA171" s="2">
        <f t="shared" si="222"/>
        <v>76.818494348306345</v>
      </c>
      <c r="BB171" s="2">
        <f t="shared" si="222"/>
        <v>76.881546218728374</v>
      </c>
      <c r="BC171" s="2">
        <f t="shared" si="222"/>
        <v>75.743537269604815</v>
      </c>
      <c r="BD171" s="2">
        <f t="shared" si="222"/>
        <v>75.945190996289341</v>
      </c>
      <c r="BE171" s="2">
        <f t="shared" si="222"/>
        <v>74.647152115599354</v>
      </c>
      <c r="BF171" s="2">
        <f t="shared" si="222"/>
        <v>73.575029768108351</v>
      </c>
      <c r="BG171" s="2">
        <f t="shared" si="222"/>
        <v>75.571679186483593</v>
      </c>
      <c r="BH171" s="2">
        <f t="shared" si="222"/>
        <v>74.868781585222493</v>
      </c>
      <c r="BI171" s="2">
        <f t="shared" si="222"/>
        <v>74.657188374286136</v>
      </c>
      <c r="BJ171" s="2">
        <f t="shared" si="222"/>
        <v>74.127620468861522</v>
      </c>
      <c r="BK171" s="2">
        <f t="shared" si="222"/>
        <v>70.409014775752098</v>
      </c>
      <c r="BL171" s="2">
        <f t="shared" si="222"/>
        <v>73.59632877289269</v>
      </c>
      <c r="BM171" s="2">
        <f t="shared" si="222"/>
        <v>71.339560237811185</v>
      </c>
      <c r="BO171" s="2" t="str">
        <f t="shared" si="190"/>
        <v/>
      </c>
      <c r="BP171" s="2" t="str">
        <f t="shared" si="191"/>
        <v/>
      </c>
      <c r="BQ171" s="2" t="str">
        <f t="shared" si="192"/>
        <v/>
      </c>
      <c r="BR171" s="2" t="str">
        <f t="shared" si="193"/>
        <v/>
      </c>
      <c r="BS171" s="2" t="str">
        <f t="shared" si="194"/>
        <v/>
      </c>
      <c r="BT171" s="2" t="str">
        <f t="shared" si="195"/>
        <v/>
      </c>
      <c r="BU171" s="2" t="str">
        <f t="shared" si="196"/>
        <v/>
      </c>
      <c r="BV171" s="2" t="str">
        <f t="shared" si="197"/>
        <v/>
      </c>
      <c r="BW171" s="2" t="str">
        <f t="shared" si="198"/>
        <v/>
      </c>
      <c r="BX171" s="2" t="str">
        <f t="shared" si="199"/>
        <v/>
      </c>
      <c r="BY171" s="2" t="str">
        <f t="shared" si="200"/>
        <v/>
      </c>
      <c r="BZ171" s="2" t="str">
        <f t="shared" si="201"/>
        <v/>
      </c>
      <c r="CA171" s="2" t="str">
        <f t="shared" si="202"/>
        <v/>
      </c>
      <c r="CB171" s="2" t="str">
        <f t="shared" si="203"/>
        <v/>
      </c>
      <c r="CC171" s="2" t="str">
        <f t="shared" si="204"/>
        <v/>
      </c>
      <c r="CE171" s="2">
        <f t="shared" si="223"/>
        <v>66.435000000000002</v>
      </c>
      <c r="CF171" s="2">
        <f t="shared" si="223"/>
        <v>79.927000000000007</v>
      </c>
      <c r="CG171" s="2">
        <f t="shared" si="223"/>
        <v>76.650000000000006</v>
      </c>
      <c r="CH171" s="2">
        <f t="shared" si="223"/>
        <v>76.575000000000003</v>
      </c>
      <c r="CI171" s="2">
        <f t="shared" si="223"/>
        <v>76.875</v>
      </c>
      <c r="CJ171" s="2">
        <f t="shared" si="223"/>
        <v>76.25</v>
      </c>
      <c r="CK171" s="2" t="str">
        <f t="shared" si="223"/>
        <v/>
      </c>
      <c r="CL171" s="2" t="str">
        <f t="shared" si="223"/>
        <v/>
      </c>
      <c r="CM171" s="2" t="str">
        <f t="shared" si="223"/>
        <v/>
      </c>
      <c r="CN171" s="2" t="str">
        <f t="shared" si="223"/>
        <v/>
      </c>
      <c r="CO171" s="2">
        <f t="shared" si="223"/>
        <v>74.878</v>
      </c>
      <c r="CP171" s="2">
        <f t="shared" si="223"/>
        <v>74.183999999999997</v>
      </c>
      <c r="CQ171" s="2">
        <f t="shared" si="223"/>
        <v>71.055999999999997</v>
      </c>
      <c r="CR171" s="2" t="str">
        <f t="shared" si="223"/>
        <v/>
      </c>
      <c r="CS171" s="2" t="str">
        <f t="shared" si="223"/>
        <v/>
      </c>
      <c r="CU171" s="2">
        <f t="shared" si="205"/>
        <v>66.435000000000002</v>
      </c>
      <c r="CV171" s="2">
        <f t="shared" si="206"/>
        <v>79.927000000000007</v>
      </c>
      <c r="CW171" s="2">
        <f t="shared" si="207"/>
        <v>76.650000000000006</v>
      </c>
      <c r="CX171" s="2">
        <f t="shared" si="208"/>
        <v>76.575000000000003</v>
      </c>
      <c r="CY171" s="2">
        <f t="shared" si="209"/>
        <v>76.875</v>
      </c>
      <c r="CZ171" s="2">
        <f t="shared" si="210"/>
        <v>76.25</v>
      </c>
      <c r="DA171" s="2" t="str">
        <f t="shared" si="211"/>
        <v/>
      </c>
      <c r="DB171" s="2" t="str">
        <f t="shared" si="212"/>
        <v/>
      </c>
      <c r="DC171" s="2" t="str">
        <f t="shared" si="213"/>
        <v/>
      </c>
      <c r="DD171" s="2" t="str">
        <f t="shared" si="214"/>
        <v/>
      </c>
      <c r="DE171" s="2">
        <f t="shared" si="215"/>
        <v>74.878</v>
      </c>
      <c r="DF171" s="2">
        <f t="shared" si="216"/>
        <v>74.183999999999997</v>
      </c>
      <c r="DG171" s="2">
        <f t="shared" si="217"/>
        <v>71.055999999999997</v>
      </c>
      <c r="DH171" s="2" t="str">
        <f t="shared" si="218"/>
        <v/>
      </c>
      <c r="DI171" s="2" t="str">
        <f t="shared" si="219"/>
        <v/>
      </c>
      <c r="DK171" s="2">
        <f t="shared" si="231"/>
        <v>101.20727177700348</v>
      </c>
      <c r="DL171" s="2">
        <f t="shared" si="231"/>
        <v>114.74471239499772</v>
      </c>
      <c r="DM171" s="2">
        <f t="shared" si="231"/>
        <v>108.58133434547908</v>
      </c>
      <c r="DN171" s="2">
        <f t="shared" si="231"/>
        <v>97.949814439945996</v>
      </c>
      <c r="DO171" s="2">
        <f t="shared" si="231"/>
        <v>105.6119095816464</v>
      </c>
      <c r="DP171" s="2">
        <f t="shared" si="231"/>
        <v>114.04237516869097</v>
      </c>
      <c r="DQ171" s="2">
        <f t="shared" si="231"/>
        <v>106.97570801393726</v>
      </c>
      <c r="DR171" s="2">
        <f t="shared" si="231"/>
        <v>105.23903414634147</v>
      </c>
      <c r="DS171" s="2">
        <f t="shared" si="231"/>
        <v>103.79946049752857</v>
      </c>
      <c r="DT171" s="2">
        <f t="shared" si="231"/>
        <v>103.89396724738675</v>
      </c>
      <c r="DU171" s="2">
        <f t="shared" si="231"/>
        <v>100.0397610944548</v>
      </c>
      <c r="DV171" s="2">
        <f t="shared" si="231"/>
        <v>114.90472613240419</v>
      </c>
      <c r="DW171" s="2">
        <f t="shared" si="231"/>
        <v>100.35220209059236</v>
      </c>
      <c r="DX171" s="2">
        <f t="shared" si="231"/>
        <v>95.942721741984926</v>
      </c>
      <c r="DY171" s="2">
        <f t="shared" si="231"/>
        <v>85.662823529411767</v>
      </c>
      <c r="EA171" s="2">
        <f t="shared" si="221"/>
        <v>67.705650382919487</v>
      </c>
      <c r="EB171" s="2">
        <f t="shared" si="221"/>
        <v>78.633709868102741</v>
      </c>
      <c r="EC171" s="2">
        <f t="shared" si="221"/>
        <v>76.830070651480071</v>
      </c>
      <c r="ED171" s="2">
        <f t="shared" si="221"/>
        <v>76.913558137292696</v>
      </c>
      <c r="EE171" s="2">
        <f t="shared" si="221"/>
        <v>75.747484294632201</v>
      </c>
      <c r="EF171" s="2">
        <f t="shared" si="221"/>
        <v>76.006104390194452</v>
      </c>
      <c r="EG171" s="2">
        <f t="shared" si="221"/>
        <v>74.821022542383403</v>
      </c>
      <c r="EH171" s="2">
        <f t="shared" si="221"/>
        <v>73.556150775161299</v>
      </c>
      <c r="EI171" s="2">
        <f t="shared" si="221"/>
        <v>75.51925443457354</v>
      </c>
      <c r="EJ171" s="2">
        <f t="shared" si="221"/>
        <v>75.017162216709423</v>
      </c>
      <c r="EK171" s="2">
        <f t="shared" si="220"/>
        <v>74.686441371746412</v>
      </c>
      <c r="EL171" s="2">
        <f t="shared" si="187"/>
        <v>74.269618880298552</v>
      </c>
      <c r="EM171" s="2">
        <f t="shared" si="187"/>
        <v>70.464028373097321</v>
      </c>
      <c r="EN171" s="2">
        <f t="shared" si="187"/>
        <v>73.71696279921683</v>
      </c>
      <c r="EO171" s="2">
        <f t="shared" si="187"/>
        <v>71.484017315012522</v>
      </c>
      <c r="EQ171" s="2">
        <f t="shared" si="232"/>
        <v>67.677004202498154</v>
      </c>
      <c r="ER171" s="2">
        <f t="shared" si="232"/>
        <v>77.647112889824385</v>
      </c>
      <c r="ES171" s="2">
        <f t="shared" si="232"/>
        <v>76.769011193439923</v>
      </c>
      <c r="ET171" s="2">
        <f t="shared" si="232"/>
        <v>76.76930395358049</v>
      </c>
      <c r="EU171" s="2">
        <f t="shared" si="232"/>
        <v>75.723181421076532</v>
      </c>
      <c r="EV171" s="2">
        <f t="shared" si="232"/>
        <v>75.757122907132697</v>
      </c>
      <c r="EW171" s="2">
        <f t="shared" si="232"/>
        <v>74.192343252747236</v>
      </c>
      <c r="EX171" s="2">
        <f t="shared" si="232"/>
        <v>73.606004750052847</v>
      </c>
      <c r="EY171" s="2">
        <f t="shared" si="232"/>
        <v>75.651560491361835</v>
      </c>
      <c r="EZ171" s="2">
        <f t="shared" si="232"/>
        <v>74.58062257666154</v>
      </c>
      <c r="FA171" s="2">
        <f t="shared" si="232"/>
        <v>74.575904939834587</v>
      </c>
      <c r="FB171" s="2">
        <f t="shared" si="232"/>
        <v>73.679552851332346</v>
      </c>
      <c r="FC171" s="2">
        <f t="shared" si="232"/>
        <v>70.210192359776869</v>
      </c>
      <c r="FD171" s="2">
        <f t="shared" si="232"/>
        <v>73.003739156658611</v>
      </c>
      <c r="FE171" s="2">
        <f t="shared" si="232"/>
        <v>70.634700343389056</v>
      </c>
      <c r="FG171" s="2">
        <f t="shared" si="233"/>
        <v>0.99990808645054552</v>
      </c>
      <c r="FH171" s="2">
        <f t="shared" si="233"/>
        <v>0.99990322413148147</v>
      </c>
      <c r="FI171" s="2">
        <f t="shared" si="233"/>
        <v>0.99991918088657084</v>
      </c>
      <c r="FJ171" s="2">
        <f t="shared" si="233"/>
        <v>0.99991996016793516</v>
      </c>
      <c r="FK171" s="2">
        <f t="shared" si="233"/>
        <v>0.99992103958611145</v>
      </c>
      <c r="FL171" s="2">
        <f t="shared" si="233"/>
        <v>0.99991868709685228</v>
      </c>
      <c r="FM171" s="2">
        <f t="shared" si="233"/>
        <v>0.99990940068402667</v>
      </c>
      <c r="FN171" s="2">
        <f t="shared" si="233"/>
        <v>0.99990629755543281</v>
      </c>
      <c r="FO171" s="2">
        <f t="shared" si="233"/>
        <v>0.99990328770878278</v>
      </c>
      <c r="FP171" s="2">
        <f t="shared" si="233"/>
        <v>0.99989591060958927</v>
      </c>
      <c r="FQ171" s="2">
        <f t="shared" si="233"/>
        <v>0.99988903713405242</v>
      </c>
      <c r="FR171" s="2">
        <f t="shared" si="233"/>
        <v>0.9999076345977912</v>
      </c>
      <c r="FS171" s="2">
        <f t="shared" si="233"/>
        <v>0.99990953367467361</v>
      </c>
      <c r="FT171" s="2">
        <f t="shared" si="233"/>
        <v>0.99988144991906913</v>
      </c>
      <c r="FU171" s="2">
        <f t="shared" si="233"/>
        <v>0.99986205967004227</v>
      </c>
      <c r="FW171" s="2">
        <f t="shared" si="224"/>
        <v>0.21787970368697462</v>
      </c>
      <c r="FX171" s="2">
        <f t="shared" si="224"/>
        <v>0.25567168207794133</v>
      </c>
      <c r="FY171" s="2">
        <f t="shared" si="224"/>
        <v>0.23161705998821486</v>
      </c>
      <c r="FZ171" s="2">
        <f t="shared" si="224"/>
        <v>0.23358530143772685</v>
      </c>
      <c r="GA171" s="2">
        <f t="shared" si="224"/>
        <v>0.25943978987261668</v>
      </c>
      <c r="GB171" s="2">
        <f t="shared" si="224"/>
        <v>0.25707226384845694</v>
      </c>
      <c r="GC171" s="2">
        <f t="shared" si="224"/>
        <v>0.28119841421119107</v>
      </c>
      <c r="GD171" s="2">
        <f t="shared" si="224"/>
        <v>0.31913662569232942</v>
      </c>
      <c r="GE171" s="2">
        <f t="shared" si="224"/>
        <v>0.375566391983995</v>
      </c>
      <c r="GF171" s="2">
        <f t="shared" si="224"/>
        <v>0.34678729405413783</v>
      </c>
      <c r="GG171" s="2">
        <f t="shared" si="224"/>
        <v>0.29009688410757217</v>
      </c>
      <c r="GH171" s="2">
        <f t="shared" si="224"/>
        <v>0.24700911814484897</v>
      </c>
      <c r="GI171" s="2">
        <f t="shared" si="224"/>
        <v>0.22738093715368909</v>
      </c>
      <c r="GJ171" s="2">
        <f t="shared" si="224"/>
        <v>0.17283343469014376</v>
      </c>
      <c r="GK171" s="2">
        <f t="shared" si="224"/>
        <v>0.17238900351783745</v>
      </c>
      <c r="GM171" s="86">
        <f t="shared" si="225"/>
        <v>5.812713024754096E-55</v>
      </c>
      <c r="GN171" s="86">
        <f t="shared" si="225"/>
        <v>6.8077727262875795E-133</v>
      </c>
      <c r="GO171" s="86">
        <f t="shared" si="225"/>
        <v>5.3301911483423681E-174</v>
      </c>
      <c r="GP171" s="86">
        <f t="shared" si="225"/>
        <v>1.5063657748043985E-213</v>
      </c>
      <c r="GQ171" s="86">
        <f t="shared" si="225"/>
        <v>2.4544546672709964E-221</v>
      </c>
      <c r="GR171" s="86">
        <f t="shared" si="225"/>
        <v>1.8555146143498982E-167</v>
      </c>
      <c r="GS171" s="86">
        <f t="shared" si="225"/>
        <v>4.3768059307103951E-195</v>
      </c>
      <c r="GT171" s="86">
        <f t="shared" si="225"/>
        <v>9.7361684432798549E-189</v>
      </c>
      <c r="GU171" s="86">
        <f t="shared" si="225"/>
        <v>1.2659560656206166E-219</v>
      </c>
      <c r="GV171" s="86">
        <f t="shared" si="225"/>
        <v>2.9420578222029118E-218</v>
      </c>
      <c r="GW171" s="86">
        <f t="shared" si="225"/>
        <v>9.4253415000830966E-221</v>
      </c>
      <c r="GX171" s="86">
        <f t="shared" si="225"/>
        <v>0</v>
      </c>
      <c r="GY171" s="86">
        <f t="shared" si="225"/>
        <v>1.6758038301230659E-303</v>
      </c>
      <c r="GZ171" s="86">
        <f t="shared" si="225"/>
        <v>2.5429449737582341E-54</v>
      </c>
      <c r="HA171" s="86">
        <f t="shared" si="225"/>
        <v>1.6641177805590458E-48</v>
      </c>
      <c r="HC171" s="86">
        <f t="shared" si="189"/>
        <v>7.0134231005975413E-31</v>
      </c>
      <c r="HD171" s="86">
        <f t="shared" si="189"/>
        <v>5.1264822912419036E-62</v>
      </c>
      <c r="HE171" s="86">
        <f t="shared" si="189"/>
        <v>6.9347590966029264E-73</v>
      </c>
      <c r="HF171" s="86">
        <f t="shared" si="188"/>
        <v>2.9204963777000302E-83</v>
      </c>
      <c r="HG171" s="86">
        <f t="shared" si="188"/>
        <v>5.6566995461243423E-115</v>
      </c>
      <c r="HH171" s="86">
        <f t="shared" si="188"/>
        <v>1.3458391779830885E-121</v>
      </c>
      <c r="HI171" s="86">
        <f t="shared" si="188"/>
        <v>4.4875652750695131E-126</v>
      </c>
      <c r="HJ171" s="86">
        <f t="shared" si="188"/>
        <v>1.7328060304442276E-113</v>
      </c>
      <c r="HK171" s="86">
        <f t="shared" si="188"/>
        <v>7.6996164348014166E-141</v>
      </c>
      <c r="HL171" s="86">
        <f t="shared" si="188"/>
        <v>4.4369973015191229E-147</v>
      </c>
      <c r="HM171" s="86">
        <f t="shared" si="188"/>
        <v>1.9715645415730872E-138</v>
      </c>
      <c r="HN171" s="86">
        <f t="shared" si="188"/>
        <v>1.6998852437183373E-161</v>
      </c>
      <c r="HO171" s="86">
        <f t="shared" si="234"/>
        <v>4.0173778382214505E-149</v>
      </c>
      <c r="HP171" s="86">
        <f t="shared" si="234"/>
        <v>1.0408676759390689E-27</v>
      </c>
      <c r="HQ171" s="86">
        <f t="shared" si="234"/>
        <v>2.5761947003006615E-30</v>
      </c>
      <c r="HS171" s="86">
        <f t="shared" si="226"/>
        <v>1.4643679270177283E-4</v>
      </c>
      <c r="HT171" s="86">
        <f t="shared" si="226"/>
        <v>3.051554567016853E-5</v>
      </c>
      <c r="HU171" s="86">
        <f t="shared" si="226"/>
        <v>2.7851885303029912E-5</v>
      </c>
      <c r="HV171" s="86">
        <f t="shared" si="226"/>
        <v>1.9019635384815359E-6</v>
      </c>
      <c r="HW171" s="86">
        <f t="shared" si="226"/>
        <v>1.236214265165279E-5</v>
      </c>
      <c r="HX171" s="86">
        <f t="shared" si="226"/>
        <v>1.1609892769965769E-4</v>
      </c>
      <c r="HY171" s="86">
        <f t="shared" si="226"/>
        <v>5.3920077371841924E-5</v>
      </c>
      <c r="HZ171" s="86">
        <f t="shared" si="226"/>
        <v>1.3856996858649633E-5</v>
      </c>
      <c r="IA171" s="86">
        <f t="shared" si="226"/>
        <v>8.1227972243078313E-7</v>
      </c>
      <c r="IB171" s="86">
        <f t="shared" si="226"/>
        <v>3.1259025433965512E-7</v>
      </c>
      <c r="IC171" s="86">
        <f t="shared" si="226"/>
        <v>2.3433059268733056E-6</v>
      </c>
      <c r="ID171" s="86">
        <f t="shared" si="226"/>
        <v>7.864500919761354E-5</v>
      </c>
      <c r="IE171" s="86">
        <f t="shared" si="226"/>
        <v>2.6183531199302915E-4</v>
      </c>
      <c r="IF171" s="86">
        <f t="shared" si="226"/>
        <v>1.8537275679022486E-2</v>
      </c>
      <c r="IG171" s="86">
        <f t="shared" si="226"/>
        <v>2.1154411071614532E-2</v>
      </c>
      <c r="II171" s="86">
        <f t="shared" si="227"/>
        <v>2.0995502070444779E-4</v>
      </c>
      <c r="IJ171" s="86">
        <f t="shared" si="227"/>
        <v>2.2616279823600535E-3</v>
      </c>
      <c r="IK171" s="86">
        <f t="shared" si="227"/>
        <v>7.0157319780193969E-4</v>
      </c>
      <c r="IL171" s="86">
        <f t="shared" si="227"/>
        <v>7.395665984242445E-4</v>
      </c>
      <c r="IM171" s="86">
        <f t="shared" si="227"/>
        <v>4.2733079763049957E-3</v>
      </c>
      <c r="IN171" s="86">
        <f t="shared" si="227"/>
        <v>6.1963318747499645E-3</v>
      </c>
      <c r="IO171" s="86">
        <f t="shared" si="227"/>
        <v>1.2645112905782602E-2</v>
      </c>
      <c r="IP171" s="86">
        <f t="shared" si="227"/>
        <v>3.3642425111201024E-2</v>
      </c>
      <c r="IQ171" s="86">
        <f t="shared" si="227"/>
        <v>0.11873290144217172</v>
      </c>
      <c r="IR171" s="86">
        <f t="shared" si="227"/>
        <v>5.2820308372178229E-2</v>
      </c>
      <c r="IS171" s="86">
        <f t="shared" si="227"/>
        <v>8.1166558358913288E-3</v>
      </c>
      <c r="IT171" s="86">
        <f t="shared" si="227"/>
        <v>2.3605002817821468E-3</v>
      </c>
      <c r="IU171" s="86">
        <f t="shared" si="227"/>
        <v>1.0424114391319151E-3</v>
      </c>
      <c r="IV171" s="86">
        <f t="shared" si="227"/>
        <v>9.7597112952241456E-4</v>
      </c>
      <c r="IW171" s="86">
        <f t="shared" si="227"/>
        <v>9.5426265232682883E-4</v>
      </c>
      <c r="IY171" s="86">
        <f t="shared" si="228"/>
        <v>3.5639181340622059E-4</v>
      </c>
      <c r="IZ171" s="86">
        <f t="shared" si="228"/>
        <v>2.2921435280302219E-3</v>
      </c>
      <c r="JA171" s="86">
        <f t="shared" si="228"/>
        <v>7.2942508310496965E-4</v>
      </c>
      <c r="JB171" s="86">
        <f t="shared" si="228"/>
        <v>7.4146856196272604E-4</v>
      </c>
      <c r="JC171" s="86">
        <f t="shared" si="228"/>
        <v>4.2856701189566485E-3</v>
      </c>
      <c r="JD171" s="86">
        <f t="shared" si="228"/>
        <v>6.3124308024496223E-3</v>
      </c>
      <c r="JE171" s="86">
        <f t="shared" si="228"/>
        <v>1.2699032983154444E-2</v>
      </c>
      <c r="JF171" s="86">
        <f t="shared" si="228"/>
        <v>3.3656282108059675E-2</v>
      </c>
      <c r="JG171" s="86">
        <f t="shared" si="228"/>
        <v>0.11873371372189415</v>
      </c>
      <c r="JH171" s="86">
        <f t="shared" si="228"/>
        <v>5.282062096243257E-2</v>
      </c>
      <c r="JI171" s="86">
        <f t="shared" si="228"/>
        <v>8.1189991418182013E-3</v>
      </c>
      <c r="JJ171" s="86">
        <f t="shared" si="228"/>
        <v>2.4391452909797605E-3</v>
      </c>
      <c r="JK171" s="86">
        <f t="shared" si="228"/>
        <v>1.3042467511249442E-3</v>
      </c>
      <c r="JL171" s="86">
        <f t="shared" si="228"/>
        <v>1.9513246808544903E-2</v>
      </c>
      <c r="JM171" s="86">
        <f t="shared" si="228"/>
        <v>2.2108673723941361E-2</v>
      </c>
    </row>
    <row r="172" spans="2:273" x14ac:dyDescent="0.25">
      <c r="B172" s="2">
        <v>145</v>
      </c>
      <c r="C172" s="37">
        <v>68.543000000000006</v>
      </c>
      <c r="D172" s="37">
        <v>79.584999999999994</v>
      </c>
      <c r="E172" s="37">
        <v>77.599999999999994</v>
      </c>
      <c r="F172" s="37">
        <v>77.55</v>
      </c>
      <c r="G172" s="37">
        <v>76.775000000000006</v>
      </c>
      <c r="H172" s="37">
        <v>76.650000000000006</v>
      </c>
      <c r="I172" s="37">
        <v>75.024000000000001</v>
      </c>
      <c r="J172" s="37">
        <v>76.853999999999999</v>
      </c>
      <c r="K172" s="37">
        <v>79.438999999999993</v>
      </c>
      <c r="L172" s="37">
        <v>77.049000000000007</v>
      </c>
      <c r="M172" s="37">
        <v>74.828999999999994</v>
      </c>
      <c r="N172" s="37">
        <v>74.263000000000005</v>
      </c>
      <c r="O172" s="37">
        <v>69.861000000000004</v>
      </c>
      <c r="P172" s="37">
        <v>70.795000000000002</v>
      </c>
      <c r="Q172" s="37">
        <v>68.143000000000001</v>
      </c>
      <c r="S172" s="4">
        <f t="shared" si="229"/>
        <v>67.625921398641069</v>
      </c>
      <c r="T172" s="4">
        <f t="shared" si="229"/>
        <v>78.354755214065548</v>
      </c>
      <c r="U172" s="4">
        <f t="shared" si="229"/>
        <v>76.790304802193432</v>
      </c>
      <c r="V172" s="4">
        <f t="shared" si="229"/>
        <v>76.887591129040928</v>
      </c>
      <c r="W172" s="4">
        <f t="shared" si="229"/>
        <v>76.019056972335846</v>
      </c>
      <c r="X172" s="4">
        <f t="shared" si="229"/>
        <v>76.341826897285287</v>
      </c>
      <c r="Y172" s="4">
        <f t="shared" si="229"/>
        <v>75.468772227350271</v>
      </c>
      <c r="Z172" s="4">
        <f t="shared" si="229"/>
        <v>75.608983845223833</v>
      </c>
      <c r="AA172" s="4">
        <f t="shared" si="229"/>
        <v>80.593825410000846</v>
      </c>
      <c r="AB172" s="4">
        <f t="shared" si="229"/>
        <v>78.413564151765129</v>
      </c>
      <c r="AC172" s="4">
        <f t="shared" si="229"/>
        <v>75.501281246563153</v>
      </c>
      <c r="AD172" s="4">
        <f t="shared" si="229"/>
        <v>74.486587888353895</v>
      </c>
      <c r="AE172" s="4">
        <f t="shared" si="229"/>
        <v>70.578099465050826</v>
      </c>
      <c r="AF172" s="4">
        <f t="shared" si="229"/>
        <v>73.918319217470312</v>
      </c>
      <c r="AG172" s="4">
        <f t="shared" si="229"/>
        <v>72.068443254877337</v>
      </c>
      <c r="AI172" s="4">
        <f t="shared" si="230"/>
        <v>0.91707860135893782</v>
      </c>
      <c r="AJ172" s="4">
        <f t="shared" si="230"/>
        <v>1.2302447859344454</v>
      </c>
      <c r="AK172" s="4">
        <f t="shared" si="230"/>
        <v>0.80969519780656185</v>
      </c>
      <c r="AL172" s="4">
        <f t="shared" si="230"/>
        <v>0.66240887095906942</v>
      </c>
      <c r="AM172" s="4">
        <f t="shared" si="230"/>
        <v>0.75594302766415922</v>
      </c>
      <c r="AN172" s="4">
        <f t="shared" si="230"/>
        <v>0.30817310271471854</v>
      </c>
      <c r="AO172" s="4">
        <f t="shared" si="230"/>
        <v>-0.44477222735027055</v>
      </c>
      <c r="AP172" s="4">
        <f t="shared" si="230"/>
        <v>1.2450161547761667</v>
      </c>
      <c r="AQ172" s="4">
        <f t="shared" si="230"/>
        <v>-1.1548254100008535</v>
      </c>
      <c r="AR172" s="4">
        <f t="shared" si="230"/>
        <v>-1.3645641517651228</v>
      </c>
      <c r="AS172" s="4">
        <f t="shared" si="230"/>
        <v>-0.67228124656315913</v>
      </c>
      <c r="AT172" s="4">
        <f t="shared" si="230"/>
        <v>-0.22358788835389021</v>
      </c>
      <c r="AU172" s="4">
        <f t="shared" si="230"/>
        <v>-0.717099465050822</v>
      </c>
      <c r="AV172" s="4">
        <f t="shared" si="230"/>
        <v>-3.1233192174703106</v>
      </c>
      <c r="AW172" s="4">
        <f t="shared" si="230"/>
        <v>-3.9254432548773366</v>
      </c>
      <c r="AY172" s="2">
        <f t="shared" si="222"/>
        <v>67.625920034639165</v>
      </c>
      <c r="AZ172" s="2">
        <f t="shared" si="222"/>
        <v>78.299621484819696</v>
      </c>
      <c r="BA172" s="2">
        <f t="shared" si="222"/>
        <v>76.752472138266242</v>
      </c>
      <c r="BB172" s="2">
        <f t="shared" si="222"/>
        <v>76.823737854919585</v>
      </c>
      <c r="BC172" s="2">
        <f t="shared" si="222"/>
        <v>75.697803470466781</v>
      </c>
      <c r="BD172" s="2">
        <f t="shared" si="222"/>
        <v>75.889929268057543</v>
      </c>
      <c r="BE172" s="2">
        <f t="shared" si="222"/>
        <v>74.605287066398574</v>
      </c>
      <c r="BF172" s="2">
        <f t="shared" si="222"/>
        <v>73.526011850932093</v>
      </c>
      <c r="BG172" s="2">
        <f t="shared" si="222"/>
        <v>75.512795390970311</v>
      </c>
      <c r="BH172" s="2">
        <f t="shared" si="222"/>
        <v>74.80888937761614</v>
      </c>
      <c r="BI172" s="2">
        <f t="shared" si="222"/>
        <v>74.58576212888687</v>
      </c>
      <c r="BJ172" s="2">
        <f t="shared" si="222"/>
        <v>74.038393358884946</v>
      </c>
      <c r="BK172" s="2">
        <f t="shared" si="222"/>
        <v>70.344690813320682</v>
      </c>
      <c r="BL172" s="2">
        <f t="shared" si="222"/>
        <v>73.508240809115748</v>
      </c>
      <c r="BM172" s="2">
        <f t="shared" si="222"/>
        <v>71.23446134619293</v>
      </c>
      <c r="BO172" s="2" t="str">
        <f t="shared" si="190"/>
        <v/>
      </c>
      <c r="BP172" s="2" t="str">
        <f t="shared" si="191"/>
        <v/>
      </c>
      <c r="BQ172" s="2" t="str">
        <f t="shared" si="192"/>
        <v/>
      </c>
      <c r="BR172" s="2" t="str">
        <f t="shared" si="193"/>
        <v/>
      </c>
      <c r="BS172" s="2" t="str">
        <f t="shared" si="194"/>
        <v/>
      </c>
      <c r="BT172" s="2" t="str">
        <f t="shared" si="195"/>
        <v/>
      </c>
      <c r="BU172" s="2" t="str">
        <f t="shared" si="196"/>
        <v/>
      </c>
      <c r="BV172" s="2" t="str">
        <f t="shared" si="197"/>
        <v/>
      </c>
      <c r="BW172" s="2" t="str">
        <f t="shared" si="198"/>
        <v/>
      </c>
      <c r="BX172" s="2" t="str">
        <f t="shared" si="199"/>
        <v/>
      </c>
      <c r="BY172" s="2" t="str">
        <f t="shared" si="200"/>
        <v/>
      </c>
      <c r="BZ172" s="2" t="str">
        <f t="shared" si="201"/>
        <v/>
      </c>
      <c r="CA172" s="2" t="str">
        <f t="shared" si="202"/>
        <v/>
      </c>
      <c r="CB172" s="2" t="str">
        <f t="shared" si="203"/>
        <v/>
      </c>
      <c r="CC172" s="2" t="str">
        <f t="shared" si="204"/>
        <v/>
      </c>
      <c r="CE172" s="2">
        <f t="shared" si="223"/>
        <v>68.543000000000006</v>
      </c>
      <c r="CF172" s="2">
        <f t="shared" si="223"/>
        <v>79.584999999999994</v>
      </c>
      <c r="CG172" s="2">
        <f t="shared" si="223"/>
        <v>77.599999999999994</v>
      </c>
      <c r="CH172" s="2">
        <f t="shared" si="223"/>
        <v>77.55</v>
      </c>
      <c r="CI172" s="2">
        <f t="shared" si="223"/>
        <v>76.775000000000006</v>
      </c>
      <c r="CJ172" s="2" t="str">
        <f t="shared" si="223"/>
        <v/>
      </c>
      <c r="CK172" s="2" t="str">
        <f t="shared" si="223"/>
        <v/>
      </c>
      <c r="CL172" s="2" t="str">
        <f t="shared" si="223"/>
        <v/>
      </c>
      <c r="CM172" s="2" t="str">
        <f t="shared" si="223"/>
        <v/>
      </c>
      <c r="CN172" s="2" t="str">
        <f t="shared" si="223"/>
        <v/>
      </c>
      <c r="CO172" s="2" t="str">
        <f t="shared" si="223"/>
        <v/>
      </c>
      <c r="CP172" s="2">
        <f t="shared" si="223"/>
        <v>74.263000000000005</v>
      </c>
      <c r="CQ172" s="2">
        <f t="shared" si="223"/>
        <v>69.861000000000004</v>
      </c>
      <c r="CR172" s="2" t="str">
        <f t="shared" si="223"/>
        <v/>
      </c>
      <c r="CS172" s="2" t="str">
        <f t="shared" si="223"/>
        <v/>
      </c>
      <c r="CU172" s="2">
        <f t="shared" si="205"/>
        <v>68.543000000000006</v>
      </c>
      <c r="CV172" s="2">
        <f t="shared" si="206"/>
        <v>79.584999999999994</v>
      </c>
      <c r="CW172" s="2">
        <f t="shared" si="207"/>
        <v>77.599999999999994</v>
      </c>
      <c r="CX172" s="2">
        <f t="shared" si="208"/>
        <v>77.55</v>
      </c>
      <c r="CY172" s="2">
        <f t="shared" si="209"/>
        <v>76.775000000000006</v>
      </c>
      <c r="CZ172" s="2" t="str">
        <f t="shared" si="210"/>
        <v/>
      </c>
      <c r="DA172" s="2" t="str">
        <f t="shared" si="211"/>
        <v/>
      </c>
      <c r="DB172" s="2" t="str">
        <f t="shared" si="212"/>
        <v/>
      </c>
      <c r="DC172" s="2" t="str">
        <f t="shared" si="213"/>
        <v/>
      </c>
      <c r="DD172" s="2" t="str">
        <f t="shared" si="214"/>
        <v/>
      </c>
      <c r="DE172" s="2" t="str">
        <f t="shared" si="215"/>
        <v/>
      </c>
      <c r="DF172" s="2">
        <f t="shared" si="216"/>
        <v>74.263000000000005</v>
      </c>
      <c r="DG172" s="2">
        <f t="shared" si="217"/>
        <v>69.861000000000004</v>
      </c>
      <c r="DH172" s="2" t="str">
        <f t="shared" si="218"/>
        <v/>
      </c>
      <c r="DI172" s="2" t="str">
        <f t="shared" si="219"/>
        <v/>
      </c>
      <c r="DK172" s="2">
        <f t="shared" si="231"/>
        <v>101.36741637630664</v>
      </c>
      <c r="DL172" s="2">
        <f t="shared" si="231"/>
        <v>114.99803530237962</v>
      </c>
      <c r="DM172" s="2">
        <f t="shared" si="231"/>
        <v>108.75599527665317</v>
      </c>
      <c r="DN172" s="2">
        <f t="shared" si="231"/>
        <v>98.027233468286084</v>
      </c>
      <c r="DO172" s="2">
        <f t="shared" si="231"/>
        <v>105.75860998650471</v>
      </c>
      <c r="DP172" s="2">
        <f t="shared" si="231"/>
        <v>114.25848852901485</v>
      </c>
      <c r="DQ172" s="2">
        <f t="shared" si="231"/>
        <v>107.14532229965155</v>
      </c>
      <c r="DR172" s="2">
        <f t="shared" si="231"/>
        <v>105.38964024390245</v>
      </c>
      <c r="DS172" s="2">
        <f t="shared" si="231"/>
        <v>103.92692634308403</v>
      </c>
      <c r="DT172" s="2">
        <f t="shared" si="231"/>
        <v>104.02734076655051</v>
      </c>
      <c r="DU172" s="2">
        <f t="shared" si="231"/>
        <v>100.14317799746105</v>
      </c>
      <c r="DV172" s="2">
        <f t="shared" si="231"/>
        <v>115.1292630662021</v>
      </c>
      <c r="DW172" s="2">
        <f t="shared" si="231"/>
        <v>100.49141202090594</v>
      </c>
      <c r="DX172" s="2">
        <f t="shared" si="231"/>
        <v>96.051215559689268</v>
      </c>
      <c r="DY172" s="2">
        <f t="shared" si="231"/>
        <v>85.722171886936593</v>
      </c>
      <c r="EA172" s="2">
        <f t="shared" si="221"/>
        <v>67.630043335654065</v>
      </c>
      <c r="EB172" s="2">
        <f t="shared" si="221"/>
        <v>78.574616993079076</v>
      </c>
      <c r="EC172" s="2">
        <f t="shared" si="221"/>
        <v>76.765795473198509</v>
      </c>
      <c r="ED172" s="2">
        <f t="shared" si="221"/>
        <v>76.859528056305422</v>
      </c>
      <c r="EE172" s="2">
        <f t="shared" si="221"/>
        <v>75.702567190261433</v>
      </c>
      <c r="EF172" s="2">
        <f t="shared" si="221"/>
        <v>75.957451891751006</v>
      </c>
      <c r="EG172" s="2">
        <f t="shared" si="221"/>
        <v>74.796380984909646</v>
      </c>
      <c r="EH172" s="2">
        <f t="shared" si="221"/>
        <v>73.505900175982561</v>
      </c>
      <c r="EI172" s="2">
        <f t="shared" si="221"/>
        <v>75.456378573313387</v>
      </c>
      <c r="EJ172" s="2">
        <f t="shared" si="221"/>
        <v>74.971016566455035</v>
      </c>
      <c r="EK172" s="2">
        <f t="shared" si="220"/>
        <v>74.618351475743737</v>
      </c>
      <c r="EL172" s="2">
        <f t="shared" si="187"/>
        <v>74.1954407549064</v>
      </c>
      <c r="EM172" s="2">
        <f t="shared" si="187"/>
        <v>70.405912275379663</v>
      </c>
      <c r="EN172" s="2">
        <f t="shared" si="187"/>
        <v>73.642597454683255</v>
      </c>
      <c r="EO172" s="2">
        <f t="shared" si="187"/>
        <v>71.394973075851823</v>
      </c>
      <c r="EQ172" s="2">
        <f t="shared" si="232"/>
        <v>67.600334207556713</v>
      </c>
      <c r="ER172" s="2">
        <f t="shared" si="232"/>
        <v>77.557728809616108</v>
      </c>
      <c r="ES172" s="2">
        <f t="shared" si="232"/>
        <v>76.702669377193629</v>
      </c>
      <c r="ET172" s="2">
        <f t="shared" si="232"/>
        <v>76.710470566415751</v>
      </c>
      <c r="EU172" s="2">
        <f t="shared" si="232"/>
        <v>75.677602993520765</v>
      </c>
      <c r="EV172" s="2">
        <f t="shared" si="232"/>
        <v>75.70163517423606</v>
      </c>
      <c r="EW172" s="2">
        <f t="shared" si="232"/>
        <v>74.15088754945053</v>
      </c>
      <c r="EX172" s="2">
        <f t="shared" si="232"/>
        <v>73.557117474338312</v>
      </c>
      <c r="EY172" s="2">
        <f t="shared" si="232"/>
        <v>75.592023993222597</v>
      </c>
      <c r="EZ172" s="2">
        <f t="shared" si="232"/>
        <v>74.522878325968449</v>
      </c>
      <c r="FA172" s="2">
        <f t="shared" si="232"/>
        <v>74.504680960342284</v>
      </c>
      <c r="FB172" s="2">
        <f t="shared" si="232"/>
        <v>73.588734509472118</v>
      </c>
      <c r="FC172" s="2">
        <f t="shared" si="232"/>
        <v>70.144795350724905</v>
      </c>
      <c r="FD172" s="2">
        <f t="shared" si="232"/>
        <v>72.908801783186462</v>
      </c>
      <c r="FE172" s="2">
        <f t="shared" si="232"/>
        <v>70.521980553900107</v>
      </c>
      <c r="FG172" s="2">
        <f t="shared" si="233"/>
        <v>0.99991617316867309</v>
      </c>
      <c r="FH172" s="2">
        <f t="shared" si="233"/>
        <v>0.99991173860735716</v>
      </c>
      <c r="FI172" s="2">
        <f t="shared" si="233"/>
        <v>0.99992629156836954</v>
      </c>
      <c r="FJ172" s="2">
        <f t="shared" si="233"/>
        <v>0.99992700229148024</v>
      </c>
      <c r="FK172" s="2">
        <f t="shared" si="233"/>
        <v>0.99992798674632999</v>
      </c>
      <c r="FL172" s="2">
        <f t="shared" si="233"/>
        <v>0.99992584122036943</v>
      </c>
      <c r="FM172" s="2">
        <f t="shared" si="233"/>
        <v>0.99991737178310192</v>
      </c>
      <c r="FN172" s="2">
        <f t="shared" si="233"/>
        <v>0.9999145416502937</v>
      </c>
      <c r="FO172" s="2">
        <f t="shared" si="233"/>
        <v>0.99991179659153229</v>
      </c>
      <c r="FP172" s="2">
        <f t="shared" si="233"/>
        <v>0.99990506847823046</v>
      </c>
      <c r="FQ172" s="2">
        <f t="shared" si="233"/>
        <v>0.99989879967541739</v>
      </c>
      <c r="FR172" s="2">
        <f t="shared" si="233"/>
        <v>0.99991576106738134</v>
      </c>
      <c r="FS172" s="2">
        <f t="shared" si="233"/>
        <v>0.99991749307394595</v>
      </c>
      <c r="FT172" s="2">
        <f t="shared" si="233"/>
        <v>0.9998918799133707</v>
      </c>
      <c r="FU172" s="2">
        <f t="shared" si="233"/>
        <v>0.99987419539697175</v>
      </c>
      <c r="FW172" s="2">
        <f t="shared" si="224"/>
        <v>0.23398189510698233</v>
      </c>
      <c r="FX172" s="2">
        <f t="shared" si="224"/>
        <v>0.27358985423228732</v>
      </c>
      <c r="FY172" s="2">
        <f t="shared" si="224"/>
        <v>0.24841204160805569</v>
      </c>
      <c r="FZ172" s="2">
        <f t="shared" si="224"/>
        <v>0.25047647993522609</v>
      </c>
      <c r="GA172" s="2">
        <f t="shared" si="224"/>
        <v>0.27752357910134284</v>
      </c>
      <c r="GB172" s="2">
        <f t="shared" si="224"/>
        <v>0.2750523207106273</v>
      </c>
      <c r="GC172" s="2">
        <f t="shared" si="224"/>
        <v>0.30018408121009432</v>
      </c>
      <c r="GD172" s="2">
        <f t="shared" si="224"/>
        <v>0.33947403902677825</v>
      </c>
      <c r="GE172" s="2">
        <f t="shared" si="224"/>
        <v>0.3974009468124739</v>
      </c>
      <c r="GF172" s="2">
        <f t="shared" si="224"/>
        <v>0.36793456798781971</v>
      </c>
      <c r="GG172" s="2">
        <f t="shared" si="224"/>
        <v>0.30942472163137458</v>
      </c>
      <c r="GH172" s="2">
        <f t="shared" si="224"/>
        <v>0.26453595744028219</v>
      </c>
      <c r="GI172" s="2">
        <f t="shared" si="224"/>
        <v>0.24396627773558449</v>
      </c>
      <c r="GJ172" s="2">
        <f t="shared" si="224"/>
        <v>0.18639993749113168</v>
      </c>
      <c r="GK172" s="2">
        <f t="shared" si="224"/>
        <v>0.18592846231368296</v>
      </c>
      <c r="GM172" s="86">
        <f t="shared" si="225"/>
        <v>2.4877400504102282E-56</v>
      </c>
      <c r="GN172" s="86">
        <f t="shared" si="225"/>
        <v>3.1614392348108143E-136</v>
      </c>
      <c r="GO172" s="86">
        <f t="shared" si="225"/>
        <v>2.3975951833522092E-178</v>
      </c>
      <c r="GP172" s="86">
        <f t="shared" si="225"/>
        <v>6.504984990769802E-219</v>
      </c>
      <c r="GQ172" s="86">
        <f t="shared" si="225"/>
        <v>6.5950560711037389E-227</v>
      </c>
      <c r="GR172" s="86">
        <f t="shared" si="225"/>
        <v>1.1697082929870137E-171</v>
      </c>
      <c r="GS172" s="86">
        <f t="shared" si="225"/>
        <v>5.2841636704405819E-200</v>
      </c>
      <c r="GT172" s="86">
        <f t="shared" si="225"/>
        <v>1.8142700104484529E-193</v>
      </c>
      <c r="GU172" s="86">
        <f t="shared" si="225"/>
        <v>3.8347237588757981E-225</v>
      </c>
      <c r="GV172" s="86">
        <f t="shared" si="225"/>
        <v>9.7146156655033453E-224</v>
      </c>
      <c r="GW172" s="86">
        <f t="shared" si="225"/>
        <v>2.3431313745332665E-226</v>
      </c>
      <c r="GX172" s="86">
        <f t="shared" si="225"/>
        <v>0</v>
      </c>
      <c r="GY172" s="86">
        <f t="shared" si="225"/>
        <v>0</v>
      </c>
      <c r="GZ172" s="86">
        <f t="shared" si="225"/>
        <v>1.2035050454764906E-55</v>
      </c>
      <c r="HA172" s="86">
        <f t="shared" si="225"/>
        <v>1.1166927238606694E-49</v>
      </c>
      <c r="HC172" s="86">
        <f t="shared" si="189"/>
        <v>5.9792459140569667E-32</v>
      </c>
      <c r="HD172" s="86">
        <f t="shared" si="189"/>
        <v>3.4620669617089195E-64</v>
      </c>
      <c r="HE172" s="86">
        <f t="shared" si="189"/>
        <v>1.8840012100459174E-75</v>
      </c>
      <c r="HF172" s="86">
        <f t="shared" si="188"/>
        <v>3.5744273036052022E-86</v>
      </c>
      <c r="HG172" s="86">
        <f t="shared" si="188"/>
        <v>5.2206979630303662E-119</v>
      </c>
      <c r="HH172" s="86">
        <f t="shared" si="188"/>
        <v>7.2847931099542301E-126</v>
      </c>
      <c r="HI172" s="86">
        <f t="shared" si="188"/>
        <v>1.7305111602683226E-130</v>
      </c>
      <c r="HJ172" s="86">
        <f t="shared" si="188"/>
        <v>2.070303169731808E-117</v>
      </c>
      <c r="HK172" s="86">
        <f t="shared" si="188"/>
        <v>1.0793169371553314E-145</v>
      </c>
      <c r="HL172" s="86">
        <f t="shared" si="188"/>
        <v>3.9156807200335048E-152</v>
      </c>
      <c r="HM172" s="86">
        <f t="shared" si="188"/>
        <v>2.7873055598659714E-143</v>
      </c>
      <c r="HN172" s="86">
        <f t="shared" si="188"/>
        <v>2.7283388840651628E-167</v>
      </c>
      <c r="HO172" s="86">
        <f t="shared" si="234"/>
        <v>1.886419471197577E-154</v>
      </c>
      <c r="HP172" s="86">
        <f t="shared" si="234"/>
        <v>1.2144239282501518E-28</v>
      </c>
      <c r="HQ172" s="86">
        <f t="shared" si="234"/>
        <v>2.3394036290738563E-31</v>
      </c>
      <c r="HS172" s="86">
        <f t="shared" si="226"/>
        <v>4.662194411763856E-5</v>
      </c>
      <c r="HT172" s="86">
        <f t="shared" si="226"/>
        <v>9.0181175303471734E-6</v>
      </c>
      <c r="HU172" s="86">
        <f t="shared" si="226"/>
        <v>8.2534805628479641E-6</v>
      </c>
      <c r="HV172" s="86">
        <f t="shared" si="226"/>
        <v>4.8075002749219158E-7</v>
      </c>
      <c r="HW172" s="86">
        <f t="shared" si="226"/>
        <v>3.6966863061211611E-6</v>
      </c>
      <c r="HX172" s="86">
        <f t="shared" si="226"/>
        <v>4.2137766022003546E-5</v>
      </c>
      <c r="HY172" s="86">
        <f t="shared" si="226"/>
        <v>1.8278880615377423E-5</v>
      </c>
      <c r="HZ172" s="86">
        <f t="shared" si="226"/>
        <v>4.1812314806830107E-6</v>
      </c>
      <c r="IA172" s="86">
        <f t="shared" si="226"/>
        <v>2.0732035468120107E-7</v>
      </c>
      <c r="IB172" s="86">
        <f t="shared" si="226"/>
        <v>6.996272319370364E-8</v>
      </c>
      <c r="IC172" s="86">
        <f t="shared" si="226"/>
        <v>5.7644634138325389E-7</v>
      </c>
      <c r="ID172" s="86">
        <f t="shared" si="226"/>
        <v>2.6042854387351669E-5</v>
      </c>
      <c r="IE172" s="86">
        <f t="shared" si="226"/>
        <v>9.5021758814154222E-5</v>
      </c>
      <c r="IF172" s="86">
        <f t="shared" si="226"/>
        <v>1.1228695828272624E-2</v>
      </c>
      <c r="IG172" s="86">
        <f t="shared" si="226"/>
        <v>1.2629106305239187E-2</v>
      </c>
      <c r="II172" s="86">
        <f t="shared" si="227"/>
        <v>5.6704038328757008E-4</v>
      </c>
      <c r="IJ172" s="86">
        <f t="shared" si="227"/>
        <v>5.0403730483062053E-3</v>
      </c>
      <c r="IK172" s="86">
        <f t="shared" si="227"/>
        <v>1.6980506690940219E-3</v>
      </c>
      <c r="IL172" s="86">
        <f t="shared" si="227"/>
        <v>1.7905523090520272E-3</v>
      </c>
      <c r="IM172" s="86">
        <f t="shared" si="227"/>
        <v>8.7213004197588175E-3</v>
      </c>
      <c r="IN172" s="86">
        <f t="shared" si="227"/>
        <v>1.1827638518074817E-2</v>
      </c>
      <c r="IO172" s="86">
        <f t="shared" si="227"/>
        <v>2.3054565588985925E-2</v>
      </c>
      <c r="IP172" s="86">
        <f t="shared" si="227"/>
        <v>5.6917883625408887E-2</v>
      </c>
      <c r="IQ172" s="86">
        <f t="shared" si="227"/>
        <v>0.17399072613042227</v>
      </c>
      <c r="IR172" s="86">
        <f t="shared" si="227"/>
        <v>8.7932665420514561E-2</v>
      </c>
      <c r="IS172" s="86">
        <f t="shared" si="227"/>
        <v>1.651945494857758E-2</v>
      </c>
      <c r="IT172" s="86">
        <f t="shared" si="227"/>
        <v>5.0630097208298561E-3</v>
      </c>
      <c r="IU172" s="86">
        <f t="shared" si="227"/>
        <v>2.3475338037104538E-3</v>
      </c>
      <c r="IV172" s="86">
        <f t="shared" si="227"/>
        <v>1.864075744616694E-3</v>
      </c>
      <c r="IW172" s="86">
        <f t="shared" si="227"/>
        <v>1.8248486622028557E-3</v>
      </c>
      <c r="IY172" s="86">
        <f t="shared" si="228"/>
        <v>6.1366232740520869E-4</v>
      </c>
      <c r="IZ172" s="86">
        <f t="shared" si="228"/>
        <v>5.0493911658365523E-3</v>
      </c>
      <c r="JA172" s="86">
        <f t="shared" si="228"/>
        <v>1.7063041496568699E-3</v>
      </c>
      <c r="JB172" s="86">
        <f t="shared" si="228"/>
        <v>1.7910330590795193E-3</v>
      </c>
      <c r="JC172" s="86">
        <f t="shared" si="228"/>
        <v>8.724997106064938E-3</v>
      </c>
      <c r="JD172" s="86">
        <f t="shared" si="228"/>
        <v>1.1869776284096821E-2</v>
      </c>
      <c r="JE172" s="86">
        <f t="shared" si="228"/>
        <v>2.3072844469601301E-2</v>
      </c>
      <c r="JF172" s="86">
        <f t="shared" si="228"/>
        <v>5.6922064856889568E-2</v>
      </c>
      <c r="JG172" s="86">
        <f t="shared" si="228"/>
        <v>0.17399093345077696</v>
      </c>
      <c r="JH172" s="86">
        <f t="shared" si="228"/>
        <v>8.7932735383237759E-2</v>
      </c>
      <c r="JI172" s="86">
        <f t="shared" si="228"/>
        <v>1.6520031394918963E-2</v>
      </c>
      <c r="JJ172" s="86">
        <f t="shared" si="228"/>
        <v>5.0890525752172082E-3</v>
      </c>
      <c r="JK172" s="86">
        <f t="shared" si="228"/>
        <v>2.442555562524608E-3</v>
      </c>
      <c r="JL172" s="86">
        <f t="shared" si="228"/>
        <v>1.3092771572889319E-2</v>
      </c>
      <c r="JM172" s="86">
        <f t="shared" si="228"/>
        <v>1.4453954967442043E-2</v>
      </c>
    </row>
    <row r="173" spans="2:273" x14ac:dyDescent="0.25">
      <c r="B173" s="2">
        <v>146</v>
      </c>
      <c r="C173" s="37">
        <v>67.13</v>
      </c>
      <c r="D173" s="37">
        <v>77.340999999999994</v>
      </c>
      <c r="E173" s="37">
        <v>75.650000000000006</v>
      </c>
      <c r="F173" s="37">
        <v>76.95</v>
      </c>
      <c r="G173" s="37">
        <v>75.150000000000006</v>
      </c>
      <c r="H173" s="37">
        <v>76.95</v>
      </c>
      <c r="I173" s="37">
        <v>75.488</v>
      </c>
      <c r="J173" s="37">
        <v>77.316999999999993</v>
      </c>
      <c r="K173" s="37">
        <v>80.828999999999994</v>
      </c>
      <c r="L173" s="37">
        <v>79.706999999999994</v>
      </c>
      <c r="M173" s="37">
        <v>76.683000000000007</v>
      </c>
      <c r="N173" s="37">
        <v>73.105000000000004</v>
      </c>
      <c r="O173" s="37">
        <v>70.611000000000004</v>
      </c>
      <c r="P173" s="37">
        <v>72.923000000000002</v>
      </c>
      <c r="Q173" s="37">
        <v>70.381</v>
      </c>
      <c r="S173" s="4">
        <f t="shared" si="229"/>
        <v>67.549313410993918</v>
      </c>
      <c r="T173" s="4">
        <f t="shared" si="229"/>
        <v>78.318498664901938</v>
      </c>
      <c r="U173" s="4">
        <f t="shared" si="229"/>
        <v>76.766031333047849</v>
      </c>
      <c r="V173" s="4">
        <f t="shared" si="229"/>
        <v>76.900025342326416</v>
      </c>
      <c r="W173" s="4">
        <f t="shared" si="229"/>
        <v>76.221929335791401</v>
      </c>
      <c r="X173" s="4">
        <f t="shared" si="229"/>
        <v>76.590601680805662</v>
      </c>
      <c r="Y173" s="4">
        <f t="shared" si="229"/>
        <v>75.92888072306063</v>
      </c>
      <c r="Z173" s="4">
        <f t="shared" si="229"/>
        <v>76.480858411424407</v>
      </c>
      <c r="AA173" s="4">
        <f t="shared" si="229"/>
        <v>81.630152498003312</v>
      </c>
      <c r="AB173" s="4">
        <f t="shared" si="229"/>
        <v>79.739937596751304</v>
      </c>
      <c r="AC173" s="4">
        <f t="shared" si="229"/>
        <v>76.097941980734419</v>
      </c>
      <c r="AD173" s="4">
        <f t="shared" si="229"/>
        <v>74.786057296820204</v>
      </c>
      <c r="AE173" s="4">
        <f t="shared" si="229"/>
        <v>70.741170281461365</v>
      </c>
      <c r="AF173" s="4">
        <f t="shared" si="229"/>
        <v>74.025379573567974</v>
      </c>
      <c r="AG173" s="4">
        <f t="shared" si="229"/>
        <v>72.358558197702678</v>
      </c>
      <c r="AI173" s="4">
        <f t="shared" si="230"/>
        <v>-0.41931341099392228</v>
      </c>
      <c r="AJ173" s="4">
        <f t="shared" si="230"/>
        <v>-0.97749866490194393</v>
      </c>
      <c r="AK173" s="4">
        <f t="shared" si="230"/>
        <v>-1.1160313330478431</v>
      </c>
      <c r="AL173" s="4">
        <f t="shared" si="230"/>
        <v>4.997465767358733E-2</v>
      </c>
      <c r="AM173" s="4">
        <f t="shared" si="230"/>
        <v>-1.0719293357913955</v>
      </c>
      <c r="AN173" s="4">
        <f t="shared" si="230"/>
        <v>0.35939831919434084</v>
      </c>
      <c r="AO173" s="4">
        <f t="shared" si="230"/>
        <v>-0.44088072306062998</v>
      </c>
      <c r="AP173" s="4">
        <f t="shared" si="230"/>
        <v>0.83614158857558607</v>
      </c>
      <c r="AQ173" s="4">
        <f t="shared" si="230"/>
        <v>-0.80115249800331867</v>
      </c>
      <c r="AR173" s="4">
        <f t="shared" si="230"/>
        <v>-3.2937596751310139E-2</v>
      </c>
      <c r="AS173" s="4">
        <f t="shared" si="230"/>
        <v>0.58505801926558831</v>
      </c>
      <c r="AT173" s="4">
        <f t="shared" si="230"/>
        <v>-1.6810572968201996</v>
      </c>
      <c r="AU173" s="4">
        <f t="shared" si="230"/>
        <v>-0.13017028146136056</v>
      </c>
      <c r="AV173" s="4">
        <f t="shared" si="230"/>
        <v>-1.1023795735679727</v>
      </c>
      <c r="AW173" s="4">
        <f t="shared" si="230"/>
        <v>-1.9775581977026775</v>
      </c>
      <c r="AY173" s="2">
        <f t="shared" si="222"/>
        <v>67.549313107341419</v>
      </c>
      <c r="AZ173" s="2">
        <f t="shared" si="222"/>
        <v>78.212421360389285</v>
      </c>
      <c r="BA173" s="2">
        <f t="shared" si="222"/>
        <v>76.68634536474049</v>
      </c>
      <c r="BB173" s="2">
        <f t="shared" si="222"/>
        <v>76.765656391797023</v>
      </c>
      <c r="BC173" s="2">
        <f t="shared" si="222"/>
        <v>75.65204220308415</v>
      </c>
      <c r="BD173" s="2">
        <f t="shared" si="222"/>
        <v>75.834242547285484</v>
      </c>
      <c r="BE173" s="2">
        <f t="shared" si="222"/>
        <v>74.562332117961489</v>
      </c>
      <c r="BF173" s="2">
        <f t="shared" si="222"/>
        <v>73.477101417297575</v>
      </c>
      <c r="BG173" s="2">
        <f t="shared" si="222"/>
        <v>75.454133497219303</v>
      </c>
      <c r="BH173" s="2">
        <f t="shared" si="222"/>
        <v>74.748287622153995</v>
      </c>
      <c r="BI173" s="2">
        <f t="shared" si="222"/>
        <v>74.514152842605341</v>
      </c>
      <c r="BJ173" s="2">
        <f t="shared" si="222"/>
        <v>73.948123541740529</v>
      </c>
      <c r="BK173" s="2">
        <f t="shared" si="222"/>
        <v>70.279928541641539</v>
      </c>
      <c r="BL173" s="2">
        <f t="shared" si="222"/>
        <v>73.419003239580903</v>
      </c>
      <c r="BM173" s="2">
        <f t="shared" si="222"/>
        <v>71.128010429259064</v>
      </c>
      <c r="BO173" s="2" t="str">
        <f t="shared" si="190"/>
        <v/>
      </c>
      <c r="BP173" s="2" t="str">
        <f t="shared" si="191"/>
        <v/>
      </c>
      <c r="BQ173" s="2" t="str">
        <f t="shared" si="192"/>
        <v/>
      </c>
      <c r="BR173" s="2" t="str">
        <f t="shared" si="193"/>
        <v/>
      </c>
      <c r="BS173" s="2" t="str">
        <f t="shared" si="194"/>
        <v/>
      </c>
      <c r="BT173" s="2" t="str">
        <f t="shared" si="195"/>
        <v/>
      </c>
      <c r="BU173" s="2" t="str">
        <f t="shared" si="196"/>
        <v/>
      </c>
      <c r="BV173" s="2" t="str">
        <f t="shared" si="197"/>
        <v/>
      </c>
      <c r="BW173" s="2" t="str">
        <f t="shared" si="198"/>
        <v/>
      </c>
      <c r="BX173" s="2" t="str">
        <f t="shared" si="199"/>
        <v/>
      </c>
      <c r="BY173" s="2" t="str">
        <f t="shared" si="200"/>
        <v/>
      </c>
      <c r="BZ173" s="2" t="str">
        <f t="shared" si="201"/>
        <v/>
      </c>
      <c r="CA173" s="2" t="str">
        <f t="shared" si="202"/>
        <v/>
      </c>
      <c r="CB173" s="2" t="str">
        <f t="shared" si="203"/>
        <v/>
      </c>
      <c r="CC173" s="2" t="str">
        <f t="shared" si="204"/>
        <v/>
      </c>
      <c r="CE173" s="2">
        <f t="shared" si="223"/>
        <v>67.13</v>
      </c>
      <c r="CF173" s="2" t="str">
        <f t="shared" si="223"/>
        <v/>
      </c>
      <c r="CG173" s="2">
        <f t="shared" si="223"/>
        <v>75.650000000000006</v>
      </c>
      <c r="CH173" s="2">
        <f t="shared" si="223"/>
        <v>76.95</v>
      </c>
      <c r="CI173" s="2" t="str">
        <f t="shared" si="223"/>
        <v/>
      </c>
      <c r="CJ173" s="2" t="str">
        <f t="shared" si="223"/>
        <v/>
      </c>
      <c r="CK173" s="2" t="str">
        <f t="shared" si="223"/>
        <v/>
      </c>
      <c r="CL173" s="2" t="str">
        <f t="shared" si="223"/>
        <v/>
      </c>
      <c r="CM173" s="2" t="str">
        <f t="shared" si="223"/>
        <v/>
      </c>
      <c r="CN173" s="2" t="str">
        <f t="shared" si="223"/>
        <v/>
      </c>
      <c r="CO173" s="2" t="str">
        <f t="shared" si="223"/>
        <v/>
      </c>
      <c r="CP173" s="2" t="str">
        <f t="shared" si="223"/>
        <v/>
      </c>
      <c r="CQ173" s="2">
        <f t="shared" si="223"/>
        <v>70.611000000000004</v>
      </c>
      <c r="CR173" s="2">
        <f t="shared" si="223"/>
        <v>72.923000000000002</v>
      </c>
      <c r="CS173" s="2" t="str">
        <f t="shared" si="223"/>
        <v/>
      </c>
      <c r="CU173" s="2">
        <f t="shared" si="205"/>
        <v>67.13</v>
      </c>
      <c r="CV173" s="2" t="str">
        <f t="shared" si="206"/>
        <v/>
      </c>
      <c r="CW173" s="2">
        <f t="shared" si="207"/>
        <v>75.650000000000006</v>
      </c>
      <c r="CX173" s="2">
        <f t="shared" si="208"/>
        <v>76.95</v>
      </c>
      <c r="CY173" s="2" t="str">
        <f t="shared" si="209"/>
        <v/>
      </c>
      <c r="CZ173" s="2" t="str">
        <f t="shared" si="210"/>
        <v/>
      </c>
      <c r="DA173" s="2" t="str">
        <f t="shared" si="211"/>
        <v/>
      </c>
      <c r="DB173" s="2" t="str">
        <f t="shared" si="212"/>
        <v/>
      </c>
      <c r="DC173" s="2" t="str">
        <f t="shared" si="213"/>
        <v/>
      </c>
      <c r="DD173" s="2" t="str">
        <f t="shared" si="214"/>
        <v/>
      </c>
      <c r="DE173" s="2" t="str">
        <f t="shared" si="215"/>
        <v/>
      </c>
      <c r="DF173" s="2" t="str">
        <f t="shared" si="216"/>
        <v/>
      </c>
      <c r="DG173" s="2">
        <f t="shared" si="217"/>
        <v>70.611000000000004</v>
      </c>
      <c r="DH173" s="2">
        <f t="shared" si="218"/>
        <v>72.923000000000002</v>
      </c>
      <c r="DI173" s="2" t="str">
        <f t="shared" si="219"/>
        <v/>
      </c>
      <c r="DK173" s="2">
        <f t="shared" si="231"/>
        <v>101.52756097560976</v>
      </c>
      <c r="DL173" s="2">
        <f t="shared" si="231"/>
        <v>115.25135820976152</v>
      </c>
      <c r="DM173" s="2">
        <f t="shared" si="231"/>
        <v>108.93065620782725</v>
      </c>
      <c r="DN173" s="2">
        <f t="shared" si="231"/>
        <v>98.104652496626159</v>
      </c>
      <c r="DO173" s="2">
        <f t="shared" si="231"/>
        <v>105.905310391363</v>
      </c>
      <c r="DP173" s="2">
        <f t="shared" si="231"/>
        <v>114.47460188933874</v>
      </c>
      <c r="DQ173" s="2">
        <f t="shared" si="231"/>
        <v>107.31493658536584</v>
      </c>
      <c r="DR173" s="2">
        <f t="shared" si="231"/>
        <v>105.54024634146342</v>
      </c>
      <c r="DS173" s="2">
        <f t="shared" si="231"/>
        <v>104.0543921886395</v>
      </c>
      <c r="DT173" s="2">
        <f t="shared" si="231"/>
        <v>104.16071428571428</v>
      </c>
      <c r="DU173" s="2">
        <f t="shared" si="231"/>
        <v>100.24659490046729</v>
      </c>
      <c r="DV173" s="2">
        <f t="shared" si="231"/>
        <v>115.35380000000001</v>
      </c>
      <c r="DW173" s="2">
        <f t="shared" si="231"/>
        <v>100.63062195121952</v>
      </c>
      <c r="DX173" s="2">
        <f t="shared" si="231"/>
        <v>96.159709377393611</v>
      </c>
      <c r="DY173" s="2">
        <f t="shared" si="231"/>
        <v>85.781520244461433</v>
      </c>
      <c r="EA173" s="2">
        <f t="shared" si="221"/>
        <v>67.554436288388658</v>
      </c>
      <c r="EB173" s="2">
        <f t="shared" si="221"/>
        <v>78.51552411805541</v>
      </c>
      <c r="EC173" s="2">
        <f t="shared" si="221"/>
        <v>76.701520294916946</v>
      </c>
      <c r="ED173" s="2">
        <f t="shared" si="221"/>
        <v>76.805497975318147</v>
      </c>
      <c r="EE173" s="2">
        <f t="shared" si="221"/>
        <v>75.657650085890666</v>
      </c>
      <c r="EF173" s="2">
        <f t="shared" si="221"/>
        <v>75.908799393307561</v>
      </c>
      <c r="EG173" s="2">
        <f t="shared" si="221"/>
        <v>74.771739427435875</v>
      </c>
      <c r="EH173" s="2">
        <f t="shared" si="221"/>
        <v>73.455649576803808</v>
      </c>
      <c r="EI173" s="2">
        <f t="shared" si="221"/>
        <v>75.393502712053234</v>
      </c>
      <c r="EJ173" s="2">
        <f t="shared" si="221"/>
        <v>74.924870916200646</v>
      </c>
      <c r="EK173" s="2">
        <f t="shared" si="220"/>
        <v>74.550261579741075</v>
      </c>
      <c r="EL173" s="2">
        <f t="shared" si="187"/>
        <v>74.121262629514234</v>
      </c>
      <c r="EM173" s="2">
        <f t="shared" si="187"/>
        <v>70.347796177662005</v>
      </c>
      <c r="EN173" s="2">
        <f t="shared" si="187"/>
        <v>73.568232110149694</v>
      </c>
      <c r="EO173" s="2">
        <f t="shared" si="187"/>
        <v>71.305928836691109</v>
      </c>
      <c r="EQ173" s="2">
        <f t="shared" si="232"/>
        <v>67.523664212615273</v>
      </c>
      <c r="ER173" s="2">
        <f t="shared" si="232"/>
        <v>77.468344729407832</v>
      </c>
      <c r="ES173" s="2">
        <f t="shared" si="232"/>
        <v>76.636327560947336</v>
      </c>
      <c r="ET173" s="2">
        <f t="shared" si="232"/>
        <v>76.651637179250997</v>
      </c>
      <c r="EU173" s="2">
        <f t="shared" si="232"/>
        <v>75.632024565964983</v>
      </c>
      <c r="EV173" s="2">
        <f t="shared" si="232"/>
        <v>75.646147441339423</v>
      </c>
      <c r="EW173" s="2">
        <f t="shared" si="232"/>
        <v>74.109431846153825</v>
      </c>
      <c r="EX173" s="2">
        <f t="shared" si="232"/>
        <v>73.508230198623764</v>
      </c>
      <c r="EY173" s="2">
        <f t="shared" si="232"/>
        <v>75.532487495083359</v>
      </c>
      <c r="EZ173" s="2">
        <f t="shared" si="232"/>
        <v>74.465134075275358</v>
      </c>
      <c r="FA173" s="2">
        <f t="shared" si="232"/>
        <v>74.433456980849968</v>
      </c>
      <c r="FB173" s="2">
        <f t="shared" si="232"/>
        <v>73.497916167611891</v>
      </c>
      <c r="FC173" s="2">
        <f t="shared" si="232"/>
        <v>70.079398341672942</v>
      </c>
      <c r="FD173" s="2">
        <f t="shared" si="232"/>
        <v>72.813864409714299</v>
      </c>
      <c r="FE173" s="2">
        <f t="shared" si="232"/>
        <v>70.409260764411144</v>
      </c>
      <c r="FG173" s="2">
        <f t="shared" si="233"/>
        <v>0.99992354845730569</v>
      </c>
      <c r="FH173" s="2">
        <f t="shared" si="233"/>
        <v>0.99991950402807772</v>
      </c>
      <c r="FI173" s="2">
        <f t="shared" si="233"/>
        <v>0.99993277667542135</v>
      </c>
      <c r="FJ173" s="2">
        <f t="shared" si="233"/>
        <v>0.99993342487096926</v>
      </c>
      <c r="FK173" s="2">
        <f t="shared" si="233"/>
        <v>0.99993432271591909</v>
      </c>
      <c r="FL173" s="2">
        <f t="shared" si="233"/>
        <v>0.99993236594781987</v>
      </c>
      <c r="FM173" s="2">
        <f t="shared" si="233"/>
        <v>0.9999246416226677</v>
      </c>
      <c r="FN173" s="2">
        <f t="shared" si="233"/>
        <v>0.99992206047269516</v>
      </c>
      <c r="FO173" s="2">
        <f t="shared" si="233"/>
        <v>0.99991955691109502</v>
      </c>
      <c r="FP173" s="2">
        <f t="shared" si="233"/>
        <v>0.99991342069995748</v>
      </c>
      <c r="FQ173" s="2">
        <f t="shared" si="233"/>
        <v>0.99990770338517621</v>
      </c>
      <c r="FR173" s="2">
        <f t="shared" si="233"/>
        <v>0.99992317261090269</v>
      </c>
      <c r="FS173" s="2">
        <f t="shared" si="233"/>
        <v>0.9999247522428395</v>
      </c>
      <c r="FT173" s="2">
        <f t="shared" si="233"/>
        <v>0.99990139237094866</v>
      </c>
      <c r="FU173" s="2">
        <f t="shared" si="233"/>
        <v>0.99988526356832919</v>
      </c>
      <c r="FW173" s="2">
        <f t="shared" si="224"/>
        <v>0.2508923641219587</v>
      </c>
      <c r="FX173" s="2">
        <f t="shared" si="224"/>
        <v>0.29227069177801507</v>
      </c>
      <c r="FY173" s="2">
        <f t="shared" si="224"/>
        <v>0.26600326117476381</v>
      </c>
      <c r="FZ173" s="2">
        <f t="shared" si="224"/>
        <v>0.26816173148891032</v>
      </c>
      <c r="GA173" s="2">
        <f t="shared" si="224"/>
        <v>0.29636343017419364</v>
      </c>
      <c r="GB173" s="2">
        <f t="shared" si="224"/>
        <v>0.29379262915137627</v>
      </c>
      <c r="GC173" s="2">
        <f t="shared" si="224"/>
        <v>0.31988115188913463</v>
      </c>
      <c r="GD173" s="2">
        <f t="shared" si="224"/>
        <v>0.36042141633570279</v>
      </c>
      <c r="GE173" s="2">
        <f t="shared" si="224"/>
        <v>0.41965180226356824</v>
      </c>
      <c r="GF173" s="2">
        <f t="shared" si="224"/>
        <v>0.38960226146167565</v>
      </c>
      <c r="GG173" s="2">
        <f t="shared" si="224"/>
        <v>0.32944269386594771</v>
      </c>
      <c r="GH173" s="2">
        <f t="shared" si="224"/>
        <v>0.28283929843394029</v>
      </c>
      <c r="GI173" s="2">
        <f t="shared" si="224"/>
        <v>0.26135214720313005</v>
      </c>
      <c r="GJ173" s="2">
        <f t="shared" si="224"/>
        <v>0.20077286248002213</v>
      </c>
      <c r="GK173" s="2">
        <f t="shared" si="224"/>
        <v>0.20027398174206709</v>
      </c>
      <c r="GM173" s="86">
        <f t="shared" si="225"/>
        <v>1.0232302504949364E-57</v>
      </c>
      <c r="GN173" s="86">
        <f t="shared" si="225"/>
        <v>1.3335023388661227E-139</v>
      </c>
      <c r="GO173" s="86">
        <f t="shared" si="225"/>
        <v>9.5208721680979578E-183</v>
      </c>
      <c r="GP173" s="86">
        <f t="shared" si="225"/>
        <v>2.4070847885095185E-224</v>
      </c>
      <c r="GQ173" s="86">
        <f t="shared" si="225"/>
        <v>1.5091175323773308E-232</v>
      </c>
      <c r="GR173" s="86">
        <f t="shared" si="225"/>
        <v>6.5337016099417199E-176</v>
      </c>
      <c r="GS173" s="86">
        <f t="shared" si="225"/>
        <v>5.5341729516661517E-205</v>
      </c>
      <c r="GT173" s="86">
        <f t="shared" si="225"/>
        <v>2.951046561123013E-198</v>
      </c>
      <c r="GU173" s="86">
        <f t="shared" si="225"/>
        <v>9.9094472549795236E-231</v>
      </c>
      <c r="GV173" s="86">
        <f t="shared" si="225"/>
        <v>2.7397065992220063E-229</v>
      </c>
      <c r="GW173" s="86">
        <f t="shared" si="225"/>
        <v>4.9488995987794862E-232</v>
      </c>
      <c r="GX173" s="86">
        <f t="shared" si="225"/>
        <v>0</v>
      </c>
      <c r="GY173" s="86">
        <f t="shared" si="225"/>
        <v>0</v>
      </c>
      <c r="GZ173" s="86">
        <f t="shared" si="225"/>
        <v>5.48511999138343E-57</v>
      </c>
      <c r="HA173" s="86">
        <f t="shared" si="225"/>
        <v>7.2487992200502177E-51</v>
      </c>
      <c r="HC173" s="86">
        <f t="shared" si="189"/>
        <v>4.8798446106517698E-33</v>
      </c>
      <c r="HD173" s="86">
        <f t="shared" si="189"/>
        <v>2.141255692548012E-66</v>
      </c>
      <c r="HE173" s="86">
        <f t="shared" si="189"/>
        <v>4.6116991156585538E-78</v>
      </c>
      <c r="HF173" s="86">
        <f t="shared" si="188"/>
        <v>3.8905558521290068E-89</v>
      </c>
      <c r="HG173" s="86">
        <f t="shared" si="188"/>
        <v>4.0962103102418646E-123</v>
      </c>
      <c r="HH173" s="86">
        <f t="shared" si="188"/>
        <v>3.3215322240299456E-130</v>
      </c>
      <c r="HI173" s="86">
        <f t="shared" si="188"/>
        <v>5.5906457894249967E-135</v>
      </c>
      <c r="HJ173" s="86">
        <f t="shared" si="188"/>
        <v>2.1172393319625883E-121</v>
      </c>
      <c r="HK173" s="86">
        <f t="shared" si="188"/>
        <v>1.2493868949575193E-150</v>
      </c>
      <c r="HL173" s="86">
        <f t="shared" si="188"/>
        <v>2.8328431935975819E-157</v>
      </c>
      <c r="HM173" s="86">
        <f t="shared" si="188"/>
        <v>3.2442792558259877E-148</v>
      </c>
      <c r="HN173" s="86">
        <f t="shared" si="188"/>
        <v>3.4532882006833174E-173</v>
      </c>
      <c r="HO173" s="86">
        <f t="shared" si="234"/>
        <v>7.1253964189961977E-160</v>
      </c>
      <c r="HP173" s="86">
        <f t="shared" si="234"/>
        <v>1.3651776037656582E-29</v>
      </c>
      <c r="HQ173" s="86">
        <f t="shared" si="234"/>
        <v>2.0365012313734273E-32</v>
      </c>
      <c r="HS173" s="86">
        <f t="shared" si="226"/>
        <v>1.3761722317779129E-5</v>
      </c>
      <c r="HT173" s="86">
        <f t="shared" si="226"/>
        <v>2.4792286340039804E-6</v>
      </c>
      <c r="HU173" s="86">
        <f t="shared" si="226"/>
        <v>2.2774042013978199E-6</v>
      </c>
      <c r="HV173" s="86">
        <f t="shared" si="226"/>
        <v>1.1308421264742235E-7</v>
      </c>
      <c r="HW173" s="86">
        <f t="shared" si="226"/>
        <v>1.0357034017553593E-6</v>
      </c>
      <c r="HX173" s="86">
        <f t="shared" si="226"/>
        <v>1.442930341268922E-5</v>
      </c>
      <c r="HY173" s="86">
        <f t="shared" si="226"/>
        <v>5.8314548346168435E-6</v>
      </c>
      <c r="HZ173" s="86">
        <f t="shared" si="226"/>
        <v>1.1823969376912855E-6</v>
      </c>
      <c r="IA173" s="86">
        <f t="shared" si="226"/>
        <v>4.9505189424143513E-8</v>
      </c>
      <c r="IB173" s="86">
        <f t="shared" si="226"/>
        <v>1.4533133337647572E-8</v>
      </c>
      <c r="IC173" s="86">
        <f t="shared" si="226"/>
        <v>1.3143686464100155E-7</v>
      </c>
      <c r="ID173" s="86">
        <f t="shared" si="226"/>
        <v>8.0738453156655204E-6</v>
      </c>
      <c r="IE173" s="86">
        <f t="shared" si="226"/>
        <v>3.2340600950174184E-5</v>
      </c>
      <c r="IF173" s="86">
        <f t="shared" si="226"/>
        <v>6.5664169226771502E-3</v>
      </c>
      <c r="IG173" s="86">
        <f t="shared" si="226"/>
        <v>7.2564912333289086E-3</v>
      </c>
      <c r="II173" s="86">
        <f t="shared" si="227"/>
        <v>1.4287583865988961E-3</v>
      </c>
      <c r="IJ173" s="86">
        <f t="shared" si="227"/>
        <v>1.0517281230484657E-2</v>
      </c>
      <c r="IK173" s="86">
        <f t="shared" si="227"/>
        <v>3.8499164373833107E-3</v>
      </c>
      <c r="IL173" s="86">
        <f t="shared" si="227"/>
        <v>4.058370861650242E-3</v>
      </c>
      <c r="IM173" s="86">
        <f t="shared" si="227"/>
        <v>1.6776800458687086E-2</v>
      </c>
      <c r="IN173" s="86">
        <f t="shared" si="227"/>
        <v>2.1420585021664877E-2</v>
      </c>
      <c r="IO173" s="86">
        <f t="shared" si="227"/>
        <v>3.980542285820237E-2</v>
      </c>
      <c r="IP173" s="86">
        <f t="shared" si="227"/>
        <v>9.0943825242642454E-2</v>
      </c>
      <c r="IQ173" s="86">
        <f t="shared" si="227"/>
        <v>0.24109346619780872</v>
      </c>
      <c r="IR173" s="86">
        <f t="shared" si="227"/>
        <v>0.13718427627868926</v>
      </c>
      <c r="IS173" s="86">
        <f t="shared" si="227"/>
        <v>3.1394536860518657E-2</v>
      </c>
      <c r="IT173" s="86">
        <f t="shared" si="227"/>
        <v>1.0227263716625896E-2</v>
      </c>
      <c r="IU173" s="86">
        <f t="shared" si="227"/>
        <v>4.9859598317645018E-3</v>
      </c>
      <c r="IV173" s="86">
        <f t="shared" si="227"/>
        <v>3.4335828307240934E-3</v>
      </c>
      <c r="IW173" s="86">
        <f t="shared" si="227"/>
        <v>3.3654409491191764E-3</v>
      </c>
      <c r="IY173" s="86">
        <f t="shared" si="228"/>
        <v>1.4425201089166752E-3</v>
      </c>
      <c r="IZ173" s="86">
        <f t="shared" si="228"/>
        <v>1.0519760459118661E-2</v>
      </c>
      <c r="JA173" s="86">
        <f t="shared" si="228"/>
        <v>3.8521938415847085E-3</v>
      </c>
      <c r="JB173" s="86">
        <f t="shared" si="228"/>
        <v>4.0584839458628896E-3</v>
      </c>
      <c r="JC173" s="86">
        <f t="shared" si="228"/>
        <v>1.6777836162088843E-2</v>
      </c>
      <c r="JD173" s="86">
        <f t="shared" si="228"/>
        <v>2.1435014325077568E-2</v>
      </c>
      <c r="JE173" s="86">
        <f t="shared" si="228"/>
        <v>3.9811254313036989E-2</v>
      </c>
      <c r="JF173" s="86">
        <f t="shared" si="228"/>
        <v>9.0945007639580147E-2</v>
      </c>
      <c r="JG173" s="86">
        <f t="shared" si="228"/>
        <v>0.24109351570299814</v>
      </c>
      <c r="JH173" s="86">
        <f t="shared" si="228"/>
        <v>0.1371842908118226</v>
      </c>
      <c r="JI173" s="86">
        <f t="shared" si="228"/>
        <v>3.1394668297383299E-2</v>
      </c>
      <c r="JJ173" s="86">
        <f t="shared" si="228"/>
        <v>1.0235337561941562E-2</v>
      </c>
      <c r="JK173" s="86">
        <f t="shared" si="228"/>
        <v>5.0183004327146756E-3</v>
      </c>
      <c r="JL173" s="86">
        <f t="shared" si="228"/>
        <v>9.9999997534012432E-3</v>
      </c>
      <c r="JM173" s="86">
        <f t="shared" si="228"/>
        <v>1.0621932182448085E-2</v>
      </c>
    </row>
    <row r="174" spans="2:273" x14ac:dyDescent="0.25">
      <c r="B174" s="2">
        <v>147</v>
      </c>
      <c r="C174" s="37">
        <v>67.304000000000002</v>
      </c>
      <c r="D174" s="37">
        <v>77.805000000000007</v>
      </c>
      <c r="E174" s="37">
        <v>75.924999999999997</v>
      </c>
      <c r="F174" s="37">
        <v>76.650000000000006</v>
      </c>
      <c r="G174" s="37">
        <v>74.674999999999997</v>
      </c>
      <c r="H174" s="37">
        <v>77.400000000000006</v>
      </c>
      <c r="I174" s="37">
        <v>77.122</v>
      </c>
      <c r="J174" s="37">
        <v>78.415000000000006</v>
      </c>
      <c r="K174" s="37">
        <v>82.097999999999999</v>
      </c>
      <c r="L174" s="37">
        <v>81.512</v>
      </c>
      <c r="M174" s="37">
        <v>77.097999999999999</v>
      </c>
      <c r="N174" s="37">
        <v>75.447000000000003</v>
      </c>
      <c r="O174" s="37">
        <v>71.888999999999996</v>
      </c>
      <c r="P174" s="37">
        <v>73.744</v>
      </c>
      <c r="Q174" s="37">
        <v>70.381</v>
      </c>
      <c r="S174" s="4">
        <f t="shared" si="229"/>
        <v>67.472663745756094</v>
      </c>
      <c r="T174" s="4">
        <f t="shared" si="229"/>
        <v>78.313339281027083</v>
      </c>
      <c r="U174" s="4">
        <f t="shared" si="229"/>
        <v>76.776588147320666</v>
      </c>
      <c r="V174" s="4">
        <f t="shared" si="229"/>
        <v>76.970712254478741</v>
      </c>
      <c r="W174" s="4">
        <f t="shared" si="229"/>
        <v>76.553879297900053</v>
      </c>
      <c r="X174" s="4">
        <f t="shared" si="229"/>
        <v>76.973100616066077</v>
      </c>
      <c r="Y174" s="4">
        <f t="shared" si="229"/>
        <v>76.553854709802039</v>
      </c>
      <c r="Z174" s="4">
        <f t="shared" si="229"/>
        <v>77.48627021905051</v>
      </c>
      <c r="AA174" s="4">
        <f t="shared" si="229"/>
        <v>82.41103635252469</v>
      </c>
      <c r="AB174" s="4">
        <f t="shared" si="229"/>
        <v>81.097254408135186</v>
      </c>
      <c r="AC174" s="4">
        <f t="shared" si="229"/>
        <v>76.9822823211681</v>
      </c>
      <c r="AD174" s="4">
        <f t="shared" si="229"/>
        <v>75.324684849401564</v>
      </c>
      <c r="AE174" s="4">
        <f t="shared" si="229"/>
        <v>71.071046721159263</v>
      </c>
      <c r="AF174" s="4">
        <f t="shared" si="229"/>
        <v>74.295478299394873</v>
      </c>
      <c r="AG174" s="4">
        <f t="shared" si="229"/>
        <v>72.98755869416712</v>
      </c>
      <c r="AI174" s="4">
        <f t="shared" si="230"/>
        <v>-0.168663745756092</v>
      </c>
      <c r="AJ174" s="4">
        <f t="shared" si="230"/>
        <v>-0.50833928102707659</v>
      </c>
      <c r="AK174" s="4">
        <f t="shared" si="230"/>
        <v>-0.85158814732066901</v>
      </c>
      <c r="AL174" s="4">
        <f t="shared" si="230"/>
        <v>-0.3207122544787353</v>
      </c>
      <c r="AM174" s="4">
        <f t="shared" si="230"/>
        <v>-1.8788792979000561</v>
      </c>
      <c r="AN174" s="4">
        <f t="shared" si="230"/>
        <v>0.42689938393392879</v>
      </c>
      <c r="AO174" s="4">
        <f t="shared" si="230"/>
        <v>0.56814529019796112</v>
      </c>
      <c r="AP174" s="4">
        <f t="shared" si="230"/>
        <v>0.92872978094949588</v>
      </c>
      <c r="AQ174" s="4">
        <f t="shared" si="230"/>
        <v>-0.31303635252469064</v>
      </c>
      <c r="AR174" s="4">
        <f t="shared" si="230"/>
        <v>0.41474559186481486</v>
      </c>
      <c r="AS174" s="4">
        <f t="shared" si="230"/>
        <v>0.11571767883189921</v>
      </c>
      <c r="AT174" s="4">
        <f t="shared" si="230"/>
        <v>0.122315150598439</v>
      </c>
      <c r="AU174" s="4">
        <f t="shared" si="230"/>
        <v>0.81795327884073288</v>
      </c>
      <c r="AV174" s="4">
        <f t="shared" si="230"/>
        <v>-0.55147829939487281</v>
      </c>
      <c r="AW174" s="4">
        <f t="shared" si="230"/>
        <v>-2.6065586941671199</v>
      </c>
      <c r="AY174" s="2">
        <f t="shared" si="222"/>
        <v>67.472663684099871</v>
      </c>
      <c r="AZ174" s="2">
        <f t="shared" si="222"/>
        <v>78.123325302881483</v>
      </c>
      <c r="BA174" s="2">
        <f t="shared" si="222"/>
        <v>76.620109222300613</v>
      </c>
      <c r="BB174" s="2">
        <f t="shared" si="222"/>
        <v>76.707293093627456</v>
      </c>
      <c r="BC174" s="2">
        <f t="shared" si="222"/>
        <v>75.606251638207397</v>
      </c>
      <c r="BD174" s="2">
        <f t="shared" si="222"/>
        <v>75.778123065868556</v>
      </c>
      <c r="BE174" s="2">
        <f t="shared" si="222"/>
        <v>74.518281913966263</v>
      </c>
      <c r="BF174" s="2">
        <f t="shared" si="222"/>
        <v>73.428295846111752</v>
      </c>
      <c r="BG174" s="2">
        <f t="shared" si="222"/>
        <v>75.39568414105949</v>
      </c>
      <c r="BH174" s="2">
        <f t="shared" si="222"/>
        <v>74.68699218159793</v>
      </c>
      <c r="BI174" s="2">
        <f t="shared" si="222"/>
        <v>74.442358707475407</v>
      </c>
      <c r="BJ174" s="2">
        <f t="shared" si="222"/>
        <v>73.85678942986182</v>
      </c>
      <c r="BK174" s="2">
        <f t="shared" si="222"/>
        <v>70.214714421960821</v>
      </c>
      <c r="BL174" s="2">
        <f t="shared" si="222"/>
        <v>73.328559017010136</v>
      </c>
      <c r="BM174" s="2">
        <f t="shared" si="222"/>
        <v>71.020142092475922</v>
      </c>
      <c r="BO174" s="2" t="str">
        <f t="shared" si="190"/>
        <v/>
      </c>
      <c r="BP174" s="2" t="str">
        <f t="shared" si="191"/>
        <v/>
      </c>
      <c r="BQ174" s="2" t="str">
        <f t="shared" si="192"/>
        <v/>
      </c>
      <c r="BR174" s="2" t="str">
        <f t="shared" si="193"/>
        <v/>
      </c>
      <c r="BS174" s="2" t="str">
        <f t="shared" si="194"/>
        <v/>
      </c>
      <c r="BT174" s="2" t="str">
        <f t="shared" si="195"/>
        <v/>
      </c>
      <c r="BU174" s="2" t="str">
        <f t="shared" si="196"/>
        <v/>
      </c>
      <c r="BV174" s="2" t="str">
        <f t="shared" si="197"/>
        <v/>
      </c>
      <c r="BW174" s="2" t="str">
        <f t="shared" si="198"/>
        <v/>
      </c>
      <c r="BX174" s="2" t="str">
        <f t="shared" si="199"/>
        <v/>
      </c>
      <c r="BY174" s="2" t="str">
        <f t="shared" si="200"/>
        <v/>
      </c>
      <c r="BZ174" s="2" t="str">
        <f t="shared" si="201"/>
        <v/>
      </c>
      <c r="CA174" s="2" t="str">
        <f t="shared" si="202"/>
        <v/>
      </c>
      <c r="CB174" s="2" t="str">
        <f t="shared" si="203"/>
        <v/>
      </c>
      <c r="CC174" s="2" t="str">
        <f t="shared" si="204"/>
        <v/>
      </c>
      <c r="CE174" s="2">
        <f t="shared" si="223"/>
        <v>67.304000000000002</v>
      </c>
      <c r="CF174" s="2" t="str">
        <f t="shared" si="223"/>
        <v/>
      </c>
      <c r="CG174" s="2">
        <f t="shared" si="223"/>
        <v>75.924999999999997</v>
      </c>
      <c r="CH174" s="2">
        <f t="shared" si="223"/>
        <v>76.650000000000006</v>
      </c>
      <c r="CI174" s="2" t="str">
        <f t="shared" si="223"/>
        <v/>
      </c>
      <c r="CJ174" s="2" t="str">
        <f t="shared" si="223"/>
        <v/>
      </c>
      <c r="CK174" s="2" t="str">
        <f t="shared" si="223"/>
        <v/>
      </c>
      <c r="CL174" s="2" t="str">
        <f t="shared" si="223"/>
        <v/>
      </c>
      <c r="CM174" s="2" t="str">
        <f t="shared" si="223"/>
        <v/>
      </c>
      <c r="CN174" s="2" t="str">
        <f t="shared" si="223"/>
        <v/>
      </c>
      <c r="CO174" s="2" t="str">
        <f t="shared" si="223"/>
        <v/>
      </c>
      <c r="CP174" s="2" t="str">
        <f t="shared" si="223"/>
        <v/>
      </c>
      <c r="CQ174" s="2">
        <f t="shared" si="223"/>
        <v>71.888999999999996</v>
      </c>
      <c r="CR174" s="2">
        <f t="shared" si="223"/>
        <v>73.744</v>
      </c>
      <c r="CS174" s="2">
        <f t="shared" si="223"/>
        <v>70.381</v>
      </c>
      <c r="CU174" s="2">
        <f t="shared" si="205"/>
        <v>67.304000000000002</v>
      </c>
      <c r="CV174" s="2" t="str">
        <f t="shared" si="206"/>
        <v/>
      </c>
      <c r="CW174" s="2">
        <f t="shared" si="207"/>
        <v>75.924999999999997</v>
      </c>
      <c r="CX174" s="2">
        <f t="shared" si="208"/>
        <v>76.650000000000006</v>
      </c>
      <c r="CY174" s="2" t="str">
        <f t="shared" si="209"/>
        <v/>
      </c>
      <c r="CZ174" s="2" t="str">
        <f t="shared" si="210"/>
        <v/>
      </c>
      <c r="DA174" s="2" t="str">
        <f t="shared" si="211"/>
        <v/>
      </c>
      <c r="DB174" s="2" t="str">
        <f t="shared" si="212"/>
        <v/>
      </c>
      <c r="DC174" s="2" t="str">
        <f t="shared" si="213"/>
        <v/>
      </c>
      <c r="DD174" s="2" t="str">
        <f t="shared" si="214"/>
        <v/>
      </c>
      <c r="DE174" s="2" t="str">
        <f t="shared" si="215"/>
        <v/>
      </c>
      <c r="DF174" s="2" t="str">
        <f t="shared" si="216"/>
        <v/>
      </c>
      <c r="DG174" s="2">
        <f t="shared" si="217"/>
        <v>71.888999999999996</v>
      </c>
      <c r="DH174" s="2">
        <f t="shared" si="218"/>
        <v>73.744</v>
      </c>
      <c r="DI174" s="2">
        <f t="shared" si="219"/>
        <v>70.381</v>
      </c>
      <c r="DK174" s="2">
        <f t="shared" si="231"/>
        <v>101.6877055749129</v>
      </c>
      <c r="DL174" s="2">
        <f t="shared" si="231"/>
        <v>115.50468111714342</v>
      </c>
      <c r="DM174" s="2">
        <f t="shared" si="231"/>
        <v>109.10531713900134</v>
      </c>
      <c r="DN174" s="2">
        <f t="shared" si="231"/>
        <v>98.182071524966233</v>
      </c>
      <c r="DO174" s="2">
        <f t="shared" si="231"/>
        <v>106.05201079622131</v>
      </c>
      <c r="DP174" s="2">
        <f t="shared" si="231"/>
        <v>114.69071524966263</v>
      </c>
      <c r="DQ174" s="2">
        <f t="shared" si="231"/>
        <v>107.48455087108013</v>
      </c>
      <c r="DR174" s="2">
        <f t="shared" si="231"/>
        <v>105.6908524390244</v>
      </c>
      <c r="DS174" s="2">
        <f t="shared" si="231"/>
        <v>104.18185803419497</v>
      </c>
      <c r="DT174" s="2">
        <f t="shared" si="231"/>
        <v>104.29408780487805</v>
      </c>
      <c r="DU174" s="2">
        <f t="shared" si="231"/>
        <v>100.35001180347354</v>
      </c>
      <c r="DV174" s="2">
        <f t="shared" si="231"/>
        <v>115.57833693379791</v>
      </c>
      <c r="DW174" s="2">
        <f t="shared" si="231"/>
        <v>100.76983188153312</v>
      </c>
      <c r="DX174" s="2">
        <f t="shared" si="231"/>
        <v>96.268203195097954</v>
      </c>
      <c r="DY174" s="2">
        <f t="shared" si="231"/>
        <v>85.840868601986259</v>
      </c>
      <c r="EA174" s="2">
        <f t="shared" si="221"/>
        <v>67.478829241123236</v>
      </c>
      <c r="EB174" s="2">
        <f t="shared" si="221"/>
        <v>78.456431243031744</v>
      </c>
      <c r="EC174" s="2">
        <f t="shared" si="221"/>
        <v>76.63724511663537</v>
      </c>
      <c r="ED174" s="2">
        <f t="shared" si="221"/>
        <v>76.751467894330872</v>
      </c>
      <c r="EE174" s="2">
        <f t="shared" si="221"/>
        <v>75.612732981519898</v>
      </c>
      <c r="EF174" s="2">
        <f t="shared" si="221"/>
        <v>75.860146894864101</v>
      </c>
      <c r="EG174" s="2">
        <f t="shared" si="221"/>
        <v>74.747097869962118</v>
      </c>
      <c r="EH174" s="2">
        <f t="shared" si="221"/>
        <v>73.405398977625055</v>
      </c>
      <c r="EI174" s="2">
        <f t="shared" si="221"/>
        <v>75.330626850793095</v>
      </c>
      <c r="EJ174" s="2">
        <f t="shared" si="221"/>
        <v>74.878725265946272</v>
      </c>
      <c r="EK174" s="2">
        <f t="shared" si="220"/>
        <v>74.482171683738414</v>
      </c>
      <c r="EL174" s="2">
        <f t="shared" si="187"/>
        <v>74.047084504122083</v>
      </c>
      <c r="EM174" s="2">
        <f t="shared" si="187"/>
        <v>70.289680079944347</v>
      </c>
      <c r="EN174" s="2">
        <f t="shared" si="187"/>
        <v>73.493866765616119</v>
      </c>
      <c r="EO174" s="2">
        <f t="shared" si="187"/>
        <v>71.216884597530395</v>
      </c>
      <c r="EQ174" s="2">
        <f t="shared" si="232"/>
        <v>67.446994217673833</v>
      </c>
      <c r="ER174" s="2">
        <f t="shared" si="232"/>
        <v>77.378960649199556</v>
      </c>
      <c r="ES174" s="2">
        <f t="shared" si="232"/>
        <v>76.569985744701029</v>
      </c>
      <c r="ET174" s="2">
        <f t="shared" si="232"/>
        <v>76.592803792086258</v>
      </c>
      <c r="EU174" s="2">
        <f t="shared" si="232"/>
        <v>75.586446138409201</v>
      </c>
      <c r="EV174" s="2">
        <f t="shared" si="232"/>
        <v>75.590659708442786</v>
      </c>
      <c r="EW174" s="2">
        <f t="shared" si="232"/>
        <v>74.06797614285712</v>
      </c>
      <c r="EX174" s="2">
        <f t="shared" si="232"/>
        <v>73.459342922909229</v>
      </c>
      <c r="EY174" s="2">
        <f t="shared" si="232"/>
        <v>75.472950996944121</v>
      </c>
      <c r="EZ174" s="2">
        <f t="shared" si="232"/>
        <v>74.407389824582268</v>
      </c>
      <c r="FA174" s="2">
        <f t="shared" si="232"/>
        <v>74.362233001357666</v>
      </c>
      <c r="FB174" s="2">
        <f t="shared" si="232"/>
        <v>73.407097825751663</v>
      </c>
      <c r="FC174" s="2">
        <f t="shared" si="232"/>
        <v>70.014001332620992</v>
      </c>
      <c r="FD174" s="2">
        <f t="shared" si="232"/>
        <v>72.71892703624215</v>
      </c>
      <c r="FE174" s="2">
        <f t="shared" si="232"/>
        <v>70.296540974922195</v>
      </c>
      <c r="FG174" s="2">
        <f t="shared" si="233"/>
        <v>0.99993027489534303</v>
      </c>
      <c r="FH174" s="2">
        <f t="shared" si="233"/>
        <v>0.99992658628110964</v>
      </c>
      <c r="FI174" s="2">
        <f t="shared" si="233"/>
        <v>0.9999386912366901</v>
      </c>
      <c r="FJ174" s="2">
        <f t="shared" si="233"/>
        <v>0.99993928240501551</v>
      </c>
      <c r="FK174" s="2">
        <f t="shared" si="233"/>
        <v>0.99994010125887056</v>
      </c>
      <c r="FL174" s="2">
        <f t="shared" si="233"/>
        <v>0.99993831664422062</v>
      </c>
      <c r="FM174" s="2">
        <f t="shared" si="233"/>
        <v>0.99993127188731978</v>
      </c>
      <c r="FN174" s="2">
        <f t="shared" si="233"/>
        <v>0.99992891781881399</v>
      </c>
      <c r="FO174" s="2">
        <f t="shared" si="233"/>
        <v>0.99992663451167774</v>
      </c>
      <c r="FP174" s="2">
        <f t="shared" si="233"/>
        <v>0.99992103813836275</v>
      </c>
      <c r="FQ174" s="2">
        <f t="shared" si="233"/>
        <v>0.9999158238032414</v>
      </c>
      <c r="FR174" s="2">
        <f t="shared" si="233"/>
        <v>0.99992993211472647</v>
      </c>
      <c r="FS174" s="2">
        <f t="shared" si="233"/>
        <v>0.99993137277545241</v>
      </c>
      <c r="FT174" s="2">
        <f t="shared" si="233"/>
        <v>0.99991006799317572</v>
      </c>
      <c r="FU174" s="2">
        <f t="shared" si="233"/>
        <v>0.99989535807422814</v>
      </c>
      <c r="FW174" s="2">
        <f t="shared" si="224"/>
        <v>0.26859645696627793</v>
      </c>
      <c r="FX174" s="2">
        <f t="shared" si="224"/>
        <v>0.31167977286274096</v>
      </c>
      <c r="FY174" s="2">
        <f t="shared" si="224"/>
        <v>0.28436887124348842</v>
      </c>
      <c r="FZ174" s="2">
        <f t="shared" si="224"/>
        <v>0.28661817494684766</v>
      </c>
      <c r="GA174" s="2">
        <f t="shared" si="224"/>
        <v>0.31592297711530387</v>
      </c>
      <c r="GB174" s="2">
        <f t="shared" si="224"/>
        <v>0.31325804346963232</v>
      </c>
      <c r="GC174" s="2">
        <f t="shared" si="224"/>
        <v>0.34024230139062317</v>
      </c>
      <c r="GD174" s="2">
        <f t="shared" si="224"/>
        <v>0.38191400212863502</v>
      </c>
      <c r="GE174" s="2">
        <f t="shared" si="224"/>
        <v>0.44223420483508774</v>
      </c>
      <c r="GF174" s="2">
        <f t="shared" si="224"/>
        <v>0.41171479822006085</v>
      </c>
      <c r="GG174" s="2">
        <f t="shared" si="224"/>
        <v>0.35009916591667883</v>
      </c>
      <c r="GH174" s="2">
        <f t="shared" si="224"/>
        <v>0.30188922335497309</v>
      </c>
      <c r="GI174" s="2">
        <f t="shared" si="224"/>
        <v>0.27951892176538878</v>
      </c>
      <c r="GJ174" s="2">
        <f t="shared" si="224"/>
        <v>0.21595987925458551</v>
      </c>
      <c r="GK174" s="2">
        <f t="shared" si="224"/>
        <v>0.21543343380949606</v>
      </c>
      <c r="GM174" s="86">
        <f t="shared" si="225"/>
        <v>4.0446631785236379E-59</v>
      </c>
      <c r="GN174" s="86">
        <f t="shared" si="225"/>
        <v>5.1089334530533934E-143</v>
      </c>
      <c r="GO174" s="86">
        <f t="shared" si="225"/>
        <v>3.3376731786753486E-187</v>
      </c>
      <c r="GP174" s="86">
        <f t="shared" si="225"/>
        <v>7.6324520102426507E-230</v>
      </c>
      <c r="GQ174" s="86">
        <f t="shared" si="225"/>
        <v>2.9408108911596866E-238</v>
      </c>
      <c r="GR174" s="86">
        <f t="shared" si="225"/>
        <v>3.2337611353230654E-180</v>
      </c>
      <c r="GS174" s="86">
        <f t="shared" si="225"/>
        <v>5.0278816296007203E-210</v>
      </c>
      <c r="GT174" s="86">
        <f t="shared" si="225"/>
        <v>4.1899503956361005E-203</v>
      </c>
      <c r="GU174" s="86">
        <f t="shared" si="225"/>
        <v>2.1845553141492162E-236</v>
      </c>
      <c r="GV174" s="86">
        <f t="shared" si="225"/>
        <v>6.5991025424970261E-235</v>
      </c>
      <c r="GW174" s="86">
        <f t="shared" si="225"/>
        <v>8.8803775399870959E-238</v>
      </c>
      <c r="GX174" s="86">
        <f t="shared" si="225"/>
        <v>0</v>
      </c>
      <c r="GY174" s="86">
        <f t="shared" si="225"/>
        <v>0</v>
      </c>
      <c r="GZ174" s="86">
        <f t="shared" si="225"/>
        <v>2.4074100549779851E-58</v>
      </c>
      <c r="HA174" s="86">
        <f t="shared" si="225"/>
        <v>4.5517636086911946E-52</v>
      </c>
      <c r="HC174" s="86">
        <f t="shared" si="189"/>
        <v>3.8124517655026606E-34</v>
      </c>
      <c r="HD174" s="86">
        <f t="shared" si="189"/>
        <v>1.2128700192257759E-68</v>
      </c>
      <c r="HE174" s="86">
        <f t="shared" si="189"/>
        <v>1.0171061683811253E-80</v>
      </c>
      <c r="HF174" s="86">
        <f t="shared" si="188"/>
        <v>3.765892141664203E-92</v>
      </c>
      <c r="HG174" s="86">
        <f t="shared" si="188"/>
        <v>2.7322459434854528E-127</v>
      </c>
      <c r="HH174" s="86">
        <f t="shared" si="188"/>
        <v>1.2757117686002411E-134</v>
      </c>
      <c r="HI174" s="86">
        <f t="shared" si="188"/>
        <v>1.5131053957111229E-139</v>
      </c>
      <c r="HJ174" s="86">
        <f t="shared" si="188"/>
        <v>1.8533344543123002E-125</v>
      </c>
      <c r="HK174" s="86">
        <f t="shared" si="188"/>
        <v>1.1942873679956074E-155</v>
      </c>
      <c r="HL174" s="86">
        <f t="shared" si="188"/>
        <v>1.6800835358548786E-162</v>
      </c>
      <c r="HM174" s="86">
        <f t="shared" si="188"/>
        <v>3.1089062614510252E-153</v>
      </c>
      <c r="HN174" s="86">
        <f t="shared" si="188"/>
        <v>3.4468193877230179E-179</v>
      </c>
      <c r="HO174" s="86">
        <f t="shared" si="234"/>
        <v>2.1649625942396691E-165</v>
      </c>
      <c r="HP174" s="86">
        <f t="shared" si="234"/>
        <v>1.4785905979661874E-30</v>
      </c>
      <c r="HQ174" s="86">
        <f t="shared" si="234"/>
        <v>1.699467686652114E-33</v>
      </c>
      <c r="HS174" s="86">
        <f t="shared" si="226"/>
        <v>3.7664805847890977E-6</v>
      </c>
      <c r="HT174" s="86">
        <f t="shared" si="226"/>
        <v>6.3408822818071762E-7</v>
      </c>
      <c r="HU174" s="86">
        <f t="shared" si="226"/>
        <v>5.8517930507426173E-7</v>
      </c>
      <c r="HV174" s="86">
        <f t="shared" si="226"/>
        <v>2.4754615784538213E-8</v>
      </c>
      <c r="HW174" s="86">
        <f t="shared" si="226"/>
        <v>2.7188154281881622E-7</v>
      </c>
      <c r="HX174" s="86">
        <f t="shared" si="226"/>
        <v>4.6620358037262646E-6</v>
      </c>
      <c r="HY174" s="86">
        <f t="shared" si="226"/>
        <v>1.7508809003811331E-6</v>
      </c>
      <c r="HZ174" s="86">
        <f t="shared" si="226"/>
        <v>3.1337516460339398E-7</v>
      </c>
      <c r="IA174" s="86">
        <f t="shared" si="226"/>
        <v>1.1059429926142861E-8</v>
      </c>
      <c r="IB174" s="86">
        <f t="shared" si="226"/>
        <v>2.8018654662826981E-9</v>
      </c>
      <c r="IC174" s="86">
        <f t="shared" si="226"/>
        <v>2.7778679430313222E-8</v>
      </c>
      <c r="ID174" s="86">
        <f t="shared" si="226"/>
        <v>2.3435574342082378E-6</v>
      </c>
      <c r="IE174" s="86">
        <f t="shared" si="226"/>
        <v>1.0323696571667132E-5</v>
      </c>
      <c r="IF174" s="86">
        <f t="shared" si="226"/>
        <v>3.7076439899139035E-3</v>
      </c>
      <c r="IG174" s="86">
        <f t="shared" si="226"/>
        <v>4.0137630138815392E-3</v>
      </c>
      <c r="II174" s="86">
        <f t="shared" si="227"/>
        <v>3.3591973192127816E-3</v>
      </c>
      <c r="IJ174" s="86">
        <f t="shared" si="227"/>
        <v>2.0554596927276948E-2</v>
      </c>
      <c r="IK174" s="86">
        <f t="shared" si="227"/>
        <v>8.1786405606176955E-3</v>
      </c>
      <c r="IL174" s="86">
        <f t="shared" si="227"/>
        <v>8.6135366100200169E-3</v>
      </c>
      <c r="IM174" s="86">
        <f t="shared" si="227"/>
        <v>3.0431384245388455E-2</v>
      </c>
      <c r="IN174" s="86">
        <f t="shared" si="227"/>
        <v>3.6821210501129117E-2</v>
      </c>
      <c r="IO174" s="86">
        <f t="shared" si="227"/>
        <v>6.5118975946568153E-2</v>
      </c>
      <c r="IP174" s="86">
        <f t="shared" si="227"/>
        <v>0.13735207065075017</v>
      </c>
      <c r="IQ174" s="86">
        <f t="shared" si="227"/>
        <v>0.31639699208016542</v>
      </c>
      <c r="IR174" s="86">
        <f t="shared" si="227"/>
        <v>0.20083276782465834</v>
      </c>
      <c r="IS174" s="86">
        <f t="shared" si="227"/>
        <v>5.5749008701138469E-2</v>
      </c>
      <c r="IT174" s="86">
        <f t="shared" si="227"/>
        <v>1.946252144618869E-2</v>
      </c>
      <c r="IU174" s="86">
        <f t="shared" si="227"/>
        <v>9.9896762589324894E-3</v>
      </c>
      <c r="IV174" s="86">
        <f t="shared" si="227"/>
        <v>6.1000004456891908E-3</v>
      </c>
      <c r="IW174" s="86">
        <f t="shared" si="227"/>
        <v>5.986236977638673E-3</v>
      </c>
      <c r="IY174" s="86">
        <f t="shared" si="228"/>
        <v>3.3629637997975707E-3</v>
      </c>
      <c r="IZ174" s="86">
        <f t="shared" si="228"/>
        <v>2.0555231015505129E-2</v>
      </c>
      <c r="JA174" s="86">
        <f t="shared" si="228"/>
        <v>8.1792257399227707E-3</v>
      </c>
      <c r="JB174" s="86">
        <f t="shared" si="228"/>
        <v>8.6135613646358012E-3</v>
      </c>
      <c r="JC174" s="86">
        <f t="shared" si="228"/>
        <v>3.0431656126931272E-2</v>
      </c>
      <c r="JD174" s="86">
        <f t="shared" si="228"/>
        <v>3.6825872536932841E-2</v>
      </c>
      <c r="JE174" s="86">
        <f t="shared" si="228"/>
        <v>6.5120726827468528E-2</v>
      </c>
      <c r="JF174" s="86">
        <f t="shared" si="228"/>
        <v>0.13735238402591476</v>
      </c>
      <c r="JG174" s="86">
        <f t="shared" si="228"/>
        <v>0.31639700313959535</v>
      </c>
      <c r="JH174" s="86">
        <f t="shared" si="228"/>
        <v>0.2008327706265238</v>
      </c>
      <c r="JI174" s="86">
        <f t="shared" si="228"/>
        <v>5.5749036479817903E-2</v>
      </c>
      <c r="JJ174" s="86">
        <f t="shared" si="228"/>
        <v>1.9464865003622898E-2</v>
      </c>
      <c r="JK174" s="86">
        <f t="shared" si="228"/>
        <v>9.9999999555041574E-3</v>
      </c>
      <c r="JL174" s="86">
        <f t="shared" si="228"/>
        <v>9.8076444356030943E-3</v>
      </c>
      <c r="JM174" s="86">
        <f t="shared" si="228"/>
        <v>9.9999999915202122E-3</v>
      </c>
    </row>
    <row r="175" spans="2:273" x14ac:dyDescent="0.25">
      <c r="B175" s="2">
        <v>148</v>
      </c>
      <c r="C175" s="37">
        <v>67.5</v>
      </c>
      <c r="D175" s="37">
        <v>78.61</v>
      </c>
      <c r="E175" s="37">
        <v>76.525000000000006</v>
      </c>
      <c r="F175" s="37">
        <v>76.724999999999994</v>
      </c>
      <c r="G175" s="37">
        <v>76.474999999999994</v>
      </c>
      <c r="H175" s="37">
        <v>77.900000000000006</v>
      </c>
      <c r="I175" s="37">
        <v>76.244</v>
      </c>
      <c r="J175" s="37">
        <v>78.561000000000007</v>
      </c>
      <c r="K175" s="37">
        <v>82.049000000000007</v>
      </c>
      <c r="L175" s="37">
        <v>82.927000000000007</v>
      </c>
      <c r="M175" s="37">
        <v>78.634</v>
      </c>
      <c r="N175" s="37">
        <v>76.078999999999994</v>
      </c>
      <c r="O175" s="37">
        <v>71.944000000000003</v>
      </c>
      <c r="P175" s="37">
        <v>76.691999999999993</v>
      </c>
      <c r="Q175" s="37">
        <v>72</v>
      </c>
      <c r="S175" s="4">
        <f t="shared" si="229"/>
        <v>67.395968498129818</v>
      </c>
      <c r="T175" s="4">
        <f t="shared" si="229"/>
        <v>78.349092862750581</v>
      </c>
      <c r="U175" s="4">
        <f t="shared" si="229"/>
        <v>76.840132893072635</v>
      </c>
      <c r="V175" s="4">
        <f t="shared" si="229"/>
        <v>77.129581130449708</v>
      </c>
      <c r="W175" s="4">
        <f t="shared" si="229"/>
        <v>77.037073589489069</v>
      </c>
      <c r="X175" s="4">
        <f t="shared" si="229"/>
        <v>77.503194106112616</v>
      </c>
      <c r="Y175" s="4">
        <f t="shared" si="229"/>
        <v>77.326340855111496</v>
      </c>
      <c r="Z175" s="4">
        <f t="shared" si="229"/>
        <v>78.514197254451162</v>
      </c>
      <c r="AA175" s="4">
        <f t="shared" si="229"/>
        <v>82.782533166953357</v>
      </c>
      <c r="AB175" s="4">
        <f t="shared" si="229"/>
        <v>82.256881416361438</v>
      </c>
      <c r="AC175" s="4">
        <f t="shared" si="229"/>
        <v>78.145159554338051</v>
      </c>
      <c r="AD175" s="4">
        <f t="shared" si="229"/>
        <v>76.173052972944646</v>
      </c>
      <c r="AE175" s="4">
        <f t="shared" si="229"/>
        <v>71.641477097938761</v>
      </c>
      <c r="AF175" s="4">
        <f t="shared" si="229"/>
        <v>74.774510694312497</v>
      </c>
      <c r="AG175" s="4">
        <f t="shared" si="229"/>
        <v>74.047182549094828</v>
      </c>
      <c r="AI175" s="4">
        <f t="shared" si="230"/>
        <v>0.10403150187018184</v>
      </c>
      <c r="AJ175" s="4">
        <f t="shared" si="230"/>
        <v>0.2609071372494185</v>
      </c>
      <c r="AK175" s="4">
        <f t="shared" si="230"/>
        <v>-0.31513289307262937</v>
      </c>
      <c r="AL175" s="4">
        <f t="shared" si="230"/>
        <v>-0.40458113044971356</v>
      </c>
      <c r="AM175" s="4">
        <f t="shared" si="230"/>
        <v>-0.56207358948907427</v>
      </c>
      <c r="AN175" s="4">
        <f t="shared" si="230"/>
        <v>0.39680589388738952</v>
      </c>
      <c r="AO175" s="4">
        <f t="shared" si="230"/>
        <v>-1.0823408551114966</v>
      </c>
      <c r="AP175" s="4">
        <f t="shared" si="230"/>
        <v>4.6802745548845337E-2</v>
      </c>
      <c r="AQ175" s="4">
        <f t="shared" si="230"/>
        <v>-0.73353316695335025</v>
      </c>
      <c r="AR175" s="4">
        <f t="shared" si="230"/>
        <v>0.67011858363856902</v>
      </c>
      <c r="AS175" s="4">
        <f t="shared" si="230"/>
        <v>0.48884044566194973</v>
      </c>
      <c r="AT175" s="4">
        <f t="shared" si="230"/>
        <v>-9.4052972944652424E-2</v>
      </c>
      <c r="AU175" s="4">
        <f t="shared" si="230"/>
        <v>0.30252290206124144</v>
      </c>
      <c r="AV175" s="4">
        <f t="shared" si="230"/>
        <v>1.9174893056874964</v>
      </c>
      <c r="AW175" s="4">
        <f t="shared" si="230"/>
        <v>-2.0471825490948277</v>
      </c>
      <c r="AY175" s="2">
        <f t="shared" si="222"/>
        <v>67.395968486714565</v>
      </c>
      <c r="AZ175" s="2">
        <f t="shared" si="222"/>
        <v>78.032313775818324</v>
      </c>
      <c r="BA175" s="2">
        <f t="shared" si="222"/>
        <v>76.553759802054159</v>
      </c>
      <c r="BB175" s="2">
        <f t="shared" si="222"/>
        <v>76.648641184771037</v>
      </c>
      <c r="BC175" s="2">
        <f t="shared" si="222"/>
        <v>75.560430392886943</v>
      </c>
      <c r="BD175" s="2">
        <f t="shared" si="222"/>
        <v>75.721566673384586</v>
      </c>
      <c r="BE175" s="2">
        <f t="shared" si="222"/>
        <v>74.473140705988115</v>
      </c>
      <c r="BF175" s="2">
        <f t="shared" si="222"/>
        <v>73.379591844059462</v>
      </c>
      <c r="BG175" s="2">
        <f t="shared" si="222"/>
        <v>75.337436160020786</v>
      </c>
      <c r="BH175" s="2">
        <f t="shared" si="222"/>
        <v>74.625025923045087</v>
      </c>
      <c r="BI175" s="2">
        <f t="shared" si="222"/>
        <v>74.370379780787232</v>
      </c>
      <c r="BJ175" s="2">
        <f t="shared" si="222"/>
        <v>73.76437753172047</v>
      </c>
      <c r="BK175" s="2">
        <f t="shared" si="222"/>
        <v>70.149038067218129</v>
      </c>
      <c r="BL175" s="2">
        <f t="shared" si="222"/>
        <v>73.236855649989607</v>
      </c>
      <c r="BM175" s="2">
        <f t="shared" si="222"/>
        <v>70.910796269626786</v>
      </c>
      <c r="BO175" s="2" t="str">
        <f t="shared" si="190"/>
        <v/>
      </c>
      <c r="BP175" s="2" t="str">
        <f t="shared" si="191"/>
        <v/>
      </c>
      <c r="BQ175" s="2" t="str">
        <f t="shared" si="192"/>
        <v/>
      </c>
      <c r="BR175" s="2" t="str">
        <f t="shared" si="193"/>
        <v/>
      </c>
      <c r="BS175" s="2" t="str">
        <f t="shared" si="194"/>
        <v/>
      </c>
      <c r="BT175" s="2" t="str">
        <f t="shared" si="195"/>
        <v/>
      </c>
      <c r="BU175" s="2" t="str">
        <f t="shared" si="196"/>
        <v/>
      </c>
      <c r="BV175" s="2" t="str">
        <f t="shared" si="197"/>
        <v/>
      </c>
      <c r="BW175" s="2" t="str">
        <f t="shared" si="198"/>
        <v/>
      </c>
      <c r="BX175" s="2" t="str">
        <f t="shared" si="199"/>
        <v/>
      </c>
      <c r="BY175" s="2" t="str">
        <f t="shared" si="200"/>
        <v/>
      </c>
      <c r="BZ175" s="2" t="str">
        <f t="shared" si="201"/>
        <v/>
      </c>
      <c r="CA175" s="2" t="str">
        <f t="shared" si="202"/>
        <v/>
      </c>
      <c r="CB175" s="2" t="str">
        <f t="shared" si="203"/>
        <v/>
      </c>
      <c r="CC175" s="2" t="str">
        <f t="shared" si="204"/>
        <v/>
      </c>
      <c r="CE175" s="2">
        <f t="shared" si="223"/>
        <v>67.5</v>
      </c>
      <c r="CF175" s="2" t="str">
        <f t="shared" si="223"/>
        <v/>
      </c>
      <c r="CG175" s="2" t="str">
        <f t="shared" si="223"/>
        <v/>
      </c>
      <c r="CH175" s="2" t="str">
        <f t="shared" si="223"/>
        <v/>
      </c>
      <c r="CI175" s="2" t="str">
        <f t="shared" si="223"/>
        <v/>
      </c>
      <c r="CJ175" s="2" t="str">
        <f t="shared" si="223"/>
        <v/>
      </c>
      <c r="CK175" s="2" t="str">
        <f t="shared" si="223"/>
        <v/>
      </c>
      <c r="CL175" s="2" t="str">
        <f t="shared" si="223"/>
        <v/>
      </c>
      <c r="CM175" s="2" t="str">
        <f t="shared" si="223"/>
        <v/>
      </c>
      <c r="CN175" s="2" t="str">
        <f t="shared" si="223"/>
        <v/>
      </c>
      <c r="CO175" s="2" t="str">
        <f t="shared" si="223"/>
        <v/>
      </c>
      <c r="CP175" s="2" t="str">
        <f t="shared" si="223"/>
        <v/>
      </c>
      <c r="CQ175" s="2" t="str">
        <f t="shared" si="223"/>
        <v/>
      </c>
      <c r="CR175" s="2" t="str">
        <f t="shared" si="223"/>
        <v/>
      </c>
      <c r="CS175" s="2" t="str">
        <f t="shared" si="223"/>
        <v/>
      </c>
      <c r="CU175" s="2">
        <f t="shared" si="205"/>
        <v>67.5</v>
      </c>
      <c r="CV175" s="2" t="str">
        <f t="shared" si="206"/>
        <v/>
      </c>
      <c r="CW175" s="2" t="str">
        <f t="shared" si="207"/>
        <v/>
      </c>
      <c r="CX175" s="2" t="str">
        <f t="shared" si="208"/>
        <v/>
      </c>
      <c r="CY175" s="2" t="str">
        <f t="shared" si="209"/>
        <v/>
      </c>
      <c r="CZ175" s="2" t="str">
        <f t="shared" si="210"/>
        <v/>
      </c>
      <c r="DA175" s="2" t="str">
        <f t="shared" si="211"/>
        <v/>
      </c>
      <c r="DB175" s="2" t="str">
        <f t="shared" si="212"/>
        <v/>
      </c>
      <c r="DC175" s="2" t="str">
        <f t="shared" si="213"/>
        <v/>
      </c>
      <c r="DD175" s="2" t="str">
        <f t="shared" si="214"/>
        <v/>
      </c>
      <c r="DE175" s="2" t="str">
        <f t="shared" si="215"/>
        <v/>
      </c>
      <c r="DF175" s="2" t="str">
        <f t="shared" si="216"/>
        <v/>
      </c>
      <c r="DG175" s="2" t="str">
        <f t="shared" si="217"/>
        <v/>
      </c>
      <c r="DH175" s="2" t="str">
        <f t="shared" si="218"/>
        <v/>
      </c>
      <c r="DI175" s="2" t="str">
        <f t="shared" si="219"/>
        <v/>
      </c>
      <c r="DK175" s="2">
        <f t="shared" si="231"/>
        <v>101.84785017421603</v>
      </c>
      <c r="DL175" s="2">
        <f t="shared" si="231"/>
        <v>115.75800402452532</v>
      </c>
      <c r="DM175" s="2">
        <f t="shared" si="231"/>
        <v>109.27997807017543</v>
      </c>
      <c r="DN175" s="2">
        <f t="shared" si="231"/>
        <v>98.259490553306321</v>
      </c>
      <c r="DO175" s="2">
        <f t="shared" si="231"/>
        <v>106.1987112010796</v>
      </c>
      <c r="DP175" s="2">
        <f t="shared" si="231"/>
        <v>114.90682860998652</v>
      </c>
      <c r="DQ175" s="2">
        <f t="shared" si="231"/>
        <v>107.65416515679442</v>
      </c>
      <c r="DR175" s="2">
        <f t="shared" si="231"/>
        <v>105.84145853658538</v>
      </c>
      <c r="DS175" s="2">
        <f t="shared" si="231"/>
        <v>104.30932387975044</v>
      </c>
      <c r="DT175" s="2">
        <f t="shared" si="231"/>
        <v>104.4274613240418</v>
      </c>
      <c r="DU175" s="2">
        <f t="shared" si="231"/>
        <v>100.45342870647977</v>
      </c>
      <c r="DV175" s="2">
        <f t="shared" si="231"/>
        <v>115.80287386759582</v>
      </c>
      <c r="DW175" s="2">
        <f t="shared" si="231"/>
        <v>100.90904181184671</v>
      </c>
      <c r="DX175" s="2">
        <f t="shared" si="231"/>
        <v>96.376697012802296</v>
      </c>
      <c r="DY175" s="2">
        <f t="shared" si="231"/>
        <v>85.900216959511084</v>
      </c>
      <c r="EA175" s="2">
        <f t="shared" si="221"/>
        <v>67.403222193857829</v>
      </c>
      <c r="EB175" s="2">
        <f t="shared" si="221"/>
        <v>78.397338368008079</v>
      </c>
      <c r="EC175" s="2">
        <f t="shared" si="221"/>
        <v>76.572969938353808</v>
      </c>
      <c r="ED175" s="2">
        <f t="shared" si="221"/>
        <v>76.697437813343598</v>
      </c>
      <c r="EE175" s="2">
        <f t="shared" si="221"/>
        <v>75.56781587714913</v>
      </c>
      <c r="EF175" s="2">
        <f t="shared" si="221"/>
        <v>75.811494396420656</v>
      </c>
      <c r="EG175" s="2">
        <f t="shared" si="221"/>
        <v>74.722456312488347</v>
      </c>
      <c r="EH175" s="2">
        <f t="shared" si="221"/>
        <v>73.355148378446316</v>
      </c>
      <c r="EI175" s="2">
        <f t="shared" si="221"/>
        <v>75.267750989532942</v>
      </c>
      <c r="EJ175" s="2">
        <f t="shared" si="221"/>
        <v>74.832579615691884</v>
      </c>
      <c r="EK175" s="2">
        <f t="shared" si="220"/>
        <v>74.414081787735753</v>
      </c>
      <c r="EL175" s="2">
        <f t="shared" si="187"/>
        <v>73.972906378729931</v>
      </c>
      <c r="EM175" s="2">
        <f t="shared" si="187"/>
        <v>70.231563982226675</v>
      </c>
      <c r="EN175" s="2">
        <f t="shared" si="187"/>
        <v>73.419501421082558</v>
      </c>
      <c r="EO175" s="2">
        <f t="shared" si="187"/>
        <v>71.127840358369696</v>
      </c>
      <c r="EQ175" s="2">
        <f t="shared" si="232"/>
        <v>67.370324222732393</v>
      </c>
      <c r="ER175" s="2">
        <f t="shared" si="232"/>
        <v>77.289576568991279</v>
      </c>
      <c r="ES175" s="2">
        <f t="shared" si="232"/>
        <v>76.503643928454736</v>
      </c>
      <c r="ET175" s="2">
        <f t="shared" si="232"/>
        <v>76.533970404921519</v>
      </c>
      <c r="EU175" s="2">
        <f t="shared" si="232"/>
        <v>75.540867710853433</v>
      </c>
      <c r="EV175" s="2">
        <f t="shared" si="232"/>
        <v>75.535171975546163</v>
      </c>
      <c r="EW175" s="2">
        <f t="shared" si="232"/>
        <v>74.026520439560414</v>
      </c>
      <c r="EX175" s="2">
        <f t="shared" si="232"/>
        <v>73.410455647194681</v>
      </c>
      <c r="EY175" s="2">
        <f t="shared" si="232"/>
        <v>75.413414498804883</v>
      </c>
      <c r="EZ175" s="2">
        <f t="shared" si="232"/>
        <v>74.349645573889177</v>
      </c>
      <c r="FA175" s="2">
        <f t="shared" si="232"/>
        <v>74.291009021865364</v>
      </c>
      <c r="FB175" s="2">
        <f t="shared" si="232"/>
        <v>73.316279483891435</v>
      </c>
      <c r="FC175" s="2">
        <f t="shared" si="232"/>
        <v>69.948604323569029</v>
      </c>
      <c r="FD175" s="2">
        <f t="shared" si="232"/>
        <v>72.623989662770001</v>
      </c>
      <c r="FE175" s="2">
        <f t="shared" si="232"/>
        <v>70.183821185433246</v>
      </c>
      <c r="FG175" s="2">
        <f t="shared" si="233"/>
        <v>0.99993640955864682</v>
      </c>
      <c r="FH175" s="2">
        <f t="shared" si="233"/>
        <v>0.9999330454601143</v>
      </c>
      <c r="FI175" s="2">
        <f t="shared" si="233"/>
        <v>0.99994408544168234</v>
      </c>
      <c r="FJ175" s="2">
        <f t="shared" si="233"/>
        <v>0.99994462459939193</v>
      </c>
      <c r="FK175" s="2">
        <f t="shared" si="233"/>
        <v>0.99994537141090944</v>
      </c>
      <c r="FL175" s="2">
        <f t="shared" si="233"/>
        <v>0.9999437438055927</v>
      </c>
      <c r="FM175" s="2">
        <f t="shared" si="233"/>
        <v>0.9999373188372136</v>
      </c>
      <c r="FN175" s="2">
        <f t="shared" si="233"/>
        <v>0.99993517187480829</v>
      </c>
      <c r="FO175" s="2">
        <f t="shared" si="233"/>
        <v>0.99993308944748316</v>
      </c>
      <c r="FP175" s="2">
        <f t="shared" si="233"/>
        <v>0.99992798542594918</v>
      </c>
      <c r="FQ175" s="2">
        <f t="shared" si="233"/>
        <v>0.99992322982753501</v>
      </c>
      <c r="FR175" s="2">
        <f t="shared" si="233"/>
        <v>0.99993609693516372</v>
      </c>
      <c r="FS175" s="2">
        <f t="shared" si="233"/>
        <v>0.99993741084939614</v>
      </c>
      <c r="FT175" s="2">
        <f t="shared" si="233"/>
        <v>0.99991798038594659</v>
      </c>
      <c r="FU175" s="2">
        <f t="shared" si="233"/>
        <v>0.99990456455073684</v>
      </c>
      <c r="FW175" s="2">
        <f t="shared" si="224"/>
        <v>0.28707108419422728</v>
      </c>
      <c r="FX175" s="2">
        <f t="shared" si="224"/>
        <v>0.33177354436198142</v>
      </c>
      <c r="FY175" s="2">
        <f t="shared" si="224"/>
        <v>0.30347822186592793</v>
      </c>
      <c r="FZ175" s="2">
        <f t="shared" si="224"/>
        <v>0.30581408467608956</v>
      </c>
      <c r="GA175" s="2">
        <f t="shared" si="224"/>
        <v>0.33615670754398075</v>
      </c>
      <c r="GB175" s="2">
        <f t="shared" si="224"/>
        <v>0.33340427992217886</v>
      </c>
      <c r="GC175" s="2">
        <f t="shared" si="224"/>
        <v>0.36121116051328855</v>
      </c>
      <c r="GD175" s="2">
        <f t="shared" si="224"/>
        <v>0.40387890302148488</v>
      </c>
      <c r="GE175" s="2">
        <f t="shared" si="224"/>
        <v>0.46505801719591133</v>
      </c>
      <c r="GF175" s="2">
        <f t="shared" si="224"/>
        <v>0.4341896352230224</v>
      </c>
      <c r="GG175" s="2">
        <f t="shared" si="224"/>
        <v>0.3713335909788294</v>
      </c>
      <c r="GH175" s="2">
        <f t="shared" si="224"/>
        <v>0.32164675524895758</v>
      </c>
      <c r="GI175" s="2">
        <f t="shared" si="224"/>
        <v>0.29843827452002797</v>
      </c>
      <c r="GJ175" s="2">
        <f t="shared" si="224"/>
        <v>0.2319622676684974</v>
      </c>
      <c r="GK175" s="2">
        <f t="shared" si="224"/>
        <v>0.23140832665613259</v>
      </c>
      <c r="GM175" s="86">
        <f t="shared" si="225"/>
        <v>1.5364922973189796E-60</v>
      </c>
      <c r="GN175" s="86">
        <f t="shared" si="225"/>
        <v>1.7778399360343086E-146</v>
      </c>
      <c r="GO175" s="86">
        <f t="shared" si="225"/>
        <v>1.0329410422941112E-191</v>
      </c>
      <c r="GP175" s="86">
        <f t="shared" si="225"/>
        <v>2.0737806267322261E-235</v>
      </c>
      <c r="GQ175" s="86">
        <f t="shared" si="225"/>
        <v>4.8803280681455293E-244</v>
      </c>
      <c r="GR175" s="86">
        <f t="shared" si="225"/>
        <v>1.4181491988859362E-184</v>
      </c>
      <c r="GS175" s="86">
        <f t="shared" si="225"/>
        <v>3.9625214549064978E-215</v>
      </c>
      <c r="GT175" s="86">
        <f t="shared" si="225"/>
        <v>5.1927668233575266E-208</v>
      </c>
      <c r="GU175" s="86">
        <f t="shared" si="225"/>
        <v>4.1084060699497345E-242</v>
      </c>
      <c r="GV175" s="86">
        <f t="shared" si="225"/>
        <v>1.3575834059511375E-240</v>
      </c>
      <c r="GW175" s="86">
        <f t="shared" si="225"/>
        <v>1.3538276624638914E-243</v>
      </c>
      <c r="GX175" s="86">
        <f t="shared" si="225"/>
        <v>0</v>
      </c>
      <c r="GY175" s="86">
        <f t="shared" si="225"/>
        <v>0</v>
      </c>
      <c r="GZ175" s="86">
        <f t="shared" si="225"/>
        <v>1.0175089493201297E-59</v>
      </c>
      <c r="HA175" s="86">
        <f t="shared" si="225"/>
        <v>2.7648597764611864E-53</v>
      </c>
      <c r="HC175" s="86">
        <f t="shared" si="189"/>
        <v>2.8512632093096069E-35</v>
      </c>
      <c r="HD175" s="86">
        <f t="shared" si="189"/>
        <v>6.2917067089918916E-71</v>
      </c>
      <c r="HE175" s="86">
        <f t="shared" si="189"/>
        <v>2.0211237997568081E-83</v>
      </c>
      <c r="HF175" s="86">
        <f t="shared" si="188"/>
        <v>3.2416864111528615E-95</v>
      </c>
      <c r="HG175" s="86">
        <f t="shared" si="188"/>
        <v>1.5493054819386141E-131</v>
      </c>
      <c r="HH175" s="86">
        <f t="shared" si="188"/>
        <v>4.1271985627640814E-139</v>
      </c>
      <c r="HI175" s="86">
        <f t="shared" si="188"/>
        <v>3.4307724028289679E-144</v>
      </c>
      <c r="HJ175" s="86">
        <f t="shared" si="188"/>
        <v>1.3886139335048421E-129</v>
      </c>
      <c r="HK175" s="86">
        <f t="shared" si="188"/>
        <v>9.4271573355480099E-161</v>
      </c>
      <c r="HL175" s="86">
        <f t="shared" si="188"/>
        <v>8.1682385573464795E-168</v>
      </c>
      <c r="HM175" s="86">
        <f t="shared" si="188"/>
        <v>2.4527239419638966E-158</v>
      </c>
      <c r="HN175" s="86">
        <f t="shared" si="188"/>
        <v>2.7130077770233852E-185</v>
      </c>
      <c r="HO175" s="86">
        <f t="shared" si="234"/>
        <v>5.2912469678553234E-171</v>
      </c>
      <c r="HP175" s="86">
        <f t="shared" si="234"/>
        <v>1.5429177199843189E-31</v>
      </c>
      <c r="HQ175" s="86">
        <f t="shared" si="234"/>
        <v>1.3595204572336572E-34</v>
      </c>
      <c r="HS175" s="86">
        <f t="shared" si="226"/>
        <v>9.5589538621379156E-7</v>
      </c>
      <c r="HT175" s="86">
        <f t="shared" si="226"/>
        <v>1.5088033433041348E-7</v>
      </c>
      <c r="HU175" s="86">
        <f t="shared" si="226"/>
        <v>1.4002325358065003E-7</v>
      </c>
      <c r="HV175" s="86">
        <f t="shared" si="226"/>
        <v>5.0428858131990084E-9</v>
      </c>
      <c r="HW175" s="86">
        <f t="shared" si="226"/>
        <v>6.6873707985102087E-8</v>
      </c>
      <c r="HX175" s="86">
        <f t="shared" si="226"/>
        <v>1.4212937807529377E-6</v>
      </c>
      <c r="HY175" s="86">
        <f t="shared" si="226"/>
        <v>4.9477418753329393E-7</v>
      </c>
      <c r="HZ175" s="86">
        <f t="shared" si="226"/>
        <v>7.7842829904244907E-8</v>
      </c>
      <c r="IA175" s="86">
        <f t="shared" si="226"/>
        <v>2.3114349352910724E-9</v>
      </c>
      <c r="IB175" s="86">
        <f t="shared" si="226"/>
        <v>5.0132247147754322E-10</v>
      </c>
      <c r="IC175" s="86">
        <f t="shared" si="226"/>
        <v>5.44176591162222E-9</v>
      </c>
      <c r="ID175" s="86">
        <f t="shared" si="226"/>
        <v>6.3693728717381724E-7</v>
      </c>
      <c r="IE175" s="86">
        <f t="shared" si="226"/>
        <v>3.091101052729488E-6</v>
      </c>
      <c r="IF175" s="86">
        <f t="shared" si="226"/>
        <v>2.0215918010095179E-3</v>
      </c>
      <c r="IG175" s="86">
        <f t="shared" si="226"/>
        <v>2.1376257110020144E-3</v>
      </c>
      <c r="II175" s="86">
        <f t="shared" si="227"/>
        <v>7.3714484819045736E-3</v>
      </c>
      <c r="IJ175" s="86">
        <f t="shared" si="227"/>
        <v>3.7644298081368911E-2</v>
      </c>
      <c r="IK175" s="86">
        <f t="shared" si="227"/>
        <v>1.6284935422833834E-2</v>
      </c>
      <c r="IL175" s="86">
        <f t="shared" si="227"/>
        <v>1.712488078750064E-2</v>
      </c>
      <c r="IM175" s="86">
        <f t="shared" si="227"/>
        <v>5.2076778050118233E-2</v>
      </c>
      <c r="IN175" s="86">
        <f t="shared" si="227"/>
        <v>6.0104335487483986E-2</v>
      </c>
      <c r="IO175" s="86">
        <f t="shared" si="227"/>
        <v>0.10100454217630118</v>
      </c>
      <c r="IP175" s="86">
        <f t="shared" si="227"/>
        <v>0.19629124938380851</v>
      </c>
      <c r="IQ175" s="86">
        <f t="shared" si="227"/>
        <v>0.39400159829251169</v>
      </c>
      <c r="IR175" s="86">
        <f t="shared" si="227"/>
        <v>0.27634798424945822</v>
      </c>
      <c r="IS175" s="86">
        <f t="shared" si="227"/>
        <v>9.257962056405894E-2</v>
      </c>
      <c r="IT175" s="86">
        <f t="shared" si="227"/>
        <v>3.4907253356250063E-2</v>
      </c>
      <c r="IU175" s="86">
        <f t="shared" si="227"/>
        <v>1.8886684454648941E-2</v>
      </c>
      <c r="IV175" s="86">
        <f t="shared" si="227"/>
        <v>1.0453536803954671E-2</v>
      </c>
      <c r="IW175" s="86">
        <f t="shared" si="227"/>
        <v>1.0271051324677026E-2</v>
      </c>
      <c r="IY175" s="86">
        <f t="shared" si="228"/>
        <v>7.3724043772907871E-3</v>
      </c>
      <c r="IZ175" s="86">
        <f t="shared" si="228"/>
        <v>3.7644448961703242E-2</v>
      </c>
      <c r="JA175" s="86">
        <f t="shared" si="228"/>
        <v>1.6285075446087417E-2</v>
      </c>
      <c r="JB175" s="86">
        <f t="shared" si="228"/>
        <v>1.7124885830386453E-2</v>
      </c>
      <c r="JC175" s="86">
        <f t="shared" si="228"/>
        <v>5.2076844923826221E-2</v>
      </c>
      <c r="JD175" s="86">
        <f t="shared" si="228"/>
        <v>6.0105756781264737E-2</v>
      </c>
      <c r="JE175" s="86">
        <f t="shared" si="228"/>
        <v>0.10100503695048872</v>
      </c>
      <c r="JF175" s="86">
        <f t="shared" si="228"/>
        <v>0.19629132722663842</v>
      </c>
      <c r="JG175" s="86">
        <f t="shared" si="228"/>
        <v>0.39400160060394662</v>
      </c>
      <c r="JH175" s="86">
        <f t="shared" si="228"/>
        <v>0.27634798475078071</v>
      </c>
      <c r="JI175" s="86">
        <f t="shared" si="228"/>
        <v>9.2579626005824853E-2</v>
      </c>
      <c r="JJ175" s="86">
        <f t="shared" si="228"/>
        <v>3.490789029353724E-2</v>
      </c>
      <c r="JK175" s="86">
        <f t="shared" si="228"/>
        <v>1.888977555570167E-2</v>
      </c>
      <c r="JL175" s="86">
        <f t="shared" si="228"/>
        <v>1.2475128604964188E-2</v>
      </c>
      <c r="JM175" s="86">
        <f t="shared" si="228"/>
        <v>1.2408677035679041E-2</v>
      </c>
    </row>
    <row r="176" spans="2:273" x14ac:dyDescent="0.25">
      <c r="B176" s="2">
        <v>149</v>
      </c>
      <c r="C176" s="37">
        <v>67.283000000000001</v>
      </c>
      <c r="D176" s="37">
        <v>79.122</v>
      </c>
      <c r="E176" s="37">
        <v>77.599999999999994</v>
      </c>
      <c r="F176" s="37">
        <v>77.825000000000003</v>
      </c>
      <c r="G176" s="37">
        <v>77.075000000000003</v>
      </c>
      <c r="H176" s="37">
        <v>78.924999999999997</v>
      </c>
      <c r="I176" s="37">
        <v>77.828999999999994</v>
      </c>
      <c r="J176" s="37">
        <v>78.561000000000007</v>
      </c>
      <c r="K176" s="37">
        <v>83.462999999999994</v>
      </c>
      <c r="L176" s="37">
        <v>83.462999999999994</v>
      </c>
      <c r="M176" s="37">
        <v>79.268000000000001</v>
      </c>
      <c r="N176" s="37">
        <v>77.158000000000001</v>
      </c>
      <c r="O176" s="37">
        <v>72.832999999999998</v>
      </c>
      <c r="P176" s="37">
        <v>78.230999999999995</v>
      </c>
      <c r="Q176" s="37">
        <v>74.905000000000001</v>
      </c>
      <c r="S176" s="4">
        <f t="shared" si="229"/>
        <v>67.319224757977494</v>
      </c>
      <c r="T176" s="4">
        <f t="shared" si="229"/>
        <v>78.43074049683679</v>
      </c>
      <c r="U176" s="4">
        <f t="shared" si="229"/>
        <v>76.975579437257863</v>
      </c>
      <c r="V176" s="4">
        <f t="shared" si="229"/>
        <v>77.407204493440275</v>
      </c>
      <c r="W176" s="4">
        <f t="shared" si="229"/>
        <v>77.670267937376721</v>
      </c>
      <c r="X176" s="4">
        <f t="shared" si="229"/>
        <v>78.170678796025527</v>
      </c>
      <c r="Y176" s="4">
        <f t="shared" si="229"/>
        <v>78.189282077090439</v>
      </c>
      <c r="Z176" s="4">
        <f t="shared" si="229"/>
        <v>79.414462915678286</v>
      </c>
      <c r="AA176" s="4">
        <f t="shared" si="229"/>
        <v>82.659637323042432</v>
      </c>
      <c r="AB176" s="4">
        <f t="shared" si="229"/>
        <v>82.983757790473533</v>
      </c>
      <c r="AC176" s="4">
        <f t="shared" si="229"/>
        <v>79.495398462026301</v>
      </c>
      <c r="AD176" s="4">
        <f t="shared" si="229"/>
        <v>77.372037945237309</v>
      </c>
      <c r="AE176" s="4">
        <f t="shared" si="229"/>
        <v>72.523754917193855</v>
      </c>
      <c r="AF176" s="4">
        <f t="shared" si="229"/>
        <v>75.519697320993146</v>
      </c>
      <c r="AG176" s="4">
        <f t="shared" si="229"/>
        <v>75.654960755903588</v>
      </c>
      <c r="AI176" s="4">
        <f t="shared" si="230"/>
        <v>-3.6224757977493027E-2</v>
      </c>
      <c r="AJ176" s="4">
        <f t="shared" si="230"/>
        <v>0.69125950316320939</v>
      </c>
      <c r="AK176" s="4">
        <f t="shared" si="230"/>
        <v>0.62442056274213087</v>
      </c>
      <c r="AL176" s="4">
        <f t="shared" si="230"/>
        <v>0.41779550655972741</v>
      </c>
      <c r="AM176" s="4">
        <f t="shared" si="230"/>
        <v>-0.59526793737671824</v>
      </c>
      <c r="AN176" s="4">
        <f t="shared" si="230"/>
        <v>0.75432120397447022</v>
      </c>
      <c r="AO176" s="4">
        <f t="shared" si="230"/>
        <v>-0.3602820770904458</v>
      </c>
      <c r="AP176" s="4">
        <f t="shared" si="230"/>
        <v>-0.85346291567827848</v>
      </c>
      <c r="AQ176" s="4">
        <f t="shared" si="230"/>
        <v>0.80336267695756192</v>
      </c>
      <c r="AR176" s="4">
        <f t="shared" si="230"/>
        <v>0.47924220952646124</v>
      </c>
      <c r="AS176" s="4">
        <f t="shared" si="230"/>
        <v>-0.22739846202630076</v>
      </c>
      <c r="AT176" s="4">
        <f t="shared" si="230"/>
        <v>-0.21403794523730824</v>
      </c>
      <c r="AU176" s="4">
        <f t="shared" si="230"/>
        <v>0.30924508280614305</v>
      </c>
      <c r="AV176" s="4">
        <f t="shared" si="230"/>
        <v>2.7113026790068488</v>
      </c>
      <c r="AW176" s="4">
        <f t="shared" si="230"/>
        <v>-0.74996075590358657</v>
      </c>
      <c r="AY176" s="2">
        <f t="shared" si="222"/>
        <v>67.3192247560509</v>
      </c>
      <c r="AZ176" s="2">
        <f t="shared" si="222"/>
        <v>77.939383018693889</v>
      </c>
      <c r="BA176" s="2">
        <f t="shared" si="222"/>
        <v>76.487294193780116</v>
      </c>
      <c r="BB176" s="2">
        <f t="shared" si="222"/>
        <v>76.58969609814126</v>
      </c>
      <c r="BC176" s="2">
        <f t="shared" si="222"/>
        <v>75.514577550710982</v>
      </c>
      <c r="BD176" s="2">
        <f t="shared" si="222"/>
        <v>75.664573129780337</v>
      </c>
      <c r="BE176" s="2">
        <f t="shared" si="222"/>
        <v>74.426922858450098</v>
      </c>
      <c r="BF176" s="2">
        <f t="shared" si="222"/>
        <v>73.330985426370063</v>
      </c>
      <c r="BG176" s="2">
        <f t="shared" si="222"/>
        <v>75.279376700875403</v>
      </c>
      <c r="BH176" s="2">
        <f t="shared" si="222"/>
        <v>74.562418551231843</v>
      </c>
      <c r="BI176" s="2">
        <f t="shared" si="222"/>
        <v>74.298218057167475</v>
      </c>
      <c r="BJ176" s="2">
        <f t="shared" si="222"/>
        <v>73.67088325537317</v>
      </c>
      <c r="BK176" s="2">
        <f t="shared" si="222"/>
        <v>70.08289264193084</v>
      </c>
      <c r="BL176" s="2">
        <f t="shared" si="222"/>
        <v>73.143846457181439</v>
      </c>
      <c r="BM176" s="2">
        <f t="shared" si="222"/>
        <v>70.799919690457529</v>
      </c>
      <c r="BO176" s="2" t="str">
        <f t="shared" si="190"/>
        <v/>
      </c>
      <c r="BP176" s="2" t="str">
        <f t="shared" si="191"/>
        <v/>
      </c>
      <c r="BQ176" s="2" t="str">
        <f t="shared" si="192"/>
        <v/>
      </c>
      <c r="BR176" s="2" t="str">
        <f t="shared" si="193"/>
        <v/>
      </c>
      <c r="BS176" s="2" t="str">
        <f t="shared" si="194"/>
        <v/>
      </c>
      <c r="BT176" s="2" t="str">
        <f t="shared" si="195"/>
        <v/>
      </c>
      <c r="BU176" s="2" t="str">
        <f t="shared" si="196"/>
        <v/>
      </c>
      <c r="BV176" s="2" t="str">
        <f t="shared" si="197"/>
        <v/>
      </c>
      <c r="BW176" s="2" t="str">
        <f t="shared" si="198"/>
        <v/>
      </c>
      <c r="BX176" s="2" t="str">
        <f t="shared" si="199"/>
        <v/>
      </c>
      <c r="BY176" s="2" t="str">
        <f t="shared" si="200"/>
        <v/>
      </c>
      <c r="BZ176" s="2" t="str">
        <f t="shared" si="201"/>
        <v/>
      </c>
      <c r="CA176" s="2" t="str">
        <f t="shared" si="202"/>
        <v/>
      </c>
      <c r="CB176" s="2" t="str">
        <f t="shared" si="203"/>
        <v/>
      </c>
      <c r="CC176" s="2" t="str">
        <f t="shared" si="204"/>
        <v/>
      </c>
      <c r="CE176" s="2" t="str">
        <f t="shared" si="223"/>
        <v/>
      </c>
      <c r="CF176" s="2" t="str">
        <f t="shared" si="223"/>
        <v/>
      </c>
      <c r="CG176" s="2" t="str">
        <f t="shared" si="223"/>
        <v/>
      </c>
      <c r="CH176" s="2" t="str">
        <f t="shared" si="223"/>
        <v/>
      </c>
      <c r="CI176" s="2" t="str">
        <f t="shared" si="223"/>
        <v/>
      </c>
      <c r="CJ176" s="2" t="str">
        <f t="shared" si="223"/>
        <v/>
      </c>
      <c r="CK176" s="2" t="str">
        <f t="shared" si="223"/>
        <v/>
      </c>
      <c r="CL176" s="2" t="str">
        <f t="shared" si="223"/>
        <v/>
      </c>
      <c r="CM176" s="2" t="str">
        <f t="shared" si="223"/>
        <v/>
      </c>
      <c r="CN176" s="2" t="str">
        <f t="shared" si="223"/>
        <v/>
      </c>
      <c r="CO176" s="2" t="str">
        <f t="shared" si="223"/>
        <v/>
      </c>
      <c r="CP176" s="2" t="str">
        <f t="shared" si="223"/>
        <v/>
      </c>
      <c r="CQ176" s="2" t="str">
        <f t="shared" si="223"/>
        <v/>
      </c>
      <c r="CR176" s="2" t="str">
        <f t="shared" si="223"/>
        <v/>
      </c>
      <c r="CS176" s="2" t="str">
        <f t="shared" si="223"/>
        <v/>
      </c>
      <c r="CU176" s="2" t="str">
        <f t="shared" si="205"/>
        <v/>
      </c>
      <c r="CV176" s="2" t="str">
        <f t="shared" si="206"/>
        <v/>
      </c>
      <c r="CW176" s="2" t="str">
        <f t="shared" si="207"/>
        <v/>
      </c>
      <c r="CX176" s="2" t="str">
        <f t="shared" si="208"/>
        <v/>
      </c>
      <c r="CY176" s="2" t="str">
        <f t="shared" si="209"/>
        <v/>
      </c>
      <c r="CZ176" s="2" t="str">
        <f t="shared" si="210"/>
        <v/>
      </c>
      <c r="DA176" s="2" t="str">
        <f t="shared" si="211"/>
        <v/>
      </c>
      <c r="DB176" s="2" t="str">
        <f t="shared" si="212"/>
        <v/>
      </c>
      <c r="DC176" s="2" t="str">
        <f t="shared" si="213"/>
        <v/>
      </c>
      <c r="DD176" s="2" t="str">
        <f t="shared" si="214"/>
        <v/>
      </c>
      <c r="DE176" s="2" t="str">
        <f t="shared" si="215"/>
        <v/>
      </c>
      <c r="DF176" s="2" t="str">
        <f t="shared" si="216"/>
        <v/>
      </c>
      <c r="DG176" s="2" t="str">
        <f t="shared" si="217"/>
        <v/>
      </c>
      <c r="DH176" s="2" t="str">
        <f t="shared" si="218"/>
        <v/>
      </c>
      <c r="DI176" s="2" t="str">
        <f t="shared" si="219"/>
        <v/>
      </c>
      <c r="DK176" s="2">
        <f t="shared" si="231"/>
        <v>102.00799477351917</v>
      </c>
      <c r="DL176" s="2">
        <f t="shared" si="231"/>
        <v>116.01132693190721</v>
      </c>
      <c r="DM176" s="2">
        <f t="shared" si="231"/>
        <v>109.45463900134952</v>
      </c>
      <c r="DN176" s="2">
        <f t="shared" si="231"/>
        <v>98.336909581646395</v>
      </c>
      <c r="DO176" s="2">
        <f t="shared" si="231"/>
        <v>106.3454116059379</v>
      </c>
      <c r="DP176" s="2">
        <f t="shared" si="231"/>
        <v>115.12294197031039</v>
      </c>
      <c r="DQ176" s="2">
        <f t="shared" si="231"/>
        <v>107.82377944250871</v>
      </c>
      <c r="DR176" s="2">
        <f t="shared" si="231"/>
        <v>105.99206463414635</v>
      </c>
      <c r="DS176" s="2">
        <f t="shared" si="231"/>
        <v>104.4367897253059</v>
      </c>
      <c r="DT176" s="2">
        <f t="shared" si="231"/>
        <v>104.56083484320557</v>
      </c>
      <c r="DU176" s="2">
        <f t="shared" si="231"/>
        <v>100.556845609486</v>
      </c>
      <c r="DV176" s="2">
        <f t="shared" si="231"/>
        <v>116.02741080139373</v>
      </c>
      <c r="DW176" s="2">
        <f t="shared" si="231"/>
        <v>101.04825174216029</v>
      </c>
      <c r="DX176" s="2">
        <f t="shared" si="231"/>
        <v>96.485190830506639</v>
      </c>
      <c r="DY176" s="2">
        <f t="shared" si="231"/>
        <v>85.95956531703591</v>
      </c>
      <c r="EA176" s="2">
        <f t="shared" si="221"/>
        <v>67.327615146592407</v>
      </c>
      <c r="EB176" s="2">
        <f t="shared" si="221"/>
        <v>78.338245492984413</v>
      </c>
      <c r="EC176" s="2">
        <f t="shared" si="221"/>
        <v>76.508694760072245</v>
      </c>
      <c r="ED176" s="2">
        <f t="shared" si="221"/>
        <v>76.643407732356323</v>
      </c>
      <c r="EE176" s="2">
        <f t="shared" si="221"/>
        <v>75.522898772778348</v>
      </c>
      <c r="EF176" s="2">
        <f t="shared" si="221"/>
        <v>75.762841897977211</v>
      </c>
      <c r="EG176" s="2">
        <f t="shared" si="221"/>
        <v>74.697814755014591</v>
      </c>
      <c r="EH176" s="2">
        <f t="shared" si="221"/>
        <v>73.304897779267563</v>
      </c>
      <c r="EI176" s="2">
        <f t="shared" si="221"/>
        <v>75.204875128272789</v>
      </c>
      <c r="EJ176" s="2">
        <f t="shared" si="221"/>
        <v>74.786433965437496</v>
      </c>
      <c r="EK176" s="2">
        <f t="shared" si="220"/>
        <v>74.345991891733092</v>
      </c>
      <c r="EL176" s="2">
        <f t="shared" si="187"/>
        <v>73.898728253337765</v>
      </c>
      <c r="EM176" s="2">
        <f t="shared" si="187"/>
        <v>70.173447884509017</v>
      </c>
      <c r="EN176" s="2">
        <f t="shared" si="187"/>
        <v>73.345136076548982</v>
      </c>
      <c r="EO176" s="2">
        <f t="shared" si="187"/>
        <v>71.038796119208982</v>
      </c>
      <c r="EQ176" s="2">
        <f t="shared" si="232"/>
        <v>67.293654227790967</v>
      </c>
      <c r="ER176" s="2">
        <f t="shared" si="232"/>
        <v>77.200192488783003</v>
      </c>
      <c r="ES176" s="2">
        <f t="shared" si="232"/>
        <v>76.437302112208442</v>
      </c>
      <c r="ET176" s="2">
        <f t="shared" si="232"/>
        <v>76.475137017756779</v>
      </c>
      <c r="EU176" s="2">
        <f t="shared" si="232"/>
        <v>75.495289283297652</v>
      </c>
      <c r="EV176" s="2">
        <f t="shared" si="232"/>
        <v>75.479684242649526</v>
      </c>
      <c r="EW176" s="2">
        <f t="shared" si="232"/>
        <v>73.985064736263709</v>
      </c>
      <c r="EX176" s="2">
        <f t="shared" si="232"/>
        <v>73.361568371480146</v>
      </c>
      <c r="EY176" s="2">
        <f t="shared" si="232"/>
        <v>75.353878000665631</v>
      </c>
      <c r="EZ176" s="2">
        <f t="shared" si="232"/>
        <v>74.291901323196086</v>
      </c>
      <c r="FA176" s="2">
        <f t="shared" si="232"/>
        <v>74.219785042373047</v>
      </c>
      <c r="FB176" s="2">
        <f t="shared" si="232"/>
        <v>73.225461142031207</v>
      </c>
      <c r="FC176" s="2">
        <f t="shared" si="232"/>
        <v>69.883207314517065</v>
      </c>
      <c r="FD176" s="2">
        <f t="shared" si="232"/>
        <v>72.529052289297852</v>
      </c>
      <c r="FE176" s="2">
        <f t="shared" si="232"/>
        <v>70.071101395944282</v>
      </c>
      <c r="FG176" s="2">
        <f t="shared" si="233"/>
        <v>0.99994200450370607</v>
      </c>
      <c r="FH176" s="2">
        <f t="shared" si="233"/>
        <v>0.99993893637413755</v>
      </c>
      <c r="FI176" s="2">
        <f t="shared" si="233"/>
        <v>0.99994900506584783</v>
      </c>
      <c r="FJ176" s="2">
        <f t="shared" si="233"/>
        <v>0.99994949678833822</v>
      </c>
      <c r="FK176" s="2">
        <f t="shared" si="233"/>
        <v>0.99995017789512963</v>
      </c>
      <c r="FL176" s="2">
        <f t="shared" si="233"/>
        <v>0.9999486934869557</v>
      </c>
      <c r="FM176" s="2">
        <f t="shared" si="233"/>
        <v>0.99994283378482862</v>
      </c>
      <c r="FN176" s="2">
        <f t="shared" si="233"/>
        <v>0.99994087570987489</v>
      </c>
      <c r="FO176" s="2">
        <f t="shared" si="233"/>
        <v>0.99993897649156738</v>
      </c>
      <c r="FP176" s="2">
        <f t="shared" si="233"/>
        <v>0.99993432151170214</v>
      </c>
      <c r="FQ176" s="2">
        <f t="shared" si="233"/>
        <v>0.99992998429762059</v>
      </c>
      <c r="FR176" s="2">
        <f t="shared" si="233"/>
        <v>0.99994171938450238</v>
      </c>
      <c r="FS176" s="2">
        <f t="shared" si="233"/>
        <v>0.99994291770186139</v>
      </c>
      <c r="FT176" s="2">
        <f t="shared" si="233"/>
        <v>0.99992519668310009</v>
      </c>
      <c r="FU176" s="2">
        <f t="shared" si="233"/>
        <v>0.99991296110492278</v>
      </c>
      <c r="FW176" s="2">
        <f t="shared" si="224"/>
        <v>0.30628430374452559</v>
      </c>
      <c r="FX176" s="2">
        <f t="shared" si="224"/>
        <v>0.35249933681436141</v>
      </c>
      <c r="FY176" s="2">
        <f t="shared" si="224"/>
        <v>0.32329158869878205</v>
      </c>
      <c r="FZ176" s="2">
        <f t="shared" si="224"/>
        <v>0.32570864075227418</v>
      </c>
      <c r="GA176" s="2">
        <f t="shared" si="224"/>
        <v>0.35701002515819968</v>
      </c>
      <c r="GB176" s="2">
        <f t="shared" si="224"/>
        <v>0.35417794927215551</v>
      </c>
      <c r="GC176" s="2">
        <f t="shared" si="224"/>
        <v>0.38272265929596244</v>
      </c>
      <c r="GD176" s="2">
        <f t="shared" si="224"/>
        <v>0.42623591218885892</v>
      </c>
      <c r="GE176" s="2">
        <f t="shared" si="224"/>
        <v>0.4880291060696873</v>
      </c>
      <c r="GF176" s="2">
        <f t="shared" si="224"/>
        <v>0.45693839504928585</v>
      </c>
      <c r="GG176" s="2">
        <f t="shared" si="224"/>
        <v>0.39307696967461758</v>
      </c>
      <c r="GH176" s="2">
        <f t="shared" si="224"/>
        <v>0.34206376584574616</v>
      </c>
      <c r="GI176" s="2">
        <f t="shared" si="224"/>
        <v>0.31807285707687666</v>
      </c>
      <c r="GJ176" s="2">
        <f t="shared" si="224"/>
        <v>0.24877417660781209</v>
      </c>
      <c r="GK176" s="2">
        <f t="shared" si="224"/>
        <v>0.24819306155339901</v>
      </c>
      <c r="GM176" s="86">
        <f t="shared" si="225"/>
        <v>5.6093937129754972E-62</v>
      </c>
      <c r="GN176" s="86">
        <f t="shared" si="225"/>
        <v>5.6192648239720451E-150</v>
      </c>
      <c r="GO176" s="86">
        <f t="shared" si="225"/>
        <v>2.8220871174682393E-196</v>
      </c>
      <c r="GP176" s="86">
        <f t="shared" si="225"/>
        <v>4.8282090796016187E-241</v>
      </c>
      <c r="GQ176" s="86">
        <f t="shared" si="225"/>
        <v>6.8971123924349279E-250</v>
      </c>
      <c r="GR176" s="86">
        <f t="shared" si="225"/>
        <v>5.5106108860796481E-189</v>
      </c>
      <c r="GS176" s="86">
        <f t="shared" si="225"/>
        <v>2.7090120966944107E-220</v>
      </c>
      <c r="GT176" s="86">
        <f t="shared" si="225"/>
        <v>5.617516770886993E-213</v>
      </c>
      <c r="GU176" s="86">
        <f t="shared" si="225"/>
        <v>6.5914182064240491E-248</v>
      </c>
      <c r="GV176" s="86">
        <f t="shared" si="225"/>
        <v>2.385324548566891E-246</v>
      </c>
      <c r="GW176" s="86">
        <f t="shared" si="225"/>
        <v>1.7534886028451952E-249</v>
      </c>
      <c r="GX176" s="86">
        <f t="shared" si="225"/>
        <v>0</v>
      </c>
      <c r="GY176" s="86">
        <f t="shared" si="225"/>
        <v>0</v>
      </c>
      <c r="GZ176" s="86">
        <f t="shared" si="225"/>
        <v>4.1414192371954017E-61</v>
      </c>
      <c r="HA176" s="86">
        <f t="shared" si="225"/>
        <v>1.6245941760676588E-54</v>
      </c>
      <c r="HC176" s="86">
        <f t="shared" si="189"/>
        <v>2.041271875808887E-36</v>
      </c>
      <c r="HD176" s="86">
        <f t="shared" si="189"/>
        <v>2.9890086652257081E-73</v>
      </c>
      <c r="HE176" s="86">
        <f t="shared" si="189"/>
        <v>3.6185687016302575E-86</v>
      </c>
      <c r="HF176" s="86">
        <f t="shared" si="188"/>
        <v>2.4815160410901955E-98</v>
      </c>
      <c r="HG176" s="86">
        <f t="shared" si="188"/>
        <v>7.4684436607119432E-136</v>
      </c>
      <c r="HH176" s="86">
        <f t="shared" si="188"/>
        <v>1.1247161766798013E-143</v>
      </c>
      <c r="HI176" s="86">
        <f t="shared" si="188"/>
        <v>6.5166778932992786E-149</v>
      </c>
      <c r="HJ176" s="86">
        <f t="shared" si="188"/>
        <v>8.9053159734768196E-134</v>
      </c>
      <c r="HK176" s="86">
        <f t="shared" si="188"/>
        <v>6.1448172054295313E-166</v>
      </c>
      <c r="HL176" s="86">
        <f t="shared" si="188"/>
        <v>3.2554531617143019E-173</v>
      </c>
      <c r="HM176" s="86">
        <f t="shared" si="188"/>
        <v>1.5930795128826212E-163</v>
      </c>
      <c r="HN176" s="86">
        <f t="shared" si="188"/>
        <v>1.6839383798432566E-191</v>
      </c>
      <c r="HO176" s="86">
        <f t="shared" si="234"/>
        <v>1.0402262666172436E-176</v>
      </c>
      <c r="HP176" s="86">
        <f t="shared" si="234"/>
        <v>1.5512075563931694E-32</v>
      </c>
      <c r="HQ176" s="86">
        <f t="shared" si="234"/>
        <v>1.0425556925437831E-35</v>
      </c>
      <c r="HS176" s="86">
        <f t="shared" si="226"/>
        <v>2.2496676414527208E-7</v>
      </c>
      <c r="HT176" s="86">
        <f t="shared" si="226"/>
        <v>3.3402064461477113E-8</v>
      </c>
      <c r="HU176" s="86">
        <f t="shared" si="226"/>
        <v>3.1201894973687623E-8</v>
      </c>
      <c r="HV176" s="86">
        <f t="shared" si="226"/>
        <v>9.5600529341831664E-10</v>
      </c>
      <c r="HW176" s="86">
        <f t="shared" si="226"/>
        <v>1.5412201079631222E-8</v>
      </c>
      <c r="HX176" s="86">
        <f t="shared" si="226"/>
        <v>4.0887095959068167E-7</v>
      </c>
      <c r="HY176" s="86">
        <f t="shared" si="226"/>
        <v>1.3159518630497535E-7</v>
      </c>
      <c r="HZ176" s="86">
        <f t="shared" si="226"/>
        <v>1.8122929569710033E-8</v>
      </c>
      <c r="IA176" s="86">
        <f t="shared" si="226"/>
        <v>4.5194461293378113E-10</v>
      </c>
      <c r="IB176" s="86">
        <f t="shared" si="226"/>
        <v>8.3243282326436136E-11</v>
      </c>
      <c r="IC176" s="86">
        <f t="shared" si="226"/>
        <v>9.880775702610856E-10</v>
      </c>
      <c r="ID176" s="86">
        <f t="shared" si="226"/>
        <v>1.6209089649062654E-7</v>
      </c>
      <c r="IE176" s="86">
        <f t="shared" si="226"/>
        <v>8.6817056562755195E-7</v>
      </c>
      <c r="IF176" s="86">
        <f t="shared" si="226"/>
        <v>1.0645545902894841E-3</v>
      </c>
      <c r="IG176" s="86">
        <f t="shared" si="226"/>
        <v>1.0963315312748287E-3</v>
      </c>
      <c r="II176" s="86">
        <f t="shared" si="227"/>
        <v>1.5102970331117819E-2</v>
      </c>
      <c r="IJ176" s="86">
        <f t="shared" si="227"/>
        <v>6.4648969587266639E-2</v>
      </c>
      <c r="IK176" s="86">
        <f t="shared" si="227"/>
        <v>3.0406150317730245E-2</v>
      </c>
      <c r="IL176" s="86">
        <f t="shared" si="227"/>
        <v>3.1907464436059865E-2</v>
      </c>
      <c r="IM176" s="86">
        <f t="shared" si="227"/>
        <v>8.4132481376579665E-2</v>
      </c>
      <c r="IN176" s="86">
        <f t="shared" si="227"/>
        <v>9.3221218373039913E-2</v>
      </c>
      <c r="IO176" s="86">
        <f t="shared" si="227"/>
        <v>0.14866226704340099</v>
      </c>
      <c r="IP176" s="86">
        <f t="shared" si="227"/>
        <v>0.26579407891063672</v>
      </c>
      <c r="IQ176" s="86">
        <f t="shared" si="227"/>
        <v>0.46663972711035873</v>
      </c>
      <c r="IR176" s="86">
        <f t="shared" si="227"/>
        <v>0.35814208004773362</v>
      </c>
      <c r="IS176" s="86">
        <f t="shared" si="227"/>
        <v>0.14393415516518546</v>
      </c>
      <c r="IT176" s="86">
        <f t="shared" si="227"/>
        <v>5.9040770307342574E-2</v>
      </c>
      <c r="IU176" s="86">
        <f t="shared" si="227"/>
        <v>3.370853642239241E-2</v>
      </c>
      <c r="IV176" s="86">
        <f t="shared" si="227"/>
        <v>1.7282803875260228E-2</v>
      </c>
      <c r="IW176" s="86">
        <f t="shared" si="227"/>
        <v>1.7001645927065816E-2</v>
      </c>
      <c r="IY176" s="86">
        <f t="shared" si="228"/>
        <v>1.5103195297881964E-2</v>
      </c>
      <c r="IZ176" s="86">
        <f t="shared" si="228"/>
        <v>6.46490029893311E-2</v>
      </c>
      <c r="JA176" s="86">
        <f t="shared" si="228"/>
        <v>3.0406181519625219E-2</v>
      </c>
      <c r="JB176" s="86">
        <f t="shared" si="228"/>
        <v>3.1907465392065161E-2</v>
      </c>
      <c r="JC176" s="86">
        <f t="shared" si="228"/>
        <v>8.413249678878075E-2</v>
      </c>
      <c r="JD176" s="86">
        <f t="shared" si="228"/>
        <v>9.3221627243999503E-2</v>
      </c>
      <c r="JE176" s="86">
        <f t="shared" si="228"/>
        <v>0.1486623986385873</v>
      </c>
      <c r="JF176" s="86">
        <f t="shared" si="228"/>
        <v>0.26579409703356627</v>
      </c>
      <c r="JG176" s="86">
        <f t="shared" si="228"/>
        <v>0.46663972756230332</v>
      </c>
      <c r="JH176" s="86">
        <f t="shared" si="228"/>
        <v>0.35814208013097693</v>
      </c>
      <c r="JI176" s="86">
        <f t="shared" si="228"/>
        <v>0.14393415615326302</v>
      </c>
      <c r="JJ176" s="86">
        <f t="shared" si="228"/>
        <v>5.9040932398239064E-2</v>
      </c>
      <c r="JK176" s="86">
        <f t="shared" si="228"/>
        <v>3.3709404592958035E-2</v>
      </c>
      <c r="JL176" s="86">
        <f t="shared" si="228"/>
        <v>1.8347358465549711E-2</v>
      </c>
      <c r="JM176" s="86">
        <f t="shared" si="228"/>
        <v>1.8097977458340644E-2</v>
      </c>
    </row>
    <row r="177" spans="2:273" x14ac:dyDescent="0.25">
      <c r="B177" s="2">
        <v>150</v>
      </c>
      <c r="C177" s="37">
        <v>67.283000000000001</v>
      </c>
      <c r="D177" s="37">
        <v>77.537000000000006</v>
      </c>
      <c r="E177" s="37">
        <v>77.400000000000006</v>
      </c>
      <c r="F177" s="37">
        <v>78.25</v>
      </c>
      <c r="G177" s="37">
        <v>78.974999999999994</v>
      </c>
      <c r="H177" s="37">
        <v>78.5</v>
      </c>
      <c r="I177" s="37">
        <v>79.950999999999993</v>
      </c>
      <c r="J177" s="37">
        <v>79.853999999999999</v>
      </c>
      <c r="K177" s="37">
        <v>81.950999999999993</v>
      </c>
      <c r="L177" s="37">
        <v>81.512</v>
      </c>
      <c r="M177" s="37">
        <v>81.706999999999994</v>
      </c>
      <c r="N177" s="37">
        <v>79.867999999999995</v>
      </c>
      <c r="O177" s="37">
        <v>74.444000000000003</v>
      </c>
      <c r="P177" s="37">
        <v>80.281999999999996</v>
      </c>
      <c r="Q177" s="37">
        <v>79.167000000000002</v>
      </c>
      <c r="S177" s="4">
        <f t="shared" si="229"/>
        <v>67.242430298489111</v>
      </c>
      <c r="T177" s="4">
        <f t="shared" si="229"/>
        <v>78.553428861386692</v>
      </c>
      <c r="U177" s="4">
        <f t="shared" si="229"/>
        <v>77.19614576472263</v>
      </c>
      <c r="V177" s="4">
        <f t="shared" si="229"/>
        <v>77.823803457739089</v>
      </c>
      <c r="W177" s="4">
        <f t="shared" si="229"/>
        <v>78.416211435863474</v>
      </c>
      <c r="X177" s="4">
        <f t="shared" si="229"/>
        <v>78.932299842196002</v>
      </c>
      <c r="Y177" s="4">
        <f t="shared" si="229"/>
        <v>79.045948776915935</v>
      </c>
      <c r="Z177" s="4">
        <f t="shared" si="229"/>
        <v>80.029948076474895</v>
      </c>
      <c r="AA177" s="4">
        <f t="shared" si="229"/>
        <v>82.053658603265319</v>
      </c>
      <c r="AB177" s="4">
        <f t="shared" si="229"/>
        <v>83.109307264195863</v>
      </c>
      <c r="AC177" s="4">
        <f t="shared" si="229"/>
        <v>80.852781839580018</v>
      </c>
      <c r="AD177" s="4">
        <f t="shared" si="229"/>
        <v>78.900513531196253</v>
      </c>
      <c r="AE177" s="4">
        <f t="shared" si="229"/>
        <v>73.761379886988507</v>
      </c>
      <c r="AF177" s="4">
        <f t="shared" si="229"/>
        <v>76.589035048615983</v>
      </c>
      <c r="AG177" s="4">
        <f t="shared" si="229"/>
        <v>77.931588185972458</v>
      </c>
      <c r="AI177" s="4">
        <f t="shared" si="230"/>
        <v>4.05697015108899E-2</v>
      </c>
      <c r="AJ177" s="4">
        <f t="shared" si="230"/>
        <v>-1.0164288613866859</v>
      </c>
      <c r="AK177" s="4">
        <f t="shared" si="230"/>
        <v>0.20385423527737601</v>
      </c>
      <c r="AL177" s="4">
        <f t="shared" si="230"/>
        <v>0.42619654226091086</v>
      </c>
      <c r="AM177" s="4">
        <f t="shared" si="230"/>
        <v>0.55878856413652045</v>
      </c>
      <c r="AN177" s="4">
        <f t="shared" si="230"/>
        <v>-0.43229984219600226</v>
      </c>
      <c r="AO177" s="4">
        <f t="shared" si="230"/>
        <v>0.90505122308405817</v>
      </c>
      <c r="AP177" s="4">
        <f t="shared" si="230"/>
        <v>-0.17594807647489574</v>
      </c>
      <c r="AQ177" s="4">
        <f t="shared" si="230"/>
        <v>-0.10265860326532561</v>
      </c>
      <c r="AR177" s="4">
        <f t="shared" si="230"/>
        <v>-1.5973072641958623</v>
      </c>
      <c r="AS177" s="4">
        <f t="shared" si="230"/>
        <v>0.85421816041997545</v>
      </c>
      <c r="AT177" s="4">
        <f t="shared" si="230"/>
        <v>0.96748646880374167</v>
      </c>
      <c r="AU177" s="4">
        <f t="shared" si="230"/>
        <v>0.68262011301149528</v>
      </c>
      <c r="AV177" s="4">
        <f t="shared" si="230"/>
        <v>3.6929649513840133</v>
      </c>
      <c r="AW177" s="4">
        <f t="shared" si="230"/>
        <v>1.2354118140275432</v>
      </c>
      <c r="AY177" s="2">
        <f t="shared" si="222"/>
        <v>67.242430298192772</v>
      </c>
      <c r="AZ177" s="2">
        <f t="shared" si="222"/>
        <v>77.844546132620764</v>
      </c>
      <c r="BA177" s="2">
        <f t="shared" si="222"/>
        <v>76.420710577604567</v>
      </c>
      <c r="BB177" s="2">
        <f t="shared" si="222"/>
        <v>76.530455696705019</v>
      </c>
      <c r="BC177" s="2">
        <f t="shared" si="222"/>
        <v>75.468692675856104</v>
      </c>
      <c r="BD177" s="2">
        <f t="shared" si="222"/>
        <v>75.607146330548005</v>
      </c>
      <c r="BE177" s="2">
        <f t="shared" si="222"/>
        <v>74.379653140567598</v>
      </c>
      <c r="BF177" s="2">
        <f t="shared" si="222"/>
        <v>73.282471918601232</v>
      </c>
      <c r="BG177" s="2">
        <f t="shared" si="222"/>
        <v>75.221491376879158</v>
      </c>
      <c r="BH177" s="2">
        <f t="shared" si="222"/>
        <v>74.499206265046467</v>
      </c>
      <c r="BI177" s="2">
        <f t="shared" si="222"/>
        <v>74.225877500908638</v>
      </c>
      <c r="BJ177" s="2">
        <f t="shared" si="222"/>
        <v>73.57631157060743</v>
      </c>
      <c r="BK177" s="2">
        <f t="shared" si="222"/>
        <v>70.016275220333995</v>
      </c>
      <c r="BL177" s="2">
        <f t="shared" si="222"/>
        <v>73.049491856035047</v>
      </c>
      <c r="BM177" s="2">
        <f t="shared" si="222"/>
        <v>70.68746738701067</v>
      </c>
      <c r="BO177" s="2" t="str">
        <f t="shared" si="190"/>
        <v/>
      </c>
      <c r="BP177" s="2" t="str">
        <f t="shared" si="191"/>
        <v/>
      </c>
      <c r="BQ177" s="2" t="str">
        <f t="shared" si="192"/>
        <v/>
      </c>
      <c r="BR177" s="2" t="str">
        <f t="shared" si="193"/>
        <v/>
      </c>
      <c r="BS177" s="2" t="str">
        <f t="shared" si="194"/>
        <v/>
      </c>
      <c r="BT177" s="2" t="str">
        <f t="shared" si="195"/>
        <v/>
      </c>
      <c r="BU177" s="2" t="str">
        <f t="shared" si="196"/>
        <v/>
      </c>
      <c r="BV177" s="2" t="str">
        <f t="shared" si="197"/>
        <v/>
      </c>
      <c r="BW177" s="2" t="str">
        <f t="shared" si="198"/>
        <v/>
      </c>
      <c r="BX177" s="2" t="str">
        <f t="shared" si="199"/>
        <v/>
      </c>
      <c r="BY177" s="2" t="str">
        <f t="shared" si="200"/>
        <v/>
      </c>
      <c r="BZ177" s="2" t="str">
        <f t="shared" si="201"/>
        <v/>
      </c>
      <c r="CA177" s="2" t="str">
        <f t="shared" si="202"/>
        <v/>
      </c>
      <c r="CB177" s="2" t="str">
        <f t="shared" si="203"/>
        <v/>
      </c>
      <c r="CC177" s="2" t="str">
        <f t="shared" si="204"/>
        <v/>
      </c>
      <c r="CE177" s="2" t="str">
        <f t="shared" si="223"/>
        <v/>
      </c>
      <c r="CF177" s="2" t="str">
        <f t="shared" si="223"/>
        <v/>
      </c>
      <c r="CG177" s="2" t="str">
        <f t="shared" si="223"/>
        <v/>
      </c>
      <c r="CH177" s="2" t="str">
        <f t="shared" si="223"/>
        <v/>
      </c>
      <c r="CI177" s="2" t="str">
        <f t="shared" si="223"/>
        <v/>
      </c>
      <c r="CJ177" s="2" t="str">
        <f t="shared" si="223"/>
        <v/>
      </c>
      <c r="CK177" s="2" t="str">
        <f t="shared" si="223"/>
        <v/>
      </c>
      <c r="CL177" s="2" t="str">
        <f t="shared" si="223"/>
        <v/>
      </c>
      <c r="CM177" s="2" t="str">
        <f t="shared" si="223"/>
        <v/>
      </c>
      <c r="CN177" s="2" t="str">
        <f t="shared" si="223"/>
        <v/>
      </c>
      <c r="CO177" s="2" t="str">
        <f t="shared" si="223"/>
        <v/>
      </c>
      <c r="CP177" s="2" t="str">
        <f t="shared" si="223"/>
        <v/>
      </c>
      <c r="CQ177" s="2" t="str">
        <f t="shared" si="223"/>
        <v/>
      </c>
      <c r="CR177" s="2" t="str">
        <f t="shared" si="223"/>
        <v/>
      </c>
      <c r="CS177" s="2" t="str">
        <f t="shared" si="223"/>
        <v/>
      </c>
      <c r="CU177" s="2" t="str">
        <f t="shared" si="205"/>
        <v/>
      </c>
      <c r="CV177" s="2" t="str">
        <f t="shared" si="206"/>
        <v/>
      </c>
      <c r="CW177" s="2" t="str">
        <f t="shared" si="207"/>
        <v/>
      </c>
      <c r="CX177" s="2" t="str">
        <f t="shared" si="208"/>
        <v/>
      </c>
      <c r="CY177" s="2" t="str">
        <f t="shared" si="209"/>
        <v/>
      </c>
      <c r="CZ177" s="2" t="str">
        <f t="shared" si="210"/>
        <v/>
      </c>
      <c r="DA177" s="2" t="str">
        <f t="shared" si="211"/>
        <v/>
      </c>
      <c r="DB177" s="2" t="str">
        <f t="shared" si="212"/>
        <v/>
      </c>
      <c r="DC177" s="2" t="str">
        <f t="shared" si="213"/>
        <v/>
      </c>
      <c r="DD177" s="2" t="str">
        <f t="shared" si="214"/>
        <v/>
      </c>
      <c r="DE177" s="2" t="str">
        <f t="shared" si="215"/>
        <v/>
      </c>
      <c r="DF177" s="2" t="str">
        <f t="shared" si="216"/>
        <v/>
      </c>
      <c r="DG177" s="2" t="str">
        <f t="shared" si="217"/>
        <v/>
      </c>
      <c r="DH177" s="2" t="str">
        <f t="shared" si="218"/>
        <v/>
      </c>
      <c r="DI177" s="2" t="str">
        <f t="shared" si="219"/>
        <v/>
      </c>
      <c r="DK177" s="2">
        <f t="shared" si="231"/>
        <v>102.16813937282231</v>
      </c>
      <c r="DL177" s="2">
        <f t="shared" si="231"/>
        <v>116.26464983928912</v>
      </c>
      <c r="DM177" s="2">
        <f t="shared" si="231"/>
        <v>109.62929993252361</v>
      </c>
      <c r="DN177" s="2">
        <f t="shared" si="231"/>
        <v>98.414328609986484</v>
      </c>
      <c r="DO177" s="2">
        <f t="shared" si="231"/>
        <v>106.49211201079621</v>
      </c>
      <c r="DP177" s="2">
        <f t="shared" si="231"/>
        <v>115.3390553306343</v>
      </c>
      <c r="DQ177" s="2">
        <f t="shared" si="231"/>
        <v>107.99339372822298</v>
      </c>
      <c r="DR177" s="2">
        <f t="shared" si="231"/>
        <v>106.14267073170733</v>
      </c>
      <c r="DS177" s="2">
        <f t="shared" si="231"/>
        <v>104.56425557086136</v>
      </c>
      <c r="DT177" s="2">
        <f t="shared" si="231"/>
        <v>104.69420836236932</v>
      </c>
      <c r="DU177" s="2">
        <f t="shared" si="231"/>
        <v>100.66026251249225</v>
      </c>
      <c r="DV177" s="2">
        <f t="shared" si="231"/>
        <v>116.25194773519165</v>
      </c>
      <c r="DW177" s="2">
        <f t="shared" si="231"/>
        <v>101.18746167247389</v>
      </c>
      <c r="DX177" s="2">
        <f t="shared" si="231"/>
        <v>96.593684648210981</v>
      </c>
      <c r="DY177" s="2">
        <f t="shared" si="231"/>
        <v>86.018913674560736</v>
      </c>
      <c r="EA177" s="2">
        <f t="shared" si="221"/>
        <v>67.252008099327</v>
      </c>
      <c r="EB177" s="2">
        <f t="shared" si="221"/>
        <v>78.279152617960747</v>
      </c>
      <c r="EC177" s="2">
        <f t="shared" si="221"/>
        <v>76.444419581790669</v>
      </c>
      <c r="ED177" s="2">
        <f t="shared" si="221"/>
        <v>76.589377651369048</v>
      </c>
      <c r="EE177" s="2">
        <f t="shared" si="221"/>
        <v>75.47798166840758</v>
      </c>
      <c r="EF177" s="2">
        <f t="shared" si="221"/>
        <v>75.714189399533751</v>
      </c>
      <c r="EG177" s="2">
        <f t="shared" si="221"/>
        <v>74.673173197540834</v>
      </c>
      <c r="EH177" s="2">
        <f t="shared" si="221"/>
        <v>73.254647180088824</v>
      </c>
      <c r="EI177" s="2">
        <f t="shared" si="221"/>
        <v>75.141999267012636</v>
      </c>
      <c r="EJ177" s="2">
        <f t="shared" si="221"/>
        <v>74.740288315183122</v>
      </c>
      <c r="EK177" s="2">
        <f t="shared" si="220"/>
        <v>74.277901995730431</v>
      </c>
      <c r="EL177" s="2">
        <f t="shared" si="187"/>
        <v>73.824550127945614</v>
      </c>
      <c r="EM177" s="2">
        <f t="shared" si="187"/>
        <v>70.115331786791359</v>
      </c>
      <c r="EN177" s="2">
        <f t="shared" si="187"/>
        <v>73.270770732015421</v>
      </c>
      <c r="EO177" s="2">
        <f t="shared" si="187"/>
        <v>70.949751880048268</v>
      </c>
      <c r="EQ177" s="2">
        <f t="shared" si="232"/>
        <v>67.216984232849526</v>
      </c>
      <c r="ER177" s="2">
        <f t="shared" si="232"/>
        <v>77.110808408574741</v>
      </c>
      <c r="ES177" s="2">
        <f t="shared" si="232"/>
        <v>76.370960295962135</v>
      </c>
      <c r="ET177" s="2">
        <f t="shared" si="232"/>
        <v>76.41630363059204</v>
      </c>
      <c r="EU177" s="2">
        <f t="shared" si="232"/>
        <v>75.44971085574187</v>
      </c>
      <c r="EV177" s="2">
        <f t="shared" si="232"/>
        <v>75.424196509752889</v>
      </c>
      <c r="EW177" s="2">
        <f t="shared" si="232"/>
        <v>73.943609032967018</v>
      </c>
      <c r="EX177" s="2">
        <f t="shared" si="232"/>
        <v>73.312681095765598</v>
      </c>
      <c r="EY177" s="2">
        <f t="shared" si="232"/>
        <v>75.294341502526393</v>
      </c>
      <c r="EZ177" s="2">
        <f t="shared" si="232"/>
        <v>74.234157072502995</v>
      </c>
      <c r="FA177" s="2">
        <f t="shared" si="232"/>
        <v>74.148561062880731</v>
      </c>
      <c r="FB177" s="2">
        <f t="shared" si="232"/>
        <v>73.13464280017098</v>
      </c>
      <c r="FC177" s="2">
        <f t="shared" si="232"/>
        <v>69.817810305465116</v>
      </c>
      <c r="FD177" s="2">
        <f t="shared" si="232"/>
        <v>72.434114915825688</v>
      </c>
      <c r="FE177" s="2">
        <f t="shared" si="232"/>
        <v>69.958381606455333</v>
      </c>
      <c r="FG177" s="2">
        <f t="shared" si="233"/>
        <v>0.99994710720883551</v>
      </c>
      <c r="FH177" s="2">
        <f t="shared" si="233"/>
        <v>0.99994430901209896</v>
      </c>
      <c r="FI177" s="2">
        <f t="shared" si="233"/>
        <v>0.99995349185861893</v>
      </c>
      <c r="FJ177" s="2">
        <f t="shared" si="233"/>
        <v>0.99995394031886509</v>
      </c>
      <c r="FK177" s="2">
        <f t="shared" si="233"/>
        <v>0.99995456150112516</v>
      </c>
      <c r="FL177" s="2">
        <f t="shared" si="233"/>
        <v>0.9999532076927341</v>
      </c>
      <c r="FM177" s="2">
        <f t="shared" si="233"/>
        <v>0.99994786352987197</v>
      </c>
      <c r="FN177" s="2">
        <f t="shared" si="233"/>
        <v>0.99994607772601696</v>
      </c>
      <c r="FO177" s="2">
        <f t="shared" si="233"/>
        <v>0.99994434560002277</v>
      </c>
      <c r="FP177" s="2">
        <f t="shared" si="233"/>
        <v>0.99994010016059898</v>
      </c>
      <c r="FQ177" s="2">
        <f t="shared" si="233"/>
        <v>0.99993614452711543</v>
      </c>
      <c r="FR177" s="2">
        <f t="shared" si="233"/>
        <v>0.99994684717437077</v>
      </c>
      <c r="FS177" s="2">
        <f t="shared" si="233"/>
        <v>0.99994794006388477</v>
      </c>
      <c r="FT177" s="2">
        <f t="shared" si="233"/>
        <v>0.99993177811513922</v>
      </c>
      <c r="FU177" s="2">
        <f t="shared" si="233"/>
        <v>0.99992061897630613</v>
      </c>
      <c r="FW177" s="2">
        <f t="shared" si="224"/>
        <v>0.32619507561462296</v>
      </c>
      <c r="FX177" s="2">
        <f t="shared" si="224"/>
        <v>0.37379560894615493</v>
      </c>
      <c r="FY177" s="2">
        <f t="shared" si="224"/>
        <v>0.34376009796918439</v>
      </c>
      <c r="FZ177" s="2">
        <f t="shared" si="224"/>
        <v>0.34625187926486289</v>
      </c>
      <c r="GA177" s="2">
        <f t="shared" si="224"/>
        <v>0.37841954543850259</v>
      </c>
      <c r="GB177" s="2">
        <f t="shared" si="224"/>
        <v>0.37551682032637879</v>
      </c>
      <c r="GC177" s="2">
        <f t="shared" si="224"/>
        <v>0.40470361620361917</v>
      </c>
      <c r="GD177" s="2">
        <f t="shared" si="224"/>
        <v>0.44889856546625057</v>
      </c>
      <c r="GE177" s="2">
        <f t="shared" si="224"/>
        <v>0.51105086900824492</v>
      </c>
      <c r="GF177" s="2">
        <f t="shared" si="224"/>
        <v>0.47986819357527333</v>
      </c>
      <c r="GG177" s="2">
        <f t="shared" si="224"/>
        <v>0.41525255574599246</v>
      </c>
      <c r="GH177" s="2">
        <f t="shared" si="224"/>
        <v>0.36308310307863456</v>
      </c>
      <c r="GI177" s="2">
        <f t="shared" si="224"/>
        <v>0.33837617070676712</v>
      </c>
      <c r="GJ177" s="2">
        <f t="shared" si="224"/>
        <v>0.26638195159292788</v>
      </c>
      <c r="GK177" s="2">
        <f t="shared" si="224"/>
        <v>0.26577425765668095</v>
      </c>
      <c r="GM177" s="86">
        <f t="shared" si="225"/>
        <v>1.9680562031590762E-63</v>
      </c>
      <c r="GN177" s="86">
        <f t="shared" si="225"/>
        <v>1.6132040682928366E-153</v>
      </c>
      <c r="GO177" s="86">
        <f t="shared" si="225"/>
        <v>6.806549628603029E-201</v>
      </c>
      <c r="GP177" s="86">
        <f t="shared" si="225"/>
        <v>9.6323529957604992E-247</v>
      </c>
      <c r="GQ177" s="86">
        <f t="shared" si="225"/>
        <v>8.3008103104012265E-256</v>
      </c>
      <c r="GR177" s="86">
        <f t="shared" si="225"/>
        <v>1.8973172035559478E-193</v>
      </c>
      <c r="GS177" s="86">
        <f t="shared" si="225"/>
        <v>1.606576914133452E-225</v>
      </c>
      <c r="GT177" s="86">
        <f t="shared" si="225"/>
        <v>5.3044956643923687E-218</v>
      </c>
      <c r="GU177" s="86">
        <f t="shared" si="225"/>
        <v>9.0214864586933462E-254</v>
      </c>
      <c r="GV177" s="86">
        <f t="shared" si="225"/>
        <v>3.5795323391364122E-252</v>
      </c>
      <c r="GW177" s="86">
        <f t="shared" si="225"/>
        <v>1.9295170418578247E-255</v>
      </c>
      <c r="GX177" s="86">
        <f t="shared" si="225"/>
        <v>0</v>
      </c>
      <c r="GY177" s="86">
        <f t="shared" si="225"/>
        <v>0</v>
      </c>
      <c r="GZ177" s="86">
        <f t="shared" si="225"/>
        <v>1.6232355930121172E-62</v>
      </c>
      <c r="HA177" s="86">
        <f t="shared" si="225"/>
        <v>9.2340810110881022E-56</v>
      </c>
      <c r="HC177" s="86">
        <f t="shared" si="189"/>
        <v>1.3989145041682257E-37</v>
      </c>
      <c r="HD177" s="86">
        <f t="shared" si="189"/>
        <v>1.3004288082908854E-75</v>
      </c>
      <c r="HE177" s="86">
        <f t="shared" si="189"/>
        <v>5.8370602233922162E-89</v>
      </c>
      <c r="HF177" s="86">
        <f t="shared" si="188"/>
        <v>1.6892829048459985E-101</v>
      </c>
      <c r="HG177" s="86">
        <f t="shared" si="188"/>
        <v>3.0605197937474529E-140</v>
      </c>
      <c r="HH177" s="86">
        <f t="shared" si="188"/>
        <v>2.5817343328316274E-148</v>
      </c>
      <c r="HI177" s="86">
        <f t="shared" si="188"/>
        <v>1.0369755146783204E-153</v>
      </c>
      <c r="HJ177" s="86">
        <f t="shared" si="188"/>
        <v>4.8882526514031207E-138</v>
      </c>
      <c r="HK177" s="86">
        <f t="shared" si="188"/>
        <v>3.3074243878472272E-171</v>
      </c>
      <c r="HL177" s="86">
        <f t="shared" si="188"/>
        <v>1.0635954430425366E-178</v>
      </c>
      <c r="HM177" s="86">
        <f t="shared" si="188"/>
        <v>8.5186397941899902E-169</v>
      </c>
      <c r="HN177" s="86">
        <f t="shared" si="188"/>
        <v>8.2421409241966917E-198</v>
      </c>
      <c r="HO177" s="86">
        <f t="shared" si="234"/>
        <v>1.6449618309131292E-182</v>
      </c>
      <c r="HP177" s="86">
        <f t="shared" si="234"/>
        <v>1.5025392410586408E-33</v>
      </c>
      <c r="HQ177" s="86">
        <f t="shared" si="234"/>
        <v>7.6638981802512731E-37</v>
      </c>
      <c r="HS177" s="86">
        <f t="shared" si="226"/>
        <v>4.9098817369938317E-8</v>
      </c>
      <c r="HT177" s="86">
        <f t="shared" si="226"/>
        <v>6.879716240520463E-9</v>
      </c>
      <c r="HU177" s="86">
        <f t="shared" si="226"/>
        <v>6.4748515841510763E-9</v>
      </c>
      <c r="HV177" s="86">
        <f t="shared" si="226"/>
        <v>1.6864866354143874E-10</v>
      </c>
      <c r="HW177" s="86">
        <f t="shared" si="226"/>
        <v>3.3281491498011243E-9</v>
      </c>
      <c r="HX177" s="86">
        <f t="shared" si="226"/>
        <v>1.1099231050128485E-7</v>
      </c>
      <c r="HY177" s="86">
        <f t="shared" si="226"/>
        <v>3.2942806839922976E-8</v>
      </c>
      <c r="HZ177" s="86">
        <f t="shared" si="226"/>
        <v>3.9544850012259E-9</v>
      </c>
      <c r="IA177" s="86">
        <f t="shared" si="226"/>
        <v>8.2665882931686687E-11</v>
      </c>
      <c r="IB177" s="86">
        <f t="shared" si="226"/>
        <v>1.2826823717788867E-11</v>
      </c>
      <c r="IC177" s="86">
        <f t="shared" si="226"/>
        <v>1.6628273914906087E-10</v>
      </c>
      <c r="ID177" s="86">
        <f t="shared" si="226"/>
        <v>3.8625002513503445E-8</v>
      </c>
      <c r="IE177" s="86">
        <f t="shared" si="226"/>
        <v>2.2873196427732953E-7</v>
      </c>
      <c r="IF177" s="86">
        <f t="shared" si="226"/>
        <v>5.4146449086935468E-4</v>
      </c>
      <c r="IG177" s="86">
        <f t="shared" si="226"/>
        <v>5.4156029629777046E-4</v>
      </c>
      <c r="II177" s="86">
        <f t="shared" si="227"/>
        <v>2.8904770755270082E-2</v>
      </c>
      <c r="IJ177" s="86">
        <f t="shared" si="227"/>
        <v>0.10419954533390631</v>
      </c>
      <c r="IK177" s="86">
        <f t="shared" si="227"/>
        <v>5.3267657577171529E-2</v>
      </c>
      <c r="IL177" s="86">
        <f t="shared" si="227"/>
        <v>5.5749527805611376E-2</v>
      </c>
      <c r="IM177" s="86">
        <f t="shared" si="227"/>
        <v>0.12842299631825485</v>
      </c>
      <c r="IN177" s="86">
        <f t="shared" si="227"/>
        <v>0.13748265877234697</v>
      </c>
      <c r="IO177" s="86">
        <f t="shared" si="227"/>
        <v>0.2078400172280972</v>
      </c>
      <c r="IP177" s="86">
        <f t="shared" si="227"/>
        <v>0.34156274007931386</v>
      </c>
      <c r="IQ177" s="86">
        <f t="shared" si="227"/>
        <v>0.52706997633851582</v>
      </c>
      <c r="IR177" s="86">
        <f t="shared" si="227"/>
        <v>0.43824347173848982</v>
      </c>
      <c r="IS177" s="86">
        <f t="shared" si="227"/>
        <v>0.20978980654158313</v>
      </c>
      <c r="IT177" s="86">
        <f t="shared" si="227"/>
        <v>9.423612808856012E-2</v>
      </c>
      <c r="IU177" s="86">
        <f t="shared" si="227"/>
        <v>5.6824220919555142E-2</v>
      </c>
      <c r="IV177" s="86">
        <f t="shared" si="227"/>
        <v>2.7571822519525561E-2</v>
      </c>
      <c r="IW177" s="86">
        <f t="shared" si="227"/>
        <v>2.7155904841780421E-2</v>
      </c>
      <c r="IY177" s="86">
        <f t="shared" si="228"/>
        <v>2.8904819854087452E-2</v>
      </c>
      <c r="IZ177" s="86">
        <f t="shared" si="228"/>
        <v>0.10419955221362255</v>
      </c>
      <c r="JA177" s="86">
        <f t="shared" si="228"/>
        <v>5.3267664052023114E-2</v>
      </c>
      <c r="JB177" s="86">
        <f t="shared" si="228"/>
        <v>5.5749527974260041E-2</v>
      </c>
      <c r="JC177" s="86">
        <f t="shared" si="228"/>
        <v>0.128422999646404</v>
      </c>
      <c r="JD177" s="86">
        <f t="shared" si="228"/>
        <v>0.13748276976465748</v>
      </c>
      <c r="JE177" s="86">
        <f t="shared" si="228"/>
        <v>0.20784005017090404</v>
      </c>
      <c r="JF177" s="86">
        <f t="shared" si="228"/>
        <v>0.34156274403379888</v>
      </c>
      <c r="JG177" s="86">
        <f t="shared" si="228"/>
        <v>0.5270699764211817</v>
      </c>
      <c r="JH177" s="86">
        <f t="shared" si="228"/>
        <v>0.43824347175131667</v>
      </c>
      <c r="JI177" s="86">
        <f t="shared" si="228"/>
        <v>0.20978980670786587</v>
      </c>
      <c r="JJ177" s="86">
        <f t="shared" si="228"/>
        <v>9.4236166713562636E-2</v>
      </c>
      <c r="JK177" s="86">
        <f t="shared" si="228"/>
        <v>5.6824449651519421E-2</v>
      </c>
      <c r="JL177" s="86">
        <f t="shared" si="228"/>
        <v>2.8113287010394915E-2</v>
      </c>
      <c r="JM177" s="86">
        <f t="shared" si="228"/>
        <v>2.7697465138078192E-2</v>
      </c>
    </row>
    <row r="178" spans="2:273" x14ac:dyDescent="0.25">
      <c r="B178" s="2">
        <v>151</v>
      </c>
      <c r="C178" s="37">
        <v>66.783000000000001</v>
      </c>
      <c r="D178" s="37">
        <v>79.171000000000006</v>
      </c>
      <c r="E178" s="37">
        <v>78.575000000000003</v>
      </c>
      <c r="F178" s="37">
        <v>79.150000000000006</v>
      </c>
      <c r="G178" s="37">
        <v>79.45</v>
      </c>
      <c r="H178" s="37">
        <v>79.05</v>
      </c>
      <c r="I178" s="37">
        <v>79.39</v>
      </c>
      <c r="J178" s="37">
        <v>80.097999999999999</v>
      </c>
      <c r="K178" s="37">
        <v>81.61</v>
      </c>
      <c r="L178" s="37">
        <v>82.659000000000006</v>
      </c>
      <c r="M178" s="37">
        <v>81.878</v>
      </c>
      <c r="N178" s="37">
        <v>80.052999999999997</v>
      </c>
      <c r="O178" s="37">
        <v>77.75</v>
      </c>
      <c r="P178" s="37">
        <v>83.897000000000006</v>
      </c>
      <c r="Q178" s="37">
        <v>82.643000000000001</v>
      </c>
      <c r="S178" s="4">
        <f t="shared" si="229"/>
        <v>67.165583525695112</v>
      </c>
      <c r="T178" s="4">
        <f t="shared" si="229"/>
        <v>78.698779718155677</v>
      </c>
      <c r="U178" s="4">
        <f t="shared" si="229"/>
        <v>77.50061747652515</v>
      </c>
      <c r="V178" s="4">
        <f t="shared" si="229"/>
        <v>78.374740617019086</v>
      </c>
      <c r="W178" s="4">
        <f t="shared" si="229"/>
        <v>79.196545403825752</v>
      </c>
      <c r="X178" s="4">
        <f t="shared" si="229"/>
        <v>79.709943737904055</v>
      </c>
      <c r="Y178" s="4">
        <f t="shared" si="229"/>
        <v>79.773546224146074</v>
      </c>
      <c r="Z178" s="4">
        <f t="shared" si="229"/>
        <v>80.238544121161297</v>
      </c>
      <c r="AA178" s="4">
        <f t="shared" si="229"/>
        <v>81.069042796959423</v>
      </c>
      <c r="AB178" s="4">
        <f t="shared" si="229"/>
        <v>82.589913749694645</v>
      </c>
      <c r="AC178" s="4">
        <f t="shared" si="229"/>
        <v>81.976601998864666</v>
      </c>
      <c r="AD178" s="4">
        <f t="shared" si="229"/>
        <v>80.648965703488273</v>
      </c>
      <c r="AE178" s="4">
        <f t="shared" si="229"/>
        <v>75.338652751138738</v>
      </c>
      <c r="AF178" s="4">
        <f t="shared" si="229"/>
        <v>78.026952977095178</v>
      </c>
      <c r="AG178" s="4">
        <f t="shared" si="229"/>
        <v>80.970921706441999</v>
      </c>
      <c r="AI178" s="4">
        <f t="shared" si="230"/>
        <v>-0.38258352569511089</v>
      </c>
      <c r="AJ178" s="4">
        <f t="shared" si="230"/>
        <v>0.47222028184432929</v>
      </c>
      <c r="AK178" s="4">
        <f t="shared" si="230"/>
        <v>1.0743825234748527</v>
      </c>
      <c r="AL178" s="4">
        <f t="shared" si="230"/>
        <v>0.77525938298092001</v>
      </c>
      <c r="AM178" s="4">
        <f t="shared" si="230"/>
        <v>0.25345459617425092</v>
      </c>
      <c r="AN178" s="4">
        <f t="shared" si="230"/>
        <v>-0.65994373790405803</v>
      </c>
      <c r="AO178" s="4">
        <f t="shared" si="230"/>
        <v>-0.3835462241460732</v>
      </c>
      <c r="AP178" s="4">
        <f t="shared" si="230"/>
        <v>-0.14054412116129811</v>
      </c>
      <c r="AQ178" s="4">
        <f t="shared" si="230"/>
        <v>0.54095720304057693</v>
      </c>
      <c r="AR178" s="4">
        <f t="shared" si="230"/>
        <v>6.9086250305360863E-2</v>
      </c>
      <c r="AS178" s="4">
        <f t="shared" si="230"/>
        <v>-9.8601998864666029E-2</v>
      </c>
      <c r="AT178" s="4">
        <f t="shared" si="230"/>
        <v>-0.59596570348827527</v>
      </c>
      <c r="AU178" s="4">
        <f t="shared" si="230"/>
        <v>2.4113472488612615</v>
      </c>
      <c r="AV178" s="4">
        <f t="shared" si="230"/>
        <v>5.8700470229048278</v>
      </c>
      <c r="AW178" s="4">
        <f t="shared" si="230"/>
        <v>1.6720782935580019</v>
      </c>
      <c r="AY178" s="2">
        <f t="shared" ref="AY178:BM194" si="235">IF(OR($B178 &lt; C$230, $B178 &gt; C$233), #N/A, ((1-FG178)*DK178) + (FG178 - FW178)*EA178 + (FW178*EQ178))</f>
        <v>67.165583525653574</v>
      </c>
      <c r="AZ178" s="2">
        <f t="shared" si="235"/>
        <v>77.747833831001728</v>
      </c>
      <c r="BA178" s="2">
        <f t="shared" si="235"/>
        <v>76.354008300467939</v>
      </c>
      <c r="BB178" s="2">
        <f t="shared" si="235"/>
        <v>76.47092045702756</v>
      </c>
      <c r="BC178" s="2">
        <f t="shared" si="235"/>
        <v>75.4227758194925</v>
      </c>
      <c r="BD178" s="2">
        <f t="shared" si="235"/>
        <v>75.549294449529967</v>
      </c>
      <c r="BE178" s="2">
        <f t="shared" si="235"/>
        <v>74.331366777373745</v>
      </c>
      <c r="BF178" s="2">
        <f t="shared" si="235"/>
        <v>73.23404598010994</v>
      </c>
      <c r="BG178" s="2">
        <f t="shared" si="235"/>
        <v>75.163764469874991</v>
      </c>
      <c r="BH178" s="2">
        <f t="shared" si="235"/>
        <v>74.435431241999439</v>
      </c>
      <c r="BI178" s="2">
        <f t="shared" si="235"/>
        <v>74.153364034004113</v>
      </c>
      <c r="BJ178" s="2">
        <f t="shared" si="235"/>
        <v>73.480677491458522</v>
      </c>
      <c r="BK178" s="2">
        <f t="shared" si="235"/>
        <v>69.949187085097066</v>
      </c>
      <c r="BL178" s="2">
        <f t="shared" si="235"/>
        <v>72.953760648028265</v>
      </c>
      <c r="BM178" s="2">
        <f t="shared" si="235"/>
        <v>70.573404194284876</v>
      </c>
      <c r="BO178" s="2" t="str">
        <f t="shared" si="190"/>
        <v/>
      </c>
      <c r="BP178" s="2" t="str">
        <f t="shared" si="191"/>
        <v/>
      </c>
      <c r="BQ178" s="2" t="str">
        <f t="shared" si="192"/>
        <v/>
      </c>
      <c r="BR178" s="2" t="str">
        <f t="shared" si="193"/>
        <v/>
      </c>
      <c r="BS178" s="2" t="str">
        <f t="shared" si="194"/>
        <v/>
      </c>
      <c r="BT178" s="2" t="str">
        <f t="shared" si="195"/>
        <v/>
      </c>
      <c r="BU178" s="2" t="str">
        <f t="shared" si="196"/>
        <v/>
      </c>
      <c r="BV178" s="2" t="str">
        <f t="shared" si="197"/>
        <v/>
      </c>
      <c r="BW178" s="2" t="str">
        <f t="shared" si="198"/>
        <v/>
      </c>
      <c r="BX178" s="2" t="str">
        <f t="shared" si="199"/>
        <v/>
      </c>
      <c r="BY178" s="2" t="str">
        <f t="shared" si="200"/>
        <v/>
      </c>
      <c r="BZ178" s="2" t="str">
        <f t="shared" si="201"/>
        <v/>
      </c>
      <c r="CA178" s="2" t="str">
        <f t="shared" si="202"/>
        <v/>
      </c>
      <c r="CB178" s="2" t="str">
        <f t="shared" si="203"/>
        <v/>
      </c>
      <c r="CC178" s="2" t="str">
        <f t="shared" si="204"/>
        <v/>
      </c>
      <c r="CE178" s="2" t="str">
        <f t="shared" ref="CE178:CS194" si="236">IF(AND(IY178 &lt; $CS$22, $B178 &gt; C$231, $B178 &lt; C$232), C178, "")</f>
        <v/>
      </c>
      <c r="CF178" s="2" t="str">
        <f t="shared" si="236"/>
        <v/>
      </c>
      <c r="CG178" s="2" t="str">
        <f t="shared" si="236"/>
        <v/>
      </c>
      <c r="CH178" s="2" t="str">
        <f t="shared" si="236"/>
        <v/>
      </c>
      <c r="CI178" s="2" t="str">
        <f t="shared" si="236"/>
        <v/>
      </c>
      <c r="CJ178" s="2" t="str">
        <f t="shared" si="236"/>
        <v/>
      </c>
      <c r="CK178" s="2" t="str">
        <f t="shared" si="236"/>
        <v/>
      </c>
      <c r="CL178" s="2" t="str">
        <f t="shared" si="236"/>
        <v/>
      </c>
      <c r="CM178" s="2" t="str">
        <f t="shared" si="236"/>
        <v/>
      </c>
      <c r="CN178" s="2" t="str">
        <f t="shared" si="236"/>
        <v/>
      </c>
      <c r="CO178" s="2" t="str">
        <f t="shared" si="236"/>
        <v/>
      </c>
      <c r="CP178" s="2" t="str">
        <f t="shared" si="236"/>
        <v/>
      </c>
      <c r="CQ178" s="2" t="str">
        <f t="shared" si="236"/>
        <v/>
      </c>
      <c r="CR178" s="2" t="str">
        <f t="shared" si="236"/>
        <v/>
      </c>
      <c r="CS178" s="2" t="str">
        <f t="shared" si="236"/>
        <v/>
      </c>
      <c r="CU178" s="2" t="str">
        <f t="shared" si="205"/>
        <v/>
      </c>
      <c r="CV178" s="2" t="str">
        <f t="shared" si="206"/>
        <v/>
      </c>
      <c r="CW178" s="2" t="str">
        <f t="shared" si="207"/>
        <v/>
      </c>
      <c r="CX178" s="2" t="str">
        <f t="shared" si="208"/>
        <v/>
      </c>
      <c r="CY178" s="2" t="str">
        <f t="shared" si="209"/>
        <v/>
      </c>
      <c r="CZ178" s="2" t="str">
        <f t="shared" si="210"/>
        <v/>
      </c>
      <c r="DA178" s="2" t="str">
        <f t="shared" si="211"/>
        <v/>
      </c>
      <c r="DB178" s="2" t="str">
        <f t="shared" si="212"/>
        <v/>
      </c>
      <c r="DC178" s="2" t="str">
        <f t="shared" si="213"/>
        <v/>
      </c>
      <c r="DD178" s="2" t="str">
        <f t="shared" si="214"/>
        <v/>
      </c>
      <c r="DE178" s="2" t="str">
        <f t="shared" si="215"/>
        <v/>
      </c>
      <c r="DF178" s="2" t="str">
        <f t="shared" si="216"/>
        <v/>
      </c>
      <c r="DG178" s="2" t="str">
        <f t="shared" si="217"/>
        <v/>
      </c>
      <c r="DH178" s="2" t="str">
        <f t="shared" si="218"/>
        <v/>
      </c>
      <c r="DI178" s="2" t="str">
        <f t="shared" si="219"/>
        <v/>
      </c>
      <c r="DK178" s="2">
        <f t="shared" si="231"/>
        <v>102.32828397212545</v>
      </c>
      <c r="DL178" s="2">
        <f t="shared" si="231"/>
        <v>116.51797274667101</v>
      </c>
      <c r="DM178" s="2">
        <f t="shared" si="231"/>
        <v>109.8039608636977</v>
      </c>
      <c r="DN178" s="2">
        <f t="shared" si="231"/>
        <v>98.491747638326558</v>
      </c>
      <c r="DO178" s="2">
        <f t="shared" si="231"/>
        <v>106.6388124156545</v>
      </c>
      <c r="DP178" s="2">
        <f t="shared" si="231"/>
        <v>115.55516869095817</v>
      </c>
      <c r="DQ178" s="2">
        <f t="shared" si="231"/>
        <v>108.16300801393727</v>
      </c>
      <c r="DR178" s="2">
        <f t="shared" si="231"/>
        <v>106.29327682926831</v>
      </c>
      <c r="DS178" s="2">
        <f t="shared" si="231"/>
        <v>104.69172141641684</v>
      </c>
      <c r="DT178" s="2">
        <f t="shared" si="231"/>
        <v>104.82758188153309</v>
      </c>
      <c r="DU178" s="2">
        <f t="shared" si="231"/>
        <v>100.76367941549849</v>
      </c>
      <c r="DV178" s="2">
        <f t="shared" si="231"/>
        <v>116.47648466898956</v>
      </c>
      <c r="DW178" s="2">
        <f t="shared" si="231"/>
        <v>101.32667160278747</v>
      </c>
      <c r="DX178" s="2">
        <f t="shared" si="231"/>
        <v>96.702178465915324</v>
      </c>
      <c r="DY178" s="2">
        <f t="shared" si="231"/>
        <v>86.078262032085561</v>
      </c>
      <c r="DZ178" s="5"/>
      <c r="EA178" s="2">
        <f t="shared" si="221"/>
        <v>67.176401052061578</v>
      </c>
      <c r="EB178" s="2">
        <f t="shared" si="221"/>
        <v>78.220059742937082</v>
      </c>
      <c r="EC178" s="2">
        <f t="shared" si="221"/>
        <v>76.380144403509107</v>
      </c>
      <c r="ED178" s="2">
        <f t="shared" si="221"/>
        <v>76.535347570381774</v>
      </c>
      <c r="EE178" s="2">
        <f t="shared" si="221"/>
        <v>75.433064564036812</v>
      </c>
      <c r="EF178" s="2">
        <f t="shared" si="221"/>
        <v>75.665536901090306</v>
      </c>
      <c r="EG178" s="2">
        <f t="shared" si="221"/>
        <v>74.648531640067063</v>
      </c>
      <c r="EH178" s="2">
        <f t="shared" si="221"/>
        <v>73.204396580910071</v>
      </c>
      <c r="EI178" s="2">
        <f t="shared" si="221"/>
        <v>75.079123405752483</v>
      </c>
      <c r="EJ178" s="2">
        <f t="shared" si="221"/>
        <v>74.694142664928734</v>
      </c>
      <c r="EK178" s="2">
        <f t="shared" si="220"/>
        <v>74.209812099727756</v>
      </c>
      <c r="EL178" s="2">
        <f t="shared" si="187"/>
        <v>73.750372002553448</v>
      </c>
      <c r="EM178" s="2">
        <f t="shared" si="187"/>
        <v>70.057215689073701</v>
      </c>
      <c r="EN178" s="2">
        <f t="shared" si="187"/>
        <v>73.196405387481846</v>
      </c>
      <c r="EO178" s="2">
        <f t="shared" si="187"/>
        <v>70.860707640887568</v>
      </c>
      <c r="EP178" s="5"/>
      <c r="EQ178" s="2">
        <f t="shared" si="232"/>
        <v>67.140314237908086</v>
      </c>
      <c r="ER178" s="2">
        <f t="shared" si="232"/>
        <v>77.021424328366464</v>
      </c>
      <c r="ES178" s="2">
        <f t="shared" si="232"/>
        <v>76.304618479715842</v>
      </c>
      <c r="ET178" s="2">
        <f t="shared" si="232"/>
        <v>76.357470243427301</v>
      </c>
      <c r="EU178" s="2">
        <f t="shared" si="232"/>
        <v>75.404132428186088</v>
      </c>
      <c r="EV178" s="2">
        <f t="shared" si="232"/>
        <v>75.368708776856252</v>
      </c>
      <c r="EW178" s="2">
        <f t="shared" si="232"/>
        <v>73.902153329670313</v>
      </c>
      <c r="EX178" s="2">
        <f t="shared" si="232"/>
        <v>73.263793820051063</v>
      </c>
      <c r="EY178" s="2">
        <f t="shared" si="232"/>
        <v>75.234805004387155</v>
      </c>
      <c r="EZ178" s="2">
        <f t="shared" si="232"/>
        <v>74.176412821809905</v>
      </c>
      <c r="FA178" s="2">
        <f t="shared" si="232"/>
        <v>74.077337083388429</v>
      </c>
      <c r="FB178" s="2">
        <f t="shared" si="232"/>
        <v>73.043824458310752</v>
      </c>
      <c r="FC178" s="2">
        <f t="shared" si="232"/>
        <v>69.752413296413152</v>
      </c>
      <c r="FD178" s="2">
        <f t="shared" si="232"/>
        <v>72.339177542353539</v>
      </c>
      <c r="FE178" s="2">
        <f t="shared" si="232"/>
        <v>69.845661816966384</v>
      </c>
      <c r="FG178" s="2">
        <f t="shared" si="233"/>
        <v>0.99995176097663019</v>
      </c>
      <c r="FH178" s="2">
        <f t="shared" si="233"/>
        <v>0.99994920896649342</v>
      </c>
      <c r="FI178" s="2">
        <f t="shared" si="233"/>
        <v>0.99995758389736644</v>
      </c>
      <c r="FJ178" s="2">
        <f t="shared" si="233"/>
        <v>0.99995799290130327</v>
      </c>
      <c r="FK178" s="2">
        <f t="shared" si="233"/>
        <v>0.99995855943081868</v>
      </c>
      <c r="FL178" s="2">
        <f t="shared" si="233"/>
        <v>0.99995732473287169</v>
      </c>
      <c r="FM178" s="2">
        <f t="shared" si="233"/>
        <v>0.99995245075598793</v>
      </c>
      <c r="FN178" s="2">
        <f t="shared" si="233"/>
        <v>0.99995082206831643</v>
      </c>
      <c r="FO178" s="2">
        <f t="shared" si="233"/>
        <v>0.9999492423354035</v>
      </c>
      <c r="FP178" s="2">
        <f t="shared" si="233"/>
        <v>0.99994537040926335</v>
      </c>
      <c r="FQ178" s="2">
        <f t="shared" si="233"/>
        <v>0.99994176278936608</v>
      </c>
      <c r="FR178" s="2">
        <f t="shared" si="233"/>
        <v>0.99995152382016683</v>
      </c>
      <c r="FS178" s="2">
        <f t="shared" si="233"/>
        <v>0.99995252055647721</v>
      </c>
      <c r="FT178" s="2">
        <f t="shared" si="233"/>
        <v>0.9999377805280355</v>
      </c>
      <c r="FU178" s="2">
        <f t="shared" si="233"/>
        <v>0.99992760314028384</v>
      </c>
      <c r="FV178" s="5"/>
      <c r="FW178" s="2">
        <f t="shared" ref="FW178:GK194" si="237">POWER(10,($B178-C$232)/C$229)/(1+POWER(10,($B178-C$232)/C$229))</f>
        <v>0.34675321729557629</v>
      </c>
      <c r="FX178" s="2">
        <f t="shared" si="237"/>
        <v>0.39559243515912657</v>
      </c>
      <c r="FY178" s="2">
        <f t="shared" si="237"/>
        <v>0.36482587284821716</v>
      </c>
      <c r="FZ178" s="2">
        <f t="shared" si="237"/>
        <v>0.36738486651319735</v>
      </c>
      <c r="GA178" s="2">
        <f t="shared" si="237"/>
        <v>0.40031363590889818</v>
      </c>
      <c r="GB178" s="2">
        <f t="shared" si="237"/>
        <v>0.39735032708567264</v>
      </c>
      <c r="GC178" s="2">
        <f t="shared" si="237"/>
        <v>0.42707357149608927</v>
      </c>
      <c r="GD178" s="2">
        <f t="shared" si="237"/>
        <v>0.47177540425760645</v>
      </c>
      <c r="GE178" s="2">
        <f t="shared" si="237"/>
        <v>0.5340258484880317</v>
      </c>
      <c r="GF178" s="2">
        <f t="shared" si="237"/>
        <v>0.50288312300634963</v>
      </c>
      <c r="GG178" s="2">
        <f t="shared" si="237"/>
        <v>0.43777680116757511</v>
      </c>
      <c r="GH178" s="2">
        <f t="shared" si="237"/>
        <v>0.38463895604844794</v>
      </c>
      <c r="GI178" s="2">
        <f t="shared" si="237"/>
        <v>0.35929265314084113</v>
      </c>
      <c r="GJ178" s="2">
        <f t="shared" si="237"/>
        <v>0.28476356388784602</v>
      </c>
      <c r="GK178" s="2">
        <f t="shared" si="237"/>
        <v>0.2841301771372724</v>
      </c>
      <c r="GL178" s="5"/>
      <c r="GM178" s="86">
        <f t="shared" ref="GM178:HA194" si="238" xml:space="preserve"> _xlfn.NORM.DIST($B178, C$7, ABS(C$11), TRUE) * _xlfn.NORM.DIST(($B178 - C$7)*C$15, 0, ABS(C$11), TRUE) * 2</f>
        <v>6.6358060719862114E-65</v>
      </c>
      <c r="GN178" s="86">
        <f t="shared" si="238"/>
        <v>4.2064978387148216E-157</v>
      </c>
      <c r="GO178" s="86">
        <f t="shared" si="238"/>
        <v>1.4492521068569462E-205</v>
      </c>
      <c r="GP178" s="86">
        <f t="shared" si="238"/>
        <v>1.6466464747872495E-252</v>
      </c>
      <c r="GQ178" s="86">
        <f t="shared" si="238"/>
        <v>8.5076019398494361E-262</v>
      </c>
      <c r="GR178" s="86">
        <f t="shared" si="238"/>
        <v>5.7881677987330494E-198</v>
      </c>
      <c r="GS178" s="86">
        <f t="shared" si="238"/>
        <v>8.2649824516430227E-231</v>
      </c>
      <c r="GT178" s="86">
        <f t="shared" si="238"/>
        <v>4.37216540606768E-223</v>
      </c>
      <c r="GU178" s="86">
        <f t="shared" si="238"/>
        <v>1.0533426193193458E-259</v>
      </c>
      <c r="GV178" s="86">
        <f t="shared" si="238"/>
        <v>4.587769103010022E-258</v>
      </c>
      <c r="GW178" s="86">
        <f t="shared" si="238"/>
        <v>1.803843882172972E-261</v>
      </c>
      <c r="GX178" s="86">
        <f t="shared" si="238"/>
        <v>0</v>
      </c>
      <c r="GY178" s="86">
        <f t="shared" si="238"/>
        <v>0</v>
      </c>
      <c r="GZ178" s="86">
        <f t="shared" si="238"/>
        <v>6.1268038496558655E-64</v>
      </c>
      <c r="HA178" s="86">
        <f t="shared" si="238"/>
        <v>5.0771285206451466E-57</v>
      </c>
      <c r="HC178" s="86">
        <f t="shared" si="189"/>
        <v>9.1770825983564653E-39</v>
      </c>
      <c r="HD178" s="86">
        <f t="shared" si="189"/>
        <v>5.1813517702099891E-78</v>
      </c>
      <c r="HE178" s="86">
        <f t="shared" si="189"/>
        <v>8.4832315025915918E-92</v>
      </c>
      <c r="HF178" s="86">
        <f t="shared" si="188"/>
        <v>1.0226412987932331E-104</v>
      </c>
      <c r="HG178" s="86">
        <f t="shared" si="188"/>
        <v>1.0661755827269646E-144</v>
      </c>
      <c r="HH178" s="86">
        <f t="shared" si="188"/>
        <v>4.991805093417647E-153</v>
      </c>
      <c r="HI178" s="86">
        <f t="shared" si="188"/>
        <v>1.3823407238780256E-158</v>
      </c>
      <c r="HJ178" s="86">
        <f t="shared" si="188"/>
        <v>2.2966299255241134E-142</v>
      </c>
      <c r="HK178" s="86">
        <f t="shared" si="188"/>
        <v>1.4700098196818736E-176</v>
      </c>
      <c r="HL178" s="86">
        <f t="shared" si="188"/>
        <v>2.8485254433607728E-184</v>
      </c>
      <c r="HM178" s="86">
        <f t="shared" si="188"/>
        <v>3.7501058998946692E-174</v>
      </c>
      <c r="HN178" s="86">
        <f t="shared" si="188"/>
        <v>3.1811839941726304E-204</v>
      </c>
      <c r="HO178" s="86">
        <f t="shared" si="234"/>
        <v>2.0923692365220113E-188</v>
      </c>
      <c r="HP178" s="86">
        <f t="shared" si="234"/>
        <v>1.402190790328703E-34</v>
      </c>
      <c r="HQ178" s="86">
        <f t="shared" si="234"/>
        <v>5.4004950229090794E-38</v>
      </c>
      <c r="HS178" s="86">
        <f t="shared" ref="HS178:IG194" si="239" xml:space="preserve"> _xlfn.NORM.DIST($B178, C$9, ABS(C$13), TRUE) * _xlfn.NORM.DIST(($B178 - C$9)*C$17, 0, ABS(C$13), TRUE) * 2</f>
        <v>9.9373267542909091E-9</v>
      </c>
      <c r="HT178" s="86">
        <f t="shared" si="239"/>
        <v>1.3183025688350468E-9</v>
      </c>
      <c r="HU178" s="86">
        <f t="shared" si="239"/>
        <v>1.2512307393454177E-9</v>
      </c>
      <c r="HV178" s="86">
        <f t="shared" si="239"/>
        <v>2.7683783978513546E-11</v>
      </c>
      <c r="HW178" s="86">
        <f t="shared" si="239"/>
        <v>6.7337819076803731E-10</v>
      </c>
      <c r="HX178" s="86">
        <f t="shared" si="239"/>
        <v>2.8432016423668716E-8</v>
      </c>
      <c r="HY178" s="86">
        <f t="shared" si="239"/>
        <v>7.7618914038354715E-9</v>
      </c>
      <c r="HZ178" s="86">
        <f t="shared" si="239"/>
        <v>8.0871066009107924E-10</v>
      </c>
      <c r="IA178" s="86">
        <f t="shared" si="239"/>
        <v>1.4144395963155158E-11</v>
      </c>
      <c r="IB178" s="86">
        <f t="shared" si="239"/>
        <v>1.8340019743263361E-12</v>
      </c>
      <c r="IC178" s="86">
        <f t="shared" si="239"/>
        <v>2.5934922739781506E-11</v>
      </c>
      <c r="ID178" s="86">
        <f t="shared" si="239"/>
        <v>8.6183844702434761E-9</v>
      </c>
      <c r="IE178" s="86">
        <f t="shared" si="239"/>
        <v>5.6531069016186678E-8</v>
      </c>
      <c r="IF178" s="86">
        <f t="shared" si="239"/>
        <v>2.6603688609685955E-4</v>
      </c>
      <c r="IG178" s="86">
        <f t="shared" si="239"/>
        <v>2.5769042073892128E-4</v>
      </c>
      <c r="II178" s="86">
        <f t="shared" ref="II178:IW194" si="240" xml:space="preserve"> _xlfn.NORM.DIST($B178, C$10, ABS(C$14), TRUE) * _xlfn.NORM.DIST(($B178 - C$10)*C$18, 0, ABS(C$14), TRUE) * 2</f>
        <v>5.1706657711039085E-2</v>
      </c>
      <c r="IJ178" s="86">
        <f t="shared" si="240"/>
        <v>0.1577906667492957</v>
      </c>
      <c r="IK178" s="86">
        <f t="shared" si="240"/>
        <v>8.7624046863106486E-2</v>
      </c>
      <c r="IL178" s="86">
        <f t="shared" si="240"/>
        <v>9.1414885078001121E-2</v>
      </c>
      <c r="IM178" s="86">
        <f t="shared" si="240"/>
        <v>0.1854101286118956</v>
      </c>
      <c r="IN178" s="86">
        <f t="shared" si="240"/>
        <v>0.1929755831952765</v>
      </c>
      <c r="IO178" s="86">
        <f t="shared" si="240"/>
        <v>0.27635447638559779</v>
      </c>
      <c r="IP178" s="86">
        <f t="shared" si="240"/>
        <v>0.41737393747893275</v>
      </c>
      <c r="IQ178" s="86">
        <f t="shared" si="240"/>
        <v>0.56955779454625</v>
      </c>
      <c r="IR178" s="86">
        <f t="shared" si="240"/>
        <v>0.50785945811501476</v>
      </c>
      <c r="IS178" s="86">
        <f t="shared" si="240"/>
        <v>0.28716464786240303</v>
      </c>
      <c r="IT178" s="86">
        <f t="shared" si="240"/>
        <v>0.14206964952779955</v>
      </c>
      <c r="IU178" s="86">
        <f t="shared" si="240"/>
        <v>9.0537429577465037E-2</v>
      </c>
      <c r="IV178" s="86">
        <f t="shared" si="240"/>
        <v>4.2454019417601269E-2</v>
      </c>
      <c r="IW178" s="86">
        <f t="shared" si="240"/>
        <v>4.1863533808536003E-2</v>
      </c>
      <c r="IY178" s="86">
        <f t="shared" ref="IY178:JM194" si="241">GM178+HC178+HS178+II178</f>
        <v>5.1706667648365838E-2</v>
      </c>
      <c r="IZ178" s="86">
        <f t="shared" si="241"/>
        <v>0.15779066806759828</v>
      </c>
      <c r="JA178" s="86">
        <f t="shared" si="241"/>
        <v>8.762404811433723E-2</v>
      </c>
      <c r="JB178" s="86">
        <f t="shared" si="241"/>
        <v>9.1414885105684907E-2</v>
      </c>
      <c r="JC178" s="86">
        <f t="shared" si="241"/>
        <v>0.18541012928527378</v>
      </c>
      <c r="JD178" s="86">
        <f t="shared" si="241"/>
        <v>0.19297561162729293</v>
      </c>
      <c r="JE178" s="86">
        <f t="shared" si="241"/>
        <v>0.2763544841474892</v>
      </c>
      <c r="JF178" s="86">
        <f t="shared" si="241"/>
        <v>0.41737393828764341</v>
      </c>
      <c r="JG178" s="86">
        <f t="shared" si="241"/>
        <v>0.56955779456039435</v>
      </c>
      <c r="JH178" s="86">
        <f t="shared" si="241"/>
        <v>0.50785945811684874</v>
      </c>
      <c r="JI178" s="86">
        <f t="shared" si="241"/>
        <v>0.28716464788833795</v>
      </c>
      <c r="JJ178" s="86">
        <f t="shared" si="241"/>
        <v>0.14206965814618402</v>
      </c>
      <c r="JK178" s="86">
        <f t="shared" si="241"/>
        <v>9.0537486108534057E-2</v>
      </c>
      <c r="JL178" s="86">
        <f t="shared" si="241"/>
        <v>4.2720056303698128E-2</v>
      </c>
      <c r="JM178" s="86">
        <f t="shared" si="241"/>
        <v>4.2121224229274924E-2</v>
      </c>
    </row>
    <row r="179" spans="2:273" x14ac:dyDescent="0.25">
      <c r="B179" s="2">
        <v>152</v>
      </c>
      <c r="C179" s="37">
        <v>66.956999999999994</v>
      </c>
      <c r="D179" s="37">
        <v>79.268000000000001</v>
      </c>
      <c r="E179" s="37">
        <v>78.025000000000006</v>
      </c>
      <c r="F179" s="37">
        <v>79.275000000000006</v>
      </c>
      <c r="G179" s="37">
        <v>80.224999999999994</v>
      </c>
      <c r="H179" s="37">
        <v>79.650000000000006</v>
      </c>
      <c r="I179" s="37">
        <v>80.024000000000001</v>
      </c>
      <c r="J179" s="37">
        <v>80.22</v>
      </c>
      <c r="K179" s="37">
        <v>80.537000000000006</v>
      </c>
      <c r="L179" s="37">
        <v>81.340999999999994</v>
      </c>
      <c r="M179" s="37">
        <v>82.828999999999994</v>
      </c>
      <c r="N179" s="37">
        <v>82.763000000000005</v>
      </c>
      <c r="O179" s="37">
        <v>77.138999999999996</v>
      </c>
      <c r="P179" s="37">
        <v>85.179000000000002</v>
      </c>
      <c r="Q179" s="37">
        <v>91.475999999999999</v>
      </c>
      <c r="S179" s="4">
        <f t="shared" si="229"/>
        <v>67.088683491222767</v>
      </c>
      <c r="T179" s="4">
        <f t="shared" si="229"/>
        <v>78.835102875953922</v>
      </c>
      <c r="U179" s="4">
        <f t="shared" si="229"/>
        <v>77.865356996933883</v>
      </c>
      <c r="V179" s="4">
        <f t="shared" si="229"/>
        <v>79.017803131384625</v>
      </c>
      <c r="W179" s="4">
        <f t="shared" si="229"/>
        <v>79.899918585517526</v>
      </c>
      <c r="X179" s="4">
        <f t="shared" si="229"/>
        <v>80.399629685141676</v>
      </c>
      <c r="Y179" s="4">
        <f t="shared" si="229"/>
        <v>80.249301753037287</v>
      </c>
      <c r="Z179" s="4">
        <f t="shared" si="229"/>
        <v>79.989708102530912</v>
      </c>
      <c r="AA179" s="4">
        <f t="shared" si="229"/>
        <v>79.870836395157212</v>
      </c>
      <c r="AB179" s="4">
        <f t="shared" si="229"/>
        <v>81.523288325177589</v>
      </c>
      <c r="AC179" s="4">
        <f t="shared" si="229"/>
        <v>82.628728705958338</v>
      </c>
      <c r="AD179" s="4">
        <f t="shared" si="229"/>
        <v>82.414436139370295</v>
      </c>
      <c r="AE179" s="4">
        <f t="shared" si="229"/>
        <v>77.154043602571505</v>
      </c>
      <c r="AF179" s="4">
        <f t="shared" si="229"/>
        <v>79.847294136513128</v>
      </c>
      <c r="AG179" s="4">
        <f t="shared" si="229"/>
        <v>84.804607982799212</v>
      </c>
      <c r="AI179" s="4">
        <f t="shared" si="230"/>
        <v>-0.13168349122277334</v>
      </c>
      <c r="AJ179" s="4">
        <f t="shared" si="230"/>
        <v>0.43289712404607883</v>
      </c>
      <c r="AK179" s="4">
        <f t="shared" si="230"/>
        <v>0.15964300306612245</v>
      </c>
      <c r="AL179" s="4">
        <f t="shared" si="230"/>
        <v>0.25719686861538094</v>
      </c>
      <c r="AM179" s="4">
        <f t="shared" si="230"/>
        <v>0.32508141448246874</v>
      </c>
      <c r="AN179" s="4">
        <f t="shared" si="230"/>
        <v>-0.74962968514167017</v>
      </c>
      <c r="AO179" s="4">
        <f t="shared" si="230"/>
        <v>-0.22530175303728583</v>
      </c>
      <c r="AP179" s="4">
        <f t="shared" si="230"/>
        <v>0.23029189746908685</v>
      </c>
      <c r="AQ179" s="4">
        <f t="shared" si="230"/>
        <v>0.66616360484279369</v>
      </c>
      <c r="AR179" s="4">
        <f t="shared" si="230"/>
        <v>-0.18228832517759486</v>
      </c>
      <c r="AS179" s="4">
        <f t="shared" si="230"/>
        <v>0.20027129404165578</v>
      </c>
      <c r="AT179" s="4">
        <f t="shared" si="230"/>
        <v>0.34856386062971012</v>
      </c>
      <c r="AU179" s="4">
        <f t="shared" si="230"/>
        <v>-1.5043602571509496E-2</v>
      </c>
      <c r="AV179" s="4">
        <f t="shared" si="230"/>
        <v>5.3317058634868744</v>
      </c>
      <c r="AW179" s="4">
        <f t="shared" si="230"/>
        <v>6.6713920172007874</v>
      </c>
      <c r="AY179" s="2">
        <f t="shared" si="235"/>
        <v>67.088683491217466</v>
      </c>
      <c r="AZ179" s="2">
        <f t="shared" si="235"/>
        <v>77.649294799734434</v>
      </c>
      <c r="BA179" s="2">
        <f t="shared" si="235"/>
        <v>76.287187932809331</v>
      </c>
      <c r="BB179" s="2">
        <f t="shared" si="235"/>
        <v>76.411093604364638</v>
      </c>
      <c r="BC179" s="2">
        <f t="shared" si="235"/>
        <v>75.37682751733999</v>
      </c>
      <c r="BD179" s="2">
        <f t="shared" si="235"/>
        <v>75.491029986934791</v>
      </c>
      <c r="BE179" s="2">
        <f t="shared" si="235"/>
        <v>74.2821092411303</v>
      </c>
      <c r="BF179" s="2">
        <f t="shared" si="235"/>
        <v>73.185701648922915</v>
      </c>
      <c r="BG179" s="2">
        <f t="shared" si="235"/>
        <v>75.106179170212073</v>
      </c>
      <c r="BH179" s="2">
        <f t="shared" si="235"/>
        <v>74.371140963897517</v>
      </c>
      <c r="BI179" s="2">
        <f t="shared" si="235"/>
        <v>74.08068547715601</v>
      </c>
      <c r="BJ179" s="2">
        <f t="shared" si="235"/>
        <v>73.384006345237481</v>
      </c>
      <c r="BK179" s="2">
        <f t="shared" si="235"/>
        <v>69.88163394956635</v>
      </c>
      <c r="BL179" s="2">
        <f t="shared" si="235"/>
        <v>72.856631256304468</v>
      </c>
      <c r="BM179" s="2">
        <f t="shared" si="235"/>
        <v>70.457706193688836</v>
      </c>
      <c r="BO179" s="2" t="str">
        <f t="shared" si="190"/>
        <v/>
      </c>
      <c r="BP179" s="2" t="str">
        <f t="shared" si="191"/>
        <v/>
      </c>
      <c r="BQ179" s="2" t="str">
        <f t="shared" si="192"/>
        <v/>
      </c>
      <c r="BR179" s="2" t="str">
        <f t="shared" si="193"/>
        <v/>
      </c>
      <c r="BS179" s="2" t="str">
        <f t="shared" si="194"/>
        <v/>
      </c>
      <c r="BT179" s="2" t="str">
        <f t="shared" si="195"/>
        <v/>
      </c>
      <c r="BU179" s="2" t="str">
        <f t="shared" si="196"/>
        <v/>
      </c>
      <c r="BV179" s="2" t="str">
        <f t="shared" si="197"/>
        <v/>
      </c>
      <c r="BW179" s="2" t="str">
        <f t="shared" si="198"/>
        <v/>
      </c>
      <c r="BX179" s="2" t="str">
        <f t="shared" si="199"/>
        <v/>
      </c>
      <c r="BY179" s="2" t="str">
        <f t="shared" si="200"/>
        <v/>
      </c>
      <c r="BZ179" s="2" t="str">
        <f t="shared" si="201"/>
        <v/>
      </c>
      <c r="CA179" s="2" t="str">
        <f t="shared" si="202"/>
        <v/>
      </c>
      <c r="CB179" s="2" t="str">
        <f t="shared" si="203"/>
        <v/>
      </c>
      <c r="CC179" s="2" t="str">
        <f t="shared" si="204"/>
        <v/>
      </c>
      <c r="CE179" s="2" t="str">
        <f t="shared" si="236"/>
        <v/>
      </c>
      <c r="CF179" s="2" t="str">
        <f t="shared" si="236"/>
        <v/>
      </c>
      <c r="CG179" s="2" t="str">
        <f t="shared" si="236"/>
        <v/>
      </c>
      <c r="CH179" s="2" t="str">
        <f t="shared" si="236"/>
        <v/>
      </c>
      <c r="CI179" s="2" t="str">
        <f t="shared" si="236"/>
        <v/>
      </c>
      <c r="CJ179" s="2" t="str">
        <f t="shared" si="236"/>
        <v/>
      </c>
      <c r="CK179" s="2" t="str">
        <f t="shared" si="236"/>
        <v/>
      </c>
      <c r="CL179" s="2" t="str">
        <f t="shared" si="236"/>
        <v/>
      </c>
      <c r="CM179" s="2" t="str">
        <f t="shared" si="236"/>
        <v/>
      </c>
      <c r="CN179" s="2" t="str">
        <f t="shared" si="236"/>
        <v/>
      </c>
      <c r="CO179" s="2" t="str">
        <f t="shared" si="236"/>
        <v/>
      </c>
      <c r="CP179" s="2" t="str">
        <f t="shared" si="236"/>
        <v/>
      </c>
      <c r="CQ179" s="2" t="str">
        <f t="shared" si="236"/>
        <v/>
      </c>
      <c r="CR179" s="2" t="str">
        <f t="shared" si="236"/>
        <v/>
      </c>
      <c r="CS179" s="2" t="str">
        <f t="shared" si="236"/>
        <v/>
      </c>
      <c r="CU179" s="2" t="str">
        <f t="shared" si="205"/>
        <v/>
      </c>
      <c r="CV179" s="2" t="str">
        <f t="shared" si="206"/>
        <v/>
      </c>
      <c r="CW179" s="2" t="str">
        <f t="shared" si="207"/>
        <v/>
      </c>
      <c r="CX179" s="2" t="str">
        <f t="shared" si="208"/>
        <v/>
      </c>
      <c r="CY179" s="2" t="str">
        <f t="shared" si="209"/>
        <v/>
      </c>
      <c r="CZ179" s="2" t="str">
        <f t="shared" si="210"/>
        <v/>
      </c>
      <c r="DA179" s="2" t="str">
        <f t="shared" si="211"/>
        <v/>
      </c>
      <c r="DB179" s="2" t="str">
        <f t="shared" si="212"/>
        <v/>
      </c>
      <c r="DC179" s="2" t="str">
        <f t="shared" si="213"/>
        <v/>
      </c>
      <c r="DD179" s="2" t="str">
        <f t="shared" si="214"/>
        <v/>
      </c>
      <c r="DE179" s="2" t="str">
        <f t="shared" si="215"/>
        <v/>
      </c>
      <c r="DF179" s="2" t="str">
        <f t="shared" si="216"/>
        <v/>
      </c>
      <c r="DG179" s="2" t="str">
        <f t="shared" si="217"/>
        <v/>
      </c>
      <c r="DH179" s="2" t="str">
        <f t="shared" si="218"/>
        <v/>
      </c>
      <c r="DI179" s="2" t="str">
        <f t="shared" si="219"/>
        <v/>
      </c>
      <c r="DK179" s="2">
        <f t="shared" si="231"/>
        <v>102.48842857142859</v>
      </c>
      <c r="DL179" s="2">
        <f t="shared" si="231"/>
        <v>116.77129565405291</v>
      </c>
      <c r="DM179" s="2">
        <f t="shared" si="231"/>
        <v>109.97862179487178</v>
      </c>
      <c r="DN179" s="2">
        <f t="shared" si="231"/>
        <v>98.569166666666646</v>
      </c>
      <c r="DO179" s="2">
        <f t="shared" si="231"/>
        <v>106.78551282051281</v>
      </c>
      <c r="DP179" s="2">
        <f t="shared" si="231"/>
        <v>115.77128205128207</v>
      </c>
      <c r="DQ179" s="2">
        <f t="shared" si="231"/>
        <v>108.33262229965156</v>
      </c>
      <c r="DR179" s="2">
        <f t="shared" si="231"/>
        <v>106.44388292682927</v>
      </c>
      <c r="DS179" s="2">
        <f t="shared" si="231"/>
        <v>104.8191872619723</v>
      </c>
      <c r="DT179" s="2">
        <f t="shared" si="231"/>
        <v>104.96095540069686</v>
      </c>
      <c r="DU179" s="2">
        <f t="shared" si="231"/>
        <v>100.86709631850472</v>
      </c>
      <c r="DV179" s="2">
        <f t="shared" si="231"/>
        <v>116.70102160278746</v>
      </c>
      <c r="DW179" s="2">
        <f t="shared" si="231"/>
        <v>101.46588153310105</v>
      </c>
      <c r="DX179" s="2">
        <f t="shared" si="231"/>
        <v>96.810672283619681</v>
      </c>
      <c r="DY179" s="2">
        <f t="shared" si="231"/>
        <v>86.137610389610387</v>
      </c>
      <c r="EA179" s="2">
        <f t="shared" si="221"/>
        <v>67.100794004796171</v>
      </c>
      <c r="EB179" s="2">
        <f t="shared" si="221"/>
        <v>78.160966867913416</v>
      </c>
      <c r="EC179" s="2">
        <f t="shared" si="221"/>
        <v>76.315869225227544</v>
      </c>
      <c r="ED179" s="2">
        <f t="shared" si="221"/>
        <v>76.481317489394513</v>
      </c>
      <c r="EE179" s="2">
        <f t="shared" si="221"/>
        <v>75.388147459666044</v>
      </c>
      <c r="EF179" s="2">
        <f t="shared" si="221"/>
        <v>75.616884402646846</v>
      </c>
      <c r="EG179" s="2">
        <f t="shared" si="221"/>
        <v>74.623890082593306</v>
      </c>
      <c r="EH179" s="2">
        <f t="shared" si="221"/>
        <v>73.154145981731318</v>
      </c>
      <c r="EI179" s="2">
        <f t="shared" si="221"/>
        <v>75.01624754449233</v>
      </c>
      <c r="EJ179" s="2">
        <f t="shared" si="221"/>
        <v>74.647997014674345</v>
      </c>
      <c r="EK179" s="2">
        <f t="shared" si="220"/>
        <v>74.141722203725095</v>
      </c>
      <c r="EL179" s="2">
        <f t="shared" si="187"/>
        <v>73.676193877161296</v>
      </c>
      <c r="EM179" s="2">
        <f t="shared" si="187"/>
        <v>69.999099591356043</v>
      </c>
      <c r="EN179" s="2">
        <f t="shared" si="187"/>
        <v>73.122040042948271</v>
      </c>
      <c r="EO179" s="2">
        <f t="shared" si="187"/>
        <v>70.771663401726855</v>
      </c>
      <c r="EQ179" s="2">
        <f t="shared" si="232"/>
        <v>67.063644242966646</v>
      </c>
      <c r="ER179" s="2">
        <f t="shared" si="232"/>
        <v>76.932040248158188</v>
      </c>
      <c r="ES179" s="2">
        <f t="shared" si="232"/>
        <v>76.238276663469549</v>
      </c>
      <c r="ET179" s="2">
        <f t="shared" si="232"/>
        <v>76.298636856262561</v>
      </c>
      <c r="EU179" s="2">
        <f t="shared" si="232"/>
        <v>75.358554000630321</v>
      </c>
      <c r="EV179" s="2">
        <f t="shared" si="232"/>
        <v>75.313221043959629</v>
      </c>
      <c r="EW179" s="2">
        <f t="shared" si="232"/>
        <v>73.860697626373607</v>
      </c>
      <c r="EX179" s="2">
        <f t="shared" si="232"/>
        <v>73.214906544336515</v>
      </c>
      <c r="EY179" s="2">
        <f t="shared" si="232"/>
        <v>75.175268506247917</v>
      </c>
      <c r="EZ179" s="2">
        <f t="shared" si="232"/>
        <v>74.118668571116814</v>
      </c>
      <c r="FA179" s="2">
        <f t="shared" si="232"/>
        <v>74.006113103896126</v>
      </c>
      <c r="FB179" s="2">
        <f t="shared" si="232"/>
        <v>72.95300611645051</v>
      </c>
      <c r="FC179" s="2">
        <f t="shared" si="232"/>
        <v>69.687016287361189</v>
      </c>
      <c r="FD179" s="2">
        <f t="shared" si="232"/>
        <v>72.24424016888139</v>
      </c>
      <c r="FE179" s="2">
        <f t="shared" si="232"/>
        <v>69.732942027477435</v>
      </c>
      <c r="FG179" s="2">
        <f t="shared" si="233"/>
        <v>0.99995600530107076</v>
      </c>
      <c r="FH179" s="2">
        <f t="shared" si="233"/>
        <v>0.9999536778198832</v>
      </c>
      <c r="FI179" s="2">
        <f t="shared" si="233"/>
        <v>0.99996131591025983</v>
      </c>
      <c r="FJ179" s="2">
        <f t="shared" si="233"/>
        <v>0.99996168892905457</v>
      </c>
      <c r="FK179" s="2">
        <f t="shared" si="233"/>
        <v>0.99996220561390714</v>
      </c>
      <c r="FL179" s="2">
        <f t="shared" si="233"/>
        <v>0.99996107954766178</v>
      </c>
      <c r="FM179" s="2">
        <f t="shared" si="233"/>
        <v>0.99995663439262406</v>
      </c>
      <c r="FN179" s="2">
        <f t="shared" si="233"/>
        <v>0.99995514899917159</v>
      </c>
      <c r="FO179" s="2">
        <f t="shared" si="233"/>
        <v>0.99995370825296281</v>
      </c>
      <c r="FP179" s="2">
        <f t="shared" si="233"/>
        <v>0.99995017698160871</v>
      </c>
      <c r="FQ179" s="2">
        <f t="shared" si="233"/>
        <v>0.99994688676048282</v>
      </c>
      <c r="FR179" s="2">
        <f t="shared" si="233"/>
        <v>0.99995578900996496</v>
      </c>
      <c r="FS179" s="2">
        <f t="shared" si="233"/>
        <v>0.99995669805195908</v>
      </c>
      <c r="FT179" s="2">
        <f t="shared" si="233"/>
        <v>0.99994325485649016</v>
      </c>
      <c r="FU179" s="2">
        <f t="shared" si="233"/>
        <v>0.99993397285860153</v>
      </c>
      <c r="FW179" s="2">
        <f t="shared" si="237"/>
        <v>0.36789958358301583</v>
      </c>
      <c r="FX179" s="2">
        <f t="shared" si="237"/>
        <v>0.41781223917637483</v>
      </c>
      <c r="FY179" s="2">
        <f t="shared" si="237"/>
        <v>0.38642241833742813</v>
      </c>
      <c r="FZ179" s="2">
        <f t="shared" si="237"/>
        <v>0.38904011316515719</v>
      </c>
      <c r="GA179" s="2">
        <f t="shared" si="237"/>
        <v>0.42261320177915707</v>
      </c>
      <c r="GB179" s="2">
        <f t="shared" si="237"/>
        <v>0.41960032182598006</v>
      </c>
      <c r="GC179" s="2">
        <f t="shared" si="237"/>
        <v>0.44974585153743935</v>
      </c>
      <c r="GD179" s="2">
        <f t="shared" si="237"/>
        <v>0.49477140900802336</v>
      </c>
      <c r="GE179" s="2">
        <f t="shared" si="237"/>
        <v>0.55685737651043654</v>
      </c>
      <c r="GF179" s="2">
        <f t="shared" si="237"/>
        <v>0.52588584129189242</v>
      </c>
      <c r="GG179" s="2">
        <f t="shared" si="237"/>
        <v>0.46056052170832562</v>
      </c>
      <c r="GH179" s="2">
        <f t="shared" si="237"/>
        <v>0.40665746591813212</v>
      </c>
      <c r="GI179" s="2">
        <f t="shared" si="237"/>
        <v>0.38075800026873924</v>
      </c>
      <c r="GJ179" s="2">
        <f t="shared" si="237"/>
        <v>0.3038881746974546</v>
      </c>
      <c r="GK179" s="2">
        <f t="shared" si="237"/>
        <v>0.30323028427147092</v>
      </c>
      <c r="GM179" s="86">
        <f t="shared" si="238"/>
        <v>2.1502210856600809E-66</v>
      </c>
      <c r="GN179" s="86">
        <f t="shared" si="238"/>
        <v>9.9625891259325975E-161</v>
      </c>
      <c r="GO179" s="86">
        <f t="shared" si="238"/>
        <v>2.7240799372839526E-210</v>
      </c>
      <c r="GP179" s="86">
        <f t="shared" si="238"/>
        <v>2.412062992380427E-258</v>
      </c>
      <c r="GQ179" s="86">
        <f t="shared" si="238"/>
        <v>7.4255042871750312E-268</v>
      </c>
      <c r="GR179" s="86">
        <f t="shared" si="238"/>
        <v>1.5645948308233309E-202</v>
      </c>
      <c r="GS179" s="86">
        <f t="shared" si="238"/>
        <v>3.6883388286708223E-236</v>
      </c>
      <c r="GT179" s="86">
        <f t="shared" si="238"/>
        <v>3.1455781478274614E-228</v>
      </c>
      <c r="GU179" s="86">
        <f t="shared" si="238"/>
        <v>1.0491852388496417E-265</v>
      </c>
      <c r="GV179" s="86">
        <f t="shared" si="238"/>
        <v>5.0219444565386E-264</v>
      </c>
      <c r="GW179" s="86">
        <f t="shared" si="238"/>
        <v>1.4326910088215419E-267</v>
      </c>
      <c r="GX179" s="86">
        <f t="shared" si="238"/>
        <v>0</v>
      </c>
      <c r="GY179" s="86">
        <f t="shared" si="238"/>
        <v>0</v>
      </c>
      <c r="GZ179" s="86">
        <f t="shared" si="238"/>
        <v>2.2269227783699266E-65</v>
      </c>
      <c r="HA179" s="86">
        <f t="shared" si="238"/>
        <v>2.7003312849834782E-58</v>
      </c>
      <c r="HC179" s="86">
        <f t="shared" si="189"/>
        <v>5.7628562722840205E-40</v>
      </c>
      <c r="HD179" s="86">
        <f t="shared" si="189"/>
        <v>1.8905719751013712E-80</v>
      </c>
      <c r="HE179" s="86">
        <f t="shared" si="189"/>
        <v>1.1107971940068553E-94</v>
      </c>
      <c r="HF179" s="86">
        <f t="shared" si="188"/>
        <v>5.5052430772067281E-108</v>
      </c>
      <c r="HG179" s="86">
        <f t="shared" si="188"/>
        <v>3.1573833746573139E-149</v>
      </c>
      <c r="HH179" s="86">
        <f t="shared" si="188"/>
        <v>8.1297603987257607E-158</v>
      </c>
      <c r="HI179" s="86">
        <f t="shared" si="188"/>
        <v>1.5436991884332071E-163</v>
      </c>
      <c r="HJ179" s="86">
        <f t="shared" si="188"/>
        <v>9.2354525817431012E-147</v>
      </c>
      <c r="HK179" s="86">
        <f t="shared" si="188"/>
        <v>5.3950648379390577E-182</v>
      </c>
      <c r="HL179" s="86">
        <f t="shared" si="188"/>
        <v>6.2537303167370719E-190</v>
      </c>
      <c r="HM179" s="86">
        <f t="shared" si="188"/>
        <v>1.3591077955316482E-179</v>
      </c>
      <c r="HN179" s="86">
        <f t="shared" si="188"/>
        <v>9.682084319589928E-211</v>
      </c>
      <c r="HO179" s="86">
        <f t="shared" si="234"/>
        <v>2.1407786249428462E-194</v>
      </c>
      <c r="HP179" s="86">
        <f t="shared" si="234"/>
        <v>1.2606964621479994E-35</v>
      </c>
      <c r="HQ179" s="86">
        <f t="shared" si="234"/>
        <v>3.6479375444088846E-39</v>
      </c>
      <c r="HS179" s="86">
        <f t="shared" si="239"/>
        <v>1.8651170615668133E-9</v>
      </c>
      <c r="HT179" s="86">
        <f t="shared" si="239"/>
        <v>2.3501265322218836E-10</v>
      </c>
      <c r="HU179" s="86">
        <f t="shared" si="239"/>
        <v>2.2515835308096002E-10</v>
      </c>
      <c r="HV179" s="86">
        <f t="shared" si="239"/>
        <v>4.2282744695673252E-12</v>
      </c>
      <c r="HW179" s="86">
        <f t="shared" si="239"/>
        <v>1.2764915704309463E-10</v>
      </c>
      <c r="HX179" s="86">
        <f t="shared" si="239"/>
        <v>6.8727214699487942E-9</v>
      </c>
      <c r="HY179" s="86">
        <f t="shared" si="239"/>
        <v>1.721289771125287E-9</v>
      </c>
      <c r="HZ179" s="86">
        <f t="shared" si="239"/>
        <v>1.5499695619014489E-10</v>
      </c>
      <c r="IA179" s="86">
        <f t="shared" si="239"/>
        <v>2.2637925153447248E-12</v>
      </c>
      <c r="IB179" s="86">
        <f t="shared" si="239"/>
        <v>2.4331139398268498E-13</v>
      </c>
      <c r="IC179" s="86">
        <f t="shared" si="239"/>
        <v>3.7486724442253215E-12</v>
      </c>
      <c r="ID179" s="86">
        <f t="shared" si="239"/>
        <v>1.800625551966734E-9</v>
      </c>
      <c r="IE179" s="86">
        <f t="shared" si="239"/>
        <v>1.3106519451740824E-8</v>
      </c>
      <c r="IF179" s="86">
        <f t="shared" si="239"/>
        <v>1.2627532103320004E-4</v>
      </c>
      <c r="IG179" s="86">
        <f t="shared" si="239"/>
        <v>1.1812320426315463E-4</v>
      </c>
      <c r="II179" s="86">
        <f t="shared" si="240"/>
        <v>8.6526173817536425E-2</v>
      </c>
      <c r="IJ179" s="86">
        <f t="shared" si="240"/>
        <v>0.22480071892104464</v>
      </c>
      <c r="IK179" s="86">
        <f t="shared" si="240"/>
        <v>0.13547584451999498</v>
      </c>
      <c r="IL179" s="86">
        <f t="shared" si="240"/>
        <v>0.14081727954283002</v>
      </c>
      <c r="IM179" s="86">
        <f t="shared" si="240"/>
        <v>0.25350951068957095</v>
      </c>
      <c r="IN179" s="86">
        <f t="shared" si="240"/>
        <v>0.25808472613461614</v>
      </c>
      <c r="IO179" s="86">
        <f t="shared" si="240"/>
        <v>0.34999940630796872</v>
      </c>
      <c r="IP179" s="86">
        <f t="shared" si="240"/>
        <v>0.48609776166759489</v>
      </c>
      <c r="IQ179" s="86">
        <f t="shared" si="240"/>
        <v>0.59096642076825723</v>
      </c>
      <c r="IR179" s="86">
        <f t="shared" si="240"/>
        <v>0.55935536888179915</v>
      </c>
      <c r="IS179" s="86">
        <f t="shared" si="240"/>
        <v>0.3699454671871501</v>
      </c>
      <c r="IT179" s="86">
        <f t="shared" si="240"/>
        <v>0.20252971768593814</v>
      </c>
      <c r="IU179" s="86">
        <f t="shared" si="240"/>
        <v>0.13645522737551027</v>
      </c>
      <c r="IV179" s="86">
        <f t="shared" si="240"/>
        <v>6.3109981442891927E-2</v>
      </c>
      <c r="IW179" s="86">
        <f t="shared" si="240"/>
        <v>6.2305849124340534E-2</v>
      </c>
      <c r="IY179" s="86">
        <f t="shared" si="241"/>
        <v>8.6526175682653486E-2</v>
      </c>
      <c r="IZ179" s="86">
        <f t="shared" si="241"/>
        <v>0.22480071915605729</v>
      </c>
      <c r="JA179" s="86">
        <f t="shared" si="241"/>
        <v>0.13547584474515334</v>
      </c>
      <c r="JB179" s="86">
        <f t="shared" si="241"/>
        <v>0.1408172795470583</v>
      </c>
      <c r="JC179" s="86">
        <f t="shared" si="241"/>
        <v>0.25350951081722012</v>
      </c>
      <c r="JD179" s="86">
        <f t="shared" si="241"/>
        <v>0.25808473300733759</v>
      </c>
      <c r="JE179" s="86">
        <f t="shared" si="241"/>
        <v>0.3499994080292585</v>
      </c>
      <c r="JF179" s="86">
        <f t="shared" si="241"/>
        <v>0.48609776182259185</v>
      </c>
      <c r="JG179" s="86">
        <f t="shared" si="241"/>
        <v>0.59096642077052097</v>
      </c>
      <c r="JH179" s="86">
        <f t="shared" si="241"/>
        <v>0.55935536888204251</v>
      </c>
      <c r="JI179" s="86">
        <f t="shared" si="241"/>
        <v>0.36994546719089877</v>
      </c>
      <c r="JJ179" s="86">
        <f t="shared" si="241"/>
        <v>0.2025297194865637</v>
      </c>
      <c r="JK179" s="86">
        <f t="shared" si="241"/>
        <v>0.13645524048202973</v>
      </c>
      <c r="JL179" s="86">
        <f t="shared" si="241"/>
        <v>6.3236256763925122E-2</v>
      </c>
      <c r="JM179" s="86">
        <f t="shared" si="241"/>
        <v>6.2423972328603687E-2</v>
      </c>
    </row>
    <row r="180" spans="2:273" x14ac:dyDescent="0.25">
      <c r="B180" s="2">
        <v>153</v>
      </c>
      <c r="C180" s="37">
        <v>66.695999999999998</v>
      </c>
      <c r="D180" s="37">
        <v>78</v>
      </c>
      <c r="E180" s="37">
        <v>78.375</v>
      </c>
      <c r="F180" s="37">
        <v>80.825000000000003</v>
      </c>
      <c r="G180" s="37">
        <v>81.075000000000003</v>
      </c>
      <c r="H180" s="37">
        <v>82.7</v>
      </c>
      <c r="I180" s="37">
        <v>81.366</v>
      </c>
      <c r="J180" s="37">
        <v>79.805000000000007</v>
      </c>
      <c r="K180" s="37">
        <v>79.975999999999999</v>
      </c>
      <c r="L180" s="37">
        <v>80.097999999999999</v>
      </c>
      <c r="M180" s="37">
        <v>81.537000000000006</v>
      </c>
      <c r="N180" s="37">
        <v>84.421000000000006</v>
      </c>
      <c r="O180" s="37">
        <v>79.25</v>
      </c>
      <c r="P180" s="37">
        <v>86.128</v>
      </c>
      <c r="Q180" s="37">
        <v>95.094999999999999</v>
      </c>
      <c r="S180" s="4">
        <f t="shared" ref="S180:AG196" si="242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67.011729912083808</v>
      </c>
      <c r="T180" s="4">
        <f t="shared" si="242"/>
        <v>78.92312348425645</v>
      </c>
      <c r="U180" s="4">
        <f t="shared" si="242"/>
        <v>78.241563830023978</v>
      </c>
      <c r="V180" s="4">
        <f t="shared" si="242"/>
        <v>79.669831166286016</v>
      </c>
      <c r="W180" s="4">
        <f t="shared" si="242"/>
        <v>80.404641027440263</v>
      </c>
      <c r="X180" s="4">
        <f t="shared" si="242"/>
        <v>80.891383829451641</v>
      </c>
      <c r="Y180" s="4">
        <f t="shared" si="242"/>
        <v>80.381938924500346</v>
      </c>
      <c r="Z180" s="4">
        <f t="shared" si="242"/>
        <v>79.320651024069434</v>
      </c>
      <c r="AA180" s="4">
        <f t="shared" si="242"/>
        <v>78.636708539304692</v>
      </c>
      <c r="AB180" s="4">
        <f t="shared" si="242"/>
        <v>80.11436670590119</v>
      </c>
      <c r="AC180" s="4">
        <f t="shared" si="242"/>
        <v>82.650129005106947</v>
      </c>
      <c r="AD180" s="4">
        <f t="shared" si="242"/>
        <v>83.928383256410285</v>
      </c>
      <c r="AE180" s="4">
        <f t="shared" si="242"/>
        <v>79.012920265004638</v>
      </c>
      <c r="AF180" s="4">
        <f t="shared" si="242"/>
        <v>82.016481503324073</v>
      </c>
      <c r="AG180" s="4">
        <f t="shared" si="242"/>
        <v>89.366985621150945</v>
      </c>
      <c r="AI180" s="4">
        <f t="shared" ref="AI180:AW196" si="243">IF(OR($B180 &lt; C$230, $B180 &gt; C$233), 0, C180-S180)</f>
        <v>-0.3157299120838104</v>
      </c>
      <c r="AJ180" s="4">
        <f t="shared" si="243"/>
        <v>-0.92312348425645041</v>
      </c>
      <c r="AK180" s="4">
        <f t="shared" si="243"/>
        <v>0.13343616997602226</v>
      </c>
      <c r="AL180" s="4">
        <f t="shared" si="243"/>
        <v>1.1551688337139865</v>
      </c>
      <c r="AM180" s="4">
        <f t="shared" si="243"/>
        <v>0.67035897255973964</v>
      </c>
      <c r="AN180" s="4">
        <f t="shared" si="243"/>
        <v>1.8086161705483619</v>
      </c>
      <c r="AO180" s="4">
        <f t="shared" si="243"/>
        <v>0.98406107549965327</v>
      </c>
      <c r="AP180" s="4">
        <f t="shared" si="243"/>
        <v>0.48434897593057258</v>
      </c>
      <c r="AQ180" s="4">
        <f t="shared" si="243"/>
        <v>1.339291460695307</v>
      </c>
      <c r="AR180" s="4">
        <f t="shared" si="243"/>
        <v>-1.6366705901191381E-2</v>
      </c>
      <c r="AS180" s="4">
        <f t="shared" si="243"/>
        <v>-1.1131290051069413</v>
      </c>
      <c r="AT180" s="4">
        <f t="shared" si="243"/>
        <v>0.4926167435897213</v>
      </c>
      <c r="AU180" s="4">
        <f t="shared" si="243"/>
        <v>0.23707973499536195</v>
      </c>
      <c r="AV180" s="4">
        <f t="shared" si="243"/>
        <v>4.1115184966759273</v>
      </c>
      <c r="AW180" s="4">
        <f t="shared" si="243"/>
        <v>5.7280143788490534</v>
      </c>
      <c r="AY180" s="2">
        <f t="shared" si="235"/>
        <v>67.011729912083197</v>
      </c>
      <c r="AZ180" s="2">
        <f t="shared" si="235"/>
        <v>77.548995625151463</v>
      </c>
      <c r="BA180" s="2">
        <f t="shared" si="235"/>
        <v>76.22025130136862</v>
      </c>
      <c r="BB180" s="2">
        <f t="shared" si="235"/>
        <v>76.350981190001917</v>
      </c>
      <c r="BC180" s="2">
        <f t="shared" si="235"/>
        <v>75.330848777524096</v>
      </c>
      <c r="BD180" s="2">
        <f t="shared" si="235"/>
        <v>75.432369713615628</v>
      </c>
      <c r="BE180" s="2">
        <f t="shared" si="235"/>
        <v>74.2319357756096</v>
      </c>
      <c r="BF180" s="2">
        <f t="shared" si="235"/>
        <v>73.137432406717863</v>
      </c>
      <c r="BG180" s="2">
        <f t="shared" si="235"/>
        <v>75.048717845619379</v>
      </c>
      <c r="BH180" s="2">
        <f t="shared" si="235"/>
        <v>74.306387404954393</v>
      </c>
      <c r="BI180" s="2">
        <f t="shared" si="235"/>
        <v>74.00785144314375</v>
      </c>
      <c r="BJ180" s="2">
        <f t="shared" si="235"/>
        <v>73.286333801160225</v>
      </c>
      <c r="BK180" s="2">
        <f t="shared" si="235"/>
        <v>69.81362608823035</v>
      </c>
      <c r="BL180" s="2">
        <f t="shared" si="235"/>
        <v>72.758092866861091</v>
      </c>
      <c r="BM180" s="2">
        <f t="shared" si="235"/>
        <v>70.340362042291048</v>
      </c>
      <c r="BO180" s="2" t="str">
        <f t="shared" si="190"/>
        <v/>
      </c>
      <c r="BP180" s="2" t="str">
        <f t="shared" si="191"/>
        <v/>
      </c>
      <c r="BQ180" s="2" t="str">
        <f t="shared" si="192"/>
        <v/>
      </c>
      <c r="BR180" s="2" t="str">
        <f t="shared" si="193"/>
        <v/>
      </c>
      <c r="BS180" s="2" t="str">
        <f t="shared" si="194"/>
        <v/>
      </c>
      <c r="BT180" s="2" t="str">
        <f t="shared" si="195"/>
        <v/>
      </c>
      <c r="BU180" s="2" t="str">
        <f t="shared" si="196"/>
        <v/>
      </c>
      <c r="BV180" s="2" t="str">
        <f t="shared" si="197"/>
        <v/>
      </c>
      <c r="BW180" s="2" t="str">
        <f t="shared" si="198"/>
        <v/>
      </c>
      <c r="BX180" s="2" t="str">
        <f t="shared" si="199"/>
        <v/>
      </c>
      <c r="BY180" s="2" t="str">
        <f t="shared" si="200"/>
        <v/>
      </c>
      <c r="BZ180" s="2" t="str">
        <f t="shared" si="201"/>
        <v/>
      </c>
      <c r="CA180" s="2" t="str">
        <f t="shared" si="202"/>
        <v/>
      </c>
      <c r="CB180" s="2" t="str">
        <f t="shared" si="203"/>
        <v/>
      </c>
      <c r="CC180" s="2" t="str">
        <f t="shared" si="204"/>
        <v/>
      </c>
      <c r="CE180" s="2" t="str">
        <f t="shared" si="236"/>
        <v/>
      </c>
      <c r="CF180" s="2" t="str">
        <f t="shared" si="236"/>
        <v/>
      </c>
      <c r="CG180" s="2" t="str">
        <f t="shared" si="236"/>
        <v/>
      </c>
      <c r="CH180" s="2" t="str">
        <f t="shared" si="236"/>
        <v/>
      </c>
      <c r="CI180" s="2" t="str">
        <f t="shared" si="236"/>
        <v/>
      </c>
      <c r="CJ180" s="2" t="str">
        <f t="shared" si="236"/>
        <v/>
      </c>
      <c r="CK180" s="2" t="str">
        <f t="shared" si="236"/>
        <v/>
      </c>
      <c r="CL180" s="2" t="str">
        <f t="shared" si="236"/>
        <v/>
      </c>
      <c r="CM180" s="2" t="str">
        <f t="shared" si="236"/>
        <v/>
      </c>
      <c r="CN180" s="2" t="str">
        <f t="shared" si="236"/>
        <v/>
      </c>
      <c r="CO180" s="2" t="str">
        <f t="shared" si="236"/>
        <v/>
      </c>
      <c r="CP180" s="2" t="str">
        <f t="shared" si="236"/>
        <v/>
      </c>
      <c r="CQ180" s="2" t="str">
        <f t="shared" si="236"/>
        <v/>
      </c>
      <c r="CR180" s="2" t="str">
        <f t="shared" si="236"/>
        <v/>
      </c>
      <c r="CS180" s="2" t="str">
        <f t="shared" si="236"/>
        <v/>
      </c>
      <c r="CU180" s="2" t="str">
        <f t="shared" si="205"/>
        <v/>
      </c>
      <c r="CV180" s="2" t="str">
        <f t="shared" si="206"/>
        <v/>
      </c>
      <c r="CW180" s="2" t="str">
        <f t="shared" si="207"/>
        <v/>
      </c>
      <c r="CX180" s="2" t="str">
        <f t="shared" si="208"/>
        <v/>
      </c>
      <c r="CY180" s="2" t="str">
        <f t="shared" si="209"/>
        <v/>
      </c>
      <c r="CZ180" s="2" t="str">
        <f t="shared" si="210"/>
        <v/>
      </c>
      <c r="DA180" s="2" t="str">
        <f t="shared" si="211"/>
        <v/>
      </c>
      <c r="DB180" s="2" t="str">
        <f t="shared" si="212"/>
        <v/>
      </c>
      <c r="DC180" s="2" t="str">
        <f t="shared" si="213"/>
        <v/>
      </c>
      <c r="DD180" s="2" t="str">
        <f t="shared" si="214"/>
        <v/>
      </c>
      <c r="DE180" s="2" t="str">
        <f t="shared" si="215"/>
        <v/>
      </c>
      <c r="DF180" s="2" t="str">
        <f t="shared" si="216"/>
        <v/>
      </c>
      <c r="DG180" s="2" t="str">
        <f t="shared" si="217"/>
        <v/>
      </c>
      <c r="DH180" s="2" t="str">
        <f t="shared" si="218"/>
        <v/>
      </c>
      <c r="DI180" s="2" t="str">
        <f t="shared" si="219"/>
        <v/>
      </c>
      <c r="DK180" s="2">
        <f t="shared" ref="DK180:DY196" si="244">BO$228*$B180+BO$229</f>
        <v>102.64857317073171</v>
      </c>
      <c r="DL180" s="2">
        <f t="shared" si="244"/>
        <v>117.02461856143481</v>
      </c>
      <c r="DM180" s="2">
        <f t="shared" si="244"/>
        <v>110.15328272604587</v>
      </c>
      <c r="DN180" s="2">
        <f t="shared" si="244"/>
        <v>98.646585695006721</v>
      </c>
      <c r="DO180" s="2">
        <f t="shared" si="244"/>
        <v>106.9322132253711</v>
      </c>
      <c r="DP180" s="2">
        <f t="shared" si="244"/>
        <v>115.98739541160595</v>
      </c>
      <c r="DQ180" s="2">
        <f t="shared" si="244"/>
        <v>108.50223658536584</v>
      </c>
      <c r="DR180" s="2">
        <f t="shared" si="244"/>
        <v>106.59448902439026</v>
      </c>
      <c r="DS180" s="2">
        <f t="shared" si="244"/>
        <v>104.94665310752777</v>
      </c>
      <c r="DT180" s="2">
        <f t="shared" si="244"/>
        <v>105.09432891986062</v>
      </c>
      <c r="DU180" s="2">
        <f t="shared" si="244"/>
        <v>100.97051322151097</v>
      </c>
      <c r="DV180" s="2">
        <f t="shared" si="244"/>
        <v>116.92555853658538</v>
      </c>
      <c r="DW180" s="2">
        <f t="shared" si="244"/>
        <v>101.60509146341465</v>
      </c>
      <c r="DX180" s="2">
        <f t="shared" si="244"/>
        <v>96.919166101324009</v>
      </c>
      <c r="DY180" s="2">
        <f t="shared" si="244"/>
        <v>86.196958747135227</v>
      </c>
      <c r="EA180" s="2">
        <f t="shared" si="221"/>
        <v>67.025186957530764</v>
      </c>
      <c r="EB180" s="2">
        <f t="shared" si="221"/>
        <v>78.10187399288975</v>
      </c>
      <c r="EC180" s="2">
        <f t="shared" si="221"/>
        <v>76.251594046945982</v>
      </c>
      <c r="ED180" s="2">
        <f t="shared" si="221"/>
        <v>76.427287408407238</v>
      </c>
      <c r="EE180" s="2">
        <f t="shared" si="221"/>
        <v>75.343230355295276</v>
      </c>
      <c r="EF180" s="2">
        <f t="shared" si="221"/>
        <v>75.568231904203401</v>
      </c>
      <c r="EG180" s="2">
        <f t="shared" si="221"/>
        <v>74.599248525119535</v>
      </c>
      <c r="EH180" s="2">
        <f t="shared" si="221"/>
        <v>73.103895382552579</v>
      </c>
      <c r="EI180" s="2">
        <f t="shared" si="221"/>
        <v>74.953371683232177</v>
      </c>
      <c r="EJ180" s="2">
        <f t="shared" si="221"/>
        <v>74.601851364419971</v>
      </c>
      <c r="EK180" s="2">
        <f t="shared" si="220"/>
        <v>74.073632307722434</v>
      </c>
      <c r="EL180" s="2">
        <f t="shared" si="187"/>
        <v>73.602015751769144</v>
      </c>
      <c r="EM180" s="2">
        <f t="shared" si="187"/>
        <v>69.94098349363837</v>
      </c>
      <c r="EN180" s="2">
        <f t="shared" si="187"/>
        <v>73.04767469841471</v>
      </c>
      <c r="EO180" s="2">
        <f t="shared" si="187"/>
        <v>70.682619162566141</v>
      </c>
      <c r="EQ180" s="2">
        <f t="shared" ref="EQ180:FE196" si="245">CU$228*$B180+CU$229</f>
        <v>66.986974248025206</v>
      </c>
      <c r="ER180" s="2">
        <f t="shared" si="245"/>
        <v>76.842656167949912</v>
      </c>
      <c r="ES180" s="2">
        <f t="shared" si="245"/>
        <v>76.171934847223241</v>
      </c>
      <c r="ET180" s="2">
        <f t="shared" si="245"/>
        <v>76.239803469097808</v>
      </c>
      <c r="EU180" s="2">
        <f t="shared" si="245"/>
        <v>75.312975573074539</v>
      </c>
      <c r="EV180" s="2">
        <f t="shared" si="245"/>
        <v>75.257733311062992</v>
      </c>
      <c r="EW180" s="2">
        <f t="shared" si="245"/>
        <v>73.819241923076902</v>
      </c>
      <c r="EX180" s="2">
        <f t="shared" si="245"/>
        <v>73.16601926862198</v>
      </c>
      <c r="EY180" s="2">
        <f t="shared" si="245"/>
        <v>75.115732008108679</v>
      </c>
      <c r="EZ180" s="2">
        <f t="shared" si="245"/>
        <v>74.060924320423723</v>
      </c>
      <c r="FA180" s="2">
        <f t="shared" si="245"/>
        <v>73.93488912440381</v>
      </c>
      <c r="FB180" s="2">
        <f t="shared" si="245"/>
        <v>72.862187774590282</v>
      </c>
      <c r="FC180" s="2">
        <f t="shared" si="245"/>
        <v>69.62161927830924</v>
      </c>
      <c r="FD180" s="2">
        <f t="shared" si="245"/>
        <v>72.149302795409241</v>
      </c>
      <c r="FE180" s="2">
        <f t="shared" si="245"/>
        <v>69.620222237988486</v>
      </c>
      <c r="FG180" s="2">
        <f t="shared" ref="FG180:FU196" si="246">POWER(10,($B180-C$231)/C$229)/(1+POWER(10,($B180-C$231)/C$229))</f>
        <v>0.9999598762023808</v>
      </c>
      <c r="FH180" s="2">
        <f t="shared" si="246"/>
        <v>0.99995775349744054</v>
      </c>
      <c r="FI180" s="2">
        <f t="shared" si="246"/>
        <v>0.9999647195707595</v>
      </c>
      <c r="FJ180" s="2">
        <f t="shared" si="246"/>
        <v>0.9999650597702483</v>
      </c>
      <c r="FK180" s="2">
        <f t="shared" si="246"/>
        <v>0.99996553099558994</v>
      </c>
      <c r="FL180" s="2">
        <f t="shared" si="246"/>
        <v>0.99996450400403614</v>
      </c>
      <c r="FM180" s="2">
        <f t="shared" si="246"/>
        <v>0.99996044994510658</v>
      </c>
      <c r="FN180" s="2">
        <f t="shared" si="246"/>
        <v>0.99995909523966187</v>
      </c>
      <c r="FO180" s="2">
        <f t="shared" si="246"/>
        <v>0.99995778125296519</v>
      </c>
      <c r="FP180" s="2">
        <f t="shared" si="246"/>
        <v>0.99995456066797694</v>
      </c>
      <c r="FQ180" s="2">
        <f t="shared" si="246"/>
        <v>0.99995155992346774</v>
      </c>
      <c r="FR180" s="2">
        <f t="shared" si="246"/>
        <v>0.99995967894101701</v>
      </c>
      <c r="FS180" s="2">
        <f t="shared" si="246"/>
        <v>0.99996050800355296</v>
      </c>
      <c r="FT180" s="2">
        <f t="shared" si="246"/>
        <v>0.99994824755564049</v>
      </c>
      <c r="FU180" s="2">
        <f t="shared" si="246"/>
        <v>0.99993978218150703</v>
      </c>
      <c r="FW180" s="2">
        <f t="shared" si="237"/>
        <v>0.38956648662508758</v>
      </c>
      <c r="FX180" s="2">
        <f t="shared" si="237"/>
        <v>0.44037076555266957</v>
      </c>
      <c r="FY180" s="2">
        <f t="shared" si="237"/>
        <v>0.40847525231463794</v>
      </c>
      <c r="FZ180" s="2">
        <f t="shared" si="237"/>
        <v>0.4111422347764474</v>
      </c>
      <c r="GA180" s="2">
        <f t="shared" si="237"/>
        <v>0.44523270611473653</v>
      </c>
      <c r="GB180" s="2">
        <f t="shared" si="237"/>
        <v>0.44218206486493383</v>
      </c>
      <c r="GC180" s="2">
        <f t="shared" si="237"/>
        <v>0.47262883876028916</v>
      </c>
      <c r="GD180" s="2">
        <f t="shared" si="237"/>
        <v>0.51778955718990904</v>
      </c>
      <c r="GE180" s="2">
        <f t="shared" si="237"/>
        <v>0.57945119103188425</v>
      </c>
      <c r="GF180" s="2">
        <f t="shared" si="237"/>
        <v>0.54877921259835793</v>
      </c>
      <c r="GG180" s="2">
        <f t="shared" si="237"/>
        <v>0.48351025213673932</v>
      </c>
      <c r="GH180" s="2">
        <f t="shared" si="237"/>
        <v>0.42905758030848973</v>
      </c>
      <c r="GI180" s="2">
        <f t="shared" si="237"/>
        <v>0.40269973301462503</v>
      </c>
      <c r="GJ180" s="2">
        <f t="shared" si="237"/>
        <v>0.32371586712730566</v>
      </c>
      <c r="GK180" s="2">
        <f t="shared" si="237"/>
        <v>0.32303497122478381</v>
      </c>
      <c r="GM180" s="86">
        <f t="shared" si="238"/>
        <v>6.6958306680562223E-68</v>
      </c>
      <c r="GN180" s="86">
        <f t="shared" si="238"/>
        <v>2.14310099792081E-164</v>
      </c>
      <c r="GO180" s="86">
        <f t="shared" si="238"/>
        <v>4.5201561629414631E-215</v>
      </c>
      <c r="GP180" s="86">
        <f t="shared" si="238"/>
        <v>3.0275819415214598E-264</v>
      </c>
      <c r="GQ180" s="86">
        <f t="shared" si="238"/>
        <v>5.5191925327961306E-274</v>
      </c>
      <c r="GR180" s="86">
        <f t="shared" si="238"/>
        <v>3.7473215978255114E-207</v>
      </c>
      <c r="GS180" s="86">
        <f t="shared" si="238"/>
        <v>1.4277981609126039E-241</v>
      </c>
      <c r="GT180" s="86">
        <f t="shared" si="238"/>
        <v>1.9753974005198574E-233</v>
      </c>
      <c r="GU180" s="86">
        <f t="shared" si="238"/>
        <v>8.915061289534742E-272</v>
      </c>
      <c r="GV180" s="86">
        <f t="shared" si="238"/>
        <v>4.6950047559205098E-270</v>
      </c>
      <c r="GW180" s="86">
        <f t="shared" si="238"/>
        <v>9.6673630820308232E-274</v>
      </c>
      <c r="GX180" s="86">
        <f t="shared" si="238"/>
        <v>0</v>
      </c>
      <c r="GY180" s="86">
        <f t="shared" si="238"/>
        <v>0</v>
      </c>
      <c r="GZ180" s="86">
        <f t="shared" si="238"/>
        <v>7.7946002151974167E-67</v>
      </c>
      <c r="HA180" s="86">
        <f t="shared" si="238"/>
        <v>1.389277878385731E-59</v>
      </c>
      <c r="HC180" s="86">
        <f t="shared" si="189"/>
        <v>3.4640751580523298E-41</v>
      </c>
      <c r="HD180" s="86">
        <f t="shared" si="189"/>
        <v>6.3173320417230577E-83</v>
      </c>
      <c r="HE180" s="86">
        <f t="shared" si="189"/>
        <v>1.3104221235165497E-97</v>
      </c>
      <c r="HF180" s="86">
        <f t="shared" si="188"/>
        <v>2.6354734754406124E-111</v>
      </c>
      <c r="HG180" s="86">
        <f t="shared" si="188"/>
        <v>7.9485460556378954E-154</v>
      </c>
      <c r="HH180" s="86">
        <f t="shared" si="188"/>
        <v>1.1152408793792908E-162</v>
      </c>
      <c r="HI180" s="86">
        <f t="shared" si="188"/>
        <v>1.444135666320203E-168</v>
      </c>
      <c r="HJ180" s="86">
        <f t="shared" si="188"/>
        <v>3.1787180390558667E-151</v>
      </c>
      <c r="HK180" s="86">
        <f t="shared" si="188"/>
        <v>1.6349938869676178E-187</v>
      </c>
      <c r="HL180" s="86">
        <f t="shared" si="188"/>
        <v>1.125461238158372E-195</v>
      </c>
      <c r="HM180" s="86">
        <f t="shared" si="188"/>
        <v>4.0550680074242405E-185</v>
      </c>
      <c r="HN180" s="86">
        <f t="shared" si="188"/>
        <v>2.3236827014762425E-217</v>
      </c>
      <c r="HO180" s="86">
        <f t="shared" si="234"/>
        <v>1.7617842870577723E-200</v>
      </c>
      <c r="HP180" s="86">
        <f t="shared" si="234"/>
        <v>1.0920260483060694E-36</v>
      </c>
      <c r="HQ180" s="86">
        <f t="shared" si="234"/>
        <v>2.3620438159616749E-40</v>
      </c>
      <c r="HS180" s="86">
        <f t="shared" si="239"/>
        <v>3.2461243233993312E-10</v>
      </c>
      <c r="HT180" s="86">
        <f t="shared" si="239"/>
        <v>3.8974282572353465E-11</v>
      </c>
      <c r="HU180" s="86">
        <f t="shared" si="239"/>
        <v>3.7727779535640501E-11</v>
      </c>
      <c r="HV180" s="86">
        <f t="shared" si="239"/>
        <v>6.0085451156118735E-13</v>
      </c>
      <c r="HW180" s="86">
        <f t="shared" si="239"/>
        <v>2.2670461584752007E-11</v>
      </c>
      <c r="HX180" s="86">
        <f t="shared" si="239"/>
        <v>1.5676503995934949E-9</v>
      </c>
      <c r="HY180" s="86">
        <f t="shared" si="239"/>
        <v>3.5925948612430574E-10</v>
      </c>
      <c r="HZ180" s="86">
        <f t="shared" si="239"/>
        <v>2.7839490283263794E-11</v>
      </c>
      <c r="IA180" s="86">
        <f t="shared" si="239"/>
        <v>3.3888998950348428E-13</v>
      </c>
      <c r="IB180" s="86">
        <f t="shared" si="239"/>
        <v>2.9948686233408768E-14</v>
      </c>
      <c r="IC180" s="86">
        <f t="shared" si="239"/>
        <v>5.0210635416059881E-13</v>
      </c>
      <c r="ID180" s="86">
        <f t="shared" si="239"/>
        <v>3.5224777574451483E-10</v>
      </c>
      <c r="IE180" s="86">
        <f t="shared" si="239"/>
        <v>2.8505068098669798E-9</v>
      </c>
      <c r="IF180" s="86">
        <f t="shared" si="239"/>
        <v>5.7906453403624051E-5</v>
      </c>
      <c r="IG180" s="86">
        <f t="shared" si="239"/>
        <v>5.2165583650659947E-5</v>
      </c>
      <c r="II180" s="86">
        <f t="shared" si="240"/>
        <v>0.13558992047467064</v>
      </c>
      <c r="IJ180" s="86">
        <f t="shared" si="240"/>
        <v>0.30181983418496217</v>
      </c>
      <c r="IK180" s="86">
        <f t="shared" si="240"/>
        <v>0.19711051261777854</v>
      </c>
      <c r="IL180" s="86">
        <f t="shared" si="240"/>
        <v>0.20403655069454019</v>
      </c>
      <c r="IM180" s="86">
        <f t="shared" si="240"/>
        <v>0.32878265894988284</v>
      </c>
      <c r="IN180" s="86">
        <f t="shared" si="240"/>
        <v>0.32931623156868106</v>
      </c>
      <c r="IO180" s="86">
        <f t="shared" si="240"/>
        <v>0.42297695259332579</v>
      </c>
      <c r="IP180" s="86">
        <f t="shared" si="240"/>
        <v>0.5410764155079002</v>
      </c>
      <c r="IQ180" s="86">
        <f t="shared" si="240"/>
        <v>0.59113410291072666</v>
      </c>
      <c r="IR180" s="86">
        <f t="shared" si="240"/>
        <v>0.58795084380123908</v>
      </c>
      <c r="IS180" s="86">
        <f t="shared" si="240"/>
        <v>0.44972524626982657</v>
      </c>
      <c r="IT180" s="86">
        <f t="shared" si="240"/>
        <v>0.27338733043684771</v>
      </c>
      <c r="IU180" s="86">
        <f t="shared" si="240"/>
        <v>0.19474884053596075</v>
      </c>
      <c r="IV180" s="86">
        <f t="shared" si="240"/>
        <v>9.0605094606563435E-2</v>
      </c>
      <c r="IW180" s="86">
        <f t="shared" si="240"/>
        <v>8.9555359444664348E-2</v>
      </c>
      <c r="IY180" s="86">
        <f t="shared" si="241"/>
        <v>0.13558992079928306</v>
      </c>
      <c r="IZ180" s="86">
        <f t="shared" si="241"/>
        <v>0.30181983422393643</v>
      </c>
      <c r="JA180" s="86">
        <f t="shared" si="241"/>
        <v>0.19711051265550633</v>
      </c>
      <c r="JB180" s="86">
        <f t="shared" si="241"/>
        <v>0.20403655069514104</v>
      </c>
      <c r="JC180" s="86">
        <f t="shared" si="241"/>
        <v>0.32878265897255332</v>
      </c>
      <c r="JD180" s="86">
        <f t="shared" si="241"/>
        <v>0.32931623313633146</v>
      </c>
      <c r="JE180" s="86">
        <f t="shared" si="241"/>
        <v>0.42297695295258531</v>
      </c>
      <c r="JF180" s="86">
        <f t="shared" si="241"/>
        <v>0.54107641553573971</v>
      </c>
      <c r="JG180" s="86">
        <f t="shared" si="241"/>
        <v>0.5911341029110655</v>
      </c>
      <c r="JH180" s="86">
        <f t="shared" si="241"/>
        <v>0.58795084380126905</v>
      </c>
      <c r="JI180" s="86">
        <f t="shared" si="241"/>
        <v>0.44972524627032867</v>
      </c>
      <c r="JJ180" s="86">
        <f t="shared" si="241"/>
        <v>0.2733873307890955</v>
      </c>
      <c r="JK180" s="86">
        <f t="shared" si="241"/>
        <v>0.19474884338646756</v>
      </c>
      <c r="JL180" s="86">
        <f t="shared" si="241"/>
        <v>9.0663001059967066E-2</v>
      </c>
      <c r="JM180" s="86">
        <f t="shared" si="241"/>
        <v>8.960752502831501E-2</v>
      </c>
    </row>
    <row r="181" spans="2:273" x14ac:dyDescent="0.25">
      <c r="B181" s="2">
        <v>154</v>
      </c>
      <c r="C181" s="37">
        <v>67.022000000000006</v>
      </c>
      <c r="D181" s="37">
        <v>79.072999999999993</v>
      </c>
      <c r="E181" s="37">
        <v>79.125</v>
      </c>
      <c r="F181" s="37">
        <v>79.95</v>
      </c>
      <c r="G181" s="37">
        <v>80.599999999999994</v>
      </c>
      <c r="H181" s="37">
        <v>80.7</v>
      </c>
      <c r="I181" s="37">
        <v>80.316999999999993</v>
      </c>
      <c r="J181" s="37">
        <v>77.072999999999993</v>
      </c>
      <c r="K181" s="37">
        <v>77.927000000000007</v>
      </c>
      <c r="L181" s="37">
        <v>77.902000000000001</v>
      </c>
      <c r="M181" s="37">
        <v>81.146000000000001</v>
      </c>
      <c r="N181" s="37">
        <v>84.447000000000003</v>
      </c>
      <c r="O181" s="37">
        <v>82.582999999999998</v>
      </c>
      <c r="P181" s="37">
        <v>86.385000000000005</v>
      </c>
      <c r="Q181" s="37">
        <v>98.19</v>
      </c>
      <c r="S181" s="4">
        <f t="shared" si="242"/>
        <v>66.934723182233768</v>
      </c>
      <c r="T181" s="4">
        <f t="shared" si="242"/>
        <v>78.926386725011696</v>
      </c>
      <c r="U181" s="4">
        <f t="shared" si="242"/>
        <v>78.561625201179936</v>
      </c>
      <c r="V181" s="4">
        <f t="shared" si="242"/>
        <v>80.218734106827284</v>
      </c>
      <c r="W181" s="4">
        <f t="shared" si="242"/>
        <v>80.610430512566907</v>
      </c>
      <c r="X181" s="4">
        <f t="shared" si="242"/>
        <v>81.09532472566238</v>
      </c>
      <c r="Y181" s="4">
        <f t="shared" si="242"/>
        <v>80.137586215621795</v>
      </c>
      <c r="Z181" s="4">
        <f t="shared" si="242"/>
        <v>78.34506063759649</v>
      </c>
      <c r="AA181" s="4">
        <f t="shared" si="242"/>
        <v>77.51265238216466</v>
      </c>
      <c r="AB181" s="4">
        <f t="shared" si="242"/>
        <v>78.607035031570049</v>
      </c>
      <c r="AC181" s="4">
        <f t="shared" si="242"/>
        <v>82.01752574187239</v>
      </c>
      <c r="AD181" s="4">
        <f t="shared" si="242"/>
        <v>84.916726351359571</v>
      </c>
      <c r="AE181" s="4">
        <f t="shared" si="242"/>
        <v>80.651295619072215</v>
      </c>
      <c r="AF181" s="4">
        <f t="shared" si="242"/>
        <v>84.441229092267335</v>
      </c>
      <c r="AG181" s="4">
        <f t="shared" si="242"/>
        <v>94.469128435128766</v>
      </c>
      <c r="AI181" s="4">
        <f t="shared" si="243"/>
        <v>8.7276817766237968E-2</v>
      </c>
      <c r="AJ181" s="4">
        <f t="shared" si="243"/>
        <v>0.14661327498829735</v>
      </c>
      <c r="AK181" s="4">
        <f t="shared" si="243"/>
        <v>0.56337479882006392</v>
      </c>
      <c r="AL181" s="4">
        <f t="shared" si="243"/>
        <v>-0.26873410682728149</v>
      </c>
      <c r="AM181" s="4">
        <f t="shared" si="243"/>
        <v>-1.0430512566912853E-2</v>
      </c>
      <c r="AN181" s="4">
        <f t="shared" si="243"/>
        <v>-0.39532472566237686</v>
      </c>
      <c r="AO181" s="4">
        <f t="shared" si="243"/>
        <v>0.17941378437819822</v>
      </c>
      <c r="AP181" s="4">
        <f t="shared" si="243"/>
        <v>-1.2720606375964962</v>
      </c>
      <c r="AQ181" s="4">
        <f t="shared" si="243"/>
        <v>0.41434761783534668</v>
      </c>
      <c r="AR181" s="4">
        <f t="shared" si="243"/>
        <v>-0.70503503157004843</v>
      </c>
      <c r="AS181" s="4">
        <f t="shared" si="243"/>
        <v>-0.8715257418723894</v>
      </c>
      <c r="AT181" s="4">
        <f t="shared" si="243"/>
        <v>-0.46972635135956864</v>
      </c>
      <c r="AU181" s="4">
        <f t="shared" si="243"/>
        <v>1.9317043809277834</v>
      </c>
      <c r="AV181" s="4">
        <f t="shared" si="243"/>
        <v>1.9437709077326701</v>
      </c>
      <c r="AW181" s="4">
        <f t="shared" si="243"/>
        <v>3.7208715648712314</v>
      </c>
      <c r="AY181" s="2">
        <f t="shared" si="235"/>
        <v>66.934723182233697</v>
      </c>
      <c r="AZ181" s="2">
        <f t="shared" si="235"/>
        <v>77.447020265461489</v>
      </c>
      <c r="BA181" s="2">
        <f t="shared" si="235"/>
        <v>76.153201494783161</v>
      </c>
      <c r="BB181" s="2">
        <f t="shared" si="235"/>
        <v>76.29059210344623</v>
      </c>
      <c r="BC181" s="2">
        <f t="shared" si="235"/>
        <v>75.284841058314839</v>
      </c>
      <c r="BD181" s="2">
        <f t="shared" si="235"/>
        <v>75.373334507000408</v>
      </c>
      <c r="BE181" s="2">
        <f t="shared" si="235"/>
        <v>74.180910658185184</v>
      </c>
      <c r="BF181" s="2">
        <f t="shared" si="235"/>
        <v>73.089231261660672</v>
      </c>
      <c r="BG181" s="2">
        <f t="shared" si="235"/>
        <v>74.99136232889191</v>
      </c>
      <c r="BH181" s="2">
        <f t="shared" si="235"/>
        <v>74.241226110420527</v>
      </c>
      <c r="BI181" s="2">
        <f t="shared" si="235"/>
        <v>73.934873184236295</v>
      </c>
      <c r="BJ181" s="2">
        <f t="shared" si="235"/>
        <v>73.187705640980454</v>
      </c>
      <c r="BK181" s="2">
        <f t="shared" si="235"/>
        <v>69.74517836299465</v>
      </c>
      <c r="BL181" s="2">
        <f t="shared" si="235"/>
        <v>72.658146421829258</v>
      </c>
      <c r="BM181" s="2">
        <f t="shared" si="235"/>
        <v>70.221374127846616</v>
      </c>
      <c r="BO181" s="2" t="str">
        <f t="shared" si="190"/>
        <v/>
      </c>
      <c r="BP181" s="2" t="str">
        <f t="shared" si="191"/>
        <v/>
      </c>
      <c r="BQ181" s="2" t="str">
        <f t="shared" si="192"/>
        <v/>
      </c>
      <c r="BR181" s="2" t="str">
        <f t="shared" si="193"/>
        <v/>
      </c>
      <c r="BS181" s="2" t="str">
        <f t="shared" si="194"/>
        <v/>
      </c>
      <c r="BT181" s="2" t="str">
        <f t="shared" si="195"/>
        <v/>
      </c>
      <c r="BU181" s="2" t="str">
        <f t="shared" si="196"/>
        <v/>
      </c>
      <c r="BV181" s="2" t="str">
        <f t="shared" si="197"/>
        <v/>
      </c>
      <c r="BW181" s="2" t="str">
        <f t="shared" si="198"/>
        <v/>
      </c>
      <c r="BX181" s="2" t="str">
        <f t="shared" si="199"/>
        <v/>
      </c>
      <c r="BY181" s="2" t="str">
        <f t="shared" si="200"/>
        <v/>
      </c>
      <c r="BZ181" s="2" t="str">
        <f t="shared" si="201"/>
        <v/>
      </c>
      <c r="CA181" s="2" t="str">
        <f t="shared" si="202"/>
        <v/>
      </c>
      <c r="CB181" s="2" t="str">
        <f t="shared" si="203"/>
        <v/>
      </c>
      <c r="CC181" s="2" t="str">
        <f t="shared" si="204"/>
        <v/>
      </c>
      <c r="CE181" s="2" t="str">
        <f t="shared" si="236"/>
        <v/>
      </c>
      <c r="CF181" s="2" t="str">
        <f t="shared" si="236"/>
        <v/>
      </c>
      <c r="CG181" s="2" t="str">
        <f t="shared" si="236"/>
        <v/>
      </c>
      <c r="CH181" s="2" t="str">
        <f t="shared" si="236"/>
        <v/>
      </c>
      <c r="CI181" s="2" t="str">
        <f t="shared" si="236"/>
        <v/>
      </c>
      <c r="CJ181" s="2" t="str">
        <f t="shared" si="236"/>
        <v/>
      </c>
      <c r="CK181" s="2" t="str">
        <f t="shared" si="236"/>
        <v/>
      </c>
      <c r="CL181" s="2" t="str">
        <f t="shared" si="236"/>
        <v/>
      </c>
      <c r="CM181" s="2" t="str">
        <f t="shared" si="236"/>
        <v/>
      </c>
      <c r="CN181" s="2" t="str">
        <f t="shared" si="236"/>
        <v/>
      </c>
      <c r="CO181" s="2" t="str">
        <f t="shared" si="236"/>
        <v/>
      </c>
      <c r="CP181" s="2" t="str">
        <f t="shared" si="236"/>
        <v/>
      </c>
      <c r="CQ181" s="2" t="str">
        <f t="shared" si="236"/>
        <v/>
      </c>
      <c r="CR181" s="2" t="str">
        <f t="shared" si="236"/>
        <v/>
      </c>
      <c r="CS181" s="2" t="str">
        <f t="shared" si="236"/>
        <v/>
      </c>
      <c r="CU181" s="2" t="str">
        <f t="shared" si="205"/>
        <v/>
      </c>
      <c r="CV181" s="2" t="str">
        <f t="shared" si="206"/>
        <v/>
      </c>
      <c r="CW181" s="2" t="str">
        <f t="shared" si="207"/>
        <v/>
      </c>
      <c r="CX181" s="2" t="str">
        <f t="shared" si="208"/>
        <v/>
      </c>
      <c r="CY181" s="2" t="str">
        <f t="shared" si="209"/>
        <v/>
      </c>
      <c r="CZ181" s="2" t="str">
        <f t="shared" si="210"/>
        <v/>
      </c>
      <c r="DA181" s="2" t="str">
        <f t="shared" si="211"/>
        <v/>
      </c>
      <c r="DB181" s="2" t="str">
        <f t="shared" si="212"/>
        <v/>
      </c>
      <c r="DC181" s="2" t="str">
        <f t="shared" si="213"/>
        <v/>
      </c>
      <c r="DD181" s="2" t="str">
        <f t="shared" si="214"/>
        <v/>
      </c>
      <c r="DE181" s="2" t="str">
        <f t="shared" si="215"/>
        <v/>
      </c>
      <c r="DF181" s="2" t="str">
        <f t="shared" si="216"/>
        <v/>
      </c>
      <c r="DG181" s="2" t="str">
        <f t="shared" si="217"/>
        <v/>
      </c>
      <c r="DH181" s="2" t="str">
        <f t="shared" si="218"/>
        <v/>
      </c>
      <c r="DI181" s="2" t="str">
        <f t="shared" si="219"/>
        <v/>
      </c>
      <c r="DK181" s="2">
        <f t="shared" si="244"/>
        <v>102.80871777003485</v>
      </c>
      <c r="DL181" s="2">
        <f t="shared" si="244"/>
        <v>117.27794146881669</v>
      </c>
      <c r="DM181" s="2">
        <f t="shared" si="244"/>
        <v>110.32794365721996</v>
      </c>
      <c r="DN181" s="2">
        <f t="shared" si="244"/>
        <v>98.724004723346809</v>
      </c>
      <c r="DO181" s="2">
        <f t="shared" si="244"/>
        <v>107.07891363022941</v>
      </c>
      <c r="DP181" s="2">
        <f t="shared" si="244"/>
        <v>116.20350877192983</v>
      </c>
      <c r="DQ181" s="2">
        <f t="shared" si="244"/>
        <v>108.67185087108012</v>
      </c>
      <c r="DR181" s="2">
        <f t="shared" si="244"/>
        <v>106.74509512195122</v>
      </c>
      <c r="DS181" s="2">
        <f t="shared" si="244"/>
        <v>105.07411895308323</v>
      </c>
      <c r="DT181" s="2">
        <f t="shared" si="244"/>
        <v>105.22770243902438</v>
      </c>
      <c r="DU181" s="2">
        <f t="shared" si="244"/>
        <v>101.0739301245172</v>
      </c>
      <c r="DV181" s="2">
        <f t="shared" si="244"/>
        <v>117.15009547038329</v>
      </c>
      <c r="DW181" s="2">
        <f t="shared" si="244"/>
        <v>101.74430139372824</v>
      </c>
      <c r="DX181" s="2">
        <f t="shared" si="244"/>
        <v>97.027659919028366</v>
      </c>
      <c r="DY181" s="2">
        <f t="shared" si="244"/>
        <v>86.256307104660053</v>
      </c>
      <c r="EA181" s="2">
        <f t="shared" si="221"/>
        <v>66.949579910265342</v>
      </c>
      <c r="EB181" s="2">
        <f t="shared" si="221"/>
        <v>78.042781117866085</v>
      </c>
      <c r="EC181" s="2">
        <f t="shared" si="221"/>
        <v>76.187318868664406</v>
      </c>
      <c r="ED181" s="2">
        <f t="shared" si="221"/>
        <v>76.373257327419964</v>
      </c>
      <c r="EE181" s="2">
        <f t="shared" si="221"/>
        <v>75.298313250924508</v>
      </c>
      <c r="EF181" s="2">
        <f t="shared" si="221"/>
        <v>75.519579405759956</v>
      </c>
      <c r="EG181" s="2">
        <f t="shared" si="221"/>
        <v>74.574606967645778</v>
      </c>
      <c r="EH181" s="2">
        <f t="shared" si="221"/>
        <v>73.053644783373826</v>
      </c>
      <c r="EI181" s="2">
        <f t="shared" si="221"/>
        <v>74.890495821972024</v>
      </c>
      <c r="EJ181" s="2">
        <f t="shared" si="221"/>
        <v>74.555705714165583</v>
      </c>
      <c r="EK181" s="2">
        <f t="shared" si="220"/>
        <v>74.005542411719773</v>
      </c>
      <c r="EL181" s="2">
        <f t="shared" si="187"/>
        <v>73.527837626376979</v>
      </c>
      <c r="EM181" s="2">
        <f t="shared" si="187"/>
        <v>69.882867395920712</v>
      </c>
      <c r="EN181" s="2">
        <f t="shared" si="187"/>
        <v>72.973309353881135</v>
      </c>
      <c r="EO181" s="2">
        <f t="shared" si="187"/>
        <v>70.593574923405441</v>
      </c>
      <c r="EQ181" s="2">
        <f t="shared" si="245"/>
        <v>66.91030425308378</v>
      </c>
      <c r="ER181" s="2">
        <f t="shared" si="245"/>
        <v>76.753272087741635</v>
      </c>
      <c r="ES181" s="2">
        <f t="shared" si="245"/>
        <v>76.105593030976948</v>
      </c>
      <c r="ET181" s="2">
        <f t="shared" si="245"/>
        <v>76.180970081933069</v>
      </c>
      <c r="EU181" s="2">
        <f t="shared" si="245"/>
        <v>75.267397145518757</v>
      </c>
      <c r="EV181" s="2">
        <f t="shared" si="245"/>
        <v>75.202245578166355</v>
      </c>
      <c r="EW181" s="2">
        <f t="shared" si="245"/>
        <v>73.777786219780197</v>
      </c>
      <c r="EX181" s="2">
        <f t="shared" si="245"/>
        <v>73.117131992907431</v>
      </c>
      <c r="EY181" s="2">
        <f t="shared" si="245"/>
        <v>75.056195509969442</v>
      </c>
      <c r="EZ181" s="2">
        <f t="shared" si="245"/>
        <v>74.003180069730632</v>
      </c>
      <c r="FA181" s="2">
        <f t="shared" si="245"/>
        <v>73.863665144911508</v>
      </c>
      <c r="FB181" s="2">
        <f t="shared" si="245"/>
        <v>72.771369432730054</v>
      </c>
      <c r="FC181" s="2">
        <f t="shared" si="245"/>
        <v>69.556222269257276</v>
      </c>
      <c r="FD181" s="2">
        <f t="shared" si="245"/>
        <v>72.054365421937078</v>
      </c>
      <c r="FE181" s="2">
        <f t="shared" si="245"/>
        <v>69.507502448499523</v>
      </c>
      <c r="FG181" s="2">
        <f t="shared" si="246"/>
        <v>0.99996340653246341</v>
      </c>
      <c r="FH181" s="2">
        <f t="shared" si="246"/>
        <v>0.99996147058851803</v>
      </c>
      <c r="FI181" s="2">
        <f t="shared" si="246"/>
        <v>0.99996782376623106</v>
      </c>
      <c r="FJ181" s="2">
        <f t="shared" si="246"/>
        <v>0.99996813403376938</v>
      </c>
      <c r="FK181" s="2">
        <f t="shared" si="246"/>
        <v>0.99996856379901344</v>
      </c>
      <c r="FL181" s="2">
        <f t="shared" si="246"/>
        <v>0.99996762716581833</v>
      </c>
      <c r="FM181" s="2">
        <f t="shared" si="246"/>
        <v>0.99996392979571658</v>
      </c>
      <c r="FN181" s="2">
        <f t="shared" si="246"/>
        <v>0.99996269428092055</v>
      </c>
      <c r="FO181" s="2">
        <f t="shared" si="246"/>
        <v>0.99996149590204553</v>
      </c>
      <c r="FP181" s="2">
        <f t="shared" si="246"/>
        <v>0.99995855867097239</v>
      </c>
      <c r="FQ181" s="2">
        <f t="shared" si="246"/>
        <v>0.99995582193684751</v>
      </c>
      <c r="FR181" s="2">
        <f t="shared" si="246"/>
        <v>0.99996322662668802</v>
      </c>
      <c r="FS181" s="2">
        <f t="shared" si="246"/>
        <v>0.99996398274601728</v>
      </c>
      <c r="FT181" s="2">
        <f t="shared" si="246"/>
        <v>0.99995280099485295</v>
      </c>
      <c r="FU181" s="2">
        <f t="shared" si="246"/>
        <v>0.99994508040581975</v>
      </c>
      <c r="FW181" s="2">
        <f t="shared" si="237"/>
        <v>0.41167836235212302</v>
      </c>
      <c r="FX181" s="2">
        <f t="shared" si="237"/>
        <v>0.46317826869709633</v>
      </c>
      <c r="FY181" s="2">
        <f t="shared" si="237"/>
        <v>0.43090277936490451</v>
      </c>
      <c r="FZ181" s="2">
        <f t="shared" si="237"/>
        <v>0.43360885390168119</v>
      </c>
      <c r="GA181" s="2">
        <f t="shared" si="237"/>
        <v>0.468081401610488</v>
      </c>
      <c r="GB181" s="2">
        <f t="shared" si="237"/>
        <v>0.46500542970085185</v>
      </c>
      <c r="GC181" s="2">
        <f t="shared" si="237"/>
        <v>0.49562741064607291</v>
      </c>
      <c r="GD181" s="2">
        <f t="shared" si="237"/>
        <v>0.54073245236841461</v>
      </c>
      <c r="GE181" s="2">
        <f t="shared" si="237"/>
        <v>0.60171696726301194</v>
      </c>
      <c r="GF181" s="2">
        <f t="shared" si="237"/>
        <v>0.57146794041781213</v>
      </c>
      <c r="GG181" s="2">
        <f t="shared" si="237"/>
        <v>0.50652974956451091</v>
      </c>
      <c r="GH181" s="2">
        <f t="shared" si="237"/>
        <v>0.45175213688950244</v>
      </c>
      <c r="GI181" s="2">
        <f t="shared" si="237"/>
        <v>0.42503800900012995</v>
      </c>
      <c r="GJ181" s="2">
        <f t="shared" si="237"/>
        <v>0.34419757557881703</v>
      </c>
      <c r="GK181" s="2">
        <f t="shared" si="237"/>
        <v>0.343495480341938</v>
      </c>
      <c r="GM181" s="86">
        <f t="shared" si="238"/>
        <v>2.0038095410190027E-69</v>
      </c>
      <c r="GN181" s="86">
        <f t="shared" si="238"/>
        <v>4.1872669791746183E-168</v>
      </c>
      <c r="GO181" s="86">
        <f t="shared" si="238"/>
        <v>6.6213029665406656E-220</v>
      </c>
      <c r="GP181" s="86">
        <f t="shared" si="238"/>
        <v>3.2562735467924242E-270</v>
      </c>
      <c r="GQ181" s="86">
        <f t="shared" si="238"/>
        <v>3.4934510288943005E-280</v>
      </c>
      <c r="GR181" s="86">
        <f t="shared" si="238"/>
        <v>7.9523789824888922E-212</v>
      </c>
      <c r="GS181" s="86">
        <f t="shared" si="238"/>
        <v>4.79455908717016E-247</v>
      </c>
      <c r="GT181" s="86">
        <f t="shared" si="238"/>
        <v>1.0828226123745446E-238</v>
      </c>
      <c r="GU181" s="86">
        <f t="shared" si="238"/>
        <v>6.4622665988991986E-278</v>
      </c>
      <c r="GV181" s="86">
        <f t="shared" si="238"/>
        <v>3.7488035154582054E-276</v>
      </c>
      <c r="GW181" s="86">
        <f t="shared" si="238"/>
        <v>5.5419694280927655E-280</v>
      </c>
      <c r="GX181" s="86">
        <f t="shared" si="238"/>
        <v>0</v>
      </c>
      <c r="GY181" s="86">
        <f t="shared" si="238"/>
        <v>0</v>
      </c>
      <c r="GZ181" s="86">
        <f t="shared" si="238"/>
        <v>2.6272344228144599E-68</v>
      </c>
      <c r="HA181" s="86">
        <f t="shared" si="238"/>
        <v>6.9140606036461507E-61</v>
      </c>
      <c r="HC181" s="86">
        <f t="shared" si="189"/>
        <v>1.9931961123948458E-42</v>
      </c>
      <c r="HD181" s="86">
        <f t="shared" si="189"/>
        <v>1.9331315129746998E-85</v>
      </c>
      <c r="HE181" s="86">
        <f t="shared" si="189"/>
        <v>1.392795879206736E-100</v>
      </c>
      <c r="HF181" s="86">
        <f t="shared" si="188"/>
        <v>1.1219323492649696E-114</v>
      </c>
      <c r="HG181" s="86">
        <f t="shared" si="188"/>
        <v>1.7010095633903738E-158</v>
      </c>
      <c r="HH181" s="86">
        <f t="shared" si="188"/>
        <v>1.288627273067506E-167</v>
      </c>
      <c r="HI181" s="86">
        <f t="shared" si="188"/>
        <v>1.1317434098369411E-173</v>
      </c>
      <c r="HJ181" s="86">
        <f t="shared" si="188"/>
        <v>9.3641745677381903E-156</v>
      </c>
      <c r="HK181" s="86">
        <f t="shared" si="188"/>
        <v>4.0914352079737218E-193</v>
      </c>
      <c r="HL181" s="86">
        <f t="shared" si="188"/>
        <v>1.6603182964560401E-201</v>
      </c>
      <c r="HM181" s="86">
        <f t="shared" si="188"/>
        <v>9.9603171166892095E-191</v>
      </c>
      <c r="HN181" s="86">
        <f t="shared" si="188"/>
        <v>4.3975360892559094E-224</v>
      </c>
      <c r="HO181" s="86">
        <f t="shared" si="234"/>
        <v>1.1662133385935193E-206</v>
      </c>
      <c r="HP181" s="86">
        <f t="shared" si="234"/>
        <v>9.1132133855124572E-38</v>
      </c>
      <c r="HQ181" s="86">
        <f t="shared" si="234"/>
        <v>1.4660613032241549E-41</v>
      </c>
      <c r="HS181" s="86">
        <f t="shared" si="239"/>
        <v>5.2387226371859123E-11</v>
      </c>
      <c r="HT181" s="86">
        <f t="shared" si="239"/>
        <v>6.0124483110948961E-12</v>
      </c>
      <c r="HU181" s="86">
        <f t="shared" si="239"/>
        <v>5.8861723722379623E-12</v>
      </c>
      <c r="HV181" s="86">
        <f t="shared" si="239"/>
        <v>7.9435804778575357E-14</v>
      </c>
      <c r="HW181" s="86">
        <f t="shared" si="239"/>
        <v>3.7719389326219329E-12</v>
      </c>
      <c r="HX181" s="86">
        <f t="shared" si="239"/>
        <v>3.3740996026405979E-10</v>
      </c>
      <c r="HY181" s="86">
        <f t="shared" si="239"/>
        <v>7.0569162503116571E-11</v>
      </c>
      <c r="HZ181" s="86">
        <f t="shared" si="239"/>
        <v>4.6858269126880558E-12</v>
      </c>
      <c r="IA181" s="86">
        <f t="shared" si="239"/>
        <v>4.7448890232613984E-14</v>
      </c>
      <c r="IB181" s="86">
        <f t="shared" si="239"/>
        <v>3.4199265899955675E-15</v>
      </c>
      <c r="IC181" s="86">
        <f t="shared" si="239"/>
        <v>6.2317446732431487E-14</v>
      </c>
      <c r="ID181" s="86">
        <f t="shared" si="239"/>
        <v>6.4518325657878567E-11</v>
      </c>
      <c r="IE181" s="86">
        <f t="shared" si="239"/>
        <v>5.8154103252975476E-10</v>
      </c>
      <c r="IF181" s="86">
        <f t="shared" si="239"/>
        <v>2.5655862979492406E-5</v>
      </c>
      <c r="IG181" s="86">
        <f t="shared" si="239"/>
        <v>2.2195236372910567E-5</v>
      </c>
      <c r="II181" s="86">
        <f t="shared" si="240"/>
        <v>0.19923371970221304</v>
      </c>
      <c r="IJ181" s="86">
        <f t="shared" si="240"/>
        <v>0.38267704809372666</v>
      </c>
      <c r="IK181" s="86">
        <f t="shared" si="240"/>
        <v>0.27028883451910635</v>
      </c>
      <c r="IL181" s="86">
        <f t="shared" si="240"/>
        <v>0.27852100510958316</v>
      </c>
      <c r="IM181" s="86">
        <f t="shared" si="240"/>
        <v>0.4052338623536284</v>
      </c>
      <c r="IN181" s="86">
        <f t="shared" si="240"/>
        <v>0.40156525056554643</v>
      </c>
      <c r="IO181" s="86">
        <f t="shared" si="240"/>
        <v>0.4888162801512716</v>
      </c>
      <c r="IP181" s="86">
        <f t="shared" si="240"/>
        <v>0.5774431370573897</v>
      </c>
      <c r="IQ181" s="86">
        <f t="shared" si="240"/>
        <v>0.57249726031370041</v>
      </c>
      <c r="IR181" s="86">
        <f t="shared" si="240"/>
        <v>0.59254296452618638</v>
      </c>
      <c r="IS181" s="86">
        <f t="shared" si="240"/>
        <v>0.51753133794521444</v>
      </c>
      <c r="IT181" s="86">
        <f t="shared" si="240"/>
        <v>0.35002711479094617</v>
      </c>
      <c r="IU181" s="86">
        <f t="shared" si="240"/>
        <v>0.26353787901541237</v>
      </c>
      <c r="IV181" s="86">
        <f t="shared" si="240"/>
        <v>0.12567864508564103</v>
      </c>
      <c r="IW181" s="86">
        <f t="shared" si="240"/>
        <v>0.12436611933196869</v>
      </c>
      <c r="IY181" s="86">
        <f t="shared" si="241"/>
        <v>0.19923371975460027</v>
      </c>
      <c r="IZ181" s="86">
        <f t="shared" si="241"/>
        <v>0.38267704809973913</v>
      </c>
      <c r="JA181" s="86">
        <f t="shared" si="241"/>
        <v>0.27028883452499253</v>
      </c>
      <c r="JB181" s="86">
        <f t="shared" si="241"/>
        <v>0.2785210051096626</v>
      </c>
      <c r="JC181" s="86">
        <f t="shared" si="241"/>
        <v>0.40523386235740033</v>
      </c>
      <c r="JD181" s="86">
        <f t="shared" si="241"/>
        <v>0.40156525090295636</v>
      </c>
      <c r="JE181" s="86">
        <f t="shared" si="241"/>
        <v>0.48881628022184076</v>
      </c>
      <c r="JF181" s="86">
        <f t="shared" si="241"/>
        <v>0.57744313706207551</v>
      </c>
      <c r="JG181" s="86">
        <f t="shared" si="241"/>
        <v>0.57249726031374781</v>
      </c>
      <c r="JH181" s="86">
        <f t="shared" si="241"/>
        <v>0.59254296452618982</v>
      </c>
      <c r="JI181" s="86">
        <f t="shared" si="241"/>
        <v>0.51753133794527673</v>
      </c>
      <c r="JJ181" s="86">
        <f t="shared" si="241"/>
        <v>0.35002711485546451</v>
      </c>
      <c r="JK181" s="86">
        <f t="shared" si="241"/>
        <v>0.26353787959695341</v>
      </c>
      <c r="JL181" s="86">
        <f t="shared" si="241"/>
        <v>0.12570430094862051</v>
      </c>
      <c r="JM181" s="86">
        <f t="shared" si="241"/>
        <v>0.1243883145683416</v>
      </c>
    </row>
    <row r="182" spans="2:273" x14ac:dyDescent="0.25">
      <c r="B182" s="2">
        <v>155</v>
      </c>
      <c r="C182" s="37">
        <v>67.216999999999999</v>
      </c>
      <c r="D182" s="37">
        <v>78.584999999999994</v>
      </c>
      <c r="E182" s="37">
        <v>77.275000000000006</v>
      </c>
      <c r="F182" s="37">
        <v>80.25</v>
      </c>
      <c r="G182" s="37">
        <v>80.7</v>
      </c>
      <c r="H182" s="37">
        <v>79.8</v>
      </c>
      <c r="I182" s="37">
        <v>79.706999999999994</v>
      </c>
      <c r="J182" s="37">
        <v>76.683000000000007</v>
      </c>
      <c r="K182" s="37">
        <v>78.293000000000006</v>
      </c>
      <c r="L182" s="37">
        <v>78.22</v>
      </c>
      <c r="M182" s="37">
        <v>80.853999999999999</v>
      </c>
      <c r="N182" s="37">
        <v>86.105000000000004</v>
      </c>
      <c r="O182" s="37">
        <v>79.805999999999997</v>
      </c>
      <c r="P182" s="37">
        <v>89.59</v>
      </c>
      <c r="Q182" s="37">
        <v>102.19</v>
      </c>
      <c r="S182" s="4">
        <f t="shared" si="242"/>
        <v>66.857664371356989</v>
      </c>
      <c r="T182" s="4">
        <f t="shared" si="242"/>
        <v>78.822737980007275</v>
      </c>
      <c r="U182" s="4">
        <f t="shared" si="242"/>
        <v>78.75495307060703</v>
      </c>
      <c r="V182" s="4">
        <f t="shared" si="242"/>
        <v>80.550818605655905</v>
      </c>
      <c r="W182" s="4">
        <f t="shared" si="242"/>
        <v>80.468121559427843</v>
      </c>
      <c r="X182" s="4">
        <f t="shared" si="242"/>
        <v>80.965606895622727</v>
      </c>
      <c r="Y182" s="4">
        <f t="shared" si="242"/>
        <v>79.550050005344914</v>
      </c>
      <c r="Z182" s="4">
        <f t="shared" si="242"/>
        <v>77.219045092648855</v>
      </c>
      <c r="AA182" s="4">
        <f t="shared" si="242"/>
        <v>76.587098998307894</v>
      </c>
      <c r="AB182" s="4">
        <f t="shared" si="242"/>
        <v>77.212847339605815</v>
      </c>
      <c r="AC182" s="4">
        <f t="shared" si="242"/>
        <v>80.852657022085594</v>
      </c>
      <c r="AD182" s="4">
        <f t="shared" si="242"/>
        <v>85.175156081535647</v>
      </c>
      <c r="AE182" s="4">
        <f t="shared" si="242"/>
        <v>81.791350369947139</v>
      </c>
      <c r="AF182" s="4">
        <f t="shared" si="242"/>
        <v>86.965659093965044</v>
      </c>
      <c r="AG182" s="4">
        <f t="shared" si="242"/>
        <v>99.792078554090779</v>
      </c>
      <c r="AI182" s="4">
        <f t="shared" si="243"/>
        <v>0.35933562864300939</v>
      </c>
      <c r="AJ182" s="4">
        <f t="shared" si="243"/>
        <v>-0.23773798000728164</v>
      </c>
      <c r="AK182" s="4">
        <f t="shared" si="243"/>
        <v>-1.4799530706070243</v>
      </c>
      <c r="AL182" s="4">
        <f t="shared" si="243"/>
        <v>-0.30081860565590546</v>
      </c>
      <c r="AM182" s="4">
        <f t="shared" si="243"/>
        <v>0.23187844057216012</v>
      </c>
      <c r="AN182" s="4">
        <f t="shared" si="243"/>
        <v>-1.1656068956227301</v>
      </c>
      <c r="AO182" s="4">
        <f t="shared" si="243"/>
        <v>0.15694999465507919</v>
      </c>
      <c r="AP182" s="4">
        <f t="shared" si="243"/>
        <v>-0.53604509264884825</v>
      </c>
      <c r="AQ182" s="4">
        <f t="shared" si="243"/>
        <v>1.7059010016921121</v>
      </c>
      <c r="AR182" s="4">
        <f t="shared" si="243"/>
        <v>1.0071526603941834</v>
      </c>
      <c r="AS182" s="4">
        <f t="shared" si="243"/>
        <v>1.3429779144047416E-3</v>
      </c>
      <c r="AT182" s="4">
        <f t="shared" si="243"/>
        <v>0.92984391846435699</v>
      </c>
      <c r="AU182" s="4">
        <f t="shared" si="243"/>
        <v>-1.9853503699471418</v>
      </c>
      <c r="AV182" s="4">
        <f t="shared" si="243"/>
        <v>2.6243409060349592</v>
      </c>
      <c r="AW182" s="4">
        <f t="shared" si="243"/>
        <v>2.3979214459092191</v>
      </c>
      <c r="AY182" s="2">
        <f t="shared" si="235"/>
        <v>66.857664371356989</v>
      </c>
      <c r="AZ182" s="2">
        <f t="shared" si="235"/>
        <v>77.343469061901132</v>
      </c>
      <c r="BA182" s="2">
        <f t="shared" si="235"/>
        <v>76.086042839713514</v>
      </c>
      <c r="BB182" s="2">
        <f t="shared" si="235"/>
        <v>76.229938014618455</v>
      </c>
      <c r="BC182" s="2">
        <f t="shared" si="235"/>
        <v>75.238806235820945</v>
      </c>
      <c r="BD182" s="2">
        <f t="shared" si="235"/>
        <v>75.313949079021171</v>
      </c>
      <c r="BE182" s="2">
        <f t="shared" si="235"/>
        <v>74.129106217521752</v>
      </c>
      <c r="BF182" s="2">
        <f t="shared" si="235"/>
        <v>73.041090845986133</v>
      </c>
      <c r="BG182" s="2">
        <f t="shared" si="235"/>
        <v>74.934094213596083</v>
      </c>
      <c r="BH182" s="2">
        <f t="shared" si="235"/>
        <v>74.17571519898631</v>
      </c>
      <c r="BI182" s="2">
        <f t="shared" si="235"/>
        <v>73.861763397631364</v>
      </c>
      <c r="BJ182" s="2">
        <f t="shared" si="235"/>
        <v>73.088177265229234</v>
      </c>
      <c r="BK182" s="2">
        <f t="shared" si="235"/>
        <v>69.676310136807018</v>
      </c>
      <c r="BL182" s="2">
        <f t="shared" si="235"/>
        <v>72.556805413440856</v>
      </c>
      <c r="BM182" s="2">
        <f t="shared" si="235"/>
        <v>70.100759489684407</v>
      </c>
      <c r="BO182" s="2" t="str">
        <f t="shared" si="190"/>
        <v/>
      </c>
      <c r="BP182" s="2" t="str">
        <f t="shared" si="191"/>
        <v/>
      </c>
      <c r="BQ182" s="2" t="str">
        <f t="shared" si="192"/>
        <v/>
      </c>
      <c r="BR182" s="2" t="str">
        <f t="shared" si="193"/>
        <v/>
      </c>
      <c r="BS182" s="2" t="str">
        <f t="shared" si="194"/>
        <v/>
      </c>
      <c r="BT182" s="2" t="str">
        <f t="shared" si="195"/>
        <v/>
      </c>
      <c r="BU182" s="2" t="str">
        <f t="shared" si="196"/>
        <v/>
      </c>
      <c r="BV182" s="2" t="str">
        <f t="shared" si="197"/>
        <v/>
      </c>
      <c r="BW182" s="2" t="str">
        <f t="shared" si="198"/>
        <v/>
      </c>
      <c r="BX182" s="2" t="str">
        <f t="shared" si="199"/>
        <v/>
      </c>
      <c r="BY182" s="2" t="str">
        <f t="shared" si="200"/>
        <v/>
      </c>
      <c r="BZ182" s="2" t="str">
        <f t="shared" si="201"/>
        <v/>
      </c>
      <c r="CA182" s="2" t="str">
        <f t="shared" si="202"/>
        <v/>
      </c>
      <c r="CB182" s="2" t="str">
        <f t="shared" si="203"/>
        <v/>
      </c>
      <c r="CC182" s="2" t="str">
        <f t="shared" si="204"/>
        <v/>
      </c>
      <c r="CE182" s="2" t="str">
        <f t="shared" si="236"/>
        <v/>
      </c>
      <c r="CF182" s="2" t="str">
        <f t="shared" si="236"/>
        <v/>
      </c>
      <c r="CG182" s="2" t="str">
        <f t="shared" si="236"/>
        <v/>
      </c>
      <c r="CH182" s="2" t="str">
        <f t="shared" si="236"/>
        <v/>
      </c>
      <c r="CI182" s="2" t="str">
        <f t="shared" si="236"/>
        <v/>
      </c>
      <c r="CJ182" s="2" t="str">
        <f t="shared" si="236"/>
        <v/>
      </c>
      <c r="CK182" s="2" t="str">
        <f t="shared" si="236"/>
        <v/>
      </c>
      <c r="CL182" s="2" t="str">
        <f t="shared" si="236"/>
        <v/>
      </c>
      <c r="CM182" s="2" t="str">
        <f t="shared" si="236"/>
        <v/>
      </c>
      <c r="CN182" s="2" t="str">
        <f t="shared" si="236"/>
        <v/>
      </c>
      <c r="CO182" s="2" t="str">
        <f t="shared" si="236"/>
        <v/>
      </c>
      <c r="CP182" s="2" t="str">
        <f t="shared" si="236"/>
        <v/>
      </c>
      <c r="CQ182" s="2" t="str">
        <f t="shared" si="236"/>
        <v/>
      </c>
      <c r="CR182" s="2" t="str">
        <f t="shared" si="236"/>
        <v/>
      </c>
      <c r="CS182" s="2" t="str">
        <f t="shared" si="236"/>
        <v/>
      </c>
      <c r="CU182" s="2" t="str">
        <f t="shared" si="205"/>
        <v/>
      </c>
      <c r="CV182" s="2" t="str">
        <f t="shared" si="206"/>
        <v/>
      </c>
      <c r="CW182" s="2" t="str">
        <f t="shared" si="207"/>
        <v/>
      </c>
      <c r="CX182" s="2" t="str">
        <f t="shared" si="208"/>
        <v/>
      </c>
      <c r="CY182" s="2" t="str">
        <f t="shared" si="209"/>
        <v/>
      </c>
      <c r="CZ182" s="2" t="str">
        <f t="shared" si="210"/>
        <v/>
      </c>
      <c r="DA182" s="2" t="str">
        <f t="shared" si="211"/>
        <v/>
      </c>
      <c r="DB182" s="2" t="str">
        <f t="shared" si="212"/>
        <v/>
      </c>
      <c r="DC182" s="2" t="str">
        <f t="shared" si="213"/>
        <v/>
      </c>
      <c r="DD182" s="2" t="str">
        <f t="shared" si="214"/>
        <v/>
      </c>
      <c r="DE182" s="2" t="str">
        <f t="shared" si="215"/>
        <v/>
      </c>
      <c r="DF182" s="2" t="str">
        <f t="shared" si="216"/>
        <v/>
      </c>
      <c r="DG182" s="2" t="str">
        <f t="shared" si="217"/>
        <v/>
      </c>
      <c r="DH182" s="2" t="str">
        <f t="shared" si="218"/>
        <v/>
      </c>
      <c r="DI182" s="2" t="str">
        <f t="shared" si="219"/>
        <v/>
      </c>
      <c r="DK182" s="2">
        <f t="shared" si="244"/>
        <v>102.96886236933798</v>
      </c>
      <c r="DL182" s="2">
        <f t="shared" si="244"/>
        <v>117.53126437619861</v>
      </c>
      <c r="DM182" s="2">
        <f t="shared" si="244"/>
        <v>110.50260458839405</v>
      </c>
      <c r="DN182" s="2">
        <f t="shared" si="244"/>
        <v>98.801423751686883</v>
      </c>
      <c r="DO182" s="2">
        <f t="shared" si="244"/>
        <v>107.2256140350877</v>
      </c>
      <c r="DP182" s="2">
        <f t="shared" si="244"/>
        <v>116.41962213225372</v>
      </c>
      <c r="DQ182" s="2">
        <f t="shared" si="244"/>
        <v>108.84146515679441</v>
      </c>
      <c r="DR182" s="2">
        <f t="shared" si="244"/>
        <v>106.8957012195122</v>
      </c>
      <c r="DS182" s="2">
        <f t="shared" si="244"/>
        <v>105.20158479863869</v>
      </c>
      <c r="DT182" s="2">
        <f t="shared" si="244"/>
        <v>105.36107595818814</v>
      </c>
      <c r="DU182" s="2">
        <f t="shared" si="244"/>
        <v>101.17734702752344</v>
      </c>
      <c r="DV182" s="2">
        <f t="shared" si="244"/>
        <v>117.3746324041812</v>
      </c>
      <c r="DW182" s="2">
        <f t="shared" si="244"/>
        <v>101.88351132404182</v>
      </c>
      <c r="DX182" s="2">
        <f t="shared" si="244"/>
        <v>97.136153736732709</v>
      </c>
      <c r="DY182" s="2">
        <f t="shared" si="244"/>
        <v>86.315655462184878</v>
      </c>
      <c r="EA182" s="2">
        <f t="shared" si="221"/>
        <v>66.873972862999935</v>
      </c>
      <c r="EB182" s="2">
        <f t="shared" si="221"/>
        <v>77.983688242842419</v>
      </c>
      <c r="EC182" s="2">
        <f t="shared" si="221"/>
        <v>76.123043690382843</v>
      </c>
      <c r="ED182" s="2">
        <f t="shared" si="221"/>
        <v>76.319227246432689</v>
      </c>
      <c r="EE182" s="2">
        <f t="shared" si="221"/>
        <v>75.253396146553726</v>
      </c>
      <c r="EF182" s="2">
        <f t="shared" si="221"/>
        <v>75.470926907316496</v>
      </c>
      <c r="EG182" s="2">
        <f t="shared" si="221"/>
        <v>74.549965410172021</v>
      </c>
      <c r="EH182" s="2">
        <f t="shared" si="221"/>
        <v>73.003394184195074</v>
      </c>
      <c r="EI182" s="2">
        <f t="shared" si="221"/>
        <v>74.827619960711871</v>
      </c>
      <c r="EJ182" s="2">
        <f t="shared" si="221"/>
        <v>74.509560063911195</v>
      </c>
      <c r="EK182" s="2">
        <f t="shared" si="220"/>
        <v>73.937452515717112</v>
      </c>
      <c r="EL182" s="2">
        <f t="shared" si="187"/>
        <v>73.453659500984827</v>
      </c>
      <c r="EM182" s="2">
        <f t="shared" si="187"/>
        <v>69.824751298203054</v>
      </c>
      <c r="EN182" s="2">
        <f t="shared" si="187"/>
        <v>72.898944009347574</v>
      </c>
      <c r="EO182" s="2">
        <f t="shared" si="187"/>
        <v>70.504530684244727</v>
      </c>
      <c r="EQ182" s="2">
        <f t="shared" si="245"/>
        <v>66.833634258142339</v>
      </c>
      <c r="ER182" s="2">
        <f t="shared" si="245"/>
        <v>76.663888007533359</v>
      </c>
      <c r="ES182" s="2">
        <f t="shared" si="245"/>
        <v>76.039251214730655</v>
      </c>
      <c r="ET182" s="2">
        <f t="shared" si="245"/>
        <v>76.122136694768329</v>
      </c>
      <c r="EU182" s="2">
        <f t="shared" si="245"/>
        <v>75.221818717962975</v>
      </c>
      <c r="EV182" s="2">
        <f t="shared" si="245"/>
        <v>75.146757845269718</v>
      </c>
      <c r="EW182" s="2">
        <f t="shared" si="245"/>
        <v>73.736330516483491</v>
      </c>
      <c r="EX182" s="2">
        <f t="shared" si="245"/>
        <v>73.068244717192897</v>
      </c>
      <c r="EY182" s="2">
        <f t="shared" si="245"/>
        <v>74.996659011830204</v>
      </c>
      <c r="EZ182" s="2">
        <f t="shared" si="245"/>
        <v>73.945435819037542</v>
      </c>
      <c r="FA182" s="2">
        <f t="shared" si="245"/>
        <v>73.792441165419191</v>
      </c>
      <c r="FB182" s="2">
        <f t="shared" si="245"/>
        <v>72.680551090869827</v>
      </c>
      <c r="FC182" s="2">
        <f t="shared" si="245"/>
        <v>69.490825260205312</v>
      </c>
      <c r="FD182" s="2">
        <f t="shared" si="245"/>
        <v>71.959428048464929</v>
      </c>
      <c r="FE182" s="2">
        <f t="shared" si="245"/>
        <v>69.394782659010573</v>
      </c>
      <c r="FG182" s="2">
        <f t="shared" si="246"/>
        <v>0.9999666262534993</v>
      </c>
      <c r="FH182" s="2">
        <f t="shared" si="246"/>
        <v>0.99996486063996604</v>
      </c>
      <c r="FI182" s="2">
        <f t="shared" si="246"/>
        <v>0.99997065484295222</v>
      </c>
      <c r="FJ182" s="2">
        <f t="shared" si="246"/>
        <v>0.99997093781190483</v>
      </c>
      <c r="FK182" s="2">
        <f t="shared" si="246"/>
        <v>0.99997132976464886</v>
      </c>
      <c r="FL182" s="2">
        <f t="shared" si="246"/>
        <v>0.99997047554022644</v>
      </c>
      <c r="FM182" s="2">
        <f t="shared" si="246"/>
        <v>0.99996710347830919</v>
      </c>
      <c r="FN182" s="2">
        <f t="shared" si="246"/>
        <v>0.99996597666814802</v>
      </c>
      <c r="FO182" s="2">
        <f t="shared" si="246"/>
        <v>0.99996488372633396</v>
      </c>
      <c r="FP182" s="2">
        <f t="shared" si="246"/>
        <v>0.99996220492091403</v>
      </c>
      <c r="FQ182" s="2">
        <f t="shared" si="246"/>
        <v>0.99995970897092423</v>
      </c>
      <c r="FR182" s="2">
        <f t="shared" si="246"/>
        <v>0.99996646217642282</v>
      </c>
      <c r="FS182" s="2">
        <f t="shared" si="246"/>
        <v>0.99996715176986373</v>
      </c>
      <c r="FT182" s="2">
        <f t="shared" si="246"/>
        <v>0.99995695381692828</v>
      </c>
      <c r="FU182" s="2">
        <f t="shared" si="246"/>
        <v>0.99994991249277532</v>
      </c>
      <c r="FW182" s="2">
        <f t="shared" si="237"/>
        <v>0.4341526782377042</v>
      </c>
      <c r="FX182" s="2">
        <f t="shared" si="237"/>
        <v>0.48614088730424537</v>
      </c>
      <c r="FY182" s="2">
        <f t="shared" si="237"/>
        <v>0.453617392101967</v>
      </c>
      <c r="FZ182" s="2">
        <f t="shared" si="237"/>
        <v>0.45635172705301552</v>
      </c>
      <c r="GA182" s="2">
        <f t="shared" si="237"/>
        <v>0.49106473947955381</v>
      </c>
      <c r="GB182" s="2">
        <f t="shared" si="237"/>
        <v>0.48797629052415575</v>
      </c>
      <c r="GC182" s="2">
        <f t="shared" si="237"/>
        <v>0.51864450134686824</v>
      </c>
      <c r="GD182" s="2">
        <f t="shared" si="237"/>
        <v>0.56350396661800539</v>
      </c>
      <c r="GE182" s="2">
        <f t="shared" si="237"/>
        <v>0.62356971200015288</v>
      </c>
      <c r="GF182" s="2">
        <f t="shared" si="237"/>
        <v>0.59386013533785442</v>
      </c>
      <c r="GG182" s="2">
        <f t="shared" si="237"/>
        <v>0.52952159475646621</v>
      </c>
      <c r="GH182" s="2">
        <f t="shared" si="237"/>
        <v>0.47464914984120227</v>
      </c>
      <c r="GI182" s="2">
        <f t="shared" si="237"/>
        <v>0.44768666684284181</v>
      </c>
      <c r="GJ182" s="2">
        <f t="shared" si="237"/>
        <v>0.3652752369969206</v>
      </c>
      <c r="GK182" s="2">
        <f t="shared" si="237"/>
        <v>0.36455404757445053</v>
      </c>
      <c r="GM182" s="86">
        <f t="shared" si="238"/>
        <v>5.7628565571091232E-71</v>
      </c>
      <c r="GN182" s="86">
        <f t="shared" si="238"/>
        <v>7.4307906980682147E-172</v>
      </c>
      <c r="GO182" s="86">
        <f t="shared" si="238"/>
        <v>8.5622656334689226E-225</v>
      </c>
      <c r="GP182" s="86">
        <f t="shared" si="238"/>
        <v>3.0009747603868671E-276</v>
      </c>
      <c r="GQ182" s="86">
        <f t="shared" si="238"/>
        <v>1.8830509290661808E-286</v>
      </c>
      <c r="GR182" s="86">
        <f t="shared" si="238"/>
        <v>1.4953021988629465E-216</v>
      </c>
      <c r="GS182" s="86">
        <f t="shared" si="238"/>
        <v>1.396609978345592E-252</v>
      </c>
      <c r="GT182" s="86">
        <f t="shared" si="238"/>
        <v>5.1809305791671381E-244</v>
      </c>
      <c r="GU182" s="86">
        <f t="shared" si="238"/>
        <v>3.9960651160973909E-284</v>
      </c>
      <c r="GV182" s="86">
        <f t="shared" si="238"/>
        <v>2.556469435939555E-282</v>
      </c>
      <c r="GW182" s="86">
        <f t="shared" si="238"/>
        <v>2.6991036390903113E-286</v>
      </c>
      <c r="GX182" s="86">
        <f t="shared" si="238"/>
        <v>0</v>
      </c>
      <c r="GY182" s="86">
        <f t="shared" si="238"/>
        <v>0</v>
      </c>
      <c r="GZ182" s="86">
        <f t="shared" si="238"/>
        <v>8.5274449596955971E-70</v>
      </c>
      <c r="HA182" s="86">
        <f t="shared" si="238"/>
        <v>3.3284962983817286E-62</v>
      </c>
      <c r="HC182" s="86">
        <f t="shared" si="189"/>
        <v>1.0977992769976849E-43</v>
      </c>
      <c r="HD182" s="86">
        <f t="shared" si="189"/>
        <v>5.4171804329971243E-88</v>
      </c>
      <c r="HE182" s="86">
        <f t="shared" si="189"/>
        <v>1.3337072488287718E-103</v>
      </c>
      <c r="HF182" s="86">
        <f t="shared" si="188"/>
        <v>4.247149921976555E-118</v>
      </c>
      <c r="HG182" s="86">
        <f t="shared" si="188"/>
        <v>3.0944361655411582E-163</v>
      </c>
      <c r="HH182" s="86">
        <f t="shared" si="188"/>
        <v>1.2541535043080089E-172</v>
      </c>
      <c r="HI182" s="86">
        <f t="shared" si="188"/>
        <v>7.4298435653981123E-179</v>
      </c>
      <c r="HJ182" s="86">
        <f t="shared" si="188"/>
        <v>2.3610642664406226E-160</v>
      </c>
      <c r="HK182" s="86">
        <f t="shared" si="188"/>
        <v>8.4541992548229202E-199</v>
      </c>
      <c r="HL182" s="86">
        <f t="shared" si="188"/>
        <v>2.007792292347008E-207</v>
      </c>
      <c r="HM182" s="86">
        <f t="shared" si="188"/>
        <v>2.0140768059727096E-196</v>
      </c>
      <c r="HN182" s="86">
        <f t="shared" si="188"/>
        <v>6.5624121156215067E-231</v>
      </c>
      <c r="HO182" s="86">
        <f t="shared" si="234"/>
        <v>6.2093262962298057E-213</v>
      </c>
      <c r="HP182" s="86">
        <f t="shared" si="234"/>
        <v>7.326951616382162E-39</v>
      </c>
      <c r="HQ182" s="86">
        <f t="shared" si="234"/>
        <v>8.7224194553517441E-43</v>
      </c>
      <c r="HS182" s="86">
        <f t="shared" si="239"/>
        <v>7.8390125651071687E-12</v>
      </c>
      <c r="HT182" s="86">
        <f t="shared" si="239"/>
        <v>8.6274871535392306E-13</v>
      </c>
      <c r="HU182" s="86">
        <f t="shared" si="239"/>
        <v>8.550217246500187E-13</v>
      </c>
      <c r="HV182" s="86">
        <f t="shared" si="239"/>
        <v>9.7695922258229735E-15</v>
      </c>
      <c r="HW182" s="86">
        <f t="shared" si="239"/>
        <v>5.8790572743549248E-13</v>
      </c>
      <c r="HX182" s="86">
        <f t="shared" si="239"/>
        <v>6.8523610019352333E-11</v>
      </c>
      <c r="HY182" s="86">
        <f t="shared" si="239"/>
        <v>1.3045358667666591E-11</v>
      </c>
      <c r="HZ182" s="86">
        <f t="shared" si="239"/>
        <v>7.3905235784931172E-13</v>
      </c>
      <c r="IA182" s="86">
        <f t="shared" si="239"/>
        <v>6.2131811043438503E-15</v>
      </c>
      <c r="IB182" s="86">
        <f t="shared" si="239"/>
        <v>3.6228582738320212E-16</v>
      </c>
      <c r="IC182" s="86">
        <f t="shared" si="239"/>
        <v>7.1662069829136884E-15</v>
      </c>
      <c r="ID182" s="86">
        <f t="shared" si="239"/>
        <v>1.1063876987527012E-11</v>
      </c>
      <c r="IE182" s="86">
        <f t="shared" si="239"/>
        <v>1.1128758968409824E-10</v>
      </c>
      <c r="IF182" s="86">
        <f t="shared" si="239"/>
        <v>1.0982706975945885E-5</v>
      </c>
      <c r="IG182" s="86">
        <f t="shared" si="239"/>
        <v>9.098447137935781E-6</v>
      </c>
      <c r="II182" s="86">
        <f t="shared" si="240"/>
        <v>0.27496468598368845</v>
      </c>
      <c r="IJ182" s="86">
        <f t="shared" si="240"/>
        <v>0.45935194417053804</v>
      </c>
      <c r="IK182" s="86">
        <f t="shared" si="240"/>
        <v>0.34997087500614443</v>
      </c>
      <c r="IL182" s="86">
        <f t="shared" si="240"/>
        <v>0.35888094041270013</v>
      </c>
      <c r="IM182" s="86">
        <f t="shared" si="240"/>
        <v>0.47574757447651056</v>
      </c>
      <c r="IN182" s="86">
        <f t="shared" si="240"/>
        <v>0.46883772248230088</v>
      </c>
      <c r="IO182" s="86">
        <f t="shared" si="240"/>
        <v>0.5415552658048246</v>
      </c>
      <c r="IP182" s="86">
        <f t="shared" si="240"/>
        <v>0.5929701672119867</v>
      </c>
      <c r="IQ182" s="86">
        <f t="shared" si="240"/>
        <v>0.53918898628483103</v>
      </c>
      <c r="IR182" s="86">
        <f t="shared" si="240"/>
        <v>0.57545515839566053</v>
      </c>
      <c r="IS182" s="86">
        <f t="shared" si="240"/>
        <v>0.56589296563543401</v>
      </c>
      <c r="IT182" s="86">
        <f t="shared" si="240"/>
        <v>0.42593477890047876</v>
      </c>
      <c r="IU182" s="86">
        <f t="shared" si="240"/>
        <v>0.33867164721236231</v>
      </c>
      <c r="IV182" s="86">
        <f t="shared" si="240"/>
        <v>0.16851462923954613</v>
      </c>
      <c r="IW182" s="86">
        <f t="shared" si="240"/>
        <v>0.16694447114870323</v>
      </c>
      <c r="IY182" s="86">
        <f t="shared" si="241"/>
        <v>0.27496468599152746</v>
      </c>
      <c r="IZ182" s="86">
        <f t="shared" si="241"/>
        <v>0.45935194417140079</v>
      </c>
      <c r="JA182" s="86">
        <f t="shared" si="241"/>
        <v>0.34997087500699947</v>
      </c>
      <c r="JB182" s="86">
        <f t="shared" si="241"/>
        <v>0.3588809404127099</v>
      </c>
      <c r="JC182" s="86">
        <f t="shared" si="241"/>
        <v>0.47574757447709848</v>
      </c>
      <c r="JD182" s="86">
        <f t="shared" si="241"/>
        <v>0.46883772255082451</v>
      </c>
      <c r="JE182" s="86">
        <f t="shared" si="241"/>
        <v>0.54155526581786995</v>
      </c>
      <c r="JF182" s="86">
        <f t="shared" si="241"/>
        <v>0.59297016721272577</v>
      </c>
      <c r="JG182" s="86">
        <f t="shared" si="241"/>
        <v>0.53918898628483725</v>
      </c>
      <c r="JH182" s="86">
        <f t="shared" si="241"/>
        <v>0.57545515839566086</v>
      </c>
      <c r="JI182" s="86">
        <f t="shared" si="241"/>
        <v>0.56589296563544123</v>
      </c>
      <c r="JJ182" s="86">
        <f t="shared" si="241"/>
        <v>0.42593477891154263</v>
      </c>
      <c r="JK182" s="86">
        <f t="shared" si="241"/>
        <v>0.3386716473236499</v>
      </c>
      <c r="JL182" s="86">
        <f t="shared" si="241"/>
        <v>0.16852561194652207</v>
      </c>
      <c r="JM182" s="86">
        <f t="shared" si="241"/>
        <v>0.16695356959584115</v>
      </c>
    </row>
    <row r="183" spans="2:273" x14ac:dyDescent="0.25">
      <c r="B183" s="2">
        <v>156</v>
      </c>
      <c r="C183" s="37">
        <v>65.912999999999997</v>
      </c>
      <c r="D183" s="37">
        <v>78.561000000000007</v>
      </c>
      <c r="E183" s="37">
        <v>78.575000000000003</v>
      </c>
      <c r="F183" s="37">
        <v>80.424999999999997</v>
      </c>
      <c r="G183" s="37">
        <v>79.125</v>
      </c>
      <c r="H183" s="37">
        <v>81.125</v>
      </c>
      <c r="I183" s="37">
        <v>78.537000000000006</v>
      </c>
      <c r="J183" s="37">
        <v>76.61</v>
      </c>
      <c r="K183" s="37">
        <v>76.902000000000001</v>
      </c>
      <c r="L183" s="37">
        <v>76.244</v>
      </c>
      <c r="M183" s="37">
        <v>79.950999999999993</v>
      </c>
      <c r="N183" s="37">
        <v>83.289000000000001</v>
      </c>
      <c r="O183" s="37">
        <v>81.638999999999996</v>
      </c>
      <c r="P183" s="37">
        <v>90.358999999999995</v>
      </c>
      <c r="Q183" s="37">
        <v>106.405</v>
      </c>
      <c r="S183" s="4">
        <f t="shared" si="242"/>
        <v>66.780555209186886</v>
      </c>
      <c r="T183" s="4">
        <f t="shared" si="242"/>
        <v>78.611972369369823</v>
      </c>
      <c r="U183" s="4">
        <f t="shared" si="242"/>
        <v>78.768724033249427</v>
      </c>
      <c r="V183" s="4">
        <f t="shared" si="242"/>
        <v>80.585030806166017</v>
      </c>
      <c r="W183" s="4">
        <f t="shared" si="242"/>
        <v>79.995308570286625</v>
      </c>
      <c r="X183" s="4">
        <f t="shared" si="242"/>
        <v>80.513487703957409</v>
      </c>
      <c r="Y183" s="4">
        <f t="shared" si="242"/>
        <v>78.711189303286574</v>
      </c>
      <c r="Z183" s="4">
        <f t="shared" si="242"/>
        <v>76.098315465766689</v>
      </c>
      <c r="AA183" s="4">
        <f t="shared" si="242"/>
        <v>75.887863222764977</v>
      </c>
      <c r="AB183" s="4">
        <f t="shared" si="242"/>
        <v>76.064864926147024</v>
      </c>
      <c r="AC183" s="4">
        <f t="shared" si="242"/>
        <v>79.379149978736109</v>
      </c>
      <c r="AD183" s="4">
        <f t="shared" si="242"/>
        <v>84.631688618713213</v>
      </c>
      <c r="AE183" s="4">
        <f t="shared" si="242"/>
        <v>82.214344379251145</v>
      </c>
      <c r="AF183" s="4">
        <f t="shared" si="242"/>
        <v>89.381570266868366</v>
      </c>
      <c r="AG183" s="4">
        <f t="shared" si="242"/>
        <v>104.9071583192129</v>
      </c>
      <c r="AI183" s="4">
        <f t="shared" si="243"/>
        <v>-0.86755520918688944</v>
      </c>
      <c r="AJ183" s="4">
        <f t="shared" si="243"/>
        <v>-5.0972369369816306E-2</v>
      </c>
      <c r="AK183" s="4">
        <f t="shared" si="243"/>
        <v>-0.19372403324942411</v>
      </c>
      <c r="AL183" s="4">
        <f t="shared" si="243"/>
        <v>-0.16003080616602006</v>
      </c>
      <c r="AM183" s="4">
        <f t="shared" si="243"/>
        <v>-0.87030857028662467</v>
      </c>
      <c r="AN183" s="4">
        <f t="shared" si="243"/>
        <v>0.61151229604259072</v>
      </c>
      <c r="AO183" s="4">
        <f t="shared" si="243"/>
        <v>-0.17418930328656757</v>
      </c>
      <c r="AP183" s="4">
        <f t="shared" si="243"/>
        <v>0.51168453423331073</v>
      </c>
      <c r="AQ183" s="4">
        <f t="shared" si="243"/>
        <v>1.0141367772350236</v>
      </c>
      <c r="AR183" s="4">
        <f t="shared" si="243"/>
        <v>0.17913507385297578</v>
      </c>
      <c r="AS183" s="4">
        <f t="shared" si="243"/>
        <v>0.5718500212638844</v>
      </c>
      <c r="AT183" s="4">
        <f t="shared" si="243"/>
        <v>-1.3426886187132112</v>
      </c>
      <c r="AU183" s="4">
        <f t="shared" si="243"/>
        <v>-0.57534437925114901</v>
      </c>
      <c r="AV183" s="4">
        <f t="shared" si="243"/>
        <v>0.97742973313162906</v>
      </c>
      <c r="AW183" s="4">
        <f t="shared" si="243"/>
        <v>1.4978416807871042</v>
      </c>
      <c r="AY183" s="2">
        <f t="shared" si="235"/>
        <v>66.780555209186886</v>
      </c>
      <c r="AZ183" s="2">
        <f t="shared" si="235"/>
        <v>77.23845730778109</v>
      </c>
      <c r="BA183" s="2">
        <f t="shared" si="235"/>
        <v>76.018780846518013</v>
      </c>
      <c r="BB183" s="2">
        <f t="shared" si="235"/>
        <v>76.169033244254635</v>
      </c>
      <c r="BC183" s="2">
        <f t="shared" si="235"/>
        <v>75.192746562223306</v>
      </c>
      <c r="BD183" s="2">
        <f t="shared" si="235"/>
        <v>75.254241601631747</v>
      </c>
      <c r="BE183" s="2">
        <f t="shared" si="235"/>
        <v>74.07660163694139</v>
      </c>
      <c r="BF183" s="2">
        <f t="shared" si="235"/>
        <v>72.993003524529996</v>
      </c>
      <c r="BG183" s="2">
        <f t="shared" si="235"/>
        <v>74.876895147009606</v>
      </c>
      <c r="BH183" s="2">
        <f t="shared" si="235"/>
        <v>74.109914325320489</v>
      </c>
      <c r="BI183" s="2">
        <f t="shared" si="235"/>
        <v>73.788535995035886</v>
      </c>
      <c r="BJ183" s="2">
        <f t="shared" si="235"/>
        <v>72.98781294105693</v>
      </c>
      <c r="BK183" s="2">
        <f t="shared" si="235"/>
        <v>69.607045070998765</v>
      </c>
      <c r="BL183" s="2">
        <f t="shared" si="235"/>
        <v>72.45409643045528</v>
      </c>
      <c r="BM183" s="2">
        <f t="shared" si="235"/>
        <v>69.978550449280903</v>
      </c>
      <c r="BO183" s="2" t="str">
        <f t="shared" si="190"/>
        <v/>
      </c>
      <c r="BP183" s="2" t="str">
        <f t="shared" si="191"/>
        <v/>
      </c>
      <c r="BQ183" s="2" t="str">
        <f t="shared" si="192"/>
        <v/>
      </c>
      <c r="BR183" s="2" t="str">
        <f t="shared" si="193"/>
        <v/>
      </c>
      <c r="BS183" s="2" t="str">
        <f t="shared" si="194"/>
        <v/>
      </c>
      <c r="BT183" s="2" t="str">
        <f t="shared" si="195"/>
        <v/>
      </c>
      <c r="BU183" s="2" t="str">
        <f t="shared" si="196"/>
        <v/>
      </c>
      <c r="BV183" s="2" t="str">
        <f t="shared" si="197"/>
        <v/>
      </c>
      <c r="BW183" s="2" t="str">
        <f t="shared" si="198"/>
        <v/>
      </c>
      <c r="BX183" s="2" t="str">
        <f t="shared" si="199"/>
        <v/>
      </c>
      <c r="BY183" s="2" t="str">
        <f t="shared" si="200"/>
        <v/>
      </c>
      <c r="BZ183" s="2" t="str">
        <f t="shared" si="201"/>
        <v/>
      </c>
      <c r="CA183" s="2" t="str">
        <f t="shared" si="202"/>
        <v/>
      </c>
      <c r="CB183" s="2" t="str">
        <f t="shared" si="203"/>
        <v/>
      </c>
      <c r="CC183" s="2" t="str">
        <f t="shared" si="204"/>
        <v/>
      </c>
      <c r="CE183" s="2" t="str">
        <f t="shared" si="236"/>
        <v/>
      </c>
      <c r="CF183" s="2" t="str">
        <f t="shared" si="236"/>
        <v/>
      </c>
      <c r="CG183" s="2" t="str">
        <f t="shared" si="236"/>
        <v/>
      </c>
      <c r="CH183" s="2" t="str">
        <f t="shared" si="236"/>
        <v/>
      </c>
      <c r="CI183" s="2" t="str">
        <f t="shared" si="236"/>
        <v/>
      </c>
      <c r="CJ183" s="2" t="str">
        <f t="shared" si="236"/>
        <v/>
      </c>
      <c r="CK183" s="2" t="str">
        <f t="shared" si="236"/>
        <v/>
      </c>
      <c r="CL183" s="2" t="str">
        <f t="shared" si="236"/>
        <v/>
      </c>
      <c r="CM183" s="2" t="str">
        <f t="shared" si="236"/>
        <v/>
      </c>
      <c r="CN183" s="2" t="str">
        <f t="shared" si="236"/>
        <v/>
      </c>
      <c r="CO183" s="2" t="str">
        <f t="shared" si="236"/>
        <v/>
      </c>
      <c r="CP183" s="2" t="str">
        <f t="shared" si="236"/>
        <v/>
      </c>
      <c r="CQ183" s="2" t="str">
        <f t="shared" si="236"/>
        <v/>
      </c>
      <c r="CR183" s="2" t="str">
        <f t="shared" si="236"/>
        <v/>
      </c>
      <c r="CS183" s="2" t="str">
        <f t="shared" si="236"/>
        <v/>
      </c>
      <c r="CU183" s="2" t="str">
        <f t="shared" si="205"/>
        <v/>
      </c>
      <c r="CV183" s="2" t="str">
        <f t="shared" si="206"/>
        <v/>
      </c>
      <c r="CW183" s="2" t="str">
        <f t="shared" si="207"/>
        <v/>
      </c>
      <c r="CX183" s="2" t="str">
        <f t="shared" si="208"/>
        <v/>
      </c>
      <c r="CY183" s="2" t="str">
        <f t="shared" si="209"/>
        <v/>
      </c>
      <c r="CZ183" s="2" t="str">
        <f t="shared" si="210"/>
        <v/>
      </c>
      <c r="DA183" s="2" t="str">
        <f t="shared" si="211"/>
        <v/>
      </c>
      <c r="DB183" s="2" t="str">
        <f t="shared" si="212"/>
        <v/>
      </c>
      <c r="DC183" s="2" t="str">
        <f t="shared" si="213"/>
        <v/>
      </c>
      <c r="DD183" s="2" t="str">
        <f t="shared" si="214"/>
        <v/>
      </c>
      <c r="DE183" s="2" t="str">
        <f t="shared" si="215"/>
        <v/>
      </c>
      <c r="DF183" s="2" t="str">
        <f t="shared" si="216"/>
        <v/>
      </c>
      <c r="DG183" s="2" t="str">
        <f t="shared" si="217"/>
        <v/>
      </c>
      <c r="DH183" s="2" t="str">
        <f t="shared" si="218"/>
        <v/>
      </c>
      <c r="DI183" s="2" t="str">
        <f t="shared" si="219"/>
        <v/>
      </c>
      <c r="DK183" s="2">
        <f t="shared" si="244"/>
        <v>103.12900696864112</v>
      </c>
      <c r="DL183" s="2">
        <f t="shared" si="244"/>
        <v>117.78458728358049</v>
      </c>
      <c r="DM183" s="2">
        <f t="shared" si="244"/>
        <v>110.67726551956814</v>
      </c>
      <c r="DN183" s="2">
        <f t="shared" si="244"/>
        <v>98.878842780026972</v>
      </c>
      <c r="DO183" s="2">
        <f t="shared" si="244"/>
        <v>107.372314439946</v>
      </c>
      <c r="DP183" s="2">
        <f t="shared" si="244"/>
        <v>116.63573549257761</v>
      </c>
      <c r="DQ183" s="2">
        <f t="shared" si="244"/>
        <v>109.0110794425087</v>
      </c>
      <c r="DR183" s="2">
        <f t="shared" si="244"/>
        <v>107.04630731707317</v>
      </c>
      <c r="DS183" s="2">
        <f t="shared" si="244"/>
        <v>105.32905064419415</v>
      </c>
      <c r="DT183" s="2">
        <f t="shared" si="244"/>
        <v>105.49444947735191</v>
      </c>
      <c r="DU183" s="2">
        <f t="shared" si="244"/>
        <v>101.28076393052969</v>
      </c>
      <c r="DV183" s="2">
        <f t="shared" si="244"/>
        <v>117.59916933797911</v>
      </c>
      <c r="DW183" s="2">
        <f t="shared" si="244"/>
        <v>102.02272125435542</v>
      </c>
      <c r="DX183" s="2">
        <f t="shared" si="244"/>
        <v>97.244647554437051</v>
      </c>
      <c r="DY183" s="2">
        <f t="shared" si="244"/>
        <v>86.375003819709704</v>
      </c>
      <c r="EA183" s="2">
        <f t="shared" si="221"/>
        <v>66.798365815734513</v>
      </c>
      <c r="EB183" s="2">
        <f t="shared" si="221"/>
        <v>77.924595367818739</v>
      </c>
      <c r="EC183" s="2">
        <f t="shared" si="221"/>
        <v>76.058768512101281</v>
      </c>
      <c r="ED183" s="2">
        <f t="shared" si="221"/>
        <v>76.265197165445414</v>
      </c>
      <c r="EE183" s="2">
        <f t="shared" si="221"/>
        <v>75.208479042182958</v>
      </c>
      <c r="EF183" s="2">
        <f t="shared" si="221"/>
        <v>75.422274408873051</v>
      </c>
      <c r="EG183" s="2">
        <f t="shared" si="221"/>
        <v>74.52532385269825</v>
      </c>
      <c r="EH183" s="2">
        <f t="shared" si="221"/>
        <v>72.953143585016335</v>
      </c>
      <c r="EI183" s="2">
        <f t="shared" si="221"/>
        <v>74.764744099451718</v>
      </c>
      <c r="EJ183" s="2">
        <f t="shared" si="221"/>
        <v>74.463414413656821</v>
      </c>
      <c r="EK183" s="2">
        <f t="shared" si="220"/>
        <v>73.869362619714451</v>
      </c>
      <c r="EL183" s="2">
        <f t="shared" si="187"/>
        <v>73.379481375592661</v>
      </c>
      <c r="EM183" s="2">
        <f t="shared" si="187"/>
        <v>69.766635200485396</v>
      </c>
      <c r="EN183" s="2">
        <f t="shared" si="187"/>
        <v>72.824578664813998</v>
      </c>
      <c r="EO183" s="2">
        <f t="shared" si="187"/>
        <v>70.415486445084014</v>
      </c>
      <c r="EQ183" s="2">
        <f t="shared" si="245"/>
        <v>66.756964263200899</v>
      </c>
      <c r="ER183" s="2">
        <f t="shared" si="245"/>
        <v>76.574503927325082</v>
      </c>
      <c r="ES183" s="2">
        <f t="shared" si="245"/>
        <v>75.972909398484347</v>
      </c>
      <c r="ET183" s="2">
        <f t="shared" si="245"/>
        <v>76.06330330760359</v>
      </c>
      <c r="EU183" s="2">
        <f t="shared" si="245"/>
        <v>75.176240290407208</v>
      </c>
      <c r="EV183" s="2">
        <f t="shared" si="245"/>
        <v>75.091270112373081</v>
      </c>
      <c r="EW183" s="2">
        <f t="shared" si="245"/>
        <v>73.6948748131868</v>
      </c>
      <c r="EX183" s="2">
        <f t="shared" si="245"/>
        <v>73.019357441478348</v>
      </c>
      <c r="EY183" s="2">
        <f t="shared" si="245"/>
        <v>74.937122513690966</v>
      </c>
      <c r="EZ183" s="2">
        <f t="shared" si="245"/>
        <v>73.887691568344451</v>
      </c>
      <c r="FA183" s="2">
        <f t="shared" si="245"/>
        <v>73.721217185926889</v>
      </c>
      <c r="FB183" s="2">
        <f t="shared" si="245"/>
        <v>72.589732749009599</v>
      </c>
      <c r="FC183" s="2">
        <f t="shared" si="245"/>
        <v>69.425428251153363</v>
      </c>
      <c r="FD183" s="2">
        <f t="shared" si="245"/>
        <v>71.86449067499278</v>
      </c>
      <c r="FE183" s="2">
        <f t="shared" si="245"/>
        <v>69.282062869521624</v>
      </c>
      <c r="FG183" s="2">
        <f t="shared" si="246"/>
        <v>0.9999695626920615</v>
      </c>
      <c r="FH183" s="2">
        <f t="shared" si="246"/>
        <v>0.99996795242367364</v>
      </c>
      <c r="FI183" s="2">
        <f t="shared" si="246"/>
        <v>0.99997323682958583</v>
      </c>
      <c r="FJ183" s="2">
        <f t="shared" si="246"/>
        <v>0.9999734949016641</v>
      </c>
      <c r="FK183" s="2">
        <f t="shared" si="246"/>
        <v>0.99997385236863112</v>
      </c>
      <c r="FL183" s="2">
        <f t="shared" si="246"/>
        <v>0.99997307330270935</v>
      </c>
      <c r="FM183" s="2">
        <f t="shared" si="246"/>
        <v>0.99996999792879881</v>
      </c>
      <c r="FN183" s="2">
        <f t="shared" si="246"/>
        <v>0.99996897025966669</v>
      </c>
      <c r="FO183" s="2">
        <f t="shared" si="246"/>
        <v>0.9999679734788216</v>
      </c>
      <c r="FP183" s="2">
        <f t="shared" si="246"/>
        <v>0.9999655303635685</v>
      </c>
      <c r="FQ183" s="2">
        <f t="shared" si="246"/>
        <v>0.99996325401448316</v>
      </c>
      <c r="FR183" s="2">
        <f t="shared" si="246"/>
        <v>0.9999694130511082</v>
      </c>
      <c r="FS183" s="2">
        <f t="shared" si="246"/>
        <v>0.99997004197147465</v>
      </c>
      <c r="FT183" s="2">
        <f t="shared" si="246"/>
        <v>0.99996074126574941</v>
      </c>
      <c r="FU183" s="2">
        <f t="shared" si="246"/>
        <v>0.99995431944917335</v>
      </c>
      <c r="FW183" s="2">
        <f t="shared" si="237"/>
        <v>0.45690106535582875</v>
      </c>
      <c r="FX183" s="2">
        <f t="shared" si="237"/>
        <v>0.50916216157891303</v>
      </c>
      <c r="FY183" s="2">
        <f t="shared" si="237"/>
        <v>0.47652677269302574</v>
      </c>
      <c r="FZ183" s="2">
        <f t="shared" si="237"/>
        <v>0.4792780678218781</v>
      </c>
      <c r="GA183" s="2">
        <f t="shared" si="237"/>
        <v>0.51408591084183408</v>
      </c>
      <c r="GB183" s="2">
        <f t="shared" si="237"/>
        <v>0.51099804872844246</v>
      </c>
      <c r="GC183" s="2">
        <f t="shared" si="237"/>
        <v>0.54158273229634935</v>
      </c>
      <c r="GD183" s="2">
        <f t="shared" si="237"/>
        <v>0.58601083774919671</v>
      </c>
      <c r="GE183" s="2">
        <f t="shared" si="237"/>
        <v>0.64493097722045012</v>
      </c>
      <c r="GF183" s="2">
        <f t="shared" si="237"/>
        <v>0.61586876345107255</v>
      </c>
      <c r="GG183" s="2">
        <f t="shared" si="237"/>
        <v>0.5523888353621017</v>
      </c>
      <c r="GH183" s="2">
        <f t="shared" si="237"/>
        <v>0.49765326161048046</v>
      </c>
      <c r="GI183" s="2">
        <f t="shared" si="237"/>
        <v>0.47055447887877733</v>
      </c>
      <c r="GJ183" s="2">
        <f t="shared" si="237"/>
        <v>0.3868821808955259</v>
      </c>
      <c r="GK183" s="2">
        <f t="shared" si="237"/>
        <v>0.38614428425890063</v>
      </c>
      <c r="GM183" s="86">
        <f t="shared" si="238"/>
        <v>1.5927491093008729E-72</v>
      </c>
      <c r="GN183" s="86">
        <f t="shared" si="238"/>
        <v>1.1977179993598335E-175</v>
      </c>
      <c r="GO183" s="86">
        <f t="shared" si="238"/>
        <v>9.7743520378579168E-230</v>
      </c>
      <c r="GP183" s="86">
        <f t="shared" si="238"/>
        <v>2.369840427802411E-282</v>
      </c>
      <c r="GQ183" s="86">
        <f t="shared" si="238"/>
        <v>8.643638018841054E-293</v>
      </c>
      <c r="GR183" s="86">
        <f t="shared" si="238"/>
        <v>2.4912395420158769E-221</v>
      </c>
      <c r="GS183" s="86">
        <f t="shared" si="238"/>
        <v>3.5289460151598747E-258</v>
      </c>
      <c r="GT183" s="86">
        <f t="shared" si="238"/>
        <v>2.1637379688930762E-249</v>
      </c>
      <c r="GU183" s="86">
        <f t="shared" si="238"/>
        <v>2.1079786250199625E-290</v>
      </c>
      <c r="GV183" s="86">
        <f t="shared" si="238"/>
        <v>1.4889449107206351E-288</v>
      </c>
      <c r="GW183" s="86">
        <f t="shared" si="238"/>
        <v>1.1167941101614693E-292</v>
      </c>
      <c r="GX183" s="86">
        <f t="shared" si="238"/>
        <v>0</v>
      </c>
      <c r="GY183" s="86">
        <f t="shared" si="238"/>
        <v>0</v>
      </c>
      <c r="GZ183" s="86">
        <f t="shared" si="238"/>
        <v>2.6653423876474585E-71</v>
      </c>
      <c r="HA183" s="86">
        <f t="shared" si="238"/>
        <v>1.5500035475707851E-63</v>
      </c>
      <c r="HC183" s="86">
        <f t="shared" si="189"/>
        <v>5.7876617289039053E-45</v>
      </c>
      <c r="HD183" s="86">
        <f t="shared" si="189"/>
        <v>1.3901655857124179E-90</v>
      </c>
      <c r="HE183" s="86">
        <f t="shared" si="189"/>
        <v>1.1506081141618713E-106</v>
      </c>
      <c r="HF183" s="86">
        <f t="shared" si="188"/>
        <v>1.4297120325593991E-121</v>
      </c>
      <c r="HG183" s="86">
        <f t="shared" si="188"/>
        <v>4.7853000303345639E-168</v>
      </c>
      <c r="HH183" s="86">
        <f t="shared" si="188"/>
        <v>1.0281014595022702E-177</v>
      </c>
      <c r="HI183" s="86">
        <f t="shared" si="188"/>
        <v>4.0860178765138896E-184</v>
      </c>
      <c r="HJ183" s="86">
        <f t="shared" si="188"/>
        <v>5.0952346888213266E-165</v>
      </c>
      <c r="HK183" s="86">
        <f t="shared" si="188"/>
        <v>1.4424601863973466E-204</v>
      </c>
      <c r="HL183" s="86">
        <f t="shared" si="188"/>
        <v>1.9902615259357221E-213</v>
      </c>
      <c r="HM183" s="86">
        <f t="shared" si="188"/>
        <v>3.3527711578109098E-202</v>
      </c>
      <c r="HN183" s="86">
        <f t="shared" si="188"/>
        <v>7.7221121665676329E-238</v>
      </c>
      <c r="HO183" s="86">
        <f t="shared" si="234"/>
        <v>2.6591890241542106E-219</v>
      </c>
      <c r="HP183" s="86">
        <f t="shared" si="234"/>
        <v>5.6752583378994676E-40</v>
      </c>
      <c r="HQ183" s="86">
        <f t="shared" si="234"/>
        <v>4.9743875600626417E-44</v>
      </c>
      <c r="HS183" s="86">
        <f t="shared" si="239"/>
        <v>1.0875390822257228E-12</v>
      </c>
      <c r="HT183" s="86">
        <f t="shared" si="239"/>
        <v>1.1514613091220379E-13</v>
      </c>
      <c r="HU183" s="86">
        <f t="shared" si="239"/>
        <v>1.1562896214012124E-13</v>
      </c>
      <c r="HV183" s="86">
        <f t="shared" si="239"/>
        <v>1.117693369255491E-15</v>
      </c>
      <c r="HW183" s="86">
        <f t="shared" si="239"/>
        <v>8.5835249242889232E-14</v>
      </c>
      <c r="HX183" s="86">
        <f t="shared" si="239"/>
        <v>1.3130437128173088E-11</v>
      </c>
      <c r="HY183" s="86">
        <f t="shared" si="239"/>
        <v>2.2694021295196486E-12</v>
      </c>
      <c r="HZ183" s="86">
        <f t="shared" si="239"/>
        <v>1.092206016446267E-13</v>
      </c>
      <c r="IA183" s="86">
        <f t="shared" si="239"/>
        <v>7.6084931173681815E-16</v>
      </c>
      <c r="IB183" s="86">
        <f t="shared" si="239"/>
        <v>3.5600376422669531E-17</v>
      </c>
      <c r="IC183" s="86">
        <f t="shared" si="239"/>
        <v>7.6349392011057246E-16</v>
      </c>
      <c r="ID183" s="86">
        <f t="shared" si="239"/>
        <v>1.7762264373008116E-12</v>
      </c>
      <c r="IE183" s="86">
        <f t="shared" si="239"/>
        <v>1.9975714905456513E-11</v>
      </c>
      <c r="IF183" s="86">
        <f t="shared" si="239"/>
        <v>4.5425584001308914E-6</v>
      </c>
      <c r="IG183" s="86">
        <f t="shared" si="239"/>
        <v>3.5933806058940586E-6</v>
      </c>
      <c r="II183" s="86">
        <f t="shared" si="240"/>
        <v>0.35716290611436202</v>
      </c>
      <c r="IJ183" s="86">
        <f t="shared" si="240"/>
        <v>0.52359575535090397</v>
      </c>
      <c r="IK183" s="86">
        <f t="shared" si="240"/>
        <v>0.42885922443447833</v>
      </c>
      <c r="IL183" s="86">
        <f t="shared" si="240"/>
        <v>0.43753656131061441</v>
      </c>
      <c r="IM183" s="86">
        <f t="shared" si="240"/>
        <v>0.5334483003007201</v>
      </c>
      <c r="IN183" s="86">
        <f t="shared" si="240"/>
        <v>0.52527350112983029</v>
      </c>
      <c r="IO183" s="86">
        <f t="shared" si="240"/>
        <v>0.57684500065651978</v>
      </c>
      <c r="IP183" s="86">
        <f t="shared" si="240"/>
        <v>0.58821834367896308</v>
      </c>
      <c r="IQ183" s="86">
        <f t="shared" si="240"/>
        <v>0.49597597375024383</v>
      </c>
      <c r="IR183" s="86">
        <f t="shared" si="240"/>
        <v>0.5413565093575361</v>
      </c>
      <c r="IS183" s="86">
        <f t="shared" si="240"/>
        <v>0.59050043911646888</v>
      </c>
      <c r="IT183" s="86">
        <f t="shared" si="240"/>
        <v>0.49380870230751706</v>
      </c>
      <c r="IU183" s="86">
        <f t="shared" si="240"/>
        <v>0.41410312951531847</v>
      </c>
      <c r="IV183" s="86">
        <f t="shared" si="240"/>
        <v>0.21854091065741887</v>
      </c>
      <c r="IW183" s="86">
        <f t="shared" si="240"/>
        <v>0.21674636911306325</v>
      </c>
      <c r="IY183" s="86">
        <f t="shared" si="241"/>
        <v>0.35716290611544954</v>
      </c>
      <c r="IZ183" s="86">
        <f t="shared" si="241"/>
        <v>0.5235957553510191</v>
      </c>
      <c r="JA183" s="86">
        <f t="shared" si="241"/>
        <v>0.42885922443459396</v>
      </c>
      <c r="JB183" s="86">
        <f t="shared" si="241"/>
        <v>0.43753656131061552</v>
      </c>
      <c r="JC183" s="86">
        <f t="shared" si="241"/>
        <v>0.53344830030080592</v>
      </c>
      <c r="JD183" s="86">
        <f t="shared" si="241"/>
        <v>0.52527350114296067</v>
      </c>
      <c r="JE183" s="86">
        <f t="shared" si="241"/>
        <v>0.57684500065878919</v>
      </c>
      <c r="JF183" s="86">
        <f t="shared" si="241"/>
        <v>0.58821834367907233</v>
      </c>
      <c r="JG183" s="86">
        <f t="shared" si="241"/>
        <v>0.4959759737502446</v>
      </c>
      <c r="JH183" s="86">
        <f t="shared" si="241"/>
        <v>0.5413565093575361</v>
      </c>
      <c r="JI183" s="86">
        <f t="shared" si="241"/>
        <v>0.59050043911646966</v>
      </c>
      <c r="JJ183" s="86">
        <f t="shared" si="241"/>
        <v>0.4938087023092933</v>
      </c>
      <c r="JK183" s="86">
        <f t="shared" si="241"/>
        <v>0.41410312953529416</v>
      </c>
      <c r="JL183" s="86">
        <f t="shared" si="241"/>
        <v>0.218545453215819</v>
      </c>
      <c r="JM183" s="86">
        <f t="shared" si="241"/>
        <v>0.21674996249366915</v>
      </c>
    </row>
    <row r="184" spans="2:273" x14ac:dyDescent="0.25">
      <c r="B184" s="2">
        <v>157</v>
      </c>
      <c r="C184" s="37">
        <v>67</v>
      </c>
      <c r="D184" s="37">
        <v>79.634</v>
      </c>
      <c r="E184" s="37">
        <v>78.25</v>
      </c>
      <c r="F184" s="37">
        <v>80.7</v>
      </c>
      <c r="G184" s="37">
        <v>79.025000000000006</v>
      </c>
      <c r="H184" s="37">
        <v>79.349999999999994</v>
      </c>
      <c r="I184" s="37">
        <v>77.878</v>
      </c>
      <c r="J184" s="37">
        <v>75.415000000000006</v>
      </c>
      <c r="K184" s="37">
        <v>74.878</v>
      </c>
      <c r="L184" s="37">
        <v>76.902000000000001</v>
      </c>
      <c r="M184" s="37">
        <v>78.975999999999999</v>
      </c>
      <c r="N184" s="37">
        <v>83.578999999999994</v>
      </c>
      <c r="O184" s="37">
        <v>80.417000000000002</v>
      </c>
      <c r="P184" s="37">
        <v>91</v>
      </c>
      <c r="Q184" s="37">
        <v>106.905</v>
      </c>
      <c r="S184" s="4">
        <f t="shared" si="242"/>
        <v>66.703398054786419</v>
      </c>
      <c r="T184" s="4">
        <f t="shared" si="242"/>
        <v>78.31606048971372</v>
      </c>
      <c r="U184" s="4">
        <f t="shared" si="242"/>
        <v>78.585291985426792</v>
      </c>
      <c r="V184" s="4">
        <f t="shared" si="242"/>
        <v>80.300153014906428</v>
      </c>
      <c r="W184" s="4">
        <f t="shared" si="242"/>
        <v>79.271108912111913</v>
      </c>
      <c r="X184" s="4">
        <f t="shared" si="242"/>
        <v>79.804409352734012</v>
      </c>
      <c r="Y184" s="4">
        <f t="shared" si="242"/>
        <v>77.745163815180206</v>
      </c>
      <c r="Z184" s="4">
        <f t="shared" si="242"/>
        <v>75.102673983676993</v>
      </c>
      <c r="AA184" s="4">
        <f t="shared" si="242"/>
        <v>75.396446063239537</v>
      </c>
      <c r="AB184" s="4">
        <f t="shared" si="242"/>
        <v>75.208010386395287</v>
      </c>
      <c r="AC184" s="4">
        <f t="shared" si="242"/>
        <v>77.847919550732016</v>
      </c>
      <c r="AD184" s="4">
        <f t="shared" si="242"/>
        <v>83.370271767192861</v>
      </c>
      <c r="AE184" s="4">
        <f t="shared" si="242"/>
        <v>81.825075044775247</v>
      </c>
      <c r="AF184" s="4">
        <f t="shared" si="242"/>
        <v>91.452753184849286</v>
      </c>
      <c r="AG184" s="4">
        <f t="shared" si="242"/>
        <v>109.32546459335103</v>
      </c>
      <c r="AI184" s="4">
        <f t="shared" si="243"/>
        <v>0.29660194521358108</v>
      </c>
      <c r="AJ184" s="4">
        <f t="shared" si="243"/>
        <v>1.3179395102862799</v>
      </c>
      <c r="AK184" s="4">
        <f t="shared" si="243"/>
        <v>-0.33529198542679239</v>
      </c>
      <c r="AL184" s="4">
        <f t="shared" si="243"/>
        <v>0.39984698509357486</v>
      </c>
      <c r="AM184" s="4">
        <f t="shared" si="243"/>
        <v>-0.24610891211190733</v>
      </c>
      <c r="AN184" s="4">
        <f t="shared" si="243"/>
        <v>-0.45440935273401806</v>
      </c>
      <c r="AO184" s="4">
        <f t="shared" si="243"/>
        <v>0.13283618481979431</v>
      </c>
      <c r="AP184" s="4">
        <f t="shared" si="243"/>
        <v>0.31232601632301282</v>
      </c>
      <c r="AQ184" s="4">
        <f t="shared" si="243"/>
        <v>-0.51844606323953712</v>
      </c>
      <c r="AR184" s="4">
        <f t="shared" si="243"/>
        <v>1.6939896136047139</v>
      </c>
      <c r="AS184" s="4">
        <f t="shared" si="243"/>
        <v>1.1280804492679835</v>
      </c>
      <c r="AT184" s="4">
        <f t="shared" si="243"/>
        <v>0.20872823280713249</v>
      </c>
      <c r="AU184" s="4">
        <f t="shared" si="243"/>
        <v>-1.408075044775245</v>
      </c>
      <c r="AV184" s="4">
        <f t="shared" si="243"/>
        <v>-0.45275318484928562</v>
      </c>
      <c r="AW184" s="4">
        <f t="shared" si="243"/>
        <v>-2.4204645933510278</v>
      </c>
      <c r="AY184" s="2">
        <f t="shared" si="235"/>
        <v>66.703398054786419</v>
      </c>
      <c r="AZ184" s="2">
        <f t="shared" si="235"/>
        <v>77.132113415510418</v>
      </c>
      <c r="BA184" s="2">
        <f t="shared" si="235"/>
        <v>75.951422124929081</v>
      </c>
      <c r="BB184" s="2">
        <f t="shared" si="235"/>
        <v>76.107894564094551</v>
      </c>
      <c r="BC184" s="2">
        <f t="shared" si="235"/>
        <v>75.146664615628623</v>
      </c>
      <c r="BD184" s="2">
        <f t="shared" si="235"/>
        <v>75.194243240639821</v>
      </c>
      <c r="BE184" s="2">
        <f t="shared" si="235"/>
        <v>74.023481584296121</v>
      </c>
      <c r="BF184" s="2">
        <f t="shared" si="235"/>
        <v>72.944961509970355</v>
      </c>
      <c r="BG184" s="2">
        <f t="shared" si="235"/>
        <v>74.819747110154452</v>
      </c>
      <c r="BH184" s="2">
        <f t="shared" si="235"/>
        <v>74.043883639955254</v>
      </c>
      <c r="BI184" s="2">
        <f t="shared" si="235"/>
        <v>73.715205844295895</v>
      </c>
      <c r="BJ184" s="2">
        <f t="shared" si="235"/>
        <v>72.886684810378981</v>
      </c>
      <c r="BK184" s="2">
        <f t="shared" si="235"/>
        <v>69.537410808113336</v>
      </c>
      <c r="BL184" s="2">
        <f t="shared" si="235"/>
        <v>72.350059415348937</v>
      </c>
      <c r="BM184" s="2">
        <f t="shared" si="235"/>
        <v>69.854794902006333</v>
      </c>
      <c r="BO184" s="2" t="str">
        <f t="shared" si="190"/>
        <v/>
      </c>
      <c r="BP184" s="2" t="str">
        <f t="shared" si="191"/>
        <v/>
      </c>
      <c r="BQ184" s="2" t="str">
        <f t="shared" si="192"/>
        <v/>
      </c>
      <c r="BR184" s="2" t="str">
        <f t="shared" si="193"/>
        <v/>
      </c>
      <c r="BS184" s="2" t="str">
        <f t="shared" si="194"/>
        <v/>
      </c>
      <c r="BT184" s="2" t="str">
        <f t="shared" si="195"/>
        <v/>
      </c>
      <c r="BU184" s="2" t="str">
        <f t="shared" si="196"/>
        <v/>
      </c>
      <c r="BV184" s="2" t="str">
        <f t="shared" si="197"/>
        <v/>
      </c>
      <c r="BW184" s="2" t="str">
        <f t="shared" si="198"/>
        <v/>
      </c>
      <c r="BX184" s="2" t="str">
        <f t="shared" si="199"/>
        <v/>
      </c>
      <c r="BY184" s="2" t="str">
        <f t="shared" si="200"/>
        <v/>
      </c>
      <c r="BZ184" s="2" t="str">
        <f t="shared" si="201"/>
        <v/>
      </c>
      <c r="CA184" s="2" t="str">
        <f t="shared" si="202"/>
        <v/>
      </c>
      <c r="CB184" s="2" t="str">
        <f t="shared" si="203"/>
        <v/>
      </c>
      <c r="CC184" s="2" t="str">
        <f t="shared" si="204"/>
        <v/>
      </c>
      <c r="CE184" s="2" t="str">
        <f t="shared" si="236"/>
        <v/>
      </c>
      <c r="CF184" s="2" t="str">
        <f t="shared" si="236"/>
        <v/>
      </c>
      <c r="CG184" s="2" t="str">
        <f t="shared" si="236"/>
        <v/>
      </c>
      <c r="CH184" s="2" t="str">
        <f t="shared" si="236"/>
        <v/>
      </c>
      <c r="CI184" s="2" t="str">
        <f t="shared" si="236"/>
        <v/>
      </c>
      <c r="CJ184" s="2" t="str">
        <f t="shared" si="236"/>
        <v/>
      </c>
      <c r="CK184" s="2" t="str">
        <f t="shared" si="236"/>
        <v/>
      </c>
      <c r="CL184" s="2" t="str">
        <f t="shared" si="236"/>
        <v/>
      </c>
      <c r="CM184" s="2" t="str">
        <f t="shared" si="236"/>
        <v/>
      </c>
      <c r="CN184" s="2" t="str">
        <f t="shared" si="236"/>
        <v/>
      </c>
      <c r="CO184" s="2" t="str">
        <f t="shared" si="236"/>
        <v/>
      </c>
      <c r="CP184" s="2" t="str">
        <f t="shared" si="236"/>
        <v/>
      </c>
      <c r="CQ184" s="2" t="str">
        <f t="shared" si="236"/>
        <v/>
      </c>
      <c r="CR184" s="2" t="str">
        <f t="shared" si="236"/>
        <v/>
      </c>
      <c r="CS184" s="2" t="str">
        <f t="shared" si="236"/>
        <v/>
      </c>
      <c r="CU184" s="2" t="str">
        <f t="shared" si="205"/>
        <v/>
      </c>
      <c r="CV184" s="2" t="str">
        <f t="shared" si="206"/>
        <v/>
      </c>
      <c r="CW184" s="2" t="str">
        <f t="shared" si="207"/>
        <v/>
      </c>
      <c r="CX184" s="2" t="str">
        <f t="shared" si="208"/>
        <v/>
      </c>
      <c r="CY184" s="2" t="str">
        <f t="shared" si="209"/>
        <v/>
      </c>
      <c r="CZ184" s="2" t="str">
        <f t="shared" si="210"/>
        <v/>
      </c>
      <c r="DA184" s="2" t="str">
        <f t="shared" si="211"/>
        <v/>
      </c>
      <c r="DB184" s="2" t="str">
        <f t="shared" si="212"/>
        <v/>
      </c>
      <c r="DC184" s="2" t="str">
        <f t="shared" si="213"/>
        <v/>
      </c>
      <c r="DD184" s="2" t="str">
        <f t="shared" si="214"/>
        <v/>
      </c>
      <c r="DE184" s="2" t="str">
        <f t="shared" si="215"/>
        <v/>
      </c>
      <c r="DF184" s="2" t="str">
        <f t="shared" si="216"/>
        <v/>
      </c>
      <c r="DG184" s="2" t="str">
        <f t="shared" si="217"/>
        <v/>
      </c>
      <c r="DH184" s="2" t="str">
        <f t="shared" si="218"/>
        <v/>
      </c>
      <c r="DI184" s="2" t="str">
        <f t="shared" si="219"/>
        <v/>
      </c>
      <c r="DK184" s="2">
        <f t="shared" si="244"/>
        <v>103.28915156794426</v>
      </c>
      <c r="DL184" s="2">
        <f t="shared" si="244"/>
        <v>118.03791019096239</v>
      </c>
      <c r="DM184" s="2">
        <f t="shared" si="244"/>
        <v>110.85192645074223</v>
      </c>
      <c r="DN184" s="2">
        <f t="shared" si="244"/>
        <v>98.956261808367046</v>
      </c>
      <c r="DO184" s="2">
        <f t="shared" si="244"/>
        <v>107.5190148448043</v>
      </c>
      <c r="DP184" s="2">
        <f t="shared" si="244"/>
        <v>116.8518488529015</v>
      </c>
      <c r="DQ184" s="2">
        <f t="shared" si="244"/>
        <v>109.18069372822299</v>
      </c>
      <c r="DR184" s="2">
        <f t="shared" si="244"/>
        <v>107.19691341463415</v>
      </c>
      <c r="DS184" s="2">
        <f t="shared" si="244"/>
        <v>105.45651648974962</v>
      </c>
      <c r="DT184" s="2">
        <f t="shared" si="244"/>
        <v>105.62782299651568</v>
      </c>
      <c r="DU184" s="2">
        <f t="shared" si="244"/>
        <v>101.38418083353592</v>
      </c>
      <c r="DV184" s="2">
        <f t="shared" si="244"/>
        <v>117.82370627177701</v>
      </c>
      <c r="DW184" s="2">
        <f t="shared" si="244"/>
        <v>102.161931184669</v>
      </c>
      <c r="DX184" s="2">
        <f t="shared" si="244"/>
        <v>97.353141372141394</v>
      </c>
      <c r="DY184" s="2">
        <f t="shared" si="244"/>
        <v>86.43435217723453</v>
      </c>
      <c r="EA184" s="2">
        <f t="shared" si="221"/>
        <v>66.722758768469106</v>
      </c>
      <c r="EB184" s="2">
        <f t="shared" si="221"/>
        <v>77.865502492795088</v>
      </c>
      <c r="EC184" s="2">
        <f t="shared" si="221"/>
        <v>75.994493333819719</v>
      </c>
      <c r="ED184" s="2">
        <f t="shared" si="221"/>
        <v>76.21116708445814</v>
      </c>
      <c r="EE184" s="2">
        <f t="shared" si="221"/>
        <v>75.16356193781219</v>
      </c>
      <c r="EF184" s="2">
        <f t="shared" si="221"/>
        <v>75.373621910429605</v>
      </c>
      <c r="EG184" s="2">
        <f t="shared" si="221"/>
        <v>74.500682295224493</v>
      </c>
      <c r="EH184" s="2">
        <f t="shared" si="221"/>
        <v>72.902892985837582</v>
      </c>
      <c r="EI184" s="2">
        <f t="shared" si="221"/>
        <v>74.701868238191565</v>
      </c>
      <c r="EJ184" s="2">
        <f t="shared" si="221"/>
        <v>74.417268763402433</v>
      </c>
      <c r="EK184" s="2">
        <f t="shared" si="220"/>
        <v>73.801272723711776</v>
      </c>
      <c r="EL184" s="2">
        <f t="shared" si="187"/>
        <v>73.30530325020051</v>
      </c>
      <c r="EM184" s="2">
        <f t="shared" si="187"/>
        <v>69.708519102767738</v>
      </c>
      <c r="EN184" s="2">
        <f t="shared" si="187"/>
        <v>72.750213320280437</v>
      </c>
      <c r="EO184" s="2">
        <f t="shared" si="187"/>
        <v>70.326442205923314</v>
      </c>
      <c r="EQ184" s="2">
        <f t="shared" si="245"/>
        <v>66.680294268259459</v>
      </c>
      <c r="ER184" s="2">
        <f t="shared" si="245"/>
        <v>76.485119847116806</v>
      </c>
      <c r="ES184" s="2">
        <f t="shared" si="245"/>
        <v>75.906567582238054</v>
      </c>
      <c r="ET184" s="2">
        <f t="shared" si="245"/>
        <v>76.004469920438851</v>
      </c>
      <c r="EU184" s="2">
        <f t="shared" si="245"/>
        <v>75.130661862851426</v>
      </c>
      <c r="EV184" s="2">
        <f t="shared" si="245"/>
        <v>75.035782379476458</v>
      </c>
      <c r="EW184" s="2">
        <f t="shared" si="245"/>
        <v>73.653419109890095</v>
      </c>
      <c r="EX184" s="2">
        <f t="shared" si="245"/>
        <v>72.970470165763814</v>
      </c>
      <c r="EY184" s="2">
        <f t="shared" si="245"/>
        <v>74.877586015551714</v>
      </c>
      <c r="EZ184" s="2">
        <f t="shared" si="245"/>
        <v>73.82994731765136</v>
      </c>
      <c r="FA184" s="2">
        <f t="shared" si="245"/>
        <v>73.649993206434573</v>
      </c>
      <c r="FB184" s="2">
        <f t="shared" si="245"/>
        <v>72.498914407149371</v>
      </c>
      <c r="FC184" s="2">
        <f t="shared" si="245"/>
        <v>69.3600312421014</v>
      </c>
      <c r="FD184" s="2">
        <f t="shared" si="245"/>
        <v>71.769553301520631</v>
      </c>
      <c r="FE184" s="2">
        <f t="shared" si="245"/>
        <v>69.169343080032661</v>
      </c>
      <c r="FG184" s="2">
        <f t="shared" si="246"/>
        <v>0.99997224077089575</v>
      </c>
      <c r="FH184" s="2">
        <f t="shared" si="246"/>
        <v>0.99997077218059749</v>
      </c>
      <c r="FI184" s="2">
        <f t="shared" si="246"/>
        <v>0.99997559164100824</v>
      </c>
      <c r="FJ184" s="2">
        <f t="shared" si="246"/>
        <v>0.99997582700664411</v>
      </c>
      <c r="FK184" s="2">
        <f t="shared" si="246"/>
        <v>0.99997615302190312</v>
      </c>
      <c r="FL184" s="2">
        <f t="shared" si="246"/>
        <v>0.99997544250201986</v>
      </c>
      <c r="FM184" s="2">
        <f t="shared" si="246"/>
        <v>0.99997263771362888</v>
      </c>
      <c r="FN184" s="2">
        <f t="shared" si="246"/>
        <v>0.99997170046320794</v>
      </c>
      <c r="FO184" s="2">
        <f t="shared" si="246"/>
        <v>0.99997079138322897</v>
      </c>
      <c r="FP184" s="2">
        <f t="shared" si="246"/>
        <v>0.99996856322259953</v>
      </c>
      <c r="FQ184" s="2">
        <f t="shared" si="246"/>
        <v>0.9999664871545505</v>
      </c>
      <c r="FR184" s="2">
        <f t="shared" si="246"/>
        <v>0.99997210429599159</v>
      </c>
      <c r="FS184" s="2">
        <f t="shared" si="246"/>
        <v>0.99997267788123856</v>
      </c>
      <c r="FT184" s="2">
        <f t="shared" si="246"/>
        <v>0.99996419548514304</v>
      </c>
      <c r="FU184" s="2">
        <f t="shared" si="246"/>
        <v>0.99995833867504513</v>
      </c>
      <c r="FW184" s="2">
        <f t="shared" si="237"/>
        <v>0.47983064577075973</v>
      </c>
      <c r="FX184" s="2">
        <f t="shared" si="237"/>
        <v>0.5321446422567111</v>
      </c>
      <c r="FY184" s="2">
        <f t="shared" si="237"/>
        <v>0.49953535615679484</v>
      </c>
      <c r="FZ184" s="2">
        <f t="shared" si="237"/>
        <v>0.50229202650087201</v>
      </c>
      <c r="GA184" s="2">
        <f t="shared" si="237"/>
        <v>0.53704746817228333</v>
      </c>
      <c r="GB184" s="2">
        <f t="shared" si="237"/>
        <v>0.53397324687017766</v>
      </c>
      <c r="GC184" s="2">
        <f t="shared" si="237"/>
        <v>0.56434605398773707</v>
      </c>
      <c r="GD184" s="2">
        <f t="shared" si="237"/>
        <v>0.60816416554772734</v>
      </c>
      <c r="GE184" s="2">
        <f t="shared" si="237"/>
        <v>0.66572985946899155</v>
      </c>
      <c r="GF184" s="2">
        <f t="shared" si="237"/>
        <v>0.63741292847632613</v>
      </c>
      <c r="GG184" s="2">
        <f t="shared" si="237"/>
        <v>0.57503661247807447</v>
      </c>
      <c r="GH184" s="2">
        <f t="shared" si="237"/>
        <v>0.52066731283944157</v>
      </c>
      <c r="GI184" s="2">
        <f t="shared" si="237"/>
        <v>0.49354657664299106</v>
      </c>
      <c r="GJ184" s="2">
        <f t="shared" si="237"/>
        <v>0.40894376558923712</v>
      </c>
      <c r="GK184" s="2">
        <f t="shared" si="237"/>
        <v>0.40819180502368868</v>
      </c>
      <c r="GM184" s="86">
        <f t="shared" si="238"/>
        <v>4.2304246337616978E-74</v>
      </c>
      <c r="GN184" s="86">
        <f t="shared" si="238"/>
        <v>1.7534288239679419E-179</v>
      </c>
      <c r="GO184" s="86">
        <f t="shared" si="238"/>
        <v>9.8500891941226726E-235</v>
      </c>
      <c r="GP184" s="86">
        <f t="shared" si="238"/>
        <v>1.6035777284048011E-288</v>
      </c>
      <c r="GQ184" s="86">
        <f t="shared" si="238"/>
        <v>3.3787574847180901E-299</v>
      </c>
      <c r="GR184" s="86">
        <f t="shared" si="238"/>
        <v>3.6775236161034227E-226</v>
      </c>
      <c r="GS184" s="86">
        <f t="shared" si="238"/>
        <v>7.7349433364804536E-264</v>
      </c>
      <c r="GT184" s="86">
        <f t="shared" si="238"/>
        <v>7.8876358464847366E-255</v>
      </c>
      <c r="GU184" s="86">
        <f t="shared" si="238"/>
        <v>9.4860336463808289E-297</v>
      </c>
      <c r="GV184" s="86">
        <f t="shared" si="238"/>
        <v>7.4063734307953244E-295</v>
      </c>
      <c r="GW184" s="86">
        <f t="shared" si="238"/>
        <v>3.9257587547801795E-299</v>
      </c>
      <c r="GX184" s="86">
        <f t="shared" si="238"/>
        <v>0</v>
      </c>
      <c r="GY184" s="86">
        <f t="shared" si="238"/>
        <v>0</v>
      </c>
      <c r="GZ184" s="86">
        <f t="shared" si="238"/>
        <v>8.0223197594976638E-73</v>
      </c>
      <c r="HA184" s="86">
        <f t="shared" si="238"/>
        <v>6.9820980168093101E-65</v>
      </c>
      <c r="HC184" s="86">
        <f t="shared" si="189"/>
        <v>2.9207061195926854E-46</v>
      </c>
      <c r="HD184" s="86">
        <f t="shared" si="189"/>
        <v>3.2669188537600255E-93</v>
      </c>
      <c r="HE184" s="86">
        <f t="shared" si="189"/>
        <v>8.9430459297491952E-110</v>
      </c>
      <c r="HF184" s="86">
        <f t="shared" si="188"/>
        <v>4.2797351476970925E-125</v>
      </c>
      <c r="HG184" s="86">
        <f t="shared" si="188"/>
        <v>6.2905261138090498E-173</v>
      </c>
      <c r="HH184" s="86">
        <f t="shared" si="188"/>
        <v>7.0987264914300983E-183</v>
      </c>
      <c r="HI184" s="86">
        <f t="shared" si="188"/>
        <v>1.8823789363807035E-189</v>
      </c>
      <c r="HJ184" s="86">
        <f t="shared" si="188"/>
        <v>9.4110056608665619E-170</v>
      </c>
      <c r="HK184" s="86">
        <f t="shared" si="188"/>
        <v>2.0322033224062035E-210</v>
      </c>
      <c r="HL184" s="86">
        <f t="shared" si="188"/>
        <v>1.6171968280903501E-219</v>
      </c>
      <c r="HM184" s="86">
        <f t="shared" si="188"/>
        <v>4.5946678334819157E-208</v>
      </c>
      <c r="HN184" s="86">
        <f t="shared" si="188"/>
        <v>7.1651349626308965E-245</v>
      </c>
      <c r="HO184" s="86">
        <f t="shared" si="234"/>
        <v>9.1598710173082643E-226</v>
      </c>
      <c r="HP184" s="86">
        <f t="shared" si="234"/>
        <v>4.23502396794611E-41</v>
      </c>
      <c r="HQ184" s="86">
        <f t="shared" si="234"/>
        <v>2.7193014956236638E-45</v>
      </c>
      <c r="HS184" s="86">
        <f t="shared" si="239"/>
        <v>1.3987705139767782E-13</v>
      </c>
      <c r="HT184" s="86">
        <f t="shared" si="239"/>
        <v>1.4292841896692654E-14</v>
      </c>
      <c r="HU184" s="86">
        <f t="shared" si="239"/>
        <v>1.4557074514663577E-14</v>
      </c>
      <c r="HV184" s="86">
        <f t="shared" si="239"/>
        <v>1.1894028334448217E-16</v>
      </c>
      <c r="HW184" s="86">
        <f t="shared" si="239"/>
        <v>1.1738558615343621E-14</v>
      </c>
      <c r="HX184" s="86">
        <f t="shared" si="239"/>
        <v>2.3738650584644449E-12</v>
      </c>
      <c r="HY184" s="86">
        <f t="shared" si="239"/>
        <v>3.7150121358211191E-13</v>
      </c>
      <c r="HZ184" s="86">
        <f t="shared" si="239"/>
        <v>1.512344105718332E-14</v>
      </c>
      <c r="IA184" s="86">
        <f t="shared" si="239"/>
        <v>8.7127843445886742E-17</v>
      </c>
      <c r="IB184" s="86">
        <f t="shared" si="239"/>
        <v>3.2448986053174409E-18</v>
      </c>
      <c r="IC184" s="86">
        <f t="shared" si="239"/>
        <v>7.5358166094007788E-17</v>
      </c>
      <c r="ID184" s="86">
        <f t="shared" si="239"/>
        <v>2.6695140552611992E-13</v>
      </c>
      <c r="IE184" s="86">
        <f t="shared" si="239"/>
        <v>3.3629929134997613E-12</v>
      </c>
      <c r="IF184" s="86">
        <f t="shared" si="239"/>
        <v>1.8153460970547842E-6</v>
      </c>
      <c r="IG184" s="86">
        <f t="shared" si="239"/>
        <v>1.3672807300132556E-6</v>
      </c>
      <c r="II184" s="86">
        <f t="shared" si="240"/>
        <v>0.43775348221647992</v>
      </c>
      <c r="IJ184" s="86">
        <f t="shared" si="240"/>
        <v>0.56875010795237624</v>
      </c>
      <c r="IK184" s="86">
        <f t="shared" si="240"/>
        <v>0.49873704178560135</v>
      </c>
      <c r="IL184" s="86">
        <f t="shared" si="240"/>
        <v>0.50615842653275289</v>
      </c>
      <c r="IM184" s="86">
        <f t="shared" si="240"/>
        <v>0.57307429513414387</v>
      </c>
      <c r="IN184" s="86">
        <f t="shared" si="240"/>
        <v>0.56619565678074402</v>
      </c>
      <c r="IO184" s="86">
        <f t="shared" si="240"/>
        <v>0.5926547354399837</v>
      </c>
      <c r="IP184" s="86">
        <f t="shared" si="240"/>
        <v>0.56602666669925272</v>
      </c>
      <c r="IQ184" s="86">
        <f t="shared" si="240"/>
        <v>0.44736125100539731</v>
      </c>
      <c r="IR184" s="86">
        <f t="shared" si="240"/>
        <v>0.49586286416741671</v>
      </c>
      <c r="IS184" s="86">
        <f t="shared" si="240"/>
        <v>0.59088012050263539</v>
      </c>
      <c r="IT184" s="86">
        <f t="shared" si="240"/>
        <v>0.54700416194987855</v>
      </c>
      <c r="IU184" s="86">
        <f t="shared" si="240"/>
        <v>0.48285663526020972</v>
      </c>
      <c r="IV184" s="86">
        <f t="shared" si="240"/>
        <v>0.27431072569555054</v>
      </c>
      <c r="IW184" s="86">
        <f t="shared" si="240"/>
        <v>0.27235525234706282</v>
      </c>
      <c r="IY184" s="86">
        <f t="shared" si="241"/>
        <v>0.4377534822166198</v>
      </c>
      <c r="IZ184" s="86">
        <f t="shared" si="241"/>
        <v>0.56875010795239056</v>
      </c>
      <c r="JA184" s="86">
        <f t="shared" si="241"/>
        <v>0.4987370417856159</v>
      </c>
      <c r="JB184" s="86">
        <f t="shared" si="241"/>
        <v>0.506158426532753</v>
      </c>
      <c r="JC184" s="86">
        <f t="shared" si="241"/>
        <v>0.57307429513415564</v>
      </c>
      <c r="JD184" s="86">
        <f t="shared" si="241"/>
        <v>0.5661956567831179</v>
      </c>
      <c r="JE184" s="86">
        <f t="shared" si="241"/>
        <v>0.59265473544035518</v>
      </c>
      <c r="JF184" s="86">
        <f t="shared" si="241"/>
        <v>0.56602666669926782</v>
      </c>
      <c r="JG184" s="86">
        <f t="shared" si="241"/>
        <v>0.44736125100539742</v>
      </c>
      <c r="JH184" s="86">
        <f t="shared" si="241"/>
        <v>0.49586286416741671</v>
      </c>
      <c r="JI184" s="86">
        <f t="shared" si="241"/>
        <v>0.5908801205026355</v>
      </c>
      <c r="JJ184" s="86">
        <f t="shared" si="241"/>
        <v>0.54700416195014545</v>
      </c>
      <c r="JK184" s="86">
        <f t="shared" si="241"/>
        <v>0.4828566352635727</v>
      </c>
      <c r="JL184" s="86">
        <f t="shared" si="241"/>
        <v>0.2743125410416476</v>
      </c>
      <c r="JM184" s="86">
        <f t="shared" si="241"/>
        <v>0.27235661962779284</v>
      </c>
    </row>
    <row r="185" spans="2:273" x14ac:dyDescent="0.25">
      <c r="B185" s="2">
        <v>158</v>
      </c>
      <c r="C185" s="37">
        <v>66.043000000000006</v>
      </c>
      <c r="D185" s="37">
        <v>77.438999999999993</v>
      </c>
      <c r="E185" s="37">
        <v>78.075000000000003</v>
      </c>
      <c r="F185" s="37">
        <v>78.650000000000006</v>
      </c>
      <c r="G185" s="37">
        <v>78.3</v>
      </c>
      <c r="H185" s="37">
        <v>79.724999999999994</v>
      </c>
      <c r="I185" s="37">
        <v>75.805000000000007</v>
      </c>
      <c r="J185" s="37">
        <v>74.268000000000001</v>
      </c>
      <c r="K185" s="37">
        <v>75.853999999999999</v>
      </c>
      <c r="L185" s="37">
        <v>75.805000000000007</v>
      </c>
      <c r="M185" s="37">
        <v>76.683000000000007</v>
      </c>
      <c r="N185" s="37">
        <v>81.552999999999997</v>
      </c>
      <c r="O185" s="37">
        <v>79.611000000000004</v>
      </c>
      <c r="P185" s="37">
        <v>88.513000000000005</v>
      </c>
      <c r="Q185" s="37">
        <v>108.619</v>
      </c>
      <c r="S185" s="4">
        <f t="shared" si="242"/>
        <v>66.626195851022032</v>
      </c>
      <c r="T185" s="4">
        <f t="shared" si="242"/>
        <v>77.971787974146139</v>
      </c>
      <c r="U185" s="4">
        <f t="shared" si="242"/>
        <v>78.228436094142964</v>
      </c>
      <c r="V185" s="4">
        <f t="shared" si="242"/>
        <v>79.742494524104529</v>
      </c>
      <c r="W185" s="4">
        <f t="shared" si="242"/>
        <v>78.412179295259719</v>
      </c>
      <c r="X185" s="4">
        <f t="shared" si="242"/>
        <v>78.940131502384929</v>
      </c>
      <c r="Y185" s="4">
        <f t="shared" si="242"/>
        <v>76.776496226522113</v>
      </c>
      <c r="Z185" s="4">
        <f t="shared" si="242"/>
        <v>74.298351839146036</v>
      </c>
      <c r="AA185" s="4">
        <f t="shared" si="242"/>
        <v>75.069428595238037</v>
      </c>
      <c r="AB185" s="4">
        <f t="shared" si="242"/>
        <v>74.618865131667619</v>
      </c>
      <c r="AC185" s="4">
        <f t="shared" si="242"/>
        <v>76.465153499457827</v>
      </c>
      <c r="AD185" s="4">
        <f t="shared" si="242"/>
        <v>81.60486150755392</v>
      </c>
      <c r="AE185" s="4">
        <f t="shared" si="242"/>
        <v>80.681901259146855</v>
      </c>
      <c r="AF185" s="4">
        <f t="shared" si="242"/>
        <v>92.950265151131447</v>
      </c>
      <c r="AG185" s="4">
        <f t="shared" si="242"/>
        <v>112.57043862071257</v>
      </c>
      <c r="AI185" s="4">
        <f t="shared" si="243"/>
        <v>-0.58319585102202609</v>
      </c>
      <c r="AJ185" s="4">
        <f t="shared" si="243"/>
        <v>-0.53278797414614587</v>
      </c>
      <c r="AK185" s="4">
        <f t="shared" si="243"/>
        <v>-0.15343609414296111</v>
      </c>
      <c r="AL185" s="4">
        <f t="shared" si="243"/>
        <v>-1.0924945241045236</v>
      </c>
      <c r="AM185" s="4">
        <f t="shared" si="243"/>
        <v>-0.11217929525972181</v>
      </c>
      <c r="AN185" s="4">
        <f t="shared" si="243"/>
        <v>0.78486849761506505</v>
      </c>
      <c r="AO185" s="4">
        <f t="shared" si="243"/>
        <v>-0.9714962265221061</v>
      </c>
      <c r="AP185" s="4">
        <f t="shared" si="243"/>
        <v>-3.0351839146035786E-2</v>
      </c>
      <c r="AQ185" s="4">
        <f t="shared" si="243"/>
        <v>0.7845714047619623</v>
      </c>
      <c r="AR185" s="4">
        <f t="shared" si="243"/>
        <v>1.1861348683323882</v>
      </c>
      <c r="AS185" s="4">
        <f t="shared" si="243"/>
        <v>0.21784650054217991</v>
      </c>
      <c r="AT185" s="4">
        <f t="shared" si="243"/>
        <v>-5.1861507553923047E-2</v>
      </c>
      <c r="AU185" s="4">
        <f t="shared" si="243"/>
        <v>-1.0709012591468507</v>
      </c>
      <c r="AV185" s="4">
        <f t="shared" si="243"/>
        <v>-4.4372651511314416</v>
      </c>
      <c r="AW185" s="4">
        <f t="shared" si="243"/>
        <v>-3.9514386207125654</v>
      </c>
      <c r="AY185" s="2">
        <f t="shared" si="235"/>
        <v>66.626195851022032</v>
      </c>
      <c r="AZ185" s="2">
        <f t="shared" si="235"/>
        <v>77.024576741821861</v>
      </c>
      <c r="BA185" s="2">
        <f t="shared" si="235"/>
        <v>75.883974271664911</v>
      </c>
      <c r="BB185" s="2">
        <f t="shared" si="235"/>
        <v>76.046540931889098</v>
      </c>
      <c r="BC185" s="2">
        <f t="shared" si="235"/>
        <v>75.100563243064812</v>
      </c>
      <c r="BD185" s="2">
        <f t="shared" si="235"/>
        <v>75.133987613215027</v>
      </c>
      <c r="BE185" s="2">
        <f t="shared" si="235"/>
        <v>73.969834717544913</v>
      </c>
      <c r="BF185" s="2">
        <f t="shared" si="235"/>
        <v>72.896956980347966</v>
      </c>
      <c r="BG185" s="2">
        <f t="shared" si="235"/>
        <v>74.762632675975667</v>
      </c>
      <c r="BH185" s="2">
        <f t="shared" si="235"/>
        <v>73.977682782337297</v>
      </c>
      <c r="BI185" s="2">
        <f t="shared" si="235"/>
        <v>73.641788492298701</v>
      </c>
      <c r="BJ185" s="2">
        <f t="shared" si="235"/>
        <v>72.784871689087865</v>
      </c>
      <c r="BK185" s="2">
        <f t="shared" si="235"/>
        <v>69.467438547602512</v>
      </c>
      <c r="BL185" s="2">
        <f t="shared" si="235"/>
        <v>72.24474760040934</v>
      </c>
      <c r="BM185" s="2">
        <f t="shared" si="235"/>
        <v>69.729556233048811</v>
      </c>
      <c r="BO185" s="2" t="str">
        <f t="shared" si="190"/>
        <v/>
      </c>
      <c r="BP185" s="2" t="str">
        <f t="shared" si="191"/>
        <v/>
      </c>
      <c r="BQ185" s="2" t="str">
        <f t="shared" si="192"/>
        <v/>
      </c>
      <c r="BR185" s="2" t="str">
        <f t="shared" si="193"/>
        <v/>
      </c>
      <c r="BS185" s="2" t="str">
        <f t="shared" si="194"/>
        <v/>
      </c>
      <c r="BT185" s="2" t="str">
        <f t="shared" si="195"/>
        <v/>
      </c>
      <c r="BU185" s="2" t="str">
        <f t="shared" si="196"/>
        <v/>
      </c>
      <c r="BV185" s="2" t="str">
        <f t="shared" si="197"/>
        <v/>
      </c>
      <c r="BW185" s="2" t="str">
        <f t="shared" si="198"/>
        <v/>
      </c>
      <c r="BX185" s="2" t="str">
        <f t="shared" si="199"/>
        <v/>
      </c>
      <c r="BY185" s="2" t="str">
        <f t="shared" si="200"/>
        <v/>
      </c>
      <c r="BZ185" s="2" t="str">
        <f t="shared" si="201"/>
        <v/>
      </c>
      <c r="CA185" s="2" t="str">
        <f t="shared" si="202"/>
        <v/>
      </c>
      <c r="CB185" s="2" t="str">
        <f t="shared" si="203"/>
        <v/>
      </c>
      <c r="CC185" s="2" t="str">
        <f t="shared" si="204"/>
        <v/>
      </c>
      <c r="CE185" s="2" t="str">
        <f t="shared" si="236"/>
        <v/>
      </c>
      <c r="CF185" s="2" t="str">
        <f t="shared" si="236"/>
        <v/>
      </c>
      <c r="CG185" s="2" t="str">
        <f t="shared" si="236"/>
        <v/>
      </c>
      <c r="CH185" s="2" t="str">
        <f t="shared" si="236"/>
        <v/>
      </c>
      <c r="CI185" s="2" t="str">
        <f t="shared" si="236"/>
        <v/>
      </c>
      <c r="CJ185" s="2" t="str">
        <f t="shared" si="236"/>
        <v/>
      </c>
      <c r="CK185" s="2" t="str">
        <f t="shared" si="236"/>
        <v/>
      </c>
      <c r="CL185" s="2" t="str">
        <f t="shared" si="236"/>
        <v/>
      </c>
      <c r="CM185" s="2" t="str">
        <f t="shared" si="236"/>
        <v/>
      </c>
      <c r="CN185" s="2" t="str">
        <f t="shared" si="236"/>
        <v/>
      </c>
      <c r="CO185" s="2" t="str">
        <f t="shared" si="236"/>
        <v/>
      </c>
      <c r="CP185" s="2" t="str">
        <f t="shared" si="236"/>
        <v/>
      </c>
      <c r="CQ185" s="2" t="str">
        <f t="shared" si="236"/>
        <v/>
      </c>
      <c r="CR185" s="2" t="str">
        <f t="shared" si="236"/>
        <v/>
      </c>
      <c r="CS185" s="2" t="str">
        <f t="shared" si="236"/>
        <v/>
      </c>
      <c r="CU185" s="2" t="str">
        <f t="shared" si="205"/>
        <v/>
      </c>
      <c r="CV185" s="2" t="str">
        <f t="shared" si="206"/>
        <v/>
      </c>
      <c r="CW185" s="2" t="str">
        <f t="shared" si="207"/>
        <v/>
      </c>
      <c r="CX185" s="2" t="str">
        <f t="shared" si="208"/>
        <v/>
      </c>
      <c r="CY185" s="2" t="str">
        <f t="shared" si="209"/>
        <v/>
      </c>
      <c r="CZ185" s="2" t="str">
        <f t="shared" si="210"/>
        <v/>
      </c>
      <c r="DA185" s="2" t="str">
        <f t="shared" si="211"/>
        <v/>
      </c>
      <c r="DB185" s="2" t="str">
        <f t="shared" si="212"/>
        <v/>
      </c>
      <c r="DC185" s="2" t="str">
        <f t="shared" si="213"/>
        <v/>
      </c>
      <c r="DD185" s="2" t="str">
        <f t="shared" si="214"/>
        <v/>
      </c>
      <c r="DE185" s="2" t="str">
        <f t="shared" si="215"/>
        <v/>
      </c>
      <c r="DF185" s="2" t="str">
        <f t="shared" si="216"/>
        <v/>
      </c>
      <c r="DG185" s="2" t="str">
        <f t="shared" si="217"/>
        <v/>
      </c>
      <c r="DH185" s="2" t="str">
        <f t="shared" si="218"/>
        <v/>
      </c>
      <c r="DI185" s="2" t="str">
        <f t="shared" si="219"/>
        <v/>
      </c>
      <c r="DK185" s="2">
        <f t="shared" si="244"/>
        <v>103.4492961672474</v>
      </c>
      <c r="DL185" s="2">
        <f t="shared" si="244"/>
        <v>118.29123309834429</v>
      </c>
      <c r="DM185" s="2">
        <f t="shared" si="244"/>
        <v>111.02658738191633</v>
      </c>
      <c r="DN185" s="2">
        <f t="shared" si="244"/>
        <v>99.033680836707134</v>
      </c>
      <c r="DO185" s="2">
        <f t="shared" si="244"/>
        <v>107.6657152496626</v>
      </c>
      <c r="DP185" s="2">
        <f t="shared" si="244"/>
        <v>117.06796221322537</v>
      </c>
      <c r="DQ185" s="2">
        <f t="shared" si="244"/>
        <v>109.35030801393728</v>
      </c>
      <c r="DR185" s="2">
        <f t="shared" si="244"/>
        <v>107.34751951219513</v>
      </c>
      <c r="DS185" s="2">
        <f t="shared" si="244"/>
        <v>105.58398233530509</v>
      </c>
      <c r="DT185" s="2">
        <f t="shared" si="244"/>
        <v>105.76119651567943</v>
      </c>
      <c r="DU185" s="2">
        <f t="shared" si="244"/>
        <v>101.48759773654217</v>
      </c>
      <c r="DV185" s="2">
        <f t="shared" si="244"/>
        <v>118.04824320557492</v>
      </c>
      <c r="DW185" s="2">
        <f t="shared" si="244"/>
        <v>102.3011411149826</v>
      </c>
      <c r="DX185" s="2">
        <f t="shared" si="244"/>
        <v>97.461635189845737</v>
      </c>
      <c r="DY185" s="2">
        <f t="shared" si="244"/>
        <v>86.49370053475937</v>
      </c>
      <c r="EA185" s="2">
        <f t="shared" si="221"/>
        <v>66.647151721203699</v>
      </c>
      <c r="EB185" s="2">
        <f t="shared" si="221"/>
        <v>77.806409617771408</v>
      </c>
      <c r="EC185" s="2">
        <f t="shared" si="221"/>
        <v>75.930218155538142</v>
      </c>
      <c r="ED185" s="2">
        <f t="shared" si="221"/>
        <v>76.157137003470865</v>
      </c>
      <c r="EE185" s="2">
        <f t="shared" si="221"/>
        <v>75.118644833441422</v>
      </c>
      <c r="EF185" s="2">
        <f t="shared" ref="EF185:EO227" si="247">CJ$228*$B185+CJ$229</f>
        <v>75.324969411986146</v>
      </c>
      <c r="EG185" s="2">
        <f t="shared" si="247"/>
        <v>74.476040737750722</v>
      </c>
      <c r="EH185" s="2">
        <f t="shared" si="247"/>
        <v>72.852642386658829</v>
      </c>
      <c r="EI185" s="2">
        <f t="shared" si="247"/>
        <v>74.638992376931412</v>
      </c>
      <c r="EJ185" s="2">
        <f t="shared" si="247"/>
        <v>74.371123113148045</v>
      </c>
      <c r="EK185" s="2">
        <f t="shared" si="220"/>
        <v>73.733182827709115</v>
      </c>
      <c r="EL185" s="2">
        <f t="shared" si="187"/>
        <v>73.231125124808358</v>
      </c>
      <c r="EM185" s="2">
        <f t="shared" si="187"/>
        <v>69.650403005050066</v>
      </c>
      <c r="EN185" s="2">
        <f t="shared" si="187"/>
        <v>72.675847975746862</v>
      </c>
      <c r="EO185" s="2">
        <f t="shared" si="187"/>
        <v>70.2373979667626</v>
      </c>
      <c r="EQ185" s="2">
        <f t="shared" si="245"/>
        <v>66.603624273318019</v>
      </c>
      <c r="ER185" s="2">
        <f t="shared" si="245"/>
        <v>76.39573576690853</v>
      </c>
      <c r="ES185" s="2">
        <f t="shared" si="245"/>
        <v>75.840225765991761</v>
      </c>
      <c r="ET185" s="2">
        <f t="shared" si="245"/>
        <v>75.945636533274097</v>
      </c>
      <c r="EU185" s="2">
        <f t="shared" si="245"/>
        <v>75.085083435295644</v>
      </c>
      <c r="EV185" s="2">
        <f t="shared" si="245"/>
        <v>74.980294646579821</v>
      </c>
      <c r="EW185" s="2">
        <f t="shared" si="245"/>
        <v>73.611963406593389</v>
      </c>
      <c r="EX185" s="2">
        <f t="shared" si="245"/>
        <v>72.92158289004928</v>
      </c>
      <c r="EY185" s="2">
        <f t="shared" si="245"/>
        <v>74.818049517412476</v>
      </c>
      <c r="EZ185" s="2">
        <f t="shared" si="245"/>
        <v>73.772203066958269</v>
      </c>
      <c r="FA185" s="2">
        <f t="shared" si="245"/>
        <v>73.578769226942271</v>
      </c>
      <c r="FB185" s="2">
        <f t="shared" si="245"/>
        <v>72.408096065289143</v>
      </c>
      <c r="FC185" s="2">
        <f t="shared" si="245"/>
        <v>69.294634233049436</v>
      </c>
      <c r="FD185" s="2">
        <f t="shared" si="245"/>
        <v>71.674615928048468</v>
      </c>
      <c r="FE185" s="2">
        <f t="shared" si="245"/>
        <v>69.056623290543712</v>
      </c>
      <c r="FG185" s="2">
        <f t="shared" si="246"/>
        <v>0.99997468322032823</v>
      </c>
      <c r="FH185" s="2">
        <f t="shared" si="246"/>
        <v>0.99997334384334169</v>
      </c>
      <c r="FI185" s="2">
        <f t="shared" si="246"/>
        <v>0.99997773926421984</v>
      </c>
      <c r="FJ185" s="2">
        <f t="shared" si="246"/>
        <v>0.99997795392114863</v>
      </c>
      <c r="FK185" s="2">
        <f t="shared" si="246"/>
        <v>0.99997825125185491</v>
      </c>
      <c r="FL185" s="2">
        <f t="shared" si="246"/>
        <v>0.99997760324725993</v>
      </c>
      <c r="FM185" s="2">
        <f t="shared" si="246"/>
        <v>0.99997504523815928</v>
      </c>
      <c r="FN185" s="2">
        <f t="shared" si="246"/>
        <v>0.99997419045142977</v>
      </c>
      <c r="FO185" s="2">
        <f t="shared" si="246"/>
        <v>0.99997336135643977</v>
      </c>
      <c r="FP185" s="2">
        <f t="shared" si="246"/>
        <v>0.99997132923895027</v>
      </c>
      <c r="FQ185" s="2">
        <f t="shared" si="246"/>
        <v>0.99996943583156583</v>
      </c>
      <c r="FR185" s="2">
        <f t="shared" si="246"/>
        <v>0.9999745587531268</v>
      </c>
      <c r="FS185" s="2">
        <f t="shared" si="246"/>
        <v>0.99997508187163098</v>
      </c>
      <c r="FT185" s="2">
        <f t="shared" si="246"/>
        <v>0.99996734579147839</v>
      </c>
      <c r="FU185" s="2">
        <f t="shared" si="246"/>
        <v>0.99996200428077653</v>
      </c>
      <c r="FW185" s="2">
        <f t="shared" si="237"/>
        <v>0.50284551535232036</v>
      </c>
      <c r="FX185" s="2">
        <f t="shared" si="237"/>
        <v>0.5549915349091078</v>
      </c>
      <c r="FY185" s="2">
        <f t="shared" si="237"/>
        <v>0.52254590763127584</v>
      </c>
      <c r="FZ185" s="2">
        <f t="shared" si="237"/>
        <v>0.52529627743903806</v>
      </c>
      <c r="GA185" s="2">
        <f t="shared" si="237"/>
        <v>0.55985296954376795</v>
      </c>
      <c r="GB185" s="2">
        <f t="shared" si="237"/>
        <v>0.55680521326615617</v>
      </c>
      <c r="GC185" s="2">
        <f t="shared" si="237"/>
        <v>0.58684134041670055</v>
      </c>
      <c r="GD185" s="2">
        <f t="shared" si="237"/>
        <v>0.62988075727555781</v>
      </c>
      <c r="GE185" s="2">
        <f t="shared" si="237"/>
        <v>0.68590376321665358</v>
      </c>
      <c r="GF185" s="2">
        <f t="shared" si="237"/>
        <v>0.65841895026443775</v>
      </c>
      <c r="GG185" s="2">
        <f t="shared" si="237"/>
        <v>0.59737371296567721</v>
      </c>
      <c r="GH185" s="2">
        <f t="shared" si="237"/>
        <v>0.54359397631365269</v>
      </c>
      <c r="GI185" s="2">
        <f t="shared" si="237"/>
        <v>0.51656600352430182</v>
      </c>
      <c r="GJ185" s="2">
        <f t="shared" si="237"/>
        <v>0.43137825701289034</v>
      </c>
      <c r="GK185" s="2">
        <f t="shared" si="237"/>
        <v>0.43061509859779229</v>
      </c>
      <c r="GM185" s="86">
        <f t="shared" si="238"/>
        <v>1.0798077993710794E-75</v>
      </c>
      <c r="GN185" s="86">
        <f t="shared" si="238"/>
        <v>2.3314956448562809E-183</v>
      </c>
      <c r="GO185" s="86">
        <f t="shared" si="238"/>
        <v>8.762825369327664E-240</v>
      </c>
      <c r="GP185" s="86">
        <f t="shared" si="238"/>
        <v>9.2976665495940267E-295</v>
      </c>
      <c r="GQ185" s="86">
        <f t="shared" si="238"/>
        <v>1.1247145114660243E-305</v>
      </c>
      <c r="GR185" s="86">
        <f t="shared" si="238"/>
        <v>4.8100302279475217E-231</v>
      </c>
      <c r="GS185" s="86">
        <f t="shared" si="238"/>
        <v>1.4706535742345793E-269</v>
      </c>
      <c r="GT185" s="86">
        <f t="shared" si="238"/>
        <v>2.5097659578982345E-260</v>
      </c>
      <c r="GU185" s="86">
        <f t="shared" si="238"/>
        <v>3.6415545344951932E-303</v>
      </c>
      <c r="GV185" s="86">
        <f t="shared" si="238"/>
        <v>3.1464470078144714E-301</v>
      </c>
      <c r="GW185" s="86">
        <f t="shared" si="238"/>
        <v>1.1723840404950202E-305</v>
      </c>
      <c r="GX185" s="86">
        <f t="shared" si="238"/>
        <v>0</v>
      </c>
      <c r="GY185" s="86">
        <f t="shared" si="238"/>
        <v>0</v>
      </c>
      <c r="GZ185" s="86">
        <f t="shared" si="238"/>
        <v>2.3251916032060306E-74</v>
      </c>
      <c r="HA185" s="86">
        <f t="shared" si="238"/>
        <v>3.0423332028735934E-66</v>
      </c>
      <c r="HC185" s="86">
        <f t="shared" si="189"/>
        <v>1.4108292311202432E-47</v>
      </c>
      <c r="HD185" s="86">
        <f t="shared" si="189"/>
        <v>7.0304983530593379E-96</v>
      </c>
      <c r="HE185" s="86">
        <f t="shared" si="189"/>
        <v>6.2622722139466119E-113</v>
      </c>
      <c r="HF185" s="86">
        <f t="shared" si="188"/>
        <v>1.1391999347193802E-128</v>
      </c>
      <c r="HG185" s="86">
        <f t="shared" si="188"/>
        <v>7.0293038384543868E-178</v>
      </c>
      <c r="HH185" s="86">
        <f t="shared" si="188"/>
        <v>4.1283974401730119E-188</v>
      </c>
      <c r="HI185" s="86">
        <f t="shared" si="188"/>
        <v>7.2643617503901918E-195</v>
      </c>
      <c r="HJ185" s="86">
        <f t="shared" si="188"/>
        <v>1.4877187110296207E-174</v>
      </c>
      <c r="HK185" s="86">
        <f t="shared" si="188"/>
        <v>2.3640680089909294E-216</v>
      </c>
      <c r="HL185" s="86">
        <f t="shared" si="188"/>
        <v>1.0771458720852155E-225</v>
      </c>
      <c r="HM185" s="86">
        <f t="shared" si="188"/>
        <v>5.1835115459459004E-214</v>
      </c>
      <c r="HN185" s="86">
        <f t="shared" si="188"/>
        <v>5.2423447665566149E-252</v>
      </c>
      <c r="HO185" s="86">
        <f t="shared" si="234"/>
        <v>2.5378282212050926E-232</v>
      </c>
      <c r="HP185" s="86">
        <f t="shared" si="234"/>
        <v>3.0446090934443528E-42</v>
      </c>
      <c r="HQ185" s="86">
        <f t="shared" si="234"/>
        <v>1.4249105067778558E-46</v>
      </c>
      <c r="HS185" s="86">
        <f t="shared" si="239"/>
        <v>1.6677708568074594E-14</v>
      </c>
      <c r="HT185" s="86">
        <f t="shared" si="239"/>
        <v>1.6499268375193779E-15</v>
      </c>
      <c r="HU185" s="86">
        <f t="shared" si="239"/>
        <v>1.7059753820914391E-15</v>
      </c>
      <c r="HV185" s="86">
        <f t="shared" si="239"/>
        <v>1.1772550593110627E-17</v>
      </c>
      <c r="HW185" s="86">
        <f t="shared" si="239"/>
        <v>1.5035976488144064E-15</v>
      </c>
      <c r="HX185" s="86">
        <f t="shared" si="239"/>
        <v>4.0490307199588391E-13</v>
      </c>
      <c r="HY185" s="86">
        <f t="shared" si="239"/>
        <v>5.7224356990492963E-14</v>
      </c>
      <c r="HZ185" s="86">
        <f t="shared" si="239"/>
        <v>1.9619597097258788E-15</v>
      </c>
      <c r="IA185" s="86">
        <f t="shared" si="239"/>
        <v>9.3296869933375557E-18</v>
      </c>
      <c r="IB185" s="86">
        <f t="shared" si="239"/>
        <v>2.743261189581154E-19</v>
      </c>
      <c r="IC185" s="86">
        <f t="shared" si="239"/>
        <v>6.8902820125715283E-18</v>
      </c>
      <c r="ID185" s="86">
        <f t="shared" si="239"/>
        <v>3.7556467859426676E-14</v>
      </c>
      <c r="IE185" s="86">
        <f t="shared" si="239"/>
        <v>5.3100060806423256E-13</v>
      </c>
      <c r="IF185" s="86">
        <f t="shared" si="239"/>
        <v>7.0093984930028288E-7</v>
      </c>
      <c r="IG185" s="86">
        <f t="shared" si="239"/>
        <v>5.0120557455620298E-7</v>
      </c>
      <c r="II185" s="86">
        <f t="shared" si="240"/>
        <v>0.50780037493288821</v>
      </c>
      <c r="IJ185" s="86">
        <f t="shared" si="240"/>
        <v>0.59113342178776551</v>
      </c>
      <c r="IK185" s="86">
        <f t="shared" si="240"/>
        <v>0.55222492260247902</v>
      </c>
      <c r="IL185" s="86">
        <f t="shared" si="240"/>
        <v>0.55747774334818567</v>
      </c>
      <c r="IM185" s="86">
        <f t="shared" si="240"/>
        <v>0.59193306230431286</v>
      </c>
      <c r="IN185" s="86">
        <f t="shared" si="240"/>
        <v>0.58888947871088815</v>
      </c>
      <c r="IO185" s="86">
        <f t="shared" si="240"/>
        <v>0.58940159856159602</v>
      </c>
      <c r="IP185" s="86">
        <f t="shared" si="240"/>
        <v>0.53059810959873355</v>
      </c>
      <c r="IQ185" s="86">
        <f t="shared" si="240"/>
        <v>0.39703180755067402</v>
      </c>
      <c r="IR185" s="86">
        <f t="shared" si="240"/>
        <v>0.44432081316827643</v>
      </c>
      <c r="IS185" s="86">
        <f t="shared" si="240"/>
        <v>0.56995323968801748</v>
      </c>
      <c r="IT185" s="86">
        <f t="shared" si="240"/>
        <v>0.58086051705065012</v>
      </c>
      <c r="IU185" s="86">
        <f t="shared" si="240"/>
        <v>0.538354237111492</v>
      </c>
      <c r="IV185" s="86">
        <f t="shared" si="240"/>
        <v>0.33351340282342062</v>
      </c>
      <c r="IW185" s="86">
        <f t="shared" si="240"/>
        <v>0.33148784004359771</v>
      </c>
      <c r="IY185" s="86">
        <f t="shared" si="241"/>
        <v>0.50780037493290486</v>
      </c>
      <c r="IZ185" s="86">
        <f t="shared" si="241"/>
        <v>0.59113342178776718</v>
      </c>
      <c r="JA185" s="86">
        <f t="shared" si="241"/>
        <v>0.55222492260248068</v>
      </c>
      <c r="JB185" s="86">
        <f t="shared" si="241"/>
        <v>0.55747774334818567</v>
      </c>
      <c r="JC185" s="86">
        <f t="shared" si="241"/>
        <v>0.59193306230431442</v>
      </c>
      <c r="JD185" s="86">
        <f t="shared" si="241"/>
        <v>0.58888947871129305</v>
      </c>
      <c r="JE185" s="86">
        <f t="shared" si="241"/>
        <v>0.58940159856165319</v>
      </c>
      <c r="JF185" s="86">
        <f t="shared" si="241"/>
        <v>0.53059810959873555</v>
      </c>
      <c r="JG185" s="86">
        <f t="shared" si="241"/>
        <v>0.39703180755067402</v>
      </c>
      <c r="JH185" s="86">
        <f t="shared" si="241"/>
        <v>0.44432081316827643</v>
      </c>
      <c r="JI185" s="86">
        <f t="shared" si="241"/>
        <v>0.56995323968801748</v>
      </c>
      <c r="JJ185" s="86">
        <f t="shared" si="241"/>
        <v>0.58086051705068764</v>
      </c>
      <c r="JK185" s="86">
        <f t="shared" si="241"/>
        <v>0.53835423711202302</v>
      </c>
      <c r="JL185" s="86">
        <f t="shared" si="241"/>
        <v>0.3335141037632699</v>
      </c>
      <c r="JM185" s="86">
        <f t="shared" si="241"/>
        <v>0.33148834124917226</v>
      </c>
    </row>
    <row r="186" spans="2:273" x14ac:dyDescent="0.25">
      <c r="B186" s="2">
        <v>159</v>
      </c>
      <c r="C186" s="37">
        <v>65.152000000000001</v>
      </c>
      <c r="D186" s="37">
        <v>77.244</v>
      </c>
      <c r="E186" s="37">
        <v>77.55</v>
      </c>
      <c r="F186" s="37">
        <v>78.575000000000003</v>
      </c>
      <c r="G186" s="37">
        <v>78.099999999999994</v>
      </c>
      <c r="H186" s="37">
        <v>76.95</v>
      </c>
      <c r="I186" s="37">
        <v>75.462999999999994</v>
      </c>
      <c r="J186" s="37">
        <v>75.072999999999993</v>
      </c>
      <c r="K186" s="37">
        <v>74.61</v>
      </c>
      <c r="L186" s="37">
        <v>74.61</v>
      </c>
      <c r="M186" s="37">
        <v>75.975999999999999</v>
      </c>
      <c r="N186" s="37">
        <v>78.947000000000003</v>
      </c>
      <c r="O186" s="37">
        <v>79.417000000000002</v>
      </c>
      <c r="P186" s="37">
        <v>89.667000000000002</v>
      </c>
      <c r="Q186" s="37">
        <v>109.214</v>
      </c>
      <c r="S186" s="4">
        <f t="shared" si="242"/>
        <v>66.54895206522292</v>
      </c>
      <c r="T186" s="4">
        <f t="shared" si="242"/>
        <v>77.619206124218906</v>
      </c>
      <c r="U186" s="4">
        <f t="shared" si="242"/>
        <v>77.755424432248631</v>
      </c>
      <c r="V186" s="4">
        <f t="shared" si="242"/>
        <v>79.010277653506449</v>
      </c>
      <c r="W186" s="4">
        <f t="shared" si="242"/>
        <v>77.539974152000383</v>
      </c>
      <c r="X186" s="4">
        <f t="shared" si="242"/>
        <v>78.032633083664749</v>
      </c>
      <c r="Y186" s="4">
        <f t="shared" si="242"/>
        <v>75.903208820737461</v>
      </c>
      <c r="Z186" s="4">
        <f t="shared" si="242"/>
        <v>73.699614611657424</v>
      </c>
      <c r="AA186" s="4">
        <f t="shared" si="242"/>
        <v>74.857724057247708</v>
      </c>
      <c r="AB186" s="4">
        <f t="shared" si="242"/>
        <v>74.237964569734956</v>
      </c>
      <c r="AC186" s="4">
        <f t="shared" si="242"/>
        <v>75.350544356775032</v>
      </c>
      <c r="AD186" s="4">
        <f t="shared" si="242"/>
        <v>79.614958747788606</v>
      </c>
      <c r="AE186" s="4">
        <f t="shared" si="242"/>
        <v>78.979369685110925</v>
      </c>
      <c r="AF186" s="4">
        <f t="shared" si="242"/>
        <v>93.69171236210687</v>
      </c>
      <c r="AG186" s="4">
        <f t="shared" si="242"/>
        <v>114.25933194482698</v>
      </c>
      <c r="AI186" s="4">
        <f t="shared" si="243"/>
        <v>-1.3969520652229193</v>
      </c>
      <c r="AJ186" s="4">
        <f t="shared" si="243"/>
        <v>-0.37520612421890576</v>
      </c>
      <c r="AK186" s="4">
        <f t="shared" si="243"/>
        <v>-0.20542443224863405</v>
      </c>
      <c r="AL186" s="4">
        <f t="shared" si="243"/>
        <v>-0.43527765350644643</v>
      </c>
      <c r="AM186" s="4">
        <f t="shared" si="243"/>
        <v>0.56002584799961141</v>
      </c>
      <c r="AN186" s="4">
        <f t="shared" si="243"/>
        <v>-1.0826330836647458</v>
      </c>
      <c r="AO186" s="4">
        <f t="shared" si="243"/>
        <v>-0.44020882073746748</v>
      </c>
      <c r="AP186" s="4">
        <f t="shared" si="243"/>
        <v>1.3733853883425695</v>
      </c>
      <c r="AQ186" s="4">
        <f t="shared" si="243"/>
        <v>-0.24772405724770863</v>
      </c>
      <c r="AR186" s="4">
        <f t="shared" si="243"/>
        <v>0.37203543026504349</v>
      </c>
      <c r="AS186" s="4">
        <f t="shared" si="243"/>
        <v>0.62545564322496716</v>
      </c>
      <c r="AT186" s="4">
        <f t="shared" si="243"/>
        <v>-0.66795874778860309</v>
      </c>
      <c r="AU186" s="4">
        <f t="shared" si="243"/>
        <v>0.437630314889077</v>
      </c>
      <c r="AV186" s="4">
        <f t="shared" si="243"/>
        <v>-4.0247123621068681</v>
      </c>
      <c r="AW186" s="4">
        <f t="shared" si="243"/>
        <v>-5.0453319448269838</v>
      </c>
      <c r="AY186" s="2">
        <f t="shared" si="235"/>
        <v>66.54895206522292</v>
      </c>
      <c r="AZ186" s="2">
        <f t="shared" si="235"/>
        <v>76.915995148208182</v>
      </c>
      <c r="BA186" s="2">
        <f t="shared" si="235"/>
        <v>75.816445733328521</v>
      </c>
      <c r="BB186" s="2">
        <f t="shared" si="235"/>
        <v>75.984993169524614</v>
      </c>
      <c r="BC186" s="2">
        <f t="shared" si="235"/>
        <v>75.054445498493465</v>
      </c>
      <c r="BD186" s="2">
        <f t="shared" si="235"/>
        <v>75.073510188198412</v>
      </c>
      <c r="BE186" s="2">
        <f t="shared" si="235"/>
        <v>73.915752120575732</v>
      </c>
      <c r="BF186" s="2">
        <f t="shared" si="235"/>
        <v>72.848982194513923</v>
      </c>
      <c r="BG186" s="2">
        <f t="shared" si="235"/>
        <v>74.705535238340232</v>
      </c>
      <c r="BH186" s="2">
        <f t="shared" si="235"/>
        <v>73.911369939446146</v>
      </c>
      <c r="BI186" s="2">
        <f t="shared" si="235"/>
        <v>73.568299879109887</v>
      </c>
      <c r="BJ186" s="2">
        <f t="shared" si="235"/>
        <v>72.682457698557641</v>
      </c>
      <c r="BK186" s="2">
        <f t="shared" si="235"/>
        <v>69.397162527161043</v>
      </c>
      <c r="BL186" s="2">
        <f t="shared" si="235"/>
        <v>72.138227103665145</v>
      </c>
      <c r="BM186" s="2">
        <f t="shared" si="235"/>
        <v>69.602912835484744</v>
      </c>
      <c r="BO186" s="2" t="str">
        <f t="shared" si="190"/>
        <v/>
      </c>
      <c r="BP186" s="2" t="str">
        <f t="shared" si="191"/>
        <v/>
      </c>
      <c r="BQ186" s="2" t="str">
        <f t="shared" si="192"/>
        <v/>
      </c>
      <c r="BR186" s="2" t="str">
        <f t="shared" si="193"/>
        <v/>
      </c>
      <c r="BS186" s="2" t="str">
        <f t="shared" si="194"/>
        <v/>
      </c>
      <c r="BT186" s="2" t="str">
        <f t="shared" si="195"/>
        <v/>
      </c>
      <c r="BU186" s="2" t="str">
        <f t="shared" si="196"/>
        <v/>
      </c>
      <c r="BV186" s="2" t="str">
        <f t="shared" si="197"/>
        <v/>
      </c>
      <c r="BW186" s="2" t="str">
        <f t="shared" si="198"/>
        <v/>
      </c>
      <c r="BX186" s="2" t="str">
        <f t="shared" si="199"/>
        <v/>
      </c>
      <c r="BY186" s="2" t="str">
        <f t="shared" si="200"/>
        <v/>
      </c>
      <c r="BZ186" s="2" t="str">
        <f t="shared" si="201"/>
        <v/>
      </c>
      <c r="CA186" s="2" t="str">
        <f t="shared" si="202"/>
        <v/>
      </c>
      <c r="CB186" s="2" t="str">
        <f t="shared" si="203"/>
        <v/>
      </c>
      <c r="CC186" s="2" t="str">
        <f t="shared" si="204"/>
        <v/>
      </c>
      <c r="CE186" s="2" t="str">
        <f t="shared" si="236"/>
        <v/>
      </c>
      <c r="CF186" s="2" t="str">
        <f t="shared" si="236"/>
        <v/>
      </c>
      <c r="CG186" s="2" t="str">
        <f t="shared" si="236"/>
        <v/>
      </c>
      <c r="CH186" s="2" t="str">
        <f t="shared" si="236"/>
        <v/>
      </c>
      <c r="CI186" s="2" t="str">
        <f t="shared" si="236"/>
        <v/>
      </c>
      <c r="CJ186" s="2" t="str">
        <f t="shared" si="236"/>
        <v/>
      </c>
      <c r="CK186" s="2" t="str">
        <f t="shared" si="236"/>
        <v/>
      </c>
      <c r="CL186" s="2" t="str">
        <f t="shared" si="236"/>
        <v/>
      </c>
      <c r="CM186" s="2" t="str">
        <f t="shared" si="236"/>
        <v/>
      </c>
      <c r="CN186" s="2" t="str">
        <f t="shared" si="236"/>
        <v/>
      </c>
      <c r="CO186" s="2" t="str">
        <f t="shared" si="236"/>
        <v/>
      </c>
      <c r="CP186" s="2" t="str">
        <f t="shared" si="236"/>
        <v/>
      </c>
      <c r="CQ186" s="2" t="str">
        <f t="shared" si="236"/>
        <v/>
      </c>
      <c r="CR186" s="2" t="str">
        <f t="shared" si="236"/>
        <v/>
      </c>
      <c r="CS186" s="2" t="str">
        <f t="shared" si="236"/>
        <v/>
      </c>
      <c r="CU186" s="2" t="str">
        <f t="shared" si="205"/>
        <v/>
      </c>
      <c r="CV186" s="2" t="str">
        <f t="shared" si="206"/>
        <v/>
      </c>
      <c r="CW186" s="2" t="str">
        <f t="shared" si="207"/>
        <v/>
      </c>
      <c r="CX186" s="2" t="str">
        <f t="shared" si="208"/>
        <v/>
      </c>
      <c r="CY186" s="2" t="str">
        <f t="shared" si="209"/>
        <v/>
      </c>
      <c r="CZ186" s="2" t="str">
        <f t="shared" si="210"/>
        <v/>
      </c>
      <c r="DA186" s="2" t="str">
        <f t="shared" si="211"/>
        <v/>
      </c>
      <c r="DB186" s="2" t="str">
        <f t="shared" si="212"/>
        <v/>
      </c>
      <c r="DC186" s="2" t="str">
        <f t="shared" si="213"/>
        <v/>
      </c>
      <c r="DD186" s="2" t="str">
        <f t="shared" si="214"/>
        <v/>
      </c>
      <c r="DE186" s="2" t="str">
        <f t="shared" si="215"/>
        <v/>
      </c>
      <c r="DF186" s="2" t="str">
        <f t="shared" si="216"/>
        <v/>
      </c>
      <c r="DG186" s="2" t="str">
        <f t="shared" si="217"/>
        <v/>
      </c>
      <c r="DH186" s="2" t="str">
        <f t="shared" si="218"/>
        <v/>
      </c>
      <c r="DI186" s="2" t="str">
        <f t="shared" si="219"/>
        <v/>
      </c>
      <c r="DK186" s="2">
        <f t="shared" si="244"/>
        <v>103.60944076655053</v>
      </c>
      <c r="DL186" s="2">
        <f t="shared" si="244"/>
        <v>118.54455600572619</v>
      </c>
      <c r="DM186" s="2">
        <f t="shared" si="244"/>
        <v>111.20124831309042</v>
      </c>
      <c r="DN186" s="2">
        <f t="shared" si="244"/>
        <v>99.111099865047208</v>
      </c>
      <c r="DO186" s="2">
        <f t="shared" si="244"/>
        <v>107.8124156545209</v>
      </c>
      <c r="DP186" s="2">
        <f t="shared" si="244"/>
        <v>117.28407557354927</v>
      </c>
      <c r="DQ186" s="2">
        <f t="shared" si="244"/>
        <v>109.51992229965155</v>
      </c>
      <c r="DR186" s="2">
        <f t="shared" si="244"/>
        <v>107.4981256097561</v>
      </c>
      <c r="DS186" s="2">
        <f t="shared" si="244"/>
        <v>105.71144818086056</v>
      </c>
      <c r="DT186" s="2">
        <f t="shared" si="244"/>
        <v>105.8945700348432</v>
      </c>
      <c r="DU186" s="2">
        <f t="shared" si="244"/>
        <v>101.5910146395484</v>
      </c>
      <c r="DV186" s="2">
        <f t="shared" si="244"/>
        <v>118.27278013937283</v>
      </c>
      <c r="DW186" s="2">
        <f t="shared" si="244"/>
        <v>102.44035104529618</v>
      </c>
      <c r="DX186" s="2">
        <f t="shared" si="244"/>
        <v>97.570129007550079</v>
      </c>
      <c r="DY186" s="2">
        <f t="shared" si="244"/>
        <v>86.553048892284195</v>
      </c>
      <c r="EA186" s="2">
        <f t="shared" ref="EA186:EE227" si="248">CE$228*$B186+CE$229</f>
        <v>66.571544673938277</v>
      </c>
      <c r="EB186" s="2">
        <f t="shared" si="248"/>
        <v>77.747316742747756</v>
      </c>
      <c r="EC186" s="2">
        <f t="shared" si="248"/>
        <v>75.86594297725658</v>
      </c>
      <c r="ED186" s="2">
        <f t="shared" si="248"/>
        <v>76.10310692248359</v>
      </c>
      <c r="EE186" s="2">
        <f t="shared" si="248"/>
        <v>75.073727729070654</v>
      </c>
      <c r="EF186" s="2">
        <f t="shared" si="247"/>
        <v>75.276316913542701</v>
      </c>
      <c r="EG186" s="2">
        <f t="shared" si="247"/>
        <v>74.451399180276965</v>
      </c>
      <c r="EH186" s="2">
        <f t="shared" si="247"/>
        <v>72.80239178748009</v>
      </c>
      <c r="EI186" s="2">
        <f t="shared" si="247"/>
        <v>74.576116515671259</v>
      </c>
      <c r="EJ186" s="2">
        <f t="shared" si="247"/>
        <v>74.324977462893671</v>
      </c>
      <c r="EK186" s="2">
        <f t="shared" si="220"/>
        <v>73.665092931706454</v>
      </c>
      <c r="EL186" s="2">
        <f t="shared" si="187"/>
        <v>73.156946999416192</v>
      </c>
      <c r="EM186" s="2">
        <f t="shared" si="187"/>
        <v>69.592286907332408</v>
      </c>
      <c r="EN186" s="2">
        <f t="shared" si="187"/>
        <v>72.601482631213287</v>
      </c>
      <c r="EO186" s="2">
        <f t="shared" si="187"/>
        <v>70.148353727601886</v>
      </c>
      <c r="EQ186" s="2">
        <f t="shared" si="245"/>
        <v>66.526954278376593</v>
      </c>
      <c r="ER186" s="2">
        <f t="shared" si="245"/>
        <v>76.306351686700253</v>
      </c>
      <c r="ES186" s="2">
        <f t="shared" si="245"/>
        <v>75.773883949745453</v>
      </c>
      <c r="ET186" s="2">
        <f t="shared" si="245"/>
        <v>75.886803146109358</v>
      </c>
      <c r="EU186" s="2">
        <f t="shared" si="245"/>
        <v>75.039505007739862</v>
      </c>
      <c r="EV186" s="2">
        <f t="shared" si="245"/>
        <v>74.924806913683184</v>
      </c>
      <c r="EW186" s="2">
        <f t="shared" si="245"/>
        <v>73.570507703296684</v>
      </c>
      <c r="EX186" s="2">
        <f t="shared" si="245"/>
        <v>72.872695614334731</v>
      </c>
      <c r="EY186" s="2">
        <f t="shared" si="245"/>
        <v>74.758513019273238</v>
      </c>
      <c r="EZ186" s="2">
        <f t="shared" si="245"/>
        <v>73.714458816265179</v>
      </c>
      <c r="FA186" s="2">
        <f t="shared" si="245"/>
        <v>73.507545247449954</v>
      </c>
      <c r="FB186" s="2">
        <f t="shared" si="245"/>
        <v>72.317277723428901</v>
      </c>
      <c r="FC186" s="2">
        <f t="shared" si="245"/>
        <v>69.229237223997487</v>
      </c>
      <c r="FD186" s="2">
        <f t="shared" si="245"/>
        <v>71.579678554576319</v>
      </c>
      <c r="FE186" s="2">
        <f t="shared" si="245"/>
        <v>68.943903501054763</v>
      </c>
      <c r="FG186" s="2">
        <f t="shared" si="246"/>
        <v>0.99997691077108819</v>
      </c>
      <c r="FH186" s="2">
        <f t="shared" si="246"/>
        <v>0.99997568923917235</v>
      </c>
      <c r="FI186" s="2">
        <f t="shared" si="246"/>
        <v>0.99997969792791075</v>
      </c>
      <c r="FJ186" s="2">
        <f t="shared" si="246"/>
        <v>0.99997989369811968</v>
      </c>
      <c r="FK186" s="2">
        <f t="shared" si="246"/>
        <v>0.99998016486799168</v>
      </c>
      <c r="FL186" s="2">
        <f t="shared" si="246"/>
        <v>0.99997957387848146</v>
      </c>
      <c r="FM186" s="2">
        <f t="shared" si="246"/>
        <v>0.99997724093673446</v>
      </c>
      <c r="FN186" s="2">
        <f t="shared" si="246"/>
        <v>0.99997646135848972</v>
      </c>
      <c r="FO186" s="2">
        <f t="shared" si="246"/>
        <v>0.99997570521138246</v>
      </c>
      <c r="FP186" s="2">
        <f t="shared" si="246"/>
        <v>0.99997385188918575</v>
      </c>
      <c r="FQ186" s="2">
        <f t="shared" si="246"/>
        <v>0.99997212507212763</v>
      </c>
      <c r="FR186" s="2">
        <f t="shared" si="246"/>
        <v>0.99997679725514432</v>
      </c>
      <c r="FS186" s="2">
        <f t="shared" si="246"/>
        <v>0.99997727434700445</v>
      </c>
      <c r="FT186" s="2">
        <f t="shared" si="246"/>
        <v>0.99997021892231019</v>
      </c>
      <c r="FU186" s="2">
        <f t="shared" si="246"/>
        <v>0.99996534737636811</v>
      </c>
      <c r="FW186" s="2">
        <f t="shared" si="237"/>
        <v>0.52584833306100243</v>
      </c>
      <c r="FX186" s="2">
        <f t="shared" si="237"/>
        <v>0.57760832087679015</v>
      </c>
      <c r="FY186" s="2">
        <f t="shared" si="237"/>
        <v>0.54546115901786707</v>
      </c>
      <c r="FZ186" s="2">
        <f t="shared" si="237"/>
        <v>0.54819365892895877</v>
      </c>
      <c r="GA186" s="2">
        <f t="shared" si="237"/>
        <v>0.58240858701216636</v>
      </c>
      <c r="GB186" s="2">
        <f t="shared" si="237"/>
        <v>0.57939967855479624</v>
      </c>
      <c r="GC186" s="2">
        <f t="shared" si="237"/>
        <v>0.60897988055972641</v>
      </c>
      <c r="GD186" s="2">
        <f t="shared" si="237"/>
        <v>0.65108428148716391</v>
      </c>
      <c r="GE186" s="2">
        <f t="shared" si="237"/>
        <v>0.70539891843754077</v>
      </c>
      <c r="GF186" s="2">
        <f t="shared" si="237"/>
        <v>0.67882121363713943</v>
      </c>
      <c r="GG186" s="2">
        <f t="shared" si="237"/>
        <v>0.61931399442909618</v>
      </c>
      <c r="GH186" s="2">
        <f t="shared" si="237"/>
        <v>0.56633739690510954</v>
      </c>
      <c r="GI186" s="2">
        <f t="shared" si="237"/>
        <v>0.53951534147971936</v>
      </c>
      <c r="GJ186" s="2">
        <f t="shared" si="237"/>
        <v>0.45409793457941544</v>
      </c>
      <c r="GK186" s="2">
        <f t="shared" si="237"/>
        <v>0.45332662638103233</v>
      </c>
      <c r="GM186" s="86">
        <f t="shared" si="238"/>
        <v>2.6487061214389372E-77</v>
      </c>
      <c r="GN186" s="86">
        <f t="shared" si="238"/>
        <v>2.8157422456658348E-187</v>
      </c>
      <c r="GO186" s="86">
        <f t="shared" si="238"/>
        <v>6.8817500311169138E-245</v>
      </c>
      <c r="GP186" s="86">
        <f t="shared" si="238"/>
        <v>4.6192331141097972E-301</v>
      </c>
      <c r="GQ186" s="86">
        <f t="shared" si="238"/>
        <v>0</v>
      </c>
      <c r="GR186" s="86">
        <f t="shared" si="238"/>
        <v>5.5743138648812269E-236</v>
      </c>
      <c r="GS186" s="86">
        <f t="shared" si="238"/>
        <v>2.4255133300841435E-275</v>
      </c>
      <c r="GT186" s="86">
        <f t="shared" si="238"/>
        <v>6.9704804136279891E-266</v>
      </c>
      <c r="GU186" s="86">
        <f t="shared" si="238"/>
        <v>0</v>
      </c>
      <c r="GV186" s="86">
        <f t="shared" si="238"/>
        <v>1.1416211428527331E-307</v>
      </c>
      <c r="GW186" s="86">
        <f t="shared" si="238"/>
        <v>0</v>
      </c>
      <c r="GX186" s="86">
        <f t="shared" si="238"/>
        <v>0</v>
      </c>
      <c r="GY186" s="86">
        <f t="shared" si="238"/>
        <v>0</v>
      </c>
      <c r="GZ186" s="86">
        <f t="shared" si="238"/>
        <v>6.4897550596492753E-76</v>
      </c>
      <c r="HA186" s="86">
        <f t="shared" si="238"/>
        <v>1.2823134093831584E-67</v>
      </c>
      <c r="HC186" s="86">
        <f t="shared" si="189"/>
        <v>6.5231950303127201E-49</v>
      </c>
      <c r="HD186" s="86">
        <f t="shared" si="189"/>
        <v>1.3855024598636597E-98</v>
      </c>
      <c r="HE186" s="86">
        <f t="shared" si="189"/>
        <v>3.9506115590011137E-116</v>
      </c>
      <c r="HF186" s="86">
        <f t="shared" si="188"/>
        <v>2.6964678781278142E-132</v>
      </c>
      <c r="HG186" s="86">
        <f t="shared" si="188"/>
        <v>6.6770206128725842E-183</v>
      </c>
      <c r="HH186" s="86">
        <f t="shared" si="188"/>
        <v>2.0222584326859255E-193</v>
      </c>
      <c r="HI186" s="86">
        <f t="shared" si="188"/>
        <v>2.3483834585560697E-200</v>
      </c>
      <c r="HJ186" s="86">
        <f t="shared" si="188"/>
        <v>2.012871999111835E-179</v>
      </c>
      <c r="HK186" s="86">
        <f t="shared" si="188"/>
        <v>2.2708052239893835E-222</v>
      </c>
      <c r="HL186" s="86">
        <f t="shared" si="188"/>
        <v>5.8808853107887605E-232</v>
      </c>
      <c r="HM186" s="86">
        <f t="shared" si="188"/>
        <v>4.8140576619275844E-220</v>
      </c>
      <c r="HN186" s="86">
        <f t="shared" si="188"/>
        <v>3.0243851996186796E-259</v>
      </c>
      <c r="HO186" s="86">
        <f t="shared" si="234"/>
        <v>5.6554245267103786E-239</v>
      </c>
      <c r="HP186" s="86">
        <f t="shared" si="234"/>
        <v>2.108677891720856E-43</v>
      </c>
      <c r="HQ186" s="86">
        <f t="shared" si="234"/>
        <v>7.1569469871913125E-48</v>
      </c>
      <c r="HS186" s="86">
        <f t="shared" si="239"/>
        <v>1.8432545762580557E-15</v>
      </c>
      <c r="HT186" s="86">
        <f t="shared" si="239"/>
        <v>1.7711740840463495E-16</v>
      </c>
      <c r="HU186" s="86">
        <f t="shared" si="239"/>
        <v>1.8609585693122704E-16</v>
      </c>
      <c r="HV186" s="86">
        <f t="shared" si="239"/>
        <v>1.0837376045505126E-18</v>
      </c>
      <c r="HW186" s="86">
        <f t="shared" si="239"/>
        <v>1.8038221959822018E-16</v>
      </c>
      <c r="HX186" s="86">
        <f t="shared" si="239"/>
        <v>6.5154472594217032E-14</v>
      </c>
      <c r="HY186" s="86">
        <f t="shared" si="239"/>
        <v>8.2937735362484024E-15</v>
      </c>
      <c r="HZ186" s="86">
        <f t="shared" si="239"/>
        <v>2.384517159935321E-16</v>
      </c>
      <c r="IA186" s="86">
        <f t="shared" si="239"/>
        <v>9.3413219918299792E-19</v>
      </c>
      <c r="IB186" s="86">
        <f t="shared" si="239"/>
        <v>2.1509507448858693E-20</v>
      </c>
      <c r="IC186" s="86">
        <f t="shared" si="239"/>
        <v>5.8358035332242604E-19</v>
      </c>
      <c r="ID186" s="86">
        <f t="shared" si="239"/>
        <v>4.9457468019938871E-15</v>
      </c>
      <c r="IE186" s="86">
        <f t="shared" si="239"/>
        <v>7.8629650181874988E-14</v>
      </c>
      <c r="IF186" s="86">
        <f t="shared" si="239"/>
        <v>2.6149007961955512E-7</v>
      </c>
      <c r="IG186" s="86">
        <f t="shared" si="239"/>
        <v>1.7699443392864096E-7</v>
      </c>
      <c r="II186" s="86">
        <f t="shared" si="240"/>
        <v>0.55953769336358905</v>
      </c>
      <c r="IJ186" s="86">
        <f t="shared" si="240"/>
        <v>0.59054417398882098</v>
      </c>
      <c r="IK186" s="86">
        <f t="shared" si="240"/>
        <v>0.58436628255044276</v>
      </c>
      <c r="IL186" s="86">
        <f t="shared" si="240"/>
        <v>0.58684828192104477</v>
      </c>
      <c r="IM186" s="86">
        <f t="shared" si="240"/>
        <v>0.59016895824539373</v>
      </c>
      <c r="IN186" s="86">
        <f t="shared" si="240"/>
        <v>0.59290810424886409</v>
      </c>
      <c r="IO186" s="86">
        <f t="shared" si="240"/>
        <v>0.56953488212004033</v>
      </c>
      <c r="IP186" s="86">
        <f t="shared" si="240"/>
        <v>0.48651822898786801</v>
      </c>
      <c r="IQ186" s="86">
        <f t="shared" si="240"/>
        <v>0.34766420567725348</v>
      </c>
      <c r="IR186" s="86">
        <f t="shared" si="240"/>
        <v>0.39106136526001856</v>
      </c>
      <c r="IS186" s="86">
        <f t="shared" si="240"/>
        <v>0.53280556482393215</v>
      </c>
      <c r="IT186" s="86">
        <f t="shared" si="240"/>
        <v>0.59349451270558995</v>
      </c>
      <c r="IU186" s="86">
        <f t="shared" si="240"/>
        <v>0.57570393493260352</v>
      </c>
      <c r="IV186" s="86">
        <f t="shared" si="240"/>
        <v>0.3931381129168946</v>
      </c>
      <c r="IW186" s="86">
        <f t="shared" si="240"/>
        <v>0.39115267436732298</v>
      </c>
      <c r="IY186" s="86">
        <f t="shared" si="241"/>
        <v>0.55953769336359094</v>
      </c>
      <c r="IZ186" s="86">
        <f t="shared" si="241"/>
        <v>0.5905441739888212</v>
      </c>
      <c r="JA186" s="86">
        <f t="shared" si="241"/>
        <v>0.58436628255044298</v>
      </c>
      <c r="JB186" s="86">
        <f t="shared" si="241"/>
        <v>0.58684828192104477</v>
      </c>
      <c r="JC186" s="86">
        <f t="shared" si="241"/>
        <v>0.59016895824539395</v>
      </c>
      <c r="JD186" s="86">
        <f t="shared" si="241"/>
        <v>0.59290810424892926</v>
      </c>
      <c r="JE186" s="86">
        <f t="shared" si="241"/>
        <v>0.56953488212004866</v>
      </c>
      <c r="JF186" s="86">
        <f t="shared" si="241"/>
        <v>0.48651822898786823</v>
      </c>
      <c r="JG186" s="86">
        <f t="shared" si="241"/>
        <v>0.34766420567725348</v>
      </c>
      <c r="JH186" s="86">
        <f t="shared" si="241"/>
        <v>0.39106136526001856</v>
      </c>
      <c r="JI186" s="86">
        <f t="shared" si="241"/>
        <v>0.53280556482393215</v>
      </c>
      <c r="JJ186" s="86">
        <f t="shared" si="241"/>
        <v>0.59349451270559495</v>
      </c>
      <c r="JK186" s="86">
        <f t="shared" si="241"/>
        <v>0.57570393493268213</v>
      </c>
      <c r="JL186" s="86">
        <f t="shared" si="241"/>
        <v>0.39313837440697424</v>
      </c>
      <c r="JM186" s="86">
        <f t="shared" si="241"/>
        <v>0.39115285136175693</v>
      </c>
    </row>
    <row r="187" spans="2:273" x14ac:dyDescent="0.25">
      <c r="B187" s="2">
        <v>160</v>
      </c>
      <c r="C187" s="37">
        <v>67.63</v>
      </c>
      <c r="D187" s="37">
        <v>77.950999999999993</v>
      </c>
      <c r="E187" s="37">
        <v>77.849999999999994</v>
      </c>
      <c r="F187" s="37">
        <v>78.125</v>
      </c>
      <c r="G187" s="37">
        <v>77.674999999999997</v>
      </c>
      <c r="H187" s="37">
        <v>78.45</v>
      </c>
      <c r="I187" s="37">
        <v>75.61</v>
      </c>
      <c r="J187" s="37">
        <v>73.488</v>
      </c>
      <c r="K187" s="37">
        <v>73.462999999999994</v>
      </c>
      <c r="L187" s="37">
        <v>75.171000000000006</v>
      </c>
      <c r="M187" s="37">
        <v>74.415000000000006</v>
      </c>
      <c r="N187" s="37">
        <v>78.105000000000004</v>
      </c>
      <c r="O187" s="37">
        <v>77.638999999999996</v>
      </c>
      <c r="P187" s="37">
        <v>88.872</v>
      </c>
      <c r="Q187" s="37">
        <v>109.19</v>
      </c>
      <c r="S187" s="4">
        <f t="shared" si="242"/>
        <v>66.471670617727924</v>
      </c>
      <c r="T187" s="4">
        <f t="shared" si="242"/>
        <v>77.290876061410486</v>
      </c>
      <c r="U187" s="4">
        <f t="shared" si="242"/>
        <v>77.238522316909638</v>
      </c>
      <c r="V187" s="4">
        <f t="shared" si="242"/>
        <v>78.221932943561526</v>
      </c>
      <c r="W187" s="4">
        <f t="shared" si="242"/>
        <v>76.751840268311938</v>
      </c>
      <c r="X187" s="4">
        <f t="shared" si="242"/>
        <v>77.178990353205364</v>
      </c>
      <c r="Y187" s="4">
        <f t="shared" si="242"/>
        <v>75.182621907567551</v>
      </c>
      <c r="Z187" s="4">
        <f t="shared" si="242"/>
        <v>73.283507611493746</v>
      </c>
      <c r="AA187" s="4">
        <f t="shared" si="242"/>
        <v>74.718826826689977</v>
      </c>
      <c r="AB187" s="4">
        <f t="shared" si="242"/>
        <v>73.998822406478908</v>
      </c>
      <c r="AC187" s="4">
        <f t="shared" si="242"/>
        <v>74.534087996454659</v>
      </c>
      <c r="AD187" s="4">
        <f t="shared" si="242"/>
        <v>77.66929670120274</v>
      </c>
      <c r="AE187" s="4">
        <f t="shared" si="242"/>
        <v>76.990539593383787</v>
      </c>
      <c r="AF187" s="4">
        <f t="shared" si="242"/>
        <v>93.575326225170329</v>
      </c>
      <c r="AG187" s="4">
        <f t="shared" si="242"/>
        <v>114.17454335748425</v>
      </c>
      <c r="AI187" s="4">
        <f t="shared" si="243"/>
        <v>1.1583293822720719</v>
      </c>
      <c r="AJ187" s="4">
        <f t="shared" si="243"/>
        <v>0.66012393858950702</v>
      </c>
      <c r="AK187" s="4">
        <f t="shared" si="243"/>
        <v>0.61147768309035655</v>
      </c>
      <c r="AL187" s="4">
        <f t="shared" si="243"/>
        <v>-9.6932943561526486E-2</v>
      </c>
      <c r="AM187" s="4">
        <f t="shared" si="243"/>
        <v>0.92315973168805954</v>
      </c>
      <c r="AN187" s="4">
        <f t="shared" si="243"/>
        <v>1.2710096467946386</v>
      </c>
      <c r="AO187" s="4">
        <f t="shared" si="243"/>
        <v>0.4273780924324484</v>
      </c>
      <c r="AP187" s="4">
        <f t="shared" si="243"/>
        <v>0.20449238850625306</v>
      </c>
      <c r="AQ187" s="4">
        <f t="shared" si="243"/>
        <v>-1.255826826689983</v>
      </c>
      <c r="AR187" s="4">
        <f t="shared" si="243"/>
        <v>1.1721775935210985</v>
      </c>
      <c r="AS187" s="4">
        <f t="shared" si="243"/>
        <v>-0.11908799645465251</v>
      </c>
      <c r="AT187" s="4">
        <f t="shared" si="243"/>
        <v>0.43570329879726444</v>
      </c>
      <c r="AU187" s="4">
        <f t="shared" si="243"/>
        <v>0.64846040661620918</v>
      </c>
      <c r="AV187" s="4">
        <f t="shared" si="243"/>
        <v>-4.7033262251703292</v>
      </c>
      <c r="AW187" s="4">
        <f t="shared" si="243"/>
        <v>-4.9845433574842559</v>
      </c>
      <c r="AY187" s="2">
        <f t="shared" si="235"/>
        <v>66.471670617727924</v>
      </c>
      <c r="AZ187" s="2">
        <f t="shared" si="235"/>
        <v>76.806522385702834</v>
      </c>
      <c r="BA187" s="2">
        <f t="shared" si="235"/>
        <v>75.748845649187942</v>
      </c>
      <c r="BB187" s="2">
        <f t="shared" si="235"/>
        <v>75.923273595389759</v>
      </c>
      <c r="BC187" s="2">
        <f t="shared" si="235"/>
        <v>75.008314577950273</v>
      </c>
      <c r="BD187" s="2">
        <f t="shared" si="235"/>
        <v>75.012847650938596</v>
      </c>
      <c r="BE187" s="2">
        <f t="shared" si="235"/>
        <v>73.8613257257676</v>
      </c>
      <c r="BF187" s="2">
        <f t="shared" si="235"/>
        <v>72.801029601483066</v>
      </c>
      <c r="BG187" s="2">
        <f t="shared" si="235"/>
        <v>74.648439206426559</v>
      </c>
      <c r="BH187" s="2">
        <f t="shared" si="235"/>
        <v>73.845000997318749</v>
      </c>
      <c r="BI187" s="2">
        <f t="shared" si="235"/>
        <v>73.494756053431004</v>
      </c>
      <c r="BJ187" s="2">
        <f t="shared" si="235"/>
        <v>72.579530778707905</v>
      </c>
      <c r="BK187" s="2">
        <f t="shared" si="235"/>
        <v>69.326619427223193</v>
      </c>
      <c r="BL187" s="2">
        <f t="shared" si="235"/>
        <v>72.030576180635819</v>
      </c>
      <c r="BM187" s="2">
        <f t="shared" si="235"/>
        <v>69.474957226065584</v>
      </c>
      <c r="BO187" s="2" t="str">
        <f t="shared" si="190"/>
        <v/>
      </c>
      <c r="BP187" s="2" t="str">
        <f t="shared" si="191"/>
        <v/>
      </c>
      <c r="BQ187" s="2" t="str">
        <f t="shared" si="192"/>
        <v/>
      </c>
      <c r="BR187" s="2" t="str">
        <f t="shared" si="193"/>
        <v/>
      </c>
      <c r="BS187" s="2" t="str">
        <f t="shared" si="194"/>
        <v/>
      </c>
      <c r="BT187" s="2" t="str">
        <f t="shared" si="195"/>
        <v/>
      </c>
      <c r="BU187" s="2" t="str">
        <f t="shared" si="196"/>
        <v/>
      </c>
      <c r="BV187" s="2" t="str">
        <f t="shared" si="197"/>
        <v/>
      </c>
      <c r="BW187" s="2" t="str">
        <f t="shared" si="198"/>
        <v/>
      </c>
      <c r="BX187" s="2" t="str">
        <f t="shared" si="199"/>
        <v/>
      </c>
      <c r="BY187" s="2" t="str">
        <f t="shared" si="200"/>
        <v/>
      </c>
      <c r="BZ187" s="2" t="str">
        <f t="shared" si="201"/>
        <v/>
      </c>
      <c r="CA187" s="2" t="str">
        <f t="shared" si="202"/>
        <v/>
      </c>
      <c r="CB187" s="2" t="str">
        <f t="shared" si="203"/>
        <v/>
      </c>
      <c r="CC187" s="2" t="str">
        <f t="shared" si="204"/>
        <v/>
      </c>
      <c r="CE187" s="2" t="str">
        <f t="shared" si="236"/>
        <v/>
      </c>
      <c r="CF187" s="2" t="str">
        <f t="shared" si="236"/>
        <v/>
      </c>
      <c r="CG187" s="2" t="str">
        <f t="shared" si="236"/>
        <v/>
      </c>
      <c r="CH187" s="2" t="str">
        <f t="shared" si="236"/>
        <v/>
      </c>
      <c r="CI187" s="2" t="str">
        <f t="shared" si="236"/>
        <v/>
      </c>
      <c r="CJ187" s="2" t="str">
        <f t="shared" si="236"/>
        <v/>
      </c>
      <c r="CK187" s="2" t="str">
        <f t="shared" si="236"/>
        <v/>
      </c>
      <c r="CL187" s="2" t="str">
        <f t="shared" si="236"/>
        <v/>
      </c>
      <c r="CM187" s="2" t="str">
        <f t="shared" si="236"/>
        <v/>
      </c>
      <c r="CN187" s="2" t="str">
        <f t="shared" si="236"/>
        <v/>
      </c>
      <c r="CO187" s="2" t="str">
        <f t="shared" si="236"/>
        <v/>
      </c>
      <c r="CP187" s="2" t="str">
        <f t="shared" si="236"/>
        <v/>
      </c>
      <c r="CQ187" s="2" t="str">
        <f t="shared" si="236"/>
        <v/>
      </c>
      <c r="CR187" s="2" t="str">
        <f t="shared" si="236"/>
        <v/>
      </c>
      <c r="CS187" s="2" t="str">
        <f t="shared" si="236"/>
        <v/>
      </c>
      <c r="CU187" s="2" t="str">
        <f t="shared" si="205"/>
        <v/>
      </c>
      <c r="CV187" s="2" t="str">
        <f t="shared" si="206"/>
        <v/>
      </c>
      <c r="CW187" s="2" t="str">
        <f t="shared" si="207"/>
        <v/>
      </c>
      <c r="CX187" s="2" t="str">
        <f t="shared" si="208"/>
        <v/>
      </c>
      <c r="CY187" s="2" t="str">
        <f t="shared" si="209"/>
        <v/>
      </c>
      <c r="CZ187" s="2" t="str">
        <f t="shared" si="210"/>
        <v/>
      </c>
      <c r="DA187" s="2" t="str">
        <f t="shared" si="211"/>
        <v/>
      </c>
      <c r="DB187" s="2" t="str">
        <f t="shared" si="212"/>
        <v/>
      </c>
      <c r="DC187" s="2" t="str">
        <f t="shared" si="213"/>
        <v/>
      </c>
      <c r="DD187" s="2" t="str">
        <f t="shared" si="214"/>
        <v/>
      </c>
      <c r="DE187" s="2" t="str">
        <f t="shared" si="215"/>
        <v/>
      </c>
      <c r="DF187" s="2" t="str">
        <f t="shared" si="216"/>
        <v/>
      </c>
      <c r="DG187" s="2" t="str">
        <f t="shared" si="217"/>
        <v/>
      </c>
      <c r="DH187" s="2" t="str">
        <f t="shared" si="218"/>
        <v/>
      </c>
      <c r="DI187" s="2" t="str">
        <f t="shared" si="219"/>
        <v/>
      </c>
      <c r="DK187" s="2">
        <f t="shared" si="244"/>
        <v>103.76958536585366</v>
      </c>
      <c r="DL187" s="2">
        <f t="shared" si="244"/>
        <v>118.79787891310809</v>
      </c>
      <c r="DM187" s="2">
        <f t="shared" si="244"/>
        <v>111.37590924426451</v>
      </c>
      <c r="DN187" s="2">
        <f t="shared" si="244"/>
        <v>99.188518893387297</v>
      </c>
      <c r="DO187" s="2">
        <f t="shared" si="244"/>
        <v>107.9591160593792</v>
      </c>
      <c r="DP187" s="2">
        <f t="shared" si="244"/>
        <v>117.50018893387315</v>
      </c>
      <c r="DQ187" s="2">
        <f t="shared" si="244"/>
        <v>109.68953658536584</v>
      </c>
      <c r="DR187" s="2">
        <f t="shared" si="244"/>
        <v>107.64873170731708</v>
      </c>
      <c r="DS187" s="2">
        <f t="shared" si="244"/>
        <v>105.83891402641602</v>
      </c>
      <c r="DT187" s="2">
        <f t="shared" si="244"/>
        <v>106.02794355400695</v>
      </c>
      <c r="DU187" s="2">
        <f t="shared" si="244"/>
        <v>101.69443154255464</v>
      </c>
      <c r="DV187" s="2">
        <f t="shared" si="244"/>
        <v>118.49731707317073</v>
      </c>
      <c r="DW187" s="2">
        <f t="shared" si="244"/>
        <v>102.57956097560978</v>
      </c>
      <c r="DX187" s="2">
        <f t="shared" si="244"/>
        <v>97.678622825254422</v>
      </c>
      <c r="DY187" s="2">
        <f t="shared" si="244"/>
        <v>86.612397249809021</v>
      </c>
      <c r="EA187" s="2">
        <f t="shared" si="248"/>
        <v>66.49593762667287</v>
      </c>
      <c r="EB187" s="2">
        <f t="shared" si="248"/>
        <v>77.688223867724076</v>
      </c>
      <c r="EC187" s="2">
        <f t="shared" si="248"/>
        <v>75.801667798975018</v>
      </c>
      <c r="ED187" s="2">
        <f t="shared" si="248"/>
        <v>76.049076841496316</v>
      </c>
      <c r="EE187" s="2">
        <f t="shared" si="248"/>
        <v>75.028810624699872</v>
      </c>
      <c r="EF187" s="2">
        <f t="shared" si="247"/>
        <v>75.227664415099255</v>
      </c>
      <c r="EG187" s="2">
        <f t="shared" si="247"/>
        <v>74.426757622803208</v>
      </c>
      <c r="EH187" s="2">
        <f t="shared" si="247"/>
        <v>72.752141188301337</v>
      </c>
      <c r="EI187" s="2">
        <f t="shared" si="247"/>
        <v>74.513240654411106</v>
      </c>
      <c r="EJ187" s="2">
        <f t="shared" si="247"/>
        <v>74.278831812639282</v>
      </c>
      <c r="EK187" s="2">
        <f t="shared" si="220"/>
        <v>73.597003035703793</v>
      </c>
      <c r="EL187" s="2">
        <f t="shared" si="187"/>
        <v>73.08276887402404</v>
      </c>
      <c r="EM187" s="2">
        <f t="shared" si="187"/>
        <v>69.53417080961475</v>
      </c>
      <c r="EN187" s="2">
        <f t="shared" si="187"/>
        <v>72.527117286679726</v>
      </c>
      <c r="EO187" s="2">
        <f t="shared" si="187"/>
        <v>70.059309488441187</v>
      </c>
      <c r="EQ187" s="2">
        <f t="shared" si="245"/>
        <v>66.450284283435153</v>
      </c>
      <c r="ER187" s="2">
        <f t="shared" si="245"/>
        <v>76.216967606491977</v>
      </c>
      <c r="ES187" s="2">
        <f t="shared" si="245"/>
        <v>75.70754213349916</v>
      </c>
      <c r="ET187" s="2">
        <f t="shared" si="245"/>
        <v>75.827969758944619</v>
      </c>
      <c r="EU187" s="2">
        <f t="shared" si="245"/>
        <v>74.993926580184095</v>
      </c>
      <c r="EV187" s="2">
        <f t="shared" si="245"/>
        <v>74.869319180786547</v>
      </c>
      <c r="EW187" s="2">
        <f t="shared" si="245"/>
        <v>73.529051999999979</v>
      </c>
      <c r="EX187" s="2">
        <f t="shared" si="245"/>
        <v>72.823808338620182</v>
      </c>
      <c r="EY187" s="2">
        <f t="shared" si="245"/>
        <v>74.698976521134</v>
      </c>
      <c r="EZ187" s="2">
        <f t="shared" si="245"/>
        <v>73.656714565572088</v>
      </c>
      <c r="FA187" s="2">
        <f t="shared" si="245"/>
        <v>73.436321267957652</v>
      </c>
      <c r="FB187" s="2">
        <f t="shared" si="245"/>
        <v>72.226459381568674</v>
      </c>
      <c r="FC187" s="2">
        <f t="shared" si="245"/>
        <v>69.163840214945523</v>
      </c>
      <c r="FD187" s="2">
        <f t="shared" si="245"/>
        <v>71.48474118110417</v>
      </c>
      <c r="FE187" s="2">
        <f t="shared" si="245"/>
        <v>68.831183711565814</v>
      </c>
      <c r="FG187" s="2">
        <f t="shared" si="246"/>
        <v>0.99997894233017925</v>
      </c>
      <c r="FH187" s="2">
        <f t="shared" si="246"/>
        <v>0.999977828275185</v>
      </c>
      <c r="FI187" s="2">
        <f t="shared" si="246"/>
        <v>0.99998148425711741</v>
      </c>
      <c r="FJ187" s="2">
        <f t="shared" si="246"/>
        <v>0.99998166280230483</v>
      </c>
      <c r="FK187" s="2">
        <f t="shared" si="246"/>
        <v>0.9999819101130365</v>
      </c>
      <c r="FL187" s="2">
        <f t="shared" si="246"/>
        <v>0.9999813711222878</v>
      </c>
      <c r="FM187" s="2">
        <f t="shared" si="246"/>
        <v>0.99997924344604228</v>
      </c>
      <c r="FN187" s="2">
        <f t="shared" si="246"/>
        <v>0.99997853245933654</v>
      </c>
      <c r="FO187" s="2">
        <f t="shared" si="246"/>
        <v>0.99997784284207614</v>
      </c>
      <c r="FP187" s="2">
        <f t="shared" si="246"/>
        <v>0.99997615258464179</v>
      </c>
      <c r="FQ187" s="2">
        <f t="shared" si="246"/>
        <v>0.99997457770128106</v>
      </c>
      <c r="FR187" s="2">
        <f t="shared" si="246"/>
        <v>0.99997883880198635</v>
      </c>
      <c r="FS187" s="2">
        <f t="shared" si="246"/>
        <v>0.9999792739166925</v>
      </c>
      <c r="FT187" s="2">
        <f t="shared" si="246"/>
        <v>0.99997283926316693</v>
      </c>
      <c r="FU187" s="2">
        <f t="shared" si="246"/>
        <v>0.99996839633527423</v>
      </c>
      <c r="FW187" s="2">
        <f t="shared" si="237"/>
        <v>0.54874196138490228</v>
      </c>
      <c r="FX187" s="2">
        <f t="shared" si="237"/>
        <v>0.59990429759734587</v>
      </c>
      <c r="FY187" s="2">
        <f t="shared" si="237"/>
        <v>0.56818544681251149</v>
      </c>
      <c r="FZ187" s="2">
        <f t="shared" si="237"/>
        <v>0.57088880723888114</v>
      </c>
      <c r="GA187" s="2">
        <f t="shared" si="237"/>
        <v>0.60462462267073369</v>
      </c>
      <c r="GB187" s="2">
        <f t="shared" si="237"/>
        <v>0.60166630725261405</v>
      </c>
      <c r="GC187" s="2">
        <f t="shared" si="237"/>
        <v>0.63067871741952986</v>
      </c>
      <c r="GD187" s="2">
        <f t="shared" si="237"/>
        <v>0.67170620000329273</v>
      </c>
      <c r="GE187" s="2">
        <f t="shared" si="237"/>
        <v>0.72417065425574667</v>
      </c>
      <c r="GF187" s="2">
        <f t="shared" si="237"/>
        <v>0.69856277353544505</v>
      </c>
      <c r="GG187" s="2">
        <f t="shared" si="237"/>
        <v>0.64077763729980242</v>
      </c>
      <c r="GH187" s="2">
        <f t="shared" si="237"/>
        <v>0.58880477911968832</v>
      </c>
      <c r="GI187" s="2">
        <f t="shared" si="237"/>
        <v>0.5622983542233676</v>
      </c>
      <c r="GJ187" s="2">
        <f t="shared" si="237"/>
        <v>0.47701039654228128</v>
      </c>
      <c r="GK187" s="2">
        <f t="shared" si="237"/>
        <v>0.47623412163812429</v>
      </c>
      <c r="GM187" s="86">
        <f t="shared" si="238"/>
        <v>6.2437406255321189E-79</v>
      </c>
      <c r="GN187" s="86">
        <f t="shared" si="238"/>
        <v>3.0886020795938242E-191</v>
      </c>
      <c r="GO187" s="86">
        <f t="shared" si="238"/>
        <v>4.7709332636884877E-250</v>
      </c>
      <c r="GP187" s="86">
        <f t="shared" si="238"/>
        <v>1.9664219484068975E-307</v>
      </c>
      <c r="GQ187" s="86">
        <f t="shared" si="238"/>
        <v>0</v>
      </c>
      <c r="GR187" s="86">
        <f t="shared" si="238"/>
        <v>5.7238107472282942E-241</v>
      </c>
      <c r="GS187" s="86">
        <f t="shared" si="238"/>
        <v>3.470051594908998E-281</v>
      </c>
      <c r="GT187" s="86">
        <f t="shared" si="238"/>
        <v>1.6897959886648833E-271</v>
      </c>
      <c r="GU187" s="86">
        <f t="shared" si="238"/>
        <v>0</v>
      </c>
      <c r="GV187" s="86">
        <f t="shared" si="238"/>
        <v>0</v>
      </c>
      <c r="GW187" s="86">
        <f t="shared" si="238"/>
        <v>0</v>
      </c>
      <c r="GX187" s="86">
        <f t="shared" si="238"/>
        <v>0</v>
      </c>
      <c r="GY187" s="86">
        <f t="shared" si="238"/>
        <v>0</v>
      </c>
      <c r="GZ187" s="86">
        <f t="shared" si="238"/>
        <v>1.7442456417045867E-77</v>
      </c>
      <c r="HA187" s="86">
        <f t="shared" si="238"/>
        <v>5.2281396070625456E-69</v>
      </c>
      <c r="HC187" s="86">
        <f t="shared" si="189"/>
        <v>2.8869759364990454E-50</v>
      </c>
      <c r="HD187" s="86">
        <f t="shared" si="189"/>
        <v>2.5003424813297942E-101</v>
      </c>
      <c r="HE187" s="86">
        <f t="shared" si="189"/>
        <v>2.2453300376987833E-119</v>
      </c>
      <c r="HF187" s="86">
        <f t="shared" si="188"/>
        <v>5.6754512842643508E-136</v>
      </c>
      <c r="HG187" s="86">
        <f t="shared" si="188"/>
        <v>5.3913283317492113E-188</v>
      </c>
      <c r="HH187" s="86">
        <f t="shared" si="188"/>
        <v>8.3434087519908409E-199</v>
      </c>
      <c r="HI187" s="86">
        <f t="shared" ref="HI187:HN227" si="249" xml:space="preserve"> _xlfn.NORM.DIST($B187, I$8, ABS(I$12), TRUE) * _xlfn.NORM.DIST(($B187 - I$8)*I$16, 0, ABS(I$12), TRUE) * 2</f>
        <v>6.3594466735456035E-206</v>
      </c>
      <c r="HJ187" s="86">
        <f t="shared" si="249"/>
        <v>2.3308789886765135E-184</v>
      </c>
      <c r="HK187" s="86">
        <f t="shared" si="249"/>
        <v>1.8010452820917965E-228</v>
      </c>
      <c r="HL187" s="86">
        <f t="shared" si="249"/>
        <v>2.6318745360135504E-238</v>
      </c>
      <c r="HM187" s="86">
        <f t="shared" si="249"/>
        <v>3.6805557480477709E-226</v>
      </c>
      <c r="HN187" s="86">
        <f t="shared" si="249"/>
        <v>1.375803613422428E-266</v>
      </c>
      <c r="HO187" s="86">
        <f t="shared" si="234"/>
        <v>1.0136682429053807E-245</v>
      </c>
      <c r="HP187" s="86">
        <f t="shared" si="234"/>
        <v>1.4069857169037964E-44</v>
      </c>
      <c r="HQ187" s="86">
        <f t="shared" si="234"/>
        <v>3.4456852032117147E-49</v>
      </c>
      <c r="HS187" s="86">
        <f t="shared" si="239"/>
        <v>1.8882740385215589E-16</v>
      </c>
      <c r="HT187" s="86">
        <f t="shared" si="239"/>
        <v>1.7680035996089841E-17</v>
      </c>
      <c r="HU187" s="86">
        <f t="shared" si="239"/>
        <v>1.8894755494910887E-17</v>
      </c>
      <c r="HV187" s="86">
        <f t="shared" si="239"/>
        <v>9.2782883372908024E-20</v>
      </c>
      <c r="HW187" s="86">
        <f t="shared" si="239"/>
        <v>2.0266536377909311E-17</v>
      </c>
      <c r="HX187" s="86">
        <f t="shared" si="239"/>
        <v>9.8904375428130996E-15</v>
      </c>
      <c r="HY187" s="86">
        <f t="shared" si="239"/>
        <v>1.130975329187854E-15</v>
      </c>
      <c r="HZ187" s="86">
        <f t="shared" si="239"/>
        <v>2.7149398508120833E-17</v>
      </c>
      <c r="IA187" s="86">
        <f t="shared" si="239"/>
        <v>8.7450321338355109E-20</v>
      </c>
      <c r="IB187" s="86">
        <f t="shared" si="239"/>
        <v>1.5641211759040777E-21</v>
      </c>
      <c r="IC187" s="86">
        <f t="shared" si="239"/>
        <v>4.578234375998751E-20</v>
      </c>
      <c r="ID187" s="86">
        <f t="shared" si="239"/>
        <v>6.0960740234084754E-16</v>
      </c>
      <c r="IE187" s="86">
        <f t="shared" si="239"/>
        <v>1.0918846290658096E-14</v>
      </c>
      <c r="IF187" s="86">
        <f t="shared" si="239"/>
        <v>9.4247680175214074E-8</v>
      </c>
      <c r="IG187" s="86">
        <f t="shared" si="239"/>
        <v>6.0209980751403141E-8</v>
      </c>
      <c r="II187" s="86">
        <f t="shared" si="240"/>
        <v>0.58811370769516391</v>
      </c>
      <c r="IJ187" s="86">
        <f t="shared" si="240"/>
        <v>0.56980918687791793</v>
      </c>
      <c r="IK187" s="86">
        <f t="shared" si="240"/>
        <v>0.59350676608868813</v>
      </c>
      <c r="IL187" s="86">
        <f t="shared" si="240"/>
        <v>0.59303372118594666</v>
      </c>
      <c r="IM187" s="86">
        <f t="shared" si="240"/>
        <v>0.57033895898501319</v>
      </c>
      <c r="IN187" s="86">
        <f t="shared" si="240"/>
        <v>0.57986745511750792</v>
      </c>
      <c r="IO187" s="86">
        <f t="shared" si="240"/>
        <v>0.53677458334946504</v>
      </c>
      <c r="IP187" s="86">
        <f t="shared" si="240"/>
        <v>0.43797918058506685</v>
      </c>
      <c r="IQ187" s="86">
        <f t="shared" si="240"/>
        <v>0.30099077025817222</v>
      </c>
      <c r="IR187" s="86">
        <f t="shared" si="240"/>
        <v>0.33915170947885759</v>
      </c>
      <c r="IS187" s="86">
        <f t="shared" si="240"/>
        <v>0.48522947932753707</v>
      </c>
      <c r="IT187" s="86">
        <f t="shared" si="240"/>
        <v>0.58585466824254606</v>
      </c>
      <c r="IU187" s="86">
        <f t="shared" si="240"/>
        <v>0.59255241817752746</v>
      </c>
      <c r="IV187" s="86">
        <f t="shared" si="240"/>
        <v>0.44977983645855385</v>
      </c>
      <c r="IW187" s="86">
        <f t="shared" si="240"/>
        <v>0.44795186498759559</v>
      </c>
      <c r="IY187" s="86">
        <f t="shared" si="241"/>
        <v>0.58811370769516413</v>
      </c>
      <c r="IZ187" s="86">
        <f t="shared" si="241"/>
        <v>0.56980918687791793</v>
      </c>
      <c r="JA187" s="86">
        <f t="shared" si="241"/>
        <v>0.59350676608868813</v>
      </c>
      <c r="JB187" s="86">
        <f t="shared" si="241"/>
        <v>0.59303372118594666</v>
      </c>
      <c r="JC187" s="86">
        <f t="shared" si="241"/>
        <v>0.57033895898501319</v>
      </c>
      <c r="JD187" s="86">
        <f t="shared" si="241"/>
        <v>0.5798674551175178</v>
      </c>
      <c r="JE187" s="86">
        <f t="shared" si="241"/>
        <v>0.53677458334946615</v>
      </c>
      <c r="JF187" s="86">
        <f t="shared" si="241"/>
        <v>0.43797918058506685</v>
      </c>
      <c r="JG187" s="86">
        <f t="shared" si="241"/>
        <v>0.30099077025817222</v>
      </c>
      <c r="JH187" s="86">
        <f t="shared" si="241"/>
        <v>0.33915170947885759</v>
      </c>
      <c r="JI187" s="86">
        <f t="shared" si="241"/>
        <v>0.48522947932753707</v>
      </c>
      <c r="JJ187" s="86">
        <f t="shared" si="241"/>
        <v>0.58585466824254662</v>
      </c>
      <c r="JK187" s="86">
        <f t="shared" si="241"/>
        <v>0.59255241817753834</v>
      </c>
      <c r="JL187" s="86">
        <f t="shared" si="241"/>
        <v>0.44977993070623401</v>
      </c>
      <c r="JM187" s="86">
        <f t="shared" si="241"/>
        <v>0.44795192519757637</v>
      </c>
    </row>
    <row r="188" spans="2:273" x14ac:dyDescent="0.25">
      <c r="B188" s="2">
        <v>161</v>
      </c>
      <c r="C188" s="37">
        <v>66.956999999999994</v>
      </c>
      <c r="D188" s="37">
        <v>76.927000000000007</v>
      </c>
      <c r="E188" s="37">
        <v>77.5</v>
      </c>
      <c r="F188" s="37">
        <v>78</v>
      </c>
      <c r="G188" s="37">
        <v>75.775000000000006</v>
      </c>
      <c r="H188" s="37">
        <v>75.45</v>
      </c>
      <c r="I188" s="37">
        <v>74.293000000000006</v>
      </c>
      <c r="J188" s="37">
        <v>71.927000000000007</v>
      </c>
      <c r="K188" s="37">
        <v>74.316999999999993</v>
      </c>
      <c r="L188" s="37">
        <v>74.268000000000001</v>
      </c>
      <c r="M188" s="37">
        <v>73.537000000000006</v>
      </c>
      <c r="N188" s="37">
        <v>76.736999999999995</v>
      </c>
      <c r="O188" s="37">
        <v>76.528000000000006</v>
      </c>
      <c r="P188" s="37">
        <v>88.718000000000004</v>
      </c>
      <c r="Q188" s="37">
        <v>109.81</v>
      </c>
      <c r="S188" s="4">
        <f t="shared" si="242"/>
        <v>66.394355800641236</v>
      </c>
      <c r="T188" s="4">
        <f t="shared" si="242"/>
        <v>77.005769915662043</v>
      </c>
      <c r="U188" s="4">
        <f t="shared" si="242"/>
        <v>76.744135142857871</v>
      </c>
      <c r="V188" s="4">
        <f t="shared" si="242"/>
        <v>77.482336412722532</v>
      </c>
      <c r="W188" s="4">
        <f t="shared" si="242"/>
        <v>76.10505066605603</v>
      </c>
      <c r="X188" s="4">
        <f t="shared" si="242"/>
        <v>76.44482433636955</v>
      </c>
      <c r="Y188" s="4">
        <f t="shared" si="242"/>
        <v>74.631238688986173</v>
      </c>
      <c r="Z188" s="4">
        <f t="shared" si="242"/>
        <v>73.008780164044765</v>
      </c>
      <c r="AA188" s="4">
        <f t="shared" si="242"/>
        <v>74.621678935819531</v>
      </c>
      <c r="AB188" s="4">
        <f t="shared" si="242"/>
        <v>73.845608522715651</v>
      </c>
      <c r="AC188" s="4">
        <f t="shared" si="242"/>
        <v>73.980996941668849</v>
      </c>
      <c r="AD188" s="4">
        <f t="shared" si="242"/>
        <v>75.9661247024722</v>
      </c>
      <c r="AE188" s="4">
        <f t="shared" si="242"/>
        <v>74.992511023427284</v>
      </c>
      <c r="AF188" s="4">
        <f t="shared" si="242"/>
        <v>92.600061372670609</v>
      </c>
      <c r="AG188" s="4">
        <f t="shared" si="242"/>
        <v>112.30650717801637</v>
      </c>
      <c r="AI188" s="4">
        <f t="shared" si="243"/>
        <v>0.56264419935875765</v>
      </c>
      <c r="AJ188" s="4">
        <f t="shared" si="243"/>
        <v>-7.8769915662036283E-2</v>
      </c>
      <c r="AK188" s="4">
        <f t="shared" si="243"/>
        <v>0.7558648571421287</v>
      </c>
      <c r="AL188" s="4">
        <f t="shared" si="243"/>
        <v>0.5176635872774682</v>
      </c>
      <c r="AM188" s="4">
        <f t="shared" si="243"/>
        <v>-0.33005066605602451</v>
      </c>
      <c r="AN188" s="4">
        <f t="shared" si="243"/>
        <v>-0.99482433636954681</v>
      </c>
      <c r="AO188" s="4">
        <f t="shared" si="243"/>
        <v>-0.33823868898616638</v>
      </c>
      <c r="AP188" s="4">
        <f t="shared" si="243"/>
        <v>-1.0817801640447584</v>
      </c>
      <c r="AQ188" s="4">
        <f t="shared" si="243"/>
        <v>-0.30467893581953831</v>
      </c>
      <c r="AR188" s="4">
        <f t="shared" si="243"/>
        <v>0.42239147728435</v>
      </c>
      <c r="AS188" s="4">
        <f t="shared" si="243"/>
        <v>-0.44399694166884274</v>
      </c>
      <c r="AT188" s="4">
        <f t="shared" si="243"/>
        <v>0.7708752975277946</v>
      </c>
      <c r="AU188" s="4">
        <f t="shared" si="243"/>
        <v>1.5354889765727222</v>
      </c>
      <c r="AV188" s="4">
        <f t="shared" si="243"/>
        <v>-3.8820613726706057</v>
      </c>
      <c r="AW188" s="4">
        <f t="shared" si="243"/>
        <v>-2.4965071780163726</v>
      </c>
      <c r="AY188" s="2">
        <f t="shared" si="235"/>
        <v>66.394355800641236</v>
      </c>
      <c r="AZ188" s="2">
        <f t="shared" si="235"/>
        <v>76.696315399716639</v>
      </c>
      <c r="BA188" s="2">
        <f t="shared" si="235"/>
        <v>75.681183679403091</v>
      </c>
      <c r="BB188" s="2">
        <f t="shared" si="235"/>
        <v>75.861405624274866</v>
      </c>
      <c r="BC188" s="2">
        <f t="shared" si="235"/>
        <v>74.962173754028527</v>
      </c>
      <c r="BD188" s="2">
        <f t="shared" si="235"/>
        <v>74.952037255628909</v>
      </c>
      <c r="BE188" s="2">
        <f t="shared" si="235"/>
        <v>73.806646778311773</v>
      </c>
      <c r="BF188" s="2">
        <f t="shared" si="235"/>
        <v>72.753091940210979</v>
      </c>
      <c r="BG188" s="2">
        <f t="shared" si="235"/>
        <v>74.591330161087868</v>
      </c>
      <c r="BH188" s="2">
        <f t="shared" si="235"/>
        <v>73.778628806605496</v>
      </c>
      <c r="BI188" s="2">
        <f t="shared" si="235"/>
        <v>73.421172898980558</v>
      </c>
      <c r="BJ188" s="2">
        <f t="shared" si="235"/>
        <v>72.476181136894965</v>
      </c>
      <c r="BK188" s="2">
        <f t="shared" si="235"/>
        <v>69.255847719879554</v>
      </c>
      <c r="BL188" s="2">
        <f t="shared" si="235"/>
        <v>71.921884144232166</v>
      </c>
      <c r="BM188" s="2">
        <f t="shared" si="235"/>
        <v>69.345794773401721</v>
      </c>
      <c r="BO188" s="2" t="str">
        <f t="shared" si="190"/>
        <v/>
      </c>
      <c r="BP188" s="2" t="str">
        <f t="shared" si="191"/>
        <v/>
      </c>
      <c r="BQ188" s="2" t="str">
        <f t="shared" si="192"/>
        <v/>
      </c>
      <c r="BR188" s="2" t="str">
        <f t="shared" si="193"/>
        <v/>
      </c>
      <c r="BS188" s="2" t="str">
        <f t="shared" si="194"/>
        <v/>
      </c>
      <c r="BT188" s="2" t="str">
        <f t="shared" si="195"/>
        <v/>
      </c>
      <c r="BU188" s="2" t="str">
        <f t="shared" si="196"/>
        <v/>
      </c>
      <c r="BV188" s="2" t="str">
        <f t="shared" si="197"/>
        <v/>
      </c>
      <c r="BW188" s="2" t="str">
        <f t="shared" si="198"/>
        <v/>
      </c>
      <c r="BX188" s="2" t="str">
        <f t="shared" si="199"/>
        <v/>
      </c>
      <c r="BY188" s="2" t="str">
        <f t="shared" si="200"/>
        <v/>
      </c>
      <c r="BZ188" s="2" t="str">
        <f t="shared" si="201"/>
        <v/>
      </c>
      <c r="CA188" s="2" t="str">
        <f t="shared" si="202"/>
        <v/>
      </c>
      <c r="CB188" s="2" t="str">
        <f t="shared" si="203"/>
        <v/>
      </c>
      <c r="CC188" s="2" t="str">
        <f t="shared" si="204"/>
        <v/>
      </c>
      <c r="CE188" s="2" t="str">
        <f t="shared" si="236"/>
        <v/>
      </c>
      <c r="CF188" s="2" t="str">
        <f t="shared" si="236"/>
        <v/>
      </c>
      <c r="CG188" s="2" t="str">
        <f t="shared" si="236"/>
        <v/>
      </c>
      <c r="CH188" s="2" t="str">
        <f t="shared" si="236"/>
        <v/>
      </c>
      <c r="CI188" s="2" t="str">
        <f t="shared" si="236"/>
        <v/>
      </c>
      <c r="CJ188" s="2" t="str">
        <f t="shared" si="236"/>
        <v/>
      </c>
      <c r="CK188" s="2" t="str">
        <f t="shared" si="236"/>
        <v/>
      </c>
      <c r="CL188" s="2" t="str">
        <f t="shared" si="236"/>
        <v/>
      </c>
      <c r="CM188" s="2" t="str">
        <f t="shared" si="236"/>
        <v/>
      </c>
      <c r="CN188" s="2" t="str">
        <f t="shared" si="236"/>
        <v/>
      </c>
      <c r="CO188" s="2" t="str">
        <f t="shared" si="236"/>
        <v/>
      </c>
      <c r="CP188" s="2" t="str">
        <f t="shared" si="236"/>
        <v/>
      </c>
      <c r="CQ188" s="2" t="str">
        <f t="shared" si="236"/>
        <v/>
      </c>
      <c r="CR188" s="2" t="str">
        <f t="shared" si="236"/>
        <v/>
      </c>
      <c r="CS188" s="2" t="str">
        <f t="shared" si="236"/>
        <v/>
      </c>
      <c r="CU188" s="2" t="str">
        <f t="shared" si="205"/>
        <v/>
      </c>
      <c r="CV188" s="2" t="str">
        <f t="shared" si="206"/>
        <v/>
      </c>
      <c r="CW188" s="2" t="str">
        <f t="shared" si="207"/>
        <v/>
      </c>
      <c r="CX188" s="2" t="str">
        <f t="shared" si="208"/>
        <v/>
      </c>
      <c r="CY188" s="2" t="str">
        <f t="shared" si="209"/>
        <v/>
      </c>
      <c r="CZ188" s="2" t="str">
        <f t="shared" si="210"/>
        <v/>
      </c>
      <c r="DA188" s="2" t="str">
        <f t="shared" si="211"/>
        <v/>
      </c>
      <c r="DB188" s="2" t="str">
        <f t="shared" si="212"/>
        <v/>
      </c>
      <c r="DC188" s="2" t="str">
        <f t="shared" si="213"/>
        <v/>
      </c>
      <c r="DD188" s="2" t="str">
        <f t="shared" si="214"/>
        <v/>
      </c>
      <c r="DE188" s="2" t="str">
        <f t="shared" si="215"/>
        <v/>
      </c>
      <c r="DF188" s="2" t="str">
        <f t="shared" si="216"/>
        <v/>
      </c>
      <c r="DG188" s="2" t="str">
        <f t="shared" si="217"/>
        <v/>
      </c>
      <c r="DH188" s="2" t="str">
        <f t="shared" si="218"/>
        <v/>
      </c>
      <c r="DI188" s="2" t="str">
        <f t="shared" si="219"/>
        <v/>
      </c>
      <c r="DK188" s="2">
        <f t="shared" si="244"/>
        <v>103.92972996515681</v>
      </c>
      <c r="DL188" s="2">
        <f t="shared" si="244"/>
        <v>119.05120182048998</v>
      </c>
      <c r="DM188" s="2">
        <f t="shared" si="244"/>
        <v>111.55057017543859</v>
      </c>
      <c r="DN188" s="2">
        <f t="shared" si="244"/>
        <v>99.265937921727371</v>
      </c>
      <c r="DO188" s="2">
        <f t="shared" si="244"/>
        <v>108.10581646423751</v>
      </c>
      <c r="DP188" s="2">
        <f t="shared" si="244"/>
        <v>117.71630229419705</v>
      </c>
      <c r="DQ188" s="2">
        <f t="shared" si="244"/>
        <v>109.85915087108013</v>
      </c>
      <c r="DR188" s="2">
        <f t="shared" si="244"/>
        <v>107.79933780487806</v>
      </c>
      <c r="DS188" s="2">
        <f t="shared" si="244"/>
        <v>105.96637987197148</v>
      </c>
      <c r="DT188" s="2">
        <f t="shared" si="244"/>
        <v>106.16131707317072</v>
      </c>
      <c r="DU188" s="2">
        <f t="shared" si="244"/>
        <v>101.79784844556087</v>
      </c>
      <c r="DV188" s="2">
        <f t="shared" si="244"/>
        <v>118.72185400696864</v>
      </c>
      <c r="DW188" s="2">
        <f t="shared" si="244"/>
        <v>102.71877090592336</v>
      </c>
      <c r="DX188" s="2">
        <f t="shared" si="244"/>
        <v>97.787116642958765</v>
      </c>
      <c r="DY188" s="2">
        <f t="shared" si="244"/>
        <v>86.671745607333847</v>
      </c>
      <c r="EA188" s="2">
        <f t="shared" si="248"/>
        <v>66.420330579407448</v>
      </c>
      <c r="EB188" s="2">
        <f t="shared" si="248"/>
        <v>77.629130992700425</v>
      </c>
      <c r="EC188" s="2">
        <f t="shared" si="248"/>
        <v>75.737392620693441</v>
      </c>
      <c r="ED188" s="2">
        <f t="shared" si="248"/>
        <v>75.995046760509041</v>
      </c>
      <c r="EE188" s="2">
        <f t="shared" si="248"/>
        <v>74.983893520329104</v>
      </c>
      <c r="EF188" s="2">
        <f t="shared" si="247"/>
        <v>75.179011916655796</v>
      </c>
      <c r="EG188" s="2">
        <f t="shared" si="247"/>
        <v>74.402116065329437</v>
      </c>
      <c r="EH188" s="2">
        <f t="shared" si="247"/>
        <v>72.701890589122584</v>
      </c>
      <c r="EI188" s="2">
        <f t="shared" si="247"/>
        <v>74.450364793150968</v>
      </c>
      <c r="EJ188" s="2">
        <f t="shared" si="247"/>
        <v>74.232686162384894</v>
      </c>
      <c r="EK188" s="2">
        <f t="shared" si="220"/>
        <v>73.528913139701132</v>
      </c>
      <c r="EL188" s="2">
        <f t="shared" si="187"/>
        <v>73.008590748631875</v>
      </c>
      <c r="EM188" s="2">
        <f t="shared" si="187"/>
        <v>69.476054711897092</v>
      </c>
      <c r="EN188" s="2">
        <f t="shared" si="187"/>
        <v>72.452751942146151</v>
      </c>
      <c r="EO188" s="2">
        <f t="shared" si="187"/>
        <v>69.970265249280473</v>
      </c>
      <c r="EQ188" s="2">
        <f t="shared" si="245"/>
        <v>66.373614288493712</v>
      </c>
      <c r="ER188" s="2">
        <f t="shared" si="245"/>
        <v>76.127583526283701</v>
      </c>
      <c r="ES188" s="2">
        <f t="shared" si="245"/>
        <v>75.641200317252867</v>
      </c>
      <c r="ET188" s="2">
        <f t="shared" si="245"/>
        <v>75.769136371779879</v>
      </c>
      <c r="EU188" s="2">
        <f t="shared" si="245"/>
        <v>74.948348152628313</v>
      </c>
      <c r="EV188" s="2">
        <f t="shared" si="245"/>
        <v>74.813831447889925</v>
      </c>
      <c r="EW188" s="2">
        <f t="shared" si="245"/>
        <v>73.487596296703273</v>
      </c>
      <c r="EX188" s="2">
        <f t="shared" si="245"/>
        <v>72.774921062905648</v>
      </c>
      <c r="EY188" s="2">
        <f t="shared" si="245"/>
        <v>74.639440022994762</v>
      </c>
      <c r="EZ188" s="2">
        <f t="shared" si="245"/>
        <v>73.598970314878997</v>
      </c>
      <c r="FA188" s="2">
        <f t="shared" si="245"/>
        <v>73.365097288465336</v>
      </c>
      <c r="FB188" s="2">
        <f t="shared" si="245"/>
        <v>72.135641039708446</v>
      </c>
      <c r="FC188" s="2">
        <f t="shared" si="245"/>
        <v>69.09844320589356</v>
      </c>
      <c r="FD188" s="2">
        <f t="shared" si="245"/>
        <v>71.38980380763202</v>
      </c>
      <c r="FE188" s="2">
        <f t="shared" si="245"/>
        <v>68.718463922076864</v>
      </c>
      <c r="FG188" s="2">
        <f t="shared" si="246"/>
        <v>0.99998079514128824</v>
      </c>
      <c r="FH188" s="2">
        <f t="shared" si="246"/>
        <v>0.99997977910719316</v>
      </c>
      <c r="FI188" s="2">
        <f t="shared" si="246"/>
        <v>0.99998311341428103</v>
      </c>
      <c r="FJ188" s="2">
        <f t="shared" si="246"/>
        <v>0.9999832762499552</v>
      </c>
      <c r="FK188" s="2">
        <f t="shared" si="246"/>
        <v>0.99998350180074613</v>
      </c>
      <c r="FL188" s="2">
        <f t="shared" si="246"/>
        <v>0.99998301023375291</v>
      </c>
      <c r="FM188" s="2">
        <f t="shared" si="246"/>
        <v>0.99998106976322954</v>
      </c>
      <c r="FN188" s="2">
        <f t="shared" si="246"/>
        <v>0.99998042133323828</v>
      </c>
      <c r="FO188" s="2">
        <f t="shared" si="246"/>
        <v>0.99997979239240753</v>
      </c>
      <c r="FP188" s="2">
        <f t="shared" si="246"/>
        <v>0.99997825085306613</v>
      </c>
      <c r="FQ188" s="2">
        <f t="shared" si="246"/>
        <v>0.99997681453614373</v>
      </c>
      <c r="FR188" s="2">
        <f t="shared" si="246"/>
        <v>0.99998070072210343</v>
      </c>
      <c r="FS188" s="2">
        <f t="shared" si="246"/>
        <v>0.99998109755289433</v>
      </c>
      <c r="FT188" s="2">
        <f t="shared" si="246"/>
        <v>0.9999752290544045</v>
      </c>
      <c r="FU188" s="2">
        <f t="shared" si="246"/>
        <v>0.99997117703505645</v>
      </c>
      <c r="FW188" s="2">
        <f t="shared" si="237"/>
        <v>0.57143109950816018</v>
      </c>
      <c r="FX188" s="2">
        <f t="shared" si="237"/>
        <v>0.62179398595097435</v>
      </c>
      <c r="FY188" s="2">
        <f t="shared" si="237"/>
        <v>0.59062629286230373</v>
      </c>
      <c r="FZ188" s="2">
        <f t="shared" si="237"/>
        <v>0.59328972675957414</v>
      </c>
      <c r="GA188" s="2">
        <f t="shared" si="237"/>
        <v>0.62641688144580676</v>
      </c>
      <c r="GB188" s="2">
        <f t="shared" si="237"/>
        <v>0.62352009245374318</v>
      </c>
      <c r="GC188" s="2">
        <f t="shared" si="237"/>
        <v>0.65186179406188594</v>
      </c>
      <c r="GD188" s="2">
        <f t="shared" si="237"/>
        <v>0.69168645975418097</v>
      </c>
      <c r="GE188" s="2">
        <f t="shared" si="237"/>
        <v>0.74218344088351418</v>
      </c>
      <c r="GF188" s="2">
        <f t="shared" si="237"/>
        <v>0.71759571431617397</v>
      </c>
      <c r="GG188" s="2">
        <f t="shared" si="237"/>
        <v>0.66169218839716992</v>
      </c>
      <c r="GH188" s="2">
        <f t="shared" si="237"/>
        <v>0.61090786703597721</v>
      </c>
      <c r="GI188" s="2">
        <f t="shared" si="237"/>
        <v>0.58482158830184838</v>
      </c>
      <c r="GJ188" s="2">
        <f t="shared" si="237"/>
        <v>0.50002002621381303</v>
      </c>
      <c r="GK188" s="2">
        <f t="shared" si="237"/>
        <v>0.49924205101914815</v>
      </c>
      <c r="GM188" s="86">
        <f t="shared" si="238"/>
        <v>1.4144209260553849E-80</v>
      </c>
      <c r="GN188" s="86">
        <f t="shared" si="238"/>
        <v>3.0770941368756224E-195</v>
      </c>
      <c r="GO188" s="86">
        <f t="shared" si="238"/>
        <v>2.9198228439969536E-255</v>
      </c>
      <c r="GP188" s="86">
        <f t="shared" si="238"/>
        <v>0</v>
      </c>
      <c r="GQ188" s="86">
        <f t="shared" si="238"/>
        <v>0</v>
      </c>
      <c r="GR188" s="86">
        <f t="shared" si="238"/>
        <v>5.2074887229593265E-246</v>
      </c>
      <c r="GS188" s="86">
        <f t="shared" si="238"/>
        <v>4.3063186403615694E-287</v>
      </c>
      <c r="GT188" s="86">
        <f t="shared" si="238"/>
        <v>3.5755833758593588E-277</v>
      </c>
      <c r="GU188" s="86">
        <f t="shared" si="238"/>
        <v>0</v>
      </c>
      <c r="GV188" s="86">
        <f t="shared" si="238"/>
        <v>0</v>
      </c>
      <c r="GW188" s="86">
        <f t="shared" si="238"/>
        <v>0</v>
      </c>
      <c r="GX188" s="86">
        <f t="shared" si="238"/>
        <v>0</v>
      </c>
      <c r="GY188" s="86">
        <f t="shared" si="238"/>
        <v>0</v>
      </c>
      <c r="GZ188" s="86">
        <f t="shared" si="238"/>
        <v>4.5143559305658342E-79</v>
      </c>
      <c r="HA188" s="86">
        <f t="shared" si="238"/>
        <v>2.0618867067800544E-70</v>
      </c>
      <c r="HC188" s="86">
        <f t="shared" si="189"/>
        <v>1.2229832573872146E-51</v>
      </c>
      <c r="HD188" s="86">
        <f t="shared" si="189"/>
        <v>4.1320006983177745E-104</v>
      </c>
      <c r="HE188" s="86">
        <f t="shared" si="189"/>
        <v>1.1496805156335066E-122</v>
      </c>
      <c r="HF188" s="86">
        <f t="shared" si="189"/>
        <v>1.0622166479457263E-139</v>
      </c>
      <c r="HG188" s="86">
        <f t="shared" si="189"/>
        <v>3.7004046178966204E-193</v>
      </c>
      <c r="HH188" s="86">
        <f t="shared" si="189"/>
        <v>2.8993443992524599E-204</v>
      </c>
      <c r="HI188" s="86">
        <f t="shared" si="249"/>
        <v>1.442600697808096E-211</v>
      </c>
      <c r="HJ188" s="86">
        <f t="shared" si="249"/>
        <v>2.3100922124787737E-189</v>
      </c>
      <c r="HK188" s="86">
        <f t="shared" si="249"/>
        <v>1.1794839051808351E-234</v>
      </c>
      <c r="HL188" s="86">
        <f t="shared" si="249"/>
        <v>9.6547218242017456E-245</v>
      </c>
      <c r="HM188" s="86">
        <f t="shared" si="249"/>
        <v>2.3164777387101771E-232</v>
      </c>
      <c r="HN188" s="86">
        <f t="shared" si="249"/>
        <v>4.9349323525987039E-274</v>
      </c>
      <c r="HO188" s="86">
        <f t="shared" si="234"/>
        <v>1.4613415456405593E-252</v>
      </c>
      <c r="HP188" s="86">
        <f t="shared" si="234"/>
        <v>9.0441481018025164E-46</v>
      </c>
      <c r="HQ188" s="86">
        <f t="shared" si="234"/>
        <v>1.5901155324235491E-50</v>
      </c>
      <c r="HS188" s="86">
        <f t="shared" si="239"/>
        <v>1.7928690915016969E-17</v>
      </c>
      <c r="HT188" s="86">
        <f t="shared" si="239"/>
        <v>1.640992773791325E-18</v>
      </c>
      <c r="HU188" s="86">
        <f t="shared" si="239"/>
        <v>1.7855137487247675E-18</v>
      </c>
      <c r="HV188" s="86">
        <f t="shared" si="239"/>
        <v>7.3872256621341904E-21</v>
      </c>
      <c r="HW188" s="86">
        <f t="shared" si="239"/>
        <v>2.1324001748926027E-18</v>
      </c>
      <c r="HX188" s="86">
        <f t="shared" si="239"/>
        <v>1.4162675237055531E-15</v>
      </c>
      <c r="HY188" s="86">
        <f t="shared" si="239"/>
        <v>1.4509875432370398E-16</v>
      </c>
      <c r="HZ188" s="86">
        <f t="shared" si="239"/>
        <v>2.8956695218441861E-18</v>
      </c>
      <c r="IA188" s="86">
        <f t="shared" si="239"/>
        <v>7.6543475281189674E-21</v>
      </c>
      <c r="IB188" s="86">
        <f t="shared" si="239"/>
        <v>1.0547943091959483E-22</v>
      </c>
      <c r="IC188" s="86">
        <f t="shared" si="239"/>
        <v>3.326652293760521E-21</v>
      </c>
      <c r="ID188" s="86">
        <f t="shared" si="239"/>
        <v>7.0326231259013391E-17</v>
      </c>
      <c r="IE188" s="86">
        <f t="shared" si="239"/>
        <v>1.4218164704397345E-15</v>
      </c>
      <c r="IF188" s="86">
        <f t="shared" si="239"/>
        <v>3.2818056993492707E-8</v>
      </c>
      <c r="IG188" s="86">
        <f t="shared" si="239"/>
        <v>1.9729725888649847E-8</v>
      </c>
      <c r="II188" s="86">
        <f t="shared" si="240"/>
        <v>0.59243430445101353</v>
      </c>
      <c r="IJ188" s="86">
        <f t="shared" si="240"/>
        <v>0.53367475560424382</v>
      </c>
      <c r="IK188" s="86">
        <f t="shared" si="240"/>
        <v>0.58123493735881127</v>
      </c>
      <c r="IL188" s="86">
        <f t="shared" si="240"/>
        <v>0.57802818554026369</v>
      </c>
      <c r="IM188" s="86">
        <f t="shared" si="240"/>
        <v>0.53652979018420976</v>
      </c>
      <c r="IN188" s="86">
        <f t="shared" si="240"/>
        <v>0.55285636224966683</v>
      </c>
      <c r="IO188" s="86">
        <f t="shared" si="240"/>
        <v>0.49527200862715104</v>
      </c>
      <c r="IP188" s="86">
        <f t="shared" si="240"/>
        <v>0.38833688901297064</v>
      </c>
      <c r="IQ188" s="86">
        <f t="shared" si="240"/>
        <v>0.25799610010583407</v>
      </c>
      <c r="IR188" s="86">
        <f t="shared" si="240"/>
        <v>0.29050116743508531</v>
      </c>
      <c r="IS188" s="86">
        <f t="shared" si="240"/>
        <v>0.43253829934153371</v>
      </c>
      <c r="IT188" s="86">
        <f t="shared" si="240"/>
        <v>0.56111354181131212</v>
      </c>
      <c r="IU188" s="86">
        <f t="shared" si="240"/>
        <v>0.58927264162641435</v>
      </c>
      <c r="IV188" s="86">
        <f t="shared" si="240"/>
        <v>0.50004003163324562</v>
      </c>
      <c r="IW188" s="86">
        <f t="shared" si="240"/>
        <v>0.49847966712014991</v>
      </c>
      <c r="IY188" s="86">
        <f t="shared" si="241"/>
        <v>0.59243430445101353</v>
      </c>
      <c r="IZ188" s="86">
        <f t="shared" si="241"/>
        <v>0.53367475560424382</v>
      </c>
      <c r="JA188" s="86">
        <f t="shared" si="241"/>
        <v>0.58123493735881127</v>
      </c>
      <c r="JB188" s="86">
        <f t="shared" si="241"/>
        <v>0.57802818554026369</v>
      </c>
      <c r="JC188" s="86">
        <f t="shared" si="241"/>
        <v>0.53652979018420976</v>
      </c>
      <c r="JD188" s="86">
        <f t="shared" si="241"/>
        <v>0.55285636224966828</v>
      </c>
      <c r="JE188" s="86">
        <f t="shared" si="241"/>
        <v>0.49527200862715121</v>
      </c>
      <c r="JF188" s="86">
        <f t="shared" si="241"/>
        <v>0.38833688901297064</v>
      </c>
      <c r="JG188" s="86">
        <f t="shared" si="241"/>
        <v>0.25799610010583407</v>
      </c>
      <c r="JH188" s="86">
        <f t="shared" si="241"/>
        <v>0.29050116743508531</v>
      </c>
      <c r="JI188" s="86">
        <f t="shared" si="241"/>
        <v>0.43253829934153371</v>
      </c>
      <c r="JJ188" s="86">
        <f t="shared" si="241"/>
        <v>0.56111354181131223</v>
      </c>
      <c r="JK188" s="86">
        <f t="shared" si="241"/>
        <v>0.58927264162641579</v>
      </c>
      <c r="JL188" s="86">
        <f t="shared" si="241"/>
        <v>0.50004006445130256</v>
      </c>
      <c r="JM188" s="86">
        <f t="shared" si="241"/>
        <v>0.49847968684987581</v>
      </c>
    </row>
    <row r="189" spans="2:273" x14ac:dyDescent="0.25">
      <c r="B189" s="2">
        <v>162</v>
      </c>
      <c r="C189" s="37">
        <v>65.477999999999994</v>
      </c>
      <c r="D189" s="37">
        <v>77.171000000000006</v>
      </c>
      <c r="E189" s="37">
        <v>77.25</v>
      </c>
      <c r="F189" s="37">
        <v>76.724999999999994</v>
      </c>
      <c r="G189" s="37">
        <v>74.650000000000006</v>
      </c>
      <c r="H189" s="37">
        <v>77.174999999999997</v>
      </c>
      <c r="I189" s="37">
        <v>73.805000000000007</v>
      </c>
      <c r="J189" s="37">
        <v>72.561000000000007</v>
      </c>
      <c r="K189" s="37">
        <v>75.512</v>
      </c>
      <c r="L189" s="37">
        <v>72.316999999999993</v>
      </c>
      <c r="M189" s="37">
        <v>73.146000000000001</v>
      </c>
      <c r="N189" s="37">
        <v>74.632000000000005</v>
      </c>
      <c r="O189" s="37">
        <v>73.582999999999998</v>
      </c>
      <c r="P189" s="37">
        <v>86.385000000000005</v>
      </c>
      <c r="Q189" s="37">
        <v>108</v>
      </c>
      <c r="S189" s="4">
        <f t="shared" si="242"/>
        <v>66.317012189595061</v>
      </c>
      <c r="T189" s="4">
        <f t="shared" si="242"/>
        <v>76.76889496326595</v>
      </c>
      <c r="U189" s="4">
        <f t="shared" si="242"/>
        <v>76.317766700541824</v>
      </c>
      <c r="V189" s="4">
        <f t="shared" si="242"/>
        <v>76.860018605524672</v>
      </c>
      <c r="W189" s="4">
        <f t="shared" si="242"/>
        <v>75.6159761803127</v>
      </c>
      <c r="X189" s="4">
        <f t="shared" si="242"/>
        <v>75.859481414445341</v>
      </c>
      <c r="Y189" s="4">
        <f t="shared" si="242"/>
        <v>74.234817892818171</v>
      </c>
      <c r="Z189" s="4">
        <f t="shared" si="242"/>
        <v>72.831749143152891</v>
      </c>
      <c r="AA189" s="4">
        <f t="shared" si="242"/>
        <v>74.546392491398606</v>
      </c>
      <c r="AB189" s="4">
        <f t="shared" si="242"/>
        <v>73.739263283026858</v>
      </c>
      <c r="AC189" s="4">
        <f t="shared" si="242"/>
        <v>73.626041823405941</v>
      </c>
      <c r="AD189" s="4">
        <f t="shared" si="242"/>
        <v>74.607011847392442</v>
      </c>
      <c r="AE189" s="4">
        <f t="shared" si="242"/>
        <v>73.202975877530122</v>
      </c>
      <c r="AF189" s="4">
        <f t="shared" si="242"/>
        <v>90.866239482160793</v>
      </c>
      <c r="AG189" s="4">
        <f t="shared" si="242"/>
        <v>108.85646787257687</v>
      </c>
      <c r="AI189" s="4">
        <f t="shared" si="243"/>
        <v>-0.83901218959506707</v>
      </c>
      <c r="AJ189" s="4">
        <f t="shared" si="243"/>
        <v>0.4021050367340564</v>
      </c>
      <c r="AK189" s="4">
        <f t="shared" si="243"/>
        <v>0.93223329945817568</v>
      </c>
      <c r="AL189" s="4">
        <f t="shared" si="243"/>
        <v>-0.13501860552467804</v>
      </c>
      <c r="AM189" s="4">
        <f t="shared" si="243"/>
        <v>-0.96597618031269405</v>
      </c>
      <c r="AN189" s="4">
        <f t="shared" si="243"/>
        <v>1.3155185855546563</v>
      </c>
      <c r="AO189" s="4">
        <f t="shared" si="243"/>
        <v>-0.42981789281816418</v>
      </c>
      <c r="AP189" s="4">
        <f t="shared" si="243"/>
        <v>-0.27074914315288368</v>
      </c>
      <c r="AQ189" s="4">
        <f t="shared" si="243"/>
        <v>0.96560750860139422</v>
      </c>
      <c r="AR189" s="4">
        <f t="shared" si="243"/>
        <v>-1.4222632830268651</v>
      </c>
      <c r="AS189" s="4">
        <f t="shared" si="243"/>
        <v>-0.4800418234059407</v>
      </c>
      <c r="AT189" s="4">
        <f t="shared" si="243"/>
        <v>2.4988152607562597E-2</v>
      </c>
      <c r="AU189" s="4">
        <f t="shared" si="243"/>
        <v>0.3800241224698766</v>
      </c>
      <c r="AV189" s="4">
        <f t="shared" si="243"/>
        <v>-4.4812394821607882</v>
      </c>
      <c r="AW189" s="4">
        <f t="shared" si="243"/>
        <v>-0.85646787257687151</v>
      </c>
      <c r="AY189" s="2">
        <f t="shared" si="235"/>
        <v>66.317012189595061</v>
      </c>
      <c r="AZ189" s="2">
        <f t="shared" si="235"/>
        <v>76.585531651309154</v>
      </c>
      <c r="BA189" s="2">
        <f t="shared" si="235"/>
        <v>75.613469824889734</v>
      </c>
      <c r="BB189" s="2">
        <f t="shared" si="235"/>
        <v>75.799413349432811</v>
      </c>
      <c r="BC189" s="2">
        <f t="shared" si="235"/>
        <v>74.916026311886981</v>
      </c>
      <c r="BD189" s="2">
        <f t="shared" si="235"/>
        <v>74.89111618795809</v>
      </c>
      <c r="BE189" s="2">
        <f t="shared" si="235"/>
        <v>73.75180439267055</v>
      </c>
      <c r="BF189" s="2">
        <f t="shared" si="235"/>
        <v>72.705162327010385</v>
      </c>
      <c r="BG189" s="2">
        <f t="shared" si="235"/>
        <v>74.534194971751191</v>
      </c>
      <c r="BH189" s="2">
        <f t="shared" si="235"/>
        <v>73.712302576462207</v>
      </c>
      <c r="BI189" s="2">
        <f t="shared" si="235"/>
        <v>73.347565880385133</v>
      </c>
      <c r="BJ189" s="2">
        <f t="shared" si="235"/>
        <v>72.372499688534333</v>
      </c>
      <c r="BK189" s="2">
        <f t="shared" si="235"/>
        <v>69.184886985902153</v>
      </c>
      <c r="BL189" s="2">
        <f t="shared" si="235"/>
        <v>71.812249981607692</v>
      </c>
      <c r="BM189" s="2">
        <f t="shared" si="235"/>
        <v>69.215542072469887</v>
      </c>
      <c r="BO189" s="2" t="str">
        <f t="shared" si="190"/>
        <v/>
      </c>
      <c r="BP189" s="2" t="str">
        <f t="shared" si="191"/>
        <v/>
      </c>
      <c r="BQ189" s="2" t="str">
        <f t="shared" si="192"/>
        <v/>
      </c>
      <c r="BR189" s="2" t="str">
        <f t="shared" si="193"/>
        <v/>
      </c>
      <c r="BS189" s="2" t="str">
        <f t="shared" si="194"/>
        <v/>
      </c>
      <c r="BT189" s="2" t="str">
        <f t="shared" si="195"/>
        <v/>
      </c>
      <c r="BU189" s="2" t="str">
        <f t="shared" si="196"/>
        <v/>
      </c>
      <c r="BV189" s="2" t="str">
        <f t="shared" si="197"/>
        <v/>
      </c>
      <c r="BW189" s="2" t="str">
        <f t="shared" si="198"/>
        <v/>
      </c>
      <c r="BX189" s="2" t="str">
        <f t="shared" si="199"/>
        <v/>
      </c>
      <c r="BY189" s="2" t="str">
        <f t="shared" si="200"/>
        <v/>
      </c>
      <c r="BZ189" s="2" t="str">
        <f t="shared" si="201"/>
        <v/>
      </c>
      <c r="CA189" s="2" t="str">
        <f t="shared" si="202"/>
        <v/>
      </c>
      <c r="CB189" s="2" t="str">
        <f t="shared" si="203"/>
        <v/>
      </c>
      <c r="CC189" s="2" t="str">
        <f t="shared" si="204"/>
        <v/>
      </c>
      <c r="CE189" s="2" t="str">
        <f t="shared" si="236"/>
        <v/>
      </c>
      <c r="CF189" s="2" t="str">
        <f t="shared" si="236"/>
        <v/>
      </c>
      <c r="CG189" s="2" t="str">
        <f t="shared" si="236"/>
        <v/>
      </c>
      <c r="CH189" s="2" t="str">
        <f t="shared" si="236"/>
        <v/>
      </c>
      <c r="CI189" s="2" t="str">
        <f t="shared" si="236"/>
        <v/>
      </c>
      <c r="CJ189" s="2" t="str">
        <f t="shared" si="236"/>
        <v/>
      </c>
      <c r="CK189" s="2" t="str">
        <f t="shared" si="236"/>
        <v/>
      </c>
      <c r="CL189" s="2" t="str">
        <f t="shared" si="236"/>
        <v/>
      </c>
      <c r="CM189" s="2" t="str">
        <f t="shared" si="236"/>
        <v/>
      </c>
      <c r="CN189" s="2" t="str">
        <f t="shared" si="236"/>
        <v/>
      </c>
      <c r="CO189" s="2" t="str">
        <f t="shared" si="236"/>
        <v/>
      </c>
      <c r="CP189" s="2" t="str">
        <f t="shared" si="236"/>
        <v/>
      </c>
      <c r="CQ189" s="2" t="str">
        <f t="shared" si="236"/>
        <v/>
      </c>
      <c r="CR189" s="2" t="str">
        <f t="shared" si="236"/>
        <v/>
      </c>
      <c r="CS189" s="2" t="str">
        <f t="shared" si="236"/>
        <v/>
      </c>
      <c r="CU189" s="2" t="str">
        <f t="shared" si="205"/>
        <v/>
      </c>
      <c r="CV189" s="2" t="str">
        <f t="shared" si="206"/>
        <v/>
      </c>
      <c r="CW189" s="2" t="str">
        <f t="shared" si="207"/>
        <v/>
      </c>
      <c r="CX189" s="2" t="str">
        <f t="shared" si="208"/>
        <v/>
      </c>
      <c r="CY189" s="2" t="str">
        <f t="shared" si="209"/>
        <v/>
      </c>
      <c r="CZ189" s="2" t="str">
        <f t="shared" si="210"/>
        <v/>
      </c>
      <c r="DA189" s="2" t="str">
        <f t="shared" si="211"/>
        <v/>
      </c>
      <c r="DB189" s="2" t="str">
        <f t="shared" si="212"/>
        <v/>
      </c>
      <c r="DC189" s="2" t="str">
        <f t="shared" si="213"/>
        <v/>
      </c>
      <c r="DD189" s="2" t="str">
        <f t="shared" si="214"/>
        <v/>
      </c>
      <c r="DE189" s="2" t="str">
        <f t="shared" si="215"/>
        <v/>
      </c>
      <c r="DF189" s="2" t="str">
        <f t="shared" si="216"/>
        <v/>
      </c>
      <c r="DG189" s="2" t="str">
        <f t="shared" si="217"/>
        <v/>
      </c>
      <c r="DH189" s="2" t="str">
        <f t="shared" si="218"/>
        <v/>
      </c>
      <c r="DI189" s="2" t="str">
        <f t="shared" si="219"/>
        <v/>
      </c>
      <c r="DK189" s="2">
        <f t="shared" si="244"/>
        <v>104.08987456445993</v>
      </c>
      <c r="DL189" s="2">
        <f t="shared" si="244"/>
        <v>119.30452472787189</v>
      </c>
      <c r="DM189" s="2">
        <f t="shared" si="244"/>
        <v>111.72523110661268</v>
      </c>
      <c r="DN189" s="2">
        <f t="shared" si="244"/>
        <v>99.343356950067459</v>
      </c>
      <c r="DO189" s="2">
        <f t="shared" si="244"/>
        <v>108.2525168690958</v>
      </c>
      <c r="DP189" s="2">
        <f t="shared" si="244"/>
        <v>117.93241565452092</v>
      </c>
      <c r="DQ189" s="2">
        <f t="shared" si="244"/>
        <v>110.02876515679441</v>
      </c>
      <c r="DR189" s="2">
        <f t="shared" si="244"/>
        <v>107.94994390243903</v>
      </c>
      <c r="DS189" s="2">
        <f t="shared" si="244"/>
        <v>106.09384571752696</v>
      </c>
      <c r="DT189" s="2">
        <f t="shared" si="244"/>
        <v>106.29469059233449</v>
      </c>
      <c r="DU189" s="2">
        <f t="shared" si="244"/>
        <v>101.90126534856712</v>
      </c>
      <c r="DV189" s="2">
        <f t="shared" si="244"/>
        <v>118.94639094076656</v>
      </c>
      <c r="DW189" s="2">
        <f t="shared" si="244"/>
        <v>102.85798083623695</v>
      </c>
      <c r="DX189" s="2">
        <f t="shared" si="244"/>
        <v>97.895610460663107</v>
      </c>
      <c r="DY189" s="2">
        <f t="shared" si="244"/>
        <v>86.731093964858673</v>
      </c>
      <c r="EA189" s="2">
        <f t="shared" si="248"/>
        <v>66.344723532142041</v>
      </c>
      <c r="EB189" s="2">
        <f t="shared" si="248"/>
        <v>77.570038117676745</v>
      </c>
      <c r="EC189" s="2">
        <f t="shared" si="248"/>
        <v>75.673117442411879</v>
      </c>
      <c r="ED189" s="2">
        <f t="shared" si="248"/>
        <v>75.941016679521766</v>
      </c>
      <c r="EE189" s="2">
        <f t="shared" si="248"/>
        <v>74.938976415958336</v>
      </c>
      <c r="EF189" s="2">
        <f t="shared" si="247"/>
        <v>75.13035941821235</v>
      </c>
      <c r="EG189" s="2">
        <f t="shared" si="247"/>
        <v>74.37747450785568</v>
      </c>
      <c r="EH189" s="2">
        <f t="shared" si="247"/>
        <v>72.651639989943845</v>
      </c>
      <c r="EI189" s="2">
        <f t="shared" si="247"/>
        <v>74.387488931890815</v>
      </c>
      <c r="EJ189" s="2">
        <f t="shared" si="247"/>
        <v>74.18654051213052</v>
      </c>
      <c r="EK189" s="2">
        <f t="shared" si="220"/>
        <v>73.460823243698457</v>
      </c>
      <c r="EL189" s="2">
        <f t="shared" si="187"/>
        <v>72.934412623239723</v>
      </c>
      <c r="EM189" s="2">
        <f t="shared" si="187"/>
        <v>69.417938614179434</v>
      </c>
      <c r="EN189" s="2">
        <f t="shared" si="187"/>
        <v>72.37838659761259</v>
      </c>
      <c r="EO189" s="2">
        <f t="shared" si="187"/>
        <v>69.881221010119759</v>
      </c>
      <c r="EQ189" s="2">
        <f t="shared" si="245"/>
        <v>66.296944293552272</v>
      </c>
      <c r="ER189" s="2">
        <f t="shared" si="245"/>
        <v>76.038199446075424</v>
      </c>
      <c r="ES189" s="2">
        <f t="shared" si="245"/>
        <v>75.57485850100656</v>
      </c>
      <c r="ET189" s="2">
        <f t="shared" si="245"/>
        <v>75.71030298461514</v>
      </c>
      <c r="EU189" s="2">
        <f t="shared" si="245"/>
        <v>74.902769725072531</v>
      </c>
      <c r="EV189" s="2">
        <f t="shared" si="245"/>
        <v>74.758343714993288</v>
      </c>
      <c r="EW189" s="2">
        <f t="shared" si="245"/>
        <v>73.446140593406568</v>
      </c>
      <c r="EX189" s="2">
        <f t="shared" si="245"/>
        <v>72.726033787191113</v>
      </c>
      <c r="EY189" s="2">
        <f t="shared" si="245"/>
        <v>74.579903524855524</v>
      </c>
      <c r="EZ189" s="2">
        <f t="shared" si="245"/>
        <v>73.541226064185906</v>
      </c>
      <c r="FA189" s="2">
        <f t="shared" si="245"/>
        <v>73.293873308973033</v>
      </c>
      <c r="FB189" s="2">
        <f t="shared" si="245"/>
        <v>72.044822697848218</v>
      </c>
      <c r="FC189" s="2">
        <f t="shared" si="245"/>
        <v>69.03304619684161</v>
      </c>
      <c r="FD189" s="2">
        <f t="shared" si="245"/>
        <v>71.294866434159871</v>
      </c>
      <c r="FE189" s="2">
        <f t="shared" si="245"/>
        <v>68.605744132587901</v>
      </c>
      <c r="FG189" s="2">
        <f t="shared" si="246"/>
        <v>0.99998248493108921</v>
      </c>
      <c r="FH189" s="2">
        <f t="shared" si="246"/>
        <v>0.99998155829376689</v>
      </c>
      <c r="FI189" s="2">
        <f t="shared" si="246"/>
        <v>0.99998459922790151</v>
      </c>
      <c r="FJ189" s="2">
        <f t="shared" si="246"/>
        <v>0.99998474773624069</v>
      </c>
      <c r="FK189" s="2">
        <f t="shared" si="246"/>
        <v>0.99998495344160809</v>
      </c>
      <c r="FL189" s="2">
        <f t="shared" si="246"/>
        <v>0.99998450512586101</v>
      </c>
      <c r="FM189" s="2">
        <f t="shared" si="246"/>
        <v>0.99998273539011684</v>
      </c>
      <c r="FN189" s="2">
        <f t="shared" si="246"/>
        <v>0.99998214401293251</v>
      </c>
      <c r="FO189" s="2">
        <f t="shared" si="246"/>
        <v>0.99998157041006952</v>
      </c>
      <c r="FP189" s="2">
        <f t="shared" si="246"/>
        <v>0.99998016450429061</v>
      </c>
      <c r="FQ189" s="2">
        <f t="shared" si="246"/>
        <v>0.99997885456250946</v>
      </c>
      <c r="FR189" s="2">
        <f t="shared" si="246"/>
        <v>0.99998239881947748</v>
      </c>
      <c r="FS189" s="2">
        <f t="shared" si="246"/>
        <v>0.99998276073467673</v>
      </c>
      <c r="FT189" s="2">
        <f t="shared" si="246"/>
        <v>0.99997740857987605</v>
      </c>
      <c r="FU189" s="2">
        <f t="shared" si="246"/>
        <v>0.99997371307688254</v>
      </c>
      <c r="FW189" s="2">
        <f t="shared" si="237"/>
        <v>0.59382385123317938</v>
      </c>
      <c r="FX189" s="2">
        <f t="shared" si="237"/>
        <v>0.64319836009851072</v>
      </c>
      <c r="FY189" s="2">
        <f t="shared" si="237"/>
        <v>0.61269587324396857</v>
      </c>
      <c r="FZ189" s="2">
        <f t="shared" si="237"/>
        <v>0.61530924210112725</v>
      </c>
      <c r="GA189" s="2">
        <f t="shared" si="237"/>
        <v>0.64770785811341114</v>
      </c>
      <c r="GB189" s="2">
        <f t="shared" si="237"/>
        <v>0.64488256988244153</v>
      </c>
      <c r="GC189" s="2">
        <f t="shared" si="237"/>
        <v>0.67246087691381595</v>
      </c>
      <c r="GD189" s="2">
        <f t="shared" si="237"/>
        <v>0.71097393822467647</v>
      </c>
      <c r="GE189" s="2">
        <f t="shared" si="237"/>
        <v>0.75941072064848791</v>
      </c>
      <c r="GF189" s="2">
        <f t="shared" si="237"/>
        <v>0.73588127191943298</v>
      </c>
      <c r="GG189" s="2">
        <f t="shared" si="237"/>
        <v>0.68199337179326314</v>
      </c>
      <c r="GH189" s="2">
        <f t="shared" si="237"/>
        <v>0.6325642678499277</v>
      </c>
      <c r="GI189" s="2">
        <f t="shared" si="237"/>
        <v>0.60699587602557414</v>
      </c>
      <c r="GJ189" s="2">
        <f t="shared" si="237"/>
        <v>0.52302957106373837</v>
      </c>
      <c r="GK189" s="2">
        <f t="shared" si="237"/>
        <v>0.52225319070759391</v>
      </c>
      <c r="GM189" s="86">
        <f t="shared" si="238"/>
        <v>3.079174086928672E-82</v>
      </c>
      <c r="GN189" s="86">
        <f t="shared" si="238"/>
        <v>2.7843792174804793E-199</v>
      </c>
      <c r="GO189" s="86">
        <f t="shared" si="238"/>
        <v>1.5774565514634345E-260</v>
      </c>
      <c r="GP189" s="86">
        <f t="shared" si="238"/>
        <v>0</v>
      </c>
      <c r="GQ189" s="86">
        <f t="shared" si="238"/>
        <v>0</v>
      </c>
      <c r="GR189" s="86">
        <f t="shared" si="238"/>
        <v>4.1977798302076604E-251</v>
      </c>
      <c r="GS189" s="86">
        <f t="shared" si="238"/>
        <v>4.6356791075081139E-293</v>
      </c>
      <c r="GT189" s="86">
        <f t="shared" si="238"/>
        <v>6.6038871041288838E-283</v>
      </c>
      <c r="GU189" s="86">
        <f t="shared" si="238"/>
        <v>0</v>
      </c>
      <c r="GV189" s="86">
        <f t="shared" si="238"/>
        <v>0</v>
      </c>
      <c r="GW189" s="86">
        <f t="shared" si="238"/>
        <v>0</v>
      </c>
      <c r="GX189" s="86">
        <f t="shared" si="238"/>
        <v>0</v>
      </c>
      <c r="GY189" s="86">
        <f t="shared" si="238"/>
        <v>0</v>
      </c>
      <c r="GZ189" s="86">
        <f t="shared" si="238"/>
        <v>1.1251017957411911E-80</v>
      </c>
      <c r="HA189" s="86">
        <f t="shared" si="238"/>
        <v>7.8658584202120827E-72</v>
      </c>
      <c r="HC189" s="86">
        <f t="shared" si="189"/>
        <v>4.9589549132969798E-53</v>
      </c>
      <c r="HD189" s="86">
        <f t="shared" si="189"/>
        <v>6.2529899958307594E-107</v>
      </c>
      <c r="HE189" s="86">
        <f t="shared" si="189"/>
        <v>5.3033835769121966E-126</v>
      </c>
      <c r="HF189" s="86">
        <f t="shared" si="189"/>
        <v>1.7677919776814635E-143</v>
      </c>
      <c r="HG189" s="86">
        <f t="shared" si="189"/>
        <v>2.15894119985665E-198</v>
      </c>
      <c r="HH189" s="86">
        <f t="shared" si="189"/>
        <v>8.4860055828033787E-210</v>
      </c>
      <c r="HI189" s="86">
        <f t="shared" si="249"/>
        <v>2.7412412025494655E-217</v>
      </c>
      <c r="HJ189" s="86">
        <f t="shared" si="249"/>
        <v>1.9594888604430903E-194</v>
      </c>
      <c r="HK189" s="86">
        <f t="shared" si="249"/>
        <v>6.377932859347848E-241</v>
      </c>
      <c r="HL189" s="86">
        <f t="shared" si="249"/>
        <v>2.9031158812619809E-251</v>
      </c>
      <c r="HM189" s="86">
        <f t="shared" si="249"/>
        <v>1.2001990957360033E-238</v>
      </c>
      <c r="HN189" s="86">
        <f t="shared" si="249"/>
        <v>1.3957546256413268E-281</v>
      </c>
      <c r="HO189" s="86">
        <f t="shared" si="234"/>
        <v>1.6944571832839876E-259</v>
      </c>
      <c r="HP189" s="86">
        <f t="shared" si="234"/>
        <v>5.600696704129002E-47</v>
      </c>
      <c r="HQ189" s="86">
        <f t="shared" si="234"/>
        <v>7.0337161126718249E-52</v>
      </c>
      <c r="HS189" s="86">
        <f t="shared" si="239"/>
        <v>1.5776499311721364E-18</v>
      </c>
      <c r="HT189" s="86">
        <f t="shared" si="239"/>
        <v>1.4161511382484611E-19</v>
      </c>
      <c r="HU189" s="86">
        <f t="shared" si="239"/>
        <v>1.5702928266322692E-19</v>
      </c>
      <c r="HV189" s="86">
        <f t="shared" si="239"/>
        <v>5.4694757545391736E-22</v>
      </c>
      <c r="HW189" s="86">
        <f t="shared" si="239"/>
        <v>2.1010777497674184E-19</v>
      </c>
      <c r="HX189" s="86">
        <f t="shared" si="239"/>
        <v>1.9129987500593642E-16</v>
      </c>
      <c r="HY189" s="86">
        <f t="shared" si="239"/>
        <v>1.7513164760435152E-17</v>
      </c>
      <c r="HZ189" s="86">
        <f t="shared" si="239"/>
        <v>2.8929946406561529E-19</v>
      </c>
      <c r="IA189" s="86">
        <f t="shared" si="239"/>
        <v>6.2637117015751243E-22</v>
      </c>
      <c r="IB189" s="86">
        <f t="shared" si="239"/>
        <v>6.596367256129139E-24</v>
      </c>
      <c r="IC189" s="86">
        <f t="shared" si="239"/>
        <v>2.2387660932240908E-22</v>
      </c>
      <c r="ID189" s="86">
        <f t="shared" si="239"/>
        <v>7.5929734625781329E-18</v>
      </c>
      <c r="IE189" s="86">
        <f t="shared" si="239"/>
        <v>1.7360602748308068E-16</v>
      </c>
      <c r="IF189" s="86">
        <f t="shared" si="239"/>
        <v>1.1039927324792565E-8</v>
      </c>
      <c r="IG189" s="86">
        <f t="shared" si="239"/>
        <v>6.2272381826042651E-9</v>
      </c>
      <c r="II189" s="86">
        <f t="shared" si="240"/>
        <v>0.57489802940387935</v>
      </c>
      <c r="IJ189" s="86">
        <f t="shared" si="240"/>
        <v>0.48751770701169139</v>
      </c>
      <c r="IK189" s="86">
        <f t="shared" si="240"/>
        <v>0.55153246102878251</v>
      </c>
      <c r="IL189" s="86">
        <f t="shared" si="240"/>
        <v>0.54610783090687043</v>
      </c>
      <c r="IM189" s="86">
        <f t="shared" si="240"/>
        <v>0.49335573903392255</v>
      </c>
      <c r="IN189" s="86">
        <f t="shared" si="240"/>
        <v>0.5156820305583969</v>
      </c>
      <c r="IO189" s="86">
        <f t="shared" si="240"/>
        <v>0.4489187108118296</v>
      </c>
      <c r="IP189" s="86">
        <f t="shared" si="240"/>
        <v>0.33998638981516999</v>
      </c>
      <c r="IQ189" s="86">
        <f t="shared" si="240"/>
        <v>0.21913817395907989</v>
      </c>
      <c r="IR189" s="86">
        <f t="shared" si="240"/>
        <v>0.24613106313036182</v>
      </c>
      <c r="IS189" s="86">
        <f t="shared" si="240"/>
        <v>0.37890082492405852</v>
      </c>
      <c r="IT189" s="86">
        <f t="shared" si="240"/>
        <v>0.52368871446294507</v>
      </c>
      <c r="IU189" s="86">
        <f t="shared" si="240"/>
        <v>0.56850743994786368</v>
      </c>
      <c r="IV189" s="86">
        <f t="shared" si="240"/>
        <v>0.54094740002668873</v>
      </c>
      <c r="IW189" s="86">
        <f t="shared" si="240"/>
        <v>0.539743933625909</v>
      </c>
      <c r="IY189" s="86">
        <f t="shared" si="241"/>
        <v>0.57489802940387935</v>
      </c>
      <c r="IZ189" s="86">
        <f t="shared" si="241"/>
        <v>0.48751770701169139</v>
      </c>
      <c r="JA189" s="86">
        <f t="shared" si="241"/>
        <v>0.55153246102878251</v>
      </c>
      <c r="JB189" s="86">
        <f t="shared" si="241"/>
        <v>0.54610783090687043</v>
      </c>
      <c r="JC189" s="86">
        <f t="shared" si="241"/>
        <v>0.49335573903392255</v>
      </c>
      <c r="JD189" s="86">
        <f t="shared" si="241"/>
        <v>0.51568203055839712</v>
      </c>
      <c r="JE189" s="86">
        <f t="shared" si="241"/>
        <v>0.4489187108118296</v>
      </c>
      <c r="JF189" s="86">
        <f t="shared" si="241"/>
        <v>0.33998638981516999</v>
      </c>
      <c r="JG189" s="86">
        <f t="shared" si="241"/>
        <v>0.21913817395907989</v>
      </c>
      <c r="JH189" s="86">
        <f t="shared" si="241"/>
        <v>0.24613106313036182</v>
      </c>
      <c r="JI189" s="86">
        <f t="shared" si="241"/>
        <v>0.37890082492405852</v>
      </c>
      <c r="JJ189" s="86">
        <f t="shared" si="241"/>
        <v>0.52368871446294507</v>
      </c>
      <c r="JK189" s="86">
        <f t="shared" si="241"/>
        <v>0.5685074399478639</v>
      </c>
      <c r="JL189" s="86">
        <f t="shared" si="241"/>
        <v>0.54094741106661604</v>
      </c>
      <c r="JM189" s="86">
        <f t="shared" si="241"/>
        <v>0.53974393985314717</v>
      </c>
    </row>
    <row r="190" spans="2:273" x14ac:dyDescent="0.25">
      <c r="B190" s="2">
        <v>163</v>
      </c>
      <c r="C190" s="37">
        <v>66.825999999999993</v>
      </c>
      <c r="D190" s="37">
        <v>74.512</v>
      </c>
      <c r="E190" s="37">
        <v>76.849999999999994</v>
      </c>
      <c r="F190" s="37">
        <v>75.775000000000006</v>
      </c>
      <c r="G190" s="37">
        <v>74.625</v>
      </c>
      <c r="H190" s="37">
        <v>75.724999999999994</v>
      </c>
      <c r="I190" s="37">
        <v>73.659000000000006</v>
      </c>
      <c r="J190" s="37">
        <v>72.902000000000001</v>
      </c>
      <c r="K190" s="37">
        <v>75.268000000000001</v>
      </c>
      <c r="L190" s="37">
        <v>73</v>
      </c>
      <c r="M190" s="37">
        <v>72.244</v>
      </c>
      <c r="N190" s="37">
        <v>73.841999999999999</v>
      </c>
      <c r="O190" s="37">
        <v>72.055999999999997</v>
      </c>
      <c r="P190" s="37">
        <v>87.641000000000005</v>
      </c>
      <c r="Q190" s="37">
        <v>105.286</v>
      </c>
      <c r="S190" s="4">
        <f t="shared" si="242"/>
        <v>66.239644551619989</v>
      </c>
      <c r="T190" s="4">
        <f t="shared" si="242"/>
        <v>76.575075003270584</v>
      </c>
      <c r="U190" s="4">
        <f t="shared" si="242"/>
        <v>75.978968102600163</v>
      </c>
      <c r="V190" s="4">
        <f t="shared" si="242"/>
        <v>76.381142740452148</v>
      </c>
      <c r="W190" s="4">
        <f t="shared" si="242"/>
        <v>75.2703450827062</v>
      </c>
      <c r="X190" s="4">
        <f t="shared" si="242"/>
        <v>75.421353007543715</v>
      </c>
      <c r="Y190" s="4">
        <f t="shared" si="242"/>
        <v>73.962411412280346</v>
      </c>
      <c r="Z190" s="4">
        <f t="shared" si="242"/>
        <v>72.715775452044184</v>
      </c>
      <c r="AA190" s="4">
        <f t="shared" si="242"/>
        <v>74.481591119689512</v>
      </c>
      <c r="AB190" s="4">
        <f t="shared" si="242"/>
        <v>73.656098012670398</v>
      </c>
      <c r="AC190" s="4">
        <f t="shared" si="242"/>
        <v>73.401857335988311</v>
      </c>
      <c r="AD190" s="4">
        <f t="shared" si="242"/>
        <v>73.604328686816032</v>
      </c>
      <c r="AE190" s="4">
        <f t="shared" si="242"/>
        <v>71.746859292672511</v>
      </c>
      <c r="AF190" s="4">
        <f t="shared" si="242"/>
        <v>88.556450281679275</v>
      </c>
      <c r="AG190" s="4">
        <f t="shared" si="242"/>
        <v>104.19815190522294</v>
      </c>
      <c r="AI190" s="4">
        <f t="shared" si="243"/>
        <v>0.58635544838000442</v>
      </c>
      <c r="AJ190" s="4">
        <f t="shared" si="243"/>
        <v>-2.0630750032705834</v>
      </c>
      <c r="AK190" s="4">
        <f t="shared" si="243"/>
        <v>0.87103189739983122</v>
      </c>
      <c r="AL190" s="4">
        <f t="shared" si="243"/>
        <v>-0.60614274045214245</v>
      </c>
      <c r="AM190" s="4">
        <f t="shared" si="243"/>
        <v>-0.64534508270619995</v>
      </c>
      <c r="AN190" s="4">
        <f t="shared" si="243"/>
        <v>0.30364699245627946</v>
      </c>
      <c r="AO190" s="4">
        <f t="shared" si="243"/>
        <v>-0.30341141228034019</v>
      </c>
      <c r="AP190" s="4">
        <f t="shared" si="243"/>
        <v>0.18622454795581689</v>
      </c>
      <c r="AQ190" s="4">
        <f t="shared" si="243"/>
        <v>0.78640888031048917</v>
      </c>
      <c r="AR190" s="4">
        <f t="shared" si="243"/>
        <v>-0.65609801267039813</v>
      </c>
      <c r="AS190" s="4">
        <f t="shared" si="243"/>
        <v>-1.1578573359883109</v>
      </c>
      <c r="AT190" s="4">
        <f t="shared" si="243"/>
        <v>0.2376713131839665</v>
      </c>
      <c r="AU190" s="4">
        <f t="shared" si="243"/>
        <v>0.30914070732748655</v>
      </c>
      <c r="AV190" s="4">
        <f t="shared" si="243"/>
        <v>-0.91545028167927001</v>
      </c>
      <c r="AW190" s="4">
        <f t="shared" si="243"/>
        <v>1.0878480947770583</v>
      </c>
      <c r="AY190" s="2">
        <f t="shared" si="235"/>
        <v>66.239644551619989</v>
      </c>
      <c r="AZ190" s="2">
        <f t="shared" si="235"/>
        <v>76.474326546217867</v>
      </c>
      <c r="BA190" s="2">
        <f t="shared" si="235"/>
        <v>75.545714245248575</v>
      </c>
      <c r="BB190" s="2">
        <f t="shared" si="235"/>
        <v>75.737321121860219</v>
      </c>
      <c r="BC190" s="2">
        <f t="shared" si="235"/>
        <v>74.869875488802535</v>
      </c>
      <c r="BD190" s="2">
        <f t="shared" si="235"/>
        <v>74.83012095938453</v>
      </c>
      <c r="BE190" s="2">
        <f t="shared" si="235"/>
        <v>73.696884244278067</v>
      </c>
      <c r="BF190" s="2">
        <f t="shared" si="235"/>
        <v>72.657234328612603</v>
      </c>
      <c r="BG190" s="2">
        <f t="shared" si="235"/>
        <v>74.477021874230388</v>
      </c>
      <c r="BH190" s="2">
        <f t="shared" si="235"/>
        <v>73.646067404188983</v>
      </c>
      <c r="BI190" s="2">
        <f t="shared" si="235"/>
        <v>73.273949815722673</v>
      </c>
      <c r="BJ190" s="2">
        <f t="shared" si="235"/>
        <v>72.268576543608532</v>
      </c>
      <c r="BK190" s="2">
        <f t="shared" si="235"/>
        <v>69.113777224524753</v>
      </c>
      <c r="BL190" s="2">
        <f t="shared" si="235"/>
        <v>71.701780712085053</v>
      </c>
      <c r="BM190" s="2">
        <f t="shared" si="235"/>
        <v>69.084325017275006</v>
      </c>
      <c r="BO190" s="2" t="str">
        <f t="shared" si="190"/>
        <v/>
      </c>
      <c r="BP190" s="2" t="str">
        <f t="shared" si="191"/>
        <v/>
      </c>
      <c r="BQ190" s="2" t="str">
        <f t="shared" si="192"/>
        <v/>
      </c>
      <c r="BR190" s="2" t="str">
        <f t="shared" si="193"/>
        <v/>
      </c>
      <c r="BS190" s="2" t="str">
        <f t="shared" si="194"/>
        <v/>
      </c>
      <c r="BT190" s="2" t="str">
        <f t="shared" si="195"/>
        <v/>
      </c>
      <c r="BU190" s="2" t="str">
        <f t="shared" si="196"/>
        <v/>
      </c>
      <c r="BV190" s="2" t="str">
        <f t="shared" si="197"/>
        <v/>
      </c>
      <c r="BW190" s="2" t="str">
        <f t="shared" si="198"/>
        <v/>
      </c>
      <c r="BX190" s="2" t="str">
        <f t="shared" si="199"/>
        <v/>
      </c>
      <c r="BY190" s="2" t="str">
        <f t="shared" si="200"/>
        <v/>
      </c>
      <c r="BZ190" s="2" t="str">
        <f t="shared" si="201"/>
        <v/>
      </c>
      <c r="CA190" s="2" t="str">
        <f t="shared" si="202"/>
        <v/>
      </c>
      <c r="CB190" s="2" t="str">
        <f t="shared" si="203"/>
        <v/>
      </c>
      <c r="CC190" s="2" t="str">
        <f t="shared" si="204"/>
        <v/>
      </c>
      <c r="CE190" s="2" t="str">
        <f t="shared" si="236"/>
        <v/>
      </c>
      <c r="CF190" s="2" t="str">
        <f t="shared" si="236"/>
        <v/>
      </c>
      <c r="CG190" s="2" t="str">
        <f t="shared" si="236"/>
        <v/>
      </c>
      <c r="CH190" s="2" t="str">
        <f t="shared" si="236"/>
        <v/>
      </c>
      <c r="CI190" s="2" t="str">
        <f t="shared" si="236"/>
        <v/>
      </c>
      <c r="CJ190" s="2" t="str">
        <f t="shared" si="236"/>
        <v/>
      </c>
      <c r="CK190" s="2" t="str">
        <f t="shared" si="236"/>
        <v/>
      </c>
      <c r="CL190" s="2" t="str">
        <f t="shared" si="236"/>
        <v/>
      </c>
      <c r="CM190" s="2" t="str">
        <f t="shared" si="236"/>
        <v/>
      </c>
      <c r="CN190" s="2" t="str">
        <f t="shared" si="236"/>
        <v/>
      </c>
      <c r="CO190" s="2" t="str">
        <f t="shared" si="236"/>
        <v/>
      </c>
      <c r="CP190" s="2" t="str">
        <f t="shared" si="236"/>
        <v/>
      </c>
      <c r="CQ190" s="2" t="str">
        <f t="shared" si="236"/>
        <v/>
      </c>
      <c r="CR190" s="2" t="str">
        <f t="shared" si="236"/>
        <v/>
      </c>
      <c r="CS190" s="2" t="str">
        <f t="shared" si="236"/>
        <v/>
      </c>
      <c r="CU190" s="2" t="str">
        <f t="shared" si="205"/>
        <v/>
      </c>
      <c r="CV190" s="2" t="str">
        <f t="shared" si="206"/>
        <v/>
      </c>
      <c r="CW190" s="2" t="str">
        <f t="shared" si="207"/>
        <v/>
      </c>
      <c r="CX190" s="2" t="str">
        <f t="shared" si="208"/>
        <v/>
      </c>
      <c r="CY190" s="2" t="str">
        <f t="shared" si="209"/>
        <v/>
      </c>
      <c r="CZ190" s="2" t="str">
        <f t="shared" si="210"/>
        <v/>
      </c>
      <c r="DA190" s="2" t="str">
        <f t="shared" si="211"/>
        <v/>
      </c>
      <c r="DB190" s="2" t="str">
        <f t="shared" si="212"/>
        <v/>
      </c>
      <c r="DC190" s="2" t="str">
        <f t="shared" si="213"/>
        <v/>
      </c>
      <c r="DD190" s="2" t="str">
        <f t="shared" si="214"/>
        <v/>
      </c>
      <c r="DE190" s="2" t="str">
        <f t="shared" si="215"/>
        <v/>
      </c>
      <c r="DF190" s="2" t="str">
        <f t="shared" si="216"/>
        <v/>
      </c>
      <c r="DG190" s="2" t="str">
        <f t="shared" si="217"/>
        <v/>
      </c>
      <c r="DH190" s="2" t="str">
        <f t="shared" si="218"/>
        <v/>
      </c>
      <c r="DI190" s="2" t="str">
        <f t="shared" si="219"/>
        <v/>
      </c>
      <c r="DK190" s="2">
        <f t="shared" si="244"/>
        <v>104.25001916376307</v>
      </c>
      <c r="DL190" s="2">
        <f t="shared" si="244"/>
        <v>119.55784763525378</v>
      </c>
      <c r="DM190" s="2">
        <f t="shared" si="244"/>
        <v>111.89989203778677</v>
      </c>
      <c r="DN190" s="2">
        <f t="shared" si="244"/>
        <v>99.420775978407534</v>
      </c>
      <c r="DO190" s="2">
        <f t="shared" si="244"/>
        <v>108.39921727395409</v>
      </c>
      <c r="DP190" s="2">
        <f t="shared" si="244"/>
        <v>118.14852901484481</v>
      </c>
      <c r="DQ190" s="2">
        <f t="shared" si="244"/>
        <v>110.1983794425087</v>
      </c>
      <c r="DR190" s="2">
        <f t="shared" si="244"/>
        <v>108.10055000000001</v>
      </c>
      <c r="DS190" s="2">
        <f t="shared" si="244"/>
        <v>106.22131156308242</v>
      </c>
      <c r="DT190" s="2">
        <f t="shared" si="244"/>
        <v>106.42806411149824</v>
      </c>
      <c r="DU190" s="2">
        <f t="shared" si="244"/>
        <v>102.00468225157336</v>
      </c>
      <c r="DV190" s="2">
        <f t="shared" si="244"/>
        <v>119.17092787456447</v>
      </c>
      <c r="DW190" s="2">
        <f t="shared" si="244"/>
        <v>102.99719076655055</v>
      </c>
      <c r="DX190" s="2">
        <f t="shared" si="244"/>
        <v>98.004104278367464</v>
      </c>
      <c r="DY190" s="2">
        <f t="shared" si="244"/>
        <v>86.790442322383498</v>
      </c>
      <c r="EA190" s="2">
        <f t="shared" si="248"/>
        <v>66.269116484876619</v>
      </c>
      <c r="EB190" s="2">
        <f t="shared" si="248"/>
        <v>77.510945242653094</v>
      </c>
      <c r="EC190" s="2">
        <f t="shared" si="248"/>
        <v>75.608842264130317</v>
      </c>
      <c r="ED190" s="2">
        <f t="shared" si="248"/>
        <v>75.886986598534492</v>
      </c>
      <c r="EE190" s="2">
        <f t="shared" si="248"/>
        <v>74.894059311587569</v>
      </c>
      <c r="EF190" s="2">
        <f t="shared" si="247"/>
        <v>75.081706919768905</v>
      </c>
      <c r="EG190" s="2">
        <f t="shared" si="247"/>
        <v>74.352832950381909</v>
      </c>
      <c r="EH190" s="2">
        <f t="shared" si="247"/>
        <v>72.601389390765092</v>
      </c>
      <c r="EI190" s="2">
        <f t="shared" si="247"/>
        <v>74.324613070630662</v>
      </c>
      <c r="EJ190" s="2">
        <f t="shared" si="247"/>
        <v>74.140394861876132</v>
      </c>
      <c r="EK190" s="2">
        <f t="shared" si="220"/>
        <v>73.392733347695795</v>
      </c>
      <c r="EL190" s="2">
        <f t="shared" si="187"/>
        <v>72.860234497847571</v>
      </c>
      <c r="EM190" s="2">
        <f t="shared" si="187"/>
        <v>69.359822516461762</v>
      </c>
      <c r="EN190" s="2">
        <f t="shared" si="187"/>
        <v>72.304021253079014</v>
      </c>
      <c r="EO190" s="2">
        <f t="shared" si="187"/>
        <v>69.792176770959045</v>
      </c>
      <c r="EQ190" s="2">
        <f t="shared" si="245"/>
        <v>66.220274298610832</v>
      </c>
      <c r="ER190" s="2">
        <f t="shared" si="245"/>
        <v>75.948815365867148</v>
      </c>
      <c r="ES190" s="2">
        <f t="shared" si="245"/>
        <v>75.508516684760266</v>
      </c>
      <c r="ET190" s="2">
        <f t="shared" si="245"/>
        <v>75.651469597450401</v>
      </c>
      <c r="EU190" s="2">
        <f t="shared" si="245"/>
        <v>74.857191297516763</v>
      </c>
      <c r="EV190" s="2">
        <f t="shared" si="245"/>
        <v>74.702855982096651</v>
      </c>
      <c r="EW190" s="2">
        <f t="shared" si="245"/>
        <v>73.404684890109877</v>
      </c>
      <c r="EX190" s="2">
        <f t="shared" si="245"/>
        <v>72.677146511476565</v>
      </c>
      <c r="EY190" s="2">
        <f t="shared" si="245"/>
        <v>74.520367026716286</v>
      </c>
      <c r="EZ190" s="2">
        <f t="shared" si="245"/>
        <v>73.483481813492816</v>
      </c>
      <c r="FA190" s="2">
        <f t="shared" si="245"/>
        <v>73.222649329480717</v>
      </c>
      <c r="FB190" s="2">
        <f t="shared" si="245"/>
        <v>71.95400435598799</v>
      </c>
      <c r="FC190" s="2">
        <f t="shared" si="245"/>
        <v>68.967649187789647</v>
      </c>
      <c r="FD190" s="2">
        <f t="shared" si="245"/>
        <v>71.199929060687708</v>
      </c>
      <c r="FE190" s="2">
        <f t="shared" si="245"/>
        <v>68.493024343098952</v>
      </c>
      <c r="FG190" s="2">
        <f t="shared" si="246"/>
        <v>0.99998402604268333</v>
      </c>
      <c r="FH190" s="2">
        <f t="shared" si="246"/>
        <v>0.99998318093672733</v>
      </c>
      <c r="FI190" s="2">
        <f t="shared" si="246"/>
        <v>0.99998595430987836</v>
      </c>
      <c r="FJ190" s="2">
        <f t="shared" si="246"/>
        <v>0.99998608975145875</v>
      </c>
      <c r="FK190" s="2">
        <f t="shared" si="246"/>
        <v>0.99998627735748369</v>
      </c>
      <c r="FL190" s="2">
        <f t="shared" si="246"/>
        <v>0.9999858684875641</v>
      </c>
      <c r="FM190" s="2">
        <f t="shared" si="246"/>
        <v>0.99998425446473038</v>
      </c>
      <c r="FN190" s="2">
        <f t="shared" si="246"/>
        <v>0.99998371512066131</v>
      </c>
      <c r="FO190" s="2">
        <f t="shared" si="246"/>
        <v>0.99998319198696251</v>
      </c>
      <c r="FP190" s="2">
        <f t="shared" si="246"/>
        <v>0.99998190978133605</v>
      </c>
      <c r="FQ190" s="2">
        <f t="shared" si="246"/>
        <v>0.99998071509592479</v>
      </c>
      <c r="FR190" s="2">
        <f t="shared" si="246"/>
        <v>0.99998394750771735</v>
      </c>
      <c r="FS190" s="2">
        <f t="shared" si="246"/>
        <v>0.99998427757931385</v>
      </c>
      <c r="FT190" s="2">
        <f t="shared" si="246"/>
        <v>0.99997939633901456</v>
      </c>
      <c r="FU190" s="2">
        <f t="shared" si="246"/>
        <v>0.99997602598573254</v>
      </c>
      <c r="FW190" s="2">
        <f t="shared" si="237"/>
        <v>0.61583317362561207</v>
      </c>
      <c r="FX190" s="2">
        <f t="shared" si="237"/>
        <v>0.66404586543166222</v>
      </c>
      <c r="FY190" s="2">
        <f t="shared" si="237"/>
        <v>0.63431232713171659</v>
      </c>
      <c r="FZ190" s="2">
        <f t="shared" si="237"/>
        <v>0.63686628499531428</v>
      </c>
      <c r="GA190" s="2">
        <f t="shared" si="237"/>
        <v>0.66842770654432859</v>
      </c>
      <c r="GB190" s="2">
        <f t="shared" si="237"/>
        <v>0.66568281780143967</v>
      </c>
      <c r="GC190" s="2">
        <f t="shared" si="237"/>
        <v>0.6924162384849859</v>
      </c>
      <c r="GD190" s="2">
        <f t="shared" si="237"/>
        <v>0.72952664754571128</v>
      </c>
      <c r="GE190" s="2">
        <f t="shared" si="237"/>
        <v>0.77583455533939549</v>
      </c>
      <c r="GF190" s="2">
        <f t="shared" si="237"/>
        <v>0.75338973689442201</v>
      </c>
      <c r="GG190" s="2">
        <f t="shared" si="237"/>
        <v>0.70162565487037765</v>
      </c>
      <c r="GH190" s="2">
        <f t="shared" si="237"/>
        <v>0.6536985793382154</v>
      </c>
      <c r="GI190" s="2">
        <f t="shared" si="237"/>
        <v>0.62873769010835623</v>
      </c>
      <c r="GJ190" s="2">
        <f t="shared" si="237"/>
        <v>0.54594177999428994</v>
      </c>
      <c r="GK190" s="2">
        <f t="shared" si="237"/>
        <v>0.54517026267002755</v>
      </c>
      <c r="GM190" s="86">
        <f t="shared" si="238"/>
        <v>6.4418499393820069E-84</v>
      </c>
      <c r="GN190" s="86">
        <f t="shared" si="238"/>
        <v>2.288357161493265E-203</v>
      </c>
      <c r="GO190" s="86">
        <f t="shared" si="238"/>
        <v>7.5232434319167717E-266</v>
      </c>
      <c r="GP190" s="86">
        <f t="shared" si="238"/>
        <v>0</v>
      </c>
      <c r="GQ190" s="86">
        <f t="shared" si="238"/>
        <v>0</v>
      </c>
      <c r="GR190" s="86">
        <f t="shared" si="238"/>
        <v>2.9981839278186571E-256</v>
      </c>
      <c r="GS190" s="86">
        <f t="shared" si="238"/>
        <v>4.3286909962964871E-299</v>
      </c>
      <c r="GT190" s="86">
        <f t="shared" si="238"/>
        <v>1.0646124045746264E-288</v>
      </c>
      <c r="GU190" s="86">
        <f t="shared" si="238"/>
        <v>0</v>
      </c>
      <c r="GV190" s="86">
        <f t="shared" si="238"/>
        <v>0</v>
      </c>
      <c r="GW190" s="86">
        <f t="shared" si="238"/>
        <v>0</v>
      </c>
      <c r="GX190" s="86">
        <f t="shared" si="238"/>
        <v>0</v>
      </c>
      <c r="GY190" s="86">
        <f t="shared" si="238"/>
        <v>0</v>
      </c>
      <c r="GZ190" s="86">
        <f t="shared" si="238"/>
        <v>2.7001929173483929E-82</v>
      </c>
      <c r="HA190" s="86">
        <f t="shared" si="238"/>
        <v>2.9026204876038563E-73</v>
      </c>
      <c r="HC190" s="86">
        <f t="shared" si="189"/>
        <v>1.9246419630021123E-54</v>
      </c>
      <c r="HD190" s="86">
        <f t="shared" si="189"/>
        <v>8.6652162172519616E-110</v>
      </c>
      <c r="HE190" s="86">
        <f t="shared" si="189"/>
        <v>2.2039697792949703E-129</v>
      </c>
      <c r="HF190" s="86">
        <f t="shared" si="189"/>
        <v>2.6160886060416626E-147</v>
      </c>
      <c r="HG190" s="86">
        <f t="shared" si="189"/>
        <v>1.0707016359348017E-203</v>
      </c>
      <c r="HH190" s="86">
        <f t="shared" si="189"/>
        <v>2.0919530340836547E-215</v>
      </c>
      <c r="HI190" s="86">
        <f t="shared" si="249"/>
        <v>4.3633552139421917E-223</v>
      </c>
      <c r="HJ190" s="86">
        <f t="shared" si="249"/>
        <v>1.4225191842924821E-199</v>
      </c>
      <c r="HK190" s="86">
        <f t="shared" si="249"/>
        <v>2.8476485186185432E-247</v>
      </c>
      <c r="HL190" s="86">
        <f t="shared" si="249"/>
        <v>7.1554507222847806E-258</v>
      </c>
      <c r="HM190" s="86">
        <f t="shared" si="249"/>
        <v>5.1190196229380991E-245</v>
      </c>
      <c r="HN190" s="86">
        <f t="shared" si="249"/>
        <v>3.112704203077216E-289</v>
      </c>
      <c r="HO190" s="86">
        <f t="shared" si="234"/>
        <v>1.5802662049555668E-266</v>
      </c>
      <c r="HP190" s="86">
        <f t="shared" si="234"/>
        <v>3.3412642070669615E-48</v>
      </c>
      <c r="HQ190" s="86">
        <f t="shared" si="234"/>
        <v>2.9822355446752063E-53</v>
      </c>
      <c r="HS190" s="86">
        <f t="shared" si="239"/>
        <v>1.2865524208425645E-19</v>
      </c>
      <c r="HT190" s="86">
        <f t="shared" si="239"/>
        <v>1.1362430264924446E-20</v>
      </c>
      <c r="HU190" s="86">
        <f t="shared" si="239"/>
        <v>1.2852074873732805E-20</v>
      </c>
      <c r="HV190" s="86">
        <f t="shared" si="239"/>
        <v>3.7656787564919088E-23</v>
      </c>
      <c r="HW190" s="86">
        <f t="shared" si="239"/>
        <v>1.9385716419997458E-20</v>
      </c>
      <c r="HX190" s="86">
        <f t="shared" si="239"/>
        <v>2.437280862934368E-17</v>
      </c>
      <c r="HY190" s="86">
        <f t="shared" si="239"/>
        <v>1.9885558624312211E-18</v>
      </c>
      <c r="HZ190" s="86">
        <f t="shared" si="239"/>
        <v>2.7073110076395162E-20</v>
      </c>
      <c r="IA190" s="86">
        <f t="shared" si="239"/>
        <v>4.7919958258748093E-23</v>
      </c>
      <c r="IB190" s="86">
        <f t="shared" si="239"/>
        <v>3.8252959743798023E-25</v>
      </c>
      <c r="IC190" s="86">
        <f t="shared" si="239"/>
        <v>1.3953504992963416E-23</v>
      </c>
      <c r="ID190" s="86">
        <f t="shared" si="239"/>
        <v>7.6720906336880053E-19</v>
      </c>
      <c r="IE190" s="86">
        <f t="shared" si="239"/>
        <v>1.9875571321672258E-17</v>
      </c>
      <c r="IF190" s="86">
        <f t="shared" si="239"/>
        <v>3.5876856457301953E-9</v>
      </c>
      <c r="IG190" s="86">
        <f t="shared" si="239"/>
        <v>1.8930852663889736E-9</v>
      </c>
      <c r="II190" s="86">
        <f t="shared" si="240"/>
        <v>0.54027911684274643</v>
      </c>
      <c r="IJ190" s="86">
        <f t="shared" si="240"/>
        <v>0.43629495665857221</v>
      </c>
      <c r="IK190" s="86">
        <f t="shared" si="240"/>
        <v>0.50954455108744368</v>
      </c>
      <c r="IL190" s="86">
        <f t="shared" si="240"/>
        <v>0.50255685595912314</v>
      </c>
      <c r="IM190" s="86">
        <f t="shared" si="240"/>
        <v>0.44513107125961998</v>
      </c>
      <c r="IN190" s="86">
        <f t="shared" si="240"/>
        <v>0.47217084408806587</v>
      </c>
      <c r="IO190" s="86">
        <f t="shared" si="240"/>
        <v>0.40092192067153898</v>
      </c>
      <c r="IP190" s="86">
        <f t="shared" si="240"/>
        <v>0.29445513290090664</v>
      </c>
      <c r="IQ190" s="86">
        <f t="shared" si="240"/>
        <v>0.18453478059376011</v>
      </c>
      <c r="IR190" s="86">
        <f t="shared" si="240"/>
        <v>0.20646153600291542</v>
      </c>
      <c r="IS190" s="86">
        <f t="shared" si="240"/>
        <v>0.3271782121219835</v>
      </c>
      <c r="IT190" s="86">
        <f t="shared" si="240"/>
        <v>0.47824434079631256</v>
      </c>
      <c r="IU190" s="86">
        <f t="shared" si="240"/>
        <v>0.53430335651022576</v>
      </c>
      <c r="IV190" s="86">
        <f t="shared" si="240"/>
        <v>0.57031611327714815</v>
      </c>
      <c r="IW190" s="86">
        <f t="shared" si="240"/>
        <v>0.56952770863702695</v>
      </c>
      <c r="IY190" s="86">
        <f t="shared" si="241"/>
        <v>0.54027911684274643</v>
      </c>
      <c r="IZ190" s="86">
        <f t="shared" si="241"/>
        <v>0.43629495665857221</v>
      </c>
      <c r="JA190" s="86">
        <f t="shared" si="241"/>
        <v>0.50954455108744368</v>
      </c>
      <c r="JB190" s="86">
        <f t="shared" si="241"/>
        <v>0.50255685595912314</v>
      </c>
      <c r="JC190" s="86">
        <f t="shared" si="241"/>
        <v>0.44513107125961998</v>
      </c>
      <c r="JD190" s="86">
        <f t="shared" si="241"/>
        <v>0.47217084408806587</v>
      </c>
      <c r="JE190" s="86">
        <f t="shared" si="241"/>
        <v>0.40092192067153898</v>
      </c>
      <c r="JF190" s="86">
        <f t="shared" si="241"/>
        <v>0.29445513290090664</v>
      </c>
      <c r="JG190" s="86">
        <f t="shared" si="241"/>
        <v>0.18453478059376011</v>
      </c>
      <c r="JH190" s="86">
        <f t="shared" si="241"/>
        <v>0.20646153600291542</v>
      </c>
      <c r="JI190" s="86">
        <f t="shared" si="241"/>
        <v>0.3271782121219835</v>
      </c>
      <c r="JJ190" s="86">
        <f t="shared" si="241"/>
        <v>0.47824434079631256</v>
      </c>
      <c r="JK190" s="86">
        <f t="shared" si="241"/>
        <v>0.53430335651022576</v>
      </c>
      <c r="JL190" s="86">
        <f t="shared" si="241"/>
        <v>0.57031611686483374</v>
      </c>
      <c r="JM190" s="86">
        <f t="shared" si="241"/>
        <v>0.5695277105301122</v>
      </c>
    </row>
    <row r="191" spans="2:273" x14ac:dyDescent="0.25">
      <c r="B191" s="2">
        <v>164</v>
      </c>
      <c r="C191" s="37">
        <v>65.174000000000007</v>
      </c>
      <c r="D191" s="37">
        <v>75.561000000000007</v>
      </c>
      <c r="E191" s="37">
        <v>76</v>
      </c>
      <c r="F191" s="37">
        <v>76.025000000000006</v>
      </c>
      <c r="G191" s="37">
        <v>73.275000000000006</v>
      </c>
      <c r="H191" s="37">
        <v>76</v>
      </c>
      <c r="I191" s="37">
        <v>72.22</v>
      </c>
      <c r="J191" s="37">
        <v>73.975999999999999</v>
      </c>
      <c r="K191" s="37">
        <v>74.61</v>
      </c>
      <c r="L191" s="37">
        <v>73.78</v>
      </c>
      <c r="M191" s="37">
        <v>72</v>
      </c>
      <c r="N191" s="37">
        <v>73.474000000000004</v>
      </c>
      <c r="O191" s="37">
        <v>71.332999999999998</v>
      </c>
      <c r="P191" s="37">
        <v>83.718000000000004</v>
      </c>
      <c r="Q191" s="37">
        <v>103.048</v>
      </c>
      <c r="S191" s="4">
        <f t="shared" si="242"/>
        <v>66.162257752331357</v>
      </c>
      <c r="T191" s="4">
        <f t="shared" si="242"/>
        <v>76.414173604150406</v>
      </c>
      <c r="U191" s="4">
        <f t="shared" si="242"/>
        <v>75.725328214455786</v>
      </c>
      <c r="V191" s="4">
        <f t="shared" si="242"/>
        <v>76.037669565953308</v>
      </c>
      <c r="W191" s="4">
        <f t="shared" si="242"/>
        <v>75.037742179562812</v>
      </c>
      <c r="X191" s="4">
        <f t="shared" si="242"/>
        <v>75.108793631935015</v>
      </c>
      <c r="Y191" s="4">
        <f t="shared" si="242"/>
        <v>73.778941843666857</v>
      </c>
      <c r="Z191" s="4">
        <f t="shared" si="242"/>
        <v>72.634588121467957</v>
      </c>
      <c r="AA191" s="4">
        <f t="shared" si="242"/>
        <v>74.421395729053728</v>
      </c>
      <c r="AB191" s="4">
        <f t="shared" si="242"/>
        <v>73.583412849325427</v>
      </c>
      <c r="AC191" s="4">
        <f t="shared" si="242"/>
        <v>73.254578053345824</v>
      </c>
      <c r="AD191" s="4">
        <f t="shared" si="242"/>
        <v>72.909895398308151</v>
      </c>
      <c r="AE191" s="4">
        <f t="shared" si="242"/>
        <v>70.656659320022044</v>
      </c>
      <c r="AF191" s="4">
        <f t="shared" si="242"/>
        <v>85.901746226231595</v>
      </c>
      <c r="AG191" s="4">
        <f t="shared" si="242"/>
        <v>98.80844428119542</v>
      </c>
      <c r="AI191" s="4">
        <f t="shared" si="243"/>
        <v>-0.98825775233135005</v>
      </c>
      <c r="AJ191" s="4">
        <f t="shared" si="243"/>
        <v>-0.853173604150399</v>
      </c>
      <c r="AK191" s="4">
        <f t="shared" si="243"/>
        <v>0.27467178554421423</v>
      </c>
      <c r="AL191" s="4">
        <f t="shared" si="243"/>
        <v>-1.2669565953302708E-2</v>
      </c>
      <c r="AM191" s="4">
        <f t="shared" si="243"/>
        <v>-1.7627421795628067</v>
      </c>
      <c r="AN191" s="4">
        <f t="shared" si="243"/>
        <v>0.8912063680649851</v>
      </c>
      <c r="AO191" s="4">
        <f t="shared" si="243"/>
        <v>-1.5589418436668581</v>
      </c>
      <c r="AP191" s="4">
        <f t="shared" si="243"/>
        <v>1.3414118785320426</v>
      </c>
      <c r="AQ191" s="4">
        <f t="shared" si="243"/>
        <v>0.18860427094627141</v>
      </c>
      <c r="AR191" s="4">
        <f t="shared" si="243"/>
        <v>0.19658715067457422</v>
      </c>
      <c r="AS191" s="4">
        <f t="shared" si="243"/>
        <v>-1.2545780533458242</v>
      </c>
      <c r="AT191" s="4">
        <f t="shared" si="243"/>
        <v>0.56410460169185228</v>
      </c>
      <c r="AU191" s="4">
        <f t="shared" si="243"/>
        <v>0.67634067997795455</v>
      </c>
      <c r="AV191" s="4">
        <f t="shared" si="243"/>
        <v>-2.183746226231591</v>
      </c>
      <c r="AW191" s="4">
        <f t="shared" si="243"/>
        <v>4.2395557188045814</v>
      </c>
      <c r="AY191" s="2">
        <f t="shared" si="235"/>
        <v>66.162257752331357</v>
      </c>
      <c r="AZ191" s="2">
        <f t="shared" si="235"/>
        <v>76.362851052868322</v>
      </c>
      <c r="BA191" s="2">
        <f t="shared" si="235"/>
        <v>75.477927081035247</v>
      </c>
      <c r="BB191" s="2">
        <f t="shared" si="235"/>
        <v>75.675153141375688</v>
      </c>
      <c r="BC191" s="2">
        <f t="shared" si="235"/>
        <v>74.823724419016983</v>
      </c>
      <c r="BD191" s="2">
        <f t="shared" si="235"/>
        <v>74.769086851684165</v>
      </c>
      <c r="BE191" s="2">
        <f t="shared" si="235"/>
        <v>73.641967430401237</v>
      </c>
      <c r="BF191" s="2">
        <f t="shared" si="235"/>
        <v>72.609302019700635</v>
      </c>
      <c r="BG191" s="2">
        <f t="shared" si="235"/>
        <v>74.419800511389312</v>
      </c>
      <c r="BH191" s="2">
        <f t="shared" si="235"/>
        <v>73.57996394153534</v>
      </c>
      <c r="BI191" s="2">
        <f t="shared" si="235"/>
        <v>73.200338681129708</v>
      </c>
      <c r="BJ191" s="2">
        <f t="shared" si="235"/>
        <v>72.164499588371953</v>
      </c>
      <c r="BK191" s="2">
        <f t="shared" si="235"/>
        <v>69.042558180082793</v>
      </c>
      <c r="BL191" s="2">
        <f t="shared" si="235"/>
        <v>71.590589543250815</v>
      </c>
      <c r="BM191" s="2">
        <f t="shared" si="235"/>
        <v>68.95227663863929</v>
      </c>
      <c r="BO191" s="2" t="str">
        <f t="shared" si="190"/>
        <v/>
      </c>
      <c r="BP191" s="2" t="str">
        <f t="shared" si="191"/>
        <v/>
      </c>
      <c r="BQ191" s="2" t="str">
        <f t="shared" si="192"/>
        <v/>
      </c>
      <c r="BR191" s="2" t="str">
        <f t="shared" si="193"/>
        <v/>
      </c>
      <c r="BS191" s="2" t="str">
        <f t="shared" si="194"/>
        <v/>
      </c>
      <c r="BT191" s="2" t="str">
        <f t="shared" si="195"/>
        <v/>
      </c>
      <c r="BU191" s="2" t="str">
        <f t="shared" si="196"/>
        <v/>
      </c>
      <c r="BV191" s="2" t="str">
        <f t="shared" si="197"/>
        <v/>
      </c>
      <c r="BW191" s="2" t="str">
        <f t="shared" si="198"/>
        <v/>
      </c>
      <c r="BX191" s="2" t="str">
        <f t="shared" si="199"/>
        <v/>
      </c>
      <c r="BY191" s="2" t="str">
        <f t="shared" si="200"/>
        <v/>
      </c>
      <c r="BZ191" s="2" t="str">
        <f t="shared" si="201"/>
        <v/>
      </c>
      <c r="CA191" s="2" t="str">
        <f t="shared" si="202"/>
        <v/>
      </c>
      <c r="CB191" s="2" t="str">
        <f t="shared" si="203"/>
        <v/>
      </c>
      <c r="CC191" s="2" t="str">
        <f t="shared" si="204"/>
        <v/>
      </c>
      <c r="CE191" s="2" t="str">
        <f t="shared" si="236"/>
        <v/>
      </c>
      <c r="CF191" s="2" t="str">
        <f t="shared" si="236"/>
        <v/>
      </c>
      <c r="CG191" s="2" t="str">
        <f t="shared" si="236"/>
        <v/>
      </c>
      <c r="CH191" s="2" t="str">
        <f t="shared" si="236"/>
        <v/>
      </c>
      <c r="CI191" s="2" t="str">
        <f t="shared" si="236"/>
        <v/>
      </c>
      <c r="CJ191" s="2" t="str">
        <f t="shared" si="236"/>
        <v/>
      </c>
      <c r="CK191" s="2" t="str">
        <f t="shared" si="236"/>
        <v/>
      </c>
      <c r="CL191" s="2" t="str">
        <f t="shared" si="236"/>
        <v/>
      </c>
      <c r="CM191" s="2" t="str">
        <f t="shared" si="236"/>
        <v/>
      </c>
      <c r="CN191" s="2" t="str">
        <f t="shared" si="236"/>
        <v/>
      </c>
      <c r="CO191" s="2" t="str">
        <f t="shared" si="236"/>
        <v/>
      </c>
      <c r="CP191" s="2" t="str">
        <f t="shared" si="236"/>
        <v/>
      </c>
      <c r="CQ191" s="2" t="str">
        <f t="shared" si="236"/>
        <v/>
      </c>
      <c r="CR191" s="2" t="str">
        <f t="shared" si="236"/>
        <v/>
      </c>
      <c r="CS191" s="2" t="str">
        <f t="shared" si="236"/>
        <v/>
      </c>
      <c r="CU191" s="2" t="str">
        <f t="shared" si="205"/>
        <v/>
      </c>
      <c r="CV191" s="2" t="str">
        <f t="shared" si="206"/>
        <v/>
      </c>
      <c r="CW191" s="2" t="str">
        <f t="shared" si="207"/>
        <v/>
      </c>
      <c r="CX191" s="2" t="str">
        <f t="shared" si="208"/>
        <v/>
      </c>
      <c r="CY191" s="2" t="str">
        <f t="shared" si="209"/>
        <v/>
      </c>
      <c r="CZ191" s="2" t="str">
        <f t="shared" si="210"/>
        <v/>
      </c>
      <c r="DA191" s="2" t="str">
        <f t="shared" si="211"/>
        <v/>
      </c>
      <c r="DB191" s="2" t="str">
        <f t="shared" si="212"/>
        <v/>
      </c>
      <c r="DC191" s="2" t="str">
        <f t="shared" si="213"/>
        <v/>
      </c>
      <c r="DD191" s="2" t="str">
        <f t="shared" si="214"/>
        <v/>
      </c>
      <c r="DE191" s="2" t="str">
        <f t="shared" si="215"/>
        <v/>
      </c>
      <c r="DF191" s="2" t="str">
        <f t="shared" si="216"/>
        <v/>
      </c>
      <c r="DG191" s="2" t="str">
        <f t="shared" si="217"/>
        <v/>
      </c>
      <c r="DH191" s="2" t="str">
        <f t="shared" si="218"/>
        <v/>
      </c>
      <c r="DI191" s="2" t="str">
        <f t="shared" si="219"/>
        <v/>
      </c>
      <c r="DK191" s="2">
        <f t="shared" si="244"/>
        <v>104.41016376306621</v>
      </c>
      <c r="DL191" s="2">
        <f t="shared" si="244"/>
        <v>119.81117054263568</v>
      </c>
      <c r="DM191" s="2">
        <f t="shared" si="244"/>
        <v>112.07455296896086</v>
      </c>
      <c r="DN191" s="2">
        <f t="shared" si="244"/>
        <v>99.498195006747608</v>
      </c>
      <c r="DO191" s="2">
        <f t="shared" si="244"/>
        <v>108.5459176788124</v>
      </c>
      <c r="DP191" s="2">
        <f t="shared" si="244"/>
        <v>118.3646423751687</v>
      </c>
      <c r="DQ191" s="2">
        <f t="shared" si="244"/>
        <v>110.36799372822298</v>
      </c>
      <c r="DR191" s="2">
        <f t="shared" si="244"/>
        <v>108.25115609756098</v>
      </c>
      <c r="DS191" s="2">
        <f t="shared" si="244"/>
        <v>106.34877740863789</v>
      </c>
      <c r="DT191" s="2">
        <f t="shared" si="244"/>
        <v>106.56143763066201</v>
      </c>
      <c r="DU191" s="2">
        <f t="shared" si="244"/>
        <v>102.10809915457961</v>
      </c>
      <c r="DV191" s="2">
        <f t="shared" si="244"/>
        <v>119.39546480836238</v>
      </c>
      <c r="DW191" s="2">
        <f t="shared" si="244"/>
        <v>103.13640069686413</v>
      </c>
      <c r="DX191" s="2">
        <f t="shared" si="244"/>
        <v>98.112598096071807</v>
      </c>
      <c r="DY191" s="2">
        <f t="shared" si="244"/>
        <v>86.849790679908324</v>
      </c>
      <c r="EA191" s="2">
        <f t="shared" si="248"/>
        <v>66.193509437611212</v>
      </c>
      <c r="EB191" s="2">
        <f t="shared" si="248"/>
        <v>77.451852367629414</v>
      </c>
      <c r="EC191" s="2">
        <f t="shared" si="248"/>
        <v>75.54456708584874</v>
      </c>
      <c r="ED191" s="2">
        <f t="shared" si="248"/>
        <v>75.832956517547231</v>
      </c>
      <c r="EE191" s="2">
        <f t="shared" si="248"/>
        <v>74.849142207216801</v>
      </c>
      <c r="EF191" s="2">
        <f t="shared" si="247"/>
        <v>75.033054421325446</v>
      </c>
      <c r="EG191" s="2">
        <f t="shared" si="247"/>
        <v>74.328191392908153</v>
      </c>
      <c r="EH191" s="2">
        <f t="shared" si="247"/>
        <v>72.551138791586339</v>
      </c>
      <c r="EI191" s="2">
        <f t="shared" si="247"/>
        <v>74.261737209370509</v>
      </c>
      <c r="EJ191" s="2">
        <f t="shared" si="247"/>
        <v>74.094249211621744</v>
      </c>
      <c r="EK191" s="2">
        <f t="shared" si="247"/>
        <v>73.324643451693134</v>
      </c>
      <c r="EL191" s="2">
        <f t="shared" si="187"/>
        <v>72.786056372455405</v>
      </c>
      <c r="EM191" s="2">
        <f t="shared" si="187"/>
        <v>69.301706418744104</v>
      </c>
      <c r="EN191" s="2">
        <f t="shared" si="187"/>
        <v>72.229655908545453</v>
      </c>
      <c r="EO191" s="2">
        <f t="shared" si="187"/>
        <v>69.703132531798346</v>
      </c>
      <c r="EQ191" s="2">
        <f t="shared" si="245"/>
        <v>66.143604303669406</v>
      </c>
      <c r="ER191" s="2">
        <f t="shared" si="245"/>
        <v>75.859431285658872</v>
      </c>
      <c r="ES191" s="2">
        <f t="shared" si="245"/>
        <v>75.442174868513973</v>
      </c>
      <c r="ET191" s="2">
        <f t="shared" si="245"/>
        <v>75.592636210285647</v>
      </c>
      <c r="EU191" s="2">
        <f t="shared" si="245"/>
        <v>74.811612869960982</v>
      </c>
      <c r="EV191" s="2">
        <f t="shared" si="245"/>
        <v>74.647368249200014</v>
      </c>
      <c r="EW191" s="2">
        <f t="shared" si="245"/>
        <v>73.363229186813172</v>
      </c>
      <c r="EX191" s="2">
        <f t="shared" si="245"/>
        <v>72.628259235762016</v>
      </c>
      <c r="EY191" s="2">
        <f t="shared" si="245"/>
        <v>74.460830528577048</v>
      </c>
      <c r="EZ191" s="2">
        <f t="shared" si="245"/>
        <v>73.425737562799725</v>
      </c>
      <c r="FA191" s="2">
        <f t="shared" si="245"/>
        <v>73.151425349988415</v>
      </c>
      <c r="FB191" s="2">
        <f t="shared" si="245"/>
        <v>71.863186014127763</v>
      </c>
      <c r="FC191" s="2">
        <f t="shared" si="245"/>
        <v>68.902252178737683</v>
      </c>
      <c r="FD191" s="2">
        <f t="shared" si="245"/>
        <v>71.104991687215559</v>
      </c>
      <c r="FE191" s="2">
        <f t="shared" si="245"/>
        <v>68.380304553610003</v>
      </c>
      <c r="FG191" s="2">
        <f t="shared" si="246"/>
        <v>0.99998543155730335</v>
      </c>
      <c r="FH191" s="2">
        <f t="shared" si="246"/>
        <v>0.99998466080928716</v>
      </c>
      <c r="FI191" s="2">
        <f t="shared" si="246"/>
        <v>0.99998719016253157</v>
      </c>
      <c r="FJ191" s="2">
        <f t="shared" si="246"/>
        <v>0.99998731368702476</v>
      </c>
      <c r="FK191" s="2">
        <f t="shared" si="246"/>
        <v>0.99998748478616917</v>
      </c>
      <c r="FL191" s="2">
        <f t="shared" si="246"/>
        <v>0.99998711189145661</v>
      </c>
      <c r="FM191" s="2">
        <f t="shared" si="246"/>
        <v>0.99998563988126754</v>
      </c>
      <c r="FN191" s="2">
        <f t="shared" si="246"/>
        <v>0.99998514799224414</v>
      </c>
      <c r="FO191" s="2">
        <f t="shared" si="246"/>
        <v>0.99998467088725118</v>
      </c>
      <c r="FP191" s="2">
        <f t="shared" si="246"/>
        <v>0.99998350149823079</v>
      </c>
      <c r="FQ191" s="2">
        <f t="shared" si="246"/>
        <v>0.99998241192860293</v>
      </c>
      <c r="FR191" s="2">
        <f t="shared" si="246"/>
        <v>0.99998535993236126</v>
      </c>
      <c r="FS191" s="2">
        <f t="shared" si="246"/>
        <v>0.99998566096207664</v>
      </c>
      <c r="FT191" s="2">
        <f t="shared" si="246"/>
        <v>0.99998120920378508</v>
      </c>
      <c r="FU191" s="2">
        <f t="shared" si="246"/>
        <v>0.99997813539300284</v>
      </c>
      <c r="FW191" s="2">
        <f t="shared" si="237"/>
        <v>0.63737815944057075</v>
      </c>
      <c r="FX191" s="2">
        <f t="shared" si="237"/>
        <v>0.68427320182966078</v>
      </c>
      <c r="FY191" s="2">
        <f t="shared" si="237"/>
        <v>0.65540086680588716</v>
      </c>
      <c r="FZ191" s="2">
        <f t="shared" si="237"/>
        <v>0.65788697840485089</v>
      </c>
      <c r="GA191" s="2">
        <f t="shared" si="237"/>
        <v>0.68851497094432212</v>
      </c>
      <c r="GB191" s="2">
        <f t="shared" si="237"/>
        <v>0.68585822092724402</v>
      </c>
      <c r="GC191" s="2">
        <f t="shared" si="237"/>
        <v>0.71167709368293441</v>
      </c>
      <c r="GD191" s="2">
        <f t="shared" si="237"/>
        <v>0.74731171217193504</v>
      </c>
      <c r="GE191" s="2">
        <f t="shared" si="237"/>
        <v>0.79144512126171196</v>
      </c>
      <c r="GF191" s="2">
        <f t="shared" si="237"/>
        <v>0.77010016348877164</v>
      </c>
      <c r="GG191" s="2">
        <f t="shared" si="237"/>
        <v>0.72054256921799098</v>
      </c>
      <c r="GH191" s="2">
        <f t="shared" si="237"/>
        <v>0.67424329252825044</v>
      </c>
      <c r="GI191" s="2">
        <f t="shared" si="237"/>
        <v>0.64997030854276905</v>
      </c>
      <c r="GJ191" s="2">
        <f t="shared" si="237"/>
        <v>0.56866104056414757</v>
      </c>
      <c r="GK191" s="2">
        <f t="shared" si="237"/>
        <v>0.56789757284210085</v>
      </c>
      <c r="GM191" s="86">
        <f t="shared" si="238"/>
        <v>1.2951104968409265E-85</v>
      </c>
      <c r="GN191" s="86">
        <f t="shared" si="238"/>
        <v>1.7081505111955666E-207</v>
      </c>
      <c r="GO191" s="86">
        <f t="shared" si="238"/>
        <v>3.167369399892187E-271</v>
      </c>
      <c r="GP191" s="86">
        <f t="shared" si="238"/>
        <v>0</v>
      </c>
      <c r="GQ191" s="86">
        <f t="shared" si="238"/>
        <v>0</v>
      </c>
      <c r="GR191" s="86">
        <f t="shared" si="238"/>
        <v>1.8973317027180906E-261</v>
      </c>
      <c r="GS191" s="86">
        <f t="shared" si="238"/>
        <v>3.506185506491245E-305</v>
      </c>
      <c r="GT191" s="86">
        <f t="shared" si="238"/>
        <v>1.4980338901682253E-294</v>
      </c>
      <c r="GU191" s="86">
        <f t="shared" si="238"/>
        <v>0</v>
      </c>
      <c r="GV191" s="86">
        <f t="shared" si="238"/>
        <v>0</v>
      </c>
      <c r="GW191" s="86">
        <f t="shared" si="238"/>
        <v>0</v>
      </c>
      <c r="GX191" s="86">
        <f t="shared" si="238"/>
        <v>0</v>
      </c>
      <c r="GY191" s="86">
        <f t="shared" si="238"/>
        <v>0</v>
      </c>
      <c r="GZ191" s="86">
        <f t="shared" si="238"/>
        <v>6.2402765854964019E-84</v>
      </c>
      <c r="HA191" s="86">
        <f t="shared" si="238"/>
        <v>1.0360872265541478E-74</v>
      </c>
      <c r="HC191" s="86">
        <f t="shared" si="189"/>
        <v>7.1498644790932628E-56</v>
      </c>
      <c r="HD191" s="86">
        <f t="shared" si="189"/>
        <v>1.0995964807527665E-112</v>
      </c>
      <c r="HE191" s="86">
        <f t="shared" si="189"/>
        <v>8.251499684732531E-133</v>
      </c>
      <c r="HF191" s="86">
        <f t="shared" si="189"/>
        <v>3.4425078750646983E-151</v>
      </c>
      <c r="HG191" s="86">
        <f t="shared" si="189"/>
        <v>4.5136734739136235E-209</v>
      </c>
      <c r="HH191" s="86">
        <f t="shared" si="189"/>
        <v>4.34353802756971E-221</v>
      </c>
      <c r="HI191" s="86">
        <f t="shared" si="249"/>
        <v>5.8178708602887587E-229</v>
      </c>
      <c r="HJ191" s="86">
        <f t="shared" si="249"/>
        <v>8.8383938682877094E-205</v>
      </c>
      <c r="HK191" s="86">
        <f t="shared" si="249"/>
        <v>1.0498068422700269E-253</v>
      </c>
      <c r="HL191" s="86">
        <f t="shared" si="249"/>
        <v>1.4456251907320352E-264</v>
      </c>
      <c r="HM191" s="86">
        <f t="shared" si="249"/>
        <v>1.7973249861160723E-251</v>
      </c>
      <c r="HN191" s="86">
        <f t="shared" si="249"/>
        <v>5.47350363469824E-297</v>
      </c>
      <c r="HO191" s="86">
        <f t="shared" si="234"/>
        <v>1.185355409941812E-273</v>
      </c>
      <c r="HP191" s="86">
        <f t="shared" si="234"/>
        <v>1.9203128827830569E-49</v>
      </c>
      <c r="HQ191" s="86">
        <f t="shared" si="234"/>
        <v>1.2119869888394095E-54</v>
      </c>
      <c r="HS191" s="86">
        <f t="shared" si="239"/>
        <v>9.7224789605478163E-21</v>
      </c>
      <c r="HT191" s="86">
        <f t="shared" si="239"/>
        <v>8.475635264021645E-22</v>
      </c>
      <c r="HU191" s="86">
        <f t="shared" si="239"/>
        <v>9.7886326773378327E-22</v>
      </c>
      <c r="HV191" s="86">
        <f t="shared" si="239"/>
        <v>2.4107807505847384E-24</v>
      </c>
      <c r="HW191" s="86">
        <f t="shared" si="239"/>
        <v>1.6748316744757863E-21</v>
      </c>
      <c r="HX191" s="86">
        <f t="shared" si="239"/>
        <v>2.9288747379609814E-18</v>
      </c>
      <c r="HY191" s="86">
        <f t="shared" si="239"/>
        <v>2.1240563753218864E-19</v>
      </c>
      <c r="HZ191" s="86">
        <f t="shared" si="239"/>
        <v>2.3730329345515389E-21</v>
      </c>
      <c r="IA191" s="86">
        <f t="shared" si="239"/>
        <v>3.4272638242901255E-24</v>
      </c>
      <c r="IB191" s="86">
        <f t="shared" si="239"/>
        <v>2.0569944003672291E-26</v>
      </c>
      <c r="IC191" s="86">
        <f t="shared" si="239"/>
        <v>8.054042231114206E-25</v>
      </c>
      <c r="ID191" s="86">
        <f t="shared" si="239"/>
        <v>7.2544417152295345E-20</v>
      </c>
      <c r="IE191" s="86">
        <f t="shared" si="239"/>
        <v>2.1334782483384125E-18</v>
      </c>
      <c r="IF191" s="86">
        <f t="shared" si="239"/>
        <v>1.1262654725888207E-9</v>
      </c>
      <c r="IG191" s="86">
        <f t="shared" si="239"/>
        <v>5.5427358720890904E-10</v>
      </c>
      <c r="II191" s="86">
        <f t="shared" si="240"/>
        <v>0.49429046117191872</v>
      </c>
      <c r="IJ191" s="86">
        <f t="shared" si="240"/>
        <v>0.38394135894529147</v>
      </c>
      <c r="IK191" s="86">
        <f t="shared" si="240"/>
        <v>0.46042063731019839</v>
      </c>
      <c r="IL191" s="86">
        <f t="shared" si="240"/>
        <v>0.45252068916552485</v>
      </c>
      <c r="IM191" s="86">
        <f t="shared" si="240"/>
        <v>0.39537057671799286</v>
      </c>
      <c r="IN191" s="86">
        <f t="shared" si="240"/>
        <v>0.42567077678188631</v>
      </c>
      <c r="IO191" s="86">
        <f t="shared" si="240"/>
        <v>0.35365067989123949</v>
      </c>
      <c r="IP191" s="86">
        <f t="shared" si="240"/>
        <v>0.25259660206983298</v>
      </c>
      <c r="IQ191" s="86">
        <f t="shared" si="240"/>
        <v>0.15409685100753992</v>
      </c>
      <c r="IR191" s="86">
        <f t="shared" si="240"/>
        <v>0.17154074290514032</v>
      </c>
      <c r="IS191" s="86">
        <f t="shared" si="240"/>
        <v>0.2790893372974147</v>
      </c>
      <c r="IT191" s="86">
        <f t="shared" si="240"/>
        <v>0.42893906606635801</v>
      </c>
      <c r="IU191" s="86">
        <f t="shared" si="240"/>
        <v>0.49115545255181903</v>
      </c>
      <c r="IV191" s="86">
        <f t="shared" si="240"/>
        <v>0.58697317496322876</v>
      </c>
      <c r="IW191" s="86">
        <f t="shared" si="240"/>
        <v>0.5866218155251206</v>
      </c>
      <c r="IY191" s="86">
        <f t="shared" si="241"/>
        <v>0.49429046117191872</v>
      </c>
      <c r="IZ191" s="86">
        <f t="shared" si="241"/>
        <v>0.38394135894529147</v>
      </c>
      <c r="JA191" s="86">
        <f t="shared" si="241"/>
        <v>0.46042063731019839</v>
      </c>
      <c r="JB191" s="86">
        <f t="shared" si="241"/>
        <v>0.45252068916552485</v>
      </c>
      <c r="JC191" s="86">
        <f t="shared" si="241"/>
        <v>0.39537057671799286</v>
      </c>
      <c r="JD191" s="86">
        <f t="shared" si="241"/>
        <v>0.42567077678188631</v>
      </c>
      <c r="JE191" s="86">
        <f t="shared" si="241"/>
        <v>0.35365067989123949</v>
      </c>
      <c r="JF191" s="86">
        <f t="shared" si="241"/>
        <v>0.25259660206983298</v>
      </c>
      <c r="JG191" s="86">
        <f t="shared" si="241"/>
        <v>0.15409685100753992</v>
      </c>
      <c r="JH191" s="86">
        <f t="shared" si="241"/>
        <v>0.17154074290514032</v>
      </c>
      <c r="JI191" s="86">
        <f t="shared" si="241"/>
        <v>0.2790893372974147</v>
      </c>
      <c r="JJ191" s="86">
        <f t="shared" si="241"/>
        <v>0.42893906606635801</v>
      </c>
      <c r="JK191" s="86">
        <f t="shared" si="241"/>
        <v>0.49115545255181903</v>
      </c>
      <c r="JL191" s="86">
        <f t="shared" si="241"/>
        <v>0.58697317608949429</v>
      </c>
      <c r="JM191" s="86">
        <f t="shared" si="241"/>
        <v>0.58662181607939423</v>
      </c>
    </row>
    <row r="192" spans="2:273" x14ac:dyDescent="0.25">
      <c r="B192" s="2">
        <v>165</v>
      </c>
      <c r="C192" s="37">
        <v>64.912999999999997</v>
      </c>
      <c r="D192" s="37">
        <v>75.659000000000006</v>
      </c>
      <c r="E192" s="37">
        <v>75.900000000000006</v>
      </c>
      <c r="F192" s="37">
        <v>75.924999999999997</v>
      </c>
      <c r="G192" s="37">
        <v>74.075000000000003</v>
      </c>
      <c r="H192" s="37">
        <v>73.325000000000003</v>
      </c>
      <c r="I192" s="37">
        <v>72.731999999999999</v>
      </c>
      <c r="J192" s="37">
        <v>74.122</v>
      </c>
      <c r="K192" s="37">
        <v>74.340999999999994</v>
      </c>
      <c r="L192" s="37">
        <v>71.878</v>
      </c>
      <c r="M192" s="37">
        <v>73.146000000000001</v>
      </c>
      <c r="N192" s="37">
        <v>73.683999999999997</v>
      </c>
      <c r="O192" s="37">
        <v>68.638999999999996</v>
      </c>
      <c r="P192" s="37">
        <v>81.204999999999998</v>
      </c>
      <c r="Q192" s="37">
        <v>99.119</v>
      </c>
      <c r="S192" s="4">
        <f t="shared" si="242"/>
        <v>66.084856665551044</v>
      </c>
      <c r="T192" s="4">
        <f t="shared" si="242"/>
        <v>76.275485514786553</v>
      </c>
      <c r="U192" s="4">
        <f t="shared" si="242"/>
        <v>75.541237488177757</v>
      </c>
      <c r="V192" s="4">
        <f t="shared" si="242"/>
        <v>75.802242689207588</v>
      </c>
      <c r="W192" s="4">
        <f t="shared" si="242"/>
        <v>74.884396396470379</v>
      </c>
      <c r="X192" s="4">
        <f t="shared" si="242"/>
        <v>74.891714308530538</v>
      </c>
      <c r="Y192" s="4">
        <f t="shared" si="242"/>
        <v>73.653428218519238</v>
      </c>
      <c r="Z192" s="4">
        <f t="shared" si="242"/>
        <v>72.571560193380563</v>
      </c>
      <c r="AA192" s="4">
        <f t="shared" si="242"/>
        <v>74.363040931535011</v>
      </c>
      <c r="AB192" s="4">
        <f t="shared" si="242"/>
        <v>73.515124034642298</v>
      </c>
      <c r="AC192" s="4">
        <f t="shared" si="242"/>
        <v>73.147977190751249</v>
      </c>
      <c r="AD192" s="4">
        <f t="shared" si="242"/>
        <v>72.448600795002164</v>
      </c>
      <c r="AE192" s="4">
        <f t="shared" si="242"/>
        <v>69.896731973083547</v>
      </c>
      <c r="AF192" s="4">
        <f t="shared" si="242"/>
        <v>83.14180398737642</v>
      </c>
      <c r="AG192" s="4">
        <f t="shared" si="242"/>
        <v>93.184885669573717</v>
      </c>
      <c r="AI192" s="4">
        <f t="shared" si="243"/>
        <v>-1.1718566655510472</v>
      </c>
      <c r="AJ192" s="4">
        <f t="shared" si="243"/>
        <v>-0.61648551478654667</v>
      </c>
      <c r="AK192" s="4">
        <f t="shared" si="243"/>
        <v>0.35876251182224905</v>
      </c>
      <c r="AL192" s="4">
        <f t="shared" si="243"/>
        <v>0.1227573107924087</v>
      </c>
      <c r="AM192" s="4">
        <f t="shared" si="243"/>
        <v>-0.80939639647037609</v>
      </c>
      <c r="AN192" s="4">
        <f t="shared" si="243"/>
        <v>-1.5667143085305355</v>
      </c>
      <c r="AO192" s="4">
        <f t="shared" si="243"/>
        <v>-0.92142821851923884</v>
      </c>
      <c r="AP192" s="4">
        <f t="shared" si="243"/>
        <v>1.5504398066194369</v>
      </c>
      <c r="AQ192" s="4">
        <f t="shared" si="243"/>
        <v>-2.2040931535016739E-2</v>
      </c>
      <c r="AR192" s="4">
        <f t="shared" si="243"/>
        <v>-1.6371240346422979</v>
      </c>
      <c r="AS192" s="4">
        <f t="shared" si="243"/>
        <v>-1.9771907512478037E-3</v>
      </c>
      <c r="AT192" s="4">
        <f t="shared" si="243"/>
        <v>1.2353992049978331</v>
      </c>
      <c r="AU192" s="4">
        <f t="shared" si="243"/>
        <v>-1.2577319730835512</v>
      </c>
      <c r="AV192" s="4">
        <f t="shared" si="243"/>
        <v>-1.9368039873764218</v>
      </c>
      <c r="AW192" s="4">
        <f t="shared" si="243"/>
        <v>5.9341143304262829</v>
      </c>
      <c r="AY192" s="2">
        <f t="shared" si="235"/>
        <v>66.084856665551044</v>
      </c>
      <c r="AZ192" s="2">
        <f t="shared" si="235"/>
        <v>76.251249576530938</v>
      </c>
      <c r="BA192" s="2">
        <f t="shared" si="235"/>
        <v>75.410118286131279</v>
      </c>
      <c r="BB192" s="2">
        <f t="shared" si="235"/>
        <v>75.612933072761848</v>
      </c>
      <c r="BC192" s="2">
        <f t="shared" si="235"/>
        <v>74.777576085275555</v>
      </c>
      <c r="BD192" s="2">
        <f t="shared" si="235"/>
        <v>74.708047426881734</v>
      </c>
      <c r="BE192" s="2">
        <f t="shared" si="235"/>
        <v>73.587129523798708</v>
      </c>
      <c r="BF192" s="2">
        <f t="shared" si="235"/>
        <v>72.561360024530345</v>
      </c>
      <c r="BG192" s="2">
        <f t="shared" si="235"/>
        <v>74.362521939828753</v>
      </c>
      <c r="BH192" s="2">
        <f t="shared" si="235"/>
        <v>73.514028192873837</v>
      </c>
      <c r="BI192" s="2">
        <f t="shared" si="235"/>
        <v>73.126745451013079</v>
      </c>
      <c r="BJ192" s="2">
        <f t="shared" si="235"/>
        <v>72.060353204171534</v>
      </c>
      <c r="BK192" s="2">
        <f t="shared" si="235"/>
        <v>68.971268707679457</v>
      </c>
      <c r="BL192" s="2">
        <f t="shared" si="235"/>
        <v>71.478793891890746</v>
      </c>
      <c r="BM192" s="2">
        <f t="shared" si="235"/>
        <v>68.81953478526799</v>
      </c>
      <c r="BO192" s="2" t="str">
        <f t="shared" si="190"/>
        <v/>
      </c>
      <c r="BP192" s="2" t="str">
        <f t="shared" si="191"/>
        <v/>
      </c>
      <c r="BQ192" s="2" t="str">
        <f t="shared" si="192"/>
        <v/>
      </c>
      <c r="BR192" s="2" t="str">
        <f t="shared" si="193"/>
        <v/>
      </c>
      <c r="BS192" s="2" t="str">
        <f t="shared" si="194"/>
        <v/>
      </c>
      <c r="BT192" s="2" t="str">
        <f t="shared" si="195"/>
        <v/>
      </c>
      <c r="BU192" s="2" t="str">
        <f t="shared" si="196"/>
        <v/>
      </c>
      <c r="BV192" s="2" t="str">
        <f t="shared" si="197"/>
        <v/>
      </c>
      <c r="BW192" s="2" t="str">
        <f t="shared" si="198"/>
        <v/>
      </c>
      <c r="BX192" s="2" t="str">
        <f t="shared" si="199"/>
        <v/>
      </c>
      <c r="BY192" s="2" t="str">
        <f t="shared" si="200"/>
        <v/>
      </c>
      <c r="BZ192" s="2" t="str">
        <f t="shared" si="201"/>
        <v/>
      </c>
      <c r="CA192" s="2" t="str">
        <f t="shared" si="202"/>
        <v/>
      </c>
      <c r="CB192" s="2" t="str">
        <f t="shared" si="203"/>
        <v/>
      </c>
      <c r="CC192" s="2" t="str">
        <f t="shared" si="204"/>
        <v/>
      </c>
      <c r="CE192" s="2" t="str">
        <f t="shared" si="236"/>
        <v/>
      </c>
      <c r="CF192" s="2" t="str">
        <f t="shared" si="236"/>
        <v/>
      </c>
      <c r="CG192" s="2" t="str">
        <f t="shared" si="236"/>
        <v/>
      </c>
      <c r="CH192" s="2" t="str">
        <f t="shared" si="236"/>
        <v/>
      </c>
      <c r="CI192" s="2" t="str">
        <f t="shared" si="236"/>
        <v/>
      </c>
      <c r="CJ192" s="2" t="str">
        <f t="shared" si="236"/>
        <v/>
      </c>
      <c r="CK192" s="2" t="str">
        <f t="shared" si="236"/>
        <v/>
      </c>
      <c r="CL192" s="2" t="str">
        <f t="shared" si="236"/>
        <v/>
      </c>
      <c r="CM192" s="2" t="str">
        <f t="shared" si="236"/>
        <v/>
      </c>
      <c r="CN192" s="2" t="str">
        <f t="shared" si="236"/>
        <v/>
      </c>
      <c r="CO192" s="2" t="str">
        <f t="shared" si="236"/>
        <v/>
      </c>
      <c r="CP192" s="2" t="str">
        <f t="shared" si="236"/>
        <v/>
      </c>
      <c r="CQ192" s="2" t="str">
        <f t="shared" si="236"/>
        <v/>
      </c>
      <c r="CR192" s="2" t="str">
        <f t="shared" si="236"/>
        <v/>
      </c>
      <c r="CS192" s="2" t="str">
        <f t="shared" si="236"/>
        <v/>
      </c>
      <c r="CU192" s="2" t="str">
        <f t="shared" si="205"/>
        <v/>
      </c>
      <c r="CV192" s="2" t="str">
        <f t="shared" si="206"/>
        <v/>
      </c>
      <c r="CW192" s="2" t="str">
        <f t="shared" si="207"/>
        <v/>
      </c>
      <c r="CX192" s="2" t="str">
        <f t="shared" si="208"/>
        <v/>
      </c>
      <c r="CY192" s="2" t="str">
        <f t="shared" si="209"/>
        <v/>
      </c>
      <c r="CZ192" s="2" t="str">
        <f t="shared" si="210"/>
        <v/>
      </c>
      <c r="DA192" s="2" t="str">
        <f t="shared" si="211"/>
        <v/>
      </c>
      <c r="DB192" s="2" t="str">
        <f t="shared" si="212"/>
        <v/>
      </c>
      <c r="DC192" s="2" t="str">
        <f t="shared" si="213"/>
        <v/>
      </c>
      <c r="DD192" s="2" t="str">
        <f t="shared" si="214"/>
        <v/>
      </c>
      <c r="DE192" s="2" t="str">
        <f t="shared" si="215"/>
        <v/>
      </c>
      <c r="DF192" s="2" t="str">
        <f t="shared" si="216"/>
        <v/>
      </c>
      <c r="DG192" s="2" t="str">
        <f t="shared" si="217"/>
        <v/>
      </c>
      <c r="DH192" s="2" t="str">
        <f t="shared" si="218"/>
        <v/>
      </c>
      <c r="DI192" s="2" t="str">
        <f t="shared" si="219"/>
        <v/>
      </c>
      <c r="DK192" s="2">
        <f t="shared" si="244"/>
        <v>104.57030836236935</v>
      </c>
      <c r="DL192" s="2">
        <f t="shared" si="244"/>
        <v>120.06449345001758</v>
      </c>
      <c r="DM192" s="2">
        <f t="shared" si="244"/>
        <v>112.24921390013495</v>
      </c>
      <c r="DN192" s="2">
        <f t="shared" si="244"/>
        <v>99.575614035087696</v>
      </c>
      <c r="DO192" s="2">
        <f t="shared" si="244"/>
        <v>108.69261808367069</v>
      </c>
      <c r="DP192" s="2">
        <f t="shared" si="244"/>
        <v>118.58075573549259</v>
      </c>
      <c r="DQ192" s="2">
        <f t="shared" si="244"/>
        <v>110.53760801393727</v>
      </c>
      <c r="DR192" s="2">
        <f t="shared" si="244"/>
        <v>108.40176219512196</v>
      </c>
      <c r="DS192" s="2">
        <f t="shared" si="244"/>
        <v>106.47624325419335</v>
      </c>
      <c r="DT192" s="2">
        <f t="shared" si="244"/>
        <v>106.69481114982577</v>
      </c>
      <c r="DU192" s="2">
        <f t="shared" si="244"/>
        <v>102.21151605758584</v>
      </c>
      <c r="DV192" s="2">
        <f t="shared" si="244"/>
        <v>119.6200017421603</v>
      </c>
      <c r="DW192" s="2">
        <f t="shared" si="244"/>
        <v>103.27561062717771</v>
      </c>
      <c r="DX192" s="2">
        <f t="shared" si="244"/>
        <v>98.221091913776149</v>
      </c>
      <c r="DY192" s="2">
        <f t="shared" si="244"/>
        <v>86.909139037433164</v>
      </c>
      <c r="EA192" s="2">
        <f t="shared" si="248"/>
        <v>66.11790239034579</v>
      </c>
      <c r="EB192" s="2">
        <f t="shared" si="248"/>
        <v>77.392759492605762</v>
      </c>
      <c r="EC192" s="2">
        <f t="shared" si="248"/>
        <v>75.480291907567178</v>
      </c>
      <c r="ED192" s="2">
        <f t="shared" si="248"/>
        <v>75.778926436559956</v>
      </c>
      <c r="EE192" s="2">
        <f t="shared" si="248"/>
        <v>74.804225102846033</v>
      </c>
      <c r="EF192" s="2">
        <f t="shared" si="247"/>
        <v>74.984401922882</v>
      </c>
      <c r="EG192" s="2">
        <f t="shared" si="247"/>
        <v>74.303549835434396</v>
      </c>
      <c r="EH192" s="2">
        <f t="shared" si="247"/>
        <v>72.500888192407601</v>
      </c>
      <c r="EI192" s="2">
        <f t="shared" si="247"/>
        <v>74.198861348110356</v>
      </c>
      <c r="EJ192" s="2">
        <f t="shared" si="247"/>
        <v>74.04810356136737</v>
      </c>
      <c r="EK192" s="2">
        <f t="shared" si="247"/>
        <v>73.256553555690473</v>
      </c>
      <c r="EL192" s="2">
        <f t="shared" si="187"/>
        <v>72.711878247063254</v>
      </c>
      <c r="EM192" s="2">
        <f t="shared" si="187"/>
        <v>69.243590321026446</v>
      </c>
      <c r="EN192" s="2">
        <f t="shared" si="187"/>
        <v>72.155290564011878</v>
      </c>
      <c r="EO192" s="2">
        <f t="shared" si="187"/>
        <v>69.614088292637632</v>
      </c>
      <c r="EQ192" s="2">
        <f t="shared" si="245"/>
        <v>66.066934308727966</v>
      </c>
      <c r="ER192" s="2">
        <f t="shared" si="245"/>
        <v>75.770047205450595</v>
      </c>
      <c r="ES192" s="2">
        <f t="shared" si="245"/>
        <v>75.375833052267666</v>
      </c>
      <c r="ET192" s="2">
        <f t="shared" si="245"/>
        <v>75.533802823120908</v>
      </c>
      <c r="EU192" s="2">
        <f t="shared" si="245"/>
        <v>74.7660344424052</v>
      </c>
      <c r="EV192" s="2">
        <f t="shared" si="245"/>
        <v>74.591880516303377</v>
      </c>
      <c r="EW192" s="2">
        <f t="shared" si="245"/>
        <v>73.321773483516466</v>
      </c>
      <c r="EX192" s="2">
        <f t="shared" si="245"/>
        <v>72.579371960047482</v>
      </c>
      <c r="EY192" s="2">
        <f t="shared" si="245"/>
        <v>74.401294030437811</v>
      </c>
      <c r="EZ192" s="2">
        <f t="shared" si="245"/>
        <v>73.367993312106634</v>
      </c>
      <c r="FA192" s="2">
        <f t="shared" si="245"/>
        <v>73.080201370496098</v>
      </c>
      <c r="FB192" s="2">
        <f t="shared" si="245"/>
        <v>71.772367672267535</v>
      </c>
      <c r="FC192" s="2">
        <f t="shared" si="245"/>
        <v>68.836855169685734</v>
      </c>
      <c r="FD192" s="2">
        <f t="shared" si="245"/>
        <v>71.01005431374341</v>
      </c>
      <c r="FE192" s="2">
        <f t="shared" si="245"/>
        <v>68.26758476412104</v>
      </c>
      <c r="FG192" s="2">
        <f t="shared" si="246"/>
        <v>0.99998671340531642</v>
      </c>
      <c r="FH192" s="2">
        <f t="shared" si="246"/>
        <v>0.99998601047292146</v>
      </c>
      <c r="FI192" s="2">
        <f t="shared" si="246"/>
        <v>0.99998831727621051</v>
      </c>
      <c r="FJ192" s="2">
        <f t="shared" si="246"/>
        <v>0.99998842993213999</v>
      </c>
      <c r="FK192" s="2">
        <f t="shared" si="246"/>
        <v>0.99998858597676021</v>
      </c>
      <c r="FL192" s="2">
        <f t="shared" si="246"/>
        <v>0.99998824589198032</v>
      </c>
      <c r="FM192" s="2">
        <f t="shared" si="246"/>
        <v>0.99998690339951357</v>
      </c>
      <c r="FN192" s="2">
        <f t="shared" si="246"/>
        <v>0.9999864547902394</v>
      </c>
      <c r="FO192" s="2">
        <f t="shared" si="246"/>
        <v>0.99998601966415879</v>
      </c>
      <c r="FP192" s="2">
        <f t="shared" si="246"/>
        <v>0.99998495316571001</v>
      </c>
      <c r="FQ192" s="2">
        <f t="shared" si="246"/>
        <v>0.99998395946341878</v>
      </c>
      <c r="FR192" s="2">
        <f t="shared" si="246"/>
        <v>0.99998664808242499</v>
      </c>
      <c r="FS192" s="2">
        <f t="shared" si="246"/>
        <v>0.99998692262548849</v>
      </c>
      <c r="FT192" s="2">
        <f t="shared" si="246"/>
        <v>0.9999828625618371</v>
      </c>
      <c r="FU192" s="2">
        <f t="shared" si="246"/>
        <v>0.99998005920305733</v>
      </c>
      <c r="FW192" s="2">
        <f t="shared" si="237"/>
        <v>0.65838511598535521</v>
      </c>
      <c r="FX192" s="2">
        <f t="shared" si="237"/>
        <v>0.70382586148699078</v>
      </c>
      <c r="FY192" s="2">
        <f t="shared" si="237"/>
        <v>0.67589466104275653</v>
      </c>
      <c r="FZ192" s="2">
        <f t="shared" si="237"/>
        <v>0.67830549148549368</v>
      </c>
      <c r="GA192" s="2">
        <f t="shared" si="237"/>
        <v>0.70791707091339262</v>
      </c>
      <c r="GB192" s="2">
        <f t="shared" si="237"/>
        <v>0.70535498857379764</v>
      </c>
      <c r="GC192" s="2">
        <f t="shared" si="237"/>
        <v>0.73020179516361738</v>
      </c>
      <c r="GD192" s="2">
        <f t="shared" si="237"/>
        <v>0.76430514305878272</v>
      </c>
      <c r="GE192" s="2">
        <f t="shared" si="237"/>
        <v>0.80624008535970604</v>
      </c>
      <c r="GF192" s="2">
        <f t="shared" si="237"/>
        <v>0.78599991497524546</v>
      </c>
      <c r="GG192" s="2">
        <f t="shared" si="237"/>
        <v>0.73870679668089856</v>
      </c>
      <c r="GH192" s="2">
        <f t="shared" si="237"/>
        <v>0.6941394528018211</v>
      </c>
      <c r="GI192" s="2">
        <f t="shared" si="237"/>
        <v>0.67062475894397522</v>
      </c>
      <c r="GJ192" s="2">
        <f t="shared" si="237"/>
        <v>0.5910949579366126</v>
      </c>
      <c r="GK192" s="2">
        <f t="shared" si="237"/>
        <v>0.59034259296770653</v>
      </c>
      <c r="GM192" s="86">
        <f t="shared" si="238"/>
        <v>2.5021998742105672E-87</v>
      </c>
      <c r="GN192" s="86">
        <f t="shared" si="238"/>
        <v>1.1580690781420057E-211</v>
      </c>
      <c r="GO192" s="86">
        <f t="shared" si="238"/>
        <v>1.1771649657751897E-276</v>
      </c>
      <c r="GP192" s="86">
        <f t="shared" si="238"/>
        <v>0</v>
      </c>
      <c r="GQ192" s="86">
        <f t="shared" si="238"/>
        <v>0</v>
      </c>
      <c r="GR192" s="86">
        <f t="shared" si="238"/>
        <v>1.0638336876378699E-266</v>
      </c>
      <c r="GS192" s="86">
        <f t="shared" si="238"/>
        <v>0</v>
      </c>
      <c r="GT192" s="86">
        <f t="shared" si="238"/>
        <v>1.8398783125451633E-300</v>
      </c>
      <c r="GU192" s="86">
        <f t="shared" si="238"/>
        <v>0</v>
      </c>
      <c r="GV192" s="86">
        <f t="shared" si="238"/>
        <v>0</v>
      </c>
      <c r="GW192" s="86">
        <f t="shared" si="238"/>
        <v>0</v>
      </c>
      <c r="GX192" s="86">
        <f t="shared" si="238"/>
        <v>0</v>
      </c>
      <c r="GY192" s="86">
        <f t="shared" si="238"/>
        <v>0</v>
      </c>
      <c r="GZ192" s="86">
        <f t="shared" si="238"/>
        <v>1.3887308837892975E-85</v>
      </c>
      <c r="HA192" s="86">
        <f t="shared" si="238"/>
        <v>3.5773667613206267E-76</v>
      </c>
      <c r="HC192" s="86">
        <f t="shared" si="189"/>
        <v>2.5423289596014002E-57</v>
      </c>
      <c r="HD192" s="86">
        <f t="shared" si="189"/>
        <v>1.2777549450584505E-115</v>
      </c>
      <c r="HE192" s="86">
        <f t="shared" si="189"/>
        <v>2.7831255942152769E-136</v>
      </c>
      <c r="HF192" s="86">
        <f t="shared" si="189"/>
        <v>4.0280669785704361E-155</v>
      </c>
      <c r="HG192" s="86">
        <f t="shared" si="189"/>
        <v>1.6174239775383567E-214</v>
      </c>
      <c r="HH192" s="86">
        <f t="shared" si="189"/>
        <v>7.5958513450312138E-227</v>
      </c>
      <c r="HI192" s="86">
        <f t="shared" si="249"/>
        <v>6.4979420412565543E-235</v>
      </c>
      <c r="HJ192" s="86">
        <f t="shared" si="249"/>
        <v>4.699877811810512E-210</v>
      </c>
      <c r="HK192" s="86">
        <f t="shared" si="249"/>
        <v>3.1955610579866263E-260</v>
      </c>
      <c r="HL192" s="86">
        <f t="shared" si="249"/>
        <v>2.3939697191117947E-271</v>
      </c>
      <c r="HM192" s="86">
        <f t="shared" si="249"/>
        <v>5.1948236484612487E-258</v>
      </c>
      <c r="HN192" s="86">
        <f t="shared" si="249"/>
        <v>7.5890901763647573E-305</v>
      </c>
      <c r="HO192" s="86">
        <f t="shared" si="234"/>
        <v>7.1512766210779826E-281</v>
      </c>
      <c r="HP192" s="86">
        <f t="shared" si="234"/>
        <v>1.0632213756722666E-50</v>
      </c>
      <c r="HQ192" s="86">
        <f t="shared" si="234"/>
        <v>4.7211839120262404E-56</v>
      </c>
      <c r="HS192" s="86">
        <f t="shared" si="239"/>
        <v>6.8083001215705566E-22</v>
      </c>
      <c r="HT192" s="86">
        <f t="shared" si="239"/>
        <v>5.8775288861633364E-23</v>
      </c>
      <c r="HU192" s="86">
        <f t="shared" si="239"/>
        <v>6.9376017757104113E-23</v>
      </c>
      <c r="HV192" s="86">
        <f t="shared" si="239"/>
        <v>1.4350725205792135E-25</v>
      </c>
      <c r="HW192" s="86">
        <f t="shared" si="239"/>
        <v>1.3548600596711579E-22</v>
      </c>
      <c r="HX192" s="86">
        <f t="shared" si="239"/>
        <v>3.3195875919536659E-19</v>
      </c>
      <c r="HY192" s="86">
        <f t="shared" si="239"/>
        <v>2.1341910031706806E-20</v>
      </c>
      <c r="HZ192" s="86">
        <f t="shared" si="239"/>
        <v>1.9481788031176981E-22</v>
      </c>
      <c r="IA192" s="86">
        <f t="shared" si="239"/>
        <v>2.2914554948452754E-25</v>
      </c>
      <c r="IB192" s="86">
        <f t="shared" si="239"/>
        <v>1.0256396267974245E-27</v>
      </c>
      <c r="IC192" s="86">
        <f t="shared" si="239"/>
        <v>4.3051120809987582E-26</v>
      </c>
      <c r="ID192" s="86">
        <f t="shared" si="239"/>
        <v>6.4189655573099708E-21</v>
      </c>
      <c r="IE192" s="86">
        <f t="shared" si="239"/>
        <v>2.1470985435054631E-19</v>
      </c>
      <c r="IF192" s="86">
        <f t="shared" si="239"/>
        <v>3.4153001513435091E-10</v>
      </c>
      <c r="IG192" s="86">
        <f t="shared" si="239"/>
        <v>1.5629224150255651E-10</v>
      </c>
      <c r="II192" s="86">
        <f t="shared" si="240"/>
        <v>0.44234378678395936</v>
      </c>
      <c r="IJ192" s="86">
        <f t="shared" si="240"/>
        <v>0.33320554201624913</v>
      </c>
      <c r="IK192" s="86">
        <f t="shared" si="240"/>
        <v>0.40852424573168267</v>
      </c>
      <c r="IL192" s="86">
        <f t="shared" si="240"/>
        <v>0.40026422535902179</v>
      </c>
      <c r="IM192" s="86">
        <f t="shared" si="240"/>
        <v>0.34662169021921274</v>
      </c>
      <c r="IN192" s="86">
        <f t="shared" si="240"/>
        <v>0.37880147957269394</v>
      </c>
      <c r="IO192" s="86">
        <f t="shared" si="240"/>
        <v>0.30868159761352459</v>
      </c>
      <c r="IP192" s="86">
        <f t="shared" si="240"/>
        <v>0.21479458025349743</v>
      </c>
      <c r="IQ192" s="86">
        <f t="shared" si="240"/>
        <v>0.12761422408309844</v>
      </c>
      <c r="IR192" s="86">
        <f t="shared" si="240"/>
        <v>0.14120014223119184</v>
      </c>
      <c r="IS192" s="86">
        <f t="shared" si="240"/>
        <v>0.23550728601188758</v>
      </c>
      <c r="IT192" s="86">
        <f t="shared" si="240"/>
        <v>0.37902784874253126</v>
      </c>
      <c r="IU192" s="86">
        <f t="shared" si="240"/>
        <v>0.44323223561530506</v>
      </c>
      <c r="IV192" s="86">
        <f t="shared" si="240"/>
        <v>0.59081886871494094</v>
      </c>
      <c r="IW192" s="86">
        <f t="shared" si="240"/>
        <v>0.59089110688660096</v>
      </c>
      <c r="IY192" s="86">
        <f t="shared" si="241"/>
        <v>0.44234378678395936</v>
      </c>
      <c r="IZ192" s="86">
        <f t="shared" si="241"/>
        <v>0.33320554201624913</v>
      </c>
      <c r="JA192" s="86">
        <f t="shared" si="241"/>
        <v>0.40852424573168267</v>
      </c>
      <c r="JB192" s="86">
        <f t="shared" si="241"/>
        <v>0.40026422535902179</v>
      </c>
      <c r="JC192" s="86">
        <f t="shared" si="241"/>
        <v>0.34662169021921274</v>
      </c>
      <c r="JD192" s="86">
        <f t="shared" si="241"/>
        <v>0.37880147957269394</v>
      </c>
      <c r="JE192" s="86">
        <f t="shared" si="241"/>
        <v>0.30868159761352459</v>
      </c>
      <c r="JF192" s="86">
        <f t="shared" si="241"/>
        <v>0.21479458025349743</v>
      </c>
      <c r="JG192" s="86">
        <f t="shared" si="241"/>
        <v>0.12761422408309844</v>
      </c>
      <c r="JH192" s="86">
        <f t="shared" si="241"/>
        <v>0.14120014223119184</v>
      </c>
      <c r="JI192" s="86">
        <f t="shared" si="241"/>
        <v>0.23550728601188758</v>
      </c>
      <c r="JJ192" s="86">
        <f t="shared" si="241"/>
        <v>0.37902784874253126</v>
      </c>
      <c r="JK192" s="86">
        <f t="shared" si="241"/>
        <v>0.44323223561530506</v>
      </c>
      <c r="JL192" s="86">
        <f t="shared" si="241"/>
        <v>0.59081886905647096</v>
      </c>
      <c r="JM192" s="86">
        <f t="shared" si="241"/>
        <v>0.59089110704289316</v>
      </c>
    </row>
    <row r="193" spans="2:273" x14ac:dyDescent="0.25">
      <c r="B193" s="2">
        <v>166</v>
      </c>
      <c r="C193" s="37">
        <v>65.87</v>
      </c>
      <c r="D193" s="37">
        <v>76.268000000000001</v>
      </c>
      <c r="E193" s="37">
        <v>75.375</v>
      </c>
      <c r="F193" s="37">
        <v>74.95</v>
      </c>
      <c r="G193" s="37">
        <v>74.05</v>
      </c>
      <c r="H193" s="37">
        <v>74.025000000000006</v>
      </c>
      <c r="I193" s="37">
        <v>74.22</v>
      </c>
      <c r="J193" s="37">
        <v>72.805000000000007</v>
      </c>
      <c r="K193" s="37">
        <v>74.975999999999999</v>
      </c>
      <c r="L193" s="37">
        <v>72.975999999999999</v>
      </c>
      <c r="M193" s="37">
        <v>71.950999999999993</v>
      </c>
      <c r="N193" s="37">
        <v>71.078999999999994</v>
      </c>
      <c r="O193" s="37">
        <v>69.471999999999994</v>
      </c>
      <c r="P193" s="37">
        <v>78.718000000000004</v>
      </c>
      <c r="Q193" s="37">
        <v>93.667000000000002</v>
      </c>
      <c r="S193" s="4">
        <f t="shared" si="242"/>
        <v>66.00744608821779</v>
      </c>
      <c r="T193" s="4">
        <f t="shared" si="242"/>
        <v>76.150266181644596</v>
      </c>
      <c r="U193" s="4">
        <f t="shared" si="242"/>
        <v>75.406784660350567</v>
      </c>
      <c r="V193" s="4">
        <f t="shared" si="242"/>
        <v>75.642355848850315</v>
      </c>
      <c r="W193" s="4">
        <f t="shared" si="242"/>
        <v>74.781222014834185</v>
      </c>
      <c r="X193" s="4">
        <f t="shared" si="242"/>
        <v>74.740465670510702</v>
      </c>
      <c r="Y193" s="4">
        <f t="shared" si="242"/>
        <v>73.562546494147796</v>
      </c>
      <c r="Z193" s="4">
        <f t="shared" si="242"/>
        <v>72.517245890814522</v>
      </c>
      <c r="AA193" s="4">
        <f t="shared" si="242"/>
        <v>74.305335943652636</v>
      </c>
      <c r="AB193" s="4">
        <f t="shared" si="242"/>
        <v>73.448613159368648</v>
      </c>
      <c r="AC193" s="4">
        <f t="shared" si="242"/>
        <v>73.060853029217583</v>
      </c>
      <c r="AD193" s="4">
        <f t="shared" si="242"/>
        <v>72.144945782539153</v>
      </c>
      <c r="AE193" s="4">
        <f t="shared" si="242"/>
        <v>69.396188668225378</v>
      </c>
      <c r="AF193" s="4">
        <f t="shared" si="242"/>
        <v>80.488531698682323</v>
      </c>
      <c r="AG193" s="4">
        <f t="shared" si="242"/>
        <v>87.76968962130681</v>
      </c>
      <c r="AI193" s="4">
        <f t="shared" si="243"/>
        <v>-0.1374460882177857</v>
      </c>
      <c r="AJ193" s="4">
        <f t="shared" si="243"/>
        <v>0.1177338183554042</v>
      </c>
      <c r="AK193" s="4">
        <f t="shared" si="243"/>
        <v>-3.1784660350567151E-2</v>
      </c>
      <c r="AL193" s="4">
        <f t="shared" si="243"/>
        <v>-0.69235584885031187</v>
      </c>
      <c r="AM193" s="4">
        <f t="shared" si="243"/>
        <v>-0.73122201483418792</v>
      </c>
      <c r="AN193" s="4">
        <f t="shared" si="243"/>
        <v>-0.71546567051069587</v>
      </c>
      <c r="AO193" s="4">
        <f t="shared" si="243"/>
        <v>0.65745350585220308</v>
      </c>
      <c r="AP193" s="4">
        <f t="shared" si="243"/>
        <v>0.28775410918548516</v>
      </c>
      <c r="AQ193" s="4">
        <f t="shared" si="243"/>
        <v>0.6706640563473627</v>
      </c>
      <c r="AR193" s="4">
        <f t="shared" si="243"/>
        <v>-0.47261315936864889</v>
      </c>
      <c r="AS193" s="4">
        <f t="shared" si="243"/>
        <v>-1.1098530292175894</v>
      </c>
      <c r="AT193" s="4">
        <f t="shared" si="243"/>
        <v>-1.0659457825391598</v>
      </c>
      <c r="AU193" s="4">
        <f t="shared" si="243"/>
        <v>7.5811331774616519E-2</v>
      </c>
      <c r="AV193" s="4">
        <f t="shared" si="243"/>
        <v>-1.7705316986823192</v>
      </c>
      <c r="AW193" s="4">
        <f t="shared" si="243"/>
        <v>5.8973103786931915</v>
      </c>
      <c r="AY193" s="2">
        <f t="shared" si="235"/>
        <v>66.00744608821779</v>
      </c>
      <c r="AZ193" s="2">
        <f t="shared" si="235"/>
        <v>76.139658140101233</v>
      </c>
      <c r="BA193" s="2">
        <f t="shared" si="235"/>
        <v>75.34229747516099</v>
      </c>
      <c r="BB193" s="2">
        <f t="shared" si="235"/>
        <v>75.550683698247241</v>
      </c>
      <c r="BC193" s="2">
        <f t="shared" si="235"/>
        <v>74.731433278053231</v>
      </c>
      <c r="BD193" s="2">
        <f t="shared" si="235"/>
        <v>74.647034113577078</v>
      </c>
      <c r="BE193" s="2">
        <f t="shared" si="235"/>
        <v>73.532439832268565</v>
      </c>
      <c r="BF193" s="2">
        <f t="shared" si="235"/>
        <v>72.513403542968533</v>
      </c>
      <c r="BG193" s="2">
        <f t="shared" si="235"/>
        <v>74.305178606663361</v>
      </c>
      <c r="BH193" s="2">
        <f t="shared" si="235"/>
        <v>73.448291435762272</v>
      </c>
      <c r="BI193" s="2">
        <f t="shared" si="235"/>
        <v>73.053181975541577</v>
      </c>
      <c r="BJ193" s="2">
        <f t="shared" si="235"/>
        <v>71.956217156085174</v>
      </c>
      <c r="BK193" s="2">
        <f t="shared" si="235"/>
        <v>68.899946196938942</v>
      </c>
      <c r="BL193" s="2">
        <f t="shared" si="235"/>
        <v>71.366513341907591</v>
      </c>
      <c r="BM193" s="2">
        <f t="shared" si="235"/>
        <v>68.686239732602374</v>
      </c>
      <c r="BO193" s="2" t="str">
        <f t="shared" si="190"/>
        <v/>
      </c>
      <c r="BP193" s="2" t="str">
        <f t="shared" si="191"/>
        <v/>
      </c>
      <c r="BQ193" s="2" t="str">
        <f t="shared" si="192"/>
        <v/>
      </c>
      <c r="BR193" s="2" t="str">
        <f t="shared" si="193"/>
        <v/>
      </c>
      <c r="BS193" s="2" t="str">
        <f t="shared" si="194"/>
        <v/>
      </c>
      <c r="BT193" s="2" t="str">
        <f t="shared" si="195"/>
        <v/>
      </c>
      <c r="BU193" s="2" t="str">
        <f t="shared" si="196"/>
        <v/>
      </c>
      <c r="BV193" s="2" t="str">
        <f t="shared" si="197"/>
        <v/>
      </c>
      <c r="BW193" s="2" t="str">
        <f t="shared" si="198"/>
        <v/>
      </c>
      <c r="BX193" s="2" t="str">
        <f t="shared" si="199"/>
        <v/>
      </c>
      <c r="BY193" s="2" t="str">
        <f t="shared" si="200"/>
        <v/>
      </c>
      <c r="BZ193" s="2" t="str">
        <f t="shared" si="201"/>
        <v/>
      </c>
      <c r="CA193" s="2" t="str">
        <f t="shared" si="202"/>
        <v/>
      </c>
      <c r="CB193" s="2" t="str">
        <f t="shared" si="203"/>
        <v/>
      </c>
      <c r="CC193" s="2" t="str">
        <f t="shared" si="204"/>
        <v/>
      </c>
      <c r="CE193" s="2" t="str">
        <f t="shared" si="236"/>
        <v/>
      </c>
      <c r="CF193" s="2" t="str">
        <f t="shared" si="236"/>
        <v/>
      </c>
      <c r="CG193" s="2" t="str">
        <f t="shared" si="236"/>
        <v/>
      </c>
      <c r="CH193" s="2" t="str">
        <f t="shared" si="236"/>
        <v/>
      </c>
      <c r="CI193" s="2" t="str">
        <f t="shared" si="236"/>
        <v/>
      </c>
      <c r="CJ193" s="2" t="str">
        <f t="shared" si="236"/>
        <v/>
      </c>
      <c r="CK193" s="2" t="str">
        <f t="shared" si="236"/>
        <v/>
      </c>
      <c r="CL193" s="2" t="str">
        <f t="shared" si="236"/>
        <v/>
      </c>
      <c r="CM193" s="2" t="str">
        <f t="shared" si="236"/>
        <v/>
      </c>
      <c r="CN193" s="2" t="str">
        <f t="shared" si="236"/>
        <v/>
      </c>
      <c r="CO193" s="2" t="str">
        <f t="shared" si="236"/>
        <v/>
      </c>
      <c r="CP193" s="2" t="str">
        <f t="shared" si="236"/>
        <v/>
      </c>
      <c r="CQ193" s="2" t="str">
        <f t="shared" si="236"/>
        <v/>
      </c>
      <c r="CR193" s="2" t="str">
        <f t="shared" si="236"/>
        <v/>
      </c>
      <c r="CS193" s="2" t="str">
        <f t="shared" si="236"/>
        <v/>
      </c>
      <c r="CU193" s="2" t="str">
        <f t="shared" si="205"/>
        <v/>
      </c>
      <c r="CV193" s="2" t="str">
        <f t="shared" si="206"/>
        <v/>
      </c>
      <c r="CW193" s="2" t="str">
        <f t="shared" si="207"/>
        <v/>
      </c>
      <c r="CX193" s="2" t="str">
        <f t="shared" si="208"/>
        <v/>
      </c>
      <c r="CY193" s="2" t="str">
        <f t="shared" si="209"/>
        <v/>
      </c>
      <c r="CZ193" s="2" t="str">
        <f t="shared" si="210"/>
        <v/>
      </c>
      <c r="DA193" s="2" t="str">
        <f t="shared" si="211"/>
        <v/>
      </c>
      <c r="DB193" s="2" t="str">
        <f t="shared" si="212"/>
        <v/>
      </c>
      <c r="DC193" s="2" t="str">
        <f t="shared" si="213"/>
        <v/>
      </c>
      <c r="DD193" s="2" t="str">
        <f t="shared" si="214"/>
        <v/>
      </c>
      <c r="DE193" s="2" t="str">
        <f t="shared" si="215"/>
        <v/>
      </c>
      <c r="DF193" s="2" t="str">
        <f t="shared" si="216"/>
        <v/>
      </c>
      <c r="DG193" s="2" t="str">
        <f t="shared" si="217"/>
        <v/>
      </c>
      <c r="DH193" s="2" t="str">
        <f t="shared" si="218"/>
        <v/>
      </c>
      <c r="DI193" s="2" t="str">
        <f t="shared" si="219"/>
        <v/>
      </c>
      <c r="DK193" s="2">
        <f t="shared" si="244"/>
        <v>104.73045296167248</v>
      </c>
      <c r="DL193" s="2">
        <f t="shared" si="244"/>
        <v>120.31781635739948</v>
      </c>
      <c r="DM193" s="2">
        <f t="shared" si="244"/>
        <v>112.42387483130904</v>
      </c>
      <c r="DN193" s="2">
        <f t="shared" si="244"/>
        <v>99.653033063427785</v>
      </c>
      <c r="DO193" s="2">
        <f t="shared" si="244"/>
        <v>108.839318488529</v>
      </c>
      <c r="DP193" s="2">
        <f t="shared" si="244"/>
        <v>118.79686909581648</v>
      </c>
      <c r="DQ193" s="2">
        <f t="shared" si="244"/>
        <v>110.70722229965156</v>
      </c>
      <c r="DR193" s="2">
        <f t="shared" si="244"/>
        <v>108.55236829268293</v>
      </c>
      <c r="DS193" s="2">
        <f t="shared" si="244"/>
        <v>106.60370909974881</v>
      </c>
      <c r="DT193" s="2">
        <f t="shared" si="244"/>
        <v>106.82818466898954</v>
      </c>
      <c r="DU193" s="2">
        <f t="shared" si="244"/>
        <v>102.31493296059207</v>
      </c>
      <c r="DV193" s="2">
        <f t="shared" si="244"/>
        <v>119.8445386759582</v>
      </c>
      <c r="DW193" s="2">
        <f t="shared" si="244"/>
        <v>103.41482055749131</v>
      </c>
      <c r="DX193" s="2">
        <f t="shared" si="244"/>
        <v>98.329585731480492</v>
      </c>
      <c r="DY193" s="2">
        <f t="shared" si="244"/>
        <v>86.96848739495799</v>
      </c>
      <c r="EA193" s="2">
        <f t="shared" si="248"/>
        <v>66.042295343080383</v>
      </c>
      <c r="EB193" s="2">
        <f t="shared" si="248"/>
        <v>77.333666617582082</v>
      </c>
      <c r="EC193" s="2">
        <f t="shared" si="248"/>
        <v>75.416016729285616</v>
      </c>
      <c r="ED193" s="2">
        <f t="shared" si="248"/>
        <v>75.724896355572682</v>
      </c>
      <c r="EE193" s="2">
        <f t="shared" si="248"/>
        <v>74.759307998475251</v>
      </c>
      <c r="EF193" s="2">
        <f t="shared" si="247"/>
        <v>74.935749424438555</v>
      </c>
      <c r="EG193" s="2">
        <f t="shared" si="247"/>
        <v>74.278908277960625</v>
      </c>
      <c r="EH193" s="2">
        <f t="shared" si="247"/>
        <v>72.450637593228848</v>
      </c>
      <c r="EI193" s="2">
        <f t="shared" si="247"/>
        <v>74.135985486850203</v>
      </c>
      <c r="EJ193" s="2">
        <f t="shared" si="247"/>
        <v>74.001957911112981</v>
      </c>
      <c r="EK193" s="2">
        <f t="shared" si="247"/>
        <v>73.188463659687812</v>
      </c>
      <c r="EL193" s="2">
        <f t="shared" si="187"/>
        <v>72.637700121671088</v>
      </c>
      <c r="EM193" s="2">
        <f t="shared" si="187"/>
        <v>69.185474223308788</v>
      </c>
      <c r="EN193" s="2">
        <f t="shared" si="187"/>
        <v>72.080925219478303</v>
      </c>
      <c r="EO193" s="2">
        <f t="shared" si="187"/>
        <v>69.525044053476918</v>
      </c>
      <c r="EQ193" s="2">
        <f t="shared" si="245"/>
        <v>65.990264313786525</v>
      </c>
      <c r="ER193" s="2">
        <f t="shared" si="245"/>
        <v>75.680663125242319</v>
      </c>
      <c r="ES193" s="2">
        <f t="shared" si="245"/>
        <v>75.309491236021373</v>
      </c>
      <c r="ET193" s="2">
        <f t="shared" si="245"/>
        <v>75.474969435956169</v>
      </c>
      <c r="EU193" s="2">
        <f t="shared" si="245"/>
        <v>74.720456014849418</v>
      </c>
      <c r="EV193" s="2">
        <f t="shared" si="245"/>
        <v>74.536392783406754</v>
      </c>
      <c r="EW193" s="2">
        <f t="shared" si="245"/>
        <v>73.280317780219761</v>
      </c>
      <c r="EX193" s="2">
        <f t="shared" si="245"/>
        <v>72.530484684332947</v>
      </c>
      <c r="EY193" s="2">
        <f t="shared" si="245"/>
        <v>74.341757532298573</v>
      </c>
      <c r="EZ193" s="2">
        <f t="shared" si="245"/>
        <v>73.310249061413543</v>
      </c>
      <c r="FA193" s="2">
        <f t="shared" si="245"/>
        <v>73.008977391003796</v>
      </c>
      <c r="FB193" s="2">
        <f t="shared" si="245"/>
        <v>71.681549330407307</v>
      </c>
      <c r="FC193" s="2">
        <f t="shared" si="245"/>
        <v>68.77145816063377</v>
      </c>
      <c r="FD193" s="2">
        <f t="shared" si="245"/>
        <v>70.915116940271247</v>
      </c>
      <c r="FE193" s="2">
        <f t="shared" si="245"/>
        <v>68.15486497463209</v>
      </c>
      <c r="FG193" s="2">
        <f t="shared" si="246"/>
        <v>0.99998788246746417</v>
      </c>
      <c r="FH193" s="2">
        <f t="shared" si="246"/>
        <v>0.999987241383962</v>
      </c>
      <c r="FI193" s="2">
        <f t="shared" si="246"/>
        <v>0.99998934521831817</v>
      </c>
      <c r="FJ193" s="2">
        <f t="shared" si="246"/>
        <v>0.99998944796195721</v>
      </c>
      <c r="FK193" s="2">
        <f t="shared" si="246"/>
        <v>0.99998959027663004</v>
      </c>
      <c r="FL193" s="2">
        <f t="shared" si="246"/>
        <v>0.99998928011499222</v>
      </c>
      <c r="FM193" s="2">
        <f t="shared" si="246"/>
        <v>0.99998805574463356</v>
      </c>
      <c r="FN193" s="2">
        <f t="shared" si="246"/>
        <v>0.99998764660715378</v>
      </c>
      <c r="FO193" s="2">
        <f t="shared" si="246"/>
        <v>0.99998724976649067</v>
      </c>
      <c r="FP193" s="2">
        <f t="shared" si="246"/>
        <v>0.99998627710586097</v>
      </c>
      <c r="FQ193" s="2">
        <f t="shared" si="246"/>
        <v>0.99998537083612138</v>
      </c>
      <c r="FR193" s="2">
        <f t="shared" si="246"/>
        <v>0.9999878228921395</v>
      </c>
      <c r="FS193" s="2">
        <f t="shared" si="246"/>
        <v>0.99998807327897143</v>
      </c>
      <c r="FT193" s="2">
        <f t="shared" si="246"/>
        <v>0.99998437044706867</v>
      </c>
      <c r="FU193" s="2">
        <f t="shared" si="246"/>
        <v>0.99998181374513373</v>
      </c>
      <c r="FW193" s="2">
        <f t="shared" si="237"/>
        <v>0.67878841434825554</v>
      </c>
      <c r="FX193" s="2">
        <f t="shared" si="237"/>
        <v>0.72265842224703314</v>
      </c>
      <c r="FY193" s="2">
        <f t="shared" si="237"/>
        <v>0.6957354761022303</v>
      </c>
      <c r="FZ193" s="2">
        <f t="shared" si="237"/>
        <v>0.6980646510666797</v>
      </c>
      <c r="GA193" s="2">
        <f t="shared" si="237"/>
        <v>0.72659054362655762</v>
      </c>
      <c r="GB193" s="2">
        <f t="shared" si="237"/>
        <v>0.7241284288487444</v>
      </c>
      <c r="GC193" s="2">
        <f t="shared" si="237"/>
        <v>0.74795780299035741</v>
      </c>
      <c r="GD193" s="2">
        <f t="shared" si="237"/>
        <v>0.78049143702270141</v>
      </c>
      <c r="GE193" s="2">
        <f t="shared" si="237"/>
        <v>0.82022389575712773</v>
      </c>
      <c r="GF193" s="2">
        <f t="shared" si="237"/>
        <v>0.80108407811504023</v>
      </c>
      <c r="GG193" s="2">
        <f t="shared" si="237"/>
        <v>0.75609003983336631</v>
      </c>
      <c r="GH193" s="2">
        <f t="shared" si="237"/>
        <v>0.71333707463573415</v>
      </c>
      <c r="GI193" s="2">
        <f t="shared" si="237"/>
        <v>0.69064052343064375</v>
      </c>
      <c r="GJ193" s="2">
        <f t="shared" si="237"/>
        <v>0.61315582085740938</v>
      </c>
      <c r="GK193" s="2">
        <f t="shared" si="237"/>
        <v>0.61241743122244996</v>
      </c>
      <c r="GM193" s="86">
        <f t="shared" si="238"/>
        <v>4.6457437417848605E-89</v>
      </c>
      <c r="GN193" s="86">
        <f t="shared" si="238"/>
        <v>7.1309588459211868E-216</v>
      </c>
      <c r="GO193" s="86">
        <f t="shared" si="238"/>
        <v>3.8620695628916124E-282</v>
      </c>
      <c r="GP193" s="86">
        <f t="shared" si="238"/>
        <v>0</v>
      </c>
      <c r="GQ193" s="86">
        <f t="shared" si="238"/>
        <v>0</v>
      </c>
      <c r="GR193" s="86">
        <f t="shared" si="238"/>
        <v>5.2850467210164884E-272</v>
      </c>
      <c r="GS193" s="86">
        <f t="shared" si="238"/>
        <v>0</v>
      </c>
      <c r="GT193" s="86">
        <f t="shared" si="238"/>
        <v>1.9723911451357035E-306</v>
      </c>
      <c r="GU193" s="86">
        <f t="shared" si="238"/>
        <v>0</v>
      </c>
      <c r="GV193" s="86">
        <f t="shared" si="238"/>
        <v>0</v>
      </c>
      <c r="GW193" s="86">
        <f t="shared" si="238"/>
        <v>0</v>
      </c>
      <c r="GX193" s="86">
        <f t="shared" si="238"/>
        <v>0</v>
      </c>
      <c r="GY193" s="86">
        <f t="shared" si="238"/>
        <v>0</v>
      </c>
      <c r="GZ193" s="86">
        <f t="shared" si="238"/>
        <v>2.976026008795709E-87</v>
      </c>
      <c r="HA193" s="86">
        <f t="shared" si="238"/>
        <v>1.1947880696340155E-77</v>
      </c>
      <c r="HC193" s="86">
        <f t="shared" si="189"/>
        <v>8.6526639174260042E-59</v>
      </c>
      <c r="HD193" s="86">
        <f t="shared" si="189"/>
        <v>1.3596282860373526E-118</v>
      </c>
      <c r="HE193" s="86">
        <f t="shared" si="189"/>
        <v>8.4567496470839075E-140</v>
      </c>
      <c r="HF193" s="86">
        <f t="shared" si="189"/>
        <v>4.1909819652162051E-159</v>
      </c>
      <c r="HG193" s="86">
        <f t="shared" si="189"/>
        <v>4.9266056809577725E-220</v>
      </c>
      <c r="HH193" s="86">
        <f t="shared" si="189"/>
        <v>1.1187899074221017E-232</v>
      </c>
      <c r="HI193" s="86">
        <f t="shared" si="249"/>
        <v>6.0793055675718895E-241</v>
      </c>
      <c r="HJ193" s="86">
        <f t="shared" si="249"/>
        <v>2.1389269963827704E-215</v>
      </c>
      <c r="HK193" s="86">
        <f t="shared" si="249"/>
        <v>8.0315200707010544E-267</v>
      </c>
      <c r="HL193" s="86">
        <f t="shared" si="249"/>
        <v>3.2495561493096104E-278</v>
      </c>
      <c r="HM193" s="86">
        <f t="shared" si="249"/>
        <v>1.235997295858618E-264</v>
      </c>
      <c r="HN193" s="86">
        <f t="shared" si="249"/>
        <v>0</v>
      </c>
      <c r="HO193" s="86">
        <f t="shared" si="234"/>
        <v>3.4700304187214565E-288</v>
      </c>
      <c r="HP193" s="86">
        <f t="shared" si="234"/>
        <v>5.6710583203900806E-52</v>
      </c>
      <c r="HQ193" s="86">
        <f t="shared" si="234"/>
        <v>1.7627833347058711E-57</v>
      </c>
      <c r="HS193" s="86">
        <f t="shared" si="239"/>
        <v>4.4176721680628957E-23</v>
      </c>
      <c r="HT193" s="86">
        <f t="shared" si="239"/>
        <v>3.7889783827779686E-24</v>
      </c>
      <c r="HU193" s="86">
        <f t="shared" si="239"/>
        <v>4.5752925483281996E-24</v>
      </c>
      <c r="HV193" s="86">
        <f t="shared" si="239"/>
        <v>7.942871574929914E-27</v>
      </c>
      <c r="HW193" s="86">
        <f t="shared" si="239"/>
        <v>1.026212080939803E-23</v>
      </c>
      <c r="HX193" s="86">
        <f t="shared" si="239"/>
        <v>3.5484634449738837E-20</v>
      </c>
      <c r="HY193" s="86">
        <f t="shared" si="239"/>
        <v>2.0170862813055968E-21</v>
      </c>
      <c r="HZ193" s="86">
        <f t="shared" si="239"/>
        <v>1.4979547230248275E-23</v>
      </c>
      <c r="IA193" s="86">
        <f t="shared" si="239"/>
        <v>1.432172642455533E-26</v>
      </c>
      <c r="IB193" s="86">
        <f t="shared" si="239"/>
        <v>4.7417303068890968E-29</v>
      </c>
      <c r="IC193" s="86">
        <f t="shared" si="239"/>
        <v>2.1309836173341459E-27</v>
      </c>
      <c r="ID193" s="86">
        <f t="shared" si="239"/>
        <v>5.3147201892175469E-22</v>
      </c>
      <c r="IE193" s="86">
        <f t="shared" si="239"/>
        <v>2.0257854585563459E-20</v>
      </c>
      <c r="IF193" s="86">
        <f t="shared" si="239"/>
        <v>1.0003744078123305E-10</v>
      </c>
      <c r="IG193" s="86">
        <f t="shared" si="239"/>
        <v>4.2441510021718264E-11</v>
      </c>
      <c r="II193" s="86">
        <f t="shared" si="240"/>
        <v>0.38879837515541954</v>
      </c>
      <c r="IJ193" s="86">
        <f t="shared" si="240"/>
        <v>0.28578064006930554</v>
      </c>
      <c r="IK193" s="86">
        <f t="shared" si="240"/>
        <v>0.35709117419149333</v>
      </c>
      <c r="IL193" s="86">
        <f t="shared" si="240"/>
        <v>0.34888578904744022</v>
      </c>
      <c r="IM193" s="86">
        <f t="shared" si="240"/>
        <v>0.30053463312633066</v>
      </c>
      <c r="IN193" s="86">
        <f t="shared" si="240"/>
        <v>0.33341613839599682</v>
      </c>
      <c r="IO193" s="86">
        <f t="shared" si="240"/>
        <v>0.26694958009443887</v>
      </c>
      <c r="IP193" s="86">
        <f t="shared" si="240"/>
        <v>0.18113072388865981</v>
      </c>
      <c r="IQ193" s="86">
        <f t="shared" si="240"/>
        <v>0.10480776360430728</v>
      </c>
      <c r="IR193" s="86">
        <f t="shared" si="240"/>
        <v>0.11514951651144327</v>
      </c>
      <c r="IS193" s="86">
        <f t="shared" si="240"/>
        <v>0.19674837272325241</v>
      </c>
      <c r="IT193" s="86">
        <f t="shared" si="240"/>
        <v>0.33078169787233536</v>
      </c>
      <c r="IU193" s="86">
        <f t="shared" si="240"/>
        <v>0.39391573796781304</v>
      </c>
      <c r="IV193" s="86">
        <f t="shared" si="240"/>
        <v>0.58272409572892747</v>
      </c>
      <c r="IW193" s="86">
        <f t="shared" si="240"/>
        <v>0.58317684394344282</v>
      </c>
      <c r="IY193" s="86">
        <f t="shared" si="241"/>
        <v>0.38879837515541954</v>
      </c>
      <c r="IZ193" s="86">
        <f t="shared" si="241"/>
        <v>0.28578064006930554</v>
      </c>
      <c r="JA193" s="86">
        <f t="shared" si="241"/>
        <v>0.35709117419149333</v>
      </c>
      <c r="JB193" s="86">
        <f t="shared" si="241"/>
        <v>0.34888578904744022</v>
      </c>
      <c r="JC193" s="86">
        <f t="shared" si="241"/>
        <v>0.30053463312633066</v>
      </c>
      <c r="JD193" s="86">
        <f t="shared" si="241"/>
        <v>0.33341613839599682</v>
      </c>
      <c r="JE193" s="86">
        <f t="shared" si="241"/>
        <v>0.26694958009443887</v>
      </c>
      <c r="JF193" s="86">
        <f t="shared" si="241"/>
        <v>0.18113072388865981</v>
      </c>
      <c r="JG193" s="86">
        <f t="shared" si="241"/>
        <v>0.10480776360430728</v>
      </c>
      <c r="JH193" s="86">
        <f t="shared" si="241"/>
        <v>0.11514951651144327</v>
      </c>
      <c r="JI193" s="86">
        <f t="shared" si="241"/>
        <v>0.19674837272325241</v>
      </c>
      <c r="JJ193" s="86">
        <f t="shared" si="241"/>
        <v>0.33078169787233536</v>
      </c>
      <c r="JK193" s="86">
        <f t="shared" si="241"/>
        <v>0.39391573796781304</v>
      </c>
      <c r="JL193" s="86">
        <f t="shared" si="241"/>
        <v>0.58272409582896489</v>
      </c>
      <c r="JM193" s="86">
        <f t="shared" si="241"/>
        <v>0.58317684398588432</v>
      </c>
    </row>
    <row r="194" spans="2:273" x14ac:dyDescent="0.25">
      <c r="B194" s="2">
        <v>167</v>
      </c>
      <c r="C194" s="37">
        <v>65.891000000000005</v>
      </c>
      <c r="D194" s="37">
        <v>74.756</v>
      </c>
      <c r="E194" s="37">
        <v>74.924999999999997</v>
      </c>
      <c r="F194" s="37">
        <v>76.375</v>
      </c>
      <c r="G194" s="37">
        <v>74.674999999999997</v>
      </c>
      <c r="H194" s="37">
        <v>74.95</v>
      </c>
      <c r="I194" s="37">
        <v>73.194999999999993</v>
      </c>
      <c r="J194" s="37">
        <v>72.537000000000006</v>
      </c>
      <c r="K194" s="37">
        <v>73.659000000000006</v>
      </c>
      <c r="L194" s="37">
        <v>72.488</v>
      </c>
      <c r="M194" s="37">
        <v>72.293000000000006</v>
      </c>
      <c r="N194" s="37">
        <v>71.105000000000004</v>
      </c>
      <c r="O194" s="37">
        <v>69.305999999999997</v>
      </c>
      <c r="P194" s="37">
        <v>74.897000000000006</v>
      </c>
      <c r="Q194" s="37">
        <v>85.762</v>
      </c>
      <c r="S194" s="4">
        <f t="shared" si="242"/>
        <v>65.930030663022194</v>
      </c>
      <c r="T194" s="4">
        <f t="shared" si="242"/>
        <v>76.032505992246797</v>
      </c>
      <c r="U194" s="4">
        <f t="shared" si="242"/>
        <v>75.303902031845581</v>
      </c>
      <c r="V194" s="4">
        <f t="shared" si="242"/>
        <v>75.529585441628853</v>
      </c>
      <c r="W194" s="4">
        <f t="shared" si="242"/>
        <v>74.706967335869734</v>
      </c>
      <c r="X194" s="4">
        <f t="shared" si="242"/>
        <v>74.630790622137653</v>
      </c>
      <c r="Y194" s="4">
        <f t="shared" si="242"/>
        <v>73.490786299894893</v>
      </c>
      <c r="Z194" s="4">
        <f t="shared" si="242"/>
        <v>72.466779848152754</v>
      </c>
      <c r="AA194" s="4">
        <f t="shared" si="242"/>
        <v>74.247808743497316</v>
      </c>
      <c r="AB194" s="4">
        <f t="shared" si="242"/>
        <v>73.382867517210826</v>
      </c>
      <c r="AC194" s="4">
        <f t="shared" si="242"/>
        <v>72.982216732299221</v>
      </c>
      <c r="AD194" s="4">
        <f t="shared" si="242"/>
        <v>71.937775537517936</v>
      </c>
      <c r="AE194" s="4">
        <f t="shared" si="242"/>
        <v>69.077444552140705</v>
      </c>
      <c r="AF194" s="4">
        <f t="shared" si="242"/>
        <v>78.100550841997403</v>
      </c>
      <c r="AG194" s="4">
        <f t="shared" si="242"/>
        <v>82.895904687171978</v>
      </c>
      <c r="AI194" s="4">
        <f t="shared" si="243"/>
        <v>-3.9030663022188605E-2</v>
      </c>
      <c r="AJ194" s="4">
        <f t="shared" si="243"/>
        <v>-1.2765059922467969</v>
      </c>
      <c r="AK194" s="4">
        <f t="shared" si="243"/>
        <v>-0.37890203184558402</v>
      </c>
      <c r="AL194" s="4">
        <f t="shared" si="243"/>
        <v>0.84541455837114654</v>
      </c>
      <c r="AM194" s="4">
        <f t="shared" si="243"/>
        <v>-3.1967335869737212E-2</v>
      </c>
      <c r="AN194" s="4">
        <f t="shared" si="243"/>
        <v>0.31920937786235015</v>
      </c>
      <c r="AO194" s="4">
        <f t="shared" si="243"/>
        <v>-0.29578629989489968</v>
      </c>
      <c r="AP194" s="4">
        <f t="shared" si="243"/>
        <v>7.0220151847252055E-2</v>
      </c>
      <c r="AQ194" s="4">
        <f t="shared" si="243"/>
        <v>-0.58880874349731016</v>
      </c>
      <c r="AR194" s="4">
        <f t="shared" si="243"/>
        <v>-0.89486751721082669</v>
      </c>
      <c r="AS194" s="4">
        <f t="shared" si="243"/>
        <v>-0.6892167322992151</v>
      </c>
      <c r="AT194" s="4">
        <f t="shared" si="243"/>
        <v>-0.83277553751793221</v>
      </c>
      <c r="AU194" s="4">
        <f t="shared" si="243"/>
        <v>0.22855544785929283</v>
      </c>
      <c r="AV194" s="4">
        <f t="shared" si="243"/>
        <v>-3.2035508419973979</v>
      </c>
      <c r="AW194" s="4">
        <f t="shared" si="243"/>
        <v>2.8660953128280227</v>
      </c>
      <c r="AY194" s="2">
        <f t="shared" si="235"/>
        <v>65.930030663022194</v>
      </c>
      <c r="AZ194" s="2">
        <f t="shared" si="235"/>
        <v>76.028202904085546</v>
      </c>
      <c r="BA194" s="2">
        <f t="shared" si="235"/>
        <v>75.274473789864444</v>
      </c>
      <c r="BB194" s="2">
        <f t="shared" si="235"/>
        <v>75.488426615130521</v>
      </c>
      <c r="BC194" s="2">
        <f t="shared" si="235"/>
        <v>74.68529856304724</v>
      </c>
      <c r="BD194" s="2">
        <f t="shared" si="235"/>
        <v>74.586075876365243</v>
      </c>
      <c r="BE194" s="2">
        <f t="shared" si="235"/>
        <v>73.477960867105196</v>
      </c>
      <c r="BF194" s="2">
        <f t="shared" si="235"/>
        <v>72.465428361876079</v>
      </c>
      <c r="BG194" s="2">
        <f t="shared" si="235"/>
        <v>74.247764301003528</v>
      </c>
      <c r="BH194" s="2">
        <f t="shared" si="235"/>
        <v>73.382780250897781</v>
      </c>
      <c r="BI194" s="2">
        <f t="shared" si="235"/>
        <v>72.979658895355996</v>
      </c>
      <c r="BJ194" s="2">
        <f t="shared" si="235"/>
        <v>71.852165673854884</v>
      </c>
      <c r="BK194" s="2">
        <f t="shared" si="235"/>
        <v>68.828626068940594</v>
      </c>
      <c r="BL194" s="2">
        <f t="shared" si="235"/>
        <v>71.253867612376382</v>
      </c>
      <c r="BM194" s="2">
        <f t="shared" si="235"/>
        <v>68.552531805116899</v>
      </c>
      <c r="BO194" s="2" t="str">
        <f t="shared" si="190"/>
        <v/>
      </c>
      <c r="BP194" s="2" t="str">
        <f t="shared" si="191"/>
        <v/>
      </c>
      <c r="BQ194" s="2" t="str">
        <f t="shared" si="192"/>
        <v/>
      </c>
      <c r="BR194" s="2" t="str">
        <f t="shared" si="193"/>
        <v/>
      </c>
      <c r="BS194" s="2" t="str">
        <f t="shared" si="194"/>
        <v/>
      </c>
      <c r="BT194" s="2" t="str">
        <f t="shared" si="195"/>
        <v/>
      </c>
      <c r="BU194" s="2" t="str">
        <f t="shared" si="196"/>
        <v/>
      </c>
      <c r="BV194" s="2" t="str">
        <f t="shared" si="197"/>
        <v/>
      </c>
      <c r="BW194" s="2" t="str">
        <f t="shared" si="198"/>
        <v/>
      </c>
      <c r="BX194" s="2" t="str">
        <f t="shared" si="199"/>
        <v/>
      </c>
      <c r="BY194" s="2" t="str">
        <f t="shared" si="200"/>
        <v/>
      </c>
      <c r="BZ194" s="2" t="str">
        <f t="shared" si="201"/>
        <v/>
      </c>
      <c r="CA194" s="2" t="str">
        <f t="shared" si="202"/>
        <v/>
      </c>
      <c r="CB194" s="2" t="str">
        <f t="shared" si="203"/>
        <v/>
      </c>
      <c r="CC194" s="2" t="str">
        <f t="shared" si="204"/>
        <v/>
      </c>
      <c r="CE194" s="2" t="str">
        <f t="shared" si="236"/>
        <v/>
      </c>
      <c r="CF194" s="2" t="str">
        <f t="shared" si="236"/>
        <v/>
      </c>
      <c r="CG194" s="2" t="str">
        <f t="shared" si="236"/>
        <v/>
      </c>
      <c r="CH194" s="2" t="str">
        <f t="shared" si="236"/>
        <v/>
      </c>
      <c r="CI194" s="2" t="str">
        <f t="shared" si="236"/>
        <v/>
      </c>
      <c r="CJ194" s="2" t="str">
        <f t="shared" si="236"/>
        <v/>
      </c>
      <c r="CK194" s="2" t="str">
        <f t="shared" si="236"/>
        <v/>
      </c>
      <c r="CL194" s="2" t="str">
        <f t="shared" si="236"/>
        <v/>
      </c>
      <c r="CM194" s="2" t="str">
        <f t="shared" si="236"/>
        <v/>
      </c>
      <c r="CN194" s="2" t="str">
        <f t="shared" si="236"/>
        <v/>
      </c>
      <c r="CO194" s="2" t="str">
        <f t="shared" si="236"/>
        <v/>
      </c>
      <c r="CP194" s="2" t="str">
        <f t="shared" si="236"/>
        <v/>
      </c>
      <c r="CQ194" s="2" t="str">
        <f t="shared" si="236"/>
        <v/>
      </c>
      <c r="CR194" s="2" t="str">
        <f t="shared" si="236"/>
        <v/>
      </c>
      <c r="CS194" s="2" t="str">
        <f t="shared" si="236"/>
        <v/>
      </c>
      <c r="CU194" s="2" t="str">
        <f t="shared" si="205"/>
        <v/>
      </c>
      <c r="CV194" s="2" t="str">
        <f t="shared" si="206"/>
        <v/>
      </c>
      <c r="CW194" s="2" t="str">
        <f t="shared" si="207"/>
        <v/>
      </c>
      <c r="CX194" s="2" t="str">
        <f t="shared" si="208"/>
        <v/>
      </c>
      <c r="CY194" s="2" t="str">
        <f t="shared" si="209"/>
        <v/>
      </c>
      <c r="CZ194" s="2" t="str">
        <f t="shared" si="210"/>
        <v/>
      </c>
      <c r="DA194" s="2" t="str">
        <f t="shared" si="211"/>
        <v/>
      </c>
      <c r="DB194" s="2" t="str">
        <f t="shared" si="212"/>
        <v/>
      </c>
      <c r="DC194" s="2" t="str">
        <f t="shared" si="213"/>
        <v/>
      </c>
      <c r="DD194" s="2" t="str">
        <f t="shared" si="214"/>
        <v/>
      </c>
      <c r="DE194" s="2" t="str">
        <f t="shared" si="215"/>
        <v/>
      </c>
      <c r="DF194" s="2" t="str">
        <f t="shared" si="216"/>
        <v/>
      </c>
      <c r="DG194" s="2" t="str">
        <f t="shared" si="217"/>
        <v/>
      </c>
      <c r="DH194" s="2" t="str">
        <f t="shared" si="218"/>
        <v/>
      </c>
      <c r="DI194" s="2" t="str">
        <f t="shared" si="219"/>
        <v/>
      </c>
      <c r="DK194" s="2">
        <f t="shared" si="244"/>
        <v>104.89059756097562</v>
      </c>
      <c r="DL194" s="2">
        <f t="shared" si="244"/>
        <v>120.57113926478138</v>
      </c>
      <c r="DM194" s="2">
        <f t="shared" si="244"/>
        <v>112.59853576248312</v>
      </c>
      <c r="DN194" s="2">
        <f t="shared" si="244"/>
        <v>99.730452091767859</v>
      </c>
      <c r="DO194" s="2">
        <f t="shared" si="244"/>
        <v>108.9860188933873</v>
      </c>
      <c r="DP194" s="2">
        <f t="shared" si="244"/>
        <v>119.01298245614035</v>
      </c>
      <c r="DQ194" s="2">
        <f t="shared" si="244"/>
        <v>110.87683658536585</v>
      </c>
      <c r="DR194" s="2">
        <f t="shared" si="244"/>
        <v>108.70297439024391</v>
      </c>
      <c r="DS194" s="2">
        <f t="shared" si="244"/>
        <v>106.73117494530428</v>
      </c>
      <c r="DT194" s="2">
        <f t="shared" si="244"/>
        <v>106.9615581881533</v>
      </c>
      <c r="DU194" s="2">
        <f t="shared" si="244"/>
        <v>102.41834986359831</v>
      </c>
      <c r="DV194" s="2">
        <f t="shared" si="244"/>
        <v>120.06907560975611</v>
      </c>
      <c r="DW194" s="2">
        <f t="shared" si="244"/>
        <v>103.55403048780489</v>
      </c>
      <c r="DX194" s="2">
        <f t="shared" si="244"/>
        <v>98.438079549184835</v>
      </c>
      <c r="DY194" s="2">
        <f t="shared" si="244"/>
        <v>87.027835752482815</v>
      </c>
      <c r="EA194" s="2">
        <f t="shared" si="248"/>
        <v>65.966688295814976</v>
      </c>
      <c r="EB194" s="2">
        <f t="shared" si="248"/>
        <v>77.274573742558431</v>
      </c>
      <c r="EC194" s="2">
        <f t="shared" si="248"/>
        <v>75.351741551004054</v>
      </c>
      <c r="ED194" s="2">
        <f t="shared" si="248"/>
        <v>75.670866274585407</v>
      </c>
      <c r="EE194" s="2">
        <f t="shared" si="248"/>
        <v>74.714390894104483</v>
      </c>
      <c r="EF194" s="2">
        <f t="shared" si="247"/>
        <v>74.887096925995095</v>
      </c>
      <c r="EG194" s="2">
        <f t="shared" si="247"/>
        <v>74.254266720486868</v>
      </c>
      <c r="EH194" s="2">
        <f t="shared" si="247"/>
        <v>72.400386994050109</v>
      </c>
      <c r="EI194" s="2">
        <f t="shared" si="247"/>
        <v>74.07310962559005</v>
      </c>
      <c r="EJ194" s="2">
        <f t="shared" si="247"/>
        <v>73.955812260858593</v>
      </c>
      <c r="EK194" s="2">
        <f t="shared" si="247"/>
        <v>73.120373763685137</v>
      </c>
      <c r="EL194" s="2">
        <f t="shared" si="187"/>
        <v>72.563521996278936</v>
      </c>
      <c r="EM194" s="2">
        <f t="shared" si="187"/>
        <v>69.12735812559113</v>
      </c>
      <c r="EN194" s="2">
        <f t="shared" si="187"/>
        <v>72.006559874944742</v>
      </c>
      <c r="EO194" s="2">
        <f t="shared" si="187"/>
        <v>69.435999814316219</v>
      </c>
      <c r="EQ194" s="2">
        <f t="shared" si="245"/>
        <v>65.913594318845085</v>
      </c>
      <c r="ER194" s="2">
        <f t="shared" si="245"/>
        <v>75.591279045034042</v>
      </c>
      <c r="ES194" s="2">
        <f t="shared" si="245"/>
        <v>75.243149419775079</v>
      </c>
      <c r="ET194" s="2">
        <f t="shared" si="245"/>
        <v>75.416136048791429</v>
      </c>
      <c r="EU194" s="2">
        <f t="shared" si="245"/>
        <v>74.674877587293651</v>
      </c>
      <c r="EV194" s="2">
        <f t="shared" si="245"/>
        <v>74.480905050510117</v>
      </c>
      <c r="EW194" s="2">
        <f t="shared" si="245"/>
        <v>73.238862076923056</v>
      </c>
      <c r="EX194" s="2">
        <f t="shared" si="245"/>
        <v>72.481597408618399</v>
      </c>
      <c r="EY194" s="2">
        <f t="shared" si="245"/>
        <v>74.282221034159335</v>
      </c>
      <c r="EZ194" s="2">
        <f t="shared" si="245"/>
        <v>73.252504810720453</v>
      </c>
      <c r="FA194" s="2">
        <f t="shared" si="245"/>
        <v>72.93775341151148</v>
      </c>
      <c r="FB194" s="2">
        <f t="shared" si="245"/>
        <v>71.59073098854708</v>
      </c>
      <c r="FC194" s="2">
        <f t="shared" si="245"/>
        <v>68.706061151581807</v>
      </c>
      <c r="FD194" s="2">
        <f t="shared" si="245"/>
        <v>70.820179566799098</v>
      </c>
      <c r="FE194" s="2">
        <f t="shared" si="245"/>
        <v>68.042145185143141</v>
      </c>
      <c r="FG194" s="2">
        <f t="shared" si="246"/>
        <v>0.99998894866719801</v>
      </c>
      <c r="FH194" s="2">
        <f t="shared" si="246"/>
        <v>0.99998836399081537</v>
      </c>
      <c r="FI194" s="2">
        <f t="shared" si="246"/>
        <v>0.99999028271450519</v>
      </c>
      <c r="FJ194" s="2">
        <f t="shared" si="246"/>
        <v>0.99999037641799249</v>
      </c>
      <c r="FK194" s="2">
        <f t="shared" si="246"/>
        <v>0.99999050621075614</v>
      </c>
      <c r="FL194" s="2">
        <f t="shared" si="246"/>
        <v>0.99999022333945464</v>
      </c>
      <c r="FM194" s="2">
        <f t="shared" si="246"/>
        <v>0.9999891066981893</v>
      </c>
      <c r="FN194" s="2">
        <f t="shared" si="246"/>
        <v>0.99998873355957518</v>
      </c>
      <c r="FO194" s="2">
        <f t="shared" si="246"/>
        <v>0.99998837163578957</v>
      </c>
      <c r="FP194" s="2">
        <f t="shared" si="246"/>
        <v>0.99998748455668596</v>
      </c>
      <c r="FQ194" s="2">
        <f t="shared" si="246"/>
        <v>0.99998665802679809</v>
      </c>
      <c r="FR194" s="2">
        <f t="shared" si="246"/>
        <v>0.99998889433373994</v>
      </c>
      <c r="FS194" s="2">
        <f t="shared" si="246"/>
        <v>0.99998912268972917</v>
      </c>
      <c r="FT194" s="2">
        <f t="shared" si="246"/>
        <v>0.99998574565870935</v>
      </c>
      <c r="FU194" s="2">
        <f t="shared" si="246"/>
        <v>0.99998341391189371</v>
      </c>
      <c r="FW194" s="2">
        <f t="shared" si="237"/>
        <v>0.69853109494985033</v>
      </c>
      <c r="FX194" s="2">
        <f t="shared" si="237"/>
        <v>0.7407346078739101</v>
      </c>
      <c r="FY194" s="2">
        <f t="shared" si="237"/>
        <v>0.71487407047052687</v>
      </c>
      <c r="FZ194" s="2">
        <f t="shared" si="237"/>
        <v>0.71711630719397301</v>
      </c>
      <c r="GA194" s="2">
        <f t="shared" si="237"/>
        <v>0.7445010566019642</v>
      </c>
      <c r="GB194" s="2">
        <f t="shared" si="237"/>
        <v>0.74214299110245541</v>
      </c>
      <c r="GC194" s="2">
        <f t="shared" si="237"/>
        <v>0.76492145176946769</v>
      </c>
      <c r="GD194" s="2">
        <f t="shared" si="237"/>
        <v>0.79586303347152432</v>
      </c>
      <c r="GE194" s="2">
        <f t="shared" si="237"/>
        <v>0.83340701843050424</v>
      </c>
      <c r="GF194" s="2">
        <f t="shared" si="237"/>
        <v>0.81535478031743869</v>
      </c>
      <c r="GG194" s="2">
        <f t="shared" si="237"/>
        <v>0.77267270302354996</v>
      </c>
      <c r="GH194" s="2">
        <f t="shared" si="237"/>
        <v>0.73179531635248207</v>
      </c>
      <c r="GI194" s="2">
        <f t="shared" si="237"/>
        <v>0.70996599714668174</v>
      </c>
      <c r="GJ194" s="2">
        <f t="shared" si="237"/>
        <v>0.63476190670064025</v>
      </c>
      <c r="GK194" s="2">
        <f t="shared" si="237"/>
        <v>0.6340401433859969</v>
      </c>
      <c r="GM194" s="86">
        <f t="shared" si="238"/>
        <v>8.2890685209794445E-91</v>
      </c>
      <c r="GN194" s="86">
        <f t="shared" si="238"/>
        <v>3.9880967375371394E-220</v>
      </c>
      <c r="GO194" s="86">
        <f t="shared" si="238"/>
        <v>1.1185262345063091E-287</v>
      </c>
      <c r="GP194" s="86">
        <f t="shared" si="238"/>
        <v>0</v>
      </c>
      <c r="GQ194" s="86">
        <f t="shared" si="238"/>
        <v>0</v>
      </c>
      <c r="GR194" s="86">
        <f t="shared" si="238"/>
        <v>2.3263105969734899E-277</v>
      </c>
      <c r="GS194" s="86">
        <f t="shared" si="238"/>
        <v>0</v>
      </c>
      <c r="GT194" s="86">
        <f t="shared" si="238"/>
        <v>0</v>
      </c>
      <c r="GU194" s="86">
        <f t="shared" si="238"/>
        <v>0</v>
      </c>
      <c r="GV194" s="86">
        <f t="shared" si="238"/>
        <v>0</v>
      </c>
      <c r="GW194" s="86">
        <f t="shared" si="238"/>
        <v>0</v>
      </c>
      <c r="GX194" s="86">
        <f t="shared" si="238"/>
        <v>0</v>
      </c>
      <c r="GY194" s="86">
        <f t="shared" si="238"/>
        <v>0</v>
      </c>
      <c r="GZ194" s="86">
        <f t="shared" si="238"/>
        <v>6.1412802107061981E-89</v>
      </c>
      <c r="HA194" s="86">
        <f t="shared" si="238"/>
        <v>3.8599150783324213E-79</v>
      </c>
      <c r="HC194" s="86">
        <f t="shared" si="189"/>
        <v>2.8187089622765968E-60</v>
      </c>
      <c r="HD194" s="86">
        <f t="shared" si="189"/>
        <v>1.3247971188040857E-121</v>
      </c>
      <c r="HE194" s="86">
        <f t="shared" si="189"/>
        <v>2.3149576558314822E-143</v>
      </c>
      <c r="HF194" s="86">
        <f t="shared" si="189"/>
        <v>3.8773094059423061E-163</v>
      </c>
      <c r="HG194" s="86">
        <f t="shared" si="189"/>
        <v>1.2755577006548279E-225</v>
      </c>
      <c r="HH194" s="86">
        <f t="shared" si="189"/>
        <v>1.387899669106568E-238</v>
      </c>
      <c r="HI194" s="86">
        <f t="shared" si="249"/>
        <v>4.7642736762310051E-247</v>
      </c>
      <c r="HJ194" s="86">
        <f t="shared" si="249"/>
        <v>8.3310508481454251E-221</v>
      </c>
      <c r="HK194" s="86">
        <f t="shared" si="249"/>
        <v>1.6667081323919922E-273</v>
      </c>
      <c r="HL194" s="86">
        <f t="shared" si="249"/>
        <v>3.6155149879350086E-285</v>
      </c>
      <c r="HM194" s="86">
        <f t="shared" si="249"/>
        <v>2.420833675547941E-271</v>
      </c>
      <c r="HN194" s="86">
        <f t="shared" si="249"/>
        <v>0</v>
      </c>
      <c r="HO194" s="86">
        <f t="shared" si="234"/>
        <v>1.3542405976114229E-295</v>
      </c>
      <c r="HP194" s="86">
        <f t="shared" si="234"/>
        <v>2.9140130230814913E-53</v>
      </c>
      <c r="HQ194" s="86">
        <f t="shared" si="234"/>
        <v>6.3087045854403929E-59</v>
      </c>
      <c r="HS194" s="86">
        <f t="shared" si="239"/>
        <v>2.6559734660445529E-24</v>
      </c>
      <c r="HT194" s="86">
        <f t="shared" si="239"/>
        <v>2.2705907534463494E-25</v>
      </c>
      <c r="HU194" s="86">
        <f t="shared" si="239"/>
        <v>2.8076004711086848E-25</v>
      </c>
      <c r="HV194" s="86">
        <f t="shared" si="239"/>
        <v>4.0874800052130082E-28</v>
      </c>
      <c r="HW194" s="86">
        <f t="shared" si="239"/>
        <v>7.2775574622967769E-25</v>
      </c>
      <c r="HX194" s="86">
        <f t="shared" si="239"/>
        <v>3.5772978865228603E-21</v>
      </c>
      <c r="HY194" s="86">
        <f t="shared" si="239"/>
        <v>1.793186798082659E-22</v>
      </c>
      <c r="HZ194" s="86">
        <f t="shared" si="239"/>
        <v>1.07869773058611E-24</v>
      </c>
      <c r="IA194" s="86">
        <f t="shared" si="239"/>
        <v>8.3673416242015096E-28</v>
      </c>
      <c r="IB194" s="86">
        <f t="shared" si="239"/>
        <v>2.032576711749744E-30</v>
      </c>
      <c r="IC194" s="86">
        <f t="shared" si="239"/>
        <v>9.7675808787514411E-29</v>
      </c>
      <c r="ID194" s="86">
        <f t="shared" si="239"/>
        <v>4.1175105675788111E-23</v>
      </c>
      <c r="IE194" s="86">
        <f t="shared" si="239"/>
        <v>1.7918280413895844E-21</v>
      </c>
      <c r="IF194" s="86">
        <f t="shared" si="239"/>
        <v>2.8302596310841841E-11</v>
      </c>
      <c r="IG194" s="86">
        <f t="shared" si="239"/>
        <v>1.1098555050558564E-11</v>
      </c>
      <c r="II194" s="86">
        <f t="shared" si="240"/>
        <v>0.33672126188130219</v>
      </c>
      <c r="IJ194" s="86">
        <f t="shared" si="240"/>
        <v>0.24256166786552918</v>
      </c>
      <c r="IK194" s="86">
        <f t="shared" si="240"/>
        <v>0.30824403403536493</v>
      </c>
      <c r="IL194" s="86">
        <f t="shared" si="240"/>
        <v>0.3003741831163082</v>
      </c>
      <c r="IM194" s="86">
        <f t="shared" si="240"/>
        <v>0.25805016623768595</v>
      </c>
      <c r="IN194" s="86">
        <f t="shared" si="240"/>
        <v>0.29069825599579469</v>
      </c>
      <c r="IO194" s="86">
        <f t="shared" si="240"/>
        <v>0.22892427725272976</v>
      </c>
      <c r="IP194" s="86">
        <f t="shared" si="240"/>
        <v>0.15150286266637691</v>
      </c>
      <c r="IQ194" s="86">
        <f t="shared" si="240"/>
        <v>8.5360965868196109E-2</v>
      </c>
      <c r="IR194" s="86">
        <f t="shared" si="240"/>
        <v>9.3032710295205767E-2</v>
      </c>
      <c r="IS194" s="86">
        <f t="shared" si="240"/>
        <v>0.16279186906656132</v>
      </c>
      <c r="IT194" s="86">
        <f t="shared" si="240"/>
        <v>0.28561211975105044</v>
      </c>
      <c r="IU194" s="86">
        <f t="shared" si="240"/>
        <v>0.34565341455852738</v>
      </c>
      <c r="IV194" s="86">
        <f t="shared" si="240"/>
        <v>0.56430352302776887</v>
      </c>
      <c r="IW194" s="86">
        <f t="shared" si="240"/>
        <v>0.56507313399851722</v>
      </c>
      <c r="IY194" s="86">
        <f t="shared" si="241"/>
        <v>0.33672126188130219</v>
      </c>
      <c r="IZ194" s="86">
        <f t="shared" si="241"/>
        <v>0.24256166786552918</v>
      </c>
      <c r="JA194" s="86">
        <f t="shared" si="241"/>
        <v>0.30824403403536493</v>
      </c>
      <c r="JB194" s="86">
        <f t="shared" si="241"/>
        <v>0.3003741831163082</v>
      </c>
      <c r="JC194" s="86">
        <f t="shared" si="241"/>
        <v>0.25805016623768595</v>
      </c>
      <c r="JD194" s="86">
        <f t="shared" si="241"/>
        <v>0.29069825599579469</v>
      </c>
      <c r="JE194" s="86">
        <f t="shared" si="241"/>
        <v>0.22892427725272976</v>
      </c>
      <c r="JF194" s="86">
        <f t="shared" si="241"/>
        <v>0.15150286266637691</v>
      </c>
      <c r="JG194" s="86">
        <f t="shared" si="241"/>
        <v>8.5360965868196109E-2</v>
      </c>
      <c r="JH194" s="86">
        <f t="shared" si="241"/>
        <v>9.3032710295205767E-2</v>
      </c>
      <c r="JI194" s="86">
        <f t="shared" si="241"/>
        <v>0.16279186906656132</v>
      </c>
      <c r="JJ194" s="86">
        <f t="shared" si="241"/>
        <v>0.28561211975105044</v>
      </c>
      <c r="JK194" s="86">
        <f t="shared" si="241"/>
        <v>0.34565341455852738</v>
      </c>
      <c r="JL194" s="86">
        <f t="shared" si="241"/>
        <v>0.56430352305607145</v>
      </c>
      <c r="JM194" s="86">
        <f t="shared" si="241"/>
        <v>0.56507313400961579</v>
      </c>
    </row>
    <row r="195" spans="2:273" x14ac:dyDescent="0.25">
      <c r="B195" s="2">
        <v>168</v>
      </c>
      <c r="C195" s="37">
        <v>66.195999999999998</v>
      </c>
      <c r="D195" s="37">
        <v>74.537000000000006</v>
      </c>
      <c r="E195" s="37">
        <v>75.55</v>
      </c>
      <c r="F195" s="37">
        <v>76.075000000000003</v>
      </c>
      <c r="G195" s="37">
        <v>74.849999999999994</v>
      </c>
      <c r="H195" s="37">
        <v>75.375</v>
      </c>
      <c r="I195" s="37">
        <v>72.584999999999994</v>
      </c>
      <c r="J195" s="37">
        <v>71.61</v>
      </c>
      <c r="K195" s="37">
        <v>73.78</v>
      </c>
      <c r="L195" s="37">
        <v>72.194999999999993</v>
      </c>
      <c r="M195" s="37">
        <v>71.828999999999994</v>
      </c>
      <c r="N195" s="37">
        <v>72.025999999999996</v>
      </c>
      <c r="O195" s="37">
        <v>69.082999999999998</v>
      </c>
      <c r="P195" s="37">
        <v>71.308000000000007</v>
      </c>
      <c r="Q195" s="37">
        <v>79.5</v>
      </c>
      <c r="S195" s="4">
        <f t="shared" si="242"/>
        <v>65.852614810682255</v>
      </c>
      <c r="T195" s="4">
        <f t="shared" si="242"/>
        <v>75.91861654124331</v>
      </c>
      <c r="U195" s="4">
        <f t="shared" si="242"/>
        <v>75.219114814568115</v>
      </c>
      <c r="V195" s="4">
        <f t="shared" si="242"/>
        <v>75.443313443673745</v>
      </c>
      <c r="W195" s="4">
        <f t="shared" si="242"/>
        <v>74.647979050708372</v>
      </c>
      <c r="X195" s="4">
        <f t="shared" si="242"/>
        <v>74.545329873413237</v>
      </c>
      <c r="Y195" s="4">
        <f t="shared" si="242"/>
        <v>73.42887303307144</v>
      </c>
      <c r="Z195" s="4">
        <f t="shared" si="242"/>
        <v>72.417874683071886</v>
      </c>
      <c r="AA195" s="4">
        <f t="shared" si="242"/>
        <v>74.190285780863633</v>
      </c>
      <c r="AB195" s="4">
        <f t="shared" si="242"/>
        <v>73.317538513761107</v>
      </c>
      <c r="AC195" s="4">
        <f t="shared" si="242"/>
        <v>72.90697262401028</v>
      </c>
      <c r="AD195" s="4">
        <f t="shared" si="242"/>
        <v>71.784501037834758</v>
      </c>
      <c r="AE195" s="4">
        <f t="shared" si="242"/>
        <v>68.873989069900219</v>
      </c>
      <c r="AF195" s="4">
        <f t="shared" si="242"/>
        <v>76.072085776090532</v>
      </c>
      <c r="AG195" s="4">
        <f t="shared" si="242"/>
        <v>78.763348596329905</v>
      </c>
      <c r="AI195" s="4">
        <f t="shared" si="243"/>
        <v>0.34338518931774331</v>
      </c>
      <c r="AJ195" s="4">
        <f t="shared" si="243"/>
        <v>-1.3816165412433037</v>
      </c>
      <c r="AK195" s="4">
        <f t="shared" si="243"/>
        <v>0.33088518543188172</v>
      </c>
      <c r="AL195" s="4">
        <f t="shared" si="243"/>
        <v>0.63168655632625814</v>
      </c>
      <c r="AM195" s="4">
        <f t="shared" si="243"/>
        <v>0.20202094929162229</v>
      </c>
      <c r="AN195" s="4">
        <f t="shared" si="243"/>
        <v>0.82967012658676254</v>
      </c>
      <c r="AO195" s="4">
        <f t="shared" si="243"/>
        <v>-0.84387303307144634</v>
      </c>
      <c r="AP195" s="4">
        <f t="shared" si="243"/>
        <v>-0.80787468307188703</v>
      </c>
      <c r="AQ195" s="4">
        <f t="shared" si="243"/>
        <v>-0.41028578086363154</v>
      </c>
      <c r="AR195" s="4">
        <f t="shared" si="243"/>
        <v>-1.1225385137611141</v>
      </c>
      <c r="AS195" s="4">
        <f t="shared" si="243"/>
        <v>-1.077972624010286</v>
      </c>
      <c r="AT195" s="4">
        <f t="shared" si="243"/>
        <v>0.24149896216523814</v>
      </c>
      <c r="AU195" s="4">
        <f t="shared" si="243"/>
        <v>0.20901093009977956</v>
      </c>
      <c r="AV195" s="4">
        <f t="shared" si="243"/>
        <v>-4.7640857760905249</v>
      </c>
      <c r="AW195" s="4">
        <f t="shared" si="243"/>
        <v>0.73665140367009485</v>
      </c>
      <c r="AY195" s="2">
        <f t="shared" ref="AY195:BM211" si="250">IF(OR($B195 &lt; C$230, $B195 &gt; C$233), #N/A, ((1-FG195)*DK195) + (FG195 - FW195)*EA195 + (FW195*EQ195))</f>
        <v>65.852614810682255</v>
      </c>
      <c r="AZ195" s="2">
        <f t="shared" si="250"/>
        <v>75.916999040628596</v>
      </c>
      <c r="BA195" s="2">
        <f t="shared" si="250"/>
        <v>75.206655787176487</v>
      </c>
      <c r="BB195" s="2">
        <f t="shared" si="250"/>
        <v>75.426181984610437</v>
      </c>
      <c r="BC195" s="2">
        <f t="shared" si="250"/>
        <v>74.639174257109829</v>
      </c>
      <c r="BD195" s="2">
        <f t="shared" si="250"/>
        <v>74.525198970840293</v>
      </c>
      <c r="BE195" s="2">
        <f t="shared" si="250"/>
        <v>73.423748014501669</v>
      </c>
      <c r="BF195" s="2">
        <f t="shared" si="250"/>
        <v>72.417430853228467</v>
      </c>
      <c r="BG195" s="2">
        <f t="shared" si="250"/>
        <v>74.190274084994286</v>
      </c>
      <c r="BH195" s="2">
        <f t="shared" si="250"/>
        <v>73.317516646141797</v>
      </c>
      <c r="BI195" s="2">
        <f t="shared" si="250"/>
        <v>72.906185591926331</v>
      </c>
      <c r="BJ195" s="2">
        <f t="shared" si="250"/>
        <v>71.748266737168564</v>
      </c>
      <c r="BK195" s="2">
        <f t="shared" si="250"/>
        <v>68.757341356958861</v>
      </c>
      <c r="BL195" s="2">
        <f t="shared" si="250"/>
        <v>71.14097460552577</v>
      </c>
      <c r="BM195" s="2">
        <f t="shared" si="250"/>
        <v>68.418549093735251</v>
      </c>
      <c r="BO195" s="2" t="str">
        <f t="shared" si="190"/>
        <v/>
      </c>
      <c r="BP195" s="2" t="str">
        <f t="shared" si="191"/>
        <v/>
      </c>
      <c r="BQ195" s="2" t="str">
        <f t="shared" si="192"/>
        <v/>
      </c>
      <c r="BR195" s="2" t="str">
        <f t="shared" si="193"/>
        <v/>
      </c>
      <c r="BS195" s="2" t="str">
        <f t="shared" si="194"/>
        <v/>
      </c>
      <c r="BT195" s="2" t="str">
        <f t="shared" si="195"/>
        <v/>
      </c>
      <c r="BU195" s="2" t="str">
        <f t="shared" si="196"/>
        <v/>
      </c>
      <c r="BV195" s="2" t="str">
        <f t="shared" si="197"/>
        <v/>
      </c>
      <c r="BW195" s="2" t="str">
        <f t="shared" si="198"/>
        <v/>
      </c>
      <c r="BX195" s="2" t="str">
        <f t="shared" si="199"/>
        <v/>
      </c>
      <c r="BY195" s="2" t="str">
        <f t="shared" si="200"/>
        <v/>
      </c>
      <c r="BZ195" s="2" t="str">
        <f t="shared" si="201"/>
        <v/>
      </c>
      <c r="CA195" s="2" t="str">
        <f t="shared" si="202"/>
        <v/>
      </c>
      <c r="CB195" s="2" t="str">
        <f t="shared" si="203"/>
        <v/>
      </c>
      <c r="CC195" s="2" t="str">
        <f t="shared" si="204"/>
        <v/>
      </c>
      <c r="CE195" s="2" t="str">
        <f t="shared" ref="CE195:CS211" si="251">IF(AND(IY195 &lt; $CS$22, $B195 &gt; C$231, $B195 &lt; C$232), C195, "")</f>
        <v/>
      </c>
      <c r="CF195" s="2" t="str">
        <f t="shared" si="251"/>
        <v/>
      </c>
      <c r="CG195" s="2" t="str">
        <f t="shared" si="251"/>
        <v/>
      </c>
      <c r="CH195" s="2" t="str">
        <f t="shared" si="251"/>
        <v/>
      </c>
      <c r="CI195" s="2" t="str">
        <f t="shared" si="251"/>
        <v/>
      </c>
      <c r="CJ195" s="2" t="str">
        <f t="shared" si="251"/>
        <v/>
      </c>
      <c r="CK195" s="2" t="str">
        <f t="shared" si="251"/>
        <v/>
      </c>
      <c r="CL195" s="2" t="str">
        <f t="shared" si="251"/>
        <v/>
      </c>
      <c r="CM195" s="2" t="str">
        <f t="shared" si="251"/>
        <v/>
      </c>
      <c r="CN195" s="2" t="str">
        <f t="shared" si="251"/>
        <v/>
      </c>
      <c r="CO195" s="2" t="str">
        <f t="shared" si="251"/>
        <v/>
      </c>
      <c r="CP195" s="2" t="str">
        <f t="shared" si="251"/>
        <v/>
      </c>
      <c r="CQ195" s="2" t="str">
        <f t="shared" si="251"/>
        <v/>
      </c>
      <c r="CR195" s="2" t="str">
        <f t="shared" si="251"/>
        <v/>
      </c>
      <c r="CS195" s="2" t="str">
        <f t="shared" si="251"/>
        <v/>
      </c>
      <c r="CU195" s="2" t="str">
        <f t="shared" si="205"/>
        <v/>
      </c>
      <c r="CV195" s="2" t="str">
        <f t="shared" si="206"/>
        <v/>
      </c>
      <c r="CW195" s="2" t="str">
        <f t="shared" si="207"/>
        <v/>
      </c>
      <c r="CX195" s="2" t="str">
        <f t="shared" si="208"/>
        <v/>
      </c>
      <c r="CY195" s="2" t="str">
        <f t="shared" si="209"/>
        <v/>
      </c>
      <c r="CZ195" s="2" t="str">
        <f t="shared" si="210"/>
        <v/>
      </c>
      <c r="DA195" s="2" t="str">
        <f t="shared" si="211"/>
        <v/>
      </c>
      <c r="DB195" s="2" t="str">
        <f t="shared" si="212"/>
        <v/>
      </c>
      <c r="DC195" s="2" t="str">
        <f t="shared" si="213"/>
        <v/>
      </c>
      <c r="DD195" s="2" t="str">
        <f t="shared" si="214"/>
        <v/>
      </c>
      <c r="DE195" s="2" t="str">
        <f t="shared" si="215"/>
        <v/>
      </c>
      <c r="DF195" s="2" t="str">
        <f t="shared" si="216"/>
        <v/>
      </c>
      <c r="DG195" s="2" t="str">
        <f t="shared" si="217"/>
        <v/>
      </c>
      <c r="DH195" s="2" t="str">
        <f t="shared" si="218"/>
        <v/>
      </c>
      <c r="DI195" s="2" t="str">
        <f t="shared" si="219"/>
        <v/>
      </c>
      <c r="DK195" s="2">
        <f t="shared" si="244"/>
        <v>105.05074216027876</v>
      </c>
      <c r="DL195" s="2">
        <f t="shared" si="244"/>
        <v>120.82446217216327</v>
      </c>
      <c r="DM195" s="2">
        <f t="shared" si="244"/>
        <v>112.77319669365721</v>
      </c>
      <c r="DN195" s="2">
        <f t="shared" si="244"/>
        <v>99.807871120107933</v>
      </c>
      <c r="DO195" s="2">
        <f t="shared" si="244"/>
        <v>109.1327192982456</v>
      </c>
      <c r="DP195" s="2">
        <f t="shared" si="244"/>
        <v>119.22909581646425</v>
      </c>
      <c r="DQ195" s="2">
        <f t="shared" si="244"/>
        <v>111.04645087108013</v>
      </c>
      <c r="DR195" s="2">
        <f t="shared" si="244"/>
        <v>108.85358048780489</v>
      </c>
      <c r="DS195" s="2">
        <f t="shared" si="244"/>
        <v>106.85864079085974</v>
      </c>
      <c r="DT195" s="2">
        <f t="shared" si="244"/>
        <v>107.09493170731707</v>
      </c>
      <c r="DU195" s="2">
        <f t="shared" si="244"/>
        <v>102.52176676660456</v>
      </c>
      <c r="DV195" s="2">
        <f t="shared" si="244"/>
        <v>120.29361254355402</v>
      </c>
      <c r="DW195" s="2">
        <f t="shared" si="244"/>
        <v>103.69324041811848</v>
      </c>
      <c r="DX195" s="2">
        <f t="shared" si="244"/>
        <v>98.546573366889177</v>
      </c>
      <c r="DY195" s="2">
        <f t="shared" si="244"/>
        <v>87.087184110007641</v>
      </c>
      <c r="EA195" s="2">
        <f t="shared" si="248"/>
        <v>65.891081248549554</v>
      </c>
      <c r="EB195" s="2">
        <f t="shared" si="248"/>
        <v>77.215480867534751</v>
      </c>
      <c r="EC195" s="2">
        <f t="shared" si="248"/>
        <v>75.287466372722477</v>
      </c>
      <c r="ED195" s="2">
        <f t="shared" si="248"/>
        <v>75.616836193598132</v>
      </c>
      <c r="EE195" s="2">
        <f t="shared" si="248"/>
        <v>74.669473789733715</v>
      </c>
      <c r="EF195" s="2">
        <f t="shared" si="247"/>
        <v>74.83844442755165</v>
      </c>
      <c r="EG195" s="2">
        <f t="shared" si="247"/>
        <v>74.229625163013111</v>
      </c>
      <c r="EH195" s="2">
        <f t="shared" si="247"/>
        <v>72.350136394871356</v>
      </c>
      <c r="EI195" s="2">
        <f t="shared" si="247"/>
        <v>74.010233764329897</v>
      </c>
      <c r="EJ195" s="2">
        <f t="shared" si="247"/>
        <v>73.909666610604219</v>
      </c>
      <c r="EK195" s="2">
        <f t="shared" si="247"/>
        <v>73.052283867682476</v>
      </c>
      <c r="EL195" s="2">
        <f t="shared" si="187"/>
        <v>72.489343870886785</v>
      </c>
      <c r="EM195" s="2">
        <f t="shared" si="187"/>
        <v>69.069242027873457</v>
      </c>
      <c r="EN195" s="2">
        <f t="shared" si="187"/>
        <v>71.932194530411167</v>
      </c>
      <c r="EO195" s="2">
        <f t="shared" si="187"/>
        <v>69.346955575155505</v>
      </c>
      <c r="EQ195" s="2">
        <f t="shared" si="245"/>
        <v>65.836924323903645</v>
      </c>
      <c r="ER195" s="2">
        <f t="shared" si="245"/>
        <v>75.501894964825766</v>
      </c>
      <c r="ES195" s="2">
        <f t="shared" si="245"/>
        <v>75.176807603528772</v>
      </c>
      <c r="ET195" s="2">
        <f t="shared" si="245"/>
        <v>75.35730266162669</v>
      </c>
      <c r="EU195" s="2">
        <f t="shared" si="245"/>
        <v>74.629299159737869</v>
      </c>
      <c r="EV195" s="2">
        <f t="shared" si="245"/>
        <v>74.42541731761348</v>
      </c>
      <c r="EW195" s="2">
        <f t="shared" si="245"/>
        <v>73.19740637362635</v>
      </c>
      <c r="EX195" s="2">
        <f t="shared" si="245"/>
        <v>72.432710132903864</v>
      </c>
      <c r="EY195" s="2">
        <f t="shared" si="245"/>
        <v>74.222684536020083</v>
      </c>
      <c r="EZ195" s="2">
        <f t="shared" si="245"/>
        <v>73.194760560027362</v>
      </c>
      <c r="FA195" s="2">
        <f t="shared" si="245"/>
        <v>72.866529432019178</v>
      </c>
      <c r="FB195" s="2">
        <f t="shared" si="245"/>
        <v>71.499912646686852</v>
      </c>
      <c r="FC195" s="2">
        <f t="shared" si="245"/>
        <v>68.640664142529857</v>
      </c>
      <c r="FD195" s="2">
        <f t="shared" si="245"/>
        <v>70.725242193326949</v>
      </c>
      <c r="FE195" s="2">
        <f t="shared" si="245"/>
        <v>67.929425395654192</v>
      </c>
      <c r="FG195" s="2">
        <f t="shared" si="246"/>
        <v>0.99998992105489448</v>
      </c>
      <c r="FH195" s="2">
        <f t="shared" si="246"/>
        <v>0.99998938782263158</v>
      </c>
      <c r="FI195" s="2">
        <f t="shared" si="246"/>
        <v>0.99999113772272219</v>
      </c>
      <c r="FJ195" s="2">
        <f t="shared" si="246"/>
        <v>0.99999122318146372</v>
      </c>
      <c r="FK195" s="2">
        <f t="shared" si="246"/>
        <v>0.99999134155407021</v>
      </c>
      <c r="FL195" s="2">
        <f t="shared" si="246"/>
        <v>0.99999108357193967</v>
      </c>
      <c r="FM195" s="2">
        <f t="shared" si="246"/>
        <v>0.99999006518114986</v>
      </c>
      <c r="FN195" s="2">
        <f t="shared" si="246"/>
        <v>0.99998972487402571</v>
      </c>
      <c r="FO195" s="2">
        <f t="shared" si="246"/>
        <v>0.9999893947949452</v>
      </c>
      <c r="FP195" s="2">
        <f t="shared" si="246"/>
        <v>0.99998858576746863</v>
      </c>
      <c r="FQ195" s="2">
        <f t="shared" si="246"/>
        <v>0.99998783196153684</v>
      </c>
      <c r="FR195" s="2">
        <f t="shared" si="246"/>
        <v>0.99998987150209528</v>
      </c>
      <c r="FS195" s="2">
        <f t="shared" si="246"/>
        <v>0.99999007976563536</v>
      </c>
      <c r="FT195" s="2">
        <f t="shared" si="246"/>
        <v>0.99998699986992989</v>
      </c>
      <c r="FU195" s="2">
        <f t="shared" si="246"/>
        <v>0.99998487328578867</v>
      </c>
      <c r="FW195" s="2">
        <f t="shared" ref="FW195:GK211" si="252">POWER(10,($B195-C$232)/C$229)/(1+POWER(10,($B195-C$232)/C$229))</f>
        <v>0.71756522723674887</v>
      </c>
      <c r="FX195" s="2">
        <f t="shared" si="252"/>
        <v>0.75802713543402367</v>
      </c>
      <c r="FY195" s="2">
        <f t="shared" si="252"/>
        <v>0.73327035058583112</v>
      </c>
      <c r="FZ195" s="2">
        <f t="shared" si="252"/>
        <v>0.73542146119465746</v>
      </c>
      <c r="GA195" s="2">
        <f t="shared" si="252"/>
        <v>0.76162321282994194</v>
      </c>
      <c r="GB195" s="2">
        <f t="shared" si="252"/>
        <v>0.75937209741019007</v>
      </c>
      <c r="GC195" s="2">
        <f t="shared" si="252"/>
        <v>0.78107754411686625</v>
      </c>
      <c r="GD195" s="2">
        <f t="shared" si="252"/>
        <v>0.81041966205070615</v>
      </c>
      <c r="GE195" s="2">
        <f t="shared" si="252"/>
        <v>0.84580514884732583</v>
      </c>
      <c r="GF195" s="2">
        <f t="shared" si="252"/>
        <v>0.82882044195420645</v>
      </c>
      <c r="GG195" s="2">
        <f t="shared" si="252"/>
        <v>0.78844341474041379</v>
      </c>
      <c r="GH195" s="2">
        <f t="shared" si="252"/>
        <v>0.74948243093192146</v>
      </c>
      <c r="GI195" s="2">
        <f t="shared" si="252"/>
        <v>0.7285587048966401</v>
      </c>
      <c r="GJ195" s="2">
        <f t="shared" si="252"/>
        <v>0.65583858695222708</v>
      </c>
      <c r="GK195" s="2">
        <f t="shared" si="252"/>
        <v>0.65513584558323101</v>
      </c>
      <c r="GM195" s="86">
        <f t="shared" ref="GM195:HA211" si="253" xml:space="preserve"> _xlfn.NORM.DIST($B195, C$7, ABS(C$11), TRUE) * _xlfn.NORM.DIST(($B195 - C$7)*C$15, 0, ABS(C$11), TRUE) * 2</f>
        <v>1.421256973651472E-92</v>
      </c>
      <c r="GN195" s="86">
        <f t="shared" si="253"/>
        <v>2.0257549473388929E-224</v>
      </c>
      <c r="GO195" s="86">
        <f t="shared" si="253"/>
        <v>2.8596624192258898E-293</v>
      </c>
      <c r="GP195" s="86">
        <f t="shared" si="253"/>
        <v>0</v>
      </c>
      <c r="GQ195" s="86">
        <f t="shared" si="253"/>
        <v>0</v>
      </c>
      <c r="GR195" s="86">
        <f t="shared" si="253"/>
        <v>9.0725532569777087E-283</v>
      </c>
      <c r="GS195" s="86">
        <f t="shared" si="253"/>
        <v>0</v>
      </c>
      <c r="GT195" s="86">
        <f t="shared" si="253"/>
        <v>0</v>
      </c>
      <c r="GU195" s="86">
        <f t="shared" si="253"/>
        <v>0</v>
      </c>
      <c r="GV195" s="86">
        <f t="shared" si="253"/>
        <v>0</v>
      </c>
      <c r="GW195" s="86">
        <f t="shared" si="253"/>
        <v>0</v>
      </c>
      <c r="GX195" s="86">
        <f t="shared" si="253"/>
        <v>0</v>
      </c>
      <c r="GY195" s="86">
        <f t="shared" si="253"/>
        <v>0</v>
      </c>
      <c r="GZ195" s="86">
        <f t="shared" si="253"/>
        <v>1.2203485211641482E-90</v>
      </c>
      <c r="HA195" s="86">
        <f t="shared" si="253"/>
        <v>1.2062110657777202E-80</v>
      </c>
      <c r="HC195" s="86">
        <f t="shared" si="189"/>
        <v>8.7888321331534212E-62</v>
      </c>
      <c r="HD195" s="86">
        <f t="shared" si="189"/>
        <v>1.1820432331438567E-124</v>
      </c>
      <c r="HE195" s="86">
        <f t="shared" si="189"/>
        <v>5.7088648851285503E-147</v>
      </c>
      <c r="HF195" s="86">
        <f t="shared" si="189"/>
        <v>3.1896199673398E-167</v>
      </c>
      <c r="HG195" s="86">
        <f t="shared" si="189"/>
        <v>2.807236830455953E-231</v>
      </c>
      <c r="HH195" s="86">
        <f t="shared" si="189"/>
        <v>1.4501179061430946E-244</v>
      </c>
      <c r="HI195" s="86">
        <f t="shared" si="249"/>
        <v>3.1275357868766053E-253</v>
      </c>
      <c r="HJ195" s="86">
        <f t="shared" si="249"/>
        <v>2.7771309026578344E-226</v>
      </c>
      <c r="HK195" s="86">
        <f t="shared" si="249"/>
        <v>2.8558202504772404E-280</v>
      </c>
      <c r="HL195" s="86">
        <f t="shared" si="249"/>
        <v>3.2972764305432443E-292</v>
      </c>
      <c r="HM195" s="86">
        <f t="shared" si="249"/>
        <v>3.9031152499064133E-278</v>
      </c>
      <c r="HN195" s="86">
        <f t="shared" si="249"/>
        <v>0</v>
      </c>
      <c r="HO195" s="86">
        <f t="shared" si="234"/>
        <v>4.2507877347675011E-303</v>
      </c>
      <c r="HP195" s="86">
        <f t="shared" si="234"/>
        <v>1.4424611921544548E-54</v>
      </c>
      <c r="HQ195" s="86">
        <f t="shared" si="234"/>
        <v>2.1640781143850204E-60</v>
      </c>
      <c r="HS195" s="86">
        <f t="shared" ref="HS195:IG211" si="254" xml:space="preserve"> _xlfn.NORM.DIST($B195, C$9, ABS(C$13), TRUE) * _xlfn.NORM.DIST(($B195 - C$9)*C$17, 0, ABS(C$13), TRUE) * 2</f>
        <v>1.4794934925741734E-25</v>
      </c>
      <c r="HT195" s="86">
        <f t="shared" si="254"/>
        <v>1.2648254993252165E-26</v>
      </c>
      <c r="HU195" s="86">
        <f t="shared" si="254"/>
        <v>1.6030405902828961E-26</v>
      </c>
      <c r="HV195" s="86">
        <f t="shared" si="254"/>
        <v>1.9556714445371648E-29</v>
      </c>
      <c r="HW195" s="86">
        <f t="shared" si="254"/>
        <v>4.8320046385144342E-26</v>
      </c>
      <c r="HX195" s="86">
        <f t="shared" si="254"/>
        <v>3.401065909905275E-22</v>
      </c>
      <c r="HY195" s="86">
        <f t="shared" si="254"/>
        <v>1.499419996800202E-23</v>
      </c>
      <c r="HZ195" s="86">
        <f t="shared" si="254"/>
        <v>7.2747712968433706E-26</v>
      </c>
      <c r="IA195" s="86">
        <f t="shared" si="254"/>
        <v>4.569584511644597E-29</v>
      </c>
      <c r="IB195" s="86">
        <f t="shared" si="254"/>
        <v>8.0781808750043016E-32</v>
      </c>
      <c r="IC195" s="86">
        <f t="shared" si="254"/>
        <v>4.1456468601094733E-30</v>
      </c>
      <c r="ID195" s="86">
        <f t="shared" si="254"/>
        <v>2.9847893988904395E-24</v>
      </c>
      <c r="IE195" s="86">
        <f t="shared" si="254"/>
        <v>1.4857488247814942E-22</v>
      </c>
      <c r="IF195" s="86">
        <f t="shared" si="254"/>
        <v>7.7340162162526761E-12</v>
      </c>
      <c r="IG195" s="86">
        <f t="shared" si="254"/>
        <v>2.7947785142724323E-12</v>
      </c>
      <c r="II195" s="86">
        <f t="shared" ref="II195:IW211" si="255" xml:space="preserve"> _xlfn.NORM.DIST($B195, C$10, ABS(C$14), TRUE) * _xlfn.NORM.DIST(($B195 - C$10)*C$18, 0, ABS(C$14), TRUE) * 2</f>
        <v>0.28800606150092778</v>
      </c>
      <c r="IJ195" s="86">
        <f t="shared" si="255"/>
        <v>0.20390627067094708</v>
      </c>
      <c r="IK195" s="86">
        <f t="shared" si="255"/>
        <v>0.26320208393533434</v>
      </c>
      <c r="IL195" s="86">
        <f t="shared" si="255"/>
        <v>0.25584051129755969</v>
      </c>
      <c r="IM195" s="86">
        <f t="shared" si="255"/>
        <v>0.21960835783927152</v>
      </c>
      <c r="IN195" s="86">
        <f t="shared" si="255"/>
        <v>0.25131502890747254</v>
      </c>
      <c r="IO195" s="86">
        <f t="shared" si="255"/>
        <v>0.19476479514101352</v>
      </c>
      <c r="IP195" s="86">
        <f t="shared" si="255"/>
        <v>0.12570079431390535</v>
      </c>
      <c r="IQ195" s="86">
        <f t="shared" si="255"/>
        <v>6.8940164745962818E-2</v>
      </c>
      <c r="IR195" s="86">
        <f t="shared" si="255"/>
        <v>7.4461128556033901E-2</v>
      </c>
      <c r="IS195" s="86">
        <f t="shared" si="255"/>
        <v>0.13342381075854881</v>
      </c>
      <c r="IT195" s="86">
        <f t="shared" si="255"/>
        <v>0.24427959094187535</v>
      </c>
      <c r="IU195" s="86">
        <f t="shared" si="255"/>
        <v>0.30003129043856835</v>
      </c>
      <c r="IV195" s="86">
        <f t="shared" si="255"/>
        <v>0.53762425031736438</v>
      </c>
      <c r="IW195" s="86">
        <f t="shared" si="255"/>
        <v>0.53863672399314644</v>
      </c>
      <c r="IY195" s="86">
        <f t="shared" ref="IY195:JM211" si="256">GM195+HC195+HS195+II195</f>
        <v>0.28800606150092778</v>
      </c>
      <c r="IZ195" s="86">
        <f t="shared" si="256"/>
        <v>0.20390627067094708</v>
      </c>
      <c r="JA195" s="86">
        <f t="shared" si="256"/>
        <v>0.26320208393533434</v>
      </c>
      <c r="JB195" s="86">
        <f t="shared" si="256"/>
        <v>0.25584051129755969</v>
      </c>
      <c r="JC195" s="86">
        <f t="shared" si="256"/>
        <v>0.21960835783927152</v>
      </c>
      <c r="JD195" s="86">
        <f t="shared" si="256"/>
        <v>0.25131502890747254</v>
      </c>
      <c r="JE195" s="86">
        <f t="shared" si="256"/>
        <v>0.19476479514101352</v>
      </c>
      <c r="JF195" s="86">
        <f t="shared" si="256"/>
        <v>0.12570079431390535</v>
      </c>
      <c r="JG195" s="86">
        <f t="shared" si="256"/>
        <v>6.8940164745962818E-2</v>
      </c>
      <c r="JH195" s="86">
        <f t="shared" si="256"/>
        <v>7.4461128556033901E-2</v>
      </c>
      <c r="JI195" s="86">
        <f t="shared" si="256"/>
        <v>0.13342381075854881</v>
      </c>
      <c r="JJ195" s="86">
        <f t="shared" si="256"/>
        <v>0.24427959094187535</v>
      </c>
      <c r="JK195" s="86">
        <f t="shared" si="256"/>
        <v>0.30003129043856835</v>
      </c>
      <c r="JL195" s="86">
        <f t="shared" si="256"/>
        <v>0.53762425032509842</v>
      </c>
      <c r="JM195" s="86">
        <f t="shared" si="256"/>
        <v>0.5386367239959412</v>
      </c>
    </row>
    <row r="196" spans="2:273" x14ac:dyDescent="0.25">
      <c r="B196" s="2">
        <v>169</v>
      </c>
      <c r="C196" s="37">
        <v>66.347999999999999</v>
      </c>
      <c r="D196" s="37">
        <v>74.61</v>
      </c>
      <c r="E196" s="37">
        <v>75.099999999999994</v>
      </c>
      <c r="F196" s="37">
        <v>75.575000000000003</v>
      </c>
      <c r="G196" s="37">
        <v>74.2</v>
      </c>
      <c r="H196" s="37">
        <v>74.125</v>
      </c>
      <c r="I196" s="37">
        <v>72.706999999999994</v>
      </c>
      <c r="J196" s="37">
        <v>71.488</v>
      </c>
      <c r="K196" s="37">
        <v>73.462999999999994</v>
      </c>
      <c r="L196" s="37">
        <v>73.244</v>
      </c>
      <c r="M196" s="37">
        <v>72.634</v>
      </c>
      <c r="N196" s="37">
        <v>71.394999999999996</v>
      </c>
      <c r="O196" s="37">
        <v>66.194000000000003</v>
      </c>
      <c r="P196" s="37">
        <v>70.436000000000007</v>
      </c>
      <c r="Q196" s="37">
        <v>74.5</v>
      </c>
      <c r="S196" s="4">
        <f t="shared" si="242"/>
        <v>65.775202673192908</v>
      </c>
      <c r="T196" s="4">
        <f t="shared" si="242"/>
        <v>75.806713313202124</v>
      </c>
      <c r="U196" s="4">
        <f t="shared" si="242"/>
        <v>75.143744423524652</v>
      </c>
      <c r="V196" s="4">
        <f t="shared" si="242"/>
        <v>75.370578011499262</v>
      </c>
      <c r="W196" s="4">
        <f t="shared" si="242"/>
        <v>74.596402395391905</v>
      </c>
      <c r="X196" s="4">
        <f t="shared" si="242"/>
        <v>74.472951780136199</v>
      </c>
      <c r="Y196" s="4">
        <f t="shared" si="242"/>
        <v>73.371770263868257</v>
      </c>
      <c r="Z196" s="4">
        <f t="shared" si="242"/>
        <v>72.369544035522381</v>
      </c>
      <c r="AA196" s="4">
        <f t="shared" si="242"/>
        <v>74.132707076737006</v>
      </c>
      <c r="AB196" s="4">
        <f t="shared" si="242"/>
        <v>73.252523319980213</v>
      </c>
      <c r="AC196" s="4">
        <f t="shared" si="242"/>
        <v>72.832993615613773</v>
      </c>
      <c r="AD196" s="4">
        <f t="shared" si="242"/>
        <v>71.658889670764722</v>
      </c>
      <c r="AE196" s="4">
        <f t="shared" si="242"/>
        <v>68.737246834130502</v>
      </c>
      <c r="AF196" s="4">
        <f t="shared" si="242"/>
        <v>74.435578884029823</v>
      </c>
      <c r="AG196" s="4">
        <f t="shared" si="242"/>
        <v>75.44317301473437</v>
      </c>
      <c r="AI196" s="4">
        <f t="shared" si="243"/>
        <v>0.57279732680709117</v>
      </c>
      <c r="AJ196" s="4">
        <f t="shared" si="243"/>
        <v>-1.1967133132021246</v>
      </c>
      <c r="AK196" s="4">
        <f t="shared" si="243"/>
        <v>-4.374442352465735E-2</v>
      </c>
      <c r="AL196" s="4">
        <f t="shared" si="243"/>
        <v>0.20442198850074078</v>
      </c>
      <c r="AM196" s="4">
        <f t="shared" si="243"/>
        <v>-0.39640239539190247</v>
      </c>
      <c r="AN196" s="4">
        <f t="shared" si="243"/>
        <v>-0.34795178013619932</v>
      </c>
      <c r="AO196" s="4">
        <f t="shared" si="243"/>
        <v>-0.6647702638682631</v>
      </c>
      <c r="AP196" s="4">
        <f t="shared" si="243"/>
        <v>-0.88154403552238136</v>
      </c>
      <c r="AQ196" s="4">
        <f t="shared" si="243"/>
        <v>-0.66970707673701213</v>
      </c>
      <c r="AR196" s="4">
        <f t="shared" si="243"/>
        <v>-8.5233199802132731E-3</v>
      </c>
      <c r="AS196" s="4">
        <f t="shared" si="243"/>
        <v>-0.19899361561377304</v>
      </c>
      <c r="AT196" s="4">
        <f t="shared" si="243"/>
        <v>-0.26388967076472625</v>
      </c>
      <c r="AU196" s="4">
        <f t="shared" si="243"/>
        <v>-2.5432468341304997</v>
      </c>
      <c r="AV196" s="4">
        <f t="shared" si="243"/>
        <v>-3.9995788840298161</v>
      </c>
      <c r="AW196" s="4">
        <f t="shared" si="243"/>
        <v>-0.94317301473436999</v>
      </c>
      <c r="AY196" s="2">
        <f t="shared" si="250"/>
        <v>65.775202673192908</v>
      </c>
      <c r="AZ196" s="2">
        <f t="shared" si="250"/>
        <v>75.80614995999747</v>
      </c>
      <c r="BA196" s="2">
        <f t="shared" si="250"/>
        <v>75.138851350568189</v>
      </c>
      <c r="BB196" s="2">
        <f t="shared" si="250"/>
        <v>75.363968335099869</v>
      </c>
      <c r="BC196" s="2">
        <f t="shared" si="250"/>
        <v>74.593062412431181</v>
      </c>
      <c r="BD196" s="2">
        <f t="shared" si="250"/>
        <v>74.464426782833698</v>
      </c>
      <c r="BE196" s="2">
        <f t="shared" si="250"/>
        <v>73.369849396466023</v>
      </c>
      <c r="BF196" s="2">
        <f t="shared" si="250"/>
        <v>72.369407960689529</v>
      </c>
      <c r="BG196" s="2">
        <f t="shared" si="250"/>
        <v>74.132704209230525</v>
      </c>
      <c r="BH196" s="2">
        <f t="shared" si="250"/>
        <v>73.252518258090646</v>
      </c>
      <c r="BI196" s="2">
        <f t="shared" si="250"/>
        <v>72.83277017076442</v>
      </c>
      <c r="BJ196" s="2">
        <f t="shared" si="250"/>
        <v>71.644581567454111</v>
      </c>
      <c r="BK196" s="2">
        <f t="shared" si="250"/>
        <v>68.68612237702132</v>
      </c>
      <c r="BL196" s="2">
        <f t="shared" si="250"/>
        <v>71.027948597144999</v>
      </c>
      <c r="BM196" s="2">
        <f t="shared" si="250"/>
        <v>68.28442534146599</v>
      </c>
      <c r="BO196" s="2" t="str">
        <f t="shared" si="190"/>
        <v/>
      </c>
      <c r="BP196" s="2" t="str">
        <f t="shared" si="191"/>
        <v/>
      </c>
      <c r="BQ196" s="2" t="str">
        <f t="shared" si="192"/>
        <v/>
      </c>
      <c r="BR196" s="2" t="str">
        <f t="shared" si="193"/>
        <v/>
      </c>
      <c r="BS196" s="2" t="str">
        <f t="shared" si="194"/>
        <v/>
      </c>
      <c r="BT196" s="2" t="str">
        <f t="shared" si="195"/>
        <v/>
      </c>
      <c r="BU196" s="2" t="str">
        <f t="shared" si="196"/>
        <v/>
      </c>
      <c r="BV196" s="2" t="str">
        <f t="shared" si="197"/>
        <v/>
      </c>
      <c r="BW196" s="2" t="str">
        <f t="shared" si="198"/>
        <v/>
      </c>
      <c r="BX196" s="2" t="str">
        <f t="shared" si="199"/>
        <v/>
      </c>
      <c r="BY196" s="2" t="str">
        <f t="shared" si="200"/>
        <v/>
      </c>
      <c r="BZ196" s="2" t="str">
        <f t="shared" si="201"/>
        <v/>
      </c>
      <c r="CA196" s="2" t="str">
        <f t="shared" si="202"/>
        <v/>
      </c>
      <c r="CB196" s="2" t="str">
        <f t="shared" si="203"/>
        <v/>
      </c>
      <c r="CC196" s="2" t="str">
        <f t="shared" si="204"/>
        <v/>
      </c>
      <c r="CE196" s="2" t="str">
        <f t="shared" si="251"/>
        <v/>
      </c>
      <c r="CF196" s="2" t="str">
        <f t="shared" si="251"/>
        <v/>
      </c>
      <c r="CG196" s="2" t="str">
        <f t="shared" si="251"/>
        <v/>
      </c>
      <c r="CH196" s="2" t="str">
        <f t="shared" si="251"/>
        <v/>
      </c>
      <c r="CI196" s="2" t="str">
        <f t="shared" si="251"/>
        <v/>
      </c>
      <c r="CJ196" s="2" t="str">
        <f t="shared" si="251"/>
        <v/>
      </c>
      <c r="CK196" s="2" t="str">
        <f t="shared" si="251"/>
        <v/>
      </c>
      <c r="CL196" s="2" t="str">
        <f t="shared" si="251"/>
        <v/>
      </c>
      <c r="CM196" s="2" t="str">
        <f t="shared" si="251"/>
        <v/>
      </c>
      <c r="CN196" s="2" t="str">
        <f t="shared" si="251"/>
        <v/>
      </c>
      <c r="CO196" s="2" t="str">
        <f t="shared" si="251"/>
        <v/>
      </c>
      <c r="CP196" s="2" t="str">
        <f t="shared" si="251"/>
        <v/>
      </c>
      <c r="CQ196" s="2" t="str">
        <f t="shared" si="251"/>
        <v/>
      </c>
      <c r="CR196" s="2" t="str">
        <f t="shared" si="251"/>
        <v/>
      </c>
      <c r="CS196" s="2" t="str">
        <f t="shared" si="251"/>
        <v/>
      </c>
      <c r="CU196" s="2" t="str">
        <f t="shared" si="205"/>
        <v/>
      </c>
      <c r="CV196" s="2" t="str">
        <f t="shared" si="206"/>
        <v/>
      </c>
      <c r="CW196" s="2" t="str">
        <f t="shared" si="207"/>
        <v/>
      </c>
      <c r="CX196" s="2" t="str">
        <f t="shared" si="208"/>
        <v/>
      </c>
      <c r="CY196" s="2" t="str">
        <f t="shared" si="209"/>
        <v/>
      </c>
      <c r="CZ196" s="2" t="str">
        <f t="shared" si="210"/>
        <v/>
      </c>
      <c r="DA196" s="2" t="str">
        <f t="shared" si="211"/>
        <v/>
      </c>
      <c r="DB196" s="2" t="str">
        <f t="shared" si="212"/>
        <v/>
      </c>
      <c r="DC196" s="2" t="str">
        <f t="shared" si="213"/>
        <v/>
      </c>
      <c r="DD196" s="2" t="str">
        <f t="shared" si="214"/>
        <v/>
      </c>
      <c r="DE196" s="2" t="str">
        <f t="shared" si="215"/>
        <v/>
      </c>
      <c r="DF196" s="2" t="str">
        <f t="shared" si="216"/>
        <v/>
      </c>
      <c r="DG196" s="2" t="str">
        <f t="shared" si="217"/>
        <v/>
      </c>
      <c r="DH196" s="2" t="str">
        <f t="shared" si="218"/>
        <v/>
      </c>
      <c r="DI196" s="2" t="str">
        <f t="shared" si="219"/>
        <v/>
      </c>
      <c r="DK196" s="2">
        <f t="shared" si="244"/>
        <v>105.21088675958188</v>
      </c>
      <c r="DL196" s="2">
        <f t="shared" si="244"/>
        <v>121.07778507954518</v>
      </c>
      <c r="DM196" s="2">
        <f t="shared" si="244"/>
        <v>112.9478576248313</v>
      </c>
      <c r="DN196" s="2">
        <f t="shared" si="244"/>
        <v>99.885290148448021</v>
      </c>
      <c r="DO196" s="2">
        <f t="shared" si="244"/>
        <v>109.2794197031039</v>
      </c>
      <c r="DP196" s="2">
        <f t="shared" si="244"/>
        <v>119.44520917678813</v>
      </c>
      <c r="DQ196" s="2">
        <f t="shared" si="244"/>
        <v>111.21606515679441</v>
      </c>
      <c r="DR196" s="2">
        <f t="shared" si="244"/>
        <v>109.00418658536586</v>
      </c>
      <c r="DS196" s="2">
        <f t="shared" si="244"/>
        <v>106.98610663641522</v>
      </c>
      <c r="DT196" s="2">
        <f t="shared" si="244"/>
        <v>107.22830522648083</v>
      </c>
      <c r="DU196" s="2">
        <f t="shared" si="244"/>
        <v>102.62518366961079</v>
      </c>
      <c r="DV196" s="2">
        <f t="shared" si="244"/>
        <v>120.51814947735193</v>
      </c>
      <c r="DW196" s="2">
        <f t="shared" si="244"/>
        <v>103.83245034843208</v>
      </c>
      <c r="DX196" s="2">
        <f t="shared" si="244"/>
        <v>98.65506718459352</v>
      </c>
      <c r="DY196" s="2">
        <f t="shared" si="244"/>
        <v>87.146532467532467</v>
      </c>
      <c r="EA196" s="2">
        <f t="shared" si="248"/>
        <v>65.815474201284147</v>
      </c>
      <c r="EB196" s="2">
        <f t="shared" si="248"/>
        <v>77.156387992511085</v>
      </c>
      <c r="EC196" s="2">
        <f t="shared" si="248"/>
        <v>75.223191194440915</v>
      </c>
      <c r="ED196" s="2">
        <f t="shared" si="248"/>
        <v>75.562806112610858</v>
      </c>
      <c r="EE196" s="2">
        <f t="shared" si="248"/>
        <v>74.624556685362947</v>
      </c>
      <c r="EF196" s="2">
        <f t="shared" si="247"/>
        <v>74.789791929108205</v>
      </c>
      <c r="EG196" s="2">
        <f t="shared" si="247"/>
        <v>74.20498360553934</v>
      </c>
      <c r="EH196" s="2">
        <f t="shared" si="247"/>
        <v>72.299885795692603</v>
      </c>
      <c r="EI196" s="2">
        <f t="shared" si="247"/>
        <v>73.947357903069744</v>
      </c>
      <c r="EJ196" s="2">
        <f t="shared" si="247"/>
        <v>73.863520960349831</v>
      </c>
      <c r="EK196" s="2">
        <f t="shared" si="247"/>
        <v>72.984193971679815</v>
      </c>
      <c r="EL196" s="2">
        <f t="shared" si="187"/>
        <v>72.415165745494619</v>
      </c>
      <c r="EM196" s="2">
        <f t="shared" si="187"/>
        <v>69.011125930155799</v>
      </c>
      <c r="EN196" s="2">
        <f t="shared" si="187"/>
        <v>71.857829185877605</v>
      </c>
      <c r="EO196" s="2">
        <f t="shared" si="187"/>
        <v>69.257911335994791</v>
      </c>
      <c r="EQ196" s="2">
        <f t="shared" si="245"/>
        <v>65.760254328962219</v>
      </c>
      <c r="ER196" s="2">
        <f t="shared" si="245"/>
        <v>75.41251088461749</v>
      </c>
      <c r="ES196" s="2">
        <f t="shared" si="245"/>
        <v>75.110465787282479</v>
      </c>
      <c r="ET196" s="2">
        <f t="shared" si="245"/>
        <v>75.298469274461951</v>
      </c>
      <c r="EU196" s="2">
        <f t="shared" si="245"/>
        <v>74.583720732182087</v>
      </c>
      <c r="EV196" s="2">
        <f t="shared" si="245"/>
        <v>74.369929584716843</v>
      </c>
      <c r="EW196" s="2">
        <f t="shared" si="245"/>
        <v>73.155950670329645</v>
      </c>
      <c r="EX196" s="2">
        <f t="shared" si="245"/>
        <v>72.383822857189315</v>
      </c>
      <c r="EY196" s="2">
        <f t="shared" si="245"/>
        <v>74.163148037880845</v>
      </c>
      <c r="EZ196" s="2">
        <f t="shared" si="245"/>
        <v>73.137016309334271</v>
      </c>
      <c r="FA196" s="2">
        <f t="shared" si="245"/>
        <v>72.795305452526861</v>
      </c>
      <c r="FB196" s="2">
        <f t="shared" si="245"/>
        <v>71.40909430482661</v>
      </c>
      <c r="FC196" s="2">
        <f t="shared" si="245"/>
        <v>68.575267133477894</v>
      </c>
      <c r="FD196" s="2">
        <f t="shared" si="245"/>
        <v>70.6303048198548</v>
      </c>
      <c r="FE196" s="2">
        <f t="shared" si="245"/>
        <v>67.816705606165243</v>
      </c>
      <c r="FG196" s="2">
        <f t="shared" si="246"/>
        <v>0.99999080788466255</v>
      </c>
      <c r="FH196" s="2">
        <f t="shared" si="246"/>
        <v>0.99999032157017353</v>
      </c>
      <c r="FI196" s="2">
        <f t="shared" si="246"/>
        <v>0.99999191750075866</v>
      </c>
      <c r="FJ196" s="2">
        <f t="shared" si="246"/>
        <v>0.99999199544017825</v>
      </c>
      <c r="FK196" s="2">
        <f t="shared" si="246"/>
        <v>0.99999210339744404</v>
      </c>
      <c r="FL196" s="2">
        <f t="shared" si="246"/>
        <v>0.99999186811458074</v>
      </c>
      <c r="FM196" s="2">
        <f t="shared" si="246"/>
        <v>0.99999093932960115</v>
      </c>
      <c r="FN196" s="2">
        <f t="shared" si="246"/>
        <v>0.99999062896526336</v>
      </c>
      <c r="FO196" s="2">
        <f t="shared" si="246"/>
        <v>0.99999032792901099</v>
      </c>
      <c r="FP196" s="2">
        <f t="shared" si="246"/>
        <v>0.9999895900857535</v>
      </c>
      <c r="FQ196" s="2">
        <f t="shared" si="246"/>
        <v>0.99998890260514639</v>
      </c>
      <c r="FR196" s="2">
        <f t="shared" si="246"/>
        <v>0.99999076269189224</v>
      </c>
      <c r="FS196" s="2">
        <f t="shared" si="246"/>
        <v>0.99999095263083337</v>
      </c>
      <c r="FT196" s="2">
        <f t="shared" si="246"/>
        <v>0.99998814372690104</v>
      </c>
      <c r="FU196" s="2">
        <f t="shared" si="246"/>
        <v>0.9999862042543135</v>
      </c>
      <c r="FW196" s="2">
        <f t="shared" si="252"/>
        <v>0.73585203222397888</v>
      </c>
      <c r="FX196" s="2">
        <f t="shared" si="252"/>
        <v>0.774517376573998</v>
      </c>
      <c r="FY196" s="2">
        <f t="shared" si="252"/>
        <v>0.7508933043067858</v>
      </c>
      <c r="FZ196" s="2">
        <f t="shared" si="252"/>
        <v>0.75295017404024756</v>
      </c>
      <c r="GA196" s="2">
        <f t="shared" si="252"/>
        <v>0.777940176171519</v>
      </c>
      <c r="GB196" s="2">
        <f t="shared" si="252"/>
        <v>0.77579779030455887</v>
      </c>
      <c r="GC196" s="2">
        <f t="shared" si="252"/>
        <v>0.79641880273029686</v>
      </c>
      <c r="GD196" s="2">
        <f t="shared" si="252"/>
        <v>0.8241676142302472</v>
      </c>
      <c r="GE196" s="2">
        <f t="shared" si="252"/>
        <v>0.85743842367782541</v>
      </c>
      <c r="GF196" s="2">
        <f t="shared" si="252"/>
        <v>0.84149499380032244</v>
      </c>
      <c r="GG196" s="2">
        <f t="shared" si="252"/>
        <v>0.80339842443804232</v>
      </c>
      <c r="GH196" s="2">
        <f t="shared" si="252"/>
        <v>0.76637551664342685</v>
      </c>
      <c r="GI196" s="2">
        <f t="shared" si="252"/>
        <v>0.74638529035304912</v>
      </c>
      <c r="GJ196" s="2">
        <f t="shared" si="252"/>
        <v>0.67631920561746039</v>
      </c>
      <c r="GK196" s="2">
        <f t="shared" si="252"/>
        <v>0.67563760068576317</v>
      </c>
      <c r="GM196" s="86">
        <f t="shared" si="253"/>
        <v>2.3418284847137797E-94</v>
      </c>
      <c r="GN196" s="86">
        <f t="shared" si="253"/>
        <v>9.3456778277408805E-229</v>
      </c>
      <c r="GO196" s="86">
        <f t="shared" si="253"/>
        <v>6.4539424201125628E-299</v>
      </c>
      <c r="GP196" s="86">
        <f t="shared" si="253"/>
        <v>0</v>
      </c>
      <c r="GQ196" s="86">
        <f t="shared" si="253"/>
        <v>0</v>
      </c>
      <c r="GR196" s="86">
        <f t="shared" si="253"/>
        <v>3.134970939156499E-288</v>
      </c>
      <c r="GS196" s="86">
        <f t="shared" si="253"/>
        <v>0</v>
      </c>
      <c r="GT196" s="86">
        <f t="shared" si="253"/>
        <v>0</v>
      </c>
      <c r="GU196" s="86">
        <f t="shared" si="253"/>
        <v>0</v>
      </c>
      <c r="GV196" s="86">
        <f t="shared" si="253"/>
        <v>0</v>
      </c>
      <c r="GW196" s="86">
        <f t="shared" si="253"/>
        <v>0</v>
      </c>
      <c r="GX196" s="86">
        <f t="shared" si="253"/>
        <v>0</v>
      </c>
      <c r="GY196" s="86">
        <f t="shared" si="253"/>
        <v>0</v>
      </c>
      <c r="GZ196" s="86">
        <f t="shared" si="253"/>
        <v>2.3351288707790311E-92</v>
      </c>
      <c r="HA196" s="86">
        <f t="shared" si="253"/>
        <v>3.6460850746012983E-82</v>
      </c>
      <c r="HC196" s="86">
        <f t="shared" si="189"/>
        <v>2.6229554970964224E-63</v>
      </c>
      <c r="HD196" s="86">
        <f t="shared" si="189"/>
        <v>9.6576275787278262E-128</v>
      </c>
      <c r="HE196" s="86">
        <f t="shared" si="189"/>
        <v>1.2682997440463464E-150</v>
      </c>
      <c r="HF196" s="86">
        <f t="shared" si="189"/>
        <v>2.3331333508557151E-171</v>
      </c>
      <c r="HG196" s="86">
        <f t="shared" si="189"/>
        <v>5.2514950297743366E-237</v>
      </c>
      <c r="HH196" s="86">
        <f t="shared" si="189"/>
        <v>1.2760937884513306E-250</v>
      </c>
      <c r="HI196" s="86">
        <f t="shared" si="249"/>
        <v>1.7197648510701828E-259</v>
      </c>
      <c r="HJ196" s="86">
        <f t="shared" si="249"/>
        <v>7.9228974604984839E-232</v>
      </c>
      <c r="HK196" s="86">
        <f t="shared" si="249"/>
        <v>4.0402671722187654E-287</v>
      </c>
      <c r="HL196" s="86">
        <f t="shared" si="249"/>
        <v>2.4647792257920919E-299</v>
      </c>
      <c r="HM196" s="86">
        <f t="shared" si="249"/>
        <v>5.1803025519337923E-285</v>
      </c>
      <c r="HN196" s="86">
        <f t="shared" si="249"/>
        <v>0</v>
      </c>
      <c r="HO196" s="86">
        <f t="shared" si="234"/>
        <v>0</v>
      </c>
      <c r="HP196" s="86">
        <f t="shared" si="234"/>
        <v>6.8786060337681524E-56</v>
      </c>
      <c r="HQ196" s="86">
        <f t="shared" si="234"/>
        <v>7.1153369815851219E-62</v>
      </c>
      <c r="HS196" s="86">
        <f t="shared" si="254"/>
        <v>7.6356544323656588E-27</v>
      </c>
      <c r="HT196" s="86">
        <f t="shared" si="254"/>
        <v>6.5491358112230218E-28</v>
      </c>
      <c r="HU196" s="86">
        <f t="shared" si="254"/>
        <v>8.515954299039992E-28</v>
      </c>
      <c r="HV196" s="86">
        <f t="shared" si="254"/>
        <v>8.6993512034490293E-31</v>
      </c>
      <c r="HW196" s="86">
        <f t="shared" si="254"/>
        <v>3.0036574607118475E-27</v>
      </c>
      <c r="HX196" s="86">
        <f t="shared" si="254"/>
        <v>3.0493524568193905E-23</v>
      </c>
      <c r="HY196" s="86">
        <f t="shared" si="254"/>
        <v>1.1792488887769216E-24</v>
      </c>
      <c r="HZ196" s="86">
        <f t="shared" si="254"/>
        <v>4.5945773275523337E-27</v>
      </c>
      <c r="IA196" s="86">
        <f t="shared" si="254"/>
        <v>2.332666407337137E-30</v>
      </c>
      <c r="IB196" s="86">
        <f t="shared" si="254"/>
        <v>2.9766377325042451E-33</v>
      </c>
      <c r="IC196" s="86">
        <f t="shared" si="254"/>
        <v>1.6292359313231187E-31</v>
      </c>
      <c r="ID196" s="86">
        <f t="shared" si="254"/>
        <v>2.0244356806649741E-25</v>
      </c>
      <c r="IE196" s="86">
        <f t="shared" si="254"/>
        <v>1.1548523193824273E-23</v>
      </c>
      <c r="IF196" s="86">
        <f t="shared" si="254"/>
        <v>2.0411964264565958E-12</v>
      </c>
      <c r="IG196" s="86">
        <f t="shared" si="254"/>
        <v>6.7766944595426757E-13</v>
      </c>
      <c r="II196" s="86">
        <f t="shared" si="255"/>
        <v>0.24365347131312787</v>
      </c>
      <c r="IJ196" s="86">
        <f t="shared" si="255"/>
        <v>0.16983940001268918</v>
      </c>
      <c r="IK196" s="86">
        <f t="shared" si="255"/>
        <v>0.22254306679868735</v>
      </c>
      <c r="IL196" s="86">
        <f t="shared" si="255"/>
        <v>0.21578484560463079</v>
      </c>
      <c r="IM196" s="86">
        <f t="shared" si="255"/>
        <v>0.18532442987891393</v>
      </c>
      <c r="IN196" s="86">
        <f t="shared" si="255"/>
        <v>0.21557094439891206</v>
      </c>
      <c r="IO196" s="86">
        <f t="shared" si="255"/>
        <v>0.16443497377252644</v>
      </c>
      <c r="IP196" s="86">
        <f t="shared" si="255"/>
        <v>0.10345249876146875</v>
      </c>
      <c r="IQ196" s="86">
        <f t="shared" si="255"/>
        <v>5.5208529696265399E-2</v>
      </c>
      <c r="IR196" s="86">
        <f t="shared" si="255"/>
        <v>5.9035506256065906E-2</v>
      </c>
      <c r="IS196" s="86">
        <f t="shared" si="255"/>
        <v>0.10832314523672049</v>
      </c>
      <c r="IT196" s="86">
        <f t="shared" si="255"/>
        <v>0.20710012939972222</v>
      </c>
      <c r="IU196" s="86">
        <f t="shared" si="255"/>
        <v>0.25795522445781788</v>
      </c>
      <c r="IV196" s="86">
        <f t="shared" si="255"/>
        <v>0.50491239791982512</v>
      </c>
      <c r="IW196" s="86">
        <f t="shared" si="255"/>
        <v>0.50609274482904787</v>
      </c>
      <c r="IY196" s="86">
        <f t="shared" si="256"/>
        <v>0.24365347131312787</v>
      </c>
      <c r="IZ196" s="86">
        <f t="shared" si="256"/>
        <v>0.16983940001268918</v>
      </c>
      <c r="JA196" s="86">
        <f t="shared" si="256"/>
        <v>0.22254306679868735</v>
      </c>
      <c r="JB196" s="86">
        <f t="shared" si="256"/>
        <v>0.21578484560463079</v>
      </c>
      <c r="JC196" s="86">
        <f t="shared" si="256"/>
        <v>0.18532442987891393</v>
      </c>
      <c r="JD196" s="86">
        <f t="shared" si="256"/>
        <v>0.21557094439891206</v>
      </c>
      <c r="JE196" s="86">
        <f t="shared" si="256"/>
        <v>0.16443497377252644</v>
      </c>
      <c r="JF196" s="86">
        <f t="shared" si="256"/>
        <v>0.10345249876146875</v>
      </c>
      <c r="JG196" s="86">
        <f t="shared" si="256"/>
        <v>5.5208529696265399E-2</v>
      </c>
      <c r="JH196" s="86">
        <f t="shared" si="256"/>
        <v>5.9035506256065906E-2</v>
      </c>
      <c r="JI196" s="86">
        <f t="shared" si="256"/>
        <v>0.10832314523672049</v>
      </c>
      <c r="JJ196" s="86">
        <f t="shared" si="256"/>
        <v>0.20710012939972222</v>
      </c>
      <c r="JK196" s="86">
        <f t="shared" si="256"/>
        <v>0.25795522445781788</v>
      </c>
      <c r="JL196" s="86">
        <f t="shared" si="256"/>
        <v>0.50491239792186626</v>
      </c>
      <c r="JM196" s="86">
        <f t="shared" si="256"/>
        <v>0.50609274482972555</v>
      </c>
    </row>
    <row r="197" spans="2:273" x14ac:dyDescent="0.25">
      <c r="B197" s="2">
        <v>170</v>
      </c>
      <c r="C197" s="37">
        <v>64.935000000000002</v>
      </c>
      <c r="D197" s="37">
        <v>74.438999999999993</v>
      </c>
      <c r="E197" s="37">
        <v>74.825000000000003</v>
      </c>
      <c r="F197" s="37">
        <v>76.174999999999997</v>
      </c>
      <c r="G197" s="37">
        <v>73.674999999999997</v>
      </c>
      <c r="H197" s="37">
        <v>74.575000000000003</v>
      </c>
      <c r="I197" s="37">
        <v>74.293000000000006</v>
      </c>
      <c r="J197" s="37">
        <v>72.22</v>
      </c>
      <c r="K197" s="37">
        <v>74.049000000000007</v>
      </c>
      <c r="L197" s="37">
        <v>73.462999999999994</v>
      </c>
      <c r="M197" s="37">
        <v>70.927000000000007</v>
      </c>
      <c r="N197" s="37">
        <v>69.5</v>
      </c>
      <c r="O197" s="37">
        <v>70.138999999999996</v>
      </c>
      <c r="P197" s="37">
        <v>69.385000000000005</v>
      </c>
      <c r="Q197" s="37">
        <v>70.381</v>
      </c>
      <c r="S197" s="4">
        <f t="shared" ref="S197:AG213" si="257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65.697798068789155</v>
      </c>
      <c r="T197" s="4">
        <f t="shared" si="257"/>
        <v>75.695928653394489</v>
      </c>
      <c r="U197" s="4">
        <f t="shared" si="257"/>
        <v>75.072850041594606</v>
      </c>
      <c r="V197" s="4">
        <f t="shared" si="257"/>
        <v>75.304166013373518</v>
      </c>
      <c r="W197" s="4">
        <f t="shared" si="257"/>
        <v>74.548147497993142</v>
      </c>
      <c r="X197" s="4">
        <f t="shared" si="257"/>
        <v>74.407175290221204</v>
      </c>
      <c r="Y197" s="4">
        <f t="shared" si="257"/>
        <v>73.316981121027169</v>
      </c>
      <c r="Z197" s="4">
        <f t="shared" si="257"/>
        <v>72.321396122666357</v>
      </c>
      <c r="AA197" s="4">
        <f t="shared" si="257"/>
        <v>74.075052672040627</v>
      </c>
      <c r="AB197" s="4">
        <f t="shared" si="257"/>
        <v>73.187799696747845</v>
      </c>
      <c r="AC197" s="4">
        <f t="shared" si="257"/>
        <v>72.75947800213774</v>
      </c>
      <c r="AD197" s="4">
        <f t="shared" si="257"/>
        <v>71.546435031053917</v>
      </c>
      <c r="AE197" s="4">
        <f t="shared" si="257"/>
        <v>68.635942292214196</v>
      </c>
      <c r="AF197" s="4">
        <f t="shared" si="257"/>
        <v>73.174192135324873</v>
      </c>
      <c r="AG197" s="4">
        <f t="shared" si="257"/>
        <v>72.903263406385079</v>
      </c>
      <c r="AI197" s="4">
        <f t="shared" ref="AI197:AW213" si="258">IF(OR($B197 &lt; C$230, $B197 &gt; C$233), 0, C197-S197)</f>
        <v>-0.76279806878915224</v>
      </c>
      <c r="AJ197" s="4">
        <f t="shared" si="258"/>
        <v>-1.2569286533944961</v>
      </c>
      <c r="AK197" s="4">
        <f t="shared" si="258"/>
        <v>-0.247850041594603</v>
      </c>
      <c r="AL197" s="4">
        <f t="shared" si="258"/>
        <v>0.87083398662647937</v>
      </c>
      <c r="AM197" s="4">
        <f t="shared" si="258"/>
        <v>-0.87314749799314484</v>
      </c>
      <c r="AN197" s="4">
        <f t="shared" si="258"/>
        <v>0.16782470977879882</v>
      </c>
      <c r="AO197" s="4">
        <f t="shared" si="258"/>
        <v>0.97601887897283746</v>
      </c>
      <c r="AP197" s="4">
        <f t="shared" si="258"/>
        <v>-0.10139612266635822</v>
      </c>
      <c r="AQ197" s="4">
        <f t="shared" si="258"/>
        <v>-2.605267204062045E-2</v>
      </c>
      <c r="AR197" s="4">
        <f t="shared" si="258"/>
        <v>0.27520030325214861</v>
      </c>
      <c r="AS197" s="4">
        <f t="shared" si="258"/>
        <v>-1.8324780021377336</v>
      </c>
      <c r="AT197" s="4">
        <f t="shared" si="258"/>
        <v>-2.0464350310539174</v>
      </c>
      <c r="AU197" s="4">
        <f t="shared" si="258"/>
        <v>1.5030577077857998</v>
      </c>
      <c r="AV197" s="4">
        <f t="shared" si="258"/>
        <v>-3.7891921353248676</v>
      </c>
      <c r="AW197" s="4">
        <f t="shared" si="258"/>
        <v>-2.5222634063850791</v>
      </c>
      <c r="AY197" s="2">
        <f t="shared" si="250"/>
        <v>65.697798068789155</v>
      </c>
      <c r="AZ197" s="2">
        <f t="shared" si="250"/>
        <v>75.695746873730897</v>
      </c>
      <c r="BA197" s="2">
        <f t="shared" si="250"/>
        <v>75.071067625066874</v>
      </c>
      <c r="BB197" s="2">
        <f t="shared" si="250"/>
        <v>75.301802420661431</v>
      </c>
      <c r="BC197" s="2">
        <f t="shared" si="250"/>
        <v>74.546964808475025</v>
      </c>
      <c r="BD197" s="2">
        <f t="shared" si="250"/>
        <v>74.403779747274442</v>
      </c>
      <c r="BE197" s="2">
        <f t="shared" si="250"/>
        <v>73.316305902111964</v>
      </c>
      <c r="BF197" s="2">
        <f t="shared" si="250"/>
        <v>72.321357176541383</v>
      </c>
      <c r="BG197" s="2">
        <f t="shared" si="250"/>
        <v>74.075052017122118</v>
      </c>
      <c r="BH197" s="2">
        <f t="shared" si="250"/>
        <v>73.187798614448027</v>
      </c>
      <c r="BI197" s="2">
        <f t="shared" si="250"/>
        <v>72.759419473802467</v>
      </c>
      <c r="BJ197" s="2">
        <f t="shared" si="250"/>
        <v>71.541164319577348</v>
      </c>
      <c r="BK197" s="2">
        <f t="shared" si="250"/>
        <v>68.614996489874613</v>
      </c>
      <c r="BL197" s="2">
        <f t="shared" si="250"/>
        <v>70.91489862148714</v>
      </c>
      <c r="BM197" s="2">
        <f t="shared" si="250"/>
        <v>68.150288058109467</v>
      </c>
      <c r="BO197" s="2" t="str">
        <f t="shared" si="190"/>
        <v/>
      </c>
      <c r="BP197" s="2" t="str">
        <f t="shared" si="191"/>
        <v/>
      </c>
      <c r="BQ197" s="2" t="str">
        <f t="shared" si="192"/>
        <v/>
      </c>
      <c r="BR197" s="2" t="str">
        <f t="shared" si="193"/>
        <v/>
      </c>
      <c r="BS197" s="2" t="str">
        <f t="shared" si="194"/>
        <v/>
      </c>
      <c r="BT197" s="2" t="str">
        <f t="shared" si="195"/>
        <v/>
      </c>
      <c r="BU197" s="2" t="str">
        <f t="shared" si="196"/>
        <v/>
      </c>
      <c r="BV197" s="2" t="str">
        <f t="shared" si="197"/>
        <v/>
      </c>
      <c r="BW197" s="2" t="str">
        <f t="shared" si="198"/>
        <v/>
      </c>
      <c r="BX197" s="2" t="str">
        <f t="shared" si="199"/>
        <v/>
      </c>
      <c r="BY197" s="2" t="str">
        <f t="shared" si="200"/>
        <v/>
      </c>
      <c r="BZ197" s="2" t="str">
        <f t="shared" si="201"/>
        <v/>
      </c>
      <c r="CA197" s="2" t="str">
        <f t="shared" si="202"/>
        <v/>
      </c>
      <c r="CB197" s="2" t="str">
        <f t="shared" si="203"/>
        <v/>
      </c>
      <c r="CC197" s="2" t="str">
        <f t="shared" si="204"/>
        <v/>
      </c>
      <c r="CE197" s="2" t="str">
        <f t="shared" si="251"/>
        <v/>
      </c>
      <c r="CF197" s="2" t="str">
        <f t="shared" si="251"/>
        <v/>
      </c>
      <c r="CG197" s="2" t="str">
        <f t="shared" si="251"/>
        <v/>
      </c>
      <c r="CH197" s="2" t="str">
        <f t="shared" si="251"/>
        <v/>
      </c>
      <c r="CI197" s="2" t="str">
        <f t="shared" si="251"/>
        <v/>
      </c>
      <c r="CJ197" s="2" t="str">
        <f t="shared" si="251"/>
        <v/>
      </c>
      <c r="CK197" s="2" t="str">
        <f t="shared" si="251"/>
        <v/>
      </c>
      <c r="CL197" s="2" t="str">
        <f t="shared" si="251"/>
        <v/>
      </c>
      <c r="CM197" s="2" t="str">
        <f t="shared" si="251"/>
        <v/>
      </c>
      <c r="CN197" s="2" t="str">
        <f t="shared" si="251"/>
        <v/>
      </c>
      <c r="CO197" s="2" t="str">
        <f t="shared" si="251"/>
        <v/>
      </c>
      <c r="CP197" s="2" t="str">
        <f t="shared" si="251"/>
        <v/>
      </c>
      <c r="CQ197" s="2" t="str">
        <f t="shared" si="251"/>
        <v/>
      </c>
      <c r="CR197" s="2" t="str">
        <f t="shared" si="251"/>
        <v/>
      </c>
      <c r="CS197" s="2" t="str">
        <f t="shared" si="251"/>
        <v/>
      </c>
      <c r="CU197" s="2" t="str">
        <f t="shared" si="205"/>
        <v/>
      </c>
      <c r="CV197" s="2" t="str">
        <f t="shared" si="206"/>
        <v/>
      </c>
      <c r="CW197" s="2" t="str">
        <f t="shared" si="207"/>
        <v/>
      </c>
      <c r="CX197" s="2" t="str">
        <f t="shared" si="208"/>
        <v/>
      </c>
      <c r="CY197" s="2" t="str">
        <f t="shared" si="209"/>
        <v/>
      </c>
      <c r="CZ197" s="2" t="str">
        <f t="shared" si="210"/>
        <v/>
      </c>
      <c r="DA197" s="2" t="str">
        <f t="shared" si="211"/>
        <v/>
      </c>
      <c r="DB197" s="2" t="str">
        <f t="shared" si="212"/>
        <v/>
      </c>
      <c r="DC197" s="2" t="str">
        <f t="shared" si="213"/>
        <v/>
      </c>
      <c r="DD197" s="2" t="str">
        <f t="shared" si="214"/>
        <v/>
      </c>
      <c r="DE197" s="2" t="str">
        <f t="shared" si="215"/>
        <v/>
      </c>
      <c r="DF197" s="2" t="str">
        <f t="shared" si="216"/>
        <v/>
      </c>
      <c r="DG197" s="2" t="str">
        <f t="shared" si="217"/>
        <v/>
      </c>
      <c r="DH197" s="2" t="str">
        <f t="shared" si="218"/>
        <v/>
      </c>
      <c r="DI197" s="2" t="str">
        <f t="shared" si="219"/>
        <v/>
      </c>
      <c r="DK197" s="2">
        <f t="shared" ref="DK197:DY213" si="259">BO$228*$B197+BO$229</f>
        <v>105.37103135888503</v>
      </c>
      <c r="DL197" s="2">
        <f t="shared" si="259"/>
        <v>121.33110798692707</v>
      </c>
      <c r="DM197" s="2">
        <f t="shared" si="259"/>
        <v>113.12251855600539</v>
      </c>
      <c r="DN197" s="2">
        <f t="shared" si="259"/>
        <v>99.962709176788096</v>
      </c>
      <c r="DO197" s="2">
        <f t="shared" si="259"/>
        <v>109.42612010796219</v>
      </c>
      <c r="DP197" s="2">
        <f t="shared" si="259"/>
        <v>119.66132253711203</v>
      </c>
      <c r="DQ197" s="2">
        <f t="shared" si="259"/>
        <v>111.3856794425087</v>
      </c>
      <c r="DR197" s="2">
        <f t="shared" si="259"/>
        <v>109.15479268292684</v>
      </c>
      <c r="DS197" s="2">
        <f t="shared" si="259"/>
        <v>107.11357248197068</v>
      </c>
      <c r="DT197" s="2">
        <f t="shared" si="259"/>
        <v>107.36167874564458</v>
      </c>
      <c r="DU197" s="2">
        <f t="shared" si="259"/>
        <v>102.72860057261704</v>
      </c>
      <c r="DV197" s="2">
        <f t="shared" si="259"/>
        <v>120.74268641114983</v>
      </c>
      <c r="DW197" s="2">
        <f t="shared" si="259"/>
        <v>103.97166027874566</v>
      </c>
      <c r="DX197" s="2">
        <f t="shared" si="259"/>
        <v>98.763561002297863</v>
      </c>
      <c r="DY197" s="2">
        <f t="shared" si="259"/>
        <v>87.205880825057307</v>
      </c>
      <c r="EA197" s="2">
        <f t="shared" si="248"/>
        <v>65.739867154018725</v>
      </c>
      <c r="EB197" s="2">
        <f t="shared" si="248"/>
        <v>77.09729511748742</v>
      </c>
      <c r="EC197" s="2">
        <f t="shared" si="248"/>
        <v>75.158916016159353</v>
      </c>
      <c r="ED197" s="2">
        <f t="shared" si="248"/>
        <v>75.508776031623583</v>
      </c>
      <c r="EE197" s="2">
        <f t="shared" si="248"/>
        <v>74.579639580992179</v>
      </c>
      <c r="EF197" s="2">
        <f t="shared" si="247"/>
        <v>74.741139430664745</v>
      </c>
      <c r="EG197" s="2">
        <f t="shared" si="247"/>
        <v>74.180342048065583</v>
      </c>
      <c r="EH197" s="2">
        <f t="shared" si="247"/>
        <v>72.24963519651385</v>
      </c>
      <c r="EI197" s="2">
        <f t="shared" si="247"/>
        <v>73.884482041809591</v>
      </c>
      <c r="EJ197" s="2">
        <f t="shared" si="247"/>
        <v>73.817375310095443</v>
      </c>
      <c r="EK197" s="2">
        <f t="shared" si="247"/>
        <v>72.916104075677154</v>
      </c>
      <c r="EL197" s="2">
        <f t="shared" si="187"/>
        <v>72.340987620102467</v>
      </c>
      <c r="EM197" s="2">
        <f t="shared" si="187"/>
        <v>68.953009832438141</v>
      </c>
      <c r="EN197" s="2">
        <f t="shared" si="187"/>
        <v>71.78346384134403</v>
      </c>
      <c r="EO197" s="2">
        <f t="shared" si="187"/>
        <v>69.168867096834092</v>
      </c>
      <c r="EQ197" s="2">
        <f t="shared" ref="EQ197:FE213" si="260">CU$228*$B197+CU$229</f>
        <v>65.683584334020779</v>
      </c>
      <c r="ER197" s="2">
        <f t="shared" si="260"/>
        <v>75.323126804409213</v>
      </c>
      <c r="ES197" s="2">
        <f t="shared" si="260"/>
        <v>75.044123971036186</v>
      </c>
      <c r="ET197" s="2">
        <f t="shared" si="260"/>
        <v>75.239635887297197</v>
      </c>
      <c r="EU197" s="2">
        <f t="shared" si="260"/>
        <v>74.538142304626305</v>
      </c>
      <c r="EV197" s="2">
        <f t="shared" si="260"/>
        <v>74.31444185182022</v>
      </c>
      <c r="EW197" s="2">
        <f t="shared" si="260"/>
        <v>73.114494967032954</v>
      </c>
      <c r="EX197" s="2">
        <f t="shared" si="260"/>
        <v>72.334935581474781</v>
      </c>
      <c r="EY197" s="2">
        <f t="shared" si="260"/>
        <v>74.103611539741607</v>
      </c>
      <c r="EZ197" s="2">
        <f t="shared" si="260"/>
        <v>73.07927205864118</v>
      </c>
      <c r="FA197" s="2">
        <f t="shared" si="260"/>
        <v>72.724081473034559</v>
      </c>
      <c r="FB197" s="2">
        <f t="shared" si="260"/>
        <v>71.318275962966382</v>
      </c>
      <c r="FC197" s="2">
        <f t="shared" si="260"/>
        <v>68.50987012442593</v>
      </c>
      <c r="FD197" s="2">
        <f t="shared" si="260"/>
        <v>70.535367446382651</v>
      </c>
      <c r="FE197" s="2">
        <f t="shared" si="260"/>
        <v>67.70398581667628</v>
      </c>
      <c r="FG197" s="2">
        <f t="shared" ref="FG197:FU213" si="261">POWER(10,($B197-C$231)/C$229)/(1+POWER(10,($B197-C$231)/C$229))</f>
        <v>0.99999161668439518</v>
      </c>
      <c r="FH197" s="2">
        <f t="shared" si="261"/>
        <v>0.99999117315957342</v>
      </c>
      <c r="FI197" s="2">
        <f t="shared" si="261"/>
        <v>0.99999262866784056</v>
      </c>
      <c r="FJ197" s="2">
        <f t="shared" si="261"/>
        <v>0.99999269974953664</v>
      </c>
      <c r="FK197" s="2">
        <f t="shared" si="261"/>
        <v>0.99999279820787101</v>
      </c>
      <c r="FL197" s="2">
        <f t="shared" si="261"/>
        <v>0.99999258362704668</v>
      </c>
      <c r="FM197" s="2">
        <f t="shared" si="261"/>
        <v>0.99999173656379647</v>
      </c>
      <c r="FN197" s="2">
        <f t="shared" si="261"/>
        <v>0.99999145350769714</v>
      </c>
      <c r="FO197" s="2">
        <f t="shared" si="261"/>
        <v>0.99999117895891199</v>
      </c>
      <c r="FP197" s="2">
        <f t="shared" si="261"/>
        <v>0.99999050603667428</v>
      </c>
      <c r="FQ197" s="2">
        <f t="shared" si="261"/>
        <v>0.99998987904572223</v>
      </c>
      <c r="FR197" s="2">
        <f t="shared" si="261"/>
        <v>0.99999157546803186</v>
      </c>
      <c r="FS197" s="2">
        <f t="shared" si="261"/>
        <v>0.99999174869468377</v>
      </c>
      <c r="FT197" s="2">
        <f t="shared" si="261"/>
        <v>0.99998918693913885</v>
      </c>
      <c r="FU197" s="2">
        <f t="shared" si="261"/>
        <v>0.99998741811512404</v>
      </c>
      <c r="FW197" s="2">
        <f t="shared" si="252"/>
        <v>0.75336178585983682</v>
      </c>
      <c r="FX197" s="2">
        <f t="shared" si="252"/>
        <v>0.79019486382991533</v>
      </c>
      <c r="FY197" s="2">
        <f t="shared" si="252"/>
        <v>0.76772073641696115</v>
      </c>
      <c r="FZ197" s="2">
        <f t="shared" si="252"/>
        <v>0.76968128005356284</v>
      </c>
      <c r="GA197" s="2">
        <f t="shared" si="252"/>
        <v>0.79344314879933975</v>
      </c>
      <c r="GB197" s="2">
        <f t="shared" si="252"/>
        <v>0.79141022814286799</v>
      </c>
      <c r="GC197" s="2">
        <f t="shared" si="252"/>
        <v>0.81094521462515878</v>
      </c>
      <c r="GD197" s="2">
        <f t="shared" si="252"/>
        <v>0.83711896981289879</v>
      </c>
      <c r="GE197" s="2">
        <f t="shared" si="252"/>
        <v>0.86833065349999805</v>
      </c>
      <c r="GF197" s="2">
        <f t="shared" si="252"/>
        <v>0.85339708610273413</v>
      </c>
      <c r="GG197" s="2">
        <f t="shared" si="252"/>
        <v>0.81754090731100992</v>
      </c>
      <c r="GH197" s="2">
        <f t="shared" si="252"/>
        <v>0.78246009674397432</v>
      </c>
      <c r="GI197" s="2">
        <f t="shared" si="252"/>
        <v>0.76342130037872702</v>
      </c>
      <c r="GJ197" s="2">
        <f t="shared" si="252"/>
        <v>0.6961457150242174</v>
      </c>
      <c r="GK197" s="2">
        <f t="shared" si="252"/>
        <v>0.695487062436283</v>
      </c>
      <c r="GM197" s="86">
        <f t="shared" si="253"/>
        <v>3.7081080127321483E-96</v>
      </c>
      <c r="GN197" s="86">
        <f t="shared" si="253"/>
        <v>3.915945172838019E-233</v>
      </c>
      <c r="GO197" s="86">
        <f t="shared" si="253"/>
        <v>1.2858087201699528E-304</v>
      </c>
      <c r="GP197" s="86">
        <f t="shared" si="253"/>
        <v>0</v>
      </c>
      <c r="GQ197" s="86">
        <f t="shared" si="253"/>
        <v>0</v>
      </c>
      <c r="GR197" s="86">
        <f t="shared" si="253"/>
        <v>9.5979593795244976E-294</v>
      </c>
      <c r="GS197" s="86">
        <f t="shared" si="253"/>
        <v>0</v>
      </c>
      <c r="GT197" s="86">
        <f t="shared" si="253"/>
        <v>0</v>
      </c>
      <c r="GU197" s="86">
        <f t="shared" si="253"/>
        <v>0</v>
      </c>
      <c r="GV197" s="86">
        <f t="shared" si="253"/>
        <v>0</v>
      </c>
      <c r="GW197" s="86">
        <f t="shared" si="253"/>
        <v>0</v>
      </c>
      <c r="GX197" s="86">
        <f t="shared" si="253"/>
        <v>0</v>
      </c>
      <c r="GY197" s="86">
        <f t="shared" si="253"/>
        <v>0</v>
      </c>
      <c r="GZ197" s="86">
        <f t="shared" si="253"/>
        <v>4.302680432605608E-94</v>
      </c>
      <c r="HA197" s="86">
        <f t="shared" si="253"/>
        <v>1.0660743261946999E-83</v>
      </c>
      <c r="HC197" s="86">
        <f t="shared" si="189"/>
        <v>7.4925188346708794E-65</v>
      </c>
      <c r="HD197" s="86">
        <f t="shared" si="189"/>
        <v>7.2253521596303169E-131</v>
      </c>
      <c r="HE197" s="86">
        <f t="shared" si="189"/>
        <v>2.5383869532468387E-154</v>
      </c>
      <c r="HF197" s="86">
        <f t="shared" si="189"/>
        <v>1.5175069973042596E-175</v>
      </c>
      <c r="HG197" s="86">
        <f t="shared" si="189"/>
        <v>8.350456345426496E-243</v>
      </c>
      <c r="HH197" s="86">
        <f t="shared" si="189"/>
        <v>9.4578908318249023E-257</v>
      </c>
      <c r="HI197" s="86">
        <f t="shared" si="249"/>
        <v>7.9212813312116628E-266</v>
      </c>
      <c r="HJ197" s="86">
        <f t="shared" si="249"/>
        <v>1.9344667593231377E-237</v>
      </c>
      <c r="HK197" s="86">
        <f t="shared" si="249"/>
        <v>4.7194963308760471E-294</v>
      </c>
      <c r="HL197" s="86">
        <f t="shared" si="249"/>
        <v>1.5102075144225061E-306</v>
      </c>
      <c r="HM197" s="86">
        <f t="shared" si="249"/>
        <v>5.6597154578652157E-292</v>
      </c>
      <c r="HN197" s="86">
        <f t="shared" si="249"/>
        <v>0</v>
      </c>
      <c r="HO197" s="86">
        <f t="shared" si="234"/>
        <v>0</v>
      </c>
      <c r="HP197" s="86">
        <f t="shared" si="234"/>
        <v>3.159939853545141E-57</v>
      </c>
      <c r="HQ197" s="86">
        <f t="shared" si="234"/>
        <v>2.2423643728054405E-63</v>
      </c>
      <c r="HS197" s="86">
        <f t="shared" si="254"/>
        <v>3.6509780773566335E-28</v>
      </c>
      <c r="HT197" s="86">
        <f t="shared" si="254"/>
        <v>3.1520025315473793E-29</v>
      </c>
      <c r="HU197" s="86">
        <f t="shared" si="254"/>
        <v>4.2091017859796001E-29</v>
      </c>
      <c r="HV197" s="86">
        <f t="shared" si="254"/>
        <v>3.5976413332932085E-32</v>
      </c>
      <c r="HW197" s="86">
        <f t="shared" si="254"/>
        <v>1.7480094847171282E-28</v>
      </c>
      <c r="HX197" s="86">
        <f t="shared" si="254"/>
        <v>2.5782266999367927E-24</v>
      </c>
      <c r="HY197" s="86">
        <f t="shared" si="254"/>
        <v>8.7228934426438378E-26</v>
      </c>
      <c r="HZ197" s="86">
        <f t="shared" si="254"/>
        <v>2.7174861796671275E-28</v>
      </c>
      <c r="IA197" s="86">
        <f t="shared" si="254"/>
        <v>1.1130266099319707E-31</v>
      </c>
      <c r="IB197" s="86">
        <f t="shared" si="254"/>
        <v>1.0168903327677817E-34</v>
      </c>
      <c r="IC197" s="86">
        <f t="shared" si="254"/>
        <v>5.9285821638386245E-33</v>
      </c>
      <c r="ID197" s="86">
        <f t="shared" si="254"/>
        <v>1.284674645591714E-26</v>
      </c>
      <c r="IE197" s="86">
        <f t="shared" si="254"/>
        <v>8.414459999620841E-25</v>
      </c>
      <c r="IF197" s="86">
        <f t="shared" si="254"/>
        <v>5.2029783986695186E-13</v>
      </c>
      <c r="IG197" s="86">
        <f t="shared" si="254"/>
        <v>1.5822066616677809E-13</v>
      </c>
      <c r="II197" s="86">
        <f t="shared" si="255"/>
        <v>0.20406406162803634</v>
      </c>
      <c r="IJ197" s="86">
        <f t="shared" si="255"/>
        <v>0.1401912252644989</v>
      </c>
      <c r="IK197" s="86">
        <f t="shared" si="255"/>
        <v>0.18643139763102243</v>
      </c>
      <c r="IL197" s="86">
        <f t="shared" si="255"/>
        <v>0.1803196794709343</v>
      </c>
      <c r="IM197" s="86">
        <f t="shared" si="255"/>
        <v>0.15511493592595368</v>
      </c>
      <c r="IN197" s="86">
        <f t="shared" si="255"/>
        <v>0.18353280951306289</v>
      </c>
      <c r="IO197" s="86">
        <f t="shared" si="255"/>
        <v>0.1377805674706705</v>
      </c>
      <c r="IP197" s="86">
        <f t="shared" si="255"/>
        <v>8.4452428028343837E-2</v>
      </c>
      <c r="IQ197" s="86">
        <f t="shared" si="255"/>
        <v>4.3836405353150823E-2</v>
      </c>
      <c r="IR197" s="86">
        <f t="shared" si="255"/>
        <v>4.6361305609407814E-2</v>
      </c>
      <c r="IS197" s="86">
        <f t="shared" si="255"/>
        <v>8.7112040067432908E-2</v>
      </c>
      <c r="IT197" s="86">
        <f t="shared" si="255"/>
        <v>0.17410855382921483</v>
      </c>
      <c r="IU197" s="86">
        <f t="shared" si="255"/>
        <v>0.21985043244622909</v>
      </c>
      <c r="IV197" s="86">
        <f t="shared" si="255"/>
        <v>0.46830715791815253</v>
      </c>
      <c r="IW197" s="86">
        <f t="shared" si="255"/>
        <v>0.46958657066513926</v>
      </c>
      <c r="IY197" s="86">
        <f t="shared" si="256"/>
        <v>0.20406406162803634</v>
      </c>
      <c r="IZ197" s="86">
        <f t="shared" si="256"/>
        <v>0.1401912252644989</v>
      </c>
      <c r="JA197" s="86">
        <f t="shared" si="256"/>
        <v>0.18643139763102243</v>
      </c>
      <c r="JB197" s="86">
        <f t="shared" si="256"/>
        <v>0.1803196794709343</v>
      </c>
      <c r="JC197" s="86">
        <f t="shared" si="256"/>
        <v>0.15511493592595368</v>
      </c>
      <c r="JD197" s="86">
        <f t="shared" si="256"/>
        <v>0.18353280951306289</v>
      </c>
      <c r="JE197" s="86">
        <f t="shared" si="256"/>
        <v>0.1377805674706705</v>
      </c>
      <c r="JF197" s="86">
        <f t="shared" si="256"/>
        <v>8.4452428028343837E-2</v>
      </c>
      <c r="JG197" s="86">
        <f t="shared" si="256"/>
        <v>4.3836405353150823E-2</v>
      </c>
      <c r="JH197" s="86">
        <f t="shared" si="256"/>
        <v>4.6361305609407814E-2</v>
      </c>
      <c r="JI197" s="86">
        <f t="shared" si="256"/>
        <v>8.7112040067432908E-2</v>
      </c>
      <c r="JJ197" s="86">
        <f t="shared" si="256"/>
        <v>0.17410855382921483</v>
      </c>
      <c r="JK197" s="86">
        <f t="shared" si="256"/>
        <v>0.21985043244622909</v>
      </c>
      <c r="JL197" s="86">
        <f t="shared" si="256"/>
        <v>0.46830715791867283</v>
      </c>
      <c r="JM197" s="86">
        <f t="shared" si="256"/>
        <v>0.46958657066529746</v>
      </c>
    </row>
    <row r="198" spans="2:273" x14ac:dyDescent="0.25">
      <c r="B198" s="2">
        <v>171</v>
      </c>
      <c r="C198" s="37">
        <v>65.064999999999998</v>
      </c>
      <c r="D198" s="37">
        <v>73.805000000000007</v>
      </c>
      <c r="E198" s="37">
        <v>73.3</v>
      </c>
      <c r="F198" s="37">
        <v>75.875</v>
      </c>
      <c r="G198" s="37">
        <v>75.474999999999994</v>
      </c>
      <c r="H198" s="37">
        <v>73.075000000000003</v>
      </c>
      <c r="I198" s="37">
        <v>72.293000000000006</v>
      </c>
      <c r="J198" s="37">
        <v>73.683000000000007</v>
      </c>
      <c r="K198" s="37">
        <v>73.024000000000001</v>
      </c>
      <c r="L198" s="37">
        <v>73.024000000000001</v>
      </c>
      <c r="M198" s="37">
        <v>71.706999999999994</v>
      </c>
      <c r="N198" s="37">
        <v>70.341999999999999</v>
      </c>
      <c r="O198" s="37">
        <v>68.471999999999994</v>
      </c>
      <c r="P198" s="37">
        <v>68.179000000000002</v>
      </c>
      <c r="Q198" s="37">
        <v>68.594999999999999</v>
      </c>
      <c r="S198" s="4">
        <f t="shared" si="257"/>
        <v>65.620404458796116</v>
      </c>
      <c r="T198" s="4">
        <f t="shared" si="257"/>
        <v>75.585923004441995</v>
      </c>
      <c r="U198" s="4">
        <f t="shared" si="257"/>
        <v>75.00391314949502</v>
      </c>
      <c r="V198" s="4">
        <f t="shared" si="257"/>
        <v>75.240482430902915</v>
      </c>
      <c r="W198" s="4">
        <f t="shared" si="257"/>
        <v>74.501273847969387</v>
      </c>
      <c r="X198" s="4">
        <f t="shared" si="257"/>
        <v>74.344547306158617</v>
      </c>
      <c r="Y198" s="4">
        <f t="shared" si="257"/>
        <v>73.263373956426818</v>
      </c>
      <c r="Z198" s="4">
        <f t="shared" si="257"/>
        <v>72.273286916044029</v>
      </c>
      <c r="AA198" s="4">
        <f t="shared" si="257"/>
        <v>74.017315981712841</v>
      </c>
      <c r="AB198" s="4">
        <f t="shared" si="257"/>
        <v>73.123367654779713</v>
      </c>
      <c r="AC198" s="4">
        <f t="shared" si="257"/>
        <v>72.686153259694734</v>
      </c>
      <c r="AD198" s="4">
        <f t="shared" si="257"/>
        <v>71.439873061775444</v>
      </c>
      <c r="AE198" s="4">
        <f t="shared" si="257"/>
        <v>68.552009178116975</v>
      </c>
      <c r="AF198" s="4">
        <f t="shared" si="257"/>
        <v>72.23899149443919</v>
      </c>
      <c r="AG198" s="4">
        <f t="shared" si="257"/>
        <v>71.043717020368192</v>
      </c>
      <c r="AI198" s="4">
        <f t="shared" si="258"/>
        <v>-0.55540445879611866</v>
      </c>
      <c r="AJ198" s="4">
        <f t="shared" si="258"/>
        <v>-1.7809230044419877</v>
      </c>
      <c r="AK198" s="4">
        <f t="shared" si="258"/>
        <v>-1.7039131494950226</v>
      </c>
      <c r="AL198" s="4">
        <f t="shared" si="258"/>
        <v>0.63451756909708479</v>
      </c>
      <c r="AM198" s="4">
        <f t="shared" si="258"/>
        <v>0.97372615203060775</v>
      </c>
      <c r="AN198" s="4">
        <f t="shared" si="258"/>
        <v>-1.2695473061586142</v>
      </c>
      <c r="AO198" s="4">
        <f t="shared" si="258"/>
        <v>-0.9703739564268119</v>
      </c>
      <c r="AP198" s="4">
        <f t="shared" si="258"/>
        <v>1.4097130839559782</v>
      </c>
      <c r="AQ198" s="4">
        <f t="shared" si="258"/>
        <v>-0.99331598171283986</v>
      </c>
      <c r="AR198" s="4">
        <f t="shared" si="258"/>
        <v>-9.9367654779712211E-2</v>
      </c>
      <c r="AS198" s="4">
        <f t="shared" si="258"/>
        <v>-0.97915325969474054</v>
      </c>
      <c r="AT198" s="4">
        <f t="shared" si="258"/>
        <v>-1.0978730617754451</v>
      </c>
      <c r="AU198" s="4">
        <f t="shared" si="258"/>
        <v>-8.0009178116981161E-2</v>
      </c>
      <c r="AV198" s="4">
        <f t="shared" si="258"/>
        <v>-4.0599914944391884</v>
      </c>
      <c r="AW198" s="4">
        <f t="shared" si="258"/>
        <v>-2.4487170203681927</v>
      </c>
      <c r="AY198" s="2">
        <f t="shared" si="250"/>
        <v>65.620404458796116</v>
      </c>
      <c r="AZ198" s="2">
        <f t="shared" si="250"/>
        <v>75.585868667260641</v>
      </c>
      <c r="BA198" s="2">
        <f t="shared" si="250"/>
        <v>75.003310975349962</v>
      </c>
      <c r="BB198" s="2">
        <f t="shared" si="250"/>
        <v>75.239699132863677</v>
      </c>
      <c r="BC198" s="2">
        <f t="shared" si="250"/>
        <v>74.500882950930887</v>
      </c>
      <c r="BD198" s="2">
        <f t="shared" si="250"/>
        <v>74.343275339487562</v>
      </c>
      <c r="BE198" s="2">
        <f t="shared" si="250"/>
        <v>73.263151366303589</v>
      </c>
      <c r="BF198" s="2">
        <f t="shared" si="250"/>
        <v>72.273276510937848</v>
      </c>
      <c r="BG198" s="2">
        <f t="shared" si="250"/>
        <v>74.017315842379219</v>
      </c>
      <c r="BH198" s="2">
        <f t="shared" si="250"/>
        <v>73.123367441044579</v>
      </c>
      <c r="BI198" s="2">
        <f t="shared" si="250"/>
        <v>72.686139116670873</v>
      </c>
      <c r="BJ198" s="2">
        <f t="shared" si="250"/>
        <v>71.438061959591352</v>
      </c>
      <c r="BK198" s="2">
        <f t="shared" si="250"/>
        <v>68.543987951981165</v>
      </c>
      <c r="BL198" s="2">
        <f t="shared" si="250"/>
        <v>70.801927090159907</v>
      </c>
      <c r="BM198" s="2">
        <f t="shared" si="250"/>
        <v>68.016256910123587</v>
      </c>
      <c r="BO198" s="2" t="str">
        <f t="shared" si="190"/>
        <v/>
      </c>
      <c r="BP198" s="2" t="str">
        <f t="shared" si="191"/>
        <v/>
      </c>
      <c r="BQ198" s="2" t="str">
        <f t="shared" si="192"/>
        <v/>
      </c>
      <c r="BR198" s="2" t="str">
        <f t="shared" si="193"/>
        <v/>
      </c>
      <c r="BS198" s="2" t="str">
        <f t="shared" si="194"/>
        <v/>
      </c>
      <c r="BT198" s="2" t="str">
        <f t="shared" si="195"/>
        <v/>
      </c>
      <c r="BU198" s="2" t="str">
        <f t="shared" si="196"/>
        <v/>
      </c>
      <c r="BV198" s="2" t="str">
        <f t="shared" si="197"/>
        <v/>
      </c>
      <c r="BW198" s="2" t="str">
        <f t="shared" si="198"/>
        <v/>
      </c>
      <c r="BX198" s="2" t="str">
        <f t="shared" si="199"/>
        <v/>
      </c>
      <c r="BY198" s="2" t="str">
        <f t="shared" si="200"/>
        <v/>
      </c>
      <c r="BZ198" s="2" t="str">
        <f t="shared" si="201"/>
        <v/>
      </c>
      <c r="CA198" s="2" t="str">
        <f t="shared" si="202"/>
        <v/>
      </c>
      <c r="CB198" s="2" t="str">
        <f t="shared" si="203"/>
        <v/>
      </c>
      <c r="CC198" s="2" t="str">
        <f t="shared" si="204"/>
        <v/>
      </c>
      <c r="CE198" s="2" t="str">
        <f t="shared" si="251"/>
        <v/>
      </c>
      <c r="CF198" s="2" t="str">
        <f t="shared" si="251"/>
        <v/>
      </c>
      <c r="CG198" s="2" t="str">
        <f t="shared" si="251"/>
        <v/>
      </c>
      <c r="CH198" s="2" t="str">
        <f t="shared" si="251"/>
        <v/>
      </c>
      <c r="CI198" s="2" t="str">
        <f t="shared" si="251"/>
        <v/>
      </c>
      <c r="CJ198" s="2" t="str">
        <f t="shared" si="251"/>
        <v/>
      </c>
      <c r="CK198" s="2" t="str">
        <f t="shared" si="251"/>
        <v/>
      </c>
      <c r="CL198" s="2" t="str">
        <f t="shared" si="251"/>
        <v/>
      </c>
      <c r="CM198" s="2" t="str">
        <f t="shared" si="251"/>
        <v/>
      </c>
      <c r="CN198" s="2" t="str">
        <f t="shared" si="251"/>
        <v/>
      </c>
      <c r="CO198" s="2" t="str">
        <f t="shared" si="251"/>
        <v/>
      </c>
      <c r="CP198" s="2" t="str">
        <f t="shared" si="251"/>
        <v/>
      </c>
      <c r="CQ198" s="2" t="str">
        <f t="shared" si="251"/>
        <v/>
      </c>
      <c r="CR198" s="2" t="str">
        <f t="shared" si="251"/>
        <v/>
      </c>
      <c r="CS198" s="2" t="str">
        <f t="shared" si="251"/>
        <v/>
      </c>
      <c r="CU198" s="2" t="str">
        <f t="shared" si="205"/>
        <v/>
      </c>
      <c r="CV198" s="2" t="str">
        <f t="shared" si="206"/>
        <v/>
      </c>
      <c r="CW198" s="2" t="str">
        <f t="shared" si="207"/>
        <v/>
      </c>
      <c r="CX198" s="2" t="str">
        <f t="shared" si="208"/>
        <v/>
      </c>
      <c r="CY198" s="2" t="str">
        <f t="shared" si="209"/>
        <v/>
      </c>
      <c r="CZ198" s="2" t="str">
        <f t="shared" si="210"/>
        <v/>
      </c>
      <c r="DA198" s="2" t="str">
        <f t="shared" si="211"/>
        <v/>
      </c>
      <c r="DB198" s="2" t="str">
        <f t="shared" si="212"/>
        <v/>
      </c>
      <c r="DC198" s="2" t="str">
        <f t="shared" si="213"/>
        <v/>
      </c>
      <c r="DD198" s="2" t="str">
        <f t="shared" si="214"/>
        <v/>
      </c>
      <c r="DE198" s="2" t="str">
        <f t="shared" si="215"/>
        <v/>
      </c>
      <c r="DF198" s="2" t="str">
        <f t="shared" si="216"/>
        <v/>
      </c>
      <c r="DG198" s="2" t="str">
        <f t="shared" si="217"/>
        <v/>
      </c>
      <c r="DH198" s="2" t="str">
        <f t="shared" si="218"/>
        <v/>
      </c>
      <c r="DI198" s="2" t="str">
        <f t="shared" si="219"/>
        <v/>
      </c>
      <c r="DK198" s="2">
        <f t="shared" si="259"/>
        <v>105.53117595818816</v>
      </c>
      <c r="DL198" s="2">
        <f t="shared" si="259"/>
        <v>121.58443089430897</v>
      </c>
      <c r="DM198" s="2">
        <f t="shared" si="259"/>
        <v>113.29717948717948</v>
      </c>
      <c r="DN198" s="2">
        <f t="shared" si="259"/>
        <v>100.04012820512818</v>
      </c>
      <c r="DO198" s="2">
        <f t="shared" si="259"/>
        <v>109.5728205128205</v>
      </c>
      <c r="DP198" s="2">
        <f t="shared" si="259"/>
        <v>119.8774358974359</v>
      </c>
      <c r="DQ198" s="2">
        <f t="shared" si="259"/>
        <v>111.55529372822298</v>
      </c>
      <c r="DR198" s="2">
        <f t="shared" si="259"/>
        <v>109.30539878048782</v>
      </c>
      <c r="DS198" s="2">
        <f t="shared" si="259"/>
        <v>107.24103832752614</v>
      </c>
      <c r="DT198" s="2">
        <f t="shared" si="259"/>
        <v>107.49505226480835</v>
      </c>
      <c r="DU198" s="2">
        <f t="shared" si="259"/>
        <v>102.83201747562327</v>
      </c>
      <c r="DV198" s="2">
        <f t="shared" si="259"/>
        <v>120.96722334494774</v>
      </c>
      <c r="DW198" s="2">
        <f t="shared" si="259"/>
        <v>104.11087020905924</v>
      </c>
      <c r="DX198" s="2">
        <f t="shared" si="259"/>
        <v>98.872054820002205</v>
      </c>
      <c r="DY198" s="2">
        <f t="shared" si="259"/>
        <v>87.265229182582132</v>
      </c>
      <c r="EA198" s="2">
        <f t="shared" si="248"/>
        <v>65.664260106753318</v>
      </c>
      <c r="EB198" s="2">
        <f t="shared" si="248"/>
        <v>77.038202242463754</v>
      </c>
      <c r="EC198" s="2">
        <f t="shared" si="248"/>
        <v>75.09464083787779</v>
      </c>
      <c r="ED198" s="2">
        <f t="shared" si="248"/>
        <v>75.454745950636308</v>
      </c>
      <c r="EE198" s="2">
        <f t="shared" si="248"/>
        <v>74.534722476621397</v>
      </c>
      <c r="EF198" s="2">
        <f t="shared" si="247"/>
        <v>74.6924869322213</v>
      </c>
      <c r="EG198" s="2">
        <f t="shared" si="247"/>
        <v>74.155700490591812</v>
      </c>
      <c r="EH198" s="2">
        <f t="shared" si="247"/>
        <v>72.199384597335111</v>
      </c>
      <c r="EI198" s="2">
        <f t="shared" si="247"/>
        <v>73.821606180549438</v>
      </c>
      <c r="EJ198" s="2">
        <f t="shared" si="247"/>
        <v>73.771229659841069</v>
      </c>
      <c r="EK198" s="2">
        <f t="shared" si="247"/>
        <v>72.848014179674493</v>
      </c>
      <c r="EL198" s="2">
        <f t="shared" si="187"/>
        <v>72.266809494710301</v>
      </c>
      <c r="EM198" s="2">
        <f t="shared" si="187"/>
        <v>68.894893734720483</v>
      </c>
      <c r="EN198" s="2">
        <f t="shared" si="187"/>
        <v>71.709098496810469</v>
      </c>
      <c r="EO198" s="2">
        <f t="shared" si="187"/>
        <v>69.079822857673378</v>
      </c>
      <c r="EQ198" s="2">
        <f t="shared" si="260"/>
        <v>65.606914339079339</v>
      </c>
      <c r="ER198" s="2">
        <f t="shared" si="260"/>
        <v>75.233742724200937</v>
      </c>
      <c r="ES198" s="2">
        <f t="shared" si="260"/>
        <v>74.977782154789878</v>
      </c>
      <c r="ET198" s="2">
        <f t="shared" si="260"/>
        <v>75.180802500132458</v>
      </c>
      <c r="EU198" s="2">
        <f t="shared" si="260"/>
        <v>74.492563877070538</v>
      </c>
      <c r="EV198" s="2">
        <f t="shared" si="260"/>
        <v>74.258954118923583</v>
      </c>
      <c r="EW198" s="2">
        <f t="shared" si="260"/>
        <v>73.073039263736248</v>
      </c>
      <c r="EX198" s="2">
        <f t="shared" si="260"/>
        <v>72.286048305760232</v>
      </c>
      <c r="EY198" s="2">
        <f t="shared" si="260"/>
        <v>74.044075041602369</v>
      </c>
      <c r="EZ198" s="2">
        <f t="shared" si="260"/>
        <v>73.02152780794809</v>
      </c>
      <c r="FA198" s="2">
        <f t="shared" si="260"/>
        <v>72.652857493542257</v>
      </c>
      <c r="FB198" s="2">
        <f t="shared" si="260"/>
        <v>71.227457621106154</v>
      </c>
      <c r="FC198" s="2">
        <f t="shared" si="260"/>
        <v>68.444473115373981</v>
      </c>
      <c r="FD198" s="2">
        <f t="shared" si="260"/>
        <v>70.440430072910488</v>
      </c>
      <c r="FE198" s="2">
        <f t="shared" si="260"/>
        <v>67.591266027187331</v>
      </c>
      <c r="FG198" s="2">
        <f t="shared" si="261"/>
        <v>0.99999235431965894</v>
      </c>
      <c r="FH198" s="2">
        <f t="shared" si="261"/>
        <v>0.99999194981960138</v>
      </c>
      <c r="FI198" s="2">
        <f t="shared" si="261"/>
        <v>0.99999327726080978</v>
      </c>
      <c r="FJ198" s="2">
        <f t="shared" si="261"/>
        <v>0.9999933420881707</v>
      </c>
      <c r="FK198" s="2">
        <f t="shared" si="261"/>
        <v>0.99999343188335343</v>
      </c>
      <c r="FL198" s="2">
        <f t="shared" si="261"/>
        <v>0.99999323618306413</v>
      </c>
      <c r="FM198" s="2">
        <f t="shared" si="261"/>
        <v>0.99999246365113248</v>
      </c>
      <c r="FN198" s="2">
        <f t="shared" si="261"/>
        <v>0.99999220550051993</v>
      </c>
      <c r="FO198" s="2">
        <f t="shared" si="261"/>
        <v>0.99999195510866923</v>
      </c>
      <c r="FP198" s="2">
        <f t="shared" si="261"/>
        <v>0.99999134139530543</v>
      </c>
      <c r="FQ198" s="2">
        <f t="shared" si="261"/>
        <v>0.99999076957177402</v>
      </c>
      <c r="FR198" s="2">
        <f t="shared" si="261"/>
        <v>0.99999231672983324</v>
      </c>
      <c r="FS198" s="2">
        <f t="shared" si="261"/>
        <v>0.99999247471464914</v>
      </c>
      <c r="FT198" s="2">
        <f t="shared" si="261"/>
        <v>0.99999013836190542</v>
      </c>
      <c r="FU198" s="2">
        <f t="shared" si="261"/>
        <v>0.99998852517191017</v>
      </c>
      <c r="FW198" s="2">
        <f t="shared" si="252"/>
        <v>0.77007352840842802</v>
      </c>
      <c r="FX198" s="2">
        <f t="shared" si="252"/>
        <v>0.8050566752411068</v>
      </c>
      <c r="FY198" s="2">
        <f t="shared" si="252"/>
        <v>0.78373883575834558</v>
      </c>
      <c r="FZ198" s="2">
        <f t="shared" si="252"/>
        <v>0.7856019360351264</v>
      </c>
      <c r="GA198" s="2">
        <f t="shared" si="252"/>
        <v>0.80813073414317915</v>
      </c>
      <c r="GB198" s="2">
        <f t="shared" si="252"/>
        <v>0.80620706146359911</v>
      </c>
      <c r="GC198" s="2">
        <f t="shared" si="252"/>
        <v>0.8246633005076377</v>
      </c>
      <c r="GD198" s="2">
        <f t="shared" si="252"/>
        <v>0.84929080617492203</v>
      </c>
      <c r="GE198" s="2">
        <f t="shared" si="252"/>
        <v>0.87850859308946216</v>
      </c>
      <c r="GF198" s="2">
        <f t="shared" si="252"/>
        <v>0.86454931171457039</v>
      </c>
      <c r="GG198" s="2">
        <f t="shared" si="252"/>
        <v>0.83088020916739591</v>
      </c>
      <c r="GH198" s="2">
        <f t="shared" si="252"/>
        <v>0.79772956071234569</v>
      </c>
      <c r="GI198" s="2">
        <f t="shared" si="252"/>
        <v>0.77965079289819816</v>
      </c>
      <c r="GJ198" s="2">
        <f t="shared" si="252"/>
        <v>0.71526906542362279</v>
      </c>
      <c r="GK198" s="2">
        <f t="shared" si="252"/>
        <v>0.71463487330460795</v>
      </c>
      <c r="GM198" s="86">
        <f t="shared" si="253"/>
        <v>5.6423981190481263E-98</v>
      </c>
      <c r="GN198" s="86">
        <f t="shared" si="253"/>
        <v>1.4902651566344231E-237</v>
      </c>
      <c r="GO198" s="86">
        <f t="shared" si="253"/>
        <v>0</v>
      </c>
      <c r="GP198" s="86">
        <f t="shared" si="253"/>
        <v>0</v>
      </c>
      <c r="GQ198" s="86">
        <f t="shared" si="253"/>
        <v>0</v>
      </c>
      <c r="GR198" s="86">
        <f t="shared" si="253"/>
        <v>2.6035441222604715E-299</v>
      </c>
      <c r="GS198" s="86">
        <f t="shared" si="253"/>
        <v>0</v>
      </c>
      <c r="GT198" s="86">
        <f t="shared" si="253"/>
        <v>0</v>
      </c>
      <c r="GU198" s="86">
        <f t="shared" si="253"/>
        <v>0</v>
      </c>
      <c r="GV198" s="86">
        <f t="shared" si="253"/>
        <v>0</v>
      </c>
      <c r="GW198" s="86">
        <f t="shared" si="253"/>
        <v>0</v>
      </c>
      <c r="GX198" s="86">
        <f t="shared" si="253"/>
        <v>0</v>
      </c>
      <c r="GY198" s="86">
        <f t="shared" si="253"/>
        <v>0</v>
      </c>
      <c r="GZ198" s="86">
        <f t="shared" si="253"/>
        <v>7.6342762268473199E-96</v>
      </c>
      <c r="HA198" s="86">
        <f t="shared" si="253"/>
        <v>3.0151203691891136E-85</v>
      </c>
      <c r="HC198" s="86">
        <f t="shared" si="189"/>
        <v>2.0485206280157366E-66</v>
      </c>
      <c r="HD198" s="86">
        <f t="shared" si="189"/>
        <v>4.9499120378584164E-134</v>
      </c>
      <c r="HE198" s="86">
        <f t="shared" si="189"/>
        <v>4.5767368708052587E-158</v>
      </c>
      <c r="HF198" s="86">
        <f t="shared" si="189"/>
        <v>8.7762867319409387E-180</v>
      </c>
      <c r="HG198" s="86">
        <f t="shared" si="189"/>
        <v>1.1286499029792739E-248</v>
      </c>
      <c r="HH198" s="86">
        <f t="shared" si="189"/>
        <v>5.903871087385792E-263</v>
      </c>
      <c r="HI198" s="86">
        <f t="shared" si="249"/>
        <v>3.0561864683949635E-272</v>
      </c>
      <c r="HJ198" s="86">
        <f t="shared" si="249"/>
        <v>4.0422814559519806E-243</v>
      </c>
      <c r="HK198" s="86">
        <f t="shared" si="249"/>
        <v>4.5518304632212823E-301</v>
      </c>
      <c r="HL198" s="86">
        <f t="shared" si="249"/>
        <v>0</v>
      </c>
      <c r="HM198" s="86">
        <f t="shared" si="249"/>
        <v>5.090122631936814E-299</v>
      </c>
      <c r="HN198" s="86">
        <f t="shared" si="249"/>
        <v>0</v>
      </c>
      <c r="HO198" s="86">
        <f t="shared" si="234"/>
        <v>0</v>
      </c>
      <c r="HP198" s="86">
        <f t="shared" si="234"/>
        <v>1.3984204461536108E-58</v>
      </c>
      <c r="HQ198" s="86">
        <f t="shared" si="234"/>
        <v>6.773349706385042E-65</v>
      </c>
      <c r="HS198" s="86">
        <f t="shared" si="254"/>
        <v>1.6172933388123329E-29</v>
      </c>
      <c r="HT198" s="86">
        <f t="shared" si="254"/>
        <v>1.4100245454606983E-30</v>
      </c>
      <c r="HU198" s="86">
        <f t="shared" si="254"/>
        <v>1.9355365248286811E-30</v>
      </c>
      <c r="HV198" s="86">
        <f t="shared" si="254"/>
        <v>1.3831806225485716E-33</v>
      </c>
      <c r="HW198" s="86">
        <f t="shared" si="254"/>
        <v>9.5235124668393804E-30</v>
      </c>
      <c r="HX198" s="86">
        <f t="shared" si="254"/>
        <v>2.0556278529194936E-25</v>
      </c>
      <c r="HY198" s="86">
        <f t="shared" si="254"/>
        <v>6.0684505291589065E-27</v>
      </c>
      <c r="HZ198" s="86">
        <f t="shared" si="254"/>
        <v>1.5051310443849231E-29</v>
      </c>
      <c r="IA198" s="86">
        <f t="shared" si="254"/>
        <v>4.9639378954901885E-33</v>
      </c>
      <c r="IB198" s="86">
        <f t="shared" si="254"/>
        <v>3.2206873096220698E-36</v>
      </c>
      <c r="IC198" s="86">
        <f t="shared" si="254"/>
        <v>1.9974799576918041E-34</v>
      </c>
      <c r="ID198" s="86">
        <f t="shared" si="254"/>
        <v>7.6272782498821414E-28</v>
      </c>
      <c r="IE198" s="86">
        <f t="shared" si="254"/>
        <v>5.7468840034523218E-26</v>
      </c>
      <c r="IF198" s="86">
        <f t="shared" si="254"/>
        <v>1.2808376705698388E-13</v>
      </c>
      <c r="IG198" s="86">
        <f t="shared" si="254"/>
        <v>3.5568824781207324E-14</v>
      </c>
      <c r="II198" s="86">
        <f t="shared" si="255"/>
        <v>0.16926952040278959</v>
      </c>
      <c r="IJ198" s="86">
        <f t="shared" si="255"/>
        <v>0.11468172241976052</v>
      </c>
      <c r="IK198" s="86">
        <f t="shared" si="255"/>
        <v>0.15478275996907118</v>
      </c>
      <c r="IL198" s="86">
        <f t="shared" si="255"/>
        <v>0.14932695174278363</v>
      </c>
      <c r="IM198" s="86">
        <f t="shared" si="255"/>
        <v>0.12877937204400225</v>
      </c>
      <c r="IN198" s="86">
        <f t="shared" si="255"/>
        <v>0.15511909541869973</v>
      </c>
      <c r="IO198" s="86">
        <f t="shared" si="255"/>
        <v>0.11457769955082077</v>
      </c>
      <c r="IP198" s="86">
        <f t="shared" si="255"/>
        <v>6.8379809692755797E-2</v>
      </c>
      <c r="IQ198" s="86">
        <f t="shared" si="255"/>
        <v>3.4509107302757379E-2</v>
      </c>
      <c r="IR198" s="86">
        <f t="shared" si="255"/>
        <v>3.606009387397488E-2</v>
      </c>
      <c r="IS198" s="86">
        <f t="shared" si="255"/>
        <v>6.9386538734822936E-2</v>
      </c>
      <c r="IT198" s="86">
        <f t="shared" si="255"/>
        <v>0.14517070926097808</v>
      </c>
      <c r="IU198" s="86">
        <f t="shared" si="255"/>
        <v>0.18582931182661697</v>
      </c>
      <c r="IV198" s="86">
        <f t="shared" si="255"/>
        <v>0.42969026003936367</v>
      </c>
      <c r="IW198" s="86">
        <f t="shared" si="255"/>
        <v>0.43101052983469884</v>
      </c>
      <c r="IY198" s="86">
        <f t="shared" si="256"/>
        <v>0.16926952040278959</v>
      </c>
      <c r="IZ198" s="86">
        <f t="shared" si="256"/>
        <v>0.11468172241976052</v>
      </c>
      <c r="JA198" s="86">
        <f t="shared" si="256"/>
        <v>0.15478275996907118</v>
      </c>
      <c r="JB198" s="86">
        <f t="shared" si="256"/>
        <v>0.14932695174278363</v>
      </c>
      <c r="JC198" s="86">
        <f t="shared" si="256"/>
        <v>0.12877937204400225</v>
      </c>
      <c r="JD198" s="86">
        <f t="shared" si="256"/>
        <v>0.15511909541869973</v>
      </c>
      <c r="JE198" s="86">
        <f t="shared" si="256"/>
        <v>0.11457769955082077</v>
      </c>
      <c r="JF198" s="86">
        <f t="shared" si="256"/>
        <v>6.8379809692755797E-2</v>
      </c>
      <c r="JG198" s="86">
        <f t="shared" si="256"/>
        <v>3.4509107302757379E-2</v>
      </c>
      <c r="JH198" s="86">
        <f t="shared" si="256"/>
        <v>3.606009387397488E-2</v>
      </c>
      <c r="JI198" s="86">
        <f t="shared" si="256"/>
        <v>6.9386538734822936E-2</v>
      </c>
      <c r="JJ198" s="86">
        <f t="shared" si="256"/>
        <v>0.14517070926097808</v>
      </c>
      <c r="JK198" s="86">
        <f t="shared" si="256"/>
        <v>0.18582931182661697</v>
      </c>
      <c r="JL198" s="86">
        <f t="shared" si="256"/>
        <v>0.42969026003949173</v>
      </c>
      <c r="JM198" s="86">
        <f t="shared" si="256"/>
        <v>0.43101052983473442</v>
      </c>
    </row>
    <row r="199" spans="2:273" x14ac:dyDescent="0.25">
      <c r="B199" s="2">
        <v>172</v>
      </c>
      <c r="C199" s="37">
        <v>65.522000000000006</v>
      </c>
      <c r="D199" s="37">
        <v>74.340999999999994</v>
      </c>
      <c r="E199" s="37">
        <v>73.125</v>
      </c>
      <c r="F199" s="37">
        <v>75.650000000000006</v>
      </c>
      <c r="G199" s="37">
        <v>75.2</v>
      </c>
      <c r="H199" s="37">
        <v>73.349999999999994</v>
      </c>
      <c r="I199" s="37">
        <v>72.731999999999999</v>
      </c>
      <c r="J199" s="37">
        <v>72.561000000000007</v>
      </c>
      <c r="K199" s="37">
        <v>74.561000000000007</v>
      </c>
      <c r="L199" s="37">
        <v>74.146000000000001</v>
      </c>
      <c r="M199" s="37">
        <v>71.659000000000006</v>
      </c>
      <c r="N199" s="37">
        <v>71.421000000000006</v>
      </c>
      <c r="O199" s="37">
        <v>68.888999999999996</v>
      </c>
      <c r="P199" s="37">
        <v>67.051000000000002</v>
      </c>
      <c r="Q199" s="37">
        <v>66.238</v>
      </c>
      <c r="S199" s="4">
        <f t="shared" si="257"/>
        <v>65.543024926035642</v>
      </c>
      <c r="T199" s="4">
        <f t="shared" si="257"/>
        <v>75.476597091684596</v>
      </c>
      <c r="U199" s="4">
        <f t="shared" si="257"/>
        <v>74.93577562502476</v>
      </c>
      <c r="V199" s="4">
        <f t="shared" si="257"/>
        <v>75.177912010428415</v>
      </c>
      <c r="W199" s="4">
        <f t="shared" si="257"/>
        <v>74.454938659533155</v>
      </c>
      <c r="X199" s="4">
        <f t="shared" si="257"/>
        <v>74.283376217899558</v>
      </c>
      <c r="Y199" s="4">
        <f t="shared" si="257"/>
        <v>73.210481680571533</v>
      </c>
      <c r="Z199" s="4">
        <f t="shared" si="257"/>
        <v>72.225167050169645</v>
      </c>
      <c r="AA199" s="4">
        <f t="shared" si="257"/>
        <v>73.959494930894564</v>
      </c>
      <c r="AB199" s="4">
        <f t="shared" si="257"/>
        <v>73.05923103753446</v>
      </c>
      <c r="AC199" s="4">
        <f t="shared" si="257"/>
        <v>72.612936698896306</v>
      </c>
      <c r="AD199" s="4">
        <f t="shared" si="257"/>
        <v>71.335894762420054</v>
      </c>
      <c r="AE199" s="4">
        <f t="shared" si="257"/>
        <v>68.475988777283391</v>
      </c>
      <c r="AF199" s="4">
        <f t="shared" si="257"/>
        <v>71.565999278798273</v>
      </c>
      <c r="AG199" s="4">
        <f t="shared" si="257"/>
        <v>69.732341019040561</v>
      </c>
      <c r="AI199" s="4">
        <f t="shared" si="258"/>
        <v>-2.1024926035636327E-2</v>
      </c>
      <c r="AJ199" s="4">
        <f t="shared" si="258"/>
        <v>-1.1355970916846019</v>
      </c>
      <c r="AK199" s="4">
        <f t="shared" si="258"/>
        <v>-1.8107756250247604</v>
      </c>
      <c r="AL199" s="4">
        <f t="shared" si="258"/>
        <v>0.47208798957159104</v>
      </c>
      <c r="AM199" s="4">
        <f t="shared" si="258"/>
        <v>0.74506134046684735</v>
      </c>
      <c r="AN199" s="4">
        <f t="shared" si="258"/>
        <v>-0.93337621789956415</v>
      </c>
      <c r="AO199" s="4">
        <f t="shared" si="258"/>
        <v>-0.47848168057153373</v>
      </c>
      <c r="AP199" s="4">
        <f t="shared" si="258"/>
        <v>0.33583294983036183</v>
      </c>
      <c r="AQ199" s="4">
        <f t="shared" si="258"/>
        <v>0.60150506910544266</v>
      </c>
      <c r="AR199" s="4">
        <f t="shared" si="258"/>
        <v>1.0867689624655412</v>
      </c>
      <c r="AS199" s="4">
        <f t="shared" si="258"/>
        <v>-0.95393669889629962</v>
      </c>
      <c r="AT199" s="4">
        <f t="shared" si="258"/>
        <v>8.5105237579952586E-2</v>
      </c>
      <c r="AU199" s="4">
        <f t="shared" si="258"/>
        <v>0.41301122271660518</v>
      </c>
      <c r="AV199" s="4">
        <f t="shared" si="258"/>
        <v>-4.5149992787982711</v>
      </c>
      <c r="AW199" s="4">
        <f t="shared" si="258"/>
        <v>-3.4943410190405615</v>
      </c>
      <c r="AY199" s="2">
        <f t="shared" si="250"/>
        <v>65.543024926035642</v>
      </c>
      <c r="AZ199" s="2">
        <f t="shared" si="250"/>
        <v>75.476582046482093</v>
      </c>
      <c r="BA199" s="2">
        <f t="shared" si="250"/>
        <v>74.935586965458086</v>
      </c>
      <c r="BB199" s="2">
        <f t="shared" si="250"/>
        <v>75.177671462426261</v>
      </c>
      <c r="BC199" s="2">
        <f t="shared" si="250"/>
        <v>74.454818076781265</v>
      </c>
      <c r="BD199" s="2">
        <f t="shared" si="250"/>
        <v>74.28292812992602</v>
      </c>
      <c r="BE199" s="2">
        <f t="shared" si="250"/>
        <v>73.210412870501955</v>
      </c>
      <c r="BF199" s="2">
        <f t="shared" si="250"/>
        <v>72.225164455409939</v>
      </c>
      <c r="BG199" s="2">
        <f t="shared" si="250"/>
        <v>73.959494903283257</v>
      </c>
      <c r="BH199" s="2">
        <f t="shared" si="250"/>
        <v>73.059230998551982</v>
      </c>
      <c r="BI199" s="2">
        <f t="shared" si="250"/>
        <v>72.612933546334546</v>
      </c>
      <c r="BJ199" s="2">
        <f t="shared" si="250"/>
        <v>71.335314309195482</v>
      </c>
      <c r="BK199" s="2">
        <f t="shared" si="250"/>
        <v>68.473117849857331</v>
      </c>
      <c r="BL199" s="2">
        <f t="shared" si="250"/>
        <v>70.689128670849044</v>
      </c>
      <c r="BM199" s="2">
        <f t="shared" si="250"/>
        <v>67.882442415727098</v>
      </c>
      <c r="BO199" s="2" t="str">
        <f t="shared" si="190"/>
        <v/>
      </c>
      <c r="BP199" s="2" t="str">
        <f t="shared" si="191"/>
        <v/>
      </c>
      <c r="BQ199" s="2" t="str">
        <f t="shared" si="192"/>
        <v/>
      </c>
      <c r="BR199" s="2" t="str">
        <f t="shared" si="193"/>
        <v/>
      </c>
      <c r="BS199" s="2" t="str">
        <f t="shared" si="194"/>
        <v/>
      </c>
      <c r="BT199" s="2" t="str">
        <f t="shared" si="195"/>
        <v/>
      </c>
      <c r="BU199" s="2" t="str">
        <f t="shared" si="196"/>
        <v/>
      </c>
      <c r="BV199" s="2" t="str">
        <f t="shared" si="197"/>
        <v/>
      </c>
      <c r="BW199" s="2" t="str">
        <f t="shared" si="198"/>
        <v/>
      </c>
      <c r="BX199" s="2" t="str">
        <f t="shared" si="199"/>
        <v/>
      </c>
      <c r="BY199" s="2" t="str">
        <f t="shared" si="200"/>
        <v/>
      </c>
      <c r="BZ199" s="2" t="str">
        <f t="shared" si="201"/>
        <v/>
      </c>
      <c r="CA199" s="2" t="str">
        <f t="shared" si="202"/>
        <v/>
      </c>
      <c r="CB199" s="2" t="str">
        <f t="shared" si="203"/>
        <v/>
      </c>
      <c r="CC199" s="2" t="str">
        <f t="shared" si="204"/>
        <v/>
      </c>
      <c r="CE199" s="2" t="str">
        <f t="shared" si="251"/>
        <v/>
      </c>
      <c r="CF199" s="2" t="str">
        <f t="shared" si="251"/>
        <v/>
      </c>
      <c r="CG199" s="2" t="str">
        <f t="shared" si="251"/>
        <v/>
      </c>
      <c r="CH199" s="2" t="str">
        <f t="shared" si="251"/>
        <v/>
      </c>
      <c r="CI199" s="2" t="str">
        <f t="shared" si="251"/>
        <v/>
      </c>
      <c r="CJ199" s="2" t="str">
        <f t="shared" si="251"/>
        <v/>
      </c>
      <c r="CK199" s="2" t="str">
        <f t="shared" si="251"/>
        <v/>
      </c>
      <c r="CL199" s="2" t="str">
        <f t="shared" si="251"/>
        <v/>
      </c>
      <c r="CM199" s="2" t="str">
        <f t="shared" si="251"/>
        <v/>
      </c>
      <c r="CN199" s="2" t="str">
        <f t="shared" si="251"/>
        <v/>
      </c>
      <c r="CO199" s="2" t="str">
        <f t="shared" si="251"/>
        <v/>
      </c>
      <c r="CP199" s="2" t="str">
        <f t="shared" si="251"/>
        <v/>
      </c>
      <c r="CQ199" s="2" t="str">
        <f t="shared" si="251"/>
        <v/>
      </c>
      <c r="CR199" s="2" t="str">
        <f t="shared" si="251"/>
        <v/>
      </c>
      <c r="CS199" s="2" t="str">
        <f t="shared" si="251"/>
        <v/>
      </c>
      <c r="CU199" s="2" t="str">
        <f t="shared" si="205"/>
        <v/>
      </c>
      <c r="CV199" s="2" t="str">
        <f t="shared" si="206"/>
        <v/>
      </c>
      <c r="CW199" s="2" t="str">
        <f t="shared" si="207"/>
        <v/>
      </c>
      <c r="CX199" s="2" t="str">
        <f t="shared" si="208"/>
        <v/>
      </c>
      <c r="CY199" s="2" t="str">
        <f t="shared" si="209"/>
        <v/>
      </c>
      <c r="CZ199" s="2" t="str">
        <f t="shared" si="210"/>
        <v/>
      </c>
      <c r="DA199" s="2" t="str">
        <f t="shared" si="211"/>
        <v/>
      </c>
      <c r="DB199" s="2" t="str">
        <f t="shared" si="212"/>
        <v/>
      </c>
      <c r="DC199" s="2" t="str">
        <f t="shared" si="213"/>
        <v/>
      </c>
      <c r="DD199" s="2" t="str">
        <f t="shared" si="214"/>
        <v/>
      </c>
      <c r="DE199" s="2" t="str">
        <f t="shared" si="215"/>
        <v/>
      </c>
      <c r="DF199" s="2" t="str">
        <f t="shared" si="216"/>
        <v/>
      </c>
      <c r="DG199" s="2" t="str">
        <f t="shared" si="217"/>
        <v/>
      </c>
      <c r="DH199" s="2" t="str">
        <f t="shared" si="218"/>
        <v/>
      </c>
      <c r="DI199" s="2" t="str">
        <f t="shared" si="219"/>
        <v/>
      </c>
      <c r="DK199" s="2">
        <f t="shared" si="259"/>
        <v>105.6913205574913</v>
      </c>
      <c r="DL199" s="2">
        <f t="shared" si="259"/>
        <v>121.83775380169087</v>
      </c>
      <c r="DM199" s="2">
        <f t="shared" si="259"/>
        <v>113.47184041835357</v>
      </c>
      <c r="DN199" s="2">
        <f t="shared" si="259"/>
        <v>100.11754723346826</v>
      </c>
      <c r="DO199" s="2">
        <f t="shared" si="259"/>
        <v>109.71952091767879</v>
      </c>
      <c r="DP199" s="2">
        <f t="shared" si="259"/>
        <v>120.09354925775979</v>
      </c>
      <c r="DQ199" s="2">
        <f t="shared" si="259"/>
        <v>111.72490801393727</v>
      </c>
      <c r="DR199" s="2">
        <f t="shared" si="259"/>
        <v>109.45600487804879</v>
      </c>
      <c r="DS199" s="2">
        <f t="shared" si="259"/>
        <v>107.3685041730816</v>
      </c>
      <c r="DT199" s="2">
        <f t="shared" si="259"/>
        <v>107.62842578397212</v>
      </c>
      <c r="DU199" s="2">
        <f t="shared" si="259"/>
        <v>102.93543437862951</v>
      </c>
      <c r="DV199" s="2">
        <f t="shared" si="259"/>
        <v>121.19176027874565</v>
      </c>
      <c r="DW199" s="2">
        <f t="shared" si="259"/>
        <v>104.25008013937284</v>
      </c>
      <c r="DX199" s="2">
        <f t="shared" si="259"/>
        <v>98.980548637706562</v>
      </c>
      <c r="DY199" s="2">
        <f t="shared" si="259"/>
        <v>87.324577540106958</v>
      </c>
      <c r="EA199" s="2">
        <f t="shared" si="248"/>
        <v>65.588653059487896</v>
      </c>
      <c r="EB199" s="2">
        <f t="shared" si="248"/>
        <v>76.979109367440088</v>
      </c>
      <c r="EC199" s="2">
        <f t="shared" si="248"/>
        <v>75.030365659596214</v>
      </c>
      <c r="ED199" s="2">
        <f t="shared" si="248"/>
        <v>75.400715869649034</v>
      </c>
      <c r="EE199" s="2">
        <f t="shared" si="248"/>
        <v>74.489805372250629</v>
      </c>
      <c r="EF199" s="2">
        <f t="shared" si="247"/>
        <v>74.64383443377784</v>
      </c>
      <c r="EG199" s="2">
        <f t="shared" si="247"/>
        <v>74.131058933118055</v>
      </c>
      <c r="EH199" s="2">
        <f t="shared" si="247"/>
        <v>72.149133998156358</v>
      </c>
      <c r="EI199" s="2">
        <f t="shared" si="247"/>
        <v>73.758730319289299</v>
      </c>
      <c r="EJ199" s="2">
        <f t="shared" si="247"/>
        <v>73.725084009586681</v>
      </c>
      <c r="EK199" s="2">
        <f t="shared" si="247"/>
        <v>72.779924283671832</v>
      </c>
      <c r="EL199" s="2">
        <f t="shared" si="187"/>
        <v>72.19263136931815</v>
      </c>
      <c r="EM199" s="2">
        <f t="shared" si="187"/>
        <v>68.836777637002825</v>
      </c>
      <c r="EN199" s="2">
        <f t="shared" si="187"/>
        <v>71.634733152276894</v>
      </c>
      <c r="EO199" s="2">
        <f t="shared" si="187"/>
        <v>68.990778618512664</v>
      </c>
      <c r="EQ199" s="2">
        <f t="shared" si="260"/>
        <v>65.530244344137898</v>
      </c>
      <c r="ER199" s="2">
        <f t="shared" si="260"/>
        <v>75.144358643992675</v>
      </c>
      <c r="ES199" s="2">
        <f t="shared" si="260"/>
        <v>74.911440338543585</v>
      </c>
      <c r="ET199" s="2">
        <f t="shared" si="260"/>
        <v>75.121969112967719</v>
      </c>
      <c r="EU199" s="2">
        <f t="shared" si="260"/>
        <v>74.446985449514756</v>
      </c>
      <c r="EV199" s="2">
        <f t="shared" si="260"/>
        <v>74.203466386026946</v>
      </c>
      <c r="EW199" s="2">
        <f t="shared" si="260"/>
        <v>73.031583560439543</v>
      </c>
      <c r="EX199" s="2">
        <f t="shared" si="260"/>
        <v>72.237161030045698</v>
      </c>
      <c r="EY199" s="2">
        <f t="shared" si="260"/>
        <v>73.984538543463131</v>
      </c>
      <c r="EZ199" s="2">
        <f t="shared" si="260"/>
        <v>72.963783557254999</v>
      </c>
      <c r="FA199" s="2">
        <f t="shared" si="260"/>
        <v>72.58163351404994</v>
      </c>
      <c r="FB199" s="2">
        <f t="shared" si="260"/>
        <v>71.136639279245927</v>
      </c>
      <c r="FC199" s="2">
        <f t="shared" si="260"/>
        <v>68.379076106322017</v>
      </c>
      <c r="FD199" s="2">
        <f t="shared" si="260"/>
        <v>70.345492699438338</v>
      </c>
      <c r="FE199" s="2">
        <f t="shared" si="260"/>
        <v>67.478546237698382</v>
      </c>
      <c r="FG199" s="2">
        <f t="shared" si="261"/>
        <v>0.99999302705196369</v>
      </c>
      <c r="FH199" s="2">
        <f t="shared" si="261"/>
        <v>0.99999265814301719</v>
      </c>
      <c r="FI199" s="2">
        <f t="shared" si="261"/>
        <v>0.99999386878536156</v>
      </c>
      <c r="FJ199" s="2">
        <f t="shared" si="261"/>
        <v>0.99999392790868702</v>
      </c>
      <c r="FK199" s="2">
        <f t="shared" si="261"/>
        <v>0.99999400980296227</v>
      </c>
      <c r="FL199" s="2">
        <f t="shared" si="261"/>
        <v>0.99999383132196773</v>
      </c>
      <c r="FM199" s="2">
        <f t="shared" si="261"/>
        <v>0.99999312676358587</v>
      </c>
      <c r="FN199" s="2">
        <f t="shared" si="261"/>
        <v>0.99999289132711144</v>
      </c>
      <c r="FO199" s="2">
        <f t="shared" si="261"/>
        <v>0.99999266296671119</v>
      </c>
      <c r="FP199" s="2">
        <f t="shared" si="261"/>
        <v>0.99999210325264865</v>
      </c>
      <c r="FQ199" s="2">
        <f t="shared" si="261"/>
        <v>0.99999158174256897</v>
      </c>
      <c r="FR199" s="2">
        <f t="shared" si="261"/>
        <v>0.99999299276958897</v>
      </c>
      <c r="FS199" s="2">
        <f t="shared" si="261"/>
        <v>0.99999313685364644</v>
      </c>
      <c r="FT199" s="2">
        <f t="shared" si="261"/>
        <v>0.99999100607135971</v>
      </c>
      <c r="FU199" s="2">
        <f t="shared" si="261"/>
        <v>0.99998953482183606</v>
      </c>
      <c r="FW199" s="2">
        <f t="shared" si="252"/>
        <v>0.78597461001747271</v>
      </c>
      <c r="FX199" s="2">
        <f t="shared" si="252"/>
        <v>0.81910673068768625</v>
      </c>
      <c r="FY199" s="2">
        <f t="shared" si="252"/>
        <v>0.79894160663095359</v>
      </c>
      <c r="FZ199" s="2">
        <f t="shared" si="252"/>
        <v>0.80070703866504511</v>
      </c>
      <c r="GA199" s="2">
        <f t="shared" si="252"/>
        <v>0.82200821856170059</v>
      </c>
      <c r="GB199" s="2">
        <f t="shared" si="252"/>
        <v>0.82019272368630824</v>
      </c>
      <c r="GC199" s="2">
        <f t="shared" si="252"/>
        <v>0.83758534016552777</v>
      </c>
      <c r="GD199" s="2">
        <f t="shared" si="252"/>
        <v>0.8607044141536222</v>
      </c>
      <c r="GE199" s="2">
        <f t="shared" si="252"/>
        <v>0.88800126168128357</v>
      </c>
      <c r="GF199" s="2">
        <f t="shared" si="252"/>
        <v>0.87497746141997479</v>
      </c>
      <c r="GG199" s="2">
        <f t="shared" si="252"/>
        <v>0.84343106087663211</v>
      </c>
      <c r="GH199" s="2">
        <f t="shared" si="252"/>
        <v>0.81218450059623493</v>
      </c>
      <c r="GI199" s="2">
        <f t="shared" si="252"/>
        <v>0.79506580037462593</v>
      </c>
      <c r="GJ199" s="2">
        <f t="shared" si="252"/>
        <v>0.7336493558346181</v>
      </c>
      <c r="GK199" s="2">
        <f t="shared" si="252"/>
        <v>0.73304082317084607</v>
      </c>
      <c r="GM199" s="86">
        <f t="shared" si="253"/>
        <v>8.2506544163350288E-100</v>
      </c>
      <c r="GN199" s="86">
        <f t="shared" si="253"/>
        <v>5.1509924027233964E-242</v>
      </c>
      <c r="GO199" s="86">
        <f t="shared" si="253"/>
        <v>0</v>
      </c>
      <c r="GP199" s="86">
        <f t="shared" si="253"/>
        <v>0</v>
      </c>
      <c r="GQ199" s="86">
        <f t="shared" si="253"/>
        <v>0</v>
      </c>
      <c r="GR199" s="86">
        <f t="shared" si="253"/>
        <v>6.2573564427898447E-305</v>
      </c>
      <c r="GS199" s="86">
        <f t="shared" si="253"/>
        <v>0</v>
      </c>
      <c r="GT199" s="86">
        <f t="shared" si="253"/>
        <v>0</v>
      </c>
      <c r="GU199" s="86">
        <f t="shared" si="253"/>
        <v>0</v>
      </c>
      <c r="GV199" s="86">
        <f t="shared" si="253"/>
        <v>0</v>
      </c>
      <c r="GW199" s="86">
        <f t="shared" si="253"/>
        <v>0</v>
      </c>
      <c r="GX199" s="86">
        <f t="shared" si="253"/>
        <v>0</v>
      </c>
      <c r="GY199" s="86">
        <f t="shared" si="253"/>
        <v>0</v>
      </c>
      <c r="GZ199" s="86">
        <f t="shared" si="253"/>
        <v>1.3043570325904439E-97</v>
      </c>
      <c r="HA199" s="86">
        <f t="shared" si="253"/>
        <v>8.2485500517295274E-87</v>
      </c>
      <c r="HC199" s="86">
        <f t="shared" si="189"/>
        <v>5.3607663799479097E-68</v>
      </c>
      <c r="HD199" s="86">
        <f t="shared" si="189"/>
        <v>3.1051624155154688E-137</v>
      </c>
      <c r="HE199" s="86">
        <f t="shared" si="189"/>
        <v>7.4338659792517191E-162</v>
      </c>
      <c r="HF199" s="86">
        <f t="shared" si="189"/>
        <v>4.5131353862238304E-184</v>
      </c>
      <c r="HG199" s="86">
        <f t="shared" si="189"/>
        <v>1.2966673391839981E-254</v>
      </c>
      <c r="HH199" s="86">
        <f t="shared" si="189"/>
        <v>3.1039077230345981E-269</v>
      </c>
      <c r="HI199" s="86">
        <f t="shared" si="249"/>
        <v>9.8769034292524695E-279</v>
      </c>
      <c r="HJ199" s="86">
        <f t="shared" si="249"/>
        <v>7.229003103716858E-249</v>
      </c>
      <c r="HK199" s="86">
        <f t="shared" si="249"/>
        <v>0</v>
      </c>
      <c r="HL199" s="86">
        <f t="shared" si="249"/>
        <v>0</v>
      </c>
      <c r="HM199" s="86">
        <f t="shared" si="249"/>
        <v>3.7683790165469232E-306</v>
      </c>
      <c r="HN199" s="86">
        <f t="shared" si="249"/>
        <v>0</v>
      </c>
      <c r="HO199" s="86">
        <f t="shared" si="234"/>
        <v>0</v>
      </c>
      <c r="HP199" s="86">
        <f t="shared" si="234"/>
        <v>5.9617783091234501E-60</v>
      </c>
      <c r="HQ199" s="86">
        <f t="shared" si="234"/>
        <v>1.961037512933254E-66</v>
      </c>
      <c r="HS199" s="86">
        <f t="shared" si="254"/>
        <v>6.6370140973467383E-31</v>
      </c>
      <c r="HT199" s="86">
        <f t="shared" si="254"/>
        <v>5.8626434935935091E-32</v>
      </c>
      <c r="HU199" s="86">
        <f t="shared" si="254"/>
        <v>8.2805357670295822E-32</v>
      </c>
      <c r="HV199" s="86">
        <f t="shared" si="254"/>
        <v>4.9437965792295524E-35</v>
      </c>
      <c r="HW199" s="86">
        <f t="shared" si="254"/>
        <v>4.8573661005600758E-31</v>
      </c>
      <c r="HX199" s="86">
        <f t="shared" si="254"/>
        <v>1.5454946652879225E-26</v>
      </c>
      <c r="HY199" s="86">
        <f t="shared" si="254"/>
        <v>3.9705178009162271E-28</v>
      </c>
      <c r="HZ199" s="86">
        <f t="shared" si="254"/>
        <v>7.8065071711352208E-31</v>
      </c>
      <c r="IA199" s="86">
        <f t="shared" si="254"/>
        <v>2.0692189995278218E-34</v>
      </c>
      <c r="IB199" s="86">
        <f t="shared" si="254"/>
        <v>9.4567188707098601E-38</v>
      </c>
      <c r="IC199" s="86">
        <f t="shared" si="254"/>
        <v>6.2311606316812885E-36</v>
      </c>
      <c r="ID199" s="86">
        <f t="shared" si="254"/>
        <v>4.2366485701282712E-29</v>
      </c>
      <c r="IE199" s="86">
        <f t="shared" si="254"/>
        <v>3.679030999904653E-27</v>
      </c>
      <c r="IF199" s="86">
        <f t="shared" si="254"/>
        <v>3.045082700251595E-14</v>
      </c>
      <c r="IG199" s="86">
        <f t="shared" si="254"/>
        <v>7.6988160035391628E-15</v>
      </c>
      <c r="II199" s="86">
        <f t="shared" si="255"/>
        <v>0.1390878574269592</v>
      </c>
      <c r="IJ199" s="86">
        <f t="shared" si="255"/>
        <v>9.2970679512990484E-2</v>
      </c>
      <c r="IK199" s="86">
        <f t="shared" si="255"/>
        <v>0.1273694475772349</v>
      </c>
      <c r="IL199" s="86">
        <f t="shared" si="255"/>
        <v>0.12255679091964901</v>
      </c>
      <c r="IM199" s="86">
        <f t="shared" si="255"/>
        <v>0.10605006810743006</v>
      </c>
      <c r="IN199" s="86">
        <f t="shared" si="255"/>
        <v>0.13015851335846146</v>
      </c>
      <c r="IO199" s="86">
        <f t="shared" si="255"/>
        <v>9.4562731731450675E-2</v>
      </c>
      <c r="IP199" s="86">
        <f t="shared" si="255"/>
        <v>5.4911460895602518E-2</v>
      </c>
      <c r="IQ199" s="86">
        <f t="shared" si="255"/>
        <v>2.693265018267756E-2</v>
      </c>
      <c r="IR199" s="86">
        <f t="shared" si="255"/>
        <v>2.7777855322141814E-2</v>
      </c>
      <c r="IS199" s="86">
        <f t="shared" si="255"/>
        <v>5.4736940720449025E-2</v>
      </c>
      <c r="IT199" s="86">
        <f t="shared" si="255"/>
        <v>0.12005408952891765</v>
      </c>
      <c r="IU199" s="86">
        <f t="shared" si="255"/>
        <v>0.15581212182989479</v>
      </c>
      <c r="IV199" s="86">
        <f t="shared" si="255"/>
        <v>0.39059638006916297</v>
      </c>
      <c r="IW199" s="86">
        <f t="shared" si="255"/>
        <v>0.39191169288885036</v>
      </c>
      <c r="IY199" s="86">
        <f t="shared" si="256"/>
        <v>0.1390878574269592</v>
      </c>
      <c r="IZ199" s="86">
        <f t="shared" si="256"/>
        <v>9.2970679512990484E-2</v>
      </c>
      <c r="JA199" s="86">
        <f t="shared" si="256"/>
        <v>0.1273694475772349</v>
      </c>
      <c r="JB199" s="86">
        <f t="shared" si="256"/>
        <v>0.12255679091964901</v>
      </c>
      <c r="JC199" s="86">
        <f t="shared" si="256"/>
        <v>0.10605006810743006</v>
      </c>
      <c r="JD199" s="86">
        <f t="shared" si="256"/>
        <v>0.13015851335846146</v>
      </c>
      <c r="JE199" s="86">
        <f t="shared" si="256"/>
        <v>9.4562731731450675E-2</v>
      </c>
      <c r="JF199" s="86">
        <f t="shared" si="256"/>
        <v>5.4911460895602518E-2</v>
      </c>
      <c r="JG199" s="86">
        <f t="shared" si="256"/>
        <v>2.693265018267756E-2</v>
      </c>
      <c r="JH199" s="86">
        <f t="shared" si="256"/>
        <v>2.7777855322141814E-2</v>
      </c>
      <c r="JI199" s="86">
        <f t="shared" si="256"/>
        <v>5.4736940720449025E-2</v>
      </c>
      <c r="JJ199" s="86">
        <f t="shared" si="256"/>
        <v>0.12005408952891765</v>
      </c>
      <c r="JK199" s="86">
        <f t="shared" si="256"/>
        <v>0.15581212182989479</v>
      </c>
      <c r="JL199" s="86">
        <f t="shared" si="256"/>
        <v>0.39059638006919345</v>
      </c>
      <c r="JM199" s="86">
        <f t="shared" si="256"/>
        <v>0.39191169288885808</v>
      </c>
    </row>
    <row r="200" spans="2:273" x14ac:dyDescent="0.25">
      <c r="B200" s="2">
        <v>173</v>
      </c>
      <c r="C200" s="37">
        <v>63.783000000000001</v>
      </c>
      <c r="D200" s="37">
        <v>74.561000000000007</v>
      </c>
      <c r="E200" s="37">
        <v>73.974999999999994</v>
      </c>
      <c r="F200" s="37">
        <v>75.599999999999994</v>
      </c>
      <c r="G200" s="37">
        <v>74</v>
      </c>
      <c r="H200" s="37">
        <v>74.099999999999994</v>
      </c>
      <c r="I200" s="37">
        <v>72.488</v>
      </c>
      <c r="J200" s="37">
        <v>72.512</v>
      </c>
      <c r="K200" s="37">
        <v>73.706999999999994</v>
      </c>
      <c r="L200" s="37">
        <v>72.756</v>
      </c>
      <c r="M200" s="37">
        <v>71.878</v>
      </c>
      <c r="N200" s="37">
        <v>71.763000000000005</v>
      </c>
      <c r="O200" s="37">
        <v>68.778000000000006</v>
      </c>
      <c r="P200" s="37">
        <v>68.153999999999996</v>
      </c>
      <c r="Q200" s="37">
        <v>66.167000000000002</v>
      </c>
      <c r="S200" s="4">
        <f t="shared" si="257"/>
        <v>65.465662164041618</v>
      </c>
      <c r="T200" s="4">
        <f t="shared" si="257"/>
        <v>75.367945775931346</v>
      </c>
      <c r="U200" s="4">
        <f t="shared" si="257"/>
        <v>74.867955165596229</v>
      </c>
      <c r="V200" s="4">
        <f t="shared" si="257"/>
        <v>75.115798953117036</v>
      </c>
      <c r="W200" s="4">
        <f t="shared" si="257"/>
        <v>74.408805878705479</v>
      </c>
      <c r="X200" s="4">
        <f t="shared" si="257"/>
        <v>74.222898329615873</v>
      </c>
      <c r="Y200" s="4">
        <f t="shared" si="257"/>
        <v>73.158131086067286</v>
      </c>
      <c r="Z200" s="4">
        <f t="shared" si="257"/>
        <v>72.177020546367814</v>
      </c>
      <c r="AA200" s="4">
        <f t="shared" si="257"/>
        <v>73.901589201945725</v>
      </c>
      <c r="AB200" s="4">
        <f t="shared" si="257"/>
        <v>72.995392442127297</v>
      </c>
      <c r="AC200" s="4">
        <f t="shared" si="257"/>
        <v>72.539806762712672</v>
      </c>
      <c r="AD200" s="4">
        <f t="shared" si="257"/>
        <v>71.233127737447887</v>
      </c>
      <c r="AE200" s="4">
        <f t="shared" si="257"/>
        <v>68.403364407454873</v>
      </c>
      <c r="AF200" s="4">
        <f t="shared" si="257"/>
        <v>71.089833801164957</v>
      </c>
      <c r="AG200" s="4">
        <f t="shared" si="257"/>
        <v>68.833240547920497</v>
      </c>
      <c r="AI200" s="4">
        <f t="shared" si="258"/>
        <v>-1.6826621640416164</v>
      </c>
      <c r="AJ200" s="4">
        <f t="shared" si="258"/>
        <v>-0.80694577593133943</v>
      </c>
      <c r="AK200" s="4">
        <f t="shared" si="258"/>
        <v>-0.89295516559623422</v>
      </c>
      <c r="AL200" s="4">
        <f t="shared" si="258"/>
        <v>0.48420104688295851</v>
      </c>
      <c r="AM200" s="4">
        <f t="shared" si="258"/>
        <v>-0.40880587870547913</v>
      </c>
      <c r="AN200" s="4">
        <f t="shared" si="258"/>
        <v>-0.12289832961587877</v>
      </c>
      <c r="AO200" s="4">
        <f t="shared" si="258"/>
        <v>-0.67013108606728622</v>
      </c>
      <c r="AP200" s="4">
        <f t="shared" si="258"/>
        <v>0.33497945363218662</v>
      </c>
      <c r="AQ200" s="4">
        <f t="shared" si="258"/>
        <v>-0.19458920194573182</v>
      </c>
      <c r="AR200" s="4">
        <f t="shared" si="258"/>
        <v>-0.23939244212729704</v>
      </c>
      <c r="AS200" s="4">
        <f t="shared" si="258"/>
        <v>-0.66180676271267203</v>
      </c>
      <c r="AT200" s="4">
        <f t="shared" si="258"/>
        <v>0.52987226255211795</v>
      </c>
      <c r="AU200" s="4">
        <f t="shared" si="258"/>
        <v>0.37463559254513257</v>
      </c>
      <c r="AV200" s="4">
        <f t="shared" si="258"/>
        <v>-2.9358338011649607</v>
      </c>
      <c r="AW200" s="4">
        <f t="shared" si="258"/>
        <v>-2.6662405479204949</v>
      </c>
      <c r="AY200" s="2">
        <f t="shared" si="250"/>
        <v>65.465662164041618</v>
      </c>
      <c r="AZ200" s="2">
        <f t="shared" si="250"/>
        <v>75.367941917484771</v>
      </c>
      <c r="BA200" s="2">
        <f t="shared" si="250"/>
        <v>74.86790035801917</v>
      </c>
      <c r="BB200" s="2">
        <f t="shared" si="250"/>
        <v>75.115730505559071</v>
      </c>
      <c r="BC200" s="2">
        <f t="shared" si="250"/>
        <v>74.408771164486353</v>
      </c>
      <c r="BD200" s="2">
        <f t="shared" si="250"/>
        <v>74.222749892238141</v>
      </c>
      <c r="BE200" s="2">
        <f t="shared" si="250"/>
        <v>73.158111140083093</v>
      </c>
      <c r="BF200" s="2">
        <f t="shared" si="250"/>
        <v>72.177019942432509</v>
      </c>
      <c r="BG200" s="2">
        <f t="shared" si="250"/>
        <v>73.901589196849386</v>
      </c>
      <c r="BH200" s="2">
        <f t="shared" si="250"/>
        <v>72.995392435561286</v>
      </c>
      <c r="BI200" s="2">
        <f t="shared" si="250"/>
        <v>72.539806114529881</v>
      </c>
      <c r="BJ200" s="2">
        <f t="shared" si="250"/>
        <v>71.232954233878502</v>
      </c>
      <c r="BK200" s="2">
        <f t="shared" si="250"/>
        <v>68.402404109514634</v>
      </c>
      <c r="BL200" s="2">
        <f t="shared" si="250"/>
        <v>70.576589438059173</v>
      </c>
      <c r="BM200" s="2">
        <f t="shared" si="250"/>
        <v>67.748944959299777</v>
      </c>
      <c r="BO200" s="2" t="str">
        <f t="shared" si="190"/>
        <v/>
      </c>
      <c r="BP200" s="2" t="str">
        <f t="shared" si="191"/>
        <v/>
      </c>
      <c r="BQ200" s="2" t="str">
        <f t="shared" si="192"/>
        <v/>
      </c>
      <c r="BR200" s="2" t="str">
        <f t="shared" si="193"/>
        <v/>
      </c>
      <c r="BS200" s="2" t="str">
        <f t="shared" si="194"/>
        <v/>
      </c>
      <c r="BT200" s="2" t="str">
        <f t="shared" si="195"/>
        <v/>
      </c>
      <c r="BU200" s="2" t="str">
        <f t="shared" si="196"/>
        <v/>
      </c>
      <c r="BV200" s="2" t="str">
        <f t="shared" si="197"/>
        <v/>
      </c>
      <c r="BW200" s="2" t="str">
        <f t="shared" si="198"/>
        <v/>
      </c>
      <c r="BX200" s="2" t="str">
        <f t="shared" si="199"/>
        <v/>
      </c>
      <c r="BY200" s="2" t="str">
        <f t="shared" si="200"/>
        <v/>
      </c>
      <c r="BZ200" s="2" t="str">
        <f t="shared" si="201"/>
        <v/>
      </c>
      <c r="CA200" s="2" t="str">
        <f t="shared" si="202"/>
        <v/>
      </c>
      <c r="CB200" s="2" t="str">
        <f t="shared" si="203"/>
        <v/>
      </c>
      <c r="CC200" s="2" t="str">
        <f t="shared" si="204"/>
        <v/>
      </c>
      <c r="CE200" s="2" t="str">
        <f t="shared" si="251"/>
        <v/>
      </c>
      <c r="CF200" s="2" t="str">
        <f t="shared" si="251"/>
        <v/>
      </c>
      <c r="CG200" s="2" t="str">
        <f t="shared" si="251"/>
        <v/>
      </c>
      <c r="CH200" s="2" t="str">
        <f t="shared" si="251"/>
        <v/>
      </c>
      <c r="CI200" s="2" t="str">
        <f t="shared" si="251"/>
        <v/>
      </c>
      <c r="CJ200" s="2" t="str">
        <f t="shared" si="251"/>
        <v/>
      </c>
      <c r="CK200" s="2" t="str">
        <f t="shared" si="251"/>
        <v/>
      </c>
      <c r="CL200" s="2" t="str">
        <f t="shared" si="251"/>
        <v/>
      </c>
      <c r="CM200" s="2" t="str">
        <f t="shared" si="251"/>
        <v/>
      </c>
      <c r="CN200" s="2" t="str">
        <f t="shared" si="251"/>
        <v/>
      </c>
      <c r="CO200" s="2" t="str">
        <f t="shared" si="251"/>
        <v/>
      </c>
      <c r="CP200" s="2" t="str">
        <f t="shared" si="251"/>
        <v/>
      </c>
      <c r="CQ200" s="2" t="str">
        <f t="shared" si="251"/>
        <v/>
      </c>
      <c r="CR200" s="2" t="str">
        <f t="shared" si="251"/>
        <v/>
      </c>
      <c r="CS200" s="2" t="str">
        <f t="shared" si="251"/>
        <v/>
      </c>
      <c r="CU200" s="2" t="str">
        <f t="shared" si="205"/>
        <v/>
      </c>
      <c r="CV200" s="2" t="str">
        <f t="shared" si="206"/>
        <v/>
      </c>
      <c r="CW200" s="2" t="str">
        <f t="shared" si="207"/>
        <v/>
      </c>
      <c r="CX200" s="2" t="str">
        <f t="shared" si="208"/>
        <v/>
      </c>
      <c r="CY200" s="2" t="str">
        <f t="shared" si="209"/>
        <v/>
      </c>
      <c r="CZ200" s="2" t="str">
        <f t="shared" si="210"/>
        <v/>
      </c>
      <c r="DA200" s="2" t="str">
        <f t="shared" si="211"/>
        <v/>
      </c>
      <c r="DB200" s="2" t="str">
        <f t="shared" si="212"/>
        <v/>
      </c>
      <c r="DC200" s="2" t="str">
        <f t="shared" si="213"/>
        <v/>
      </c>
      <c r="DD200" s="2" t="str">
        <f t="shared" si="214"/>
        <v/>
      </c>
      <c r="DE200" s="2" t="str">
        <f t="shared" si="215"/>
        <v/>
      </c>
      <c r="DF200" s="2" t="str">
        <f t="shared" si="216"/>
        <v/>
      </c>
      <c r="DG200" s="2" t="str">
        <f t="shared" si="217"/>
        <v/>
      </c>
      <c r="DH200" s="2" t="str">
        <f t="shared" si="218"/>
        <v/>
      </c>
      <c r="DI200" s="2" t="str">
        <f t="shared" si="219"/>
        <v/>
      </c>
      <c r="DK200" s="2">
        <f t="shared" si="259"/>
        <v>105.85146515679443</v>
      </c>
      <c r="DL200" s="2">
        <f t="shared" si="259"/>
        <v>122.09107670907275</v>
      </c>
      <c r="DM200" s="2">
        <f t="shared" si="259"/>
        <v>113.64650134952765</v>
      </c>
      <c r="DN200" s="2">
        <f t="shared" si="259"/>
        <v>100.19496626180835</v>
      </c>
      <c r="DO200" s="2">
        <f t="shared" si="259"/>
        <v>109.8662213225371</v>
      </c>
      <c r="DP200" s="2">
        <f t="shared" si="259"/>
        <v>120.30966261808368</v>
      </c>
      <c r="DQ200" s="2">
        <f t="shared" si="259"/>
        <v>111.89452229965156</v>
      </c>
      <c r="DR200" s="2">
        <f t="shared" si="259"/>
        <v>109.60661097560977</v>
      </c>
      <c r="DS200" s="2">
        <f t="shared" si="259"/>
        <v>107.49597001863708</v>
      </c>
      <c r="DT200" s="2">
        <f t="shared" si="259"/>
        <v>107.76179930313589</v>
      </c>
      <c r="DU200" s="2">
        <f t="shared" si="259"/>
        <v>103.03885128163576</v>
      </c>
      <c r="DV200" s="2">
        <f t="shared" si="259"/>
        <v>121.41629721254355</v>
      </c>
      <c r="DW200" s="2">
        <f t="shared" si="259"/>
        <v>104.38929006968642</v>
      </c>
      <c r="DX200" s="2">
        <f t="shared" si="259"/>
        <v>99.08904245541089</v>
      </c>
      <c r="DY200" s="2">
        <f t="shared" si="259"/>
        <v>87.383925897631784</v>
      </c>
      <c r="EA200" s="2">
        <f t="shared" si="248"/>
        <v>65.513046012222489</v>
      </c>
      <c r="EB200" s="2">
        <f t="shared" si="248"/>
        <v>76.920016492416423</v>
      </c>
      <c r="EC200" s="2">
        <f t="shared" si="248"/>
        <v>74.966090481314652</v>
      </c>
      <c r="ED200" s="2">
        <f t="shared" si="248"/>
        <v>75.346685788661759</v>
      </c>
      <c r="EE200" s="2">
        <f t="shared" si="248"/>
        <v>74.444888267879861</v>
      </c>
      <c r="EF200" s="2">
        <f t="shared" si="247"/>
        <v>74.595181935334395</v>
      </c>
      <c r="EG200" s="2">
        <f t="shared" si="247"/>
        <v>74.106417375644298</v>
      </c>
      <c r="EH200" s="2">
        <f t="shared" si="247"/>
        <v>72.09888339897762</v>
      </c>
      <c r="EI200" s="2">
        <f t="shared" si="247"/>
        <v>73.695854458029146</v>
      </c>
      <c r="EJ200" s="2">
        <f t="shared" si="247"/>
        <v>73.678938359332292</v>
      </c>
      <c r="EK200" s="2">
        <f t="shared" si="247"/>
        <v>72.711834387669157</v>
      </c>
      <c r="EL200" s="2">
        <f t="shared" si="187"/>
        <v>72.118453243925998</v>
      </c>
      <c r="EM200" s="2">
        <f t="shared" si="187"/>
        <v>68.778661539285153</v>
      </c>
      <c r="EN200" s="2">
        <f t="shared" si="187"/>
        <v>71.560367807743319</v>
      </c>
      <c r="EO200" s="2">
        <f t="shared" si="187"/>
        <v>68.901734379351964</v>
      </c>
      <c r="EQ200" s="2">
        <f t="shared" si="260"/>
        <v>65.453574349196458</v>
      </c>
      <c r="ER200" s="2">
        <f t="shared" si="260"/>
        <v>75.054974563784398</v>
      </c>
      <c r="ES200" s="2">
        <f t="shared" si="260"/>
        <v>74.845098522297292</v>
      </c>
      <c r="ET200" s="2">
        <f t="shared" si="260"/>
        <v>75.063135725802979</v>
      </c>
      <c r="EU200" s="2">
        <f t="shared" si="260"/>
        <v>74.401407021958974</v>
      </c>
      <c r="EV200" s="2">
        <f t="shared" si="260"/>
        <v>74.147978653130309</v>
      </c>
      <c r="EW200" s="2">
        <f t="shared" si="260"/>
        <v>72.990127857142838</v>
      </c>
      <c r="EX200" s="2">
        <f t="shared" si="260"/>
        <v>72.188273754331149</v>
      </c>
      <c r="EY200" s="2">
        <f t="shared" si="260"/>
        <v>73.925002045323893</v>
      </c>
      <c r="EZ200" s="2">
        <f t="shared" si="260"/>
        <v>72.906039306561908</v>
      </c>
      <c r="FA200" s="2">
        <f t="shared" si="260"/>
        <v>72.510409534557624</v>
      </c>
      <c r="FB200" s="2">
        <f t="shared" si="260"/>
        <v>71.045820937385699</v>
      </c>
      <c r="FC200" s="2">
        <f t="shared" si="260"/>
        <v>68.313679097270054</v>
      </c>
      <c r="FD200" s="2">
        <f t="shared" si="260"/>
        <v>70.250555325966189</v>
      </c>
      <c r="FE200" s="2">
        <f t="shared" si="260"/>
        <v>67.365826448209418</v>
      </c>
      <c r="FG200" s="2">
        <f t="shared" si="261"/>
        <v>0.99999364059190687</v>
      </c>
      <c r="FH200" s="2">
        <f t="shared" si="261"/>
        <v>0.99999330414252519</v>
      </c>
      <c r="FI200" s="2">
        <f t="shared" si="261"/>
        <v>0.99999440826277464</v>
      </c>
      <c r="FJ200" s="2">
        <f t="shared" si="261"/>
        <v>0.99999446218394628</v>
      </c>
      <c r="FK200" s="2">
        <f t="shared" si="261"/>
        <v>0.99999453687249229</v>
      </c>
      <c r="FL200" s="2">
        <f t="shared" si="261"/>
        <v>0.99999437409571645</v>
      </c>
      <c r="FM200" s="2">
        <f t="shared" si="261"/>
        <v>0.99999373153009785</v>
      </c>
      <c r="FN200" s="2">
        <f t="shared" si="261"/>
        <v>0.999993516809217</v>
      </c>
      <c r="FO200" s="2">
        <f t="shared" si="261"/>
        <v>0.99999330854179203</v>
      </c>
      <c r="FP200" s="2">
        <f t="shared" si="261"/>
        <v>0.99999279807581576</v>
      </c>
      <c r="FQ200" s="2">
        <f t="shared" si="261"/>
        <v>0.99999232245228753</v>
      </c>
      <c r="FR200" s="2">
        <f t="shared" si="261"/>
        <v>0.99999360932597103</v>
      </c>
      <c r="FS200" s="2">
        <f t="shared" si="261"/>
        <v>0.99999374073235359</v>
      </c>
      <c r="FT200" s="2">
        <f t="shared" si="261"/>
        <v>0.9999917974331004</v>
      </c>
      <c r="FU200" s="2">
        <f t="shared" si="261"/>
        <v>0.99999045563528999</v>
      </c>
      <c r="FW200" s="2">
        <f t="shared" si="252"/>
        <v>0.80106010536790784</v>
      </c>
      <c r="FX200" s="2">
        <f t="shared" si="252"/>
        <v>0.83235503185255255</v>
      </c>
      <c r="FY200" s="2">
        <f t="shared" si="252"/>
        <v>0.81333019803997308</v>
      </c>
      <c r="FZ200" s="2">
        <f t="shared" si="252"/>
        <v>0.81499854374670233</v>
      </c>
      <c r="GA200" s="2">
        <f t="shared" si="252"/>
        <v>0.83508680313678796</v>
      </c>
      <c r="GB200" s="2">
        <f t="shared" si="252"/>
        <v>0.83337766787424683</v>
      </c>
      <c r="GC200" s="2">
        <f t="shared" si="252"/>
        <v>0.84972858155376663</v>
      </c>
      <c r="GD200" s="2">
        <f t="shared" si="252"/>
        <v>0.87138454023498146</v>
      </c>
      <c r="GE200" s="2">
        <f t="shared" si="252"/>
        <v>0.89683932170404224</v>
      </c>
      <c r="GF200" s="2">
        <f t="shared" si="252"/>
        <v>0.88470982530064124</v>
      </c>
      <c r="GG200" s="2">
        <f t="shared" si="252"/>
        <v>0.85521278828023639</v>
      </c>
      <c r="GH200" s="2">
        <f t="shared" si="252"/>
        <v>0.82583197531664654</v>
      </c>
      <c r="GI200" s="2">
        <f t="shared" si="252"/>
        <v>0.80966568241585668</v>
      </c>
      <c r="GJ200" s="2">
        <f t="shared" si="252"/>
        <v>0.75125576307267927</v>
      </c>
      <c r="GK200" s="2">
        <f t="shared" si="252"/>
        <v>0.75067378548595676</v>
      </c>
      <c r="GM200" s="86">
        <f t="shared" si="253"/>
        <v>1.1593796457559821E-101</v>
      </c>
      <c r="GN200" s="86">
        <f t="shared" si="253"/>
        <v>1.617029628830114E-246</v>
      </c>
      <c r="GO200" s="86">
        <f t="shared" si="253"/>
        <v>0</v>
      </c>
      <c r="GP200" s="86">
        <f t="shared" si="253"/>
        <v>0</v>
      </c>
      <c r="GQ200" s="86">
        <f t="shared" si="253"/>
        <v>0</v>
      </c>
      <c r="GR200" s="86">
        <f t="shared" si="253"/>
        <v>0</v>
      </c>
      <c r="GS200" s="86">
        <f t="shared" si="253"/>
        <v>0</v>
      </c>
      <c r="GT200" s="86">
        <f t="shared" si="253"/>
        <v>0</v>
      </c>
      <c r="GU200" s="86">
        <f t="shared" si="253"/>
        <v>0</v>
      </c>
      <c r="GV200" s="86">
        <f t="shared" si="253"/>
        <v>0</v>
      </c>
      <c r="GW200" s="86">
        <f t="shared" si="253"/>
        <v>0</v>
      </c>
      <c r="GX200" s="86">
        <f t="shared" si="253"/>
        <v>0</v>
      </c>
      <c r="GY200" s="86">
        <f t="shared" si="253"/>
        <v>0</v>
      </c>
      <c r="GZ200" s="86">
        <f t="shared" si="253"/>
        <v>2.1459729810807931E-99</v>
      </c>
      <c r="HA200" s="86">
        <f t="shared" si="253"/>
        <v>2.1827584954723392E-88</v>
      </c>
      <c r="HC200" s="86">
        <f t="shared" si="189"/>
        <v>1.3427216168839578E-69</v>
      </c>
      <c r="HD200" s="86">
        <f t="shared" si="189"/>
        <v>1.7836846354704072E-140</v>
      </c>
      <c r="HE200" s="86">
        <f t="shared" si="189"/>
        <v>1.0877590351357908E-165</v>
      </c>
      <c r="HF200" s="86">
        <f t="shared" si="189"/>
        <v>2.0636304381136904E-188</v>
      </c>
      <c r="HG200" s="86">
        <f t="shared" si="189"/>
        <v>1.266242044027699E-260</v>
      </c>
      <c r="HH200" s="86">
        <f t="shared" si="189"/>
        <v>1.3743857873193869E-275</v>
      </c>
      <c r="HI200" s="86">
        <f t="shared" si="249"/>
        <v>2.6737258466629398E-285</v>
      </c>
      <c r="HJ200" s="86">
        <f t="shared" si="249"/>
        <v>1.1064083643417445E-254</v>
      </c>
      <c r="HK200" s="86">
        <f t="shared" si="249"/>
        <v>0</v>
      </c>
      <c r="HL200" s="86">
        <f t="shared" si="249"/>
        <v>0</v>
      </c>
      <c r="HM200" s="86">
        <f t="shared" si="249"/>
        <v>0</v>
      </c>
      <c r="HN200" s="86">
        <f t="shared" si="249"/>
        <v>0</v>
      </c>
      <c r="HO200" s="86">
        <f t="shared" si="234"/>
        <v>0</v>
      </c>
      <c r="HP200" s="86">
        <f t="shared" si="234"/>
        <v>2.4484519120179092E-61</v>
      </c>
      <c r="HQ200" s="86">
        <f t="shared" si="234"/>
        <v>5.44191722560942E-68</v>
      </c>
      <c r="HS200" s="86">
        <f t="shared" si="254"/>
        <v>2.523188113226268E-32</v>
      </c>
      <c r="HT200" s="86">
        <f t="shared" si="254"/>
        <v>2.2655666404219819E-33</v>
      </c>
      <c r="HU200" s="86">
        <f t="shared" si="254"/>
        <v>3.2957222408654667E-33</v>
      </c>
      <c r="HV200" s="86">
        <f t="shared" si="254"/>
        <v>1.6426845271471206E-36</v>
      </c>
      <c r="HW200" s="86">
        <f t="shared" si="254"/>
        <v>2.3192403584011607E-32</v>
      </c>
      <c r="HX200" s="86">
        <f t="shared" si="254"/>
        <v>1.0956718511140806E-27</v>
      </c>
      <c r="HY200" s="86">
        <f t="shared" si="254"/>
        <v>2.4432005523361244E-29</v>
      </c>
      <c r="HZ200" s="86">
        <f t="shared" si="254"/>
        <v>3.7914522172892788E-32</v>
      </c>
      <c r="IA200" s="86">
        <f t="shared" si="254"/>
        <v>8.0619084570838061E-36</v>
      </c>
      <c r="IB200" s="86">
        <f t="shared" si="254"/>
        <v>2.574195766276266E-39</v>
      </c>
      <c r="IC200" s="86">
        <f t="shared" si="254"/>
        <v>1.7997045474241387E-37</v>
      </c>
      <c r="ID200" s="86">
        <f t="shared" si="254"/>
        <v>2.2016158768734474E-30</v>
      </c>
      <c r="IE200" s="86">
        <f t="shared" si="254"/>
        <v>2.2075904263758348E-28</v>
      </c>
      <c r="IF200" s="86">
        <f t="shared" si="254"/>
        <v>6.9912658747074088E-15</v>
      </c>
      <c r="IG200" s="86">
        <f t="shared" si="254"/>
        <v>1.6044065783952524E-15</v>
      </c>
      <c r="II200" s="86">
        <f t="shared" si="255"/>
        <v>0.11321771570625548</v>
      </c>
      <c r="IJ200" s="86">
        <f t="shared" si="255"/>
        <v>7.4688062800627425E-2</v>
      </c>
      <c r="IK200" s="86">
        <f t="shared" si="255"/>
        <v>0.10388351535235173</v>
      </c>
      <c r="IL200" s="86">
        <f t="shared" si="255"/>
        <v>9.968623864414132E-2</v>
      </c>
      <c r="IM200" s="86">
        <f t="shared" si="255"/>
        <v>8.6622585469571231E-2</v>
      </c>
      <c r="IN200" s="86">
        <f t="shared" si="255"/>
        <v>0.10842669456904339</v>
      </c>
      <c r="IO200" s="86">
        <f t="shared" si="255"/>
        <v>7.7451268832526302E-2</v>
      </c>
      <c r="IP200" s="86">
        <f t="shared" si="255"/>
        <v>4.3731317421040687E-2</v>
      </c>
      <c r="IQ200" s="86">
        <f t="shared" si="255"/>
        <v>2.0837661533580361E-2</v>
      </c>
      <c r="IR200" s="86">
        <f t="shared" si="255"/>
        <v>2.1190677571229534E-2</v>
      </c>
      <c r="IS200" s="86">
        <f t="shared" si="255"/>
        <v>4.2762441434804413E-2</v>
      </c>
      <c r="IT200" s="86">
        <f t="shared" si="255"/>
        <v>9.8470582211819924E-2</v>
      </c>
      <c r="IU200" s="86">
        <f t="shared" si="255"/>
        <v>0.12960535059714873</v>
      </c>
      <c r="IV200" s="86">
        <f t="shared" si="255"/>
        <v>0.35219285479729412</v>
      </c>
      <c r="IW200" s="86">
        <f t="shared" si="255"/>
        <v>0.35346955618332293</v>
      </c>
      <c r="IY200" s="86">
        <f t="shared" si="256"/>
        <v>0.11321771570625548</v>
      </c>
      <c r="IZ200" s="86">
        <f t="shared" si="256"/>
        <v>7.4688062800627425E-2</v>
      </c>
      <c r="JA200" s="86">
        <f t="shared" si="256"/>
        <v>0.10388351535235173</v>
      </c>
      <c r="JB200" s="86">
        <f t="shared" si="256"/>
        <v>9.968623864414132E-2</v>
      </c>
      <c r="JC200" s="86">
        <f t="shared" si="256"/>
        <v>8.6622585469571231E-2</v>
      </c>
      <c r="JD200" s="86">
        <f t="shared" si="256"/>
        <v>0.10842669456904339</v>
      </c>
      <c r="JE200" s="86">
        <f t="shared" si="256"/>
        <v>7.7451268832526302E-2</v>
      </c>
      <c r="JF200" s="86">
        <f t="shared" si="256"/>
        <v>4.3731317421040687E-2</v>
      </c>
      <c r="JG200" s="86">
        <f t="shared" si="256"/>
        <v>2.0837661533580361E-2</v>
      </c>
      <c r="JH200" s="86">
        <f t="shared" si="256"/>
        <v>2.1190677571229534E-2</v>
      </c>
      <c r="JI200" s="86">
        <f t="shared" si="256"/>
        <v>4.2762441434804413E-2</v>
      </c>
      <c r="JJ200" s="86">
        <f t="shared" si="256"/>
        <v>9.8470582211819924E-2</v>
      </c>
      <c r="JK200" s="86">
        <f t="shared" si="256"/>
        <v>0.12960535059714873</v>
      </c>
      <c r="JL200" s="86">
        <f t="shared" si="256"/>
        <v>0.35219285479730111</v>
      </c>
      <c r="JM200" s="86">
        <f t="shared" si="256"/>
        <v>0.35346955618332454</v>
      </c>
    </row>
    <row r="201" spans="2:273" x14ac:dyDescent="0.25">
      <c r="B201" s="2">
        <v>174</v>
      </c>
      <c r="C201" s="37">
        <v>62.63</v>
      </c>
      <c r="D201" s="37">
        <v>74.340999999999994</v>
      </c>
      <c r="E201" s="37">
        <v>74.224999999999994</v>
      </c>
      <c r="F201" s="37">
        <v>76.625</v>
      </c>
      <c r="G201" s="37">
        <v>73.55</v>
      </c>
      <c r="H201" s="37">
        <v>74.2</v>
      </c>
      <c r="I201" s="37">
        <v>72.731999999999999</v>
      </c>
      <c r="J201" s="37">
        <v>72.561000000000007</v>
      </c>
      <c r="K201" s="37">
        <v>73.462999999999994</v>
      </c>
      <c r="L201" s="37">
        <v>71.756</v>
      </c>
      <c r="M201" s="37">
        <v>72.268000000000001</v>
      </c>
      <c r="N201" s="37">
        <v>71.947000000000003</v>
      </c>
      <c r="O201" s="37">
        <v>67.611000000000004</v>
      </c>
      <c r="P201" s="37">
        <v>67.614999999999995</v>
      </c>
      <c r="Q201" s="37">
        <v>65.786000000000001</v>
      </c>
      <c r="S201" s="4">
        <f t="shared" si="257"/>
        <v>65.388318476016352</v>
      </c>
      <c r="T201" s="4">
        <f t="shared" si="257"/>
        <v>75.259992872668931</v>
      </c>
      <c r="U201" s="4">
        <f t="shared" si="257"/>
        <v>74.800269893312532</v>
      </c>
      <c r="V201" s="4">
        <f t="shared" si="257"/>
        <v>75.05390355402298</v>
      </c>
      <c r="W201" s="4">
        <f t="shared" si="257"/>
        <v>74.362752274339002</v>
      </c>
      <c r="X201" s="4">
        <f t="shared" si="257"/>
        <v>74.162795991057209</v>
      </c>
      <c r="Y201" s="4">
        <f t="shared" si="257"/>
        <v>73.106266434253442</v>
      </c>
      <c r="Z201" s="4">
        <f t="shared" si="257"/>
        <v>72.12884243387596</v>
      </c>
      <c r="AA201" s="4">
        <f t="shared" si="257"/>
        <v>73.843599396290884</v>
      </c>
      <c r="AB201" s="4">
        <f t="shared" si="257"/>
        <v>72.931852147584024</v>
      </c>
      <c r="AC201" s="4">
        <f t="shared" si="257"/>
        <v>72.466759285559149</v>
      </c>
      <c r="AD201" s="4">
        <f t="shared" si="257"/>
        <v>71.131056315180899</v>
      </c>
      <c r="AE201" s="4">
        <f t="shared" si="257"/>
        <v>68.332161735288182</v>
      </c>
      <c r="AF201" s="4">
        <f t="shared" si="257"/>
        <v>70.752535394712822</v>
      </c>
      <c r="AG201" s="4">
        <f t="shared" si="257"/>
        <v>68.225464982531435</v>
      </c>
      <c r="AI201" s="4">
        <f t="shared" si="258"/>
        <v>-2.7583184760163491</v>
      </c>
      <c r="AJ201" s="4">
        <f t="shared" si="258"/>
        <v>-0.91899287266893737</v>
      </c>
      <c r="AK201" s="4">
        <f t="shared" si="258"/>
        <v>-0.57526989331253731</v>
      </c>
      <c r="AL201" s="4">
        <f t="shared" si="258"/>
        <v>1.5710964459770196</v>
      </c>
      <c r="AM201" s="4">
        <f t="shared" si="258"/>
        <v>-0.81275227433900454</v>
      </c>
      <c r="AN201" s="4">
        <f t="shared" si="258"/>
        <v>3.7204008942794076E-2</v>
      </c>
      <c r="AO201" s="4">
        <f t="shared" si="258"/>
        <v>-0.37426643425344253</v>
      </c>
      <c r="AP201" s="4">
        <f t="shared" si="258"/>
        <v>0.43215756612404732</v>
      </c>
      <c r="AQ201" s="4">
        <f t="shared" si="258"/>
        <v>-0.38059939629089001</v>
      </c>
      <c r="AR201" s="4">
        <f t="shared" si="258"/>
        <v>-1.175852147584024</v>
      </c>
      <c r="AS201" s="4">
        <f t="shared" si="258"/>
        <v>-0.19875928555914868</v>
      </c>
      <c r="AT201" s="4">
        <f t="shared" si="258"/>
        <v>0.81594368481910351</v>
      </c>
      <c r="AU201" s="4">
        <f t="shared" si="258"/>
        <v>-0.7211617352881774</v>
      </c>
      <c r="AV201" s="4">
        <f t="shared" si="258"/>
        <v>-3.1375353947128275</v>
      </c>
      <c r="AW201" s="4">
        <f t="shared" si="258"/>
        <v>-2.4394649825314332</v>
      </c>
      <c r="AY201" s="2">
        <f t="shared" si="250"/>
        <v>65.388318476016352</v>
      </c>
      <c r="AZ201" s="2">
        <f t="shared" si="250"/>
        <v>75.259991956222137</v>
      </c>
      <c r="BA201" s="2">
        <f t="shared" si="250"/>
        <v>74.800255130427672</v>
      </c>
      <c r="BB201" s="2">
        <f t="shared" si="250"/>
        <v>75.053885508917134</v>
      </c>
      <c r="BC201" s="2">
        <f t="shared" si="250"/>
        <v>74.36274294825634</v>
      </c>
      <c r="BD201" s="2">
        <f t="shared" si="250"/>
        <v>74.162749754147157</v>
      </c>
      <c r="BE201" s="2">
        <f t="shared" si="250"/>
        <v>73.106261013114334</v>
      </c>
      <c r="BF201" s="2">
        <f t="shared" si="250"/>
        <v>72.128842302685513</v>
      </c>
      <c r="BG201" s="2">
        <f t="shared" si="250"/>
        <v>73.843599395414799</v>
      </c>
      <c r="BH201" s="2">
        <f t="shared" si="250"/>
        <v>72.931852146562733</v>
      </c>
      <c r="BI201" s="2">
        <f t="shared" si="250"/>
        <v>72.466759162641708</v>
      </c>
      <c r="BJ201" s="2">
        <f t="shared" si="250"/>
        <v>71.131007949753922</v>
      </c>
      <c r="BK201" s="2">
        <f t="shared" si="250"/>
        <v>68.331861571016475</v>
      </c>
      <c r="BL201" s="2">
        <f t="shared" si="250"/>
        <v>70.464386295308401</v>
      </c>
      <c r="BM201" s="2">
        <f t="shared" si="250"/>
        <v>67.61585412419474</v>
      </c>
      <c r="BO201" s="2" t="str">
        <f t="shared" si="190"/>
        <v/>
      </c>
      <c r="BP201" s="2" t="str">
        <f t="shared" si="191"/>
        <v/>
      </c>
      <c r="BQ201" s="2" t="str">
        <f t="shared" si="192"/>
        <v/>
      </c>
      <c r="BR201" s="2" t="str">
        <f t="shared" si="193"/>
        <v/>
      </c>
      <c r="BS201" s="2" t="str">
        <f t="shared" si="194"/>
        <v/>
      </c>
      <c r="BT201" s="2" t="str">
        <f t="shared" si="195"/>
        <v/>
      </c>
      <c r="BU201" s="2" t="str">
        <f t="shared" si="196"/>
        <v/>
      </c>
      <c r="BV201" s="2" t="str">
        <f t="shared" si="197"/>
        <v/>
      </c>
      <c r="BW201" s="2" t="str">
        <f t="shared" si="198"/>
        <v/>
      </c>
      <c r="BX201" s="2" t="str">
        <f t="shared" si="199"/>
        <v/>
      </c>
      <c r="BY201" s="2" t="str">
        <f t="shared" si="200"/>
        <v/>
      </c>
      <c r="BZ201" s="2" t="str">
        <f t="shared" si="201"/>
        <v/>
      </c>
      <c r="CA201" s="2" t="str">
        <f t="shared" si="202"/>
        <v/>
      </c>
      <c r="CB201" s="2" t="str">
        <f t="shared" si="203"/>
        <v/>
      </c>
      <c r="CC201" s="2" t="str">
        <f t="shared" si="204"/>
        <v/>
      </c>
      <c r="CE201" s="2" t="str">
        <f t="shared" si="251"/>
        <v/>
      </c>
      <c r="CF201" s="2" t="str">
        <f t="shared" si="251"/>
        <v/>
      </c>
      <c r="CG201" s="2" t="str">
        <f t="shared" si="251"/>
        <v/>
      </c>
      <c r="CH201" s="2" t="str">
        <f t="shared" si="251"/>
        <v/>
      </c>
      <c r="CI201" s="2" t="str">
        <f t="shared" si="251"/>
        <v/>
      </c>
      <c r="CJ201" s="2" t="str">
        <f t="shared" si="251"/>
        <v/>
      </c>
      <c r="CK201" s="2" t="str">
        <f t="shared" si="251"/>
        <v/>
      </c>
      <c r="CL201" s="2" t="str">
        <f t="shared" si="251"/>
        <v/>
      </c>
      <c r="CM201" s="2" t="str">
        <f t="shared" si="251"/>
        <v/>
      </c>
      <c r="CN201" s="2" t="str">
        <f t="shared" si="251"/>
        <v/>
      </c>
      <c r="CO201" s="2" t="str">
        <f t="shared" si="251"/>
        <v/>
      </c>
      <c r="CP201" s="2" t="str">
        <f t="shared" si="251"/>
        <v/>
      </c>
      <c r="CQ201" s="2" t="str">
        <f t="shared" si="251"/>
        <v/>
      </c>
      <c r="CR201" s="2" t="str">
        <f t="shared" si="251"/>
        <v/>
      </c>
      <c r="CS201" s="2" t="str">
        <f t="shared" si="251"/>
        <v/>
      </c>
      <c r="CU201" s="2" t="str">
        <f t="shared" si="205"/>
        <v/>
      </c>
      <c r="CV201" s="2" t="str">
        <f t="shared" si="206"/>
        <v/>
      </c>
      <c r="CW201" s="2" t="str">
        <f t="shared" si="207"/>
        <v/>
      </c>
      <c r="CX201" s="2" t="str">
        <f t="shared" si="208"/>
        <v/>
      </c>
      <c r="CY201" s="2" t="str">
        <f t="shared" si="209"/>
        <v/>
      </c>
      <c r="CZ201" s="2" t="str">
        <f t="shared" si="210"/>
        <v/>
      </c>
      <c r="DA201" s="2" t="str">
        <f t="shared" si="211"/>
        <v/>
      </c>
      <c r="DB201" s="2" t="str">
        <f t="shared" si="212"/>
        <v/>
      </c>
      <c r="DC201" s="2" t="str">
        <f t="shared" si="213"/>
        <v/>
      </c>
      <c r="DD201" s="2" t="str">
        <f t="shared" si="214"/>
        <v/>
      </c>
      <c r="DE201" s="2" t="str">
        <f t="shared" si="215"/>
        <v/>
      </c>
      <c r="DF201" s="2" t="str">
        <f t="shared" si="216"/>
        <v/>
      </c>
      <c r="DG201" s="2" t="str">
        <f t="shared" si="217"/>
        <v/>
      </c>
      <c r="DH201" s="2" t="str">
        <f t="shared" si="218"/>
        <v/>
      </c>
      <c r="DI201" s="2" t="str">
        <f t="shared" si="219"/>
        <v/>
      </c>
      <c r="DK201" s="2">
        <f t="shared" si="259"/>
        <v>106.01160975609757</v>
      </c>
      <c r="DL201" s="2">
        <f t="shared" si="259"/>
        <v>122.34439961645467</v>
      </c>
      <c r="DM201" s="2">
        <f t="shared" si="259"/>
        <v>113.82116228070174</v>
      </c>
      <c r="DN201" s="2">
        <f t="shared" si="259"/>
        <v>100.27238529014842</v>
      </c>
      <c r="DO201" s="2">
        <f t="shared" si="259"/>
        <v>110.01292172739539</v>
      </c>
      <c r="DP201" s="2">
        <f t="shared" si="259"/>
        <v>120.52577597840757</v>
      </c>
      <c r="DQ201" s="2">
        <f t="shared" si="259"/>
        <v>112.06413658536584</v>
      </c>
      <c r="DR201" s="2">
        <f t="shared" si="259"/>
        <v>109.75721707317074</v>
      </c>
      <c r="DS201" s="2">
        <f t="shared" si="259"/>
        <v>107.62343586419254</v>
      </c>
      <c r="DT201" s="2">
        <f t="shared" si="259"/>
        <v>107.89517282229964</v>
      </c>
      <c r="DU201" s="2">
        <f t="shared" si="259"/>
        <v>103.14226818464199</v>
      </c>
      <c r="DV201" s="2">
        <f t="shared" si="259"/>
        <v>121.64083414634148</v>
      </c>
      <c r="DW201" s="2">
        <f t="shared" si="259"/>
        <v>104.52850000000001</v>
      </c>
      <c r="DX201" s="2">
        <f t="shared" si="259"/>
        <v>99.197536273115247</v>
      </c>
      <c r="DY201" s="2">
        <f t="shared" si="259"/>
        <v>87.443274255156609</v>
      </c>
      <c r="EA201" s="2">
        <f t="shared" si="248"/>
        <v>65.437438964957067</v>
      </c>
      <c r="EB201" s="2">
        <f t="shared" si="248"/>
        <v>76.860923617392757</v>
      </c>
      <c r="EC201" s="2">
        <f t="shared" si="248"/>
        <v>74.901815303033089</v>
      </c>
      <c r="ED201" s="2">
        <f t="shared" si="248"/>
        <v>75.292655707674498</v>
      </c>
      <c r="EE201" s="2">
        <f t="shared" si="248"/>
        <v>74.399971163509093</v>
      </c>
      <c r="EF201" s="2">
        <f t="shared" si="247"/>
        <v>74.54652943689095</v>
      </c>
      <c r="EG201" s="2">
        <f t="shared" si="247"/>
        <v>74.081775818170527</v>
      </c>
      <c r="EH201" s="2">
        <f t="shared" si="247"/>
        <v>72.048632799798867</v>
      </c>
      <c r="EI201" s="2">
        <f t="shared" si="247"/>
        <v>73.632978596768993</v>
      </c>
      <c r="EJ201" s="2">
        <f t="shared" si="247"/>
        <v>73.632792709077918</v>
      </c>
      <c r="EK201" s="2">
        <f t="shared" si="247"/>
        <v>72.643744491666496</v>
      </c>
      <c r="EL201" s="2">
        <f t="shared" si="187"/>
        <v>72.044275118533832</v>
      </c>
      <c r="EM201" s="2">
        <f t="shared" si="187"/>
        <v>68.720545441567495</v>
      </c>
      <c r="EN201" s="2">
        <f t="shared" si="187"/>
        <v>71.486002463209758</v>
      </c>
      <c r="EO201" s="2">
        <f t="shared" si="187"/>
        <v>68.812690140191251</v>
      </c>
      <c r="EQ201" s="2">
        <f t="shared" si="260"/>
        <v>65.376904354255032</v>
      </c>
      <c r="ER201" s="2">
        <f t="shared" si="260"/>
        <v>74.965590483576122</v>
      </c>
      <c r="ES201" s="2">
        <f t="shared" si="260"/>
        <v>74.778756706050984</v>
      </c>
      <c r="ET201" s="2">
        <f t="shared" si="260"/>
        <v>75.00430233863824</v>
      </c>
      <c r="EU201" s="2">
        <f t="shared" si="260"/>
        <v>74.355828594403192</v>
      </c>
      <c r="EV201" s="2">
        <f t="shared" si="260"/>
        <v>74.092490920233672</v>
      </c>
      <c r="EW201" s="2">
        <f t="shared" si="260"/>
        <v>72.948672153846132</v>
      </c>
      <c r="EX201" s="2">
        <f t="shared" si="260"/>
        <v>72.139386478616615</v>
      </c>
      <c r="EY201" s="2">
        <f t="shared" si="260"/>
        <v>73.865465547184655</v>
      </c>
      <c r="EZ201" s="2">
        <f t="shared" si="260"/>
        <v>72.848295055868817</v>
      </c>
      <c r="FA201" s="2">
        <f t="shared" si="260"/>
        <v>72.439185555065322</v>
      </c>
      <c r="FB201" s="2">
        <f t="shared" si="260"/>
        <v>70.955002595525471</v>
      </c>
      <c r="FC201" s="2">
        <f t="shared" si="260"/>
        <v>68.248282088218104</v>
      </c>
      <c r="FD201" s="2">
        <f t="shared" si="260"/>
        <v>70.155617952494026</v>
      </c>
      <c r="FE201" s="2">
        <f t="shared" si="260"/>
        <v>67.253106658720469</v>
      </c>
      <c r="FG201" s="2">
        <f t="shared" si="261"/>
        <v>0.99999420014764184</v>
      </c>
      <c r="FH201" s="2">
        <f t="shared" si="261"/>
        <v>0.99999389330180632</v>
      </c>
      <c r="FI201" s="2">
        <f t="shared" si="261"/>
        <v>0.99999490027253057</v>
      </c>
      <c r="FJ201" s="2">
        <f t="shared" si="261"/>
        <v>0.9999949494492717</v>
      </c>
      <c r="FK201" s="2">
        <f t="shared" si="261"/>
        <v>0.99999501756610121</v>
      </c>
      <c r="FL201" s="2">
        <f t="shared" si="261"/>
        <v>0.99999486911177238</v>
      </c>
      <c r="FM201" s="2">
        <f t="shared" si="261"/>
        <v>0.9999942830843499</v>
      </c>
      <c r="FN201" s="2">
        <f t="shared" si="261"/>
        <v>0.99999408725635941</v>
      </c>
      <c r="FO201" s="2">
        <f t="shared" si="261"/>
        <v>0.99999389731399013</v>
      </c>
      <c r="FP201" s="2">
        <f t="shared" si="261"/>
        <v>0.99999343176291755</v>
      </c>
      <c r="FQ201" s="2">
        <f t="shared" si="261"/>
        <v>0.99999299798853636</v>
      </c>
      <c r="FR201" s="2">
        <f t="shared" si="261"/>
        <v>0.99999417163273752</v>
      </c>
      <c r="FS201" s="2">
        <f t="shared" si="261"/>
        <v>0.9999942914769161</v>
      </c>
      <c r="FT201" s="2">
        <f t="shared" si="261"/>
        <v>0.9999925191646778</v>
      </c>
      <c r="FU201" s="2">
        <f t="shared" si="261"/>
        <v>0.99999129542861964</v>
      </c>
      <c r="FW201" s="2">
        <f t="shared" si="252"/>
        <v>0.81533213096549451</v>
      </c>
      <c r="FX201" s="2">
        <f t="shared" si="252"/>
        <v>0.84481687491369262</v>
      </c>
      <c r="FY201" s="2">
        <f t="shared" si="252"/>
        <v>0.8269121635044665</v>
      </c>
      <c r="FZ201" s="2">
        <f t="shared" si="252"/>
        <v>0.82848471979795524</v>
      </c>
      <c r="GA201" s="2">
        <f t="shared" si="252"/>
        <v>0.84738281397130433</v>
      </c>
      <c r="GB201" s="2">
        <f t="shared" si="252"/>
        <v>0.84577757839971812</v>
      </c>
      <c r="GC201" s="2">
        <f t="shared" si="252"/>
        <v>0.86111445733490266</v>
      </c>
      <c r="GD201" s="2">
        <f t="shared" si="252"/>
        <v>0.88135867037871329</v>
      </c>
      <c r="GE201" s="2">
        <f t="shared" si="252"/>
        <v>0.90505452104548034</v>
      </c>
      <c r="GF201" s="2">
        <f t="shared" si="252"/>
        <v>0.89377654997763656</v>
      </c>
      <c r="GG201" s="2">
        <f t="shared" si="252"/>
        <v>0.86624853932825341</v>
      </c>
      <c r="GH201" s="2">
        <f t="shared" si="252"/>
        <v>0.8386847335667752</v>
      </c>
      <c r="GI201" s="2">
        <f t="shared" si="252"/>
        <v>0.82345640060388825</v>
      </c>
      <c r="GJ201" s="2">
        <f t="shared" si="252"/>
        <v>0.76806627339082423</v>
      </c>
      <c r="GK201" s="2">
        <f t="shared" si="252"/>
        <v>0.76751145512066721</v>
      </c>
      <c r="GM201" s="86">
        <f t="shared" si="253"/>
        <v>1.5655785165372768E-103</v>
      </c>
      <c r="GN201" s="86">
        <f t="shared" si="253"/>
        <v>4.6104579042030264E-251</v>
      </c>
      <c r="GO201" s="86">
        <f t="shared" si="253"/>
        <v>0</v>
      </c>
      <c r="GP201" s="86">
        <f t="shared" si="253"/>
        <v>0</v>
      </c>
      <c r="GQ201" s="86">
        <f t="shared" si="253"/>
        <v>0</v>
      </c>
      <c r="GR201" s="86">
        <f t="shared" si="253"/>
        <v>0</v>
      </c>
      <c r="GS201" s="86">
        <f t="shared" si="253"/>
        <v>0</v>
      </c>
      <c r="GT201" s="86">
        <f t="shared" si="253"/>
        <v>0</v>
      </c>
      <c r="GU201" s="86">
        <f t="shared" si="253"/>
        <v>0</v>
      </c>
      <c r="GV201" s="86">
        <f t="shared" si="253"/>
        <v>0</v>
      </c>
      <c r="GW201" s="86">
        <f t="shared" si="253"/>
        <v>0</v>
      </c>
      <c r="GX201" s="86">
        <f t="shared" si="253"/>
        <v>0</v>
      </c>
      <c r="GY201" s="86">
        <f t="shared" si="253"/>
        <v>0</v>
      </c>
      <c r="GZ201" s="86">
        <f t="shared" si="253"/>
        <v>3.3997775372774152E-101</v>
      </c>
      <c r="HA201" s="86">
        <f t="shared" si="253"/>
        <v>5.5871228005660483E-90</v>
      </c>
      <c r="HC201" s="86">
        <f t="shared" si="189"/>
        <v>3.2189646673011958E-71</v>
      </c>
      <c r="HD201" s="86">
        <f t="shared" si="189"/>
        <v>9.3820408020444044E-144</v>
      </c>
      <c r="HE201" s="86">
        <f t="shared" si="189"/>
        <v>1.4338655679215733E-169</v>
      </c>
      <c r="HF201" s="86">
        <f t="shared" si="189"/>
        <v>8.3901570863859675E-193</v>
      </c>
      <c r="HG201" s="86">
        <f t="shared" si="189"/>
        <v>1.0510474480387891E-266</v>
      </c>
      <c r="HH201" s="86">
        <f t="shared" si="189"/>
        <v>5.125485743269586E-282</v>
      </c>
      <c r="HI201" s="86">
        <f t="shared" si="249"/>
        <v>6.0627080928767412E-292</v>
      </c>
      <c r="HJ201" s="86">
        <f t="shared" si="249"/>
        <v>1.4492266376918667E-260</v>
      </c>
      <c r="HK201" s="86">
        <f t="shared" si="249"/>
        <v>0</v>
      </c>
      <c r="HL201" s="86">
        <f t="shared" si="249"/>
        <v>0</v>
      </c>
      <c r="HM201" s="86">
        <f t="shared" si="249"/>
        <v>0</v>
      </c>
      <c r="HN201" s="86">
        <f t="shared" si="249"/>
        <v>0</v>
      </c>
      <c r="HO201" s="86">
        <f t="shared" si="234"/>
        <v>0</v>
      </c>
      <c r="HP201" s="86">
        <f t="shared" si="234"/>
        <v>9.686874467036641E-63</v>
      </c>
      <c r="HQ201" s="86">
        <f t="shared" si="234"/>
        <v>1.4474386946508448E-69</v>
      </c>
      <c r="HS201" s="86">
        <f t="shared" si="254"/>
        <v>8.8860508974291521E-34</v>
      </c>
      <c r="HT201" s="86">
        <f t="shared" si="254"/>
        <v>8.1370545788527057E-35</v>
      </c>
      <c r="HU201" s="86">
        <f t="shared" si="254"/>
        <v>1.220305240097472E-34</v>
      </c>
      <c r="HV201" s="86">
        <f t="shared" si="254"/>
        <v>5.0740105239192762E-38</v>
      </c>
      <c r="HW201" s="86">
        <f t="shared" si="254"/>
        <v>1.0366291144046867E-33</v>
      </c>
      <c r="HX201" s="86">
        <f t="shared" si="254"/>
        <v>7.3244399410356761E-29</v>
      </c>
      <c r="HY201" s="86">
        <f t="shared" si="254"/>
        <v>1.4138549746652105E-30</v>
      </c>
      <c r="HZ201" s="86">
        <f t="shared" si="254"/>
        <v>1.7242976522826203E-33</v>
      </c>
      <c r="IA201" s="86">
        <f t="shared" si="254"/>
        <v>2.9357088989791557E-37</v>
      </c>
      <c r="IB201" s="86">
        <f t="shared" si="254"/>
        <v>6.4959704514454761E-41</v>
      </c>
      <c r="IC201" s="86">
        <f t="shared" si="254"/>
        <v>4.8124986231358449E-39</v>
      </c>
      <c r="ID201" s="86">
        <f t="shared" si="254"/>
        <v>1.0703292594197946E-31</v>
      </c>
      <c r="IE201" s="86">
        <f t="shared" si="254"/>
        <v>1.2415879540339809E-29</v>
      </c>
      <c r="IF201" s="86">
        <f t="shared" si="254"/>
        <v>1.550078674598424E-15</v>
      </c>
      <c r="IG201" s="86">
        <f t="shared" si="254"/>
        <v>3.2190648379247733E-16</v>
      </c>
      <c r="II201" s="86">
        <f t="shared" si="255"/>
        <v>9.1293513989441077E-2</v>
      </c>
      <c r="IJ201" s="86">
        <f t="shared" si="255"/>
        <v>5.9453935708250166E-2</v>
      </c>
      <c r="IK201" s="86">
        <f t="shared" si="255"/>
        <v>8.3974431054436929E-2</v>
      </c>
      <c r="IL201" s="86">
        <f t="shared" si="255"/>
        <v>8.0354390837923104E-2</v>
      </c>
      <c r="IM201" s="86">
        <f t="shared" si="255"/>
        <v>7.0175184852116185E-2</v>
      </c>
      <c r="IN201" s="86">
        <f t="shared" si="255"/>
        <v>8.9669146515361231E-2</v>
      </c>
      <c r="IO201" s="86">
        <f t="shared" si="255"/>
        <v>6.2951106240445032E-2</v>
      </c>
      <c r="IP201" s="86">
        <f t="shared" si="255"/>
        <v>3.4537647034816377E-2</v>
      </c>
      <c r="IQ201" s="86">
        <f t="shared" si="255"/>
        <v>1.5981689775907186E-2</v>
      </c>
      <c r="IR201" s="86">
        <f t="shared" si="255"/>
        <v>1.6008128729918077E-2</v>
      </c>
      <c r="IS201" s="86">
        <f t="shared" si="255"/>
        <v>3.3081944401107857E-2</v>
      </c>
      <c r="IT201" s="86">
        <f t="shared" si="255"/>
        <v>8.0102776939502157E-2</v>
      </c>
      <c r="IU201" s="86">
        <f t="shared" si="255"/>
        <v>0.10694984287638262</v>
      </c>
      <c r="IV201" s="86">
        <f t="shared" si="255"/>
        <v>0.31530796605336964</v>
      </c>
      <c r="IW201" s="86">
        <f t="shared" si="255"/>
        <v>0.31652305643430723</v>
      </c>
      <c r="IY201" s="86">
        <f t="shared" si="256"/>
        <v>9.1293513989441077E-2</v>
      </c>
      <c r="IZ201" s="86">
        <f t="shared" si="256"/>
        <v>5.9453935708250166E-2</v>
      </c>
      <c r="JA201" s="86">
        <f t="shared" si="256"/>
        <v>8.3974431054436929E-2</v>
      </c>
      <c r="JB201" s="86">
        <f t="shared" si="256"/>
        <v>8.0354390837923104E-2</v>
      </c>
      <c r="JC201" s="86">
        <f t="shared" si="256"/>
        <v>7.0175184852116185E-2</v>
      </c>
      <c r="JD201" s="86">
        <f t="shared" si="256"/>
        <v>8.9669146515361231E-2</v>
      </c>
      <c r="JE201" s="86">
        <f t="shared" si="256"/>
        <v>6.2951106240445032E-2</v>
      </c>
      <c r="JF201" s="86">
        <f t="shared" si="256"/>
        <v>3.4537647034816377E-2</v>
      </c>
      <c r="JG201" s="86">
        <f t="shared" si="256"/>
        <v>1.5981689775907186E-2</v>
      </c>
      <c r="JH201" s="86">
        <f t="shared" si="256"/>
        <v>1.6008128729918077E-2</v>
      </c>
      <c r="JI201" s="86">
        <f t="shared" si="256"/>
        <v>3.3081944401107857E-2</v>
      </c>
      <c r="JJ201" s="86">
        <f t="shared" si="256"/>
        <v>8.0102776939502157E-2</v>
      </c>
      <c r="JK201" s="86">
        <f t="shared" si="256"/>
        <v>0.10694984287638262</v>
      </c>
      <c r="JL201" s="86">
        <f t="shared" si="256"/>
        <v>0.31530796605337119</v>
      </c>
      <c r="JM201" s="86">
        <f t="shared" si="256"/>
        <v>0.31652305643430756</v>
      </c>
    </row>
    <row r="202" spans="2:273" x14ac:dyDescent="0.25">
      <c r="B202" s="2">
        <v>175</v>
      </c>
      <c r="C202" s="37">
        <v>64.435000000000002</v>
      </c>
      <c r="D202" s="37">
        <v>74.756</v>
      </c>
      <c r="E202" s="37">
        <v>72.55</v>
      </c>
      <c r="F202" s="37">
        <v>75.424999999999997</v>
      </c>
      <c r="G202" s="37">
        <v>73.95</v>
      </c>
      <c r="H202" s="37">
        <v>73.3</v>
      </c>
      <c r="I202" s="37">
        <v>72.927000000000007</v>
      </c>
      <c r="J202" s="37">
        <v>72.316999999999993</v>
      </c>
      <c r="K202" s="37">
        <v>72.805000000000007</v>
      </c>
      <c r="L202" s="37">
        <v>71.488</v>
      </c>
      <c r="M202" s="37">
        <v>72.634</v>
      </c>
      <c r="N202" s="37">
        <v>70.605000000000004</v>
      </c>
      <c r="O202" s="37">
        <v>68.778000000000006</v>
      </c>
      <c r="P202" s="37">
        <v>67.537999999999997</v>
      </c>
      <c r="Q202" s="37">
        <v>64.929000000000002</v>
      </c>
      <c r="S202" s="4">
        <f t="shared" si="257"/>
        <v>65.31099578224395</v>
      </c>
      <c r="T202" s="4">
        <f t="shared" si="257"/>
        <v>75.152765526493681</v>
      </c>
      <c r="U202" s="4">
        <f t="shared" si="257"/>
        <v>74.732658191865042</v>
      </c>
      <c r="V202" s="4">
        <f t="shared" si="257"/>
        <v>74.992148353861623</v>
      </c>
      <c r="W202" s="4">
        <f t="shared" si="257"/>
        <v>74.316736273340155</v>
      </c>
      <c r="X202" s="4">
        <f t="shared" si="257"/>
        <v>74.102947922502835</v>
      </c>
      <c r="Y202" s="4">
        <f t="shared" si="257"/>
        <v>73.054873338730872</v>
      </c>
      <c r="Z202" s="4">
        <f t="shared" si="257"/>
        <v>72.080631248025568</v>
      </c>
      <c r="AA202" s="4">
        <f t="shared" si="257"/>
        <v>73.785526747773417</v>
      </c>
      <c r="AB202" s="4">
        <f t="shared" si="257"/>
        <v>72.868608125473543</v>
      </c>
      <c r="AC202" s="4">
        <f t="shared" si="257"/>
        <v>72.393794135508514</v>
      </c>
      <c r="AD202" s="4">
        <f t="shared" si="257"/>
        <v>71.02950799602948</v>
      </c>
      <c r="AE202" s="4">
        <f t="shared" si="257"/>
        <v>68.261589787020668</v>
      </c>
      <c r="AF202" s="4">
        <f t="shared" si="257"/>
        <v>70.507750675423566</v>
      </c>
      <c r="AG202" s="4">
        <f t="shared" si="257"/>
        <v>67.811978195838648</v>
      </c>
      <c r="AI202" s="4">
        <f t="shared" si="258"/>
        <v>-0.87599578224394747</v>
      </c>
      <c r="AJ202" s="4">
        <f t="shared" si="258"/>
        <v>-0.39676552649368091</v>
      </c>
      <c r="AK202" s="4">
        <f t="shared" si="258"/>
        <v>-2.1826581918650447</v>
      </c>
      <c r="AL202" s="4">
        <f t="shared" si="258"/>
        <v>0.43285164613837424</v>
      </c>
      <c r="AM202" s="4">
        <f t="shared" si="258"/>
        <v>-0.3667362733401518</v>
      </c>
      <c r="AN202" s="4">
        <f t="shared" si="258"/>
        <v>-0.8029479225028382</v>
      </c>
      <c r="AO202" s="4">
        <f t="shared" si="258"/>
        <v>-0.12787333873086482</v>
      </c>
      <c r="AP202" s="4">
        <f t="shared" si="258"/>
        <v>0.23636875197442464</v>
      </c>
      <c r="AQ202" s="4">
        <f t="shared" si="258"/>
        <v>-0.98052674777341053</v>
      </c>
      <c r="AR202" s="4">
        <f t="shared" si="258"/>
        <v>-1.3806081254735432</v>
      </c>
      <c r="AS202" s="4">
        <f t="shared" si="258"/>
        <v>0.24020586449148595</v>
      </c>
      <c r="AT202" s="4">
        <f t="shared" si="258"/>
        <v>-0.42450799602947598</v>
      </c>
      <c r="AU202" s="4">
        <f t="shared" si="258"/>
        <v>0.51641021297933776</v>
      </c>
      <c r="AV202" s="4">
        <f t="shared" si="258"/>
        <v>-2.969750675423569</v>
      </c>
      <c r="AW202" s="4">
        <f t="shared" si="258"/>
        <v>-2.8829781958386462</v>
      </c>
      <c r="AY202" s="2">
        <f t="shared" si="250"/>
        <v>65.31099578224395</v>
      </c>
      <c r="AZ202" s="2">
        <f t="shared" si="250"/>
        <v>75.152765324911869</v>
      </c>
      <c r="BA202" s="2">
        <f t="shared" si="250"/>
        <v>74.732654505172235</v>
      </c>
      <c r="BB202" s="2">
        <f t="shared" si="250"/>
        <v>74.992143946563885</v>
      </c>
      <c r="BC202" s="2">
        <f t="shared" si="250"/>
        <v>74.316733935402553</v>
      </c>
      <c r="BD202" s="2">
        <f t="shared" si="250"/>
        <v>74.102934380758299</v>
      </c>
      <c r="BE202" s="2">
        <f t="shared" si="250"/>
        <v>73.054871957287588</v>
      </c>
      <c r="BF202" s="2">
        <f t="shared" si="250"/>
        <v>72.080631221429954</v>
      </c>
      <c r="BG202" s="2">
        <f t="shared" si="250"/>
        <v>73.785526747633156</v>
      </c>
      <c r="BH202" s="2">
        <f t="shared" si="250"/>
        <v>72.868608125326858</v>
      </c>
      <c r="BI202" s="2">
        <f t="shared" si="250"/>
        <v>72.393794114011243</v>
      </c>
      <c r="BJ202" s="2">
        <f t="shared" si="250"/>
        <v>71.029495423646551</v>
      </c>
      <c r="BK202" s="2">
        <f t="shared" si="250"/>
        <v>68.261502117182147</v>
      </c>
      <c r="BL202" s="2">
        <f t="shared" si="250"/>
        <v>70.35258665709749</v>
      </c>
      <c r="BM202" s="2">
        <f t="shared" si="250"/>
        <v>67.483248330054707</v>
      </c>
      <c r="BO202" s="2" t="str">
        <f t="shared" si="190"/>
        <v/>
      </c>
      <c r="BP202" s="2" t="str">
        <f t="shared" si="191"/>
        <v/>
      </c>
      <c r="BQ202" s="2" t="str">
        <f t="shared" si="192"/>
        <v/>
      </c>
      <c r="BR202" s="2" t="str">
        <f t="shared" si="193"/>
        <v/>
      </c>
      <c r="BS202" s="2" t="str">
        <f t="shared" si="194"/>
        <v/>
      </c>
      <c r="BT202" s="2" t="str">
        <f t="shared" si="195"/>
        <v/>
      </c>
      <c r="BU202" s="2" t="str">
        <f t="shared" si="196"/>
        <v/>
      </c>
      <c r="BV202" s="2" t="str">
        <f t="shared" si="197"/>
        <v/>
      </c>
      <c r="BW202" s="2" t="str">
        <f t="shared" si="198"/>
        <v/>
      </c>
      <c r="BX202" s="2" t="str">
        <f t="shared" si="199"/>
        <v/>
      </c>
      <c r="BY202" s="2" t="str">
        <f t="shared" si="200"/>
        <v/>
      </c>
      <c r="BZ202" s="2" t="str">
        <f t="shared" si="201"/>
        <v/>
      </c>
      <c r="CA202" s="2" t="str">
        <f t="shared" si="202"/>
        <v/>
      </c>
      <c r="CB202" s="2" t="str">
        <f t="shared" si="203"/>
        <v/>
      </c>
      <c r="CC202" s="2" t="str">
        <f t="shared" si="204"/>
        <v/>
      </c>
      <c r="CE202" s="2" t="str">
        <f t="shared" si="251"/>
        <v/>
      </c>
      <c r="CF202" s="2" t="str">
        <f t="shared" si="251"/>
        <v/>
      </c>
      <c r="CG202" s="2" t="str">
        <f t="shared" si="251"/>
        <v/>
      </c>
      <c r="CH202" s="2" t="str">
        <f t="shared" si="251"/>
        <v/>
      </c>
      <c r="CI202" s="2" t="str">
        <f t="shared" si="251"/>
        <v/>
      </c>
      <c r="CJ202" s="2" t="str">
        <f t="shared" si="251"/>
        <v/>
      </c>
      <c r="CK202" s="2" t="str">
        <f t="shared" si="251"/>
        <v/>
      </c>
      <c r="CL202" s="2" t="str">
        <f t="shared" si="251"/>
        <v/>
      </c>
      <c r="CM202" s="2" t="str">
        <f t="shared" si="251"/>
        <v/>
      </c>
      <c r="CN202" s="2" t="str">
        <f t="shared" si="251"/>
        <v/>
      </c>
      <c r="CO202" s="2" t="str">
        <f t="shared" si="251"/>
        <v/>
      </c>
      <c r="CP202" s="2" t="str">
        <f t="shared" si="251"/>
        <v/>
      </c>
      <c r="CQ202" s="2" t="str">
        <f t="shared" si="251"/>
        <v/>
      </c>
      <c r="CR202" s="2" t="str">
        <f t="shared" si="251"/>
        <v/>
      </c>
      <c r="CS202" s="2" t="str">
        <f t="shared" si="251"/>
        <v/>
      </c>
      <c r="CU202" s="2" t="str">
        <f t="shared" si="205"/>
        <v/>
      </c>
      <c r="CV202" s="2" t="str">
        <f t="shared" si="206"/>
        <v/>
      </c>
      <c r="CW202" s="2" t="str">
        <f t="shared" si="207"/>
        <v/>
      </c>
      <c r="CX202" s="2" t="str">
        <f t="shared" si="208"/>
        <v/>
      </c>
      <c r="CY202" s="2" t="str">
        <f t="shared" si="209"/>
        <v/>
      </c>
      <c r="CZ202" s="2" t="str">
        <f t="shared" si="210"/>
        <v/>
      </c>
      <c r="DA202" s="2" t="str">
        <f t="shared" si="211"/>
        <v/>
      </c>
      <c r="DB202" s="2" t="str">
        <f t="shared" si="212"/>
        <v/>
      </c>
      <c r="DC202" s="2" t="str">
        <f t="shared" si="213"/>
        <v/>
      </c>
      <c r="DD202" s="2" t="str">
        <f t="shared" si="214"/>
        <v/>
      </c>
      <c r="DE202" s="2" t="str">
        <f t="shared" si="215"/>
        <v/>
      </c>
      <c r="DF202" s="2" t="str">
        <f t="shared" si="216"/>
        <v/>
      </c>
      <c r="DG202" s="2" t="str">
        <f t="shared" si="217"/>
        <v/>
      </c>
      <c r="DH202" s="2" t="str">
        <f t="shared" si="218"/>
        <v/>
      </c>
      <c r="DI202" s="2" t="str">
        <f t="shared" si="219"/>
        <v/>
      </c>
      <c r="DK202" s="2">
        <f t="shared" si="259"/>
        <v>106.17175435540071</v>
      </c>
      <c r="DL202" s="2">
        <f t="shared" si="259"/>
        <v>122.59772252383655</v>
      </c>
      <c r="DM202" s="2">
        <f t="shared" si="259"/>
        <v>113.99582321187583</v>
      </c>
      <c r="DN202" s="2">
        <f t="shared" si="259"/>
        <v>100.34980431848851</v>
      </c>
      <c r="DO202" s="2">
        <f t="shared" si="259"/>
        <v>110.1596221322537</v>
      </c>
      <c r="DP202" s="2">
        <f t="shared" si="259"/>
        <v>120.74188933873145</v>
      </c>
      <c r="DQ202" s="2">
        <f t="shared" si="259"/>
        <v>112.23375087108013</v>
      </c>
      <c r="DR202" s="2">
        <f t="shared" si="259"/>
        <v>109.90782317073172</v>
      </c>
      <c r="DS202" s="2">
        <f t="shared" si="259"/>
        <v>107.75090170974801</v>
      </c>
      <c r="DT202" s="2">
        <f t="shared" si="259"/>
        <v>108.02854634146341</v>
      </c>
      <c r="DU202" s="2">
        <f t="shared" si="259"/>
        <v>103.24568508764823</v>
      </c>
      <c r="DV202" s="2">
        <f t="shared" si="259"/>
        <v>121.86537108013938</v>
      </c>
      <c r="DW202" s="2">
        <f t="shared" si="259"/>
        <v>104.66770993031361</v>
      </c>
      <c r="DX202" s="2">
        <f t="shared" si="259"/>
        <v>99.30603009081959</v>
      </c>
      <c r="DY202" s="2">
        <f t="shared" si="259"/>
        <v>87.502622612681435</v>
      </c>
      <c r="EA202" s="2">
        <f t="shared" si="248"/>
        <v>65.36183191769166</v>
      </c>
      <c r="EB202" s="2">
        <f t="shared" si="248"/>
        <v>76.801830742369091</v>
      </c>
      <c r="EC202" s="2">
        <f t="shared" si="248"/>
        <v>74.837540124751513</v>
      </c>
      <c r="ED202" s="2">
        <f t="shared" si="248"/>
        <v>75.238625626687224</v>
      </c>
      <c r="EE202" s="2">
        <f t="shared" si="248"/>
        <v>74.355054059138325</v>
      </c>
      <c r="EF202" s="2">
        <f t="shared" si="247"/>
        <v>74.49787693844749</v>
      </c>
      <c r="EG202" s="2">
        <f t="shared" si="247"/>
        <v>74.05713426069677</v>
      </c>
      <c r="EH202" s="2">
        <f t="shared" si="247"/>
        <v>71.998382200620114</v>
      </c>
      <c r="EI202" s="2">
        <f t="shared" si="247"/>
        <v>73.57010273550884</v>
      </c>
      <c r="EJ202" s="2">
        <f t="shared" si="247"/>
        <v>73.58664705882353</v>
      </c>
      <c r="EK202" s="2">
        <f t="shared" si="247"/>
        <v>72.575654595663835</v>
      </c>
      <c r="EL202" s="2">
        <f t="shared" si="187"/>
        <v>71.970096993141681</v>
      </c>
      <c r="EM202" s="2">
        <f t="shared" si="187"/>
        <v>68.662429343849837</v>
      </c>
      <c r="EN202" s="2">
        <f t="shared" si="187"/>
        <v>71.411637118676182</v>
      </c>
      <c r="EO202" s="2">
        <f t="shared" si="187"/>
        <v>68.723645901030537</v>
      </c>
      <c r="EQ202" s="2">
        <f t="shared" si="260"/>
        <v>65.300234359313592</v>
      </c>
      <c r="ER202" s="2">
        <f t="shared" si="260"/>
        <v>74.876206403367846</v>
      </c>
      <c r="ES202" s="2">
        <f t="shared" si="260"/>
        <v>74.712414889804691</v>
      </c>
      <c r="ET202" s="2">
        <f t="shared" si="260"/>
        <v>74.945468951473487</v>
      </c>
      <c r="EU202" s="2">
        <f t="shared" si="260"/>
        <v>74.310250166847425</v>
      </c>
      <c r="EV202" s="2">
        <f t="shared" si="260"/>
        <v>74.037003187337049</v>
      </c>
      <c r="EW202" s="2">
        <f t="shared" si="260"/>
        <v>72.907216450549427</v>
      </c>
      <c r="EX202" s="2">
        <f t="shared" si="260"/>
        <v>72.090499202902066</v>
      </c>
      <c r="EY202" s="2">
        <f t="shared" si="260"/>
        <v>73.805929049045417</v>
      </c>
      <c r="EZ202" s="2">
        <f t="shared" si="260"/>
        <v>72.790550805175727</v>
      </c>
      <c r="FA202" s="2">
        <f t="shared" si="260"/>
        <v>72.36796157557302</v>
      </c>
      <c r="FB202" s="2">
        <f t="shared" si="260"/>
        <v>70.864184253665243</v>
      </c>
      <c r="FC202" s="2">
        <f t="shared" si="260"/>
        <v>68.182885079166141</v>
      </c>
      <c r="FD202" s="2">
        <f t="shared" si="260"/>
        <v>70.060680579021877</v>
      </c>
      <c r="FE202" s="2">
        <f t="shared" si="260"/>
        <v>67.14038686923152</v>
      </c>
      <c r="FG202" s="2">
        <f t="shared" si="261"/>
        <v>0.99999471046908328</v>
      </c>
      <c r="FH202" s="2">
        <f t="shared" si="261"/>
        <v>0.99999443062206217</v>
      </c>
      <c r="FI202" s="2">
        <f t="shared" si="261"/>
        <v>0.99999534899118314</v>
      </c>
      <c r="FJ202" s="2">
        <f t="shared" si="261"/>
        <v>0.99999539384094416</v>
      </c>
      <c r="FK202" s="2">
        <f t="shared" si="261"/>
        <v>0.99999545596428574</v>
      </c>
      <c r="FL202" s="2">
        <f t="shared" si="261"/>
        <v>0.9999953205722083</v>
      </c>
      <c r="FM202" s="2">
        <f t="shared" si="261"/>
        <v>0.9999947861083367</v>
      </c>
      <c r="FN202" s="2">
        <f t="shared" si="261"/>
        <v>0.99999460751090397</v>
      </c>
      <c r="FO202" s="2">
        <f t="shared" si="261"/>
        <v>0.99999443428122126</v>
      </c>
      <c r="FP202" s="2">
        <f t="shared" si="261"/>
        <v>0.99999400969312335</v>
      </c>
      <c r="FQ202" s="2">
        <f t="shared" si="261"/>
        <v>0.99999361408571352</v>
      </c>
      <c r="FR202" s="2">
        <f t="shared" si="261"/>
        <v>0.99999468446315487</v>
      </c>
      <c r="FS202" s="2">
        <f t="shared" si="261"/>
        <v>0.9999947937624557</v>
      </c>
      <c r="FT202" s="2">
        <f t="shared" si="261"/>
        <v>0.99999317739260785</v>
      </c>
      <c r="FU202" s="2">
        <f t="shared" si="261"/>
        <v>0.99999206133046892</v>
      </c>
      <c r="FW202" s="2">
        <f t="shared" si="252"/>
        <v>0.8287990975358599</v>
      </c>
      <c r="FX202" s="2">
        <f t="shared" si="252"/>
        <v>0.85651206140341296</v>
      </c>
      <c r="FY202" s="2">
        <f t="shared" si="252"/>
        <v>0.83970068183141633</v>
      </c>
      <c r="FZ202" s="2">
        <f t="shared" si="252"/>
        <v>0.84117936603928223</v>
      </c>
      <c r="GA202" s="2">
        <f t="shared" si="252"/>
        <v>0.85891691556547534</v>
      </c>
      <c r="GB202" s="2">
        <f t="shared" si="252"/>
        <v>0.85741258263008513</v>
      </c>
      <c r="GC202" s="2">
        <f t="shared" si="252"/>
        <v>0.87176782836663025</v>
      </c>
      <c r="GD202" s="2">
        <f t="shared" si="252"/>
        <v>0.89065636668956172</v>
      </c>
      <c r="GE202" s="2">
        <f t="shared" si="252"/>
        <v>0.91267920098414912</v>
      </c>
      <c r="GF202" s="2">
        <f t="shared" si="252"/>
        <v>0.90220905795212325</v>
      </c>
      <c r="GG202" s="2">
        <f t="shared" si="252"/>
        <v>0.87656454588062649</v>
      </c>
      <c r="GH202" s="2">
        <f t="shared" si="252"/>
        <v>0.85076042266079532</v>
      </c>
      <c r="GI202" s="2">
        <f t="shared" si="252"/>
        <v>0.8364497466690386</v>
      </c>
      <c r="GJ202" s="2">
        <f t="shared" si="252"/>
        <v>0.78406724641299597</v>
      </c>
      <c r="GK202" s="2">
        <f t="shared" si="252"/>
        <v>0.78353991744261542</v>
      </c>
      <c r="GM202" s="86">
        <f t="shared" si="253"/>
        <v>2.031586242789328E-105</v>
      </c>
      <c r="GN202" s="86">
        <f t="shared" si="253"/>
        <v>1.1939014716016165E-255</v>
      </c>
      <c r="GO202" s="86">
        <f t="shared" si="253"/>
        <v>0</v>
      </c>
      <c r="GP202" s="86">
        <f t="shared" si="253"/>
        <v>0</v>
      </c>
      <c r="GQ202" s="86">
        <f t="shared" si="253"/>
        <v>0</v>
      </c>
      <c r="GR202" s="86">
        <f t="shared" si="253"/>
        <v>0</v>
      </c>
      <c r="GS202" s="86">
        <f t="shared" si="253"/>
        <v>0</v>
      </c>
      <c r="GT202" s="86">
        <f t="shared" si="253"/>
        <v>0</v>
      </c>
      <c r="GU202" s="86">
        <f t="shared" si="253"/>
        <v>0</v>
      </c>
      <c r="GV202" s="86">
        <f t="shared" si="253"/>
        <v>0</v>
      </c>
      <c r="GW202" s="86">
        <f t="shared" si="253"/>
        <v>0</v>
      </c>
      <c r="GX202" s="86">
        <f t="shared" si="253"/>
        <v>0</v>
      </c>
      <c r="GY202" s="86">
        <f t="shared" si="253"/>
        <v>0</v>
      </c>
      <c r="GZ202" s="86">
        <f t="shared" si="253"/>
        <v>5.186502444346825E-103</v>
      </c>
      <c r="HA202" s="86">
        <f t="shared" si="253"/>
        <v>1.383326075270959E-91</v>
      </c>
      <c r="HC202" s="86">
        <f t="shared" si="189"/>
        <v>7.3861170607487695E-73</v>
      </c>
      <c r="HD202" s="86">
        <f t="shared" si="189"/>
        <v>4.5187747350926098E-147</v>
      </c>
      <c r="HE202" s="86">
        <f t="shared" si="189"/>
        <v>1.702709508798872E-173</v>
      </c>
      <c r="HF202" s="86">
        <f t="shared" si="189"/>
        <v>3.0331333880340172E-197</v>
      </c>
      <c r="HG202" s="86">
        <f t="shared" si="189"/>
        <v>7.4155607520842274E-273</v>
      </c>
      <c r="HH202" s="86">
        <f t="shared" si="189"/>
        <v>1.6098543105911189E-288</v>
      </c>
      <c r="HI202" s="86">
        <f t="shared" si="249"/>
        <v>1.1515129230134068E-298</v>
      </c>
      <c r="HJ202" s="86">
        <f t="shared" si="249"/>
        <v>1.6245746484173566E-266</v>
      </c>
      <c r="HK202" s="86">
        <f t="shared" si="249"/>
        <v>0</v>
      </c>
      <c r="HL202" s="86">
        <f t="shared" si="249"/>
        <v>0</v>
      </c>
      <c r="HM202" s="86">
        <f t="shared" si="249"/>
        <v>0</v>
      </c>
      <c r="HN202" s="86">
        <f t="shared" si="249"/>
        <v>0</v>
      </c>
      <c r="HO202" s="86">
        <f t="shared" si="234"/>
        <v>0</v>
      </c>
      <c r="HP202" s="86">
        <f t="shared" si="234"/>
        <v>3.6919072758774389E-64</v>
      </c>
      <c r="HQ202" s="86">
        <f t="shared" si="234"/>
        <v>3.6900247506991086E-71</v>
      </c>
      <c r="HS202" s="86">
        <f t="shared" si="254"/>
        <v>2.8989468709659628E-35</v>
      </c>
      <c r="HT202" s="86">
        <f t="shared" si="254"/>
        <v>2.7161623798136451E-36</v>
      </c>
      <c r="HU202" s="86">
        <f t="shared" si="254"/>
        <v>4.2034244689429766E-36</v>
      </c>
      <c r="HV202" s="86">
        <f t="shared" si="254"/>
        <v>1.456949243878693E-39</v>
      </c>
      <c r="HW202" s="86">
        <f t="shared" si="254"/>
        <v>4.3373628582556312E-35</v>
      </c>
      <c r="HX202" s="86">
        <f t="shared" si="254"/>
        <v>4.6167967894402471E-30</v>
      </c>
      <c r="HY202" s="86">
        <f t="shared" si="254"/>
        <v>7.6944230255874343E-32</v>
      </c>
      <c r="HZ202" s="86">
        <f t="shared" si="254"/>
        <v>7.3429179759260546E-35</v>
      </c>
      <c r="IA202" s="86">
        <f t="shared" si="254"/>
        <v>9.9913623891948988E-39</v>
      </c>
      <c r="IB202" s="86">
        <f t="shared" si="254"/>
        <v>1.5196393896278475E-42</v>
      </c>
      <c r="IC202" s="86">
        <f t="shared" si="254"/>
        <v>1.1914314697322483E-40</v>
      </c>
      <c r="ID202" s="86">
        <f t="shared" si="254"/>
        <v>4.8678934447984275E-33</v>
      </c>
      <c r="IE202" s="86">
        <f t="shared" si="254"/>
        <v>6.544868769064382E-31</v>
      </c>
      <c r="IF202" s="86">
        <f t="shared" si="254"/>
        <v>3.3188143878214413E-16</v>
      </c>
      <c r="IG202" s="86">
        <f t="shared" si="254"/>
        <v>6.2181222183531175E-17</v>
      </c>
      <c r="II202" s="86">
        <f t="shared" si="255"/>
        <v>7.2918643177857928E-2</v>
      </c>
      <c r="IJ202" s="86">
        <f t="shared" si="255"/>
        <v>4.6892640308934856E-2</v>
      </c>
      <c r="IK202" s="86">
        <f t="shared" si="255"/>
        <v>6.7272787186443347E-2</v>
      </c>
      <c r="IL202" s="86">
        <f t="shared" si="255"/>
        <v>6.4184824346826777E-2</v>
      </c>
      <c r="IM202" s="86">
        <f t="shared" si="255"/>
        <v>5.6382313070145816E-2</v>
      </c>
      <c r="IN202" s="86">
        <f t="shared" si="255"/>
        <v>7.3616278129402121E-2</v>
      </c>
      <c r="IO202" s="86">
        <f t="shared" si="255"/>
        <v>5.077169519646605E-2</v>
      </c>
      <c r="IP202" s="86">
        <f t="shared" si="255"/>
        <v>2.7048366504182249E-2</v>
      </c>
      <c r="IQ202" s="86">
        <f t="shared" si="255"/>
        <v>1.2150126957465038E-2</v>
      </c>
      <c r="IR202" s="86">
        <f t="shared" si="255"/>
        <v>1.1974649411185033E-2</v>
      </c>
      <c r="IS202" s="86">
        <f t="shared" si="255"/>
        <v>2.534182126368207E-2</v>
      </c>
      <c r="IT202" s="86">
        <f t="shared" si="255"/>
        <v>6.4621247663360179E-2</v>
      </c>
      <c r="IU202" s="86">
        <f t="shared" si="255"/>
        <v>8.7550232153638594E-2</v>
      </c>
      <c r="IV202" s="86">
        <f t="shared" si="255"/>
        <v>0.28048562992611281</v>
      </c>
      <c r="IW202" s="86">
        <f t="shared" si="255"/>
        <v>0.28162469790503103</v>
      </c>
      <c r="IY202" s="86">
        <f t="shared" si="256"/>
        <v>7.2918643177857928E-2</v>
      </c>
      <c r="IZ202" s="86">
        <f t="shared" si="256"/>
        <v>4.6892640308934856E-2</v>
      </c>
      <c r="JA202" s="86">
        <f t="shared" si="256"/>
        <v>6.7272787186443347E-2</v>
      </c>
      <c r="JB202" s="86">
        <f t="shared" si="256"/>
        <v>6.4184824346826777E-2</v>
      </c>
      <c r="JC202" s="86">
        <f t="shared" si="256"/>
        <v>5.6382313070145816E-2</v>
      </c>
      <c r="JD202" s="86">
        <f t="shared" si="256"/>
        <v>7.3616278129402121E-2</v>
      </c>
      <c r="JE202" s="86">
        <f t="shared" si="256"/>
        <v>5.077169519646605E-2</v>
      </c>
      <c r="JF202" s="86">
        <f t="shared" si="256"/>
        <v>2.7048366504182249E-2</v>
      </c>
      <c r="JG202" s="86">
        <f t="shared" si="256"/>
        <v>1.2150126957465038E-2</v>
      </c>
      <c r="JH202" s="86">
        <f t="shared" si="256"/>
        <v>1.1974649411185033E-2</v>
      </c>
      <c r="JI202" s="86">
        <f t="shared" si="256"/>
        <v>2.534182126368207E-2</v>
      </c>
      <c r="JJ202" s="86">
        <f t="shared" si="256"/>
        <v>6.4621247663360179E-2</v>
      </c>
      <c r="JK202" s="86">
        <f t="shared" si="256"/>
        <v>8.7550232153638594E-2</v>
      </c>
      <c r="JL202" s="86">
        <f t="shared" si="256"/>
        <v>0.28048562992611314</v>
      </c>
      <c r="JM202" s="86">
        <f t="shared" si="256"/>
        <v>0.28162469790503109</v>
      </c>
    </row>
    <row r="203" spans="2:273" x14ac:dyDescent="0.25">
      <c r="B203" s="2">
        <v>176</v>
      </c>
      <c r="C203" s="37">
        <v>65.847999999999999</v>
      </c>
      <c r="D203" s="37">
        <v>74.61</v>
      </c>
      <c r="E203" s="37">
        <v>74.575000000000003</v>
      </c>
      <c r="F203" s="37">
        <v>76.05</v>
      </c>
      <c r="G203" s="37">
        <v>73.575000000000003</v>
      </c>
      <c r="H203" s="37">
        <v>72.75</v>
      </c>
      <c r="I203" s="37">
        <v>73.22</v>
      </c>
      <c r="J203" s="37">
        <v>72.024000000000001</v>
      </c>
      <c r="K203" s="37">
        <v>74</v>
      </c>
      <c r="L203" s="37">
        <v>72.756</v>
      </c>
      <c r="M203" s="37">
        <v>71.366</v>
      </c>
      <c r="N203" s="37">
        <v>70.341999999999999</v>
      </c>
      <c r="O203" s="37">
        <v>68.694000000000003</v>
      </c>
      <c r="P203" s="37">
        <v>68.41</v>
      </c>
      <c r="Q203" s="37">
        <v>66.048000000000002</v>
      </c>
      <c r="S203" s="4">
        <f t="shared" si="257"/>
        <v>65.233695634557009</v>
      </c>
      <c r="T203" s="4">
        <f t="shared" si="257"/>
        <v>75.04628553499947</v>
      </c>
      <c r="U203" s="4">
        <f t="shared" si="257"/>
        <v>74.665101844933787</v>
      </c>
      <c r="V203" s="4">
        <f t="shared" si="257"/>
        <v>74.930512619370916</v>
      </c>
      <c r="W203" s="4">
        <f t="shared" si="257"/>
        <v>74.270744972688973</v>
      </c>
      <c r="X203" s="4">
        <f t="shared" si="257"/>
        <v>74.0433119093627</v>
      </c>
      <c r="Y203" s="4">
        <f t="shared" si="257"/>
        <v>73.003948944154743</v>
      </c>
      <c r="Z203" s="4">
        <f t="shared" si="257"/>
        <v>72.032386700222162</v>
      </c>
      <c r="AA203" s="4">
        <f t="shared" si="257"/>
        <v>73.727372985362905</v>
      </c>
      <c r="AB203" s="4">
        <f t="shared" si="257"/>
        <v>72.805656306142751</v>
      </c>
      <c r="AC203" s="4">
        <f t="shared" si="257"/>
        <v>72.320911573593079</v>
      </c>
      <c r="AD203" s="4">
        <f t="shared" si="257"/>
        <v>70.928433889189989</v>
      </c>
      <c r="AE203" s="4">
        <f t="shared" si="257"/>
        <v>68.191358770101672</v>
      </c>
      <c r="AF203" s="4">
        <f t="shared" si="257"/>
        <v>70.321383494692753</v>
      </c>
      <c r="AG203" s="4">
        <f t="shared" si="257"/>
        <v>67.521208689597287</v>
      </c>
      <c r="AI203" s="4">
        <f t="shared" si="258"/>
        <v>0.61430436544299027</v>
      </c>
      <c r="AJ203" s="4">
        <f t="shared" si="258"/>
        <v>-0.43628553499947031</v>
      </c>
      <c r="AK203" s="4">
        <f t="shared" si="258"/>
        <v>-9.0101844933784037E-2</v>
      </c>
      <c r="AL203" s="4">
        <f t="shared" si="258"/>
        <v>1.1194873806290815</v>
      </c>
      <c r="AM203" s="4">
        <f t="shared" si="258"/>
        <v>-0.69574497268897062</v>
      </c>
      <c r="AN203" s="4">
        <f t="shared" si="258"/>
        <v>-1.2933119093626999</v>
      </c>
      <c r="AO203" s="4">
        <f t="shared" si="258"/>
        <v>0.21605105584525575</v>
      </c>
      <c r="AP203" s="4">
        <f t="shared" si="258"/>
        <v>-8.3867002221609255E-3</v>
      </c>
      <c r="AQ203" s="4">
        <f t="shared" si="258"/>
        <v>0.27262701463709504</v>
      </c>
      <c r="AR203" s="4">
        <f t="shared" si="258"/>
        <v>-4.965630614275085E-2</v>
      </c>
      <c r="AS203" s="4">
        <f t="shared" si="258"/>
        <v>-0.95491157359307977</v>
      </c>
      <c r="AT203" s="4">
        <f t="shared" si="258"/>
        <v>-0.58643388918999051</v>
      </c>
      <c r="AU203" s="4">
        <f t="shared" si="258"/>
        <v>0.50264122989833027</v>
      </c>
      <c r="AV203" s="4">
        <f t="shared" si="258"/>
        <v>-1.9113834946927568</v>
      </c>
      <c r="AW203" s="4">
        <f t="shared" si="258"/>
        <v>-1.4732086895972856</v>
      </c>
      <c r="AY203" s="2">
        <f t="shared" si="250"/>
        <v>65.233695634557009</v>
      </c>
      <c r="AZ203" s="2">
        <f t="shared" si="250"/>
        <v>75.046285493939763</v>
      </c>
      <c r="BA203" s="2">
        <f t="shared" si="250"/>
        <v>74.66510099142846</v>
      </c>
      <c r="BB203" s="2">
        <f t="shared" si="250"/>
        <v>74.930511622209906</v>
      </c>
      <c r="BC203" s="2">
        <f t="shared" si="250"/>
        <v>74.270744425821263</v>
      </c>
      <c r="BD203" s="2">
        <f t="shared" si="250"/>
        <v>74.043308180494989</v>
      </c>
      <c r="BE203" s="2">
        <f t="shared" si="250"/>
        <v>73.003948614119523</v>
      </c>
      <c r="BF203" s="2">
        <f t="shared" si="250"/>
        <v>72.032386695190723</v>
      </c>
      <c r="BG203" s="2">
        <f t="shared" si="250"/>
        <v>73.727372985341987</v>
      </c>
      <c r="BH203" s="2">
        <f t="shared" si="250"/>
        <v>72.805656306123296</v>
      </c>
      <c r="BI203" s="2">
        <f t="shared" si="250"/>
        <v>72.320911570125872</v>
      </c>
      <c r="BJ203" s="2">
        <f t="shared" si="250"/>
        <v>70.92843084179637</v>
      </c>
      <c r="BK203" s="2">
        <f t="shared" si="250"/>
        <v>68.191334845176769</v>
      </c>
      <c r="BL203" s="2">
        <f t="shared" si="250"/>
        <v>70.241248369979147</v>
      </c>
      <c r="BM203" s="2">
        <f t="shared" si="250"/>
        <v>67.351194750193628</v>
      </c>
      <c r="BO203" s="2" t="str">
        <f t="shared" si="190"/>
        <v/>
      </c>
      <c r="BP203" s="2" t="str">
        <f t="shared" si="191"/>
        <v/>
      </c>
      <c r="BQ203" s="2" t="str">
        <f t="shared" si="192"/>
        <v/>
      </c>
      <c r="BR203" s="2" t="str">
        <f t="shared" si="193"/>
        <v/>
      </c>
      <c r="BS203" s="2" t="str">
        <f t="shared" si="194"/>
        <v/>
      </c>
      <c r="BT203" s="2" t="str">
        <f t="shared" si="195"/>
        <v/>
      </c>
      <c r="BU203" s="2" t="str">
        <f t="shared" si="196"/>
        <v/>
      </c>
      <c r="BV203" s="2" t="str">
        <f t="shared" si="197"/>
        <v/>
      </c>
      <c r="BW203" s="2" t="str">
        <f t="shared" si="198"/>
        <v/>
      </c>
      <c r="BX203" s="2" t="str">
        <f t="shared" si="199"/>
        <v/>
      </c>
      <c r="BY203" s="2" t="str">
        <f t="shared" si="200"/>
        <v/>
      </c>
      <c r="BZ203" s="2" t="str">
        <f t="shared" si="201"/>
        <v/>
      </c>
      <c r="CA203" s="2" t="str">
        <f t="shared" si="202"/>
        <v/>
      </c>
      <c r="CB203" s="2" t="str">
        <f t="shared" si="203"/>
        <v/>
      </c>
      <c r="CC203" s="2" t="str">
        <f t="shared" si="204"/>
        <v/>
      </c>
      <c r="CE203" s="2" t="str">
        <f t="shared" si="251"/>
        <v/>
      </c>
      <c r="CF203" s="2" t="str">
        <f t="shared" si="251"/>
        <v/>
      </c>
      <c r="CG203" s="2" t="str">
        <f t="shared" si="251"/>
        <v/>
      </c>
      <c r="CH203" s="2" t="str">
        <f t="shared" si="251"/>
        <v/>
      </c>
      <c r="CI203" s="2" t="str">
        <f t="shared" si="251"/>
        <v/>
      </c>
      <c r="CJ203" s="2" t="str">
        <f t="shared" si="251"/>
        <v/>
      </c>
      <c r="CK203" s="2" t="str">
        <f t="shared" si="251"/>
        <v/>
      </c>
      <c r="CL203" s="2" t="str">
        <f t="shared" si="251"/>
        <v/>
      </c>
      <c r="CM203" s="2" t="str">
        <f t="shared" si="251"/>
        <v/>
      </c>
      <c r="CN203" s="2" t="str">
        <f t="shared" si="251"/>
        <v/>
      </c>
      <c r="CO203" s="2" t="str">
        <f t="shared" si="251"/>
        <v/>
      </c>
      <c r="CP203" s="2" t="str">
        <f t="shared" si="251"/>
        <v/>
      </c>
      <c r="CQ203" s="2" t="str">
        <f t="shared" si="251"/>
        <v/>
      </c>
      <c r="CR203" s="2" t="str">
        <f t="shared" si="251"/>
        <v/>
      </c>
      <c r="CS203" s="2" t="str">
        <f t="shared" si="251"/>
        <v/>
      </c>
      <c r="CU203" s="2" t="str">
        <f t="shared" si="205"/>
        <v/>
      </c>
      <c r="CV203" s="2" t="str">
        <f t="shared" si="206"/>
        <v/>
      </c>
      <c r="CW203" s="2" t="str">
        <f t="shared" si="207"/>
        <v/>
      </c>
      <c r="CX203" s="2" t="str">
        <f t="shared" si="208"/>
        <v/>
      </c>
      <c r="CY203" s="2" t="str">
        <f t="shared" si="209"/>
        <v/>
      </c>
      <c r="CZ203" s="2" t="str">
        <f t="shared" si="210"/>
        <v/>
      </c>
      <c r="DA203" s="2" t="str">
        <f t="shared" si="211"/>
        <v/>
      </c>
      <c r="DB203" s="2" t="str">
        <f t="shared" si="212"/>
        <v/>
      </c>
      <c r="DC203" s="2">
        <f t="shared" si="213"/>
        <v>74</v>
      </c>
      <c r="DD203" s="2">
        <f t="shared" si="214"/>
        <v>72.756</v>
      </c>
      <c r="DE203" s="2" t="str">
        <f t="shared" si="215"/>
        <v/>
      </c>
      <c r="DF203" s="2" t="str">
        <f t="shared" si="216"/>
        <v/>
      </c>
      <c r="DG203" s="2" t="str">
        <f t="shared" si="217"/>
        <v/>
      </c>
      <c r="DH203" s="2" t="str">
        <f t="shared" si="218"/>
        <v/>
      </c>
      <c r="DI203" s="2" t="str">
        <f t="shared" si="219"/>
        <v/>
      </c>
      <c r="DK203" s="2">
        <f t="shared" si="259"/>
        <v>106.33189895470385</v>
      </c>
      <c r="DL203" s="2">
        <f t="shared" si="259"/>
        <v>122.85104543121845</v>
      </c>
      <c r="DM203" s="2">
        <f t="shared" si="259"/>
        <v>114.17048414304992</v>
      </c>
      <c r="DN203" s="2">
        <f t="shared" si="259"/>
        <v>100.42722334682858</v>
      </c>
      <c r="DO203" s="2">
        <f t="shared" si="259"/>
        <v>110.306322537112</v>
      </c>
      <c r="DP203" s="2">
        <f t="shared" si="259"/>
        <v>120.95800269905534</v>
      </c>
      <c r="DQ203" s="2">
        <f t="shared" si="259"/>
        <v>112.40336515679442</v>
      </c>
      <c r="DR203" s="2">
        <f t="shared" si="259"/>
        <v>110.05842926829268</v>
      </c>
      <c r="DS203" s="2">
        <f t="shared" si="259"/>
        <v>107.87836755530347</v>
      </c>
      <c r="DT203" s="2">
        <f t="shared" si="259"/>
        <v>108.16191986062717</v>
      </c>
      <c r="DU203" s="2">
        <f t="shared" si="259"/>
        <v>103.34910199065448</v>
      </c>
      <c r="DV203" s="2">
        <f t="shared" si="259"/>
        <v>122.08990801393729</v>
      </c>
      <c r="DW203" s="2">
        <f t="shared" si="259"/>
        <v>104.80691986062719</v>
      </c>
      <c r="DX203" s="2">
        <f t="shared" si="259"/>
        <v>99.414523908523933</v>
      </c>
      <c r="DY203" s="2">
        <f t="shared" si="259"/>
        <v>87.561970970206261</v>
      </c>
      <c r="EA203" s="2">
        <f t="shared" si="248"/>
        <v>65.286224870426253</v>
      </c>
      <c r="EB203" s="2">
        <f t="shared" si="248"/>
        <v>76.742737867345426</v>
      </c>
      <c r="EC203" s="2">
        <f t="shared" si="248"/>
        <v>74.773264946469951</v>
      </c>
      <c r="ED203" s="2">
        <f t="shared" si="248"/>
        <v>75.184595545699949</v>
      </c>
      <c r="EE203" s="2">
        <f t="shared" si="248"/>
        <v>74.310136954767557</v>
      </c>
      <c r="EF203" s="2">
        <f t="shared" si="247"/>
        <v>74.449224440004045</v>
      </c>
      <c r="EG203" s="2">
        <f t="shared" si="247"/>
        <v>74.032492703222999</v>
      </c>
      <c r="EH203" s="2">
        <f t="shared" si="247"/>
        <v>71.948131601441375</v>
      </c>
      <c r="EI203" s="2">
        <f t="shared" si="247"/>
        <v>73.507226874248687</v>
      </c>
      <c r="EJ203" s="2">
        <f t="shared" si="247"/>
        <v>73.540501408569142</v>
      </c>
      <c r="EK203" s="2">
        <f t="shared" si="247"/>
        <v>72.507564699661174</v>
      </c>
      <c r="EL203" s="2">
        <f t="shared" si="187"/>
        <v>71.895918867749515</v>
      </c>
      <c r="EM203" s="2">
        <f t="shared" si="187"/>
        <v>68.604313246132179</v>
      </c>
      <c r="EN203" s="2">
        <f t="shared" si="187"/>
        <v>71.337271774142621</v>
      </c>
      <c r="EO203" s="2">
        <f t="shared" si="187"/>
        <v>68.634601661869823</v>
      </c>
      <c r="EQ203" s="2">
        <f t="shared" si="260"/>
        <v>65.223564364372152</v>
      </c>
      <c r="ER203" s="2">
        <f t="shared" si="260"/>
        <v>74.786822323159569</v>
      </c>
      <c r="ES203" s="2">
        <f t="shared" si="260"/>
        <v>74.646073073558398</v>
      </c>
      <c r="ET203" s="2">
        <f t="shared" si="260"/>
        <v>74.886635564308747</v>
      </c>
      <c r="EU203" s="2">
        <f t="shared" si="260"/>
        <v>74.264671739291643</v>
      </c>
      <c r="EV203" s="2">
        <f t="shared" si="260"/>
        <v>73.981515454440412</v>
      </c>
      <c r="EW203" s="2">
        <f t="shared" si="260"/>
        <v>72.865760747252722</v>
      </c>
      <c r="EX203" s="2">
        <f t="shared" si="260"/>
        <v>72.041611927187532</v>
      </c>
      <c r="EY203" s="2">
        <f t="shared" si="260"/>
        <v>73.746392550906165</v>
      </c>
      <c r="EZ203" s="2">
        <f t="shared" si="260"/>
        <v>72.732806554482636</v>
      </c>
      <c r="FA203" s="2">
        <f t="shared" si="260"/>
        <v>72.296737596080703</v>
      </c>
      <c r="FB203" s="2">
        <f t="shared" si="260"/>
        <v>70.773365911805001</v>
      </c>
      <c r="FC203" s="2">
        <f t="shared" si="260"/>
        <v>68.117488070114177</v>
      </c>
      <c r="FD203" s="2">
        <f t="shared" si="260"/>
        <v>69.965743205549728</v>
      </c>
      <c r="FE203" s="2">
        <f t="shared" si="260"/>
        <v>67.027667079742571</v>
      </c>
      <c r="FG203" s="2">
        <f t="shared" si="261"/>
        <v>0.99999517588822362</v>
      </c>
      <c r="FH203" s="2">
        <f t="shared" si="261"/>
        <v>0.99999492066446316</v>
      </c>
      <c r="FI203" s="2">
        <f t="shared" si="261"/>
        <v>0.99999575822780917</v>
      </c>
      <c r="FJ203" s="2">
        <f t="shared" si="261"/>
        <v>0.99999579913131065</v>
      </c>
      <c r="FK203" s="2">
        <f t="shared" si="261"/>
        <v>0.99999585578851724</v>
      </c>
      <c r="FL203" s="2">
        <f t="shared" si="261"/>
        <v>0.99999573230937477</v>
      </c>
      <c r="FM203" s="2">
        <f t="shared" si="261"/>
        <v>0.99999524487210634</v>
      </c>
      <c r="FN203" s="2">
        <f t="shared" si="261"/>
        <v>0.99999508198915976</v>
      </c>
      <c r="FO203" s="2">
        <f t="shared" si="261"/>
        <v>0.99999492400165912</v>
      </c>
      <c r="FP203" s="2">
        <f t="shared" si="261"/>
        <v>0.99999453677231787</v>
      </c>
      <c r="FQ203" s="2">
        <f t="shared" si="261"/>
        <v>0.99999417597367901</v>
      </c>
      <c r="FR203" s="2">
        <f t="shared" si="261"/>
        <v>0.99999515217051282</v>
      </c>
      <c r="FS203" s="2">
        <f t="shared" si="261"/>
        <v>0.99999525185275229</v>
      </c>
      <c r="FT203" s="2">
        <f t="shared" si="261"/>
        <v>0.99999377770437037</v>
      </c>
      <c r="FU203" s="2">
        <f t="shared" si="261"/>
        <v>0.9999927598422802</v>
      </c>
      <c r="FW203" s="2">
        <f t="shared" si="252"/>
        <v>0.84147492749953456</v>
      </c>
      <c r="FX203" s="2">
        <f t="shared" si="252"/>
        <v>0.86746412850717614</v>
      </c>
      <c r="FY203" s="2">
        <f t="shared" si="252"/>
        <v>0.85171376590709369</v>
      </c>
      <c r="FZ203" s="2">
        <f t="shared" si="252"/>
        <v>0.8531010213786766</v>
      </c>
      <c r="GA203" s="2">
        <f t="shared" si="252"/>
        <v>0.86971334762230879</v>
      </c>
      <c r="GB203" s="2">
        <f t="shared" si="252"/>
        <v>0.86830648356396412</v>
      </c>
      <c r="GC203" s="2">
        <f t="shared" si="252"/>
        <v>0.88171626931558011</v>
      </c>
      <c r="GD203" s="2">
        <f t="shared" si="252"/>
        <v>0.89930866437692736</v>
      </c>
      <c r="GE203" s="2">
        <f t="shared" si="252"/>
        <v>0.91974586953486204</v>
      </c>
      <c r="GF203" s="2">
        <f t="shared" si="252"/>
        <v>0.9100395321557968</v>
      </c>
      <c r="GG203" s="2">
        <f t="shared" si="252"/>
        <v>0.88618943336650413</v>
      </c>
      <c r="GH203" s="2">
        <f t="shared" si="252"/>
        <v>0.86208080672645893</v>
      </c>
      <c r="GI203" s="2">
        <f t="shared" si="252"/>
        <v>0.84866255201043972</v>
      </c>
      <c r="GJ203" s="2">
        <f t="shared" si="252"/>
        <v>0.79925284403761876</v>
      </c>
      <c r="GK203" s="2">
        <f t="shared" si="252"/>
        <v>0.79875308123374622</v>
      </c>
      <c r="GM203" s="86">
        <f t="shared" si="253"/>
        <v>2.5334144419541303E-107</v>
      </c>
      <c r="GN203" s="86">
        <f t="shared" si="253"/>
        <v>2.8079579689647979E-260</v>
      </c>
      <c r="GO203" s="86">
        <f t="shared" si="253"/>
        <v>0</v>
      </c>
      <c r="GP203" s="86">
        <f t="shared" si="253"/>
        <v>0</v>
      </c>
      <c r="GQ203" s="86">
        <f t="shared" si="253"/>
        <v>0</v>
      </c>
      <c r="GR203" s="86">
        <f t="shared" si="253"/>
        <v>0</v>
      </c>
      <c r="GS203" s="86">
        <f t="shared" si="253"/>
        <v>0</v>
      </c>
      <c r="GT203" s="86">
        <f t="shared" si="253"/>
        <v>0</v>
      </c>
      <c r="GU203" s="86">
        <f t="shared" si="253"/>
        <v>0</v>
      </c>
      <c r="GV203" s="86">
        <f t="shared" si="253"/>
        <v>0</v>
      </c>
      <c r="GW203" s="86">
        <f t="shared" si="253"/>
        <v>0</v>
      </c>
      <c r="GX203" s="86">
        <f t="shared" si="253"/>
        <v>0</v>
      </c>
      <c r="GY203" s="86">
        <f t="shared" si="253"/>
        <v>0</v>
      </c>
      <c r="GZ203" s="86">
        <f t="shared" si="253"/>
        <v>7.6189632478421078E-105</v>
      </c>
      <c r="HA203" s="86">
        <f t="shared" si="253"/>
        <v>3.3129440656722105E-93</v>
      </c>
      <c r="HC203" s="86">
        <f t="shared" si="189"/>
        <v>1.6221259650113914E-74</v>
      </c>
      <c r="HD203" s="86">
        <f t="shared" si="189"/>
        <v>1.9929062742463586E-150</v>
      </c>
      <c r="HE203" s="86">
        <f t="shared" si="189"/>
        <v>1.8214940063459016E-177</v>
      </c>
      <c r="HF203" s="86">
        <f t="shared" si="189"/>
        <v>9.7497812171607955E-202</v>
      </c>
      <c r="HG203" s="86">
        <f t="shared" si="189"/>
        <v>4.4471363881475256E-279</v>
      </c>
      <c r="HH203" s="86">
        <f t="shared" si="189"/>
        <v>4.2585523074787311E-295</v>
      </c>
      <c r="HI203" s="86">
        <f t="shared" si="249"/>
        <v>1.8319855776377205E-305</v>
      </c>
      <c r="HJ203" s="86">
        <f t="shared" si="249"/>
        <v>1.5585626806785485E-272</v>
      </c>
      <c r="HK203" s="86">
        <f t="shared" si="249"/>
        <v>0</v>
      </c>
      <c r="HL203" s="86">
        <f t="shared" si="249"/>
        <v>0</v>
      </c>
      <c r="HM203" s="86">
        <f t="shared" si="249"/>
        <v>0</v>
      </c>
      <c r="HN203" s="86">
        <f t="shared" si="249"/>
        <v>0</v>
      </c>
      <c r="HO203" s="86">
        <f t="shared" si="234"/>
        <v>0</v>
      </c>
      <c r="HP203" s="86">
        <f t="shared" si="234"/>
        <v>1.3554754182929056E-65</v>
      </c>
      <c r="HQ203" s="86">
        <f t="shared" si="234"/>
        <v>9.016498538867099E-73</v>
      </c>
      <c r="HS203" s="86">
        <f t="shared" si="254"/>
        <v>8.7606162417671097E-37</v>
      </c>
      <c r="HT203" s="86">
        <f t="shared" si="254"/>
        <v>8.4262427863300858E-38</v>
      </c>
      <c r="HU203" s="86">
        <f t="shared" si="254"/>
        <v>1.3469350183021703E-37</v>
      </c>
      <c r="HV203" s="86">
        <f t="shared" si="254"/>
        <v>3.8888933643772468E-41</v>
      </c>
      <c r="HW203" s="86">
        <f t="shared" si="254"/>
        <v>1.6988118641014651E-36</v>
      </c>
      <c r="HX203" s="86">
        <f t="shared" si="254"/>
        <v>2.7439204587217799E-31</v>
      </c>
      <c r="HY203" s="86">
        <f t="shared" si="254"/>
        <v>3.9379016994464357E-33</v>
      </c>
      <c r="HZ203" s="86">
        <f t="shared" si="254"/>
        <v>2.9279748722274385E-36</v>
      </c>
      <c r="IA203" s="86">
        <f t="shared" si="254"/>
        <v>3.1780908409140494E-40</v>
      </c>
      <c r="IB203" s="86">
        <f t="shared" si="254"/>
        <v>3.295521541778179E-44</v>
      </c>
      <c r="IC203" s="86">
        <f t="shared" si="254"/>
        <v>2.7307940494647071E-42</v>
      </c>
      <c r="ID203" s="86">
        <f t="shared" si="254"/>
        <v>2.071114751798039E-34</v>
      </c>
      <c r="IE203" s="86">
        <f t="shared" si="254"/>
        <v>3.2335529382845421E-32</v>
      </c>
      <c r="IF203" s="86">
        <f t="shared" si="254"/>
        <v>6.8617388002766171E-17</v>
      </c>
      <c r="IG203" s="86">
        <f t="shared" si="254"/>
        <v>1.1563601724570983E-17</v>
      </c>
      <c r="II203" s="86">
        <f t="shared" si="255"/>
        <v>5.768714575021322E-2</v>
      </c>
      <c r="IJ203" s="86">
        <f t="shared" si="255"/>
        <v>3.6643332173275929E-2</v>
      </c>
      <c r="IK203" s="86">
        <f t="shared" si="255"/>
        <v>5.3406563023465546E-2</v>
      </c>
      <c r="IL203" s="86">
        <f t="shared" si="255"/>
        <v>5.0801195138496069E-2</v>
      </c>
      <c r="IM203" s="86">
        <f t="shared" si="255"/>
        <v>4.4924571773428235E-2</v>
      </c>
      <c r="IN203" s="86">
        <f t="shared" si="255"/>
        <v>5.9993952735093954E-2</v>
      </c>
      <c r="IO203" s="86">
        <f t="shared" si="255"/>
        <v>4.0631346957457314E-2</v>
      </c>
      <c r="IP203" s="86">
        <f t="shared" si="255"/>
        <v>2.1004689775270879E-2</v>
      </c>
      <c r="IQ203" s="86">
        <f t="shared" si="255"/>
        <v>9.1559855905953766E-3</v>
      </c>
      <c r="IR203" s="86">
        <f t="shared" si="255"/>
        <v>8.8693128041983007E-3</v>
      </c>
      <c r="IS203" s="86">
        <f t="shared" si="255"/>
        <v>1.9221018746622329E-2</v>
      </c>
      <c r="IT203" s="86">
        <f t="shared" si="255"/>
        <v>5.1696838897690715E-2</v>
      </c>
      <c r="IU203" s="86">
        <f t="shared" si="255"/>
        <v>7.1093823366470965E-2</v>
      </c>
      <c r="IV203" s="86">
        <f t="shared" si="255"/>
        <v>0.24804817223287509</v>
      </c>
      <c r="IW203" s="86">
        <f t="shared" si="255"/>
        <v>0.24910328964004769</v>
      </c>
      <c r="IY203" s="86">
        <f t="shared" si="256"/>
        <v>5.768714575021322E-2</v>
      </c>
      <c r="IZ203" s="86">
        <f t="shared" si="256"/>
        <v>3.6643332173275929E-2</v>
      </c>
      <c r="JA203" s="86">
        <f t="shared" si="256"/>
        <v>5.3406563023465546E-2</v>
      </c>
      <c r="JB203" s="86">
        <f t="shared" si="256"/>
        <v>5.0801195138496069E-2</v>
      </c>
      <c r="JC203" s="86">
        <f t="shared" si="256"/>
        <v>4.4924571773428235E-2</v>
      </c>
      <c r="JD203" s="86">
        <f t="shared" si="256"/>
        <v>5.9993952735093954E-2</v>
      </c>
      <c r="JE203" s="86">
        <f t="shared" si="256"/>
        <v>4.0631346957457314E-2</v>
      </c>
      <c r="JF203" s="86">
        <f t="shared" si="256"/>
        <v>2.1004689775270879E-2</v>
      </c>
      <c r="JG203" s="86">
        <f t="shared" si="256"/>
        <v>9.1559855905953766E-3</v>
      </c>
      <c r="JH203" s="86">
        <f t="shared" si="256"/>
        <v>8.8693128041983007E-3</v>
      </c>
      <c r="JI203" s="86">
        <f t="shared" si="256"/>
        <v>1.9221018746622329E-2</v>
      </c>
      <c r="JJ203" s="86">
        <f t="shared" si="256"/>
        <v>5.1696838897690715E-2</v>
      </c>
      <c r="JK203" s="86">
        <f t="shared" si="256"/>
        <v>7.1093823366470965E-2</v>
      </c>
      <c r="JL203" s="86">
        <f t="shared" si="256"/>
        <v>0.24804817223287515</v>
      </c>
      <c r="JM203" s="86">
        <f t="shared" si="256"/>
        <v>0.24910328964004769</v>
      </c>
    </row>
    <row r="204" spans="2:273" x14ac:dyDescent="0.25">
      <c r="B204" s="2">
        <v>177</v>
      </c>
      <c r="C204" s="37">
        <v>64.652000000000001</v>
      </c>
      <c r="D204" s="37">
        <v>74.512</v>
      </c>
      <c r="E204" s="37">
        <v>75.174999999999997</v>
      </c>
      <c r="F204" s="37">
        <v>76.224999999999994</v>
      </c>
      <c r="G204" s="37">
        <v>73.5</v>
      </c>
      <c r="H204" s="37">
        <v>72.849999999999994</v>
      </c>
      <c r="I204" s="37">
        <v>73.39</v>
      </c>
      <c r="J204" s="37">
        <v>71.171000000000006</v>
      </c>
      <c r="K204" s="37">
        <v>73.634</v>
      </c>
      <c r="L204" s="37">
        <v>72.340999999999994</v>
      </c>
      <c r="M204" s="37">
        <v>70.975999999999999</v>
      </c>
      <c r="N204" s="37">
        <v>70.658000000000001</v>
      </c>
      <c r="O204" s="37">
        <v>67.944000000000003</v>
      </c>
      <c r="P204" s="37">
        <v>68.385000000000005</v>
      </c>
      <c r="Q204" s="37">
        <v>64.69</v>
      </c>
      <c r="S204" s="4">
        <f t="shared" si="257"/>
        <v>65.156419236419367</v>
      </c>
      <c r="T204" s="4">
        <f t="shared" si="257"/>
        <v>74.940567139224626</v>
      </c>
      <c r="U204" s="4">
        <f t="shared" si="257"/>
        <v>74.597596618272647</v>
      </c>
      <c r="V204" s="4">
        <f t="shared" si="257"/>
        <v>74.86899299918062</v>
      </c>
      <c r="W204" s="4">
        <f t="shared" si="257"/>
        <v>74.224774652106532</v>
      </c>
      <c r="X204" s="4">
        <f t="shared" si="257"/>
        <v>73.983874490100959</v>
      </c>
      <c r="Y204" s="4">
        <f t="shared" si="257"/>
        <v>72.953491426279129</v>
      </c>
      <c r="Z204" s="4">
        <f t="shared" si="257"/>
        <v>71.984108990594777</v>
      </c>
      <c r="AA204" s="4">
        <f t="shared" si="257"/>
        <v>73.669140237315375</v>
      </c>
      <c r="AB204" s="4">
        <f t="shared" si="257"/>
        <v>72.74299088704106</v>
      </c>
      <c r="AC204" s="4">
        <f t="shared" si="257"/>
        <v>72.248111408173756</v>
      </c>
      <c r="AD204" s="4">
        <f t="shared" si="257"/>
        <v>70.82782381303042</v>
      </c>
      <c r="AE204" s="4">
        <f t="shared" si="257"/>
        <v>68.121372370049059</v>
      </c>
      <c r="AF204" s="4">
        <f t="shared" si="257"/>
        <v>70.170110803777533</v>
      </c>
      <c r="AG204" s="4">
        <f t="shared" si="257"/>
        <v>67.304076618970583</v>
      </c>
      <c r="AI204" s="4">
        <f t="shared" si="258"/>
        <v>-0.50441923641936626</v>
      </c>
      <c r="AJ204" s="4">
        <f t="shared" si="258"/>
        <v>-0.42856713922462575</v>
      </c>
      <c r="AK204" s="4">
        <f t="shared" si="258"/>
        <v>0.57740338172735051</v>
      </c>
      <c r="AL204" s="4">
        <f t="shared" si="258"/>
        <v>1.3560070008193748</v>
      </c>
      <c r="AM204" s="4">
        <f t="shared" si="258"/>
        <v>-0.72477465210653236</v>
      </c>
      <c r="AN204" s="4">
        <f t="shared" si="258"/>
        <v>-1.1338744901009647</v>
      </c>
      <c r="AO204" s="4">
        <f t="shared" si="258"/>
        <v>0.4365085737208716</v>
      </c>
      <c r="AP204" s="4">
        <f t="shared" si="258"/>
        <v>-0.81310899059477038</v>
      </c>
      <c r="AQ204" s="4">
        <f t="shared" si="258"/>
        <v>-3.5140237315374634E-2</v>
      </c>
      <c r="AR204" s="4">
        <f t="shared" si="258"/>
        <v>-0.401990887041066</v>
      </c>
      <c r="AS204" s="4">
        <f t="shared" si="258"/>
        <v>-1.2721114081737568</v>
      </c>
      <c r="AT204" s="4">
        <f t="shared" si="258"/>
        <v>-0.16982381303041905</v>
      </c>
      <c r="AU204" s="4">
        <f t="shared" si="258"/>
        <v>-0.17737237004905637</v>
      </c>
      <c r="AV204" s="4">
        <f t="shared" si="258"/>
        <v>-1.7851108037775276</v>
      </c>
      <c r="AW204" s="4">
        <f t="shared" si="258"/>
        <v>-2.6140766189705857</v>
      </c>
      <c r="AY204" s="2">
        <f t="shared" si="250"/>
        <v>65.156419236419367</v>
      </c>
      <c r="AZ204" s="2">
        <f t="shared" si="250"/>
        <v>74.940567131480478</v>
      </c>
      <c r="BA204" s="2">
        <f t="shared" si="250"/>
        <v>74.597596435104634</v>
      </c>
      <c r="BB204" s="2">
        <f t="shared" si="250"/>
        <v>74.868992790198718</v>
      </c>
      <c r="BC204" s="2">
        <f t="shared" si="250"/>
        <v>74.224774532756399</v>
      </c>
      <c r="BD204" s="2">
        <f t="shared" si="250"/>
        <v>73.98387352477593</v>
      </c>
      <c r="BE204" s="2">
        <f t="shared" si="250"/>
        <v>72.953491352361013</v>
      </c>
      <c r="BF204" s="2">
        <f t="shared" si="250"/>
        <v>71.984108989706542</v>
      </c>
      <c r="BG204" s="2">
        <f t="shared" si="250"/>
        <v>73.669140237312476</v>
      </c>
      <c r="BH204" s="2">
        <f t="shared" si="250"/>
        <v>72.742990887038673</v>
      </c>
      <c r="BI204" s="2">
        <f t="shared" si="250"/>
        <v>72.248111407658072</v>
      </c>
      <c r="BJ204" s="2">
        <f t="shared" si="250"/>
        <v>70.827823124311436</v>
      </c>
      <c r="BK204" s="2">
        <f t="shared" si="250"/>
        <v>68.121366270005751</v>
      </c>
      <c r="BL204" s="2">
        <f t="shared" si="250"/>
        <v>70.130419845418828</v>
      </c>
      <c r="BM204" s="2">
        <f t="shared" si="250"/>
        <v>67.21974947684707</v>
      </c>
      <c r="BO204" s="2" t="str">
        <f t="shared" si="190"/>
        <v/>
      </c>
      <c r="BP204" s="2" t="str">
        <f t="shared" si="191"/>
        <v/>
      </c>
      <c r="BQ204" s="2" t="str">
        <f t="shared" si="192"/>
        <v/>
      </c>
      <c r="BR204" s="2" t="str">
        <f t="shared" si="193"/>
        <v/>
      </c>
      <c r="BS204" s="2" t="str">
        <f t="shared" si="194"/>
        <v/>
      </c>
      <c r="BT204" s="2" t="str">
        <f t="shared" si="195"/>
        <v/>
      </c>
      <c r="BU204" s="2" t="str">
        <f t="shared" si="196"/>
        <v/>
      </c>
      <c r="BV204" s="2" t="str">
        <f t="shared" si="197"/>
        <v/>
      </c>
      <c r="BW204" s="2" t="str">
        <f t="shared" si="198"/>
        <v/>
      </c>
      <c r="BX204" s="2" t="str">
        <f t="shared" si="199"/>
        <v/>
      </c>
      <c r="BY204" s="2" t="str">
        <f t="shared" si="200"/>
        <v/>
      </c>
      <c r="BZ204" s="2" t="str">
        <f t="shared" si="201"/>
        <v/>
      </c>
      <c r="CA204" s="2" t="str">
        <f t="shared" si="202"/>
        <v/>
      </c>
      <c r="CB204" s="2" t="str">
        <f t="shared" si="203"/>
        <v/>
      </c>
      <c r="CC204" s="2" t="str">
        <f t="shared" si="204"/>
        <v/>
      </c>
      <c r="CE204" s="2" t="str">
        <f t="shared" si="251"/>
        <v/>
      </c>
      <c r="CF204" s="2" t="str">
        <f t="shared" si="251"/>
        <v/>
      </c>
      <c r="CG204" s="2" t="str">
        <f t="shared" si="251"/>
        <v/>
      </c>
      <c r="CH204" s="2" t="str">
        <f t="shared" si="251"/>
        <v/>
      </c>
      <c r="CI204" s="2" t="str">
        <f t="shared" si="251"/>
        <v/>
      </c>
      <c r="CJ204" s="2" t="str">
        <f t="shared" si="251"/>
        <v/>
      </c>
      <c r="CK204" s="2" t="str">
        <f t="shared" si="251"/>
        <v/>
      </c>
      <c r="CL204" s="2" t="str">
        <f t="shared" si="251"/>
        <v/>
      </c>
      <c r="CM204" s="2" t="str">
        <f t="shared" si="251"/>
        <v/>
      </c>
      <c r="CN204" s="2" t="str">
        <f t="shared" si="251"/>
        <v/>
      </c>
      <c r="CO204" s="2" t="str">
        <f t="shared" si="251"/>
        <v/>
      </c>
      <c r="CP204" s="2" t="str">
        <f t="shared" si="251"/>
        <v/>
      </c>
      <c r="CQ204" s="2" t="str">
        <f t="shared" si="251"/>
        <v/>
      </c>
      <c r="CR204" s="2" t="str">
        <f t="shared" si="251"/>
        <v/>
      </c>
      <c r="CS204" s="2" t="str">
        <f t="shared" si="251"/>
        <v/>
      </c>
      <c r="CU204" s="2" t="str">
        <f t="shared" si="205"/>
        <v/>
      </c>
      <c r="CV204" s="2" t="str">
        <f t="shared" si="206"/>
        <v/>
      </c>
      <c r="CW204" s="2" t="str">
        <f t="shared" si="207"/>
        <v/>
      </c>
      <c r="CX204" s="2" t="str">
        <f t="shared" si="208"/>
        <v/>
      </c>
      <c r="CY204" s="2" t="str">
        <f t="shared" si="209"/>
        <v/>
      </c>
      <c r="CZ204" s="2" t="str">
        <f t="shared" si="210"/>
        <v/>
      </c>
      <c r="DA204" s="2" t="str">
        <f t="shared" si="211"/>
        <v/>
      </c>
      <c r="DB204" s="2" t="str">
        <f t="shared" si="212"/>
        <v/>
      </c>
      <c r="DC204" s="2">
        <f t="shared" si="213"/>
        <v>73.634</v>
      </c>
      <c r="DD204" s="2">
        <f t="shared" si="214"/>
        <v>72.340999999999994</v>
      </c>
      <c r="DE204" s="2" t="str">
        <f t="shared" si="215"/>
        <v/>
      </c>
      <c r="DF204" s="2" t="str">
        <f t="shared" si="216"/>
        <v/>
      </c>
      <c r="DG204" s="2" t="str">
        <f t="shared" si="217"/>
        <v/>
      </c>
      <c r="DH204" s="2" t="str">
        <f t="shared" si="218"/>
        <v/>
      </c>
      <c r="DI204" s="2" t="str">
        <f t="shared" si="219"/>
        <v/>
      </c>
      <c r="DK204" s="2">
        <f t="shared" si="259"/>
        <v>106.49204355400698</v>
      </c>
      <c r="DL204" s="2">
        <f t="shared" si="259"/>
        <v>123.10436833860035</v>
      </c>
      <c r="DM204" s="2">
        <f t="shared" si="259"/>
        <v>114.34514507422401</v>
      </c>
      <c r="DN204" s="2">
        <f t="shared" si="259"/>
        <v>100.50464237516867</v>
      </c>
      <c r="DO204" s="2">
        <f t="shared" si="259"/>
        <v>110.45302294197029</v>
      </c>
      <c r="DP204" s="2">
        <f t="shared" si="259"/>
        <v>121.17411605937923</v>
      </c>
      <c r="DQ204" s="2">
        <f t="shared" si="259"/>
        <v>112.5729794425087</v>
      </c>
      <c r="DR204" s="2">
        <f t="shared" si="259"/>
        <v>110.20903536585367</v>
      </c>
      <c r="DS204" s="2">
        <f t="shared" si="259"/>
        <v>108.00583340085893</v>
      </c>
      <c r="DT204" s="2">
        <f t="shared" si="259"/>
        <v>108.29529337979093</v>
      </c>
      <c r="DU204" s="2">
        <f t="shared" si="259"/>
        <v>103.45251889366071</v>
      </c>
      <c r="DV204" s="2">
        <f t="shared" si="259"/>
        <v>122.31444494773521</v>
      </c>
      <c r="DW204" s="2">
        <f t="shared" si="259"/>
        <v>104.94612979094079</v>
      </c>
      <c r="DX204" s="2">
        <f t="shared" si="259"/>
        <v>99.523017726228275</v>
      </c>
      <c r="DY204" s="2">
        <f t="shared" si="259"/>
        <v>87.621319327731101</v>
      </c>
      <c r="EA204" s="2">
        <f t="shared" si="248"/>
        <v>65.210617823160831</v>
      </c>
      <c r="EB204" s="2">
        <f t="shared" si="248"/>
        <v>76.68364499232176</v>
      </c>
      <c r="EC204" s="2">
        <f t="shared" si="248"/>
        <v>74.708989768188388</v>
      </c>
      <c r="ED204" s="2">
        <f t="shared" si="248"/>
        <v>75.130565464712674</v>
      </c>
      <c r="EE204" s="2">
        <f t="shared" si="248"/>
        <v>74.265219850396775</v>
      </c>
      <c r="EF204" s="2">
        <f t="shared" si="247"/>
        <v>74.400571941560599</v>
      </c>
      <c r="EG204" s="2">
        <f t="shared" si="247"/>
        <v>74.007851145749243</v>
      </c>
      <c r="EH204" s="2">
        <f t="shared" si="247"/>
        <v>71.897881002262622</v>
      </c>
      <c r="EI204" s="2">
        <f t="shared" si="247"/>
        <v>73.444351012988534</v>
      </c>
      <c r="EJ204" s="2">
        <f t="shared" si="247"/>
        <v>73.494355758314768</v>
      </c>
      <c r="EK204" s="2">
        <f t="shared" si="247"/>
        <v>72.439474803658513</v>
      </c>
      <c r="EL204" s="2">
        <f t="shared" si="187"/>
        <v>71.821740742357363</v>
      </c>
      <c r="EM204" s="2">
        <f t="shared" si="187"/>
        <v>68.546197148414521</v>
      </c>
      <c r="EN204" s="2">
        <f t="shared" si="187"/>
        <v>71.262906429609046</v>
      </c>
      <c r="EO204" s="2">
        <f t="shared" si="187"/>
        <v>68.545557422709123</v>
      </c>
      <c r="EQ204" s="2">
        <f t="shared" si="260"/>
        <v>65.146894369430711</v>
      </c>
      <c r="ER204" s="2">
        <f t="shared" si="260"/>
        <v>74.697438242951293</v>
      </c>
      <c r="ES204" s="2">
        <f t="shared" si="260"/>
        <v>74.579731257312091</v>
      </c>
      <c r="ET204" s="2">
        <f t="shared" si="260"/>
        <v>74.827802177144008</v>
      </c>
      <c r="EU204" s="2">
        <f t="shared" si="260"/>
        <v>74.219093311735861</v>
      </c>
      <c r="EV204" s="2">
        <f t="shared" si="260"/>
        <v>73.926027721543775</v>
      </c>
      <c r="EW204" s="2">
        <f t="shared" si="260"/>
        <v>72.824305043956031</v>
      </c>
      <c r="EX204" s="2">
        <f t="shared" si="260"/>
        <v>71.992724651472983</v>
      </c>
      <c r="EY204" s="2">
        <f t="shared" si="260"/>
        <v>73.686856052766927</v>
      </c>
      <c r="EZ204" s="2">
        <f t="shared" si="260"/>
        <v>72.675062303789545</v>
      </c>
      <c r="FA204" s="2">
        <f t="shared" si="260"/>
        <v>72.225513616588401</v>
      </c>
      <c r="FB204" s="2">
        <f t="shared" si="260"/>
        <v>70.682547569944774</v>
      </c>
      <c r="FC204" s="2">
        <f t="shared" si="260"/>
        <v>68.052091061062228</v>
      </c>
      <c r="FD204" s="2">
        <f t="shared" si="260"/>
        <v>69.870805832077579</v>
      </c>
      <c r="FE204" s="2">
        <f t="shared" si="260"/>
        <v>66.914947290253622</v>
      </c>
      <c r="FG204" s="2">
        <f t="shared" si="261"/>
        <v>0.99999560035590218</v>
      </c>
      <c r="FH204" s="2">
        <f t="shared" si="261"/>
        <v>0.99999536758886332</v>
      </c>
      <c r="FI204" s="2">
        <f t="shared" si="261"/>
        <v>0.99999613145634003</v>
      </c>
      <c r="FJ204" s="2">
        <f t="shared" si="261"/>
        <v>0.99999616876080444</v>
      </c>
      <c r="FK204" s="2">
        <f t="shared" si="261"/>
        <v>0.99999622043282899</v>
      </c>
      <c r="FL204" s="2">
        <f t="shared" si="261"/>
        <v>0.99999610781842929</v>
      </c>
      <c r="FM204" s="2">
        <f t="shared" si="261"/>
        <v>0.999995663270004</v>
      </c>
      <c r="FN204" s="2">
        <f t="shared" si="261"/>
        <v>0.99999551471886472</v>
      </c>
      <c r="FO204" s="2">
        <f t="shared" si="261"/>
        <v>0.99999537063242494</v>
      </c>
      <c r="FP204" s="2">
        <f t="shared" si="261"/>
        <v>0.99999501747474084</v>
      </c>
      <c r="FQ204" s="2">
        <f t="shared" si="261"/>
        <v>0.99999468842214467</v>
      </c>
      <c r="FR204" s="2">
        <f t="shared" si="261"/>
        <v>0.9999955787250745</v>
      </c>
      <c r="FS204" s="2">
        <f t="shared" si="261"/>
        <v>0.99999566963643405</v>
      </c>
      <c r="FT204" s="2">
        <f t="shared" si="261"/>
        <v>0.9999943251958332</v>
      </c>
      <c r="FU204" s="2">
        <f t="shared" si="261"/>
        <v>0.99999339689347433</v>
      </c>
      <c r="FW204" s="2">
        <f t="shared" si="252"/>
        <v>0.85337826403492978</v>
      </c>
      <c r="FX204" s="2">
        <f t="shared" si="252"/>
        <v>0.87769961574726629</v>
      </c>
      <c r="FY204" s="2">
        <f t="shared" si="252"/>
        <v>0.86297348255712214</v>
      </c>
      <c r="FZ204" s="2">
        <f t="shared" si="252"/>
        <v>0.8642721869395229</v>
      </c>
      <c r="GA204" s="2">
        <f t="shared" si="252"/>
        <v>0.87979920130714639</v>
      </c>
      <c r="GB204" s="2">
        <f t="shared" si="252"/>
        <v>0.87848603001908387</v>
      </c>
      <c r="GC204" s="2">
        <f t="shared" si="252"/>
        <v>0.89098940745880495</v>
      </c>
      <c r="GD204" s="2">
        <f t="shared" si="252"/>
        <v>0.90734753315018646</v>
      </c>
      <c r="GE204" s="2">
        <f t="shared" si="252"/>
        <v>0.92628683809330381</v>
      </c>
      <c r="GF204" s="2">
        <f t="shared" si="252"/>
        <v>0.91730046624424144</v>
      </c>
      <c r="GG204" s="2">
        <f t="shared" si="252"/>
        <v>0.895153587533147</v>
      </c>
      <c r="GH204" s="2">
        <f t="shared" si="252"/>
        <v>0.87267101335198416</v>
      </c>
      <c r="GI204" s="2">
        <f t="shared" si="252"/>
        <v>0.86011590269657789</v>
      </c>
      <c r="GJ204" s="2">
        <f t="shared" si="252"/>
        <v>0.81362435789195997</v>
      </c>
      <c r="GK204" s="2">
        <f t="shared" si="252"/>
        <v>0.81315200902944973</v>
      </c>
      <c r="GM204" s="86">
        <f t="shared" si="253"/>
        <v>3.035897795288263E-109</v>
      </c>
      <c r="GN204" s="86">
        <f t="shared" si="253"/>
        <v>5.9980456956090012E-265</v>
      </c>
      <c r="GO204" s="86">
        <f t="shared" si="253"/>
        <v>0</v>
      </c>
      <c r="GP204" s="86">
        <f t="shared" si="253"/>
        <v>0</v>
      </c>
      <c r="GQ204" s="86">
        <f t="shared" si="253"/>
        <v>0</v>
      </c>
      <c r="GR204" s="86">
        <f t="shared" si="253"/>
        <v>0</v>
      </c>
      <c r="GS204" s="86">
        <f t="shared" si="253"/>
        <v>0</v>
      </c>
      <c r="GT204" s="86">
        <f t="shared" si="253"/>
        <v>0</v>
      </c>
      <c r="GU204" s="86">
        <f t="shared" si="253"/>
        <v>0</v>
      </c>
      <c r="GV204" s="86">
        <f t="shared" si="253"/>
        <v>0</v>
      </c>
      <c r="GW204" s="86">
        <f t="shared" si="253"/>
        <v>0</v>
      </c>
      <c r="GX204" s="86">
        <f t="shared" si="253"/>
        <v>0</v>
      </c>
      <c r="GY204" s="86">
        <f t="shared" si="253"/>
        <v>0</v>
      </c>
      <c r="GZ204" s="86">
        <f t="shared" si="253"/>
        <v>1.077739401143495E-106</v>
      </c>
      <c r="HA204" s="86">
        <f t="shared" si="253"/>
        <v>7.6746085075520194E-95</v>
      </c>
      <c r="HC204" s="86">
        <f t="shared" si="189"/>
        <v>3.4097307668083497E-76</v>
      </c>
      <c r="HD204" s="86">
        <f t="shared" si="189"/>
        <v>8.0481226946183578E-154</v>
      </c>
      <c r="HE204" s="86">
        <f t="shared" si="189"/>
        <v>1.7553701428881918E-181</v>
      </c>
      <c r="HF204" s="86">
        <f t="shared" si="189"/>
        <v>2.786627446149934E-206</v>
      </c>
      <c r="HG204" s="86">
        <f t="shared" si="189"/>
        <v>2.2668898337865776E-285</v>
      </c>
      <c r="HH204" s="86">
        <f t="shared" si="189"/>
        <v>9.4876794424560305E-302</v>
      </c>
      <c r="HI204" s="86">
        <f t="shared" si="249"/>
        <v>0</v>
      </c>
      <c r="HJ204" s="86">
        <f t="shared" si="249"/>
        <v>1.2796431765988918E-278</v>
      </c>
      <c r="HK204" s="86">
        <f t="shared" si="249"/>
        <v>0</v>
      </c>
      <c r="HL204" s="86">
        <f t="shared" si="249"/>
        <v>0</v>
      </c>
      <c r="HM204" s="86">
        <f t="shared" si="249"/>
        <v>0</v>
      </c>
      <c r="HN204" s="86">
        <f t="shared" si="249"/>
        <v>0</v>
      </c>
      <c r="HO204" s="86">
        <f t="shared" si="234"/>
        <v>0</v>
      </c>
      <c r="HP204" s="86">
        <f t="shared" si="234"/>
        <v>4.7940772092040898E-67</v>
      </c>
      <c r="HQ204" s="86">
        <f t="shared" si="234"/>
        <v>2.1116640083241995E-74</v>
      </c>
      <c r="HS204" s="86">
        <f t="shared" si="254"/>
        <v>2.4523543582873154E-38</v>
      </c>
      <c r="HT204" s="86">
        <f t="shared" si="254"/>
        <v>2.4293722767810496E-39</v>
      </c>
      <c r="HU204" s="86">
        <f t="shared" si="254"/>
        <v>4.0150493105171624E-39</v>
      </c>
      <c r="HV204" s="86">
        <f t="shared" si="254"/>
        <v>9.6491556532922876E-43</v>
      </c>
      <c r="HW204" s="86">
        <f t="shared" si="254"/>
        <v>6.2283769477416545E-38</v>
      </c>
      <c r="HX204" s="86">
        <f t="shared" si="254"/>
        <v>1.5376559343303766E-32</v>
      </c>
      <c r="HY204" s="86">
        <f t="shared" si="254"/>
        <v>1.8952387315121497E-34</v>
      </c>
      <c r="HZ204" s="86">
        <f t="shared" si="254"/>
        <v>1.093203762241445E-37</v>
      </c>
      <c r="IA204" s="86">
        <f t="shared" si="254"/>
        <v>9.4478160684366055E-42</v>
      </c>
      <c r="IB204" s="86">
        <f t="shared" si="254"/>
        <v>6.6250376242345966E-46</v>
      </c>
      <c r="IC204" s="86">
        <f t="shared" si="254"/>
        <v>5.7945950469583801E-44</v>
      </c>
      <c r="ID204" s="86">
        <f t="shared" si="254"/>
        <v>8.2432564692200683E-36</v>
      </c>
      <c r="IE204" s="86">
        <f t="shared" si="254"/>
        <v>1.4972910981780442E-33</v>
      </c>
      <c r="IF204" s="86">
        <f t="shared" si="254"/>
        <v>1.3699308389717717E-17</v>
      </c>
      <c r="IG204" s="86">
        <f t="shared" si="254"/>
        <v>2.0702464490371777E-18</v>
      </c>
      <c r="II204" s="86">
        <f t="shared" si="255"/>
        <v>4.5199106865619627E-2</v>
      </c>
      <c r="IJ204" s="86">
        <f t="shared" si="255"/>
        <v>2.836772690027926E-2</v>
      </c>
      <c r="IK204" s="86">
        <f t="shared" si="255"/>
        <v>4.2013039766425973E-2</v>
      </c>
      <c r="IL204" s="86">
        <f t="shared" si="255"/>
        <v>3.9838737805085268E-2</v>
      </c>
      <c r="IM204" s="86">
        <f t="shared" si="255"/>
        <v>3.5496260805445913E-2</v>
      </c>
      <c r="IN204" s="86">
        <f t="shared" si="255"/>
        <v>4.8531372739729475E-2</v>
      </c>
      <c r="IO204" s="86">
        <f t="shared" si="255"/>
        <v>3.2262712351392872E-2</v>
      </c>
      <c r="IP204" s="86">
        <f t="shared" si="255"/>
        <v>1.6173296253100107E-2</v>
      </c>
      <c r="IQ204" s="86">
        <f t="shared" si="255"/>
        <v>6.8387765888483281E-3</v>
      </c>
      <c r="IR204" s="86">
        <f t="shared" si="255"/>
        <v>6.5043193126983201E-3</v>
      </c>
      <c r="IS204" s="86">
        <f t="shared" si="255"/>
        <v>1.4433844402292301E-2</v>
      </c>
      <c r="IT204" s="86">
        <f t="shared" si="255"/>
        <v>4.1009862739053195E-2</v>
      </c>
      <c r="IU204" s="86">
        <f t="shared" si="255"/>
        <v>5.7263677510359406E-2</v>
      </c>
      <c r="IV204" s="86">
        <f t="shared" si="255"/>
        <v>0.21815502562740788</v>
      </c>
      <c r="IW204" s="86">
        <f t="shared" si="255"/>
        <v>0.2191229109960966</v>
      </c>
      <c r="IY204" s="86">
        <f t="shared" si="256"/>
        <v>4.5199106865619627E-2</v>
      </c>
      <c r="IZ204" s="86">
        <f t="shared" si="256"/>
        <v>2.836772690027926E-2</v>
      </c>
      <c r="JA204" s="86">
        <f t="shared" si="256"/>
        <v>4.2013039766425973E-2</v>
      </c>
      <c r="JB204" s="86">
        <f t="shared" si="256"/>
        <v>3.9838737805085268E-2</v>
      </c>
      <c r="JC204" s="86">
        <f t="shared" si="256"/>
        <v>3.5496260805445913E-2</v>
      </c>
      <c r="JD204" s="86">
        <f t="shared" si="256"/>
        <v>4.8531372739729475E-2</v>
      </c>
      <c r="JE204" s="86">
        <f t="shared" si="256"/>
        <v>3.2262712351392872E-2</v>
      </c>
      <c r="JF204" s="86">
        <f t="shared" si="256"/>
        <v>1.6173296253100107E-2</v>
      </c>
      <c r="JG204" s="86">
        <f t="shared" si="256"/>
        <v>6.8387765888483281E-3</v>
      </c>
      <c r="JH204" s="86">
        <f t="shared" si="256"/>
        <v>6.5043193126983201E-3</v>
      </c>
      <c r="JI204" s="86">
        <f t="shared" si="256"/>
        <v>1.4433844402292301E-2</v>
      </c>
      <c r="JJ204" s="86">
        <f t="shared" si="256"/>
        <v>4.1009862739053195E-2</v>
      </c>
      <c r="JK204" s="86">
        <f t="shared" si="256"/>
        <v>5.7263677510359406E-2</v>
      </c>
      <c r="JL204" s="86">
        <f t="shared" si="256"/>
        <v>0.21815502562740788</v>
      </c>
      <c r="JM204" s="86">
        <f t="shared" si="256"/>
        <v>0.2191229109960966</v>
      </c>
    </row>
    <row r="205" spans="2:273" x14ac:dyDescent="0.25">
      <c r="B205" s="2">
        <v>178</v>
      </c>
      <c r="C205" s="37">
        <v>65.456999999999994</v>
      </c>
      <c r="D205" s="37">
        <v>74.488</v>
      </c>
      <c r="E205" s="37">
        <v>74.724999999999994</v>
      </c>
      <c r="F205" s="37">
        <v>75.825000000000003</v>
      </c>
      <c r="G205" s="37">
        <v>73.924999999999997</v>
      </c>
      <c r="H205" s="37">
        <v>73.174999999999997</v>
      </c>
      <c r="I205" s="37">
        <v>74.268000000000001</v>
      </c>
      <c r="J205" s="37">
        <v>71</v>
      </c>
      <c r="K205" s="37">
        <v>73.488</v>
      </c>
      <c r="L205" s="37">
        <v>72.512</v>
      </c>
      <c r="M205" s="37">
        <v>71.072999999999993</v>
      </c>
      <c r="N205" s="37">
        <v>69.816000000000003</v>
      </c>
      <c r="O205" s="37">
        <v>67.278000000000006</v>
      </c>
      <c r="P205" s="37">
        <v>67.102999999999994</v>
      </c>
      <c r="Q205" s="37">
        <v>66.048000000000002</v>
      </c>
      <c r="S205" s="4">
        <f t="shared" si="257"/>
        <v>65.079167467226384</v>
      </c>
      <c r="T205" s="4">
        <f t="shared" si="257"/>
        <v>74.835617028811214</v>
      </c>
      <c r="U205" s="4">
        <f t="shared" si="257"/>
        <v>74.530142111148393</v>
      </c>
      <c r="V205" s="4">
        <f t="shared" si="257"/>
        <v>74.807590329738758</v>
      </c>
      <c r="W205" s="4">
        <f t="shared" si="257"/>
        <v>74.178824228399705</v>
      </c>
      <c r="X205" s="4">
        <f t="shared" si="257"/>
        <v>73.92463120859442</v>
      </c>
      <c r="Y205" s="4">
        <f t="shared" si="257"/>
        <v>72.90349683109271</v>
      </c>
      <c r="Z205" s="4">
        <f t="shared" si="257"/>
        <v>71.935798600034587</v>
      </c>
      <c r="AA205" s="4">
        <f t="shared" si="257"/>
        <v>73.610830950496549</v>
      </c>
      <c r="AB205" s="4">
        <f t="shared" si="257"/>
        <v>72.680604631304476</v>
      </c>
      <c r="AC205" s="4">
        <f t="shared" si="257"/>
        <v>72.175392873928715</v>
      </c>
      <c r="AD205" s="4">
        <f t="shared" si="257"/>
        <v>70.727676610055923</v>
      </c>
      <c r="AE205" s="4">
        <f t="shared" si="257"/>
        <v>68.051602002679445</v>
      </c>
      <c r="AF205" s="4">
        <f t="shared" si="257"/>
        <v>70.038993210907236</v>
      </c>
      <c r="AG205" s="4">
        <f t="shared" si="257"/>
        <v>67.129069257850958</v>
      </c>
      <c r="AI205" s="4">
        <f t="shared" si="258"/>
        <v>0.37783253277360984</v>
      </c>
      <c r="AJ205" s="4">
        <f t="shared" si="258"/>
        <v>-0.34761702881121437</v>
      </c>
      <c r="AK205" s="4">
        <f t="shared" si="258"/>
        <v>0.19485788885160105</v>
      </c>
      <c r="AL205" s="4">
        <f t="shared" si="258"/>
        <v>1.0174096702612445</v>
      </c>
      <c r="AM205" s="4">
        <f t="shared" si="258"/>
        <v>-0.25382422839970786</v>
      </c>
      <c r="AN205" s="4">
        <f t="shared" si="258"/>
        <v>-0.74963120859442256</v>
      </c>
      <c r="AO205" s="4">
        <f t="shared" si="258"/>
        <v>1.3645031689072908</v>
      </c>
      <c r="AP205" s="4">
        <f t="shared" si="258"/>
        <v>-0.93579860003458748</v>
      </c>
      <c r="AQ205" s="4">
        <f t="shared" si="258"/>
        <v>-0.12283095049654946</v>
      </c>
      <c r="AR205" s="4">
        <f t="shared" si="258"/>
        <v>-0.16860463130447556</v>
      </c>
      <c r="AS205" s="4">
        <f t="shared" si="258"/>
        <v>-1.1023928739287214</v>
      </c>
      <c r="AT205" s="4">
        <f t="shared" si="258"/>
        <v>-0.91167661005592038</v>
      </c>
      <c r="AU205" s="4">
        <f t="shared" si="258"/>
        <v>-0.77360200267943924</v>
      </c>
      <c r="AV205" s="4">
        <f t="shared" si="258"/>
        <v>-2.9359932109072417</v>
      </c>
      <c r="AW205" s="4">
        <f t="shared" si="258"/>
        <v>-1.081069257850956</v>
      </c>
      <c r="AY205" s="2">
        <f t="shared" si="250"/>
        <v>65.079167467226384</v>
      </c>
      <c r="AZ205" s="2">
        <f t="shared" si="250"/>
        <v>74.835617027458838</v>
      </c>
      <c r="BA205" s="2">
        <f t="shared" si="250"/>
        <v>74.530142074711634</v>
      </c>
      <c r="BB205" s="2">
        <f t="shared" si="250"/>
        <v>74.807590289171557</v>
      </c>
      <c r="BC205" s="2">
        <f t="shared" si="250"/>
        <v>74.178824204098277</v>
      </c>
      <c r="BD205" s="2">
        <f t="shared" si="250"/>
        <v>73.924630973661749</v>
      </c>
      <c r="BE205" s="2">
        <f t="shared" si="250"/>
        <v>72.90349681557295</v>
      </c>
      <c r="BF205" s="2">
        <f t="shared" si="250"/>
        <v>71.935798599888273</v>
      </c>
      <c r="BG205" s="2">
        <f t="shared" si="250"/>
        <v>73.61083095049618</v>
      </c>
      <c r="BH205" s="2">
        <f t="shared" si="250"/>
        <v>72.680604631304206</v>
      </c>
      <c r="BI205" s="2">
        <f t="shared" si="250"/>
        <v>72.175392873857987</v>
      </c>
      <c r="BJ205" s="2">
        <f t="shared" si="250"/>
        <v>70.727676464933708</v>
      </c>
      <c r="BK205" s="2">
        <f t="shared" si="250"/>
        <v>68.051600549659042</v>
      </c>
      <c r="BL205" s="2">
        <f t="shared" si="250"/>
        <v>70.020140372885763</v>
      </c>
      <c r="BM205" s="2">
        <f t="shared" si="250"/>
        <v>67.088957897134947</v>
      </c>
      <c r="BO205" s="2" t="str">
        <f t="shared" si="190"/>
        <v/>
      </c>
      <c r="BP205" s="2" t="str">
        <f t="shared" si="191"/>
        <v/>
      </c>
      <c r="BQ205" s="2" t="str">
        <f t="shared" si="192"/>
        <v/>
      </c>
      <c r="BR205" s="2" t="str">
        <f t="shared" si="193"/>
        <v/>
      </c>
      <c r="BS205" s="2" t="str">
        <f t="shared" si="194"/>
        <v/>
      </c>
      <c r="BT205" s="2" t="str">
        <f t="shared" si="195"/>
        <v/>
      </c>
      <c r="BU205" s="2" t="str">
        <f t="shared" si="196"/>
        <v/>
      </c>
      <c r="BV205" s="2" t="str">
        <f t="shared" si="197"/>
        <v/>
      </c>
      <c r="BW205" s="2" t="str">
        <f t="shared" si="198"/>
        <v/>
      </c>
      <c r="BX205" s="2" t="str">
        <f t="shared" si="199"/>
        <v/>
      </c>
      <c r="BY205" s="2" t="str">
        <f t="shared" si="200"/>
        <v/>
      </c>
      <c r="BZ205" s="2" t="str">
        <f t="shared" si="201"/>
        <v/>
      </c>
      <c r="CA205" s="2" t="str">
        <f t="shared" si="202"/>
        <v/>
      </c>
      <c r="CB205" s="2" t="str">
        <f t="shared" si="203"/>
        <v/>
      </c>
      <c r="CC205" s="2" t="str">
        <f t="shared" si="204"/>
        <v/>
      </c>
      <c r="CE205" s="2" t="str">
        <f t="shared" si="251"/>
        <v/>
      </c>
      <c r="CF205" s="2" t="str">
        <f t="shared" si="251"/>
        <v/>
      </c>
      <c r="CG205" s="2" t="str">
        <f t="shared" si="251"/>
        <v/>
      </c>
      <c r="CH205" s="2" t="str">
        <f t="shared" si="251"/>
        <v/>
      </c>
      <c r="CI205" s="2" t="str">
        <f t="shared" si="251"/>
        <v/>
      </c>
      <c r="CJ205" s="2" t="str">
        <f t="shared" si="251"/>
        <v/>
      </c>
      <c r="CK205" s="2" t="str">
        <f t="shared" si="251"/>
        <v/>
      </c>
      <c r="CL205" s="2" t="str">
        <f t="shared" si="251"/>
        <v/>
      </c>
      <c r="CM205" s="2" t="str">
        <f t="shared" si="251"/>
        <v/>
      </c>
      <c r="CN205" s="2" t="str">
        <f t="shared" si="251"/>
        <v/>
      </c>
      <c r="CO205" s="2" t="str">
        <f t="shared" si="251"/>
        <v/>
      </c>
      <c r="CP205" s="2" t="str">
        <f t="shared" si="251"/>
        <v/>
      </c>
      <c r="CQ205" s="2" t="str">
        <f t="shared" si="251"/>
        <v/>
      </c>
      <c r="CR205" s="2" t="str">
        <f t="shared" si="251"/>
        <v/>
      </c>
      <c r="CS205" s="2" t="str">
        <f t="shared" si="251"/>
        <v/>
      </c>
      <c r="CU205" s="2" t="str">
        <f t="shared" si="205"/>
        <v/>
      </c>
      <c r="CV205" s="2" t="str">
        <f t="shared" si="206"/>
        <v/>
      </c>
      <c r="CW205" s="2" t="str">
        <f t="shared" si="207"/>
        <v/>
      </c>
      <c r="CX205" s="2" t="str">
        <f t="shared" si="208"/>
        <v/>
      </c>
      <c r="CY205" s="2" t="str">
        <f t="shared" si="209"/>
        <v/>
      </c>
      <c r="CZ205" s="2" t="str">
        <f t="shared" si="210"/>
        <v/>
      </c>
      <c r="DA205" s="2" t="str">
        <f t="shared" si="211"/>
        <v/>
      </c>
      <c r="DB205" s="2" t="str">
        <f t="shared" si="212"/>
        <v/>
      </c>
      <c r="DC205" s="2">
        <f t="shared" si="213"/>
        <v>73.488</v>
      </c>
      <c r="DD205" s="2">
        <f t="shared" si="214"/>
        <v>72.512</v>
      </c>
      <c r="DE205" s="2" t="str">
        <f t="shared" si="215"/>
        <v/>
      </c>
      <c r="DF205" s="2" t="str">
        <f t="shared" si="216"/>
        <v/>
      </c>
      <c r="DG205" s="2" t="str">
        <f t="shared" si="217"/>
        <v/>
      </c>
      <c r="DH205" s="2" t="str">
        <f t="shared" si="218"/>
        <v/>
      </c>
      <c r="DI205" s="2" t="str">
        <f t="shared" si="219"/>
        <v/>
      </c>
      <c r="DK205" s="2">
        <f t="shared" si="259"/>
        <v>106.65218815331011</v>
      </c>
      <c r="DL205" s="2">
        <f t="shared" si="259"/>
        <v>123.35769124598225</v>
      </c>
      <c r="DM205" s="2">
        <f t="shared" si="259"/>
        <v>114.5198060053981</v>
      </c>
      <c r="DN205" s="2">
        <f t="shared" si="259"/>
        <v>100.58206140350875</v>
      </c>
      <c r="DO205" s="2">
        <f t="shared" si="259"/>
        <v>110.5997233468286</v>
      </c>
      <c r="DP205" s="2">
        <f t="shared" si="259"/>
        <v>121.3902294197031</v>
      </c>
      <c r="DQ205" s="2">
        <f t="shared" si="259"/>
        <v>112.74259372822299</v>
      </c>
      <c r="DR205" s="2">
        <f t="shared" si="259"/>
        <v>110.35964146341465</v>
      </c>
      <c r="DS205" s="2">
        <f t="shared" si="259"/>
        <v>108.1332992464144</v>
      </c>
      <c r="DT205" s="2">
        <f t="shared" si="259"/>
        <v>108.4286668989547</v>
      </c>
      <c r="DU205" s="2">
        <f t="shared" si="259"/>
        <v>103.55593579666694</v>
      </c>
      <c r="DV205" s="2">
        <f t="shared" si="259"/>
        <v>122.53898188153312</v>
      </c>
      <c r="DW205" s="2">
        <f t="shared" si="259"/>
        <v>105.08533972125437</v>
      </c>
      <c r="DX205" s="2">
        <f t="shared" si="259"/>
        <v>99.631511543932618</v>
      </c>
      <c r="DY205" s="2">
        <f t="shared" si="259"/>
        <v>87.680667685255926</v>
      </c>
      <c r="EA205" s="2">
        <f t="shared" si="248"/>
        <v>65.135010775895424</v>
      </c>
      <c r="EB205" s="2">
        <f t="shared" si="248"/>
        <v>76.624552117298094</v>
      </c>
      <c r="EC205" s="2">
        <f t="shared" si="248"/>
        <v>74.644714589906826</v>
      </c>
      <c r="ED205" s="2">
        <f t="shared" si="248"/>
        <v>75.0765353837254</v>
      </c>
      <c r="EE205" s="2">
        <f t="shared" si="248"/>
        <v>74.220302746026007</v>
      </c>
      <c r="EF205" s="2">
        <f t="shared" si="247"/>
        <v>74.35191944311714</v>
      </c>
      <c r="EG205" s="2">
        <f t="shared" si="247"/>
        <v>73.983209588275486</v>
      </c>
      <c r="EH205" s="2">
        <f t="shared" si="247"/>
        <v>71.847630403083869</v>
      </c>
      <c r="EI205" s="2">
        <f t="shared" si="247"/>
        <v>73.381475151728381</v>
      </c>
      <c r="EJ205" s="2">
        <f t="shared" si="247"/>
        <v>73.44821010806038</v>
      </c>
      <c r="EK205" s="2">
        <f t="shared" si="247"/>
        <v>72.371384907655852</v>
      </c>
      <c r="EL205" s="2">
        <f t="shared" si="187"/>
        <v>71.747562616965212</v>
      </c>
      <c r="EM205" s="2">
        <f t="shared" si="187"/>
        <v>68.488081050696849</v>
      </c>
      <c r="EN205" s="2">
        <f t="shared" si="187"/>
        <v>71.188541085075485</v>
      </c>
      <c r="EO205" s="2">
        <f t="shared" si="187"/>
        <v>68.45651318354841</v>
      </c>
      <c r="EQ205" s="2">
        <f t="shared" si="260"/>
        <v>65.070224374489271</v>
      </c>
      <c r="ER205" s="2">
        <f t="shared" si="260"/>
        <v>74.608054162743016</v>
      </c>
      <c r="ES205" s="2">
        <f t="shared" si="260"/>
        <v>74.513389441065797</v>
      </c>
      <c r="ET205" s="2">
        <f t="shared" si="260"/>
        <v>74.768968789979269</v>
      </c>
      <c r="EU205" s="2">
        <f t="shared" si="260"/>
        <v>74.173514884180094</v>
      </c>
      <c r="EV205" s="2">
        <f t="shared" si="260"/>
        <v>73.870539988647138</v>
      </c>
      <c r="EW205" s="2">
        <f t="shared" si="260"/>
        <v>72.782849340659325</v>
      </c>
      <c r="EX205" s="2">
        <f t="shared" si="260"/>
        <v>71.943837375758449</v>
      </c>
      <c r="EY205" s="2">
        <f t="shared" si="260"/>
        <v>73.62731955462769</v>
      </c>
      <c r="EZ205" s="2">
        <f t="shared" si="260"/>
        <v>72.617318053096454</v>
      </c>
      <c r="FA205" s="2">
        <f t="shared" si="260"/>
        <v>72.154289637096085</v>
      </c>
      <c r="FB205" s="2">
        <f t="shared" si="260"/>
        <v>70.591729228084546</v>
      </c>
      <c r="FC205" s="2">
        <f t="shared" si="260"/>
        <v>67.986694052010264</v>
      </c>
      <c r="FD205" s="2">
        <f t="shared" si="260"/>
        <v>69.77586845860543</v>
      </c>
      <c r="FE205" s="2">
        <f t="shared" si="260"/>
        <v>66.802227500764658</v>
      </c>
      <c r="FG205" s="2">
        <f t="shared" si="261"/>
        <v>0.99999598747534013</v>
      </c>
      <c r="FH205" s="2">
        <f t="shared" si="261"/>
        <v>0.99999577518910887</v>
      </c>
      <c r="FI205" s="2">
        <f t="shared" si="261"/>
        <v>0.99999647184504858</v>
      </c>
      <c r="FJ205" s="2">
        <f t="shared" si="261"/>
        <v>0.99999650586714761</v>
      </c>
      <c r="FK205" s="2">
        <f t="shared" si="261"/>
        <v>0.99999655299262558</v>
      </c>
      <c r="FL205" s="2">
        <f t="shared" si="261"/>
        <v>0.99999645028700312</v>
      </c>
      <c r="FM205" s="2">
        <f t="shared" si="261"/>
        <v>0.99999604485372706</v>
      </c>
      <c r="FN205" s="2">
        <f t="shared" si="261"/>
        <v>0.99999590937337268</v>
      </c>
      <c r="FO205" s="2">
        <f t="shared" si="261"/>
        <v>0.99999577796487238</v>
      </c>
      <c r="FP205" s="2">
        <f t="shared" si="261"/>
        <v>0.99999545588096417</v>
      </c>
      <c r="FQ205" s="2">
        <f t="shared" si="261"/>
        <v>0.99999515578115783</v>
      </c>
      <c r="FR205" s="2">
        <f t="shared" si="261"/>
        <v>0.99999596774777544</v>
      </c>
      <c r="FS205" s="2">
        <f t="shared" si="261"/>
        <v>0.99999605065998476</v>
      </c>
      <c r="FT205" s="2">
        <f t="shared" si="261"/>
        <v>0.99999482451450439</v>
      </c>
      <c r="FU205" s="2">
        <f t="shared" si="261"/>
        <v>0.99999397789177635</v>
      </c>
      <c r="FW205" s="2">
        <f t="shared" si="252"/>
        <v>0.86453169417361764</v>
      </c>
      <c r="FX205" s="2">
        <f t="shared" si="252"/>
        <v>0.88724738077365162</v>
      </c>
      <c r="FY205" s="2">
        <f t="shared" si="252"/>
        <v>0.87350520223105776</v>
      </c>
      <c r="FZ205" s="2">
        <f t="shared" si="252"/>
        <v>0.87471858036792449</v>
      </c>
      <c r="GA205" s="2">
        <f t="shared" si="252"/>
        <v>0.88920374681422432</v>
      </c>
      <c r="GB205" s="2">
        <f t="shared" si="252"/>
        <v>0.88798023676828008</v>
      </c>
      <c r="GC205" s="2">
        <f t="shared" si="252"/>
        <v>0.89961832198359859</v>
      </c>
      <c r="GD205" s="2">
        <f t="shared" si="252"/>
        <v>0.91480540442936087</v>
      </c>
      <c r="GE205" s="2">
        <f t="shared" si="252"/>
        <v>0.93233391788707021</v>
      </c>
      <c r="GF205" s="2">
        <f t="shared" si="252"/>
        <v>0.92402427912141927</v>
      </c>
      <c r="GG205" s="2">
        <f t="shared" si="252"/>
        <v>0.90348858398035037</v>
      </c>
      <c r="GH205" s="2">
        <f t="shared" si="252"/>
        <v>0.88255882349332315</v>
      </c>
      <c r="GI205" s="2">
        <f t="shared" si="252"/>
        <v>0.87083437982973455</v>
      </c>
      <c r="GJ205" s="2">
        <f t="shared" si="252"/>
        <v>0.82718946801617621</v>
      </c>
      <c r="GK205" s="2">
        <f t="shared" si="252"/>
        <v>0.82674417761442842</v>
      </c>
      <c r="GM205" s="86">
        <f t="shared" si="253"/>
        <v>3.496047722470826E-111</v>
      </c>
      <c r="GN205" s="86">
        <f t="shared" si="253"/>
        <v>1.1636580269310448E-269</v>
      </c>
      <c r="GO205" s="86">
        <f t="shared" si="253"/>
        <v>0</v>
      </c>
      <c r="GP205" s="86">
        <f t="shared" si="253"/>
        <v>0</v>
      </c>
      <c r="GQ205" s="86">
        <f t="shared" si="253"/>
        <v>0</v>
      </c>
      <c r="GR205" s="86">
        <f t="shared" si="253"/>
        <v>0</v>
      </c>
      <c r="GS205" s="86">
        <f t="shared" si="253"/>
        <v>0</v>
      </c>
      <c r="GT205" s="86">
        <f t="shared" si="253"/>
        <v>0</v>
      </c>
      <c r="GU205" s="86">
        <f t="shared" si="253"/>
        <v>0</v>
      </c>
      <c r="GV205" s="86">
        <f t="shared" si="253"/>
        <v>0</v>
      </c>
      <c r="GW205" s="86">
        <f t="shared" si="253"/>
        <v>0</v>
      </c>
      <c r="GX205" s="86">
        <f t="shared" si="253"/>
        <v>0</v>
      </c>
      <c r="GY205" s="86">
        <f t="shared" si="253"/>
        <v>0</v>
      </c>
      <c r="GZ205" s="86">
        <f t="shared" si="253"/>
        <v>1.4680053349622631E-108</v>
      </c>
      <c r="HA205" s="86">
        <f t="shared" si="253"/>
        <v>1.7196907455286724E-96</v>
      </c>
      <c r="HC205" s="86">
        <f t="shared" si="189"/>
        <v>6.8599583024663074E-78</v>
      </c>
      <c r="HD205" s="86">
        <f t="shared" si="189"/>
        <v>2.9760662889476712E-157</v>
      </c>
      <c r="HE205" s="86">
        <f t="shared" si="189"/>
        <v>1.5239201153758957E-185</v>
      </c>
      <c r="HF205" s="86">
        <f t="shared" si="189"/>
        <v>7.0817796174071848E-211</v>
      </c>
      <c r="HG205" s="86">
        <f t="shared" si="189"/>
        <v>9.8218359114774477E-292</v>
      </c>
      <c r="HH205" s="86">
        <f t="shared" si="189"/>
        <v>0</v>
      </c>
      <c r="HI205" s="86">
        <f t="shared" si="249"/>
        <v>0</v>
      </c>
      <c r="HJ205" s="86">
        <f t="shared" si="249"/>
        <v>8.991503597309676E-285</v>
      </c>
      <c r="HK205" s="86">
        <f t="shared" si="249"/>
        <v>0</v>
      </c>
      <c r="HL205" s="86">
        <f t="shared" si="249"/>
        <v>0</v>
      </c>
      <c r="HM205" s="86">
        <f t="shared" si="249"/>
        <v>0</v>
      </c>
      <c r="HN205" s="86">
        <f t="shared" si="249"/>
        <v>0</v>
      </c>
      <c r="HO205" s="86">
        <f t="shared" si="234"/>
        <v>0</v>
      </c>
      <c r="HP205" s="86">
        <f t="shared" si="234"/>
        <v>1.6333893840110473E-68</v>
      </c>
      <c r="HQ205" s="86">
        <f t="shared" si="234"/>
        <v>4.7401136152476876E-76</v>
      </c>
      <c r="HS205" s="86">
        <f t="shared" si="254"/>
        <v>6.3588374147585095E-40</v>
      </c>
      <c r="HT205" s="86">
        <f t="shared" si="254"/>
        <v>6.5092151554737871E-41</v>
      </c>
      <c r="HU205" s="86">
        <f t="shared" si="254"/>
        <v>1.1133421218642212E-40</v>
      </c>
      <c r="HV205" s="86">
        <f t="shared" si="254"/>
        <v>2.2255008003845797E-44</v>
      </c>
      <c r="HW205" s="86">
        <f t="shared" si="254"/>
        <v>2.1375085884309083E-39</v>
      </c>
      <c r="HX205" s="86">
        <f t="shared" si="254"/>
        <v>8.1244994997062527E-34</v>
      </c>
      <c r="HY205" s="86">
        <f t="shared" si="254"/>
        <v>8.5776093606224365E-36</v>
      </c>
      <c r="HZ205" s="86">
        <f t="shared" si="254"/>
        <v>3.8217588026125581E-39</v>
      </c>
      <c r="IA205" s="86">
        <f t="shared" si="254"/>
        <v>2.6249079779531797E-43</v>
      </c>
      <c r="IB205" s="86">
        <f t="shared" si="254"/>
        <v>1.2346019460124137E-47</v>
      </c>
      <c r="IC205" s="86">
        <f t="shared" si="254"/>
        <v>1.1383209695155233E-45</v>
      </c>
      <c r="ID205" s="86">
        <f t="shared" si="254"/>
        <v>3.0691463186154761E-37</v>
      </c>
      <c r="IE205" s="86">
        <f t="shared" si="254"/>
        <v>6.497883138188599E-35</v>
      </c>
      <c r="IF205" s="86">
        <f t="shared" si="254"/>
        <v>2.6409981966071635E-18</v>
      </c>
      <c r="IG205" s="86">
        <f t="shared" si="254"/>
        <v>3.5681022776854182E-19</v>
      </c>
      <c r="II205" s="86">
        <f t="shared" si="255"/>
        <v>3.5072021081936453E-2</v>
      </c>
      <c r="IJ205" s="86">
        <f t="shared" si="255"/>
        <v>2.1755456063981531E-2</v>
      </c>
      <c r="IK205" s="86">
        <f t="shared" si="255"/>
        <v>3.2747685625896944E-2</v>
      </c>
      <c r="IL205" s="86">
        <f t="shared" si="255"/>
        <v>3.0952803402562529E-2</v>
      </c>
      <c r="IM205" s="86">
        <f t="shared" si="255"/>
        <v>2.7810964721066683E-2</v>
      </c>
      <c r="IN205" s="86">
        <f t="shared" si="255"/>
        <v>3.8967140624763252E-2</v>
      </c>
      <c r="IO205" s="86">
        <f t="shared" si="255"/>
        <v>2.5416786775959634E-2</v>
      </c>
      <c r="IP205" s="86">
        <f t="shared" si="255"/>
        <v>1.2347219437622816E-2</v>
      </c>
      <c r="IQ205" s="86">
        <f t="shared" si="255"/>
        <v>5.0627287231167243E-3</v>
      </c>
      <c r="IR205" s="86">
        <f t="shared" si="255"/>
        <v>4.7225821666143347E-3</v>
      </c>
      <c r="IS205" s="86">
        <f t="shared" si="255"/>
        <v>1.0730786330569255E-2</v>
      </c>
      <c r="IT205" s="86">
        <f t="shared" si="255"/>
        <v>3.2257026330520848E-2</v>
      </c>
      <c r="IU205" s="86">
        <f t="shared" si="255"/>
        <v>4.5748288883160078E-2</v>
      </c>
      <c r="IV205" s="86">
        <f t="shared" si="255"/>
        <v>0.19085123428129391</v>
      </c>
      <c r="IW205" s="86">
        <f t="shared" si="255"/>
        <v>0.19173180636695031</v>
      </c>
      <c r="IY205" s="86">
        <f t="shared" si="256"/>
        <v>3.5072021081936453E-2</v>
      </c>
      <c r="IZ205" s="86">
        <f t="shared" si="256"/>
        <v>2.1755456063981531E-2</v>
      </c>
      <c r="JA205" s="86">
        <f t="shared" si="256"/>
        <v>3.2747685625896944E-2</v>
      </c>
      <c r="JB205" s="86">
        <f t="shared" si="256"/>
        <v>3.0952803402562529E-2</v>
      </c>
      <c r="JC205" s="86">
        <f t="shared" si="256"/>
        <v>2.7810964721066683E-2</v>
      </c>
      <c r="JD205" s="86">
        <f t="shared" si="256"/>
        <v>3.8967140624763252E-2</v>
      </c>
      <c r="JE205" s="86">
        <f t="shared" si="256"/>
        <v>2.5416786775959634E-2</v>
      </c>
      <c r="JF205" s="86">
        <f t="shared" si="256"/>
        <v>1.2347219437622816E-2</v>
      </c>
      <c r="JG205" s="86">
        <f t="shared" si="256"/>
        <v>5.0627287231167243E-3</v>
      </c>
      <c r="JH205" s="86">
        <f t="shared" si="256"/>
        <v>4.7225821666143347E-3</v>
      </c>
      <c r="JI205" s="86">
        <f t="shared" si="256"/>
        <v>1.0730786330569255E-2</v>
      </c>
      <c r="JJ205" s="86">
        <f t="shared" si="256"/>
        <v>3.2257026330520848E-2</v>
      </c>
      <c r="JK205" s="86">
        <f t="shared" si="256"/>
        <v>4.5748288883160078E-2</v>
      </c>
      <c r="JL205" s="86">
        <f t="shared" si="256"/>
        <v>0.19085123428129391</v>
      </c>
      <c r="JM205" s="86">
        <f t="shared" si="256"/>
        <v>0.19173180636695031</v>
      </c>
    </row>
    <row r="206" spans="2:273" x14ac:dyDescent="0.25">
      <c r="B206" s="2">
        <v>179</v>
      </c>
      <c r="C206" s="37">
        <v>63.87</v>
      </c>
      <c r="D206" s="37">
        <v>73.561000000000007</v>
      </c>
      <c r="E206" s="37">
        <v>73.325000000000003</v>
      </c>
      <c r="F206" s="37">
        <v>76.224999999999994</v>
      </c>
      <c r="G206" s="37">
        <v>73.025000000000006</v>
      </c>
      <c r="H206" s="37">
        <v>73.174999999999997</v>
      </c>
      <c r="I206" s="37">
        <v>72.537000000000006</v>
      </c>
      <c r="J206" s="37">
        <v>72.049000000000007</v>
      </c>
      <c r="K206" s="37">
        <v>73.512</v>
      </c>
      <c r="L206" s="37">
        <v>73.194999999999993</v>
      </c>
      <c r="M206" s="37">
        <v>72.659000000000006</v>
      </c>
      <c r="N206" s="37">
        <v>71.236999999999995</v>
      </c>
      <c r="O206" s="37">
        <v>68.888999999999996</v>
      </c>
      <c r="P206" s="37">
        <v>67.256</v>
      </c>
      <c r="Q206" s="37">
        <v>64.405000000000001</v>
      </c>
      <c r="S206" s="4">
        <f t="shared" si="257"/>
        <v>65.001940909517771</v>
      </c>
      <c r="T206" s="4">
        <f t="shared" si="257"/>
        <v>74.731435023631036</v>
      </c>
      <c r="U206" s="4">
        <f t="shared" si="257"/>
        <v>74.462738607408937</v>
      </c>
      <c r="V206" s="4">
        <f t="shared" si="257"/>
        <v>74.746305690272308</v>
      </c>
      <c r="W206" s="4">
        <f t="shared" si="257"/>
        <v>74.132893248211218</v>
      </c>
      <c r="X206" s="4">
        <f t="shared" si="257"/>
        <v>73.86557955466921</v>
      </c>
      <c r="Y206" s="4">
        <f t="shared" si="257"/>
        <v>72.853958454884861</v>
      </c>
      <c r="Z206" s="4">
        <f t="shared" si="257"/>
        <v>71.887456212345853</v>
      </c>
      <c r="AA206" s="4">
        <f t="shared" si="257"/>
        <v>73.552447819053981</v>
      </c>
      <c r="AB206" s="4">
        <f t="shared" si="257"/>
        <v>72.618489143986537</v>
      </c>
      <c r="AC206" s="4">
        <f t="shared" si="257"/>
        <v>72.102754678337789</v>
      </c>
      <c r="AD206" s="4">
        <f t="shared" si="257"/>
        <v>70.627990907016994</v>
      </c>
      <c r="AE206" s="4">
        <f t="shared" si="257"/>
        <v>67.982040046017303</v>
      </c>
      <c r="AF206" s="4">
        <f t="shared" si="257"/>
        <v>69.919027928741244</v>
      </c>
      <c r="AG206" s="4">
        <f t="shared" si="257"/>
        <v>66.97715162506573</v>
      </c>
      <c r="AI206" s="4">
        <f t="shared" si="258"/>
        <v>-1.1319409095177733</v>
      </c>
      <c r="AJ206" s="4">
        <f t="shared" si="258"/>
        <v>-1.170435023631029</v>
      </c>
      <c r="AK206" s="4">
        <f t="shared" si="258"/>
        <v>-1.1377386074089344</v>
      </c>
      <c r="AL206" s="4">
        <f t="shared" si="258"/>
        <v>1.4786943097276861</v>
      </c>
      <c r="AM206" s="4">
        <f t="shared" si="258"/>
        <v>-1.1078932482112123</v>
      </c>
      <c r="AN206" s="4">
        <f t="shared" si="258"/>
        <v>-0.69057955466921328</v>
      </c>
      <c r="AO206" s="4">
        <f t="shared" si="258"/>
        <v>-0.31695845488485475</v>
      </c>
      <c r="AP206" s="4">
        <f t="shared" si="258"/>
        <v>0.16154378765415345</v>
      </c>
      <c r="AQ206" s="4">
        <f t="shared" si="258"/>
        <v>-4.0447819053980538E-2</v>
      </c>
      <c r="AR206" s="4">
        <f t="shared" si="258"/>
        <v>0.57651085601345642</v>
      </c>
      <c r="AS206" s="4">
        <f t="shared" si="258"/>
        <v>0.55624532166221741</v>
      </c>
      <c r="AT206" s="4">
        <f t="shared" si="258"/>
        <v>0.60900909298300121</v>
      </c>
      <c r="AU206" s="4">
        <f t="shared" si="258"/>
        <v>0.90695995398269247</v>
      </c>
      <c r="AV206" s="4">
        <f t="shared" si="258"/>
        <v>-2.6630279287412435</v>
      </c>
      <c r="AW206" s="4">
        <f t="shared" si="258"/>
        <v>-2.5721516250657288</v>
      </c>
      <c r="AY206" s="2">
        <f t="shared" si="250"/>
        <v>65.001940909517771</v>
      </c>
      <c r="AZ206" s="2">
        <f t="shared" si="250"/>
        <v>74.731435023412374</v>
      </c>
      <c r="BA206" s="2">
        <f t="shared" si="250"/>
        <v>74.46273860069077</v>
      </c>
      <c r="BB206" s="2">
        <f t="shared" si="250"/>
        <v>74.746305682978758</v>
      </c>
      <c r="BC206" s="2">
        <f t="shared" si="250"/>
        <v>74.132893243594992</v>
      </c>
      <c r="BD206" s="2">
        <f t="shared" si="250"/>
        <v>73.86557950092066</v>
      </c>
      <c r="BE206" s="2">
        <f t="shared" si="250"/>
        <v>72.853958451830337</v>
      </c>
      <c r="BF206" s="2">
        <f t="shared" si="250"/>
        <v>71.887456212323357</v>
      </c>
      <c r="BG206" s="2">
        <f t="shared" si="250"/>
        <v>73.552447819053938</v>
      </c>
      <c r="BH206" s="2">
        <f t="shared" si="250"/>
        <v>72.618489143986508</v>
      </c>
      <c r="BI206" s="2">
        <f t="shared" si="250"/>
        <v>72.10275467832885</v>
      </c>
      <c r="BJ206" s="2">
        <f t="shared" si="250"/>
        <v>70.627990878508029</v>
      </c>
      <c r="BK206" s="2">
        <f t="shared" si="250"/>
        <v>67.982039722689493</v>
      </c>
      <c r="BL206" s="2">
        <f t="shared" si="250"/>
        <v>69.910440579584147</v>
      </c>
      <c r="BM206" s="2">
        <f t="shared" si="250"/>
        <v>66.95885524023052</v>
      </c>
      <c r="BO206" s="2" t="str">
        <f t="shared" si="190"/>
        <v/>
      </c>
      <c r="BP206" s="2" t="str">
        <f t="shared" si="191"/>
        <v/>
      </c>
      <c r="BQ206" s="2" t="str">
        <f t="shared" si="192"/>
        <v/>
      </c>
      <c r="BR206" s="2" t="str">
        <f t="shared" si="193"/>
        <v/>
      </c>
      <c r="BS206" s="2" t="str">
        <f t="shared" si="194"/>
        <v/>
      </c>
      <c r="BT206" s="2" t="str">
        <f t="shared" si="195"/>
        <v/>
      </c>
      <c r="BU206" s="2" t="str">
        <f t="shared" si="196"/>
        <v/>
      </c>
      <c r="BV206" s="2" t="str">
        <f t="shared" si="197"/>
        <v/>
      </c>
      <c r="BW206" s="2" t="str">
        <f t="shared" si="198"/>
        <v/>
      </c>
      <c r="BX206" s="2" t="str">
        <f t="shared" si="199"/>
        <v/>
      </c>
      <c r="BY206" s="2" t="str">
        <f t="shared" si="200"/>
        <v/>
      </c>
      <c r="BZ206" s="2" t="str">
        <f t="shared" si="201"/>
        <v/>
      </c>
      <c r="CA206" s="2" t="str">
        <f t="shared" si="202"/>
        <v/>
      </c>
      <c r="CB206" s="2" t="str">
        <f t="shared" si="203"/>
        <v/>
      </c>
      <c r="CC206" s="2" t="str">
        <f t="shared" si="204"/>
        <v/>
      </c>
      <c r="CE206" s="2" t="str">
        <f t="shared" si="251"/>
        <v/>
      </c>
      <c r="CF206" s="2" t="str">
        <f t="shared" si="251"/>
        <v/>
      </c>
      <c r="CG206" s="2" t="str">
        <f t="shared" si="251"/>
        <v/>
      </c>
      <c r="CH206" s="2" t="str">
        <f t="shared" si="251"/>
        <v/>
      </c>
      <c r="CI206" s="2" t="str">
        <f t="shared" si="251"/>
        <v/>
      </c>
      <c r="CJ206" s="2" t="str">
        <f t="shared" si="251"/>
        <v/>
      </c>
      <c r="CK206" s="2" t="str">
        <f t="shared" si="251"/>
        <v/>
      </c>
      <c r="CL206" s="2" t="str">
        <f t="shared" si="251"/>
        <v/>
      </c>
      <c r="CM206" s="2" t="str">
        <f t="shared" si="251"/>
        <v/>
      </c>
      <c r="CN206" s="2" t="str">
        <f t="shared" si="251"/>
        <v/>
      </c>
      <c r="CO206" s="2" t="str">
        <f t="shared" si="251"/>
        <v/>
      </c>
      <c r="CP206" s="2" t="str">
        <f t="shared" si="251"/>
        <v/>
      </c>
      <c r="CQ206" s="2" t="str">
        <f t="shared" si="251"/>
        <v/>
      </c>
      <c r="CR206" s="2" t="str">
        <f t="shared" si="251"/>
        <v/>
      </c>
      <c r="CS206" s="2" t="str">
        <f t="shared" si="251"/>
        <v/>
      </c>
      <c r="CU206" s="2" t="str">
        <f t="shared" si="205"/>
        <v/>
      </c>
      <c r="CV206" s="2" t="str">
        <f t="shared" si="206"/>
        <v/>
      </c>
      <c r="CW206" s="2" t="str">
        <f t="shared" si="207"/>
        <v/>
      </c>
      <c r="CX206" s="2" t="str">
        <f t="shared" si="208"/>
        <v/>
      </c>
      <c r="CY206" s="2" t="str">
        <f t="shared" si="209"/>
        <v/>
      </c>
      <c r="CZ206" s="2" t="str">
        <f t="shared" si="210"/>
        <v/>
      </c>
      <c r="DA206" s="2" t="str">
        <f t="shared" si="211"/>
        <v/>
      </c>
      <c r="DB206" s="2">
        <f t="shared" si="212"/>
        <v>72.049000000000007</v>
      </c>
      <c r="DC206" s="2">
        <f t="shared" si="213"/>
        <v>73.512</v>
      </c>
      <c r="DD206" s="2">
        <f t="shared" si="214"/>
        <v>73.194999999999993</v>
      </c>
      <c r="DE206" s="2">
        <f t="shared" si="215"/>
        <v>72.659000000000006</v>
      </c>
      <c r="DF206" s="2" t="str">
        <f t="shared" si="216"/>
        <v/>
      </c>
      <c r="DG206" s="2" t="str">
        <f t="shared" si="217"/>
        <v/>
      </c>
      <c r="DH206" s="2" t="str">
        <f t="shared" si="218"/>
        <v/>
      </c>
      <c r="DI206" s="2" t="str">
        <f t="shared" si="219"/>
        <v/>
      </c>
      <c r="DK206" s="2">
        <f t="shared" si="259"/>
        <v>106.81233275261324</v>
      </c>
      <c r="DL206" s="2">
        <f t="shared" si="259"/>
        <v>123.61101415336415</v>
      </c>
      <c r="DM206" s="2">
        <f t="shared" si="259"/>
        <v>114.69446693657218</v>
      </c>
      <c r="DN206" s="2">
        <f t="shared" si="259"/>
        <v>100.65948043184883</v>
      </c>
      <c r="DO206" s="2">
        <f t="shared" si="259"/>
        <v>110.74642375168689</v>
      </c>
      <c r="DP206" s="2">
        <f t="shared" si="259"/>
        <v>121.60634278002701</v>
      </c>
      <c r="DQ206" s="2">
        <f t="shared" si="259"/>
        <v>112.91220801393727</v>
      </c>
      <c r="DR206" s="2">
        <f t="shared" si="259"/>
        <v>110.51024756097561</v>
      </c>
      <c r="DS206" s="2">
        <f t="shared" si="259"/>
        <v>108.26076509196986</v>
      </c>
      <c r="DT206" s="2">
        <f t="shared" si="259"/>
        <v>108.56204041811846</v>
      </c>
      <c r="DU206" s="2">
        <f t="shared" si="259"/>
        <v>103.65935269967319</v>
      </c>
      <c r="DV206" s="2">
        <f t="shared" si="259"/>
        <v>122.76351881533103</v>
      </c>
      <c r="DW206" s="2">
        <f t="shared" si="259"/>
        <v>105.22454965156797</v>
      </c>
      <c r="DX206" s="2">
        <f t="shared" si="259"/>
        <v>99.74000536163696</v>
      </c>
      <c r="DY206" s="2">
        <f t="shared" si="259"/>
        <v>87.740016042780752</v>
      </c>
      <c r="EA206" s="2">
        <f t="shared" si="248"/>
        <v>65.059403728630002</v>
      </c>
      <c r="EB206" s="2">
        <f t="shared" si="248"/>
        <v>76.565459242274429</v>
      </c>
      <c r="EC206" s="2">
        <f t="shared" si="248"/>
        <v>74.58043941162525</v>
      </c>
      <c r="ED206" s="2">
        <f t="shared" si="248"/>
        <v>75.022505302738125</v>
      </c>
      <c r="EE206" s="2">
        <f t="shared" si="248"/>
        <v>74.17538564165524</v>
      </c>
      <c r="EF206" s="2">
        <f t="shared" si="247"/>
        <v>74.303266944673695</v>
      </c>
      <c r="EG206" s="2">
        <f t="shared" si="247"/>
        <v>73.958568030801715</v>
      </c>
      <c r="EH206" s="2">
        <f t="shared" si="247"/>
        <v>71.79737980390513</v>
      </c>
      <c r="EI206" s="2">
        <f t="shared" si="247"/>
        <v>73.318599290468228</v>
      </c>
      <c r="EJ206" s="2">
        <f t="shared" si="247"/>
        <v>73.402064457805992</v>
      </c>
      <c r="EK206" s="2">
        <f t="shared" si="247"/>
        <v>72.303295011653177</v>
      </c>
      <c r="EL206" s="2">
        <f t="shared" si="187"/>
        <v>71.673384491573046</v>
      </c>
      <c r="EM206" s="2">
        <f t="shared" si="187"/>
        <v>68.429964952979191</v>
      </c>
      <c r="EN206" s="2">
        <f t="shared" si="187"/>
        <v>71.11417574054191</v>
      </c>
      <c r="EO206" s="2">
        <f t="shared" si="187"/>
        <v>68.367468944387696</v>
      </c>
      <c r="EQ206" s="2">
        <f t="shared" si="260"/>
        <v>64.993554379547845</v>
      </c>
      <c r="ER206" s="2">
        <f t="shared" si="260"/>
        <v>74.51867008253474</v>
      </c>
      <c r="ES206" s="2">
        <f t="shared" si="260"/>
        <v>74.447047624819504</v>
      </c>
      <c r="ET206" s="2">
        <f t="shared" si="260"/>
        <v>74.710135402814529</v>
      </c>
      <c r="EU206" s="2">
        <f t="shared" si="260"/>
        <v>74.127936456624312</v>
      </c>
      <c r="EV206" s="2">
        <f t="shared" si="260"/>
        <v>73.815052255750516</v>
      </c>
      <c r="EW206" s="2">
        <f t="shared" si="260"/>
        <v>72.74139363736262</v>
      </c>
      <c r="EX206" s="2">
        <f t="shared" si="260"/>
        <v>71.8949501000439</v>
      </c>
      <c r="EY206" s="2">
        <f t="shared" si="260"/>
        <v>73.567783056488452</v>
      </c>
      <c r="EZ206" s="2">
        <f t="shared" si="260"/>
        <v>72.559573802403364</v>
      </c>
      <c r="FA206" s="2">
        <f t="shared" si="260"/>
        <v>72.083065657603782</v>
      </c>
      <c r="FB206" s="2">
        <f t="shared" si="260"/>
        <v>70.500910886224318</v>
      </c>
      <c r="FC206" s="2">
        <f t="shared" si="260"/>
        <v>67.921297042958301</v>
      </c>
      <c r="FD206" s="2">
        <f t="shared" si="260"/>
        <v>69.680931085133267</v>
      </c>
      <c r="FE206" s="2">
        <f t="shared" si="260"/>
        <v>66.689507711275709</v>
      </c>
      <c r="FG206" s="2">
        <f t="shared" si="261"/>
        <v>0.99999634053272501</v>
      </c>
      <c r="FH206" s="2">
        <f t="shared" si="261"/>
        <v>0.99999614692524075</v>
      </c>
      <c r="FI206" s="2">
        <f t="shared" si="261"/>
        <v>0.99999678228344246</v>
      </c>
      <c r="FJ206" s="2">
        <f t="shared" si="261"/>
        <v>0.99999681331198476</v>
      </c>
      <c r="FK206" s="2">
        <f t="shared" si="261"/>
        <v>0.99999685629095769</v>
      </c>
      <c r="FL206" s="2">
        <f t="shared" si="261"/>
        <v>0.99999676262225901</v>
      </c>
      <c r="FM206" s="2">
        <f t="shared" si="261"/>
        <v>0.99999639286247244</v>
      </c>
      <c r="FN206" s="2">
        <f t="shared" si="261"/>
        <v>0.99999626930283336</v>
      </c>
      <c r="FO206" s="2">
        <f t="shared" si="261"/>
        <v>0.99999614945676907</v>
      </c>
      <c r="FP206" s="2">
        <f t="shared" si="261"/>
        <v>0.99999585571252692</v>
      </c>
      <c r="FQ206" s="2">
        <f t="shared" si="261"/>
        <v>0.99999558201802463</v>
      </c>
      <c r="FR206" s="2">
        <f t="shared" si="261"/>
        <v>0.99999632254095949</v>
      </c>
      <c r="FS206" s="2">
        <f t="shared" si="261"/>
        <v>0.99999639815784613</v>
      </c>
      <c r="FT206" s="2">
        <f t="shared" si="261"/>
        <v>0.99999527989897963</v>
      </c>
      <c r="FU206" s="2">
        <f t="shared" si="261"/>
        <v>0.99999450776911403</v>
      </c>
      <c r="FW206" s="2">
        <f t="shared" si="252"/>
        <v>0.87496100406015298</v>
      </c>
      <c r="FX206" s="2">
        <f t="shared" si="252"/>
        <v>0.89613797306581588</v>
      </c>
      <c r="FY206" s="2">
        <f t="shared" si="252"/>
        <v>0.88333689297247131</v>
      </c>
      <c r="FZ206" s="2">
        <f t="shared" si="252"/>
        <v>0.88446843587787005</v>
      </c>
      <c r="GA206" s="2">
        <f t="shared" si="252"/>
        <v>0.89795782025909543</v>
      </c>
      <c r="GB206" s="2">
        <f t="shared" si="252"/>
        <v>0.89681976313234957</v>
      </c>
      <c r="GC206" s="2">
        <f t="shared" si="252"/>
        <v>0.90763500782050111</v>
      </c>
      <c r="GD206" s="2">
        <f t="shared" si="252"/>
        <v>0.92171476352052162</v>
      </c>
      <c r="GE206" s="2">
        <f t="shared" si="252"/>
        <v>0.93791817179109005</v>
      </c>
      <c r="GF206" s="2">
        <f t="shared" si="252"/>
        <v>0.93024299063931626</v>
      </c>
      <c r="GG206" s="2">
        <f t="shared" si="252"/>
        <v>0.9112266831469209</v>
      </c>
      <c r="GH206" s="2">
        <f t="shared" si="252"/>
        <v>0.89177401535650924</v>
      </c>
      <c r="GI206" s="2">
        <f t="shared" si="252"/>
        <v>0.8808453408383895</v>
      </c>
      <c r="GJ206" s="2">
        <f t="shared" si="252"/>
        <v>0.83996146311958786</v>
      </c>
      <c r="GK206" s="2">
        <f t="shared" si="252"/>
        <v>0.83954269911590762</v>
      </c>
      <c r="GM206" s="86">
        <f t="shared" si="253"/>
        <v>3.8687997355868572E-113</v>
      </c>
      <c r="GN206" s="86">
        <f t="shared" si="253"/>
        <v>2.0503915238916977E-274</v>
      </c>
      <c r="GO206" s="86">
        <f t="shared" si="253"/>
        <v>0</v>
      </c>
      <c r="GP206" s="86">
        <f t="shared" si="253"/>
        <v>0</v>
      </c>
      <c r="GQ206" s="86">
        <f t="shared" si="253"/>
        <v>0</v>
      </c>
      <c r="GR206" s="86">
        <f t="shared" si="253"/>
        <v>0</v>
      </c>
      <c r="GS206" s="86">
        <f t="shared" si="253"/>
        <v>0</v>
      </c>
      <c r="GT206" s="86">
        <f t="shared" si="253"/>
        <v>0</v>
      </c>
      <c r="GU206" s="86">
        <f t="shared" si="253"/>
        <v>0</v>
      </c>
      <c r="GV206" s="86">
        <f t="shared" si="253"/>
        <v>0</v>
      </c>
      <c r="GW206" s="86">
        <f t="shared" si="253"/>
        <v>0</v>
      </c>
      <c r="GX206" s="86">
        <f t="shared" si="253"/>
        <v>0</v>
      </c>
      <c r="GY206" s="86">
        <f t="shared" si="253"/>
        <v>0</v>
      </c>
      <c r="GZ206" s="86">
        <f t="shared" si="253"/>
        <v>1.9254707045170727E-110</v>
      </c>
      <c r="HA206" s="86">
        <f t="shared" si="253"/>
        <v>3.7273132903500528E-98</v>
      </c>
      <c r="HC206" s="86">
        <f t="shared" si="189"/>
        <v>1.3209535063356899E-79</v>
      </c>
      <c r="HD206" s="86">
        <f t="shared" si="189"/>
        <v>1.0076964217229421E-160</v>
      </c>
      <c r="HE206" s="86">
        <f t="shared" si="189"/>
        <v>1.1918100115771621E-189</v>
      </c>
      <c r="HF206" s="86">
        <f t="shared" si="189"/>
        <v>1.60023653008738E-215</v>
      </c>
      <c r="HG206" s="86">
        <f t="shared" si="189"/>
        <v>3.617146068039773E-298</v>
      </c>
      <c r="HH206" s="86">
        <f t="shared" si="189"/>
        <v>0</v>
      </c>
      <c r="HI206" s="86">
        <f t="shared" si="249"/>
        <v>0</v>
      </c>
      <c r="HJ206" s="86">
        <f t="shared" si="249"/>
        <v>5.4069634851142561E-291</v>
      </c>
      <c r="HK206" s="86">
        <f t="shared" si="249"/>
        <v>0</v>
      </c>
      <c r="HL206" s="86">
        <f t="shared" si="249"/>
        <v>0</v>
      </c>
      <c r="HM206" s="86">
        <f t="shared" si="249"/>
        <v>0</v>
      </c>
      <c r="HN206" s="86">
        <f t="shared" si="249"/>
        <v>0</v>
      </c>
      <c r="HO206" s="86">
        <f t="shared" si="234"/>
        <v>0</v>
      </c>
      <c r="HP206" s="86">
        <f t="shared" si="234"/>
        <v>5.3609851863271091E-70</v>
      </c>
      <c r="HQ206" s="86">
        <f t="shared" si="234"/>
        <v>1.0198317447130697E-77</v>
      </c>
      <c r="HS206" s="86">
        <f t="shared" si="254"/>
        <v>1.5272509242327006E-41</v>
      </c>
      <c r="HT206" s="86">
        <f t="shared" si="254"/>
        <v>1.6208045675956842E-42</v>
      </c>
      <c r="HU206" s="86">
        <f t="shared" si="254"/>
        <v>2.8717921900897267E-42</v>
      </c>
      <c r="HV206" s="86">
        <f t="shared" si="254"/>
        <v>4.7712835036820453E-46</v>
      </c>
      <c r="HW206" s="86">
        <f t="shared" si="254"/>
        <v>6.8665391486035242E-41</v>
      </c>
      <c r="HX206" s="86">
        <f t="shared" si="254"/>
        <v>4.0474096844982904E-35</v>
      </c>
      <c r="HY206" s="86">
        <f t="shared" si="254"/>
        <v>3.6506090975441486E-37</v>
      </c>
      <c r="HZ206" s="86">
        <f t="shared" si="254"/>
        <v>1.2509716619031851E-40</v>
      </c>
      <c r="IA206" s="86">
        <f t="shared" si="254"/>
        <v>6.8156705832141675E-45</v>
      </c>
      <c r="IB206" s="86">
        <f t="shared" si="254"/>
        <v>2.1327215051121567E-49</v>
      </c>
      <c r="IC206" s="86">
        <f t="shared" si="254"/>
        <v>2.0701771155335533E-47</v>
      </c>
      <c r="ID206" s="86">
        <f t="shared" si="254"/>
        <v>1.068940454292103E-38</v>
      </c>
      <c r="IE206" s="86">
        <f t="shared" si="254"/>
        <v>2.6428319479505804E-36</v>
      </c>
      <c r="IF206" s="86">
        <f t="shared" si="254"/>
        <v>4.9162595741095979E-19</v>
      </c>
      <c r="IG206" s="86">
        <f t="shared" si="254"/>
        <v>5.920121954533529E-20</v>
      </c>
      <c r="II206" s="86">
        <f t="shared" si="255"/>
        <v>2.6949048343380019E-2</v>
      </c>
      <c r="IJ206" s="86">
        <f t="shared" si="255"/>
        <v>1.6527314932000953E-2</v>
      </c>
      <c r="IK206" s="86">
        <f t="shared" si="255"/>
        <v>2.5290564279390113E-2</v>
      </c>
      <c r="IL206" s="86">
        <f t="shared" si="255"/>
        <v>2.3824924995905033E-2</v>
      </c>
      <c r="IM206" s="86">
        <f t="shared" si="255"/>
        <v>2.1605425522872194E-2</v>
      </c>
      <c r="IN206" s="86">
        <f t="shared" si="255"/>
        <v>3.105387175191129E-2</v>
      </c>
      <c r="IO206" s="86">
        <f t="shared" si="255"/>
        <v>1.9865600653351689E-2</v>
      </c>
      <c r="IP206" s="86">
        <f t="shared" si="255"/>
        <v>9.3456731172911148E-3</v>
      </c>
      <c r="IQ206" s="86">
        <f t="shared" si="255"/>
        <v>3.7145710798065943E-3</v>
      </c>
      <c r="IR206" s="86">
        <f t="shared" si="255"/>
        <v>3.3947299735753501E-3</v>
      </c>
      <c r="IS206" s="86">
        <f t="shared" si="255"/>
        <v>7.897749589461777E-3</v>
      </c>
      <c r="IT206" s="86">
        <f t="shared" si="255"/>
        <v>2.5156453065419106E-2</v>
      </c>
      <c r="IU206" s="86">
        <f t="shared" si="255"/>
        <v>3.6248926997911303E-2</v>
      </c>
      <c r="IV206" s="86">
        <f t="shared" si="255"/>
        <v>0.166104226917732</v>
      </c>
      <c r="IW206" s="86">
        <f t="shared" si="255"/>
        <v>0.1668995457032057</v>
      </c>
      <c r="IY206" s="86">
        <f t="shared" si="256"/>
        <v>2.6949048343380019E-2</v>
      </c>
      <c r="IZ206" s="86">
        <f t="shared" si="256"/>
        <v>1.6527314932000953E-2</v>
      </c>
      <c r="JA206" s="86">
        <f t="shared" si="256"/>
        <v>2.5290564279390113E-2</v>
      </c>
      <c r="JB206" s="86">
        <f t="shared" si="256"/>
        <v>2.3824924995905033E-2</v>
      </c>
      <c r="JC206" s="86">
        <f t="shared" si="256"/>
        <v>2.1605425522872194E-2</v>
      </c>
      <c r="JD206" s="86">
        <f t="shared" si="256"/>
        <v>3.105387175191129E-2</v>
      </c>
      <c r="JE206" s="86">
        <f t="shared" si="256"/>
        <v>1.9865600653351689E-2</v>
      </c>
      <c r="JF206" s="86">
        <f t="shared" si="256"/>
        <v>9.3456731172911148E-3</v>
      </c>
      <c r="JG206" s="86">
        <f t="shared" si="256"/>
        <v>3.7145710798065943E-3</v>
      </c>
      <c r="JH206" s="86">
        <f t="shared" si="256"/>
        <v>3.3947299735753501E-3</v>
      </c>
      <c r="JI206" s="86">
        <f t="shared" si="256"/>
        <v>7.897749589461777E-3</v>
      </c>
      <c r="JJ206" s="86">
        <f t="shared" si="256"/>
        <v>2.5156453065419106E-2</v>
      </c>
      <c r="JK206" s="86">
        <f t="shared" si="256"/>
        <v>3.6248926997911303E-2</v>
      </c>
      <c r="JL206" s="86">
        <f t="shared" si="256"/>
        <v>0.166104226917732</v>
      </c>
      <c r="JM206" s="86">
        <f t="shared" si="256"/>
        <v>0.1668995457032057</v>
      </c>
    </row>
    <row r="207" spans="2:273" x14ac:dyDescent="0.25">
      <c r="B207" s="2">
        <v>180</v>
      </c>
      <c r="C207" s="37">
        <v>65.674000000000007</v>
      </c>
      <c r="D207" s="37">
        <v>73.537000000000006</v>
      </c>
      <c r="E207" s="37">
        <v>73.974999999999994</v>
      </c>
      <c r="F207" s="37">
        <v>75.875</v>
      </c>
      <c r="G207" s="37">
        <v>73.924999999999997</v>
      </c>
      <c r="H207" s="37">
        <v>71.400000000000006</v>
      </c>
      <c r="I207" s="37">
        <v>73.22</v>
      </c>
      <c r="J207" s="37">
        <v>71.097999999999999</v>
      </c>
      <c r="K207" s="37">
        <v>73.316999999999993</v>
      </c>
      <c r="L207" s="37">
        <v>70.927000000000007</v>
      </c>
      <c r="M207" s="37">
        <v>72.39</v>
      </c>
      <c r="N207" s="37">
        <v>71.816000000000003</v>
      </c>
      <c r="O207" s="37">
        <v>66.667000000000002</v>
      </c>
      <c r="P207" s="37">
        <v>67.462000000000003</v>
      </c>
      <c r="Q207" s="37">
        <v>64.594999999999999</v>
      </c>
      <c r="S207" s="4">
        <f t="shared" si="257"/>
        <v>64.924739877930463</v>
      </c>
      <c r="T207" s="4">
        <f t="shared" si="257"/>
        <v>74.628014924946726</v>
      </c>
      <c r="U207" s="4">
        <f t="shared" si="257"/>
        <v>74.395386217294515</v>
      </c>
      <c r="V207" s="4">
        <f t="shared" si="257"/>
        <v>74.685139405360246</v>
      </c>
      <c r="W207" s="4">
        <f t="shared" si="257"/>
        <v>74.086981332291927</v>
      </c>
      <c r="X207" s="4">
        <f t="shared" si="257"/>
        <v>73.806716724760818</v>
      </c>
      <c r="Y207" s="4">
        <f t="shared" si="257"/>
        <v>72.8048670169281</v>
      </c>
      <c r="Z207" s="4">
        <f t="shared" si="257"/>
        <v>71.839082670690203</v>
      </c>
      <c r="AA207" s="4">
        <f t="shared" si="257"/>
        <v>73.493993721186243</v>
      </c>
      <c r="AB207" s="4">
        <f t="shared" si="257"/>
        <v>72.556635122612789</v>
      </c>
      <c r="AC207" s="4">
        <f t="shared" si="257"/>
        <v>72.030195079705848</v>
      </c>
      <c r="AD207" s="4">
        <f t="shared" si="257"/>
        <v>70.528762746754936</v>
      </c>
      <c r="AE207" s="4">
        <f t="shared" si="257"/>
        <v>67.91268401744982</v>
      </c>
      <c r="AF207" s="4">
        <f t="shared" si="257"/>
        <v>69.805093773522415</v>
      </c>
      <c r="AG207" s="4">
        <f t="shared" si="257"/>
        <v>66.837470070843608</v>
      </c>
      <c r="AI207" s="4">
        <f t="shared" si="258"/>
        <v>0.7492601220695434</v>
      </c>
      <c r="AJ207" s="4">
        <f t="shared" si="258"/>
        <v>-1.0910149249467196</v>
      </c>
      <c r="AK207" s="4">
        <f t="shared" si="258"/>
        <v>-0.42038621729452075</v>
      </c>
      <c r="AL207" s="4">
        <f t="shared" si="258"/>
        <v>1.1898605946397538</v>
      </c>
      <c r="AM207" s="4">
        <f t="shared" si="258"/>
        <v>-0.1619813322919299</v>
      </c>
      <c r="AN207" s="4">
        <f t="shared" si="258"/>
        <v>-2.4067167247608126</v>
      </c>
      <c r="AO207" s="4">
        <f t="shared" si="258"/>
        <v>0.41513298307189928</v>
      </c>
      <c r="AP207" s="4">
        <f t="shared" si="258"/>
        <v>-0.74108267069020428</v>
      </c>
      <c r="AQ207" s="4">
        <f t="shared" si="258"/>
        <v>-0.17699372118624979</v>
      </c>
      <c r="AR207" s="4">
        <f t="shared" si="258"/>
        <v>-1.6296351226127825</v>
      </c>
      <c r="AS207" s="4">
        <f t="shared" si="258"/>
        <v>0.35980492029415245</v>
      </c>
      <c r="AT207" s="4">
        <f t="shared" si="258"/>
        <v>1.2872372532450669</v>
      </c>
      <c r="AU207" s="4">
        <f t="shared" si="258"/>
        <v>-1.2456840174498183</v>
      </c>
      <c r="AV207" s="4">
        <f t="shared" si="258"/>
        <v>-2.343093773522412</v>
      </c>
      <c r="AW207" s="4">
        <f t="shared" si="258"/>
        <v>-2.2424700708436092</v>
      </c>
      <c r="AY207" s="2">
        <f t="shared" si="250"/>
        <v>64.924739877930463</v>
      </c>
      <c r="AZ207" s="2">
        <f t="shared" si="250"/>
        <v>74.628014924913998</v>
      </c>
      <c r="BA207" s="2">
        <f t="shared" si="250"/>
        <v>74.395386216146477</v>
      </c>
      <c r="BB207" s="2">
        <f t="shared" si="250"/>
        <v>74.685139404145801</v>
      </c>
      <c r="BC207" s="2">
        <f t="shared" si="250"/>
        <v>74.086981331473893</v>
      </c>
      <c r="BD207" s="2">
        <f t="shared" si="250"/>
        <v>73.806716713201695</v>
      </c>
      <c r="BE207" s="2">
        <f t="shared" si="250"/>
        <v>72.804867016364582</v>
      </c>
      <c r="BF207" s="2">
        <f t="shared" si="250"/>
        <v>71.839082670686977</v>
      </c>
      <c r="BG207" s="2">
        <f t="shared" si="250"/>
        <v>73.493993721186243</v>
      </c>
      <c r="BH207" s="2">
        <f t="shared" si="250"/>
        <v>72.556635122612789</v>
      </c>
      <c r="BI207" s="2">
        <f t="shared" si="250"/>
        <v>72.030195079704811</v>
      </c>
      <c r="BJ207" s="2">
        <f t="shared" si="250"/>
        <v>70.528762741533825</v>
      </c>
      <c r="BK207" s="2">
        <f t="shared" si="250"/>
        <v>67.912683950241274</v>
      </c>
      <c r="BL207" s="2">
        <f t="shared" si="250"/>
        <v>69.801343003139422</v>
      </c>
      <c r="BM207" s="2">
        <f t="shared" si="250"/>
        <v>66.82946725614876</v>
      </c>
      <c r="BO207" s="2" t="str">
        <f t="shared" si="190"/>
        <v/>
      </c>
      <c r="BP207" s="2" t="str">
        <f t="shared" si="191"/>
        <v/>
      </c>
      <c r="BQ207" s="2" t="str">
        <f t="shared" si="192"/>
        <v/>
      </c>
      <c r="BR207" s="2" t="str">
        <f t="shared" si="193"/>
        <v/>
      </c>
      <c r="BS207" s="2" t="str">
        <f t="shared" si="194"/>
        <v/>
      </c>
      <c r="BT207" s="2" t="str">
        <f t="shared" si="195"/>
        <v/>
      </c>
      <c r="BU207" s="2" t="str">
        <f t="shared" si="196"/>
        <v/>
      </c>
      <c r="BV207" s="2" t="str">
        <f t="shared" si="197"/>
        <v/>
      </c>
      <c r="BW207" s="2" t="str">
        <f t="shared" si="198"/>
        <v/>
      </c>
      <c r="BX207" s="2" t="str">
        <f t="shared" si="199"/>
        <v/>
      </c>
      <c r="BY207" s="2" t="str">
        <f t="shared" si="200"/>
        <v/>
      </c>
      <c r="BZ207" s="2" t="str">
        <f t="shared" si="201"/>
        <v/>
      </c>
      <c r="CA207" s="2" t="str">
        <f t="shared" si="202"/>
        <v/>
      </c>
      <c r="CB207" s="2" t="str">
        <f t="shared" si="203"/>
        <v/>
      </c>
      <c r="CC207" s="2" t="str">
        <f t="shared" si="204"/>
        <v/>
      </c>
      <c r="CE207" s="2" t="str">
        <f t="shared" si="251"/>
        <v/>
      </c>
      <c r="CF207" s="2" t="str">
        <f t="shared" si="251"/>
        <v/>
      </c>
      <c r="CG207" s="2" t="str">
        <f t="shared" si="251"/>
        <v/>
      </c>
      <c r="CH207" s="2" t="str">
        <f t="shared" si="251"/>
        <v/>
      </c>
      <c r="CI207" s="2" t="str">
        <f t="shared" si="251"/>
        <v/>
      </c>
      <c r="CJ207" s="2" t="str">
        <f t="shared" si="251"/>
        <v/>
      </c>
      <c r="CK207" s="2" t="str">
        <f t="shared" si="251"/>
        <v/>
      </c>
      <c r="CL207" s="2" t="str">
        <f t="shared" si="251"/>
        <v/>
      </c>
      <c r="CM207" s="2" t="str">
        <f t="shared" si="251"/>
        <v/>
      </c>
      <c r="CN207" s="2" t="str">
        <f t="shared" si="251"/>
        <v/>
      </c>
      <c r="CO207" s="2" t="str">
        <f t="shared" si="251"/>
        <v/>
      </c>
      <c r="CP207" s="2" t="str">
        <f t="shared" si="251"/>
        <v/>
      </c>
      <c r="CQ207" s="2" t="str">
        <f t="shared" si="251"/>
        <v/>
      </c>
      <c r="CR207" s="2" t="str">
        <f t="shared" si="251"/>
        <v/>
      </c>
      <c r="CS207" s="2" t="str">
        <f t="shared" si="251"/>
        <v/>
      </c>
      <c r="CU207" s="2" t="str">
        <f t="shared" si="205"/>
        <v/>
      </c>
      <c r="CV207" s="2" t="str">
        <f t="shared" si="206"/>
        <v/>
      </c>
      <c r="CW207" s="2" t="str">
        <f t="shared" si="207"/>
        <v/>
      </c>
      <c r="CX207" s="2" t="str">
        <f t="shared" si="208"/>
        <v/>
      </c>
      <c r="CY207" s="2" t="str">
        <f t="shared" si="209"/>
        <v/>
      </c>
      <c r="CZ207" s="2" t="str">
        <f t="shared" si="210"/>
        <v/>
      </c>
      <c r="DA207" s="2" t="str">
        <f t="shared" si="211"/>
        <v/>
      </c>
      <c r="DB207" s="2">
        <f t="shared" si="212"/>
        <v>71.097999999999999</v>
      </c>
      <c r="DC207" s="2">
        <f t="shared" si="213"/>
        <v>73.316999999999993</v>
      </c>
      <c r="DD207" s="2">
        <f t="shared" si="214"/>
        <v>70.927000000000007</v>
      </c>
      <c r="DE207" s="2">
        <f t="shared" si="215"/>
        <v>72.39</v>
      </c>
      <c r="DF207" s="2" t="str">
        <f t="shared" si="216"/>
        <v/>
      </c>
      <c r="DG207" s="2" t="str">
        <f t="shared" si="217"/>
        <v/>
      </c>
      <c r="DH207" s="2" t="str">
        <f t="shared" si="218"/>
        <v/>
      </c>
      <c r="DI207" s="2" t="str">
        <f t="shared" si="219"/>
        <v/>
      </c>
      <c r="DK207" s="2">
        <f t="shared" si="259"/>
        <v>106.97247735191638</v>
      </c>
      <c r="DL207" s="2">
        <f t="shared" si="259"/>
        <v>123.86433706074604</v>
      </c>
      <c r="DM207" s="2">
        <f t="shared" si="259"/>
        <v>114.86912786774627</v>
      </c>
      <c r="DN207" s="2">
        <f t="shared" si="259"/>
        <v>100.73689946018891</v>
      </c>
      <c r="DO207" s="2">
        <f t="shared" si="259"/>
        <v>110.8931241565452</v>
      </c>
      <c r="DP207" s="2">
        <f t="shared" si="259"/>
        <v>121.82245614035088</v>
      </c>
      <c r="DQ207" s="2">
        <f t="shared" si="259"/>
        <v>113.08182229965155</v>
      </c>
      <c r="DR207" s="2">
        <f t="shared" si="259"/>
        <v>110.6608536585366</v>
      </c>
      <c r="DS207" s="2">
        <f t="shared" si="259"/>
        <v>108.38823093752534</v>
      </c>
      <c r="DT207" s="2">
        <f t="shared" si="259"/>
        <v>108.69541393728223</v>
      </c>
      <c r="DU207" s="2">
        <f t="shared" si="259"/>
        <v>103.76276960267943</v>
      </c>
      <c r="DV207" s="2">
        <f t="shared" si="259"/>
        <v>122.98805574912893</v>
      </c>
      <c r="DW207" s="2">
        <f t="shared" si="259"/>
        <v>105.36375958188155</v>
      </c>
      <c r="DX207" s="2">
        <f t="shared" si="259"/>
        <v>99.848499179341303</v>
      </c>
      <c r="DY207" s="2">
        <f t="shared" si="259"/>
        <v>87.799364400305578</v>
      </c>
      <c r="EA207" s="2">
        <f t="shared" si="248"/>
        <v>64.983796681364595</v>
      </c>
      <c r="EB207" s="2">
        <f t="shared" si="248"/>
        <v>76.506366367250763</v>
      </c>
      <c r="EC207" s="2">
        <f t="shared" si="248"/>
        <v>74.516164233343687</v>
      </c>
      <c r="ED207" s="2">
        <f t="shared" si="248"/>
        <v>74.96847522175085</v>
      </c>
      <c r="EE207" s="2">
        <f t="shared" si="248"/>
        <v>74.130468537284472</v>
      </c>
      <c r="EF207" s="2">
        <f t="shared" si="247"/>
        <v>74.254614446230249</v>
      </c>
      <c r="EG207" s="2">
        <f t="shared" si="247"/>
        <v>73.933926473327958</v>
      </c>
      <c r="EH207" s="2">
        <f t="shared" si="247"/>
        <v>71.747129204726377</v>
      </c>
      <c r="EI207" s="2">
        <f t="shared" si="247"/>
        <v>73.255723429208075</v>
      </c>
      <c r="EJ207" s="2">
        <f t="shared" si="247"/>
        <v>73.355918807551618</v>
      </c>
      <c r="EK207" s="2">
        <f t="shared" si="247"/>
        <v>72.235205115650515</v>
      </c>
      <c r="EL207" s="2">
        <f t="shared" si="187"/>
        <v>71.599206366180894</v>
      </c>
      <c r="EM207" s="2">
        <f t="shared" si="187"/>
        <v>68.371848855261533</v>
      </c>
      <c r="EN207" s="2">
        <f t="shared" si="187"/>
        <v>71.039810396008335</v>
      </c>
      <c r="EO207" s="2">
        <f t="shared" si="187"/>
        <v>68.278424705226996</v>
      </c>
      <c r="EQ207" s="2">
        <f t="shared" si="260"/>
        <v>64.916884384606405</v>
      </c>
      <c r="ER207" s="2">
        <f t="shared" si="260"/>
        <v>74.429286002326464</v>
      </c>
      <c r="ES207" s="2">
        <f t="shared" si="260"/>
        <v>74.380705808573197</v>
      </c>
      <c r="ET207" s="2">
        <f t="shared" si="260"/>
        <v>74.65130201564979</v>
      </c>
      <c r="EU207" s="2">
        <f t="shared" si="260"/>
        <v>74.08235802906853</v>
      </c>
      <c r="EV207" s="2">
        <f t="shared" si="260"/>
        <v>73.759564522853879</v>
      </c>
      <c r="EW207" s="2">
        <f t="shared" si="260"/>
        <v>72.699937934065915</v>
      </c>
      <c r="EX207" s="2">
        <f t="shared" si="260"/>
        <v>71.846062824329366</v>
      </c>
      <c r="EY207" s="2">
        <f t="shared" si="260"/>
        <v>73.508246558349214</v>
      </c>
      <c r="EZ207" s="2">
        <f t="shared" si="260"/>
        <v>72.501829551710273</v>
      </c>
      <c r="FA207" s="2">
        <f t="shared" si="260"/>
        <v>72.011841678111466</v>
      </c>
      <c r="FB207" s="2">
        <f t="shared" si="260"/>
        <v>70.41009254436409</v>
      </c>
      <c r="FC207" s="2">
        <f t="shared" si="260"/>
        <v>67.855900033906352</v>
      </c>
      <c r="FD207" s="2">
        <f t="shared" si="260"/>
        <v>69.585993711661118</v>
      </c>
      <c r="FE207" s="2">
        <f t="shared" si="260"/>
        <v>66.57678792178676</v>
      </c>
      <c r="FG207" s="2">
        <f t="shared" si="261"/>
        <v>0.99999666252510433</v>
      </c>
      <c r="FH207" s="2">
        <f t="shared" si="261"/>
        <v>0.99999648595286339</v>
      </c>
      <c r="FI207" s="2">
        <f t="shared" si="261"/>
        <v>0.99999706540679079</v>
      </c>
      <c r="FJ207" s="2">
        <f t="shared" si="261"/>
        <v>0.99999709370517353</v>
      </c>
      <c r="FK207" s="2">
        <f t="shared" si="261"/>
        <v>0.9999971329024846</v>
      </c>
      <c r="FL207" s="2">
        <f t="shared" si="261"/>
        <v>0.99999704747556817</v>
      </c>
      <c r="FM207" s="2">
        <f t="shared" si="261"/>
        <v>0.99999671025043169</v>
      </c>
      <c r="FN207" s="2">
        <f t="shared" si="261"/>
        <v>0.99999659756262882</v>
      </c>
      <c r="FO207" s="2">
        <f t="shared" si="261"/>
        <v>0.99999648826164611</v>
      </c>
      <c r="FP207" s="2">
        <f t="shared" si="261"/>
        <v>0.99999622036352487</v>
      </c>
      <c r="FQ207" s="2">
        <f t="shared" si="261"/>
        <v>0.99999597075098412</v>
      </c>
      <c r="FR207" s="2">
        <f t="shared" si="261"/>
        <v>0.99999664611640848</v>
      </c>
      <c r="FS207" s="2">
        <f t="shared" si="261"/>
        <v>0.99999671507987298</v>
      </c>
      <c r="FT207" s="2">
        <f t="shared" si="261"/>
        <v>0.99999569521491871</v>
      </c>
      <c r="FU207" s="2">
        <f t="shared" si="261"/>
        <v>0.99999499102347911</v>
      </c>
      <c r="FW207" s="2">
        <f t="shared" si="252"/>
        <v>0.88469448023434627</v>
      </c>
      <c r="FX207" s="2">
        <f t="shared" si="252"/>
        <v>0.90440307086844085</v>
      </c>
      <c r="FY207" s="2">
        <f t="shared" si="252"/>
        <v>0.89249846906978103</v>
      </c>
      <c r="FZ207" s="2">
        <f t="shared" si="252"/>
        <v>0.89355185996636999</v>
      </c>
      <c r="GA207" s="2">
        <f t="shared" si="252"/>
        <v>0.90609327454001654</v>
      </c>
      <c r="GB207" s="2">
        <f t="shared" si="252"/>
        <v>0.9050363550964301</v>
      </c>
      <c r="GC207" s="2">
        <f t="shared" si="252"/>
        <v>0.91507190529665805</v>
      </c>
      <c r="GD207" s="2">
        <f t="shared" si="252"/>
        <v>0.92810780418972416</v>
      </c>
      <c r="GE207" s="2">
        <f t="shared" si="252"/>
        <v>0.94306971648121507</v>
      </c>
      <c r="GF207" s="2">
        <f t="shared" si="252"/>
        <v>0.93598795432234116</v>
      </c>
      <c r="GG207" s="2">
        <f t="shared" si="252"/>
        <v>0.91840039092353443</v>
      </c>
      <c r="GH207" s="2">
        <f t="shared" si="252"/>
        <v>0.90034776925732263</v>
      </c>
      <c r="GI207" s="2">
        <f t="shared" si="252"/>
        <v>0.89017825311819676</v>
      </c>
      <c r="GJ207" s="2">
        <f t="shared" si="252"/>
        <v>0.85195844938231602</v>
      </c>
      <c r="GK207" s="2">
        <f t="shared" si="252"/>
        <v>0.85156552979375444</v>
      </c>
      <c r="GM207" s="86">
        <f t="shared" si="253"/>
        <v>4.1141795880826685E-115</v>
      </c>
      <c r="GN207" s="86">
        <f t="shared" si="253"/>
        <v>3.2812813256306479E-279</v>
      </c>
      <c r="GO207" s="86">
        <f t="shared" si="253"/>
        <v>0</v>
      </c>
      <c r="GP207" s="86">
        <f t="shared" si="253"/>
        <v>0</v>
      </c>
      <c r="GQ207" s="86">
        <f t="shared" si="253"/>
        <v>0</v>
      </c>
      <c r="GR207" s="86">
        <f t="shared" si="253"/>
        <v>0</v>
      </c>
      <c r="GS207" s="86">
        <f t="shared" si="253"/>
        <v>0</v>
      </c>
      <c r="GT207" s="86">
        <f t="shared" si="253"/>
        <v>0</v>
      </c>
      <c r="GU207" s="86">
        <f t="shared" si="253"/>
        <v>0</v>
      </c>
      <c r="GV207" s="86">
        <f t="shared" si="253"/>
        <v>0</v>
      </c>
      <c r="GW207" s="86">
        <f t="shared" si="253"/>
        <v>0</v>
      </c>
      <c r="GX207" s="86">
        <f t="shared" si="253"/>
        <v>0</v>
      </c>
      <c r="GY207" s="86">
        <f t="shared" si="253"/>
        <v>0</v>
      </c>
      <c r="GZ207" s="86">
        <f t="shared" si="253"/>
        <v>2.4318738154167718E-112</v>
      </c>
      <c r="HA207" s="86">
        <f t="shared" si="253"/>
        <v>7.8143399556321273E-100</v>
      </c>
      <c r="HC207" s="86">
        <f t="shared" si="189"/>
        <v>2.4345409785359463E-81</v>
      </c>
      <c r="HD207" s="86">
        <f t="shared" si="189"/>
        <v>3.124314768169544E-164</v>
      </c>
      <c r="HE207" s="86">
        <f t="shared" si="189"/>
        <v>8.3965722325112193E-194</v>
      </c>
      <c r="HF207" s="86">
        <f t="shared" si="189"/>
        <v>3.2151636614978747E-220</v>
      </c>
      <c r="HG207" s="86">
        <f t="shared" si="189"/>
        <v>1.1322684082668174E-304</v>
      </c>
      <c r="HH207" s="86">
        <f t="shared" si="189"/>
        <v>0</v>
      </c>
      <c r="HI207" s="86">
        <f t="shared" si="249"/>
        <v>0</v>
      </c>
      <c r="HJ207" s="86">
        <f t="shared" si="249"/>
        <v>2.7826021559963404E-297</v>
      </c>
      <c r="HK207" s="86">
        <f t="shared" si="249"/>
        <v>0</v>
      </c>
      <c r="HL207" s="86">
        <f t="shared" si="249"/>
        <v>0</v>
      </c>
      <c r="HM207" s="86">
        <f t="shared" si="249"/>
        <v>0</v>
      </c>
      <c r="HN207" s="86">
        <f t="shared" si="249"/>
        <v>0</v>
      </c>
      <c r="HO207" s="86">
        <f t="shared" si="234"/>
        <v>0</v>
      </c>
      <c r="HP207" s="86">
        <f t="shared" si="234"/>
        <v>1.6949954788071245E-71</v>
      </c>
      <c r="HQ207" s="86">
        <f t="shared" si="234"/>
        <v>2.1030180002239568E-79</v>
      </c>
      <c r="HS207" s="86">
        <f t="shared" si="254"/>
        <v>3.3976133678737494E-43</v>
      </c>
      <c r="HT207" s="86">
        <f t="shared" si="254"/>
        <v>3.7505378933198791E-44</v>
      </c>
      <c r="HU207" s="86">
        <f t="shared" si="254"/>
        <v>6.8906069417251722E-44</v>
      </c>
      <c r="HV207" s="86">
        <f t="shared" si="254"/>
        <v>9.5083664186429459E-48</v>
      </c>
      <c r="HW207" s="86">
        <f t="shared" si="254"/>
        <v>2.0647097442038662E-42</v>
      </c>
      <c r="HX207" s="86">
        <f t="shared" si="254"/>
        <v>1.9010541934993115E-36</v>
      </c>
      <c r="HY207" s="86">
        <f t="shared" si="254"/>
        <v>1.4610158549511528E-38</v>
      </c>
      <c r="HZ207" s="86">
        <f t="shared" si="254"/>
        <v>3.8339611967197656E-42</v>
      </c>
      <c r="IA207" s="86">
        <f t="shared" si="254"/>
        <v>1.6539012810364801E-46</v>
      </c>
      <c r="IB207" s="86">
        <f t="shared" si="254"/>
        <v>3.4151076916259045E-51</v>
      </c>
      <c r="IC207" s="86">
        <f t="shared" si="254"/>
        <v>3.4853417089879455E-49</v>
      </c>
      <c r="ID207" s="86">
        <f t="shared" si="254"/>
        <v>3.4825709587164508E-40</v>
      </c>
      <c r="IE207" s="86">
        <f t="shared" si="254"/>
        <v>1.0073774689889567E-37</v>
      </c>
      <c r="IF207" s="86">
        <f t="shared" si="254"/>
        <v>8.8367266726368923E-20</v>
      </c>
      <c r="IG207" s="86">
        <f t="shared" si="254"/>
        <v>9.4557153967159298E-21</v>
      </c>
      <c r="II207" s="86">
        <f t="shared" si="255"/>
        <v>2.050459262792656E-2</v>
      </c>
      <c r="IJ207" s="86">
        <f t="shared" si="255"/>
        <v>1.2436688559958357E-2</v>
      </c>
      <c r="IK207" s="86">
        <f t="shared" si="255"/>
        <v>1.9350571563762565E-2</v>
      </c>
      <c r="IL207" s="86">
        <f t="shared" si="255"/>
        <v>1.8166706780210238E-2</v>
      </c>
      <c r="IM207" s="86">
        <f t="shared" si="255"/>
        <v>1.6641894133332617E-2</v>
      </c>
      <c r="IN207" s="86">
        <f t="shared" si="255"/>
        <v>2.4561545499107326E-2</v>
      </c>
      <c r="IO207" s="86">
        <f t="shared" si="255"/>
        <v>1.5403744992684199E-2</v>
      </c>
      <c r="IP207" s="86">
        <f t="shared" si="255"/>
        <v>7.0130396188897229E-3</v>
      </c>
      <c r="IQ207" s="86">
        <f t="shared" si="255"/>
        <v>2.7010722713541784E-3</v>
      </c>
      <c r="IR207" s="86">
        <f t="shared" si="255"/>
        <v>2.41580760801353E-3</v>
      </c>
      <c r="IS207" s="86">
        <f t="shared" si="255"/>
        <v>5.7540975253739532E-3</v>
      </c>
      <c r="IT207" s="86">
        <f t="shared" si="255"/>
        <v>1.9451016330494637E-2</v>
      </c>
      <c r="IU207" s="86">
        <f t="shared" si="255"/>
        <v>2.848510481040727E-2</v>
      </c>
      <c r="IV207" s="86">
        <f t="shared" si="255"/>
        <v>0.14383003902877914</v>
      </c>
      <c r="IW207" s="86">
        <f t="shared" si="255"/>
        <v>0.14454356823598627</v>
      </c>
      <c r="IY207" s="86">
        <f t="shared" si="256"/>
        <v>2.050459262792656E-2</v>
      </c>
      <c r="IZ207" s="86">
        <f t="shared" si="256"/>
        <v>1.2436688559958357E-2</v>
      </c>
      <c r="JA207" s="86">
        <f t="shared" si="256"/>
        <v>1.9350571563762565E-2</v>
      </c>
      <c r="JB207" s="86">
        <f t="shared" si="256"/>
        <v>1.8166706780210238E-2</v>
      </c>
      <c r="JC207" s="86">
        <f t="shared" si="256"/>
        <v>1.6641894133332617E-2</v>
      </c>
      <c r="JD207" s="86">
        <f t="shared" si="256"/>
        <v>2.4561545499107326E-2</v>
      </c>
      <c r="JE207" s="86">
        <f t="shared" si="256"/>
        <v>1.5403744992684199E-2</v>
      </c>
      <c r="JF207" s="86">
        <f t="shared" si="256"/>
        <v>7.0130396188897229E-3</v>
      </c>
      <c r="JG207" s="86">
        <f t="shared" si="256"/>
        <v>2.7010722713541784E-3</v>
      </c>
      <c r="JH207" s="86">
        <f t="shared" si="256"/>
        <v>2.41580760801353E-3</v>
      </c>
      <c r="JI207" s="86">
        <f t="shared" si="256"/>
        <v>5.7540975253739532E-3</v>
      </c>
      <c r="JJ207" s="86">
        <f t="shared" si="256"/>
        <v>1.9451016330494637E-2</v>
      </c>
      <c r="JK207" s="86">
        <f t="shared" si="256"/>
        <v>2.848510481040727E-2</v>
      </c>
      <c r="JL207" s="86">
        <f t="shared" si="256"/>
        <v>0.14383003902877914</v>
      </c>
      <c r="JM207" s="86">
        <f t="shared" si="256"/>
        <v>0.14454356823598627</v>
      </c>
    </row>
    <row r="208" spans="2:273" x14ac:dyDescent="0.25">
      <c r="B208" s="2">
        <v>181</v>
      </c>
      <c r="C208" s="37">
        <v>64.739000000000004</v>
      </c>
      <c r="D208" s="37">
        <v>73.584999999999994</v>
      </c>
      <c r="E208" s="37">
        <v>72.924999999999997</v>
      </c>
      <c r="F208" s="37">
        <v>73.400000000000006</v>
      </c>
      <c r="G208" s="37">
        <v>75.575000000000003</v>
      </c>
      <c r="H208" s="37">
        <v>73.674999999999997</v>
      </c>
      <c r="I208" s="37">
        <v>73.244</v>
      </c>
      <c r="J208" s="37">
        <v>71.146000000000001</v>
      </c>
      <c r="K208" s="37">
        <v>73.902000000000001</v>
      </c>
      <c r="L208" s="37">
        <v>72.512</v>
      </c>
      <c r="M208" s="37">
        <v>71.072999999999993</v>
      </c>
      <c r="N208" s="37">
        <v>71.132000000000005</v>
      </c>
      <c r="O208" s="37">
        <v>68.417000000000002</v>
      </c>
      <c r="P208" s="37">
        <v>67.308000000000007</v>
      </c>
      <c r="Q208" s="37">
        <v>65.405000000000001</v>
      </c>
      <c r="S208" s="4">
        <f t="shared" si="257"/>
        <v>64.847564448874621</v>
      </c>
      <c r="T208" s="4">
        <f t="shared" si="257"/>
        <v>74.525345378184241</v>
      </c>
      <c r="U208" s="4">
        <f t="shared" si="257"/>
        <v>74.32808469744576</v>
      </c>
      <c r="V208" s="4">
        <f t="shared" si="257"/>
        <v>74.624090896175005</v>
      </c>
      <c r="W208" s="4">
        <f t="shared" si="257"/>
        <v>74.041088044220459</v>
      </c>
      <c r="X208" s="4">
        <f t="shared" si="257"/>
        <v>73.74803906153339</v>
      </c>
      <c r="Y208" s="4">
        <f t="shared" si="257"/>
        <v>72.756211040644033</v>
      </c>
      <c r="Z208" s="4">
        <f t="shared" si="257"/>
        <v>71.790678944267569</v>
      </c>
      <c r="AA208" s="4">
        <f t="shared" si="257"/>
        <v>73.435471663578184</v>
      </c>
      <c r="AB208" s="4">
        <f t="shared" si="257"/>
        <v>72.495032581299924</v>
      </c>
      <c r="AC208" s="4">
        <f t="shared" si="257"/>
        <v>71.95771196619161</v>
      </c>
      <c r="AD208" s="4">
        <f t="shared" si="257"/>
        <v>70.429985315033591</v>
      </c>
      <c r="AE208" s="4">
        <f t="shared" si="257"/>
        <v>67.843531768912172</v>
      </c>
      <c r="AF208" s="4">
        <f t="shared" si="257"/>
        <v>69.694433626719217</v>
      </c>
      <c r="AG208" s="4">
        <f t="shared" si="257"/>
        <v>66.704167455930275</v>
      </c>
      <c r="AI208" s="4">
        <f t="shared" si="258"/>
        <v>-0.10856444887461691</v>
      </c>
      <c r="AJ208" s="4">
        <f t="shared" si="258"/>
        <v>-0.94034537818424724</v>
      </c>
      <c r="AK208" s="4">
        <f t="shared" si="258"/>
        <v>-1.4030846974457631</v>
      </c>
      <c r="AL208" s="4">
        <f t="shared" si="258"/>
        <v>-1.2240908961749994</v>
      </c>
      <c r="AM208" s="4">
        <f t="shared" si="258"/>
        <v>1.5339119557795442</v>
      </c>
      <c r="AN208" s="4">
        <f t="shared" si="258"/>
        <v>-7.3039061533393124E-2</v>
      </c>
      <c r="AO208" s="4">
        <f t="shared" si="258"/>
        <v>0.48778895935596722</v>
      </c>
      <c r="AP208" s="4">
        <f t="shared" si="258"/>
        <v>-0.644678944267568</v>
      </c>
      <c r="AQ208" s="4">
        <f t="shared" si="258"/>
        <v>0.4665283364218169</v>
      </c>
      <c r="AR208" s="4">
        <f t="shared" si="258"/>
        <v>1.6967418700076564E-2</v>
      </c>
      <c r="AS208" s="4">
        <f t="shared" si="258"/>
        <v>-0.88471196619161674</v>
      </c>
      <c r="AT208" s="4">
        <f t="shared" si="258"/>
        <v>0.70201468496641439</v>
      </c>
      <c r="AU208" s="4">
        <f t="shared" si="258"/>
        <v>0.57346823108782985</v>
      </c>
      <c r="AV208" s="4">
        <f t="shared" si="258"/>
        <v>-2.3864336267192101</v>
      </c>
      <c r="AW208" s="4">
        <f t="shared" si="258"/>
        <v>-1.2991674559302737</v>
      </c>
      <c r="AY208" s="2">
        <f t="shared" si="250"/>
        <v>64.847564448874621</v>
      </c>
      <c r="AZ208" s="2">
        <f t="shared" si="250"/>
        <v>74.525345378179708</v>
      </c>
      <c r="BA208" s="2">
        <f t="shared" si="250"/>
        <v>74.328084697263947</v>
      </c>
      <c r="BB208" s="2">
        <f t="shared" si="250"/>
        <v>74.624090895987734</v>
      </c>
      <c r="BC208" s="2">
        <f t="shared" si="250"/>
        <v>74.041088044085228</v>
      </c>
      <c r="BD208" s="2">
        <f t="shared" si="250"/>
        <v>73.748039059196699</v>
      </c>
      <c r="BE208" s="2">
        <f t="shared" si="250"/>
        <v>72.756211040546589</v>
      </c>
      <c r="BF208" s="2">
        <f t="shared" si="250"/>
        <v>71.790678944267142</v>
      </c>
      <c r="BG208" s="2">
        <f t="shared" si="250"/>
        <v>73.435471663578184</v>
      </c>
      <c r="BH208" s="2">
        <f t="shared" si="250"/>
        <v>72.495032581299924</v>
      </c>
      <c r="BI208" s="2">
        <f t="shared" si="250"/>
        <v>71.957711966191496</v>
      </c>
      <c r="BJ208" s="2">
        <f t="shared" si="250"/>
        <v>70.429985314142215</v>
      </c>
      <c r="BK208" s="2">
        <f t="shared" si="250"/>
        <v>67.843531755862642</v>
      </c>
      <c r="BL208" s="2">
        <f t="shared" si="250"/>
        <v>69.692862745028634</v>
      </c>
      <c r="BM208" s="2">
        <f t="shared" si="250"/>
        <v>66.700810988327717</v>
      </c>
      <c r="BO208" s="2" t="str">
        <f t="shared" si="190"/>
        <v/>
      </c>
      <c r="BP208" s="2" t="str">
        <f t="shared" si="191"/>
        <v/>
      </c>
      <c r="BQ208" s="2" t="str">
        <f t="shared" si="192"/>
        <v/>
      </c>
      <c r="BR208" s="2" t="str">
        <f t="shared" si="193"/>
        <v/>
      </c>
      <c r="BS208" s="2" t="str">
        <f t="shared" si="194"/>
        <v/>
      </c>
      <c r="BT208" s="2" t="str">
        <f t="shared" si="195"/>
        <v/>
      </c>
      <c r="BU208" s="2" t="str">
        <f t="shared" si="196"/>
        <v/>
      </c>
      <c r="BV208" s="2" t="str">
        <f t="shared" si="197"/>
        <v/>
      </c>
      <c r="BW208" s="2" t="str">
        <f t="shared" si="198"/>
        <v/>
      </c>
      <c r="BX208" s="2" t="str">
        <f t="shared" si="199"/>
        <v/>
      </c>
      <c r="BY208" s="2" t="str">
        <f t="shared" si="200"/>
        <v/>
      </c>
      <c r="BZ208" s="2" t="str">
        <f t="shared" si="201"/>
        <v/>
      </c>
      <c r="CA208" s="2" t="str">
        <f t="shared" si="202"/>
        <v/>
      </c>
      <c r="CB208" s="2" t="str">
        <f t="shared" si="203"/>
        <v/>
      </c>
      <c r="CC208" s="2" t="str">
        <f t="shared" si="204"/>
        <v/>
      </c>
      <c r="CE208" s="2" t="str">
        <f t="shared" si="251"/>
        <v/>
      </c>
      <c r="CF208" s="2" t="str">
        <f t="shared" si="251"/>
        <v/>
      </c>
      <c r="CG208" s="2" t="str">
        <f t="shared" si="251"/>
        <v/>
      </c>
      <c r="CH208" s="2" t="str">
        <f t="shared" si="251"/>
        <v/>
      </c>
      <c r="CI208" s="2" t="str">
        <f t="shared" si="251"/>
        <v/>
      </c>
      <c r="CJ208" s="2" t="str">
        <f t="shared" si="251"/>
        <v/>
      </c>
      <c r="CK208" s="2" t="str">
        <f t="shared" si="251"/>
        <v/>
      </c>
      <c r="CL208" s="2" t="str">
        <f t="shared" si="251"/>
        <v/>
      </c>
      <c r="CM208" s="2" t="str">
        <f t="shared" si="251"/>
        <v/>
      </c>
      <c r="CN208" s="2" t="str">
        <f t="shared" si="251"/>
        <v/>
      </c>
      <c r="CO208" s="2" t="str">
        <f t="shared" si="251"/>
        <v/>
      </c>
      <c r="CP208" s="2" t="str">
        <f t="shared" si="251"/>
        <v/>
      </c>
      <c r="CQ208" s="2" t="str">
        <f t="shared" si="251"/>
        <v/>
      </c>
      <c r="CR208" s="2" t="str">
        <f t="shared" si="251"/>
        <v/>
      </c>
      <c r="CS208" s="2" t="str">
        <f t="shared" si="251"/>
        <v/>
      </c>
      <c r="CU208" s="2" t="str">
        <f t="shared" si="205"/>
        <v/>
      </c>
      <c r="CV208" s="2">
        <f t="shared" si="206"/>
        <v>73.584999999999994</v>
      </c>
      <c r="CW208" s="2" t="str">
        <f t="shared" si="207"/>
        <v/>
      </c>
      <c r="CX208" s="2" t="str">
        <f t="shared" si="208"/>
        <v/>
      </c>
      <c r="CY208" s="2" t="str">
        <f t="shared" si="209"/>
        <v/>
      </c>
      <c r="CZ208" s="2" t="str">
        <f t="shared" si="210"/>
        <v/>
      </c>
      <c r="DA208" s="2" t="str">
        <f t="shared" si="211"/>
        <v/>
      </c>
      <c r="DB208" s="2">
        <f t="shared" si="212"/>
        <v>71.146000000000001</v>
      </c>
      <c r="DC208" s="2">
        <f t="shared" si="213"/>
        <v>73.902000000000001</v>
      </c>
      <c r="DD208" s="2">
        <f t="shared" si="214"/>
        <v>72.512</v>
      </c>
      <c r="DE208" s="2">
        <f t="shared" si="215"/>
        <v>71.072999999999993</v>
      </c>
      <c r="DF208" s="2" t="str">
        <f t="shared" si="216"/>
        <v/>
      </c>
      <c r="DG208" s="2" t="str">
        <f t="shared" si="217"/>
        <v/>
      </c>
      <c r="DH208" s="2" t="str">
        <f t="shared" si="218"/>
        <v/>
      </c>
      <c r="DI208" s="2" t="str">
        <f t="shared" si="219"/>
        <v/>
      </c>
      <c r="DK208" s="2">
        <f t="shared" si="259"/>
        <v>107.13262195121952</v>
      </c>
      <c r="DL208" s="2">
        <f t="shared" si="259"/>
        <v>124.11765996812795</v>
      </c>
      <c r="DM208" s="2">
        <f t="shared" si="259"/>
        <v>115.04378879892036</v>
      </c>
      <c r="DN208" s="2">
        <f t="shared" si="259"/>
        <v>100.81431848852898</v>
      </c>
      <c r="DO208" s="2">
        <f t="shared" si="259"/>
        <v>111.03982456140349</v>
      </c>
      <c r="DP208" s="2">
        <f t="shared" si="259"/>
        <v>122.03856950067478</v>
      </c>
      <c r="DQ208" s="2">
        <f t="shared" si="259"/>
        <v>113.25143658536584</v>
      </c>
      <c r="DR208" s="2">
        <f t="shared" si="259"/>
        <v>110.81145975609758</v>
      </c>
      <c r="DS208" s="2">
        <f t="shared" si="259"/>
        <v>108.5156967830808</v>
      </c>
      <c r="DT208" s="2">
        <f t="shared" si="259"/>
        <v>108.82878745644598</v>
      </c>
      <c r="DU208" s="2">
        <f t="shared" si="259"/>
        <v>103.86618650568568</v>
      </c>
      <c r="DV208" s="2">
        <f t="shared" si="259"/>
        <v>123.21259268292684</v>
      </c>
      <c r="DW208" s="2">
        <f t="shared" si="259"/>
        <v>105.50296951219514</v>
      </c>
      <c r="DX208" s="2">
        <f t="shared" si="259"/>
        <v>99.95699299704566</v>
      </c>
      <c r="DY208" s="2">
        <f t="shared" si="259"/>
        <v>87.858712757830403</v>
      </c>
      <c r="EA208" s="2">
        <f t="shared" si="248"/>
        <v>64.908189634099188</v>
      </c>
      <c r="EB208" s="2">
        <f t="shared" si="248"/>
        <v>76.447273492227097</v>
      </c>
      <c r="EC208" s="2">
        <f t="shared" si="248"/>
        <v>74.451889055062125</v>
      </c>
      <c r="ED208" s="2">
        <f t="shared" si="248"/>
        <v>74.914445140763576</v>
      </c>
      <c r="EE208" s="2">
        <f t="shared" si="248"/>
        <v>74.085551432913704</v>
      </c>
      <c r="EF208" s="2">
        <f t="shared" si="247"/>
        <v>74.20596194778679</v>
      </c>
      <c r="EG208" s="2">
        <f t="shared" si="247"/>
        <v>73.909284915854187</v>
      </c>
      <c r="EH208" s="2">
        <f t="shared" si="247"/>
        <v>71.696878605547624</v>
      </c>
      <c r="EI208" s="2">
        <f t="shared" si="247"/>
        <v>73.192847567947922</v>
      </c>
      <c r="EJ208" s="2">
        <f t="shared" si="247"/>
        <v>73.309773157297229</v>
      </c>
      <c r="EK208" s="2">
        <f t="shared" si="247"/>
        <v>72.167115219647854</v>
      </c>
      <c r="EL208" s="2">
        <f t="shared" si="187"/>
        <v>71.525028240788728</v>
      </c>
      <c r="EM208" s="2">
        <f t="shared" si="187"/>
        <v>68.313732757543875</v>
      </c>
      <c r="EN208" s="2">
        <f t="shared" si="187"/>
        <v>70.965445051474774</v>
      </c>
      <c r="EO208" s="2">
        <f t="shared" si="187"/>
        <v>68.189380466066282</v>
      </c>
      <c r="EQ208" s="2">
        <f t="shared" si="260"/>
        <v>64.840214389664965</v>
      </c>
      <c r="ER208" s="2">
        <f t="shared" si="260"/>
        <v>74.339901922118187</v>
      </c>
      <c r="ES208" s="2">
        <f t="shared" si="260"/>
        <v>74.314363992326903</v>
      </c>
      <c r="ET208" s="2">
        <f t="shared" si="260"/>
        <v>74.592468628485051</v>
      </c>
      <c r="EU208" s="2">
        <f t="shared" si="260"/>
        <v>74.036779601512748</v>
      </c>
      <c r="EV208" s="2">
        <f t="shared" si="260"/>
        <v>73.704076789957242</v>
      </c>
      <c r="EW208" s="2">
        <f t="shared" si="260"/>
        <v>72.658482230769209</v>
      </c>
      <c r="EX208" s="2">
        <f t="shared" si="260"/>
        <v>71.797175548614817</v>
      </c>
      <c r="EY208" s="2">
        <f t="shared" si="260"/>
        <v>73.448710060209976</v>
      </c>
      <c r="EZ208" s="2">
        <f t="shared" si="260"/>
        <v>72.444085301017182</v>
      </c>
      <c r="FA208" s="2">
        <f t="shared" si="260"/>
        <v>71.940617698619164</v>
      </c>
      <c r="FB208" s="2">
        <f t="shared" si="260"/>
        <v>70.319274202503863</v>
      </c>
      <c r="FC208" s="2">
        <f t="shared" si="260"/>
        <v>67.790503024854388</v>
      </c>
      <c r="FD208" s="2">
        <f t="shared" si="260"/>
        <v>69.491056338188969</v>
      </c>
      <c r="FE208" s="2">
        <f t="shared" si="260"/>
        <v>66.464068132297811</v>
      </c>
      <c r="FG208" s="2">
        <f t="shared" si="261"/>
        <v>0.99999695618582518</v>
      </c>
      <c r="FH208" s="2">
        <f t="shared" si="261"/>
        <v>0.99999679514993045</v>
      </c>
      <c r="FI208" s="2">
        <f t="shared" si="261"/>
        <v>0.99999732361849303</v>
      </c>
      <c r="FJ208" s="2">
        <f t="shared" si="261"/>
        <v>0.99999734942693808</v>
      </c>
      <c r="FK208" s="2">
        <f t="shared" si="261"/>
        <v>0.99999738517532877</v>
      </c>
      <c r="FL208" s="2">
        <f t="shared" si="261"/>
        <v>0.99999730726501512</v>
      </c>
      <c r="FM208" s="2">
        <f t="shared" si="261"/>
        <v>0.99999699971186651</v>
      </c>
      <c r="FN208" s="2">
        <f t="shared" si="261"/>
        <v>0.99999689693930827</v>
      </c>
      <c r="FO208" s="2">
        <f t="shared" si="261"/>
        <v>0.99999679725556667</v>
      </c>
      <c r="FP208" s="2">
        <f t="shared" si="261"/>
        <v>0.99999655292941947</v>
      </c>
      <c r="FQ208" s="2">
        <f t="shared" si="261"/>
        <v>0.99999632527992022</v>
      </c>
      <c r="FR208" s="2">
        <f t="shared" si="261"/>
        <v>0.99999694122090799</v>
      </c>
      <c r="FS208" s="2">
        <f t="shared" si="261"/>
        <v>0.99999700411637182</v>
      </c>
      <c r="FT208" s="2">
        <f t="shared" si="261"/>
        <v>0.99999607398785773</v>
      </c>
      <c r="FU208" s="2">
        <f t="shared" si="261"/>
        <v>0.99999543175710548</v>
      </c>
      <c r="FW208" s="2">
        <f t="shared" si="252"/>
        <v>0.89376226677583059</v>
      </c>
      <c r="FX208" s="2">
        <f t="shared" si="252"/>
        <v>0.91207498371512519</v>
      </c>
      <c r="FY208" s="2">
        <f t="shared" si="252"/>
        <v>0.90102120110693307</v>
      </c>
      <c r="FZ208" s="2">
        <f t="shared" si="252"/>
        <v>0.90200024910889698</v>
      </c>
      <c r="GA208" s="2">
        <f t="shared" si="252"/>
        <v>0.91364249595710512</v>
      </c>
      <c r="GB208" s="2">
        <f t="shared" si="252"/>
        <v>0.91266235309041721</v>
      </c>
      <c r="GC208" s="2">
        <f t="shared" si="252"/>
        <v>0.92196149468614685</v>
      </c>
      <c r="GD208" s="2">
        <f t="shared" si="252"/>
        <v>0.9340161418230396</v>
      </c>
      <c r="GE208" s="2">
        <f t="shared" si="252"/>
        <v>0.94781756961542263</v>
      </c>
      <c r="GF208" s="2">
        <f t="shared" si="252"/>
        <v>0.94128964225984835</v>
      </c>
      <c r="GG208" s="2">
        <f t="shared" si="252"/>
        <v>0.92504208310337332</v>
      </c>
      <c r="GH208" s="2">
        <f t="shared" si="252"/>
        <v>0.90831213722977044</v>
      </c>
      <c r="GI208" s="2">
        <f t="shared" si="252"/>
        <v>0.89886408765283343</v>
      </c>
      <c r="GJ208" s="2">
        <f t="shared" si="252"/>
        <v>0.86320257076512708</v>
      </c>
      <c r="GK208" s="2">
        <f t="shared" si="252"/>
        <v>0.86283468963238263</v>
      </c>
      <c r="GM208" s="86">
        <f t="shared" si="253"/>
        <v>4.2043393389372486E-117</v>
      </c>
      <c r="GN208" s="86">
        <f t="shared" si="253"/>
        <v>4.7691919696469952E-284</v>
      </c>
      <c r="GO208" s="86">
        <f t="shared" si="253"/>
        <v>0</v>
      </c>
      <c r="GP208" s="86">
        <f t="shared" si="253"/>
        <v>0</v>
      </c>
      <c r="GQ208" s="86">
        <f t="shared" si="253"/>
        <v>0</v>
      </c>
      <c r="GR208" s="86">
        <f t="shared" si="253"/>
        <v>0</v>
      </c>
      <c r="GS208" s="86">
        <f t="shared" si="253"/>
        <v>0</v>
      </c>
      <c r="GT208" s="86">
        <f t="shared" si="253"/>
        <v>0</v>
      </c>
      <c r="GU208" s="86">
        <f t="shared" si="253"/>
        <v>0</v>
      </c>
      <c r="GV208" s="86">
        <f t="shared" si="253"/>
        <v>0</v>
      </c>
      <c r="GW208" s="86">
        <f t="shared" si="253"/>
        <v>0</v>
      </c>
      <c r="GX208" s="86">
        <f t="shared" si="253"/>
        <v>0</v>
      </c>
      <c r="GY208" s="86">
        <f t="shared" si="253"/>
        <v>0</v>
      </c>
      <c r="GZ208" s="86">
        <f t="shared" si="253"/>
        <v>2.9576000420483919E-114</v>
      </c>
      <c r="HA208" s="86">
        <f t="shared" si="253"/>
        <v>1.5846706569671788E-101</v>
      </c>
      <c r="HC208" s="86">
        <f t="shared" si="189"/>
        <v>4.2944644986673697E-83</v>
      </c>
      <c r="HD208" s="86">
        <f t="shared" si="189"/>
        <v>8.8698582324695079E-168</v>
      </c>
      <c r="HE208" s="86">
        <f t="shared" si="189"/>
        <v>5.32900434903671E-198</v>
      </c>
      <c r="HF208" s="86">
        <f t="shared" si="189"/>
        <v>5.7437828691434464E-225</v>
      </c>
      <c r="HG208" s="86">
        <f t="shared" si="189"/>
        <v>0</v>
      </c>
      <c r="HH208" s="86">
        <f t="shared" si="189"/>
        <v>0</v>
      </c>
      <c r="HI208" s="86">
        <f t="shared" si="249"/>
        <v>0</v>
      </c>
      <c r="HJ208" s="86">
        <f t="shared" si="249"/>
        <v>1.2255309645925926E-303</v>
      </c>
      <c r="HK208" s="86">
        <f t="shared" si="249"/>
        <v>0</v>
      </c>
      <c r="HL208" s="86">
        <f t="shared" si="249"/>
        <v>0</v>
      </c>
      <c r="HM208" s="86">
        <f t="shared" si="249"/>
        <v>0</v>
      </c>
      <c r="HN208" s="86">
        <f t="shared" si="249"/>
        <v>0</v>
      </c>
      <c r="HO208" s="86">
        <f t="shared" si="234"/>
        <v>0</v>
      </c>
      <c r="HP208" s="86">
        <f t="shared" si="234"/>
        <v>5.1625046875105776E-73</v>
      </c>
      <c r="HQ208" s="86">
        <f t="shared" si="234"/>
        <v>4.1565310235460716E-81</v>
      </c>
      <c r="HS208" s="86">
        <f t="shared" si="254"/>
        <v>7.0010233334559743E-45</v>
      </c>
      <c r="HT208" s="86">
        <f t="shared" si="254"/>
        <v>8.0651253627045739E-46</v>
      </c>
      <c r="HU208" s="86">
        <f t="shared" si="254"/>
        <v>1.5379275887201664E-45</v>
      </c>
      <c r="HV208" s="86">
        <f t="shared" si="254"/>
        <v>1.7613039959272738E-49</v>
      </c>
      <c r="HW208" s="86">
        <f t="shared" si="254"/>
        <v>5.8111961348587251E-44</v>
      </c>
      <c r="HX208" s="86">
        <f t="shared" si="254"/>
        <v>8.4186534599264837E-38</v>
      </c>
      <c r="HY208" s="86">
        <f t="shared" si="254"/>
        <v>5.4983096487029156E-40</v>
      </c>
      <c r="HZ208" s="86">
        <f t="shared" si="254"/>
        <v>1.100166269315104E-43</v>
      </c>
      <c r="IA208" s="86">
        <f t="shared" si="254"/>
        <v>3.7506968620297941E-48</v>
      </c>
      <c r="IB208" s="86">
        <f t="shared" si="254"/>
        <v>5.0691190920417229E-53</v>
      </c>
      <c r="IC208" s="86">
        <f t="shared" si="254"/>
        <v>5.4321607617107414E-51</v>
      </c>
      <c r="ID208" s="86">
        <f t="shared" si="254"/>
        <v>1.06133074350137E-41</v>
      </c>
      <c r="IE208" s="86">
        <f t="shared" si="254"/>
        <v>3.5985983802233602E-39</v>
      </c>
      <c r="IF208" s="86">
        <f t="shared" si="254"/>
        <v>1.5336668982970183E-20</v>
      </c>
      <c r="IG208" s="86">
        <f t="shared" si="254"/>
        <v>1.4538554276790308E-21</v>
      </c>
      <c r="II208" s="86">
        <f t="shared" si="255"/>
        <v>1.5447529657861128E-2</v>
      </c>
      <c r="IJ208" s="86">
        <f t="shared" si="255"/>
        <v>9.2694689607474064E-3</v>
      </c>
      <c r="IK208" s="86">
        <f t="shared" si="255"/>
        <v>1.4667765045623742E-2</v>
      </c>
      <c r="IL208" s="86">
        <f t="shared" si="255"/>
        <v>1.3721812910595026E-2</v>
      </c>
      <c r="IM208" s="86">
        <f t="shared" si="255"/>
        <v>1.270916184304471E-2</v>
      </c>
      <c r="IN208" s="86">
        <f t="shared" si="255"/>
        <v>1.9279726498573093E-2</v>
      </c>
      <c r="IO208" s="86">
        <f t="shared" si="255"/>
        <v>1.1848894208260104E-2</v>
      </c>
      <c r="IP208" s="86">
        <f t="shared" si="255"/>
        <v>5.2172392371229222E-3</v>
      </c>
      <c r="IQ208" s="86">
        <f t="shared" si="255"/>
        <v>1.9464973663227631E-3</v>
      </c>
      <c r="IR208" s="86">
        <f t="shared" si="255"/>
        <v>1.7019046516576816E-3</v>
      </c>
      <c r="IS208" s="86">
        <f t="shared" si="255"/>
        <v>4.1498669460123044E-3</v>
      </c>
      <c r="IT208" s="86">
        <f t="shared" si="255"/>
        <v>1.4910185463908158E-2</v>
      </c>
      <c r="IU208" s="86">
        <f t="shared" si="255"/>
        <v>2.2198408729484694E-2</v>
      </c>
      <c r="IV208" s="86">
        <f t="shared" si="255"/>
        <v>0.12391130301174617</v>
      </c>
      <c r="IW208" s="86">
        <f t="shared" si="255"/>
        <v>0.12454740994396868</v>
      </c>
      <c r="IY208" s="86">
        <f t="shared" si="256"/>
        <v>1.5447529657861128E-2</v>
      </c>
      <c r="IZ208" s="86">
        <f t="shared" si="256"/>
        <v>9.2694689607474064E-3</v>
      </c>
      <c r="JA208" s="86">
        <f t="shared" si="256"/>
        <v>1.4667765045623742E-2</v>
      </c>
      <c r="JB208" s="86">
        <f t="shared" si="256"/>
        <v>1.3721812910595026E-2</v>
      </c>
      <c r="JC208" s="86">
        <f t="shared" si="256"/>
        <v>1.270916184304471E-2</v>
      </c>
      <c r="JD208" s="86">
        <f t="shared" si="256"/>
        <v>1.9279726498573093E-2</v>
      </c>
      <c r="JE208" s="86">
        <f t="shared" si="256"/>
        <v>1.1848894208260104E-2</v>
      </c>
      <c r="JF208" s="86">
        <f t="shared" si="256"/>
        <v>5.2172392371229222E-3</v>
      </c>
      <c r="JG208" s="86">
        <f t="shared" si="256"/>
        <v>1.9464973663227631E-3</v>
      </c>
      <c r="JH208" s="86">
        <f t="shared" si="256"/>
        <v>1.7019046516576816E-3</v>
      </c>
      <c r="JI208" s="86">
        <f t="shared" si="256"/>
        <v>4.1498669460123044E-3</v>
      </c>
      <c r="JJ208" s="86">
        <f t="shared" si="256"/>
        <v>1.4910185463908158E-2</v>
      </c>
      <c r="JK208" s="86">
        <f t="shared" si="256"/>
        <v>2.2198408729484694E-2</v>
      </c>
      <c r="JL208" s="86">
        <f t="shared" si="256"/>
        <v>0.12391130301174617</v>
      </c>
      <c r="JM208" s="86">
        <f t="shared" si="256"/>
        <v>0.12454740994396868</v>
      </c>
    </row>
    <row r="209" spans="2:273" x14ac:dyDescent="0.25">
      <c r="B209" s="2">
        <v>182</v>
      </c>
      <c r="C209" s="37">
        <v>65.022000000000006</v>
      </c>
      <c r="D209" s="37">
        <v>75.122</v>
      </c>
      <c r="E209" s="37">
        <v>73.099999999999994</v>
      </c>
      <c r="F209" s="37">
        <v>75.95</v>
      </c>
      <c r="G209" s="37">
        <v>73.375</v>
      </c>
      <c r="H209" s="37">
        <v>74.25</v>
      </c>
      <c r="I209" s="37">
        <v>71.828999999999994</v>
      </c>
      <c r="J209" s="37">
        <v>71.78</v>
      </c>
      <c r="K209" s="37">
        <v>74.512</v>
      </c>
      <c r="L209" s="37">
        <v>71.22</v>
      </c>
      <c r="M209" s="37">
        <v>71.39</v>
      </c>
      <c r="N209" s="37">
        <v>69.421000000000006</v>
      </c>
      <c r="O209" s="37">
        <v>67.194000000000003</v>
      </c>
      <c r="P209" s="37">
        <v>69.025999999999996</v>
      </c>
      <c r="Q209" s="37">
        <v>65.381</v>
      </c>
      <c r="S209" s="4">
        <f t="shared" si="257"/>
        <v>64.770414490081848</v>
      </c>
      <c r="T209" s="4">
        <f t="shared" si="257"/>
        <v>74.423410697113169</v>
      </c>
      <c r="U209" s="4">
        <f t="shared" si="257"/>
        <v>74.260833452053177</v>
      </c>
      <c r="V209" s="4">
        <f t="shared" si="257"/>
        <v>74.563158750271072</v>
      </c>
      <c r="W209" s="4">
        <f t="shared" si="257"/>
        <v>73.995212872306311</v>
      </c>
      <c r="X209" s="4">
        <f t="shared" si="257"/>
        <v>73.689542026213203</v>
      </c>
      <c r="Y209" s="4">
        <f t="shared" si="257"/>
        <v>72.707977262904564</v>
      </c>
      <c r="Z209" s="4">
        <f t="shared" si="257"/>
        <v>71.742246099685303</v>
      </c>
      <c r="AA209" s="4" t="e">
        <f t="shared" si="257"/>
        <v>#N/A</v>
      </c>
      <c r="AB209" s="4" t="e">
        <f t="shared" si="257"/>
        <v>#N/A</v>
      </c>
      <c r="AC209" s="4">
        <f t="shared" si="257"/>
        <v>71.885302929311777</v>
      </c>
      <c r="AD209" s="4">
        <f t="shared" si="257"/>
        <v>70.331649234783285</v>
      </c>
      <c r="AE209" s="4">
        <f t="shared" si="257"/>
        <v>67.774580260121866</v>
      </c>
      <c r="AF209" s="4">
        <f t="shared" si="257"/>
        <v>69.585639004231737</v>
      </c>
      <c r="AG209" s="4">
        <f t="shared" si="257"/>
        <v>66.574245400607353</v>
      </c>
      <c r="AI209" s="4">
        <f t="shared" si="258"/>
        <v>0.25158550991815787</v>
      </c>
      <c r="AJ209" s="4">
        <f t="shared" si="258"/>
        <v>0.69858930288683041</v>
      </c>
      <c r="AK209" s="4">
        <f t="shared" si="258"/>
        <v>-1.1608334520531827</v>
      </c>
      <c r="AL209" s="4">
        <f t="shared" si="258"/>
        <v>1.3868412497289313</v>
      </c>
      <c r="AM209" s="4">
        <f t="shared" si="258"/>
        <v>-0.62021287230631117</v>
      </c>
      <c r="AN209" s="4">
        <f t="shared" si="258"/>
        <v>0.56045797378679652</v>
      </c>
      <c r="AO209" s="4">
        <f t="shared" si="258"/>
        <v>-0.87897726290457001</v>
      </c>
      <c r="AP209" s="4">
        <f t="shared" si="258"/>
        <v>3.775390031469783E-2</v>
      </c>
      <c r="AQ209" s="4">
        <f t="shared" si="258"/>
        <v>0</v>
      </c>
      <c r="AR209" s="4">
        <f t="shared" si="258"/>
        <v>0</v>
      </c>
      <c r="AS209" s="4">
        <f t="shared" si="258"/>
        <v>-0.49530292931177655</v>
      </c>
      <c r="AT209" s="4">
        <f t="shared" si="258"/>
        <v>-0.91064923478327842</v>
      </c>
      <c r="AU209" s="4">
        <f t="shared" si="258"/>
        <v>-0.58058026012186303</v>
      </c>
      <c r="AV209" s="4">
        <f t="shared" si="258"/>
        <v>-0.55963900423174096</v>
      </c>
      <c r="AW209" s="4">
        <f t="shared" si="258"/>
        <v>-1.1932454006073527</v>
      </c>
      <c r="AY209" s="2">
        <f t="shared" si="250"/>
        <v>64.770414490081848</v>
      </c>
      <c r="AZ209" s="2">
        <f t="shared" si="250"/>
        <v>74.423410697112587</v>
      </c>
      <c r="BA209" s="2">
        <f t="shared" si="250"/>
        <v>74.260833452026489</v>
      </c>
      <c r="BB209" s="2">
        <f t="shared" si="250"/>
        <v>74.563158750244327</v>
      </c>
      <c r="BC209" s="2">
        <f t="shared" si="250"/>
        <v>73.995212872285464</v>
      </c>
      <c r="BD209" s="2">
        <f t="shared" si="250"/>
        <v>73.689542025769214</v>
      </c>
      <c r="BE209" s="2">
        <f t="shared" si="250"/>
        <v>72.707977262888775</v>
      </c>
      <c r="BF209" s="2">
        <f t="shared" si="250"/>
        <v>71.742246099685246</v>
      </c>
      <c r="BG209" s="2" t="e">
        <f t="shared" si="250"/>
        <v>#N/A</v>
      </c>
      <c r="BH209" s="2" t="e">
        <f t="shared" si="250"/>
        <v>#N/A</v>
      </c>
      <c r="BI209" s="2">
        <f t="shared" si="250"/>
        <v>71.885302929311763</v>
      </c>
      <c r="BJ209" s="2">
        <f t="shared" si="250"/>
        <v>70.331649234641432</v>
      </c>
      <c r="BK209" s="2">
        <f t="shared" si="250"/>
        <v>67.774580257755204</v>
      </c>
      <c r="BL209" s="2">
        <f t="shared" si="250"/>
        <v>69.585008175190765</v>
      </c>
      <c r="BM209" s="2">
        <f t="shared" si="250"/>
        <v>66.572895605309128</v>
      </c>
      <c r="BO209" s="2" t="str">
        <f t="shared" si="190"/>
        <v/>
      </c>
      <c r="BP209" s="2" t="str">
        <f t="shared" si="191"/>
        <v/>
      </c>
      <c r="BQ209" s="2" t="str">
        <f t="shared" si="192"/>
        <v/>
      </c>
      <c r="BR209" s="2" t="str">
        <f t="shared" si="193"/>
        <v/>
      </c>
      <c r="BS209" s="2" t="str">
        <f t="shared" si="194"/>
        <v/>
      </c>
      <c r="BT209" s="2" t="str">
        <f t="shared" si="195"/>
        <v/>
      </c>
      <c r="BU209" s="2" t="str">
        <f t="shared" si="196"/>
        <v/>
      </c>
      <c r="BV209" s="2" t="str">
        <f t="shared" si="197"/>
        <v/>
      </c>
      <c r="BW209" s="2" t="str">
        <f t="shared" si="198"/>
        <v/>
      </c>
      <c r="BX209" s="2" t="str">
        <f t="shared" si="199"/>
        <v/>
      </c>
      <c r="BY209" s="2" t="str">
        <f t="shared" si="200"/>
        <v/>
      </c>
      <c r="BZ209" s="2" t="str">
        <f t="shared" si="201"/>
        <v/>
      </c>
      <c r="CA209" s="2" t="str">
        <f t="shared" si="202"/>
        <v/>
      </c>
      <c r="CB209" s="2" t="str">
        <f t="shared" si="203"/>
        <v/>
      </c>
      <c r="CC209" s="2" t="str">
        <f t="shared" si="204"/>
        <v/>
      </c>
      <c r="CE209" s="2" t="str">
        <f t="shared" si="251"/>
        <v/>
      </c>
      <c r="CF209" s="2" t="str">
        <f t="shared" si="251"/>
        <v/>
      </c>
      <c r="CG209" s="2" t="str">
        <f t="shared" si="251"/>
        <v/>
      </c>
      <c r="CH209" s="2" t="str">
        <f t="shared" si="251"/>
        <v/>
      </c>
      <c r="CI209" s="2" t="str">
        <f t="shared" si="251"/>
        <v/>
      </c>
      <c r="CJ209" s="2" t="str">
        <f t="shared" si="251"/>
        <v/>
      </c>
      <c r="CK209" s="2" t="str">
        <f t="shared" si="251"/>
        <v/>
      </c>
      <c r="CL209" s="2" t="str">
        <f t="shared" si="251"/>
        <v/>
      </c>
      <c r="CM209" s="2" t="str">
        <f t="shared" si="251"/>
        <v/>
      </c>
      <c r="CN209" s="2" t="str">
        <f t="shared" si="251"/>
        <v/>
      </c>
      <c r="CO209" s="2" t="str">
        <f t="shared" si="251"/>
        <v/>
      </c>
      <c r="CP209" s="2" t="str">
        <f t="shared" si="251"/>
        <v/>
      </c>
      <c r="CQ209" s="2" t="str">
        <f t="shared" si="251"/>
        <v/>
      </c>
      <c r="CR209" s="2" t="str">
        <f t="shared" si="251"/>
        <v/>
      </c>
      <c r="CS209" s="2" t="str">
        <f t="shared" si="251"/>
        <v/>
      </c>
      <c r="CU209" s="2" t="str">
        <f t="shared" si="205"/>
        <v/>
      </c>
      <c r="CV209" s="2">
        <f t="shared" si="206"/>
        <v>75.122</v>
      </c>
      <c r="CW209" s="2" t="str">
        <f t="shared" si="207"/>
        <v/>
      </c>
      <c r="CX209" s="2" t="str">
        <f t="shared" si="208"/>
        <v/>
      </c>
      <c r="CY209" s="2">
        <f t="shared" si="209"/>
        <v>73.375</v>
      </c>
      <c r="CZ209" s="2" t="str">
        <f t="shared" si="210"/>
        <v/>
      </c>
      <c r="DA209" s="2">
        <f t="shared" si="211"/>
        <v>71.828999999999994</v>
      </c>
      <c r="DB209" s="2">
        <f t="shared" si="212"/>
        <v>71.78</v>
      </c>
      <c r="DC209" s="2" t="str">
        <f t="shared" si="213"/>
        <v/>
      </c>
      <c r="DD209" s="2" t="str">
        <f t="shared" si="214"/>
        <v/>
      </c>
      <c r="DE209" s="2">
        <f t="shared" si="215"/>
        <v>71.39</v>
      </c>
      <c r="DF209" s="2" t="str">
        <f t="shared" si="216"/>
        <v/>
      </c>
      <c r="DG209" s="2" t="str">
        <f t="shared" si="217"/>
        <v/>
      </c>
      <c r="DH209" s="2" t="str">
        <f t="shared" si="218"/>
        <v/>
      </c>
      <c r="DI209" s="2" t="str">
        <f t="shared" si="219"/>
        <v/>
      </c>
      <c r="DK209" s="2">
        <f t="shared" si="259"/>
        <v>107.29276655052266</v>
      </c>
      <c r="DL209" s="2">
        <f t="shared" si="259"/>
        <v>124.37098287550984</v>
      </c>
      <c r="DM209" s="2">
        <f t="shared" si="259"/>
        <v>115.21844973009445</v>
      </c>
      <c r="DN209" s="2">
        <f t="shared" si="259"/>
        <v>100.89173751686907</v>
      </c>
      <c r="DO209" s="2">
        <f t="shared" si="259"/>
        <v>111.1865249662618</v>
      </c>
      <c r="DP209" s="2">
        <f t="shared" si="259"/>
        <v>122.25468286099866</v>
      </c>
      <c r="DQ209" s="2">
        <f t="shared" si="259"/>
        <v>113.42105087108013</v>
      </c>
      <c r="DR209" s="2">
        <f t="shared" si="259"/>
        <v>110.96206585365854</v>
      </c>
      <c r="DS209" s="2">
        <f t="shared" si="259"/>
        <v>108.64316262863626</v>
      </c>
      <c r="DT209" s="2">
        <f t="shared" si="259"/>
        <v>108.96216097560975</v>
      </c>
      <c r="DU209" s="2">
        <f t="shared" si="259"/>
        <v>103.96960340869191</v>
      </c>
      <c r="DV209" s="2">
        <f t="shared" si="259"/>
        <v>123.43712961672475</v>
      </c>
      <c r="DW209" s="2">
        <f t="shared" si="259"/>
        <v>105.64217944250873</v>
      </c>
      <c r="DX209" s="2">
        <f t="shared" si="259"/>
        <v>100.06548681474999</v>
      </c>
      <c r="DY209" s="2">
        <f t="shared" si="259"/>
        <v>87.918061115355243</v>
      </c>
      <c r="EA209" s="2">
        <f t="shared" si="248"/>
        <v>64.832582586833766</v>
      </c>
      <c r="EB209" s="2">
        <f t="shared" si="248"/>
        <v>76.388180617203432</v>
      </c>
      <c r="EC209" s="2">
        <f t="shared" si="248"/>
        <v>74.387613876780563</v>
      </c>
      <c r="ED209" s="2">
        <f t="shared" si="248"/>
        <v>74.860415059776301</v>
      </c>
      <c r="EE209" s="2">
        <f t="shared" si="248"/>
        <v>74.040634328542922</v>
      </c>
      <c r="EF209" s="2">
        <f t="shared" si="247"/>
        <v>74.157309449343344</v>
      </c>
      <c r="EG209" s="2">
        <f t="shared" si="247"/>
        <v>73.88464335838043</v>
      </c>
      <c r="EH209" s="2">
        <f t="shared" si="247"/>
        <v>71.646628006368886</v>
      </c>
      <c r="EI209" s="2">
        <f t="shared" si="247"/>
        <v>73.129971706687769</v>
      </c>
      <c r="EJ209" s="2">
        <f t="shared" si="247"/>
        <v>73.263627507042841</v>
      </c>
      <c r="EK209" s="2">
        <f t="shared" si="247"/>
        <v>72.099025323645193</v>
      </c>
      <c r="EL209" s="2">
        <f t="shared" si="187"/>
        <v>71.450850115396577</v>
      </c>
      <c r="EM209" s="2">
        <f t="shared" si="187"/>
        <v>68.255616659826217</v>
      </c>
      <c r="EN209" s="2">
        <f t="shared" si="187"/>
        <v>70.891079706941198</v>
      </c>
      <c r="EO209" s="2">
        <f t="shared" si="187"/>
        <v>68.100336226905569</v>
      </c>
      <c r="EQ209" s="2">
        <f t="shared" si="260"/>
        <v>64.763544394723525</v>
      </c>
      <c r="ER209" s="2">
        <f t="shared" si="260"/>
        <v>74.250517841909911</v>
      </c>
      <c r="ES209" s="2">
        <f t="shared" si="260"/>
        <v>74.24802217608061</v>
      </c>
      <c r="ET209" s="2">
        <f t="shared" si="260"/>
        <v>74.533635241320297</v>
      </c>
      <c r="EU209" s="2">
        <f t="shared" si="260"/>
        <v>73.991201173956981</v>
      </c>
      <c r="EV209" s="2">
        <f t="shared" si="260"/>
        <v>73.648589057060605</v>
      </c>
      <c r="EW209" s="2">
        <f t="shared" si="260"/>
        <v>72.617026527472504</v>
      </c>
      <c r="EX209" s="2">
        <f t="shared" si="260"/>
        <v>71.748288272900282</v>
      </c>
      <c r="EY209" s="2">
        <f t="shared" si="260"/>
        <v>73.389173562070738</v>
      </c>
      <c r="EZ209" s="2">
        <f t="shared" si="260"/>
        <v>72.386341050324091</v>
      </c>
      <c r="FA209" s="2">
        <f t="shared" si="260"/>
        <v>71.869393719126847</v>
      </c>
      <c r="FB209" s="2">
        <f t="shared" si="260"/>
        <v>70.228455860643635</v>
      </c>
      <c r="FC209" s="2">
        <f t="shared" si="260"/>
        <v>67.725106015802425</v>
      </c>
      <c r="FD209" s="2">
        <f t="shared" si="260"/>
        <v>69.396118964716806</v>
      </c>
      <c r="FE209" s="2">
        <f t="shared" si="260"/>
        <v>66.351348342808848</v>
      </c>
      <c r="FG209" s="2">
        <f t="shared" si="261"/>
        <v>0.99999722400773616</v>
      </c>
      <c r="FH209" s="2">
        <f t="shared" si="261"/>
        <v>0.99999707714117381</v>
      </c>
      <c r="FI209" s="2">
        <f t="shared" si="261"/>
        <v>0.99999755911048049</v>
      </c>
      <c r="FJ209" s="2">
        <f t="shared" si="261"/>
        <v>0.99999758264807326</v>
      </c>
      <c r="FK209" s="2">
        <f t="shared" si="261"/>
        <v>0.99999761525100817</v>
      </c>
      <c r="FL209" s="2">
        <f t="shared" si="261"/>
        <v>0.99999754419592446</v>
      </c>
      <c r="FM209" s="2">
        <f t="shared" si="261"/>
        <v>0.99999726370397868</v>
      </c>
      <c r="FN209" s="2">
        <f t="shared" si="261"/>
        <v>0.99999716997424126</v>
      </c>
      <c r="FO209" s="2">
        <f t="shared" si="261"/>
        <v>0.99999707906153801</v>
      </c>
      <c r="FP209" s="2">
        <f t="shared" si="261"/>
        <v>0.99999685623331303</v>
      </c>
      <c r="FQ209" s="2">
        <f t="shared" si="261"/>
        <v>0.99999664861437199</v>
      </c>
      <c r="FR209" s="2">
        <f t="shared" si="261"/>
        <v>0.99999721035956213</v>
      </c>
      <c r="FS209" s="2">
        <f t="shared" si="261"/>
        <v>0.99999726772093733</v>
      </c>
      <c r="FT209" s="2">
        <f t="shared" si="261"/>
        <v>0.99999641943313389</v>
      </c>
      <c r="FU209" s="2">
        <f t="shared" si="261"/>
        <v>0.99999583371128875</v>
      </c>
      <c r="FW209" s="2">
        <f t="shared" si="252"/>
        <v>0.90219578454004301</v>
      </c>
      <c r="FX209" s="2">
        <f t="shared" si="252"/>
        <v>0.91918622046366982</v>
      </c>
      <c r="FY209" s="2">
        <f t="shared" si="252"/>
        <v>0.90893719094448022</v>
      </c>
      <c r="FZ209" s="2">
        <f t="shared" si="252"/>
        <v>0.9098457726192315</v>
      </c>
      <c r="GA209" s="2">
        <f t="shared" si="252"/>
        <v>0.92063798606206704</v>
      </c>
      <c r="GB209" s="2">
        <f t="shared" si="252"/>
        <v>0.91973026518609213</v>
      </c>
      <c r="GC209" s="2">
        <f t="shared" si="252"/>
        <v>0.9283359530366686</v>
      </c>
      <c r="GD209" s="2">
        <f t="shared" si="252"/>
        <v>0.93947058052463595</v>
      </c>
      <c r="GE209" s="2">
        <f t="shared" si="252"/>
        <v>0.95218953668479589</v>
      </c>
      <c r="GF209" s="2">
        <f t="shared" si="252"/>
        <v>0.9461774769268273</v>
      </c>
      <c r="GG209" s="2">
        <f t="shared" si="252"/>
        <v>0.93118369041274629</v>
      </c>
      <c r="GH209" s="2">
        <f t="shared" si="252"/>
        <v>0.91569957845465655</v>
      </c>
      <c r="GI209" s="2">
        <f t="shared" si="252"/>
        <v>0.90693477692438151</v>
      </c>
      <c r="GJ209" s="2">
        <f t="shared" si="252"/>
        <v>0.87371925949197582</v>
      </c>
      <c r="GK209" s="2">
        <f t="shared" si="252"/>
        <v>0.87337551154553872</v>
      </c>
      <c r="GM209" s="86">
        <f t="shared" si="253"/>
        <v>4.128756162928651E-119</v>
      </c>
      <c r="GN209" s="86">
        <f t="shared" si="253"/>
        <v>6.295645293852541E-289</v>
      </c>
      <c r="GO209" s="86">
        <f t="shared" si="253"/>
        <v>0</v>
      </c>
      <c r="GP209" s="86">
        <f t="shared" si="253"/>
        <v>0</v>
      </c>
      <c r="GQ209" s="86">
        <f t="shared" si="253"/>
        <v>0</v>
      </c>
      <c r="GR209" s="86">
        <f t="shared" si="253"/>
        <v>0</v>
      </c>
      <c r="GS209" s="86">
        <f t="shared" si="253"/>
        <v>0</v>
      </c>
      <c r="GT209" s="86">
        <f t="shared" si="253"/>
        <v>0</v>
      </c>
      <c r="GU209" s="86">
        <f t="shared" si="253"/>
        <v>0</v>
      </c>
      <c r="GV209" s="86">
        <f t="shared" si="253"/>
        <v>0</v>
      </c>
      <c r="GW209" s="86">
        <f t="shared" si="253"/>
        <v>0</v>
      </c>
      <c r="GX209" s="86">
        <f t="shared" si="253"/>
        <v>0</v>
      </c>
      <c r="GY209" s="86">
        <f t="shared" si="253"/>
        <v>0</v>
      </c>
      <c r="GZ209" s="86">
        <f t="shared" si="253"/>
        <v>3.4636308310993571E-116</v>
      </c>
      <c r="HA209" s="86">
        <f t="shared" si="253"/>
        <v>3.1083900548699498E-103</v>
      </c>
      <c r="HC209" s="86">
        <f t="shared" si="189"/>
        <v>7.2504042436229727E-85</v>
      </c>
      <c r="HD209" s="86">
        <f t="shared" si="189"/>
        <v>2.3057611889836842E-171</v>
      </c>
      <c r="HE209" s="86">
        <f t="shared" si="189"/>
        <v>3.0467588383919788E-202</v>
      </c>
      <c r="HF209" s="86">
        <f t="shared" si="189"/>
        <v>9.1236348669309287E-230</v>
      </c>
      <c r="HG209" s="86">
        <f t="shared" si="189"/>
        <v>0</v>
      </c>
      <c r="HH209" s="86">
        <f t="shared" si="189"/>
        <v>0</v>
      </c>
      <c r="HI209" s="86">
        <f t="shared" si="249"/>
        <v>0</v>
      </c>
      <c r="HJ209" s="86">
        <f t="shared" si="249"/>
        <v>0</v>
      </c>
      <c r="HK209" s="86">
        <f t="shared" si="249"/>
        <v>0</v>
      </c>
      <c r="HL209" s="86">
        <f t="shared" si="249"/>
        <v>0</v>
      </c>
      <c r="HM209" s="86">
        <f t="shared" si="249"/>
        <v>0</v>
      </c>
      <c r="HN209" s="86">
        <f t="shared" si="249"/>
        <v>0</v>
      </c>
      <c r="HO209" s="86">
        <f t="shared" si="234"/>
        <v>0</v>
      </c>
      <c r="HP209" s="86">
        <f t="shared" si="234"/>
        <v>1.5146744689446384E-74</v>
      </c>
      <c r="HQ209" s="86">
        <f t="shared" si="234"/>
        <v>7.8739300963904784E-83</v>
      </c>
      <c r="HS209" s="86">
        <f t="shared" si="254"/>
        <v>1.3361850660450178E-46</v>
      </c>
      <c r="HT209" s="86">
        <f t="shared" si="254"/>
        <v>1.6116749804803057E-47</v>
      </c>
      <c r="HU209" s="86">
        <f t="shared" si="254"/>
        <v>3.1928787188866254E-47</v>
      </c>
      <c r="HV209" s="86">
        <f t="shared" si="254"/>
        <v>3.0326008243984413E-51</v>
      </c>
      <c r="HW209" s="86">
        <f t="shared" si="254"/>
        <v>1.5309186832307086E-45</v>
      </c>
      <c r="HX209" s="86">
        <f t="shared" si="254"/>
        <v>3.5149238234217058E-39</v>
      </c>
      <c r="HY209" s="86">
        <f t="shared" si="254"/>
        <v>1.9457300244396587E-41</v>
      </c>
      <c r="HZ209" s="86">
        <f t="shared" si="254"/>
        <v>2.9557924585254828E-45</v>
      </c>
      <c r="IA209" s="86">
        <f t="shared" si="254"/>
        <v>7.9489708552993981E-50</v>
      </c>
      <c r="IB209" s="86">
        <f t="shared" si="254"/>
        <v>6.9745062027449361E-55</v>
      </c>
      <c r="IC209" s="86">
        <f t="shared" si="254"/>
        <v>7.8376137440757894E-53</v>
      </c>
      <c r="ID209" s="86">
        <f t="shared" si="254"/>
        <v>3.0255193420521051E-43</v>
      </c>
      <c r="IE209" s="86">
        <f t="shared" si="254"/>
        <v>1.2047218349703385E-40</v>
      </c>
      <c r="IF209" s="86">
        <f t="shared" si="254"/>
        <v>2.570082954897358E-21</v>
      </c>
      <c r="IG209" s="86">
        <f t="shared" si="254"/>
        <v>2.1518117018020816E-22</v>
      </c>
      <c r="II209" s="86">
        <f t="shared" si="255"/>
        <v>1.1522423741743172E-2</v>
      </c>
      <c r="IJ209" s="86">
        <f t="shared" si="255"/>
        <v>6.8427896309945571E-3</v>
      </c>
      <c r="IK209" s="86">
        <f t="shared" si="255"/>
        <v>1.1014071345244373E-2</v>
      </c>
      <c r="IL209" s="86">
        <f t="shared" si="255"/>
        <v>1.0266356591022735E-2</v>
      </c>
      <c r="IM209" s="86">
        <f t="shared" si="255"/>
        <v>9.6224906775309541E-3</v>
      </c>
      <c r="IN209" s="86">
        <f t="shared" si="255"/>
        <v>1.5018785616423853E-2</v>
      </c>
      <c r="IO209" s="86">
        <f t="shared" si="255"/>
        <v>9.0415001914046986E-3</v>
      </c>
      <c r="IP209" s="86">
        <f t="shared" si="255"/>
        <v>3.8476835256901396E-3</v>
      </c>
      <c r="IQ209" s="86">
        <f t="shared" si="255"/>
        <v>1.3901090223551872E-3</v>
      </c>
      <c r="IR209" s="86">
        <f t="shared" si="255"/>
        <v>1.1868865164549988E-3</v>
      </c>
      <c r="IS209" s="86">
        <f t="shared" si="255"/>
        <v>2.9624870606907946E-3</v>
      </c>
      <c r="IT209" s="86">
        <f t="shared" si="255"/>
        <v>1.1330600071122E-2</v>
      </c>
      <c r="IU209" s="86">
        <f t="shared" si="255"/>
        <v>1.7154871673732808E-2</v>
      </c>
      <c r="IV209" s="86">
        <f t="shared" si="255"/>
        <v>0.10620941915333137</v>
      </c>
      <c r="IW209" s="86">
        <f t="shared" si="255"/>
        <v>0.10677303560133826</v>
      </c>
      <c r="IY209" s="86">
        <f t="shared" si="256"/>
        <v>1.1522423741743172E-2</v>
      </c>
      <c r="IZ209" s="86">
        <f t="shared" si="256"/>
        <v>6.8427896309945571E-3</v>
      </c>
      <c r="JA209" s="86">
        <f t="shared" si="256"/>
        <v>1.1014071345244373E-2</v>
      </c>
      <c r="JB209" s="86">
        <f t="shared" si="256"/>
        <v>1.0266356591022735E-2</v>
      </c>
      <c r="JC209" s="86">
        <f t="shared" si="256"/>
        <v>9.6224906775309541E-3</v>
      </c>
      <c r="JD209" s="86">
        <f t="shared" si="256"/>
        <v>1.5018785616423853E-2</v>
      </c>
      <c r="JE209" s="86">
        <f t="shared" si="256"/>
        <v>9.0415001914046986E-3</v>
      </c>
      <c r="JF209" s="86">
        <f t="shared" si="256"/>
        <v>3.8476835256901396E-3</v>
      </c>
      <c r="JG209" s="86">
        <f t="shared" si="256"/>
        <v>1.3901090223551872E-3</v>
      </c>
      <c r="JH209" s="86">
        <f t="shared" si="256"/>
        <v>1.1868865164549988E-3</v>
      </c>
      <c r="JI209" s="86">
        <f t="shared" si="256"/>
        <v>2.9624870606907946E-3</v>
      </c>
      <c r="JJ209" s="86">
        <f t="shared" si="256"/>
        <v>1.1330600071122E-2</v>
      </c>
      <c r="JK209" s="86">
        <f t="shared" si="256"/>
        <v>1.7154871673732808E-2</v>
      </c>
      <c r="JL209" s="86">
        <f t="shared" si="256"/>
        <v>0.10620941915333137</v>
      </c>
      <c r="JM209" s="86">
        <f t="shared" si="256"/>
        <v>0.10677303560133826</v>
      </c>
    </row>
    <row r="210" spans="2:273" x14ac:dyDescent="0.25">
      <c r="B210" s="2">
        <v>183</v>
      </c>
      <c r="C210" s="37">
        <v>64.239000000000004</v>
      </c>
      <c r="D210" s="37">
        <v>74.049000000000007</v>
      </c>
      <c r="E210" s="37">
        <v>74.525000000000006</v>
      </c>
      <c r="F210" s="37">
        <v>74.25</v>
      </c>
      <c r="G210" s="37">
        <v>73.8</v>
      </c>
      <c r="H210" s="37">
        <v>74.05</v>
      </c>
      <c r="I210" s="37">
        <v>72.462999999999994</v>
      </c>
      <c r="J210" s="37">
        <v>72.462999999999994</v>
      </c>
      <c r="K210" s="37">
        <v>74</v>
      </c>
      <c r="L210" s="37">
        <v>71.537000000000006</v>
      </c>
      <c r="M210" s="37">
        <v>71.805000000000007</v>
      </c>
      <c r="N210" s="37">
        <v>68.974000000000004</v>
      </c>
      <c r="O210" s="37">
        <v>67.111000000000004</v>
      </c>
      <c r="P210" s="37">
        <v>69</v>
      </c>
      <c r="Q210" s="37">
        <v>64.881</v>
      </c>
      <c r="S210" s="4">
        <f t="shared" si="257"/>
        <v>64.693289689340617</v>
      </c>
      <c r="T210" s="4">
        <f t="shared" si="257"/>
        <v>74.322191631181241</v>
      </c>
      <c r="U210" s="4">
        <f t="shared" si="257"/>
        <v>74.193631576169523</v>
      </c>
      <c r="V210" s="4">
        <f t="shared" si="257"/>
        <v>74.502340837849289</v>
      </c>
      <c r="W210" s="4">
        <f t="shared" si="257"/>
        <v>73.94935523837421</v>
      </c>
      <c r="X210" s="4">
        <f t="shared" si="257"/>
        <v>73.631220319083894</v>
      </c>
      <c r="Y210" s="4">
        <f t="shared" si="257"/>
        <v>72.660151019679972</v>
      </c>
      <c r="Z210" s="4">
        <f t="shared" si="257"/>
        <v>71.693785275792933</v>
      </c>
      <c r="AA210" s="4" t="e">
        <f t="shared" si="257"/>
        <v>#N/A</v>
      </c>
      <c r="AB210" s="4" t="e">
        <f t="shared" si="257"/>
        <v>#N/A</v>
      </c>
      <c r="AC210" s="4">
        <f t="shared" si="257"/>
        <v>71.812965330521521</v>
      </c>
      <c r="AD210" s="4">
        <f t="shared" si="257"/>
        <v>70.233742980332508</v>
      </c>
      <c r="AE210" s="4">
        <f t="shared" si="257"/>
        <v>67.705825389765607</v>
      </c>
      <c r="AF210" s="4">
        <f t="shared" si="257"/>
        <v>69.478024551598097</v>
      </c>
      <c r="AG210" s="4">
        <f t="shared" si="257"/>
        <v>66.446243716237475</v>
      </c>
      <c r="AI210" s="4">
        <f t="shared" si="258"/>
        <v>-0.45428968934061231</v>
      </c>
      <c r="AJ210" s="4">
        <f t="shared" si="258"/>
        <v>-0.27319163118123413</v>
      </c>
      <c r="AK210" s="4">
        <f t="shared" si="258"/>
        <v>0.33136842383048304</v>
      </c>
      <c r="AL210" s="4">
        <f t="shared" si="258"/>
        <v>-0.25234083784928885</v>
      </c>
      <c r="AM210" s="4">
        <f t="shared" si="258"/>
        <v>-0.14935523837421272</v>
      </c>
      <c r="AN210" s="4">
        <f t="shared" si="258"/>
        <v>0.41877968091610285</v>
      </c>
      <c r="AO210" s="4">
        <f t="shared" si="258"/>
        <v>-0.19715101967997839</v>
      </c>
      <c r="AP210" s="4">
        <f t="shared" si="258"/>
        <v>0.76921472420706039</v>
      </c>
      <c r="AQ210" s="4">
        <f t="shared" si="258"/>
        <v>0</v>
      </c>
      <c r="AR210" s="4">
        <f t="shared" si="258"/>
        <v>0</v>
      </c>
      <c r="AS210" s="4">
        <f t="shared" si="258"/>
        <v>-7.965330521514602E-3</v>
      </c>
      <c r="AT210" s="4">
        <f t="shared" si="258"/>
        <v>-1.2597429803325042</v>
      </c>
      <c r="AU210" s="4">
        <f t="shared" si="258"/>
        <v>-0.59482538976560306</v>
      </c>
      <c r="AV210" s="4">
        <f t="shared" si="258"/>
        <v>-0.47802455159809654</v>
      </c>
      <c r="AW210" s="4">
        <f t="shared" si="258"/>
        <v>-1.5652437162374753</v>
      </c>
      <c r="AY210" s="2">
        <f t="shared" si="250"/>
        <v>64.693289689340617</v>
      </c>
      <c r="AZ210" s="2">
        <f t="shared" si="250"/>
        <v>74.32219163118117</v>
      </c>
      <c r="BA210" s="2">
        <f t="shared" si="250"/>
        <v>74.193631576165899</v>
      </c>
      <c r="BB210" s="2">
        <f t="shared" si="250"/>
        <v>74.50234083784575</v>
      </c>
      <c r="BC210" s="2">
        <f t="shared" si="250"/>
        <v>73.949355238371211</v>
      </c>
      <c r="BD210" s="2">
        <f t="shared" si="250"/>
        <v>73.631220319004598</v>
      </c>
      <c r="BE210" s="2">
        <f t="shared" si="250"/>
        <v>72.660151019677571</v>
      </c>
      <c r="BF210" s="2">
        <f t="shared" si="250"/>
        <v>71.693785275792933</v>
      </c>
      <c r="BG210" s="2" t="e">
        <f t="shared" si="250"/>
        <v>#N/A</v>
      </c>
      <c r="BH210" s="2" t="e">
        <f t="shared" si="250"/>
        <v>#N/A</v>
      </c>
      <c r="BI210" s="2">
        <f t="shared" si="250"/>
        <v>71.812965330521521</v>
      </c>
      <c r="BJ210" s="2">
        <f t="shared" si="250"/>
        <v>70.233742980311462</v>
      </c>
      <c r="BK210" s="2">
        <f t="shared" si="250"/>
        <v>67.705825389364719</v>
      </c>
      <c r="BL210" s="2">
        <f t="shared" si="250"/>
        <v>69.477781661686691</v>
      </c>
      <c r="BM210" s="2">
        <f t="shared" si="250"/>
        <v>66.445723260879092</v>
      </c>
      <c r="BO210" s="2" t="str">
        <f t="shared" si="190"/>
        <v/>
      </c>
      <c r="BP210" s="2" t="str">
        <f t="shared" si="191"/>
        <v/>
      </c>
      <c r="BQ210" s="2" t="str">
        <f t="shared" si="192"/>
        <v/>
      </c>
      <c r="BR210" s="2" t="str">
        <f t="shared" si="193"/>
        <v/>
      </c>
      <c r="BS210" s="2" t="str">
        <f t="shared" si="194"/>
        <v/>
      </c>
      <c r="BT210" s="2" t="str">
        <f t="shared" si="195"/>
        <v/>
      </c>
      <c r="BU210" s="2" t="str">
        <f t="shared" si="196"/>
        <v/>
      </c>
      <c r="BV210" s="2" t="str">
        <f t="shared" si="197"/>
        <v/>
      </c>
      <c r="BW210" s="2" t="str">
        <f t="shared" si="198"/>
        <v/>
      </c>
      <c r="BX210" s="2" t="str">
        <f t="shared" si="199"/>
        <v/>
      </c>
      <c r="BY210" s="2" t="str">
        <f t="shared" si="200"/>
        <v/>
      </c>
      <c r="BZ210" s="2" t="str">
        <f t="shared" si="201"/>
        <v/>
      </c>
      <c r="CA210" s="2" t="str">
        <f t="shared" si="202"/>
        <v/>
      </c>
      <c r="CB210" s="2" t="str">
        <f t="shared" si="203"/>
        <v/>
      </c>
      <c r="CC210" s="2" t="str">
        <f t="shared" si="204"/>
        <v/>
      </c>
      <c r="CE210" s="2" t="str">
        <f t="shared" si="251"/>
        <v/>
      </c>
      <c r="CF210" s="2" t="str">
        <f t="shared" si="251"/>
        <v/>
      </c>
      <c r="CG210" s="2" t="str">
        <f t="shared" si="251"/>
        <v/>
      </c>
      <c r="CH210" s="2" t="str">
        <f t="shared" si="251"/>
        <v/>
      </c>
      <c r="CI210" s="2" t="str">
        <f t="shared" si="251"/>
        <v/>
      </c>
      <c r="CJ210" s="2" t="str">
        <f t="shared" si="251"/>
        <v/>
      </c>
      <c r="CK210" s="2" t="str">
        <f t="shared" si="251"/>
        <v/>
      </c>
      <c r="CL210" s="2" t="str">
        <f t="shared" si="251"/>
        <v/>
      </c>
      <c r="CM210" s="2" t="str">
        <f t="shared" si="251"/>
        <v/>
      </c>
      <c r="CN210" s="2" t="str">
        <f t="shared" si="251"/>
        <v/>
      </c>
      <c r="CO210" s="2" t="str">
        <f t="shared" si="251"/>
        <v/>
      </c>
      <c r="CP210" s="2" t="str">
        <f t="shared" si="251"/>
        <v/>
      </c>
      <c r="CQ210" s="2" t="str">
        <f t="shared" si="251"/>
        <v/>
      </c>
      <c r="CR210" s="2" t="str">
        <f t="shared" si="251"/>
        <v/>
      </c>
      <c r="CS210" s="2" t="str">
        <f t="shared" si="251"/>
        <v/>
      </c>
      <c r="CU210" s="2">
        <f t="shared" si="205"/>
        <v>64.239000000000004</v>
      </c>
      <c r="CV210" s="2">
        <f t="shared" si="206"/>
        <v>74.049000000000007</v>
      </c>
      <c r="CW210" s="2">
        <f t="shared" si="207"/>
        <v>74.525000000000006</v>
      </c>
      <c r="CX210" s="2">
        <f t="shared" si="208"/>
        <v>74.25</v>
      </c>
      <c r="CY210" s="2">
        <f t="shared" si="209"/>
        <v>73.8</v>
      </c>
      <c r="CZ210" s="2" t="str">
        <f t="shared" si="210"/>
        <v/>
      </c>
      <c r="DA210" s="2">
        <f t="shared" si="211"/>
        <v>72.462999999999994</v>
      </c>
      <c r="DB210" s="2">
        <f t="shared" si="212"/>
        <v>72.462999999999994</v>
      </c>
      <c r="DC210" s="2" t="str">
        <f t="shared" si="213"/>
        <v/>
      </c>
      <c r="DD210" s="2" t="str">
        <f t="shared" si="214"/>
        <v/>
      </c>
      <c r="DE210" s="2">
        <f t="shared" si="215"/>
        <v>71.805000000000007</v>
      </c>
      <c r="DF210" s="2">
        <f t="shared" si="216"/>
        <v>68.974000000000004</v>
      </c>
      <c r="DG210" s="2" t="str">
        <f t="shared" si="217"/>
        <v/>
      </c>
      <c r="DH210" s="2" t="str">
        <f t="shared" si="218"/>
        <v/>
      </c>
      <c r="DI210" s="2" t="str">
        <f t="shared" si="219"/>
        <v/>
      </c>
      <c r="DK210" s="2">
        <f t="shared" si="259"/>
        <v>107.45291114982579</v>
      </c>
      <c r="DL210" s="2">
        <f t="shared" si="259"/>
        <v>124.62430578289174</v>
      </c>
      <c r="DM210" s="2">
        <f t="shared" si="259"/>
        <v>115.39311066126854</v>
      </c>
      <c r="DN210" s="2">
        <f t="shared" si="259"/>
        <v>100.96915654520916</v>
      </c>
      <c r="DO210" s="2">
        <f t="shared" si="259"/>
        <v>111.33322537112009</v>
      </c>
      <c r="DP210" s="2">
        <f t="shared" si="259"/>
        <v>122.47079622132254</v>
      </c>
      <c r="DQ210" s="2">
        <f t="shared" si="259"/>
        <v>113.59066515679442</v>
      </c>
      <c r="DR210" s="2">
        <f t="shared" si="259"/>
        <v>111.11267195121953</v>
      </c>
      <c r="DS210" s="2">
        <f t="shared" si="259"/>
        <v>108.77062847419172</v>
      </c>
      <c r="DT210" s="2">
        <f t="shared" si="259"/>
        <v>109.09553449477352</v>
      </c>
      <c r="DU210" s="2">
        <f t="shared" si="259"/>
        <v>104.07302031169814</v>
      </c>
      <c r="DV210" s="2">
        <f t="shared" si="259"/>
        <v>123.66166655052265</v>
      </c>
      <c r="DW210" s="2">
        <f t="shared" si="259"/>
        <v>105.78138937282232</v>
      </c>
      <c r="DX210" s="2">
        <f t="shared" si="259"/>
        <v>100.17398063245435</v>
      </c>
      <c r="DY210" s="2">
        <f t="shared" si="259"/>
        <v>87.977409472880069</v>
      </c>
      <c r="EA210" s="2">
        <f t="shared" si="248"/>
        <v>64.756975539568359</v>
      </c>
      <c r="EB210" s="2">
        <f t="shared" si="248"/>
        <v>76.329087742179766</v>
      </c>
      <c r="EC210" s="2">
        <f t="shared" si="248"/>
        <v>74.323338698498986</v>
      </c>
      <c r="ED210" s="2">
        <f t="shared" si="248"/>
        <v>74.806384978789026</v>
      </c>
      <c r="EE210" s="2">
        <f t="shared" si="248"/>
        <v>73.995717224172154</v>
      </c>
      <c r="EF210" s="2">
        <f t="shared" si="247"/>
        <v>74.108656950899899</v>
      </c>
      <c r="EG210" s="2">
        <f t="shared" si="247"/>
        <v>73.860001800906673</v>
      </c>
      <c r="EH210" s="2">
        <f t="shared" si="247"/>
        <v>71.596377407190133</v>
      </c>
      <c r="EI210" s="2">
        <f t="shared" si="247"/>
        <v>73.067095845427616</v>
      </c>
      <c r="EJ210" s="2">
        <f t="shared" si="247"/>
        <v>73.217481856788467</v>
      </c>
      <c r="EK210" s="2">
        <f t="shared" si="247"/>
        <v>72.030935427642532</v>
      </c>
      <c r="EL210" s="2">
        <f t="shared" si="187"/>
        <v>71.376671990004411</v>
      </c>
      <c r="EM210" s="2">
        <f t="shared" si="187"/>
        <v>68.197500562108544</v>
      </c>
      <c r="EN210" s="2">
        <f t="shared" si="187"/>
        <v>70.816714362407637</v>
      </c>
      <c r="EO210" s="2">
        <f t="shared" si="187"/>
        <v>68.011291987744869</v>
      </c>
      <c r="EQ210" s="2">
        <f t="shared" si="260"/>
        <v>64.686874399782084</v>
      </c>
      <c r="ER210" s="2">
        <f t="shared" si="260"/>
        <v>74.161133761701635</v>
      </c>
      <c r="ES210" s="2">
        <f t="shared" si="260"/>
        <v>74.181680359834303</v>
      </c>
      <c r="ET210" s="2">
        <f t="shared" si="260"/>
        <v>74.474801854155558</v>
      </c>
      <c r="EU210" s="2">
        <f t="shared" si="260"/>
        <v>73.945622746401199</v>
      </c>
      <c r="EV210" s="2">
        <f t="shared" si="260"/>
        <v>73.593101324163968</v>
      </c>
      <c r="EW210" s="2">
        <f t="shared" si="260"/>
        <v>72.575570824175799</v>
      </c>
      <c r="EX210" s="2">
        <f t="shared" si="260"/>
        <v>71.699400997185734</v>
      </c>
      <c r="EY210" s="2">
        <f t="shared" si="260"/>
        <v>73.3296370639315</v>
      </c>
      <c r="EZ210" s="2">
        <f t="shared" si="260"/>
        <v>72.328596799631001</v>
      </c>
      <c r="FA210" s="2">
        <f t="shared" si="260"/>
        <v>71.798169739634545</v>
      </c>
      <c r="FB210" s="2">
        <f t="shared" si="260"/>
        <v>70.137637518783407</v>
      </c>
      <c r="FC210" s="2">
        <f t="shared" si="260"/>
        <v>67.659709006750475</v>
      </c>
      <c r="FD210" s="2">
        <f t="shared" si="260"/>
        <v>69.301181591244656</v>
      </c>
      <c r="FE210" s="2">
        <f t="shared" si="260"/>
        <v>66.238628553319899</v>
      </c>
      <c r="FG210" s="2">
        <f t="shared" si="261"/>
        <v>0.99999746826434699</v>
      </c>
      <c r="FH210" s="2">
        <f t="shared" si="261"/>
        <v>0.99999733432038307</v>
      </c>
      <c r="FI210" s="2">
        <f t="shared" si="261"/>
        <v>0.99999777388182243</v>
      </c>
      <c r="FJ210" s="2">
        <f t="shared" si="261"/>
        <v>0.9999977953483713</v>
      </c>
      <c r="FK210" s="2">
        <f t="shared" si="261"/>
        <v>0.99999782508261392</v>
      </c>
      <c r="FL210" s="2">
        <f t="shared" si="261"/>
        <v>0.99999776027957976</v>
      </c>
      <c r="FM210" s="2">
        <f t="shared" si="261"/>
        <v>0.99999750446776803</v>
      </c>
      <c r="FN210" s="2">
        <f t="shared" si="261"/>
        <v>0.99999741898518968</v>
      </c>
      <c r="FO210" s="2">
        <f t="shared" si="261"/>
        <v>0.99999733607177688</v>
      </c>
      <c r="FP210" s="2">
        <f t="shared" si="261"/>
        <v>0.99999713284991198</v>
      </c>
      <c r="FQ210" s="2">
        <f t="shared" si="261"/>
        <v>0.99999694349907908</v>
      </c>
      <c r="FR210" s="2">
        <f t="shared" si="261"/>
        <v>0.99999745581705823</v>
      </c>
      <c r="FS210" s="2">
        <f t="shared" si="261"/>
        <v>0.99999750813127963</v>
      </c>
      <c r="FT210" s="2">
        <f t="shared" si="261"/>
        <v>0.99999673448317827</v>
      </c>
      <c r="FU210" s="2">
        <f t="shared" si="261"/>
        <v>0.99999620029814251</v>
      </c>
      <c r="FW210" s="2">
        <f t="shared" si="252"/>
        <v>0.91002721560109157</v>
      </c>
      <c r="FX210" s="2">
        <f t="shared" si="252"/>
        <v>0.92576912086219476</v>
      </c>
      <c r="FY210" s="2">
        <f t="shared" si="252"/>
        <v>0.91627891250549909</v>
      </c>
      <c r="FZ210" s="2">
        <f t="shared" si="252"/>
        <v>0.9171209212663427</v>
      </c>
      <c r="GA210" s="2">
        <f t="shared" si="252"/>
        <v>0.92711200641543257</v>
      </c>
      <c r="GB210" s="2">
        <f t="shared" si="252"/>
        <v>0.92627240360001395</v>
      </c>
      <c r="GC210" s="2">
        <f t="shared" si="252"/>
        <v>0.93422686942213795</v>
      </c>
      <c r="GD210" s="2">
        <f t="shared" si="252"/>
        <v>0.94450092901524796</v>
      </c>
      <c r="GE210" s="2">
        <f t="shared" si="252"/>
        <v>0.95621213230900859</v>
      </c>
      <c r="GF210" s="2">
        <f t="shared" si="252"/>
        <v>0.95067970456829776</v>
      </c>
      <c r="GG210" s="2">
        <f t="shared" si="252"/>
        <v>0.93685643983522215</v>
      </c>
      <c r="GH210" s="2">
        <f t="shared" si="252"/>
        <v>0.92254255941546848</v>
      </c>
      <c r="GI210" s="2">
        <f t="shared" si="252"/>
        <v>0.91442273862653067</v>
      </c>
      <c r="GJ210" s="2">
        <f t="shared" si="252"/>
        <v>0.88353653107761398</v>
      </c>
      <c r="GK210" s="2">
        <f t="shared" si="252"/>
        <v>0.88321593470863224</v>
      </c>
      <c r="GM210" s="86">
        <f t="shared" si="253"/>
        <v>3.8962527073206677E-121</v>
      </c>
      <c r="GN210" s="86">
        <f t="shared" si="253"/>
        <v>7.5479543457156083E-294</v>
      </c>
      <c r="GO210" s="86">
        <f t="shared" si="253"/>
        <v>0</v>
      </c>
      <c r="GP210" s="86">
        <f t="shared" si="253"/>
        <v>0</v>
      </c>
      <c r="GQ210" s="86">
        <f t="shared" si="253"/>
        <v>0</v>
      </c>
      <c r="GR210" s="86">
        <f t="shared" si="253"/>
        <v>0</v>
      </c>
      <c r="GS210" s="86">
        <f t="shared" si="253"/>
        <v>0</v>
      </c>
      <c r="GT210" s="86">
        <f t="shared" si="253"/>
        <v>0</v>
      </c>
      <c r="GU210" s="86">
        <f t="shared" si="253"/>
        <v>0</v>
      </c>
      <c r="GV210" s="86">
        <f t="shared" si="253"/>
        <v>0</v>
      </c>
      <c r="GW210" s="86">
        <f t="shared" si="253"/>
        <v>0</v>
      </c>
      <c r="GX210" s="86">
        <f t="shared" si="253"/>
        <v>0</v>
      </c>
      <c r="GY210" s="86">
        <f t="shared" si="253"/>
        <v>0</v>
      </c>
      <c r="GZ210" s="86">
        <f t="shared" si="253"/>
        <v>3.9058626691712511E-118</v>
      </c>
      <c r="HA210" s="86">
        <f t="shared" si="253"/>
        <v>5.8976808134049066E-105</v>
      </c>
      <c r="HC210" s="86">
        <f t="shared" si="189"/>
        <v>1.1715899617497848E-86</v>
      </c>
      <c r="HD210" s="86">
        <f t="shared" si="189"/>
        <v>5.4884115832821935E-175</v>
      </c>
      <c r="HE210" s="86">
        <f t="shared" si="189"/>
        <v>1.5691952658166645E-206</v>
      </c>
      <c r="HF210" s="86">
        <f t="shared" si="189"/>
        <v>1.2885809101836308E-234</v>
      </c>
      <c r="HG210" s="86">
        <f t="shared" si="189"/>
        <v>0</v>
      </c>
      <c r="HH210" s="86">
        <f t="shared" si="189"/>
        <v>0</v>
      </c>
      <c r="HI210" s="86">
        <f t="shared" si="249"/>
        <v>0</v>
      </c>
      <c r="HJ210" s="86">
        <f t="shared" si="249"/>
        <v>0</v>
      </c>
      <c r="HK210" s="86">
        <f t="shared" si="249"/>
        <v>0</v>
      </c>
      <c r="HL210" s="86">
        <f t="shared" si="249"/>
        <v>0</v>
      </c>
      <c r="HM210" s="86">
        <f t="shared" si="249"/>
        <v>0</v>
      </c>
      <c r="HN210" s="86">
        <f t="shared" si="249"/>
        <v>0</v>
      </c>
      <c r="HO210" s="86">
        <f t="shared" si="234"/>
        <v>0</v>
      </c>
      <c r="HP210" s="86">
        <f t="shared" si="234"/>
        <v>4.2809885671317975E-76</v>
      </c>
      <c r="HQ210" s="86">
        <f t="shared" si="234"/>
        <v>1.4296295905143575E-84</v>
      </c>
      <c r="HS210" s="86">
        <f t="shared" si="254"/>
        <v>2.3620174035181984E-48</v>
      </c>
      <c r="HT210" s="86">
        <f t="shared" si="254"/>
        <v>2.9928642360238995E-49</v>
      </c>
      <c r="HU210" s="86">
        <f t="shared" si="254"/>
        <v>6.1658303753059619E-49</v>
      </c>
      <c r="HV210" s="86">
        <f t="shared" si="254"/>
        <v>4.8533739775255585E-53</v>
      </c>
      <c r="HW210" s="86">
        <f t="shared" si="254"/>
        <v>3.7749716885880995E-47</v>
      </c>
      <c r="HX210" s="86">
        <f t="shared" si="254"/>
        <v>1.3835950328250632E-40</v>
      </c>
      <c r="HY210" s="86">
        <f t="shared" si="254"/>
        <v>6.4745536111563189E-43</v>
      </c>
      <c r="HZ210" s="86">
        <f t="shared" si="254"/>
        <v>7.4351452036507482E-47</v>
      </c>
      <c r="IA210" s="86">
        <f t="shared" si="254"/>
        <v>1.5743519057631257E-51</v>
      </c>
      <c r="IB210" s="86">
        <f t="shared" si="254"/>
        <v>8.8949315370390069E-57</v>
      </c>
      <c r="IC210" s="86">
        <f t="shared" si="254"/>
        <v>1.0468247322083813E-54</v>
      </c>
      <c r="ID210" s="86">
        <f t="shared" si="254"/>
        <v>8.0675555841379418E-45</v>
      </c>
      <c r="IE210" s="86">
        <f t="shared" si="254"/>
        <v>3.7796063420743196E-42</v>
      </c>
      <c r="IF210" s="86">
        <f t="shared" si="254"/>
        <v>4.1584696706630744E-22</v>
      </c>
      <c r="IG210" s="86">
        <f t="shared" si="254"/>
        <v>3.0657520178205739E-23</v>
      </c>
      <c r="II210" s="86">
        <f t="shared" si="255"/>
        <v>8.5091033766393695E-3</v>
      </c>
      <c r="IJ210" s="86">
        <f t="shared" si="255"/>
        <v>5.00289709670362E-3</v>
      </c>
      <c r="IK210" s="86">
        <f t="shared" si="255"/>
        <v>8.1926777042359879E-3</v>
      </c>
      <c r="IL210" s="86">
        <f t="shared" si="255"/>
        <v>7.6080092220817304E-3</v>
      </c>
      <c r="IM210" s="86">
        <f t="shared" si="255"/>
        <v>7.2226704102256838E-3</v>
      </c>
      <c r="IN210" s="86">
        <f t="shared" si="255"/>
        <v>1.161026180266814E-2</v>
      </c>
      <c r="IO210" s="86">
        <f t="shared" si="255"/>
        <v>6.843835148997517E-3</v>
      </c>
      <c r="IP210" s="86">
        <f t="shared" si="255"/>
        <v>2.8129906975286581E-3</v>
      </c>
      <c r="IQ210" s="86">
        <f t="shared" si="255"/>
        <v>9.8380582703451978E-4</v>
      </c>
      <c r="IR210" s="86">
        <f t="shared" si="255"/>
        <v>8.1935187914539316E-4</v>
      </c>
      <c r="IS210" s="86">
        <f t="shared" si="255"/>
        <v>2.0932805189865268E-3</v>
      </c>
      <c r="IT210" s="86">
        <f t="shared" si="255"/>
        <v>8.5356046424961713E-3</v>
      </c>
      <c r="IU210" s="86">
        <f t="shared" si="255"/>
        <v>1.3146076500469827E-2</v>
      </c>
      <c r="IV210" s="86">
        <f t="shared" si="255"/>
        <v>9.0572894651813757E-2</v>
      </c>
      <c r="IW210" s="86">
        <f t="shared" si="255"/>
        <v>9.1069280968883823E-2</v>
      </c>
      <c r="IY210" s="86">
        <f t="shared" si="256"/>
        <v>8.5091033766393695E-3</v>
      </c>
      <c r="IZ210" s="86">
        <f t="shared" si="256"/>
        <v>5.00289709670362E-3</v>
      </c>
      <c r="JA210" s="86">
        <f t="shared" si="256"/>
        <v>8.1926777042359879E-3</v>
      </c>
      <c r="JB210" s="86">
        <f t="shared" si="256"/>
        <v>7.6080092220817304E-3</v>
      </c>
      <c r="JC210" s="86">
        <f t="shared" si="256"/>
        <v>7.2226704102256838E-3</v>
      </c>
      <c r="JD210" s="86">
        <f t="shared" si="256"/>
        <v>1.161026180266814E-2</v>
      </c>
      <c r="JE210" s="86">
        <f t="shared" si="256"/>
        <v>6.843835148997517E-3</v>
      </c>
      <c r="JF210" s="86">
        <f t="shared" si="256"/>
        <v>2.8129906975286581E-3</v>
      </c>
      <c r="JG210" s="86">
        <f t="shared" si="256"/>
        <v>9.8380582703451978E-4</v>
      </c>
      <c r="JH210" s="86">
        <f t="shared" si="256"/>
        <v>8.1935187914539316E-4</v>
      </c>
      <c r="JI210" s="86">
        <f t="shared" si="256"/>
        <v>2.0932805189865268E-3</v>
      </c>
      <c r="JJ210" s="86">
        <f t="shared" si="256"/>
        <v>8.5356046424961713E-3</v>
      </c>
      <c r="JK210" s="86">
        <f t="shared" si="256"/>
        <v>1.3146076500469827E-2</v>
      </c>
      <c r="JL210" s="86">
        <f t="shared" si="256"/>
        <v>9.0572894651813757E-2</v>
      </c>
      <c r="JM210" s="86">
        <f t="shared" si="256"/>
        <v>9.1069280968883823E-2</v>
      </c>
    </row>
    <row r="211" spans="2:273" x14ac:dyDescent="0.25">
      <c r="B211" s="2">
        <v>184</v>
      </c>
      <c r="C211" s="37">
        <v>64.652000000000001</v>
      </c>
      <c r="D211" s="37">
        <v>73.340999999999994</v>
      </c>
      <c r="E211" s="37">
        <v>75.099999999999994</v>
      </c>
      <c r="F211" s="37">
        <v>73.575000000000003</v>
      </c>
      <c r="G211" s="37">
        <v>73.525000000000006</v>
      </c>
      <c r="H211" s="37">
        <v>73</v>
      </c>
      <c r="I211" s="37">
        <v>72.366</v>
      </c>
      <c r="J211" s="37">
        <v>72.171000000000006</v>
      </c>
      <c r="K211" s="37">
        <v>73.22</v>
      </c>
      <c r="L211" s="37">
        <v>72.634</v>
      </c>
      <c r="M211" s="37">
        <v>72.78</v>
      </c>
      <c r="N211" s="37">
        <v>68.736999999999995</v>
      </c>
      <c r="O211" s="37">
        <v>65.971999999999994</v>
      </c>
      <c r="P211" s="37">
        <v>66.820999999999998</v>
      </c>
      <c r="Q211" s="37">
        <v>65.951999999999998</v>
      </c>
      <c r="S211" s="4">
        <f t="shared" si="257"/>
        <v>64.616189581891234</v>
      </c>
      <c r="T211" s="4">
        <f t="shared" si="257"/>
        <v>74.221666068123426</v>
      </c>
      <c r="U211" s="4">
        <f t="shared" si="257"/>
        <v>74.126477905569558</v>
      </c>
      <c r="V211" s="4">
        <f t="shared" si="257"/>
        <v>74.441634431088829</v>
      </c>
      <c r="W211" s="4">
        <f t="shared" si="257"/>
        <v>73.903514511453906</v>
      </c>
      <c r="X211" s="4">
        <f t="shared" si="257"/>
        <v>73.573068028983855</v>
      </c>
      <c r="Y211" s="4">
        <f t="shared" si="257"/>
        <v>72.612716594434914</v>
      </c>
      <c r="Z211" s="4">
        <f t="shared" si="257"/>
        <v>71.645297661648286</v>
      </c>
      <c r="AA211" s="4" t="e">
        <f t="shared" si="257"/>
        <v>#N/A</v>
      </c>
      <c r="AB211" s="4" t="e">
        <f t="shared" si="257"/>
        <v>#N/A</v>
      </c>
      <c r="AC211" s="4" t="e">
        <f t="shared" si="257"/>
        <v>#N/A</v>
      </c>
      <c r="AD211" s="4">
        <f t="shared" si="257"/>
        <v>70.136253290355597</v>
      </c>
      <c r="AE211" s="4">
        <f t="shared" si="257"/>
        <v>67.637262105425648</v>
      </c>
      <c r="AF211" s="4">
        <f t="shared" si="257"/>
        <v>69.371269967964309</v>
      </c>
      <c r="AG211" s="4">
        <f t="shared" si="257"/>
        <v>66.319482360699993</v>
      </c>
      <c r="AI211" s="4">
        <f t="shared" si="258"/>
        <v>3.5810418108766839E-2</v>
      </c>
      <c r="AJ211" s="4">
        <f t="shared" si="258"/>
        <v>-0.88066606812343196</v>
      </c>
      <c r="AK211" s="4">
        <f t="shared" si="258"/>
        <v>0.97352209443043591</v>
      </c>
      <c r="AL211" s="4">
        <f t="shared" si="258"/>
        <v>-0.86663443108882632</v>
      </c>
      <c r="AM211" s="4">
        <f t="shared" si="258"/>
        <v>-0.37851451145390058</v>
      </c>
      <c r="AN211" s="4">
        <f t="shared" si="258"/>
        <v>-0.57306802898385456</v>
      </c>
      <c r="AO211" s="4">
        <f t="shared" si="258"/>
        <v>-0.24671659443491478</v>
      </c>
      <c r="AP211" s="4">
        <f t="shared" si="258"/>
        <v>0.52570233835172075</v>
      </c>
      <c r="AQ211" s="4">
        <f t="shared" si="258"/>
        <v>0</v>
      </c>
      <c r="AR211" s="4">
        <f t="shared" si="258"/>
        <v>0</v>
      </c>
      <c r="AS211" s="4">
        <f t="shared" si="258"/>
        <v>0</v>
      </c>
      <c r="AT211" s="4">
        <f t="shared" si="258"/>
        <v>-1.3992532903556025</v>
      </c>
      <c r="AU211" s="4">
        <f t="shared" si="258"/>
        <v>-1.6652621054256542</v>
      </c>
      <c r="AV211" s="4">
        <f t="shared" si="258"/>
        <v>-2.5502699679643115</v>
      </c>
      <c r="AW211" s="4">
        <f t="shared" si="258"/>
        <v>-0.36748236069999507</v>
      </c>
      <c r="AY211" s="2">
        <f t="shared" si="250"/>
        <v>64.616189581891234</v>
      </c>
      <c r="AZ211" s="2">
        <f t="shared" si="250"/>
        <v>74.221666068123412</v>
      </c>
      <c r="BA211" s="2">
        <f t="shared" si="250"/>
        <v>74.126477905569104</v>
      </c>
      <c r="BB211" s="2">
        <f t="shared" si="250"/>
        <v>74.441634431088403</v>
      </c>
      <c r="BC211" s="2">
        <f t="shared" si="250"/>
        <v>73.903514511453508</v>
      </c>
      <c r="BD211" s="2">
        <f t="shared" si="250"/>
        <v>73.573068028970539</v>
      </c>
      <c r="BE211" s="2">
        <f t="shared" si="250"/>
        <v>72.612716594434573</v>
      </c>
      <c r="BF211" s="2">
        <f t="shared" si="250"/>
        <v>71.645297661648286</v>
      </c>
      <c r="BG211" s="2" t="e">
        <f t="shared" si="250"/>
        <v>#N/A</v>
      </c>
      <c r="BH211" s="2" t="e">
        <f t="shared" si="250"/>
        <v>#N/A</v>
      </c>
      <c r="BI211" s="2" t="e">
        <f t="shared" si="250"/>
        <v>#N/A</v>
      </c>
      <c r="BJ211" s="2">
        <f t="shared" si="250"/>
        <v>70.136253290352684</v>
      </c>
      <c r="BK211" s="2">
        <f t="shared" si="250"/>
        <v>67.637262105362225</v>
      </c>
      <c r="BL211" s="2">
        <f t="shared" si="250"/>
        <v>69.371180303148037</v>
      </c>
      <c r="BM211" s="2">
        <f t="shared" si="250"/>
        <v>66.319289956590424</v>
      </c>
      <c r="BO211" s="2" t="str">
        <f t="shared" si="190"/>
        <v/>
      </c>
      <c r="BP211" s="2" t="str">
        <f t="shared" si="191"/>
        <v/>
      </c>
      <c r="BQ211" s="2" t="str">
        <f t="shared" si="192"/>
        <v/>
      </c>
      <c r="BR211" s="2" t="str">
        <f t="shared" si="193"/>
        <v/>
      </c>
      <c r="BS211" s="2" t="str">
        <f t="shared" si="194"/>
        <v/>
      </c>
      <c r="BT211" s="2" t="str">
        <f t="shared" si="195"/>
        <v/>
      </c>
      <c r="BU211" s="2" t="str">
        <f t="shared" si="196"/>
        <v/>
      </c>
      <c r="BV211" s="2" t="str">
        <f t="shared" si="197"/>
        <v/>
      </c>
      <c r="BW211" s="2" t="str">
        <f t="shared" si="198"/>
        <v/>
      </c>
      <c r="BX211" s="2" t="str">
        <f t="shared" si="199"/>
        <v/>
      </c>
      <c r="BY211" s="2" t="str">
        <f t="shared" si="200"/>
        <v/>
      </c>
      <c r="BZ211" s="2" t="str">
        <f t="shared" si="201"/>
        <v/>
      </c>
      <c r="CA211" s="2" t="str">
        <f t="shared" si="202"/>
        <v/>
      </c>
      <c r="CB211" s="2" t="str">
        <f t="shared" si="203"/>
        <v/>
      </c>
      <c r="CC211" s="2" t="str">
        <f t="shared" si="204"/>
        <v/>
      </c>
      <c r="CE211" s="2" t="str">
        <f t="shared" si="251"/>
        <v/>
      </c>
      <c r="CF211" s="2" t="str">
        <f t="shared" si="251"/>
        <v/>
      </c>
      <c r="CG211" s="2" t="str">
        <f t="shared" si="251"/>
        <v/>
      </c>
      <c r="CH211" s="2" t="str">
        <f t="shared" si="251"/>
        <v/>
      </c>
      <c r="CI211" s="2" t="str">
        <f t="shared" si="251"/>
        <v/>
      </c>
      <c r="CJ211" s="2" t="str">
        <f t="shared" si="251"/>
        <v/>
      </c>
      <c r="CK211" s="2" t="str">
        <f t="shared" si="251"/>
        <v/>
      </c>
      <c r="CL211" s="2" t="str">
        <f t="shared" si="251"/>
        <v/>
      </c>
      <c r="CM211" s="2" t="str">
        <f t="shared" si="251"/>
        <v/>
      </c>
      <c r="CN211" s="2" t="str">
        <f t="shared" si="251"/>
        <v/>
      </c>
      <c r="CO211" s="2" t="str">
        <f t="shared" si="251"/>
        <v/>
      </c>
      <c r="CP211" s="2" t="str">
        <f t="shared" si="251"/>
        <v/>
      </c>
      <c r="CQ211" s="2" t="str">
        <f t="shared" si="251"/>
        <v/>
      </c>
      <c r="CR211" s="2" t="str">
        <f t="shared" si="251"/>
        <v/>
      </c>
      <c r="CS211" s="2" t="str">
        <f t="shared" si="251"/>
        <v/>
      </c>
      <c r="CU211" s="2">
        <f t="shared" si="205"/>
        <v>64.652000000000001</v>
      </c>
      <c r="CV211" s="2">
        <f t="shared" si="206"/>
        <v>73.340999999999994</v>
      </c>
      <c r="CW211" s="2">
        <f t="shared" si="207"/>
        <v>75.099999999999994</v>
      </c>
      <c r="CX211" s="2">
        <f t="shared" si="208"/>
        <v>73.575000000000003</v>
      </c>
      <c r="CY211" s="2">
        <f t="shared" si="209"/>
        <v>73.525000000000006</v>
      </c>
      <c r="CZ211" s="2">
        <f t="shared" si="210"/>
        <v>73</v>
      </c>
      <c r="DA211" s="2">
        <f t="shared" si="211"/>
        <v>72.366</v>
      </c>
      <c r="DB211" s="2">
        <f t="shared" si="212"/>
        <v>72.171000000000006</v>
      </c>
      <c r="DC211" s="2" t="str">
        <f t="shared" si="213"/>
        <v/>
      </c>
      <c r="DD211" s="2" t="str">
        <f t="shared" si="214"/>
        <v/>
      </c>
      <c r="DE211" s="2" t="str">
        <f t="shared" si="215"/>
        <v/>
      </c>
      <c r="DF211" s="2">
        <f t="shared" si="216"/>
        <v>68.736999999999995</v>
      </c>
      <c r="DG211" s="2">
        <f t="shared" si="217"/>
        <v>65.971999999999994</v>
      </c>
      <c r="DH211" s="2" t="str">
        <f t="shared" si="218"/>
        <v/>
      </c>
      <c r="DI211" s="2" t="str">
        <f t="shared" si="219"/>
        <v/>
      </c>
      <c r="DK211" s="2">
        <f t="shared" si="259"/>
        <v>107.61305574912893</v>
      </c>
      <c r="DL211" s="2">
        <f t="shared" si="259"/>
        <v>124.87762869027364</v>
      </c>
      <c r="DM211" s="2">
        <f t="shared" si="259"/>
        <v>115.56777159244263</v>
      </c>
      <c r="DN211" s="2">
        <f t="shared" si="259"/>
        <v>101.04657557354923</v>
      </c>
      <c r="DO211" s="2">
        <f t="shared" si="259"/>
        <v>111.47992577597839</v>
      </c>
      <c r="DP211" s="2">
        <f t="shared" si="259"/>
        <v>122.68690958164643</v>
      </c>
      <c r="DQ211" s="2">
        <f t="shared" si="259"/>
        <v>113.7602794425087</v>
      </c>
      <c r="DR211" s="2">
        <f t="shared" si="259"/>
        <v>111.26327804878051</v>
      </c>
      <c r="DS211" s="2">
        <f t="shared" si="259"/>
        <v>108.8980943197472</v>
      </c>
      <c r="DT211" s="2">
        <f t="shared" si="259"/>
        <v>109.22890801393727</v>
      </c>
      <c r="DU211" s="2">
        <f t="shared" si="259"/>
        <v>104.17643721470438</v>
      </c>
      <c r="DV211" s="2">
        <f t="shared" si="259"/>
        <v>123.88620348432056</v>
      </c>
      <c r="DW211" s="2">
        <f t="shared" si="259"/>
        <v>105.9205993031359</v>
      </c>
      <c r="DX211" s="2">
        <f t="shared" si="259"/>
        <v>100.28247445015869</v>
      </c>
      <c r="DY211" s="2">
        <f t="shared" si="259"/>
        <v>88.036757830404895</v>
      </c>
      <c r="EA211" s="2">
        <f t="shared" si="248"/>
        <v>64.681368492302937</v>
      </c>
      <c r="EB211" s="2">
        <f t="shared" si="248"/>
        <v>76.2699948671561</v>
      </c>
      <c r="EC211" s="2">
        <f t="shared" si="248"/>
        <v>74.259063520217424</v>
      </c>
      <c r="ED211" s="2">
        <f t="shared" si="248"/>
        <v>74.752354897801752</v>
      </c>
      <c r="EE211" s="2">
        <f t="shared" si="248"/>
        <v>73.950800119801386</v>
      </c>
      <c r="EF211" s="2">
        <f t="shared" si="247"/>
        <v>74.06000445245644</v>
      </c>
      <c r="EG211" s="2">
        <f t="shared" si="247"/>
        <v>73.835360243432902</v>
      </c>
      <c r="EH211" s="2">
        <f t="shared" si="247"/>
        <v>71.54612680801138</v>
      </c>
      <c r="EI211" s="2">
        <f t="shared" si="247"/>
        <v>73.004219984167463</v>
      </c>
      <c r="EJ211" s="2">
        <f t="shared" si="247"/>
        <v>73.171336206534079</v>
      </c>
      <c r="EK211" s="2">
        <f t="shared" si="247"/>
        <v>71.962845531639857</v>
      </c>
      <c r="EL211" s="2">
        <f t="shared" ref="EL211:EL222" si="262">CP$228*$B211+CP$229</f>
        <v>71.302493864612259</v>
      </c>
      <c r="EM211" s="2">
        <f t="shared" ref="EM211:EM222" si="263">CQ$228*$B211+CQ$229</f>
        <v>68.139384464390886</v>
      </c>
      <c r="EN211" s="2">
        <f t="shared" ref="EN211:EN222" si="264">CR$228*$B211+CR$229</f>
        <v>70.742349017874062</v>
      </c>
      <c r="EO211" s="2">
        <f t="shared" ref="EO211:EO222" si="265">CS$228*$B211+CS$229</f>
        <v>67.922247748584155</v>
      </c>
      <c r="EQ211" s="2">
        <f t="shared" si="260"/>
        <v>64.610204404840658</v>
      </c>
      <c r="ER211" s="2">
        <f t="shared" si="260"/>
        <v>74.071749681493358</v>
      </c>
      <c r="ES211" s="2">
        <f t="shared" si="260"/>
        <v>74.11533854358801</v>
      </c>
      <c r="ET211" s="2">
        <f t="shared" si="260"/>
        <v>74.415968466990819</v>
      </c>
      <c r="EU211" s="2">
        <f t="shared" si="260"/>
        <v>73.900044318845417</v>
      </c>
      <c r="EV211" s="2">
        <f t="shared" si="260"/>
        <v>73.537613591267345</v>
      </c>
      <c r="EW211" s="2">
        <f t="shared" si="260"/>
        <v>72.534115120879108</v>
      </c>
      <c r="EX211" s="2">
        <f t="shared" si="260"/>
        <v>71.650513721471199</v>
      </c>
      <c r="EY211" s="2">
        <f t="shared" si="260"/>
        <v>73.270100565792262</v>
      </c>
      <c r="EZ211" s="2">
        <f t="shared" si="260"/>
        <v>72.27085254893791</v>
      </c>
      <c r="FA211" s="2">
        <f t="shared" si="260"/>
        <v>71.726945760142229</v>
      </c>
      <c r="FB211" s="2">
        <f t="shared" si="260"/>
        <v>70.046819176923179</v>
      </c>
      <c r="FC211" s="2">
        <f t="shared" si="260"/>
        <v>67.594311997698512</v>
      </c>
      <c r="FD211" s="2">
        <f t="shared" si="260"/>
        <v>69.206244217772507</v>
      </c>
      <c r="FE211" s="2">
        <f t="shared" si="260"/>
        <v>66.12590876383095</v>
      </c>
      <c r="FG211" s="2">
        <f t="shared" si="261"/>
        <v>0.99999769102912772</v>
      </c>
      <c r="FH211" s="2">
        <f t="shared" si="261"/>
        <v>0.99999756887072488</v>
      </c>
      <c r="FI211" s="2">
        <f t="shared" si="261"/>
        <v>0.99999796975569477</v>
      </c>
      <c r="FJ211" s="2">
        <f t="shared" si="261"/>
        <v>0.99999798933342765</v>
      </c>
      <c r="FK211" s="2">
        <f t="shared" si="261"/>
        <v>0.99999801645138964</v>
      </c>
      <c r="FL211" s="2">
        <f t="shared" si="261"/>
        <v>0.99999795735029706</v>
      </c>
      <c r="FM211" s="2">
        <f t="shared" si="261"/>
        <v>0.99999772404705478</v>
      </c>
      <c r="FN211" s="2">
        <f t="shared" si="261"/>
        <v>0.99999764608598185</v>
      </c>
      <c r="FO211" s="2">
        <f t="shared" si="261"/>
        <v>0.99999757046801574</v>
      </c>
      <c r="FP211" s="2">
        <f t="shared" si="261"/>
        <v>0.99999738512738201</v>
      </c>
      <c r="FQ211" s="2">
        <f t="shared" si="261"/>
        <v>0.99999721243728001</v>
      </c>
      <c r="FR211" s="2">
        <f t="shared" si="261"/>
        <v>0.99999767967706032</v>
      </c>
      <c r="FS211" s="2">
        <f t="shared" si="261"/>
        <v>0.99999772738821846</v>
      </c>
      <c r="FT211" s="2">
        <f t="shared" si="261"/>
        <v>0.99999702181240679</v>
      </c>
      <c r="FU211" s="2">
        <f t="shared" si="261"/>
        <v>0.99999653462956106</v>
      </c>
      <c r="FW211" s="2">
        <f t="shared" si="252"/>
        <v>0.91728905343847633</v>
      </c>
      <c r="FX211" s="2">
        <f t="shared" si="252"/>
        <v>0.93185554724947528</v>
      </c>
      <c r="FY211" s="2">
        <f t="shared" si="252"/>
        <v>0.92307881711976614</v>
      </c>
      <c r="FZ211" s="2">
        <f t="shared" si="252"/>
        <v>0.92385812018257041</v>
      </c>
      <c r="GA211" s="2">
        <f t="shared" si="252"/>
        <v>0.93309628261014532</v>
      </c>
      <c r="GB211" s="2">
        <f t="shared" si="252"/>
        <v>0.93232058101209647</v>
      </c>
      <c r="GC211" s="2">
        <f t="shared" si="252"/>
        <v>0.93966501394914248</v>
      </c>
      <c r="GD211" s="2">
        <f t="shared" si="252"/>
        <v>0.94913585998475547</v>
      </c>
      <c r="GE211" s="2">
        <f t="shared" si="252"/>
        <v>0.95991053101327584</v>
      </c>
      <c r="GF211" s="2">
        <f t="shared" si="252"/>
        <v>0.95482330485783218</v>
      </c>
      <c r="GG211" s="2">
        <f t="shared" si="252"/>
        <v>0.9420906472920989</v>
      </c>
      <c r="GH211" s="2">
        <f t="shared" si="252"/>
        <v>0.92887321603480988</v>
      </c>
      <c r="GI211" s="2">
        <f t="shared" si="252"/>
        <v>0.92136046443536501</v>
      </c>
      <c r="GJ211" s="2">
        <f t="shared" si="252"/>
        <v>0.8926843342136761</v>
      </c>
      <c r="GK211" s="2">
        <f t="shared" si="252"/>
        <v>0.89238585246347291</v>
      </c>
      <c r="GM211" s="86">
        <f t="shared" si="253"/>
        <v>3.5333029218850762E-123</v>
      </c>
      <c r="GN211" s="86">
        <f t="shared" si="253"/>
        <v>8.2188549150610741E-299</v>
      </c>
      <c r="GO211" s="86">
        <f t="shared" si="253"/>
        <v>0</v>
      </c>
      <c r="GP211" s="86">
        <f t="shared" si="253"/>
        <v>0</v>
      </c>
      <c r="GQ211" s="86">
        <f t="shared" si="253"/>
        <v>0</v>
      </c>
      <c r="GR211" s="86">
        <f t="shared" si="253"/>
        <v>0</v>
      </c>
      <c r="GS211" s="86">
        <f t="shared" si="253"/>
        <v>0</v>
      </c>
      <c r="GT211" s="86">
        <f t="shared" si="253"/>
        <v>0</v>
      </c>
      <c r="GU211" s="86">
        <f t="shared" si="253"/>
        <v>0</v>
      </c>
      <c r="GV211" s="86">
        <f t="shared" si="253"/>
        <v>0</v>
      </c>
      <c r="GW211" s="86">
        <f t="shared" si="253"/>
        <v>0</v>
      </c>
      <c r="GX211" s="86">
        <f t="shared" si="253"/>
        <v>0</v>
      </c>
      <c r="GY211" s="86">
        <f t="shared" si="253"/>
        <v>0</v>
      </c>
      <c r="GZ211" s="86">
        <f t="shared" si="253"/>
        <v>4.2412614777141715E-120</v>
      </c>
      <c r="HA211" s="86">
        <f t="shared" si="253"/>
        <v>1.0823700596251745E-106</v>
      </c>
      <c r="HC211" s="86">
        <f t="shared" si="189"/>
        <v>1.811958523315733E-88</v>
      </c>
      <c r="HD211" s="86">
        <f t="shared" si="189"/>
        <v>1.1962245340026567E-178</v>
      </c>
      <c r="HE211" s="86">
        <f t="shared" si="189"/>
        <v>7.2805096540549609E-211</v>
      </c>
      <c r="HF211" s="86">
        <f t="shared" si="189"/>
        <v>1.6181858483228265E-239</v>
      </c>
      <c r="HG211" s="86">
        <f t="shared" si="189"/>
        <v>0</v>
      </c>
      <c r="HH211" s="86">
        <f t="shared" si="189"/>
        <v>0</v>
      </c>
      <c r="HI211" s="86">
        <f t="shared" si="249"/>
        <v>0</v>
      </c>
      <c r="HJ211" s="86">
        <f t="shared" si="249"/>
        <v>0</v>
      </c>
      <c r="HK211" s="86">
        <f t="shared" si="249"/>
        <v>0</v>
      </c>
      <c r="HL211" s="86">
        <f t="shared" si="249"/>
        <v>0</v>
      </c>
      <c r="HM211" s="86">
        <f t="shared" si="249"/>
        <v>0</v>
      </c>
      <c r="HN211" s="86">
        <f t="shared" si="249"/>
        <v>0</v>
      </c>
      <c r="HO211" s="86">
        <f t="shared" si="234"/>
        <v>0</v>
      </c>
      <c r="HP211" s="86">
        <f t="shared" si="234"/>
        <v>1.1655576639717602E-77</v>
      </c>
      <c r="HQ211" s="86">
        <f t="shared" si="234"/>
        <v>2.4878599747859296E-86</v>
      </c>
      <c r="HS211" s="86">
        <f t="shared" si="254"/>
        <v>3.8672760090739169E-50</v>
      </c>
      <c r="HT211" s="86">
        <f t="shared" si="254"/>
        <v>5.1645740395968291E-51</v>
      </c>
      <c r="HU211" s="86">
        <f t="shared" si="254"/>
        <v>1.1075366888939864E-50</v>
      </c>
      <c r="HV211" s="86">
        <f t="shared" si="254"/>
        <v>7.2196336404590953E-55</v>
      </c>
      <c r="HW211" s="86">
        <f t="shared" si="254"/>
        <v>8.7125532123243736E-49</v>
      </c>
      <c r="HX211" s="86">
        <f t="shared" si="254"/>
        <v>5.1347202266532503E-42</v>
      </c>
      <c r="HY211" s="86">
        <f t="shared" si="254"/>
        <v>2.0258438271574292E-44</v>
      </c>
      <c r="HZ211" s="86">
        <f t="shared" si="254"/>
        <v>1.7510560483139125E-48</v>
      </c>
      <c r="IA211" s="86">
        <f t="shared" si="254"/>
        <v>2.9139381779932114E-53</v>
      </c>
      <c r="IB211" s="86">
        <f t="shared" si="254"/>
        <v>1.051514971231066E-58</v>
      </c>
      <c r="IC211" s="86">
        <f t="shared" si="254"/>
        <v>1.2943094305718978E-56</v>
      </c>
      <c r="ID211" s="86">
        <f t="shared" si="254"/>
        <v>2.0122019299919672E-46</v>
      </c>
      <c r="IE211" s="86">
        <f t="shared" si="254"/>
        <v>1.1112382634881467E-43</v>
      </c>
      <c r="IF211" s="86">
        <f t="shared" si="254"/>
        <v>6.4965740012686615E-23</v>
      </c>
      <c r="IG211" s="86">
        <f t="shared" si="254"/>
        <v>4.2044902697317724E-24</v>
      </c>
      <c r="II211" s="86">
        <f t="shared" si="255"/>
        <v>6.2209762972674568E-3</v>
      </c>
      <c r="IJ211" s="86">
        <f t="shared" si="255"/>
        <v>3.6224544296534315E-3</v>
      </c>
      <c r="IK211" s="86">
        <f t="shared" si="255"/>
        <v>6.0364190540902552E-3</v>
      </c>
      <c r="IL211" s="86">
        <f t="shared" si="255"/>
        <v>5.5841497052439241E-3</v>
      </c>
      <c r="IM211" s="86">
        <f t="shared" si="255"/>
        <v>5.3744258390428503E-3</v>
      </c>
      <c r="IN211" s="86">
        <f t="shared" si="255"/>
        <v>8.9065151815262648E-3</v>
      </c>
      <c r="IO211" s="86">
        <f t="shared" si="255"/>
        <v>5.1385548855193922E-3</v>
      </c>
      <c r="IP211" s="86">
        <f t="shared" si="255"/>
        <v>2.0386122359516623E-3</v>
      </c>
      <c r="IQ211" s="86">
        <f t="shared" si="255"/>
        <v>6.8996035660184429E-4</v>
      </c>
      <c r="IR211" s="86">
        <f t="shared" si="255"/>
        <v>5.5989425578099666E-4</v>
      </c>
      <c r="IS211" s="86">
        <f t="shared" si="255"/>
        <v>1.4639675455377582E-3</v>
      </c>
      <c r="IT211" s="86">
        <f t="shared" si="255"/>
        <v>6.3739791647669302E-3</v>
      </c>
      <c r="IU211" s="86">
        <f t="shared" si="255"/>
        <v>9.9891939322407069E-3</v>
      </c>
      <c r="IV211" s="86">
        <f t="shared" si="255"/>
        <v>7.6843266629390797E-2</v>
      </c>
      <c r="IW211" s="86">
        <f t="shared" si="255"/>
        <v>7.7277840143579274E-2</v>
      </c>
      <c r="IY211" s="86">
        <f t="shared" si="256"/>
        <v>6.2209762972674568E-3</v>
      </c>
      <c r="IZ211" s="86">
        <f t="shared" si="256"/>
        <v>3.6224544296534315E-3</v>
      </c>
      <c r="JA211" s="86">
        <f t="shared" si="256"/>
        <v>6.0364190540902552E-3</v>
      </c>
      <c r="JB211" s="86">
        <f t="shared" si="256"/>
        <v>5.5841497052439241E-3</v>
      </c>
      <c r="JC211" s="86">
        <f t="shared" si="256"/>
        <v>5.3744258390428503E-3</v>
      </c>
      <c r="JD211" s="86">
        <f t="shared" si="256"/>
        <v>8.9065151815262648E-3</v>
      </c>
      <c r="JE211" s="86">
        <f t="shared" si="256"/>
        <v>5.1385548855193922E-3</v>
      </c>
      <c r="JF211" s="86">
        <f t="shared" si="256"/>
        <v>2.0386122359516623E-3</v>
      </c>
      <c r="JG211" s="86">
        <f t="shared" si="256"/>
        <v>6.8996035660184429E-4</v>
      </c>
      <c r="JH211" s="86">
        <f t="shared" si="256"/>
        <v>5.5989425578099666E-4</v>
      </c>
      <c r="JI211" s="86">
        <f t="shared" si="256"/>
        <v>1.4639675455377582E-3</v>
      </c>
      <c r="JJ211" s="86">
        <f t="shared" si="256"/>
        <v>6.3739791647669302E-3</v>
      </c>
      <c r="JK211" s="86">
        <f t="shared" si="256"/>
        <v>9.9891939322407069E-3</v>
      </c>
      <c r="JL211" s="86">
        <f t="shared" si="256"/>
        <v>7.6843266629390797E-2</v>
      </c>
      <c r="JM211" s="86">
        <f t="shared" si="256"/>
        <v>7.7277840143579274E-2</v>
      </c>
    </row>
    <row r="212" spans="2:273" x14ac:dyDescent="0.25">
      <c r="B212" s="2">
        <v>185</v>
      </c>
      <c r="C212" s="37">
        <v>64.347999999999999</v>
      </c>
      <c r="D212" s="37">
        <v>72.731999999999999</v>
      </c>
      <c r="E212" s="37">
        <v>73.849999999999994</v>
      </c>
      <c r="F212" s="37">
        <v>74.575000000000003</v>
      </c>
      <c r="G212" s="37">
        <v>74.125</v>
      </c>
      <c r="H212" s="37">
        <v>73.575000000000003</v>
      </c>
      <c r="I212" s="37">
        <v>73.024000000000001</v>
      </c>
      <c r="J212" s="37">
        <v>73.561000000000007</v>
      </c>
      <c r="K212" s="37">
        <v>72.659000000000006</v>
      </c>
      <c r="L212" s="37">
        <v>71.366</v>
      </c>
      <c r="M212" s="37">
        <v>72.438999999999993</v>
      </c>
      <c r="N212" s="37">
        <v>69.841999999999999</v>
      </c>
      <c r="O212" s="37">
        <v>67.332999999999998</v>
      </c>
      <c r="P212" s="37">
        <v>68.667000000000002</v>
      </c>
      <c r="Q212" s="37">
        <v>66.119</v>
      </c>
      <c r="S212" s="4">
        <f t="shared" si="257"/>
        <v>64.539113576095886</v>
      </c>
      <c r="T212" s="4">
        <f t="shared" si="257"/>
        <v>74.121809668479756</v>
      </c>
      <c r="U212" s="4">
        <f t="shared" si="257"/>
        <v>74.059371064621416</v>
      </c>
      <c r="V212" s="4">
        <f t="shared" si="257"/>
        <v>74.381036316088128</v>
      </c>
      <c r="W212" s="4">
        <f t="shared" si="257"/>
        <v>73.857690021228862</v>
      </c>
      <c r="X212" s="4">
        <f t="shared" si="257"/>
        <v>73.515078777674532</v>
      </c>
      <c r="Y212" s="4">
        <f t="shared" si="257"/>
        <v>72.565657526663657</v>
      </c>
      <c r="Z212" s="4" t="e">
        <f t="shared" si="257"/>
        <v>#N/A</v>
      </c>
      <c r="AA212" s="4" t="e">
        <f t="shared" si="257"/>
        <v>#N/A</v>
      </c>
      <c r="AB212" s="4" t="e">
        <f t="shared" si="257"/>
        <v>#N/A</v>
      </c>
      <c r="AC212" s="4" t="e">
        <f t="shared" si="257"/>
        <v>#N/A</v>
      </c>
      <c r="AD212" s="4">
        <f t="shared" si="257"/>
        <v>70.039165548774804</v>
      </c>
      <c r="AE212" s="4">
        <f t="shared" si="257"/>
        <v>67.568884571079494</v>
      </c>
      <c r="AF212" s="4">
        <f t="shared" si="257"/>
        <v>69.26522838053674</v>
      </c>
      <c r="AG212" s="4">
        <f t="shared" si="257"/>
        <v>66.193654579349939</v>
      </c>
      <c r="AI212" s="4">
        <f t="shared" si="258"/>
        <v>-0.19111357609588708</v>
      </c>
      <c r="AJ212" s="4">
        <f t="shared" si="258"/>
        <v>-1.3898096684797565</v>
      </c>
      <c r="AK212" s="4">
        <f t="shared" si="258"/>
        <v>-0.20937106462142197</v>
      </c>
      <c r="AL212" s="4">
        <f t="shared" si="258"/>
        <v>0.1939636839118748</v>
      </c>
      <c r="AM212" s="4">
        <f t="shared" si="258"/>
        <v>0.26730997877113793</v>
      </c>
      <c r="AN212" s="4">
        <f t="shared" si="258"/>
        <v>5.9921222325471035E-2</v>
      </c>
      <c r="AO212" s="4">
        <f t="shared" si="258"/>
        <v>0.45834247333634437</v>
      </c>
      <c r="AP212" s="4">
        <f t="shared" si="258"/>
        <v>0</v>
      </c>
      <c r="AQ212" s="4">
        <f t="shared" si="258"/>
        <v>0</v>
      </c>
      <c r="AR212" s="4">
        <f t="shared" si="258"/>
        <v>0</v>
      </c>
      <c r="AS212" s="4">
        <f t="shared" si="258"/>
        <v>0</v>
      </c>
      <c r="AT212" s="4">
        <f t="shared" si="258"/>
        <v>-0.19716554877480519</v>
      </c>
      <c r="AU212" s="4">
        <f t="shared" si="258"/>
        <v>-0.23588457107949523</v>
      </c>
      <c r="AV212" s="4">
        <f t="shared" si="258"/>
        <v>-0.59822838053673877</v>
      </c>
      <c r="AW212" s="4">
        <f t="shared" si="258"/>
        <v>-7.4654579349939354E-2</v>
      </c>
      <c r="AY212" s="2">
        <f t="shared" ref="AY212:BM227" si="266">IF(OR($B212 &lt; C$230, $B212 &gt; C$233), #N/A, ((1-FG212)*DK212) + (FG212 - FW212)*EA212 + (FW212*EQ212))</f>
        <v>64.539113576095886</v>
      </c>
      <c r="AZ212" s="2">
        <f t="shared" si="266"/>
        <v>74.121809668479756</v>
      </c>
      <c r="BA212" s="2">
        <f t="shared" si="266"/>
        <v>74.059371064621359</v>
      </c>
      <c r="BB212" s="2">
        <f t="shared" si="266"/>
        <v>74.381036316088085</v>
      </c>
      <c r="BC212" s="2">
        <f t="shared" si="266"/>
        <v>73.857690021228805</v>
      </c>
      <c r="BD212" s="2">
        <f t="shared" si="266"/>
        <v>73.515078777672429</v>
      </c>
      <c r="BE212" s="2">
        <f t="shared" si="266"/>
        <v>72.565657526663614</v>
      </c>
      <c r="BF212" s="2" t="e">
        <f t="shared" si="266"/>
        <v>#N/A</v>
      </c>
      <c r="BG212" s="2" t="e">
        <f t="shared" si="266"/>
        <v>#N/A</v>
      </c>
      <c r="BH212" s="2" t="e">
        <f t="shared" si="266"/>
        <v>#N/A</v>
      </c>
      <c r="BI212" s="2" t="e">
        <f t="shared" si="266"/>
        <v>#N/A</v>
      </c>
      <c r="BJ212" s="2">
        <f t="shared" si="266"/>
        <v>70.039165548774434</v>
      </c>
      <c r="BK212" s="2">
        <f t="shared" si="266"/>
        <v>67.568884571070129</v>
      </c>
      <c r="BL212" s="2">
        <f t="shared" si="266"/>
        <v>69.265196645764931</v>
      </c>
      <c r="BM212" s="2">
        <f t="shared" si="266"/>
        <v>66.193586385311889</v>
      </c>
      <c r="BO212" s="2" t="str">
        <f t="shared" si="190"/>
        <v/>
      </c>
      <c r="BP212" s="2" t="str">
        <f t="shared" si="191"/>
        <v/>
      </c>
      <c r="BQ212" s="2" t="str">
        <f t="shared" si="192"/>
        <v/>
      </c>
      <c r="BR212" s="2" t="str">
        <f t="shared" si="193"/>
        <v/>
      </c>
      <c r="BS212" s="2" t="str">
        <f t="shared" si="194"/>
        <v/>
      </c>
      <c r="BT212" s="2" t="str">
        <f t="shared" si="195"/>
        <v/>
      </c>
      <c r="BU212" s="2" t="str">
        <f t="shared" si="196"/>
        <v/>
      </c>
      <c r="BV212" s="2" t="str">
        <f t="shared" si="197"/>
        <v/>
      </c>
      <c r="BW212" s="2" t="str">
        <f t="shared" si="198"/>
        <v/>
      </c>
      <c r="BX212" s="2" t="str">
        <f t="shared" si="199"/>
        <v/>
      </c>
      <c r="BY212" s="2" t="str">
        <f t="shared" si="200"/>
        <v/>
      </c>
      <c r="BZ212" s="2" t="str">
        <f t="shared" si="201"/>
        <v/>
      </c>
      <c r="CA212" s="2" t="str">
        <f t="shared" si="202"/>
        <v/>
      </c>
      <c r="CB212" s="2" t="str">
        <f t="shared" si="203"/>
        <v/>
      </c>
      <c r="CC212" s="2" t="str">
        <f t="shared" si="204"/>
        <v/>
      </c>
      <c r="CE212" s="2" t="str">
        <f t="shared" ref="CE212:CS227" si="267">IF(AND(IY212 &lt; $CS$22, $B212 &gt; C$231, $B212 &lt; C$232), C212, "")</f>
        <v/>
      </c>
      <c r="CF212" s="2" t="str">
        <f t="shared" si="267"/>
        <v/>
      </c>
      <c r="CG212" s="2" t="str">
        <f t="shared" si="267"/>
        <v/>
      </c>
      <c r="CH212" s="2" t="str">
        <f t="shared" si="267"/>
        <v/>
      </c>
      <c r="CI212" s="2" t="str">
        <f t="shared" si="267"/>
        <v/>
      </c>
      <c r="CJ212" s="2" t="str">
        <f t="shared" si="267"/>
        <v/>
      </c>
      <c r="CK212" s="2" t="str">
        <f t="shared" si="267"/>
        <v/>
      </c>
      <c r="CL212" s="2" t="str">
        <f t="shared" si="267"/>
        <v/>
      </c>
      <c r="CM212" s="2" t="str">
        <f t="shared" si="267"/>
        <v/>
      </c>
      <c r="CN212" s="2" t="str">
        <f t="shared" si="267"/>
        <v/>
      </c>
      <c r="CO212" s="2" t="str">
        <f t="shared" si="267"/>
        <v/>
      </c>
      <c r="CP212" s="2" t="str">
        <f t="shared" si="267"/>
        <v/>
      </c>
      <c r="CQ212" s="2" t="str">
        <f t="shared" si="267"/>
        <v/>
      </c>
      <c r="CR212" s="2" t="str">
        <f t="shared" si="267"/>
        <v/>
      </c>
      <c r="CS212" s="2" t="str">
        <f t="shared" si="267"/>
        <v/>
      </c>
      <c r="CU212" s="2">
        <f t="shared" si="205"/>
        <v>64.347999999999999</v>
      </c>
      <c r="CV212" s="2">
        <f t="shared" si="206"/>
        <v>72.731999999999999</v>
      </c>
      <c r="CW212" s="2">
        <f t="shared" si="207"/>
        <v>73.849999999999994</v>
      </c>
      <c r="CX212" s="2">
        <f t="shared" si="208"/>
        <v>74.575000000000003</v>
      </c>
      <c r="CY212" s="2">
        <f t="shared" si="209"/>
        <v>74.125</v>
      </c>
      <c r="CZ212" s="2">
        <f t="shared" si="210"/>
        <v>73.575000000000003</v>
      </c>
      <c r="DA212" s="2">
        <f t="shared" si="211"/>
        <v>73.024000000000001</v>
      </c>
      <c r="DB212" s="2" t="str">
        <f t="shared" si="212"/>
        <v/>
      </c>
      <c r="DC212" s="2" t="str">
        <f t="shared" si="213"/>
        <v/>
      </c>
      <c r="DD212" s="2" t="str">
        <f t="shared" si="214"/>
        <v/>
      </c>
      <c r="DE212" s="2" t="str">
        <f t="shared" si="215"/>
        <v/>
      </c>
      <c r="DF212" s="2">
        <f t="shared" si="216"/>
        <v>69.841999999999999</v>
      </c>
      <c r="DG212" s="2">
        <f t="shared" si="217"/>
        <v>67.332999999999998</v>
      </c>
      <c r="DH212" s="2" t="str">
        <f t="shared" si="218"/>
        <v/>
      </c>
      <c r="DI212" s="2" t="str">
        <f t="shared" si="219"/>
        <v/>
      </c>
      <c r="DK212" s="2">
        <f t="shared" si="259"/>
        <v>107.77320034843206</v>
      </c>
      <c r="DL212" s="2">
        <f t="shared" si="259"/>
        <v>125.13095159765552</v>
      </c>
      <c r="DM212" s="2">
        <f t="shared" si="259"/>
        <v>115.74243252361671</v>
      </c>
      <c r="DN212" s="2">
        <f t="shared" si="259"/>
        <v>101.12399460188931</v>
      </c>
      <c r="DO212" s="2">
        <f t="shared" si="259"/>
        <v>111.62662618083669</v>
      </c>
      <c r="DP212" s="2">
        <f t="shared" si="259"/>
        <v>122.90302294197032</v>
      </c>
      <c r="DQ212" s="2">
        <f t="shared" si="259"/>
        <v>113.92989372822299</v>
      </c>
      <c r="DR212" s="2">
        <f t="shared" si="259"/>
        <v>111.41388414634147</v>
      </c>
      <c r="DS212" s="2">
        <f t="shared" si="259"/>
        <v>109.02556016530266</v>
      </c>
      <c r="DT212" s="2">
        <f t="shared" si="259"/>
        <v>109.36228153310104</v>
      </c>
      <c r="DU212" s="2">
        <f t="shared" si="259"/>
        <v>104.27985411771063</v>
      </c>
      <c r="DV212" s="2">
        <f t="shared" si="259"/>
        <v>124.11074041811848</v>
      </c>
      <c r="DW212" s="2">
        <f t="shared" si="259"/>
        <v>106.0598092334495</v>
      </c>
      <c r="DX212" s="2">
        <f t="shared" si="259"/>
        <v>100.39096826786303</v>
      </c>
      <c r="DY212" s="2">
        <f t="shared" si="259"/>
        <v>88.09610618792972</v>
      </c>
      <c r="EA212" s="2">
        <f t="shared" si="248"/>
        <v>64.60576144503753</v>
      </c>
      <c r="EB212" s="2">
        <f t="shared" si="248"/>
        <v>76.210901992132435</v>
      </c>
      <c r="EC212" s="2">
        <f t="shared" si="248"/>
        <v>74.194788341935862</v>
      </c>
      <c r="ED212" s="2">
        <f t="shared" si="248"/>
        <v>74.698324816814477</v>
      </c>
      <c r="EE212" s="2">
        <f t="shared" si="248"/>
        <v>73.905883015430618</v>
      </c>
      <c r="EF212" s="2">
        <f t="shared" si="247"/>
        <v>74.011351954012994</v>
      </c>
      <c r="EG212" s="2">
        <f t="shared" si="247"/>
        <v>73.810718685959145</v>
      </c>
      <c r="EH212" s="2">
        <f t="shared" si="247"/>
        <v>71.495876208832641</v>
      </c>
      <c r="EI212" s="2">
        <f t="shared" si="247"/>
        <v>72.94134412290731</v>
      </c>
      <c r="EJ212" s="2">
        <f t="shared" si="247"/>
        <v>73.125190556279691</v>
      </c>
      <c r="EK212" s="2">
        <f t="shared" si="247"/>
        <v>71.894755635637196</v>
      </c>
      <c r="EL212" s="2">
        <f t="shared" si="262"/>
        <v>71.228315739220108</v>
      </c>
      <c r="EM212" s="2">
        <f t="shared" si="263"/>
        <v>68.081268366673228</v>
      </c>
      <c r="EN212" s="2">
        <f t="shared" si="264"/>
        <v>70.667983673340501</v>
      </c>
      <c r="EO212" s="2">
        <f t="shared" si="265"/>
        <v>67.833203509423441</v>
      </c>
      <c r="EQ212" s="2">
        <f t="shared" si="260"/>
        <v>64.533534409899218</v>
      </c>
      <c r="ER212" s="2">
        <f t="shared" si="260"/>
        <v>73.982365601285082</v>
      </c>
      <c r="ES212" s="2">
        <f t="shared" si="260"/>
        <v>74.048996727341716</v>
      </c>
      <c r="ET212" s="2">
        <f t="shared" si="260"/>
        <v>74.35713507982608</v>
      </c>
      <c r="EU212" s="2">
        <f t="shared" si="260"/>
        <v>73.854465891289635</v>
      </c>
      <c r="EV212" s="2">
        <f t="shared" si="260"/>
        <v>73.482125858370708</v>
      </c>
      <c r="EW212" s="2">
        <f t="shared" si="260"/>
        <v>72.492659417582402</v>
      </c>
      <c r="EX212" s="2">
        <f t="shared" si="260"/>
        <v>71.601626445756651</v>
      </c>
      <c r="EY212" s="2">
        <f t="shared" si="260"/>
        <v>73.210564067653024</v>
      </c>
      <c r="EZ212" s="2">
        <f t="shared" si="260"/>
        <v>72.213108298244819</v>
      </c>
      <c r="FA212" s="2">
        <f t="shared" si="260"/>
        <v>71.655721780649927</v>
      </c>
      <c r="FB212" s="2">
        <f t="shared" si="260"/>
        <v>69.956000835062952</v>
      </c>
      <c r="FC212" s="2">
        <f t="shared" si="260"/>
        <v>67.528914988646548</v>
      </c>
      <c r="FD212" s="2">
        <f t="shared" si="260"/>
        <v>69.111306844300358</v>
      </c>
      <c r="FE212" s="2">
        <f t="shared" si="260"/>
        <v>66.013188974342</v>
      </c>
      <c r="FG212" s="2">
        <f t="shared" si="261"/>
        <v>0.99999789419310892</v>
      </c>
      <c r="FH212" s="2">
        <f t="shared" si="261"/>
        <v>0.99999778278327489</v>
      </c>
      <c r="FI212" s="2">
        <f t="shared" si="261"/>
        <v>0.99999814839485623</v>
      </c>
      <c r="FJ212" s="2">
        <f t="shared" si="261"/>
        <v>0.99999816624996718</v>
      </c>
      <c r="FK212" s="2">
        <f t="shared" si="261"/>
        <v>0.99999819098185116</v>
      </c>
      <c r="FL212" s="2">
        <f t="shared" si="261"/>
        <v>0.99999813708099505</v>
      </c>
      <c r="FM212" s="2">
        <f t="shared" si="261"/>
        <v>0.99999792430582835</v>
      </c>
      <c r="FN212" s="2">
        <f t="shared" si="261"/>
        <v>0.99999785320445589</v>
      </c>
      <c r="FO212" s="2">
        <f t="shared" si="261"/>
        <v>0.99999778424002217</v>
      </c>
      <c r="FP212" s="2">
        <f t="shared" si="261"/>
        <v>0.99999761520728014</v>
      </c>
      <c r="FQ212" s="2">
        <f t="shared" si="261"/>
        <v>0.99999745771196036</v>
      </c>
      <c r="FR212" s="2">
        <f t="shared" si="261"/>
        <v>0.99999788383989618</v>
      </c>
      <c r="FS212" s="2">
        <f t="shared" si="261"/>
        <v>0.99999792735300719</v>
      </c>
      <c r="FT212" s="2">
        <f t="shared" si="261"/>
        <v>0.99999728385992159</v>
      </c>
      <c r="FU212" s="2">
        <f t="shared" si="261"/>
        <v>0.99999683954363361</v>
      </c>
      <c r="FW212" s="2">
        <f t="shared" ref="FW212:GK227" si="268">POWER(10,($B212-C$232)/C$229)/(1+POWER(10,($B212-C$232)/C$229))</f>
        <v>0.92401371735880322</v>
      </c>
      <c r="FX212" s="2">
        <f t="shared" si="268"/>
        <v>0.93747663201070286</v>
      </c>
      <c r="FY212" s="2">
        <f t="shared" si="268"/>
        <v>0.92936900056542837</v>
      </c>
      <c r="FZ212" s="2">
        <f t="shared" si="268"/>
        <v>0.93008940304090482</v>
      </c>
      <c r="GA212" s="2">
        <f t="shared" si="268"/>
        <v>0.93862176302291545</v>
      </c>
      <c r="GB212" s="2">
        <f t="shared" si="268"/>
        <v>0.93790586225955785</v>
      </c>
      <c r="GC212" s="2">
        <f t="shared" si="268"/>
        <v>0.94468015536721317</v>
      </c>
      <c r="GD212" s="2">
        <f t="shared" si="268"/>
        <v>0.95340280756362561</v>
      </c>
      <c r="GE212" s="2">
        <f t="shared" si="268"/>
        <v>0.96330854287327317</v>
      </c>
      <c r="GF212" s="2">
        <f t="shared" si="268"/>
        <v>0.95863393176210832</v>
      </c>
      <c r="GG212" s="2">
        <f t="shared" si="268"/>
        <v>0.94691555640387848</v>
      </c>
      <c r="GH212" s="2">
        <f t="shared" si="268"/>
        <v>0.93472307385316789</v>
      </c>
      <c r="GI212" s="2">
        <f t="shared" si="268"/>
        <v>0.92778017135050583</v>
      </c>
      <c r="GJ212" s="2">
        <f t="shared" si="268"/>
        <v>0.90119396215995307</v>
      </c>
      <c r="GK212" s="2">
        <f t="shared" si="268"/>
        <v>0.90091652155841762</v>
      </c>
      <c r="GM212" s="86">
        <f t="shared" ref="GM212:HA227" si="269" xml:space="preserve"> _xlfn.NORM.DIST($B212, C$7, ABS(C$11), TRUE) * _xlfn.NORM.DIST(($B212 - C$7)*C$15, 0, ABS(C$11), TRUE) * 2</f>
        <v>3.0790729590468609E-125</v>
      </c>
      <c r="GN212" s="86">
        <f t="shared" si="269"/>
        <v>8.1280409407861227E-304</v>
      </c>
      <c r="GO212" s="86">
        <f t="shared" si="269"/>
        <v>0</v>
      </c>
      <c r="GP212" s="86">
        <f t="shared" si="269"/>
        <v>0</v>
      </c>
      <c r="GQ212" s="86">
        <f t="shared" si="269"/>
        <v>0</v>
      </c>
      <c r="GR212" s="86">
        <f t="shared" si="269"/>
        <v>0</v>
      </c>
      <c r="GS212" s="86">
        <f t="shared" si="269"/>
        <v>0</v>
      </c>
      <c r="GT212" s="86">
        <f t="shared" si="269"/>
        <v>0</v>
      </c>
      <c r="GU212" s="86">
        <f t="shared" si="269"/>
        <v>0</v>
      </c>
      <c r="GV212" s="86">
        <f t="shared" si="269"/>
        <v>0</v>
      </c>
      <c r="GW212" s="86">
        <f t="shared" si="269"/>
        <v>0</v>
      </c>
      <c r="GX212" s="86">
        <f t="shared" si="269"/>
        <v>0</v>
      </c>
      <c r="GY212" s="86">
        <f t="shared" si="269"/>
        <v>0</v>
      </c>
      <c r="GZ212" s="86">
        <f t="shared" si="269"/>
        <v>4.4347110887666804E-122</v>
      </c>
      <c r="HA212" s="86">
        <f t="shared" si="269"/>
        <v>1.9214033056987604E-108</v>
      </c>
      <c r="HC212" s="86">
        <f t="shared" si="189"/>
        <v>2.6821252613118985E-90</v>
      </c>
      <c r="HD212" s="86">
        <f t="shared" si="189"/>
        <v>2.3873244163240782E-182</v>
      </c>
      <c r="HE212" s="86">
        <f t="shared" si="189"/>
        <v>3.0429265433271145E-215</v>
      </c>
      <c r="HF212" s="86">
        <f t="shared" si="189"/>
        <v>1.8068289399539985E-244</v>
      </c>
      <c r="HG212" s="86">
        <f t="shared" si="189"/>
        <v>0</v>
      </c>
      <c r="HH212" s="86">
        <f t="shared" si="189"/>
        <v>0</v>
      </c>
      <c r="HI212" s="86">
        <f t="shared" si="249"/>
        <v>0</v>
      </c>
      <c r="HJ212" s="86">
        <f t="shared" si="249"/>
        <v>0</v>
      </c>
      <c r="HK212" s="86">
        <f t="shared" si="249"/>
        <v>0</v>
      </c>
      <c r="HL212" s="86">
        <f t="shared" si="249"/>
        <v>0</v>
      </c>
      <c r="HM212" s="86">
        <f t="shared" si="249"/>
        <v>0</v>
      </c>
      <c r="HN212" s="86">
        <f t="shared" si="249"/>
        <v>0</v>
      </c>
      <c r="HO212" s="86">
        <f t="shared" si="234"/>
        <v>0</v>
      </c>
      <c r="HP212" s="86">
        <f t="shared" si="234"/>
        <v>3.0569437017132335E-79</v>
      </c>
      <c r="HQ212" s="86">
        <f t="shared" si="234"/>
        <v>4.1495192625697039E-88</v>
      </c>
      <c r="HS212" s="86">
        <f t="shared" ref="HS212:IG227" si="270" xml:space="preserve"> _xlfn.NORM.DIST($B212, C$9, ABS(C$13), TRUE) * _xlfn.NORM.DIST(($B212 - C$9)*C$17, 0, ABS(C$13), TRUE) * 2</f>
        <v>5.8644509151257736E-52</v>
      </c>
      <c r="HT212" s="86">
        <f t="shared" si="270"/>
        <v>8.2816131398799035E-53</v>
      </c>
      <c r="HU212" s="86">
        <f t="shared" si="270"/>
        <v>1.8504490033310012E-52</v>
      </c>
      <c r="HV212" s="86">
        <f t="shared" si="270"/>
        <v>9.9821709947885928E-57</v>
      </c>
      <c r="HW212" s="86">
        <f t="shared" si="270"/>
        <v>1.8821003824488902E-50</v>
      </c>
      <c r="HX212" s="86">
        <f t="shared" si="270"/>
        <v>1.7965299924427848E-43</v>
      </c>
      <c r="HY212" s="86">
        <f t="shared" si="270"/>
        <v>5.9602742462272067E-46</v>
      </c>
      <c r="HZ212" s="86">
        <f t="shared" si="270"/>
        <v>3.8610117897736919E-50</v>
      </c>
      <c r="IA212" s="86">
        <f t="shared" si="270"/>
        <v>5.040136699011833E-55</v>
      </c>
      <c r="IB212" s="86">
        <f t="shared" si="270"/>
        <v>1.1521997289766327E-60</v>
      </c>
      <c r="IC212" s="86">
        <f t="shared" si="270"/>
        <v>1.4813977201883005E-58</v>
      </c>
      <c r="ID212" s="86">
        <f t="shared" si="270"/>
        <v>4.6944391184825371E-48</v>
      </c>
      <c r="IE212" s="86">
        <f t="shared" si="270"/>
        <v>3.0617052128615004E-45</v>
      </c>
      <c r="IF212" s="86">
        <f t="shared" si="270"/>
        <v>9.799279783123003E-24</v>
      </c>
      <c r="IG212" s="86">
        <f t="shared" si="270"/>
        <v>5.5504403131242346E-25</v>
      </c>
      <c r="II212" s="86">
        <f t="shared" ref="II212:IW227" si="271" xml:space="preserve"> _xlfn.NORM.DIST($B212, C$10, ABS(C$14), TRUE) * _xlfn.NORM.DIST(($B212 - C$10)*C$18, 0, ABS(C$14), TRUE) * 2</f>
        <v>4.5024511881738803E-3</v>
      </c>
      <c r="IJ212" s="86">
        <f t="shared" si="271"/>
        <v>2.5975340224391303E-3</v>
      </c>
      <c r="IK212" s="86">
        <f t="shared" si="271"/>
        <v>4.4054577769135645E-3</v>
      </c>
      <c r="IL212" s="86">
        <f t="shared" si="271"/>
        <v>4.0593552417881413E-3</v>
      </c>
      <c r="IM212" s="86">
        <f t="shared" si="271"/>
        <v>3.9643822718283166E-3</v>
      </c>
      <c r="IN212" s="86">
        <f t="shared" si="271"/>
        <v>6.7798237530030296E-3</v>
      </c>
      <c r="IO212" s="86">
        <f t="shared" si="271"/>
        <v>3.8269405150264998E-3</v>
      </c>
      <c r="IP212" s="86">
        <f t="shared" si="271"/>
        <v>1.4644889243695472E-3</v>
      </c>
      <c r="IQ212" s="86">
        <f t="shared" si="271"/>
        <v>4.7949321135932327E-4</v>
      </c>
      <c r="IR212" s="86">
        <f t="shared" si="271"/>
        <v>3.7870726817739846E-4</v>
      </c>
      <c r="IS212" s="86">
        <f t="shared" si="271"/>
        <v>1.0133368385411901E-3</v>
      </c>
      <c r="IT212" s="86">
        <f t="shared" si="271"/>
        <v>4.7180918761623846E-3</v>
      </c>
      <c r="IU212" s="86">
        <f t="shared" si="271"/>
        <v>7.5261684882188566E-3</v>
      </c>
      <c r="IV212" s="86">
        <f t="shared" si="271"/>
        <v>6.4859513300936963E-2</v>
      </c>
      <c r="IW212" s="86">
        <f t="shared" si="271"/>
        <v>6.5237717482029806E-2</v>
      </c>
      <c r="IY212" s="86">
        <f t="shared" ref="IY212:JM227" si="272">GM212+HC212+HS212+II212</f>
        <v>4.5024511881738803E-3</v>
      </c>
      <c r="IZ212" s="86">
        <f t="shared" si="272"/>
        <v>2.5975340224391303E-3</v>
      </c>
      <c r="JA212" s="86">
        <f t="shared" si="272"/>
        <v>4.4054577769135645E-3</v>
      </c>
      <c r="JB212" s="86">
        <f t="shared" si="272"/>
        <v>4.0593552417881413E-3</v>
      </c>
      <c r="JC212" s="86">
        <f t="shared" si="272"/>
        <v>3.9643822718283166E-3</v>
      </c>
      <c r="JD212" s="86">
        <f t="shared" si="272"/>
        <v>6.7798237530030296E-3</v>
      </c>
      <c r="JE212" s="86">
        <f t="shared" si="272"/>
        <v>3.8269405150264998E-3</v>
      </c>
      <c r="JF212" s="86">
        <f t="shared" si="272"/>
        <v>1.4644889243695472E-3</v>
      </c>
      <c r="JG212" s="86">
        <f t="shared" si="272"/>
        <v>4.7949321135932327E-4</v>
      </c>
      <c r="JH212" s="86">
        <f t="shared" si="272"/>
        <v>3.7870726817739846E-4</v>
      </c>
      <c r="JI212" s="86">
        <f t="shared" si="272"/>
        <v>1.0133368385411901E-3</v>
      </c>
      <c r="JJ212" s="86">
        <f t="shared" si="272"/>
        <v>4.7180918761623846E-3</v>
      </c>
      <c r="JK212" s="86">
        <f t="shared" si="272"/>
        <v>7.5261684882188566E-3</v>
      </c>
      <c r="JL212" s="86">
        <f t="shared" si="272"/>
        <v>6.4859513300936963E-2</v>
      </c>
      <c r="JM212" s="86">
        <f t="shared" si="272"/>
        <v>6.5237717482029806E-2</v>
      </c>
    </row>
    <row r="213" spans="2:273" x14ac:dyDescent="0.25">
      <c r="B213" s="2">
        <v>186</v>
      </c>
      <c r="C213" s="37">
        <v>64.587000000000003</v>
      </c>
      <c r="D213" s="37">
        <v>72.706999999999994</v>
      </c>
      <c r="E213" s="37">
        <v>73.25</v>
      </c>
      <c r="F213" s="37">
        <v>73.599999999999994</v>
      </c>
      <c r="G213" s="37">
        <v>74.400000000000006</v>
      </c>
      <c r="H213" s="37">
        <v>72.849999999999994</v>
      </c>
      <c r="I213" s="37">
        <v>72.22</v>
      </c>
      <c r="J213" s="37">
        <v>72.512</v>
      </c>
      <c r="K213" s="37">
        <v>73.706999999999994</v>
      </c>
      <c r="L213" s="37">
        <v>71.706999999999994</v>
      </c>
      <c r="M213" s="37">
        <v>72.049000000000007</v>
      </c>
      <c r="N213" s="37">
        <v>69.921000000000006</v>
      </c>
      <c r="O213" s="37">
        <v>66.611000000000004</v>
      </c>
      <c r="P213" s="37">
        <v>68.462000000000003</v>
      </c>
      <c r="Q213" s="37">
        <v>64.31</v>
      </c>
      <c r="S213" s="4">
        <f t="shared" si="257"/>
        <v>64.462060977126413</v>
      </c>
      <c r="T213" s="4">
        <f t="shared" si="257"/>
        <v>74.022596431401453</v>
      </c>
      <c r="U213" s="4">
        <f t="shared" si="257"/>
        <v>73.992309510184114</v>
      </c>
      <c r="V213" s="4">
        <f t="shared" si="257"/>
        <v>74.320542894876539</v>
      </c>
      <c r="W213" s="4">
        <f t="shared" si="257"/>
        <v>73.811881070154442</v>
      </c>
      <c r="X213" s="4">
        <f t="shared" si="257"/>
        <v>73.457245850244192</v>
      </c>
      <c r="Y213" s="4">
        <f t="shared" si="257"/>
        <v>72.518956881300511</v>
      </c>
      <c r="Z213" s="4" t="e">
        <f t="shared" si="257"/>
        <v>#N/A</v>
      </c>
      <c r="AA213" s="4" t="e">
        <f t="shared" si="257"/>
        <v>#N/A</v>
      </c>
      <c r="AB213" s="4" t="e">
        <f t="shared" si="257"/>
        <v>#N/A</v>
      </c>
      <c r="AC213" s="4" t="e">
        <f t="shared" si="257"/>
        <v>#N/A</v>
      </c>
      <c r="AD213" s="4">
        <f t="shared" si="257"/>
        <v>69.942464126551386</v>
      </c>
      <c r="AE213" s="4">
        <f t="shared" si="257"/>
        <v>67.500686334244307</v>
      </c>
      <c r="AF213" s="4">
        <f t="shared" si="257"/>
        <v>69.159830138507033</v>
      </c>
      <c r="AG213" s="4">
        <f t="shared" si="257"/>
        <v>66.068621911207742</v>
      </c>
      <c r="AI213" s="4">
        <f t="shared" si="258"/>
        <v>0.12493902287359049</v>
      </c>
      <c r="AJ213" s="4">
        <f t="shared" si="258"/>
        <v>-1.3155964314014597</v>
      </c>
      <c r="AK213" s="4">
        <f t="shared" si="258"/>
        <v>-0.74230951018411417</v>
      </c>
      <c r="AL213" s="4">
        <f t="shared" si="258"/>
        <v>-0.72054289487654444</v>
      </c>
      <c r="AM213" s="4">
        <f t="shared" si="258"/>
        <v>0.5881189298455638</v>
      </c>
      <c r="AN213" s="4">
        <f t="shared" si="258"/>
        <v>-0.60724585024419753</v>
      </c>
      <c r="AO213" s="4">
        <f t="shared" si="258"/>
        <v>-0.29895688130051212</v>
      </c>
      <c r="AP213" s="4">
        <f t="shared" si="258"/>
        <v>0</v>
      </c>
      <c r="AQ213" s="4">
        <f t="shared" si="258"/>
        <v>0</v>
      </c>
      <c r="AR213" s="4">
        <f t="shared" si="258"/>
        <v>0</v>
      </c>
      <c r="AS213" s="4">
        <f t="shared" si="258"/>
        <v>0</v>
      </c>
      <c r="AT213" s="4">
        <f t="shared" si="258"/>
        <v>-2.1464126551379081E-2</v>
      </c>
      <c r="AU213" s="4">
        <f t="shared" si="258"/>
        <v>-0.88968633424430266</v>
      </c>
      <c r="AV213" s="4">
        <f t="shared" si="258"/>
        <v>-0.69783013850702957</v>
      </c>
      <c r="AW213" s="4">
        <f t="shared" si="258"/>
        <v>-1.7586219112077401</v>
      </c>
      <c r="AY213" s="2">
        <f t="shared" si="266"/>
        <v>64.462060977126413</v>
      </c>
      <c r="AZ213" s="2">
        <f t="shared" si="266"/>
        <v>74.022596431401453</v>
      </c>
      <c r="BA213" s="2">
        <f t="shared" si="266"/>
        <v>73.992309510184114</v>
      </c>
      <c r="BB213" s="2">
        <f t="shared" si="266"/>
        <v>74.320542894876539</v>
      </c>
      <c r="BC213" s="2">
        <f t="shared" si="266"/>
        <v>73.811881070154442</v>
      </c>
      <c r="BD213" s="2">
        <f t="shared" si="266"/>
        <v>73.457245850243879</v>
      </c>
      <c r="BE213" s="2">
        <f t="shared" si="266"/>
        <v>72.518956881300511</v>
      </c>
      <c r="BF213" s="2" t="e">
        <f t="shared" si="266"/>
        <v>#N/A</v>
      </c>
      <c r="BG213" s="2" t="e">
        <f t="shared" si="266"/>
        <v>#N/A</v>
      </c>
      <c r="BH213" s="2" t="e">
        <f t="shared" si="266"/>
        <v>#N/A</v>
      </c>
      <c r="BI213" s="2" t="e">
        <f t="shared" si="266"/>
        <v>#N/A</v>
      </c>
      <c r="BJ213" s="2">
        <f t="shared" si="266"/>
        <v>69.942464126551343</v>
      </c>
      <c r="BK213" s="2">
        <f t="shared" si="266"/>
        <v>67.500686334243014</v>
      </c>
      <c r="BL213" s="2">
        <f t="shared" si="266"/>
        <v>69.159819370481429</v>
      </c>
      <c r="BM213" s="2">
        <f t="shared" si="266"/>
        <v>66.068598739059169</v>
      </c>
      <c r="BO213" s="2" t="str">
        <f t="shared" si="190"/>
        <v/>
      </c>
      <c r="BP213" s="2" t="str">
        <f t="shared" si="191"/>
        <v/>
      </c>
      <c r="BQ213" s="2" t="str">
        <f t="shared" si="192"/>
        <v/>
      </c>
      <c r="BR213" s="2" t="str">
        <f t="shared" si="193"/>
        <v/>
      </c>
      <c r="BS213" s="2" t="str">
        <f t="shared" si="194"/>
        <v/>
      </c>
      <c r="BT213" s="2" t="str">
        <f t="shared" si="195"/>
        <v/>
      </c>
      <c r="BU213" s="2" t="str">
        <f t="shared" si="196"/>
        <v/>
      </c>
      <c r="BV213" s="2" t="str">
        <f t="shared" si="197"/>
        <v/>
      </c>
      <c r="BW213" s="2" t="str">
        <f t="shared" si="198"/>
        <v/>
      </c>
      <c r="BX213" s="2" t="str">
        <f t="shared" si="199"/>
        <v/>
      </c>
      <c r="BY213" s="2" t="str">
        <f t="shared" si="200"/>
        <v/>
      </c>
      <c r="BZ213" s="2" t="str">
        <f t="shared" si="201"/>
        <v/>
      </c>
      <c r="CA213" s="2" t="str">
        <f t="shared" si="202"/>
        <v/>
      </c>
      <c r="CB213" s="2" t="str">
        <f t="shared" si="203"/>
        <v/>
      </c>
      <c r="CC213" s="2" t="str">
        <f t="shared" si="204"/>
        <v/>
      </c>
      <c r="CE213" s="2" t="str">
        <f t="shared" si="267"/>
        <v/>
      </c>
      <c r="CF213" s="2" t="str">
        <f t="shared" si="267"/>
        <v/>
      </c>
      <c r="CG213" s="2" t="str">
        <f t="shared" si="267"/>
        <v/>
      </c>
      <c r="CH213" s="2" t="str">
        <f t="shared" si="267"/>
        <v/>
      </c>
      <c r="CI213" s="2" t="str">
        <f t="shared" si="267"/>
        <v/>
      </c>
      <c r="CJ213" s="2" t="str">
        <f t="shared" si="267"/>
        <v/>
      </c>
      <c r="CK213" s="2" t="str">
        <f t="shared" si="267"/>
        <v/>
      </c>
      <c r="CL213" s="2" t="str">
        <f t="shared" si="267"/>
        <v/>
      </c>
      <c r="CM213" s="2" t="str">
        <f t="shared" si="267"/>
        <v/>
      </c>
      <c r="CN213" s="2" t="str">
        <f t="shared" si="267"/>
        <v/>
      </c>
      <c r="CO213" s="2" t="str">
        <f t="shared" si="267"/>
        <v/>
      </c>
      <c r="CP213" s="2" t="str">
        <f t="shared" si="267"/>
        <v/>
      </c>
      <c r="CQ213" s="2" t="str">
        <f t="shared" si="267"/>
        <v/>
      </c>
      <c r="CR213" s="2" t="str">
        <f t="shared" si="267"/>
        <v/>
      </c>
      <c r="CS213" s="2" t="str">
        <f t="shared" si="267"/>
        <v/>
      </c>
      <c r="CU213" s="2">
        <f t="shared" si="205"/>
        <v>64.587000000000003</v>
      </c>
      <c r="CV213" s="2">
        <f t="shared" si="206"/>
        <v>72.706999999999994</v>
      </c>
      <c r="CW213" s="2">
        <f t="shared" si="207"/>
        <v>73.25</v>
      </c>
      <c r="CX213" s="2">
        <f t="shared" si="208"/>
        <v>73.599999999999994</v>
      </c>
      <c r="CY213" s="2">
        <f t="shared" si="209"/>
        <v>74.400000000000006</v>
      </c>
      <c r="CZ213" s="2">
        <f t="shared" si="210"/>
        <v>72.849999999999994</v>
      </c>
      <c r="DA213" s="2">
        <f t="shared" si="211"/>
        <v>72.22</v>
      </c>
      <c r="DB213" s="2" t="str">
        <f t="shared" si="212"/>
        <v/>
      </c>
      <c r="DC213" s="2" t="str">
        <f t="shared" si="213"/>
        <v/>
      </c>
      <c r="DD213" s="2" t="str">
        <f t="shared" si="214"/>
        <v/>
      </c>
      <c r="DE213" s="2" t="str">
        <f t="shared" si="215"/>
        <v/>
      </c>
      <c r="DF213" s="2">
        <f t="shared" si="216"/>
        <v>69.921000000000006</v>
      </c>
      <c r="DG213" s="2">
        <f t="shared" si="217"/>
        <v>66.611000000000004</v>
      </c>
      <c r="DH213" s="2" t="str">
        <f t="shared" si="218"/>
        <v/>
      </c>
      <c r="DI213" s="2" t="str">
        <f t="shared" si="219"/>
        <v/>
      </c>
      <c r="DK213" s="2">
        <f t="shared" si="259"/>
        <v>107.93334494773521</v>
      </c>
      <c r="DL213" s="2">
        <f t="shared" si="259"/>
        <v>125.38427450503744</v>
      </c>
      <c r="DM213" s="2">
        <f t="shared" si="259"/>
        <v>115.9170934547908</v>
      </c>
      <c r="DN213" s="2">
        <f t="shared" si="259"/>
        <v>101.2014136302294</v>
      </c>
      <c r="DO213" s="2">
        <f t="shared" si="259"/>
        <v>111.77332658569499</v>
      </c>
      <c r="DP213" s="2">
        <f t="shared" si="259"/>
        <v>123.11913630229421</v>
      </c>
      <c r="DQ213" s="2">
        <f t="shared" si="259"/>
        <v>114.09950801393727</v>
      </c>
      <c r="DR213" s="2">
        <f t="shared" si="259"/>
        <v>111.56449024390244</v>
      </c>
      <c r="DS213" s="2">
        <f t="shared" si="259"/>
        <v>109.15302601085813</v>
      </c>
      <c r="DT213" s="2">
        <f t="shared" si="259"/>
        <v>109.49565505226479</v>
      </c>
      <c r="DU213" s="2">
        <f t="shared" si="259"/>
        <v>104.38327102071686</v>
      </c>
      <c r="DV213" s="2">
        <f t="shared" si="259"/>
        <v>124.33527735191639</v>
      </c>
      <c r="DW213" s="2">
        <f t="shared" si="259"/>
        <v>106.19901916376308</v>
      </c>
      <c r="DX213" s="2">
        <f t="shared" si="259"/>
        <v>100.49946208556737</v>
      </c>
      <c r="DY213" s="2">
        <f t="shared" si="259"/>
        <v>88.155454545454546</v>
      </c>
      <c r="EA213" s="2">
        <f t="shared" si="248"/>
        <v>64.530154397772108</v>
      </c>
      <c r="EB213" s="2">
        <f t="shared" si="248"/>
        <v>76.151809117108769</v>
      </c>
      <c r="EC213" s="2">
        <f t="shared" si="248"/>
        <v>74.130513163654285</v>
      </c>
      <c r="ED213" s="2">
        <f t="shared" si="248"/>
        <v>74.644294735827202</v>
      </c>
      <c r="EE213" s="2">
        <f t="shared" si="248"/>
        <v>73.86096591105985</v>
      </c>
      <c r="EF213" s="2">
        <f t="shared" si="247"/>
        <v>73.962699455569549</v>
      </c>
      <c r="EG213" s="2">
        <f t="shared" si="247"/>
        <v>73.786077128485374</v>
      </c>
      <c r="EH213" s="2">
        <f t="shared" si="247"/>
        <v>71.445625609653888</v>
      </c>
      <c r="EI213" s="2">
        <f t="shared" si="247"/>
        <v>72.878468261647157</v>
      </c>
      <c r="EJ213" s="2">
        <f t="shared" si="247"/>
        <v>73.079044906025317</v>
      </c>
      <c r="EK213" s="2">
        <f t="shared" si="247"/>
        <v>71.826665739634535</v>
      </c>
      <c r="EL213" s="2">
        <f t="shared" si="262"/>
        <v>71.154137613827942</v>
      </c>
      <c r="EM213" s="2">
        <f t="shared" si="263"/>
        <v>68.02315226895557</v>
      </c>
      <c r="EN213" s="2">
        <f t="shared" si="264"/>
        <v>70.593618328806926</v>
      </c>
      <c r="EO213" s="2">
        <f t="shared" si="265"/>
        <v>67.744159270262742</v>
      </c>
      <c r="EQ213" s="2">
        <f t="shared" si="260"/>
        <v>64.456864414957778</v>
      </c>
      <c r="ER213" s="2">
        <f t="shared" si="260"/>
        <v>73.892981521076806</v>
      </c>
      <c r="ES213" s="2">
        <f t="shared" si="260"/>
        <v>73.982654911095409</v>
      </c>
      <c r="ET213" s="2">
        <f t="shared" si="260"/>
        <v>74.29830169266134</v>
      </c>
      <c r="EU213" s="2">
        <f t="shared" si="260"/>
        <v>73.808887463733868</v>
      </c>
      <c r="EV213" s="2">
        <f t="shared" si="260"/>
        <v>73.426638125474071</v>
      </c>
      <c r="EW213" s="2">
        <f t="shared" si="260"/>
        <v>72.451203714285697</v>
      </c>
      <c r="EX213" s="2">
        <f t="shared" si="260"/>
        <v>71.552739170042116</v>
      </c>
      <c r="EY213" s="2">
        <f t="shared" si="260"/>
        <v>73.151027569513786</v>
      </c>
      <c r="EZ213" s="2">
        <f t="shared" si="260"/>
        <v>72.155364047551728</v>
      </c>
      <c r="FA213" s="2">
        <f t="shared" si="260"/>
        <v>71.58449780115761</v>
      </c>
      <c r="FB213" s="2">
        <f t="shared" si="260"/>
        <v>69.865182493202724</v>
      </c>
      <c r="FC213" s="2">
        <f t="shared" si="260"/>
        <v>67.463517979594599</v>
      </c>
      <c r="FD213" s="2">
        <f t="shared" si="260"/>
        <v>69.016369470828209</v>
      </c>
      <c r="FE213" s="2">
        <f t="shared" si="260"/>
        <v>65.900469184853051</v>
      </c>
      <c r="FG213" s="2">
        <f t="shared" si="261"/>
        <v>0.99999807948093389</v>
      </c>
      <c r="FH213" s="2">
        <f t="shared" si="261"/>
        <v>0.99999797787391909</v>
      </c>
      <c r="FI213" s="2">
        <f t="shared" si="261"/>
        <v>0.99999831131576356</v>
      </c>
      <c r="FJ213" s="2">
        <f t="shared" si="261"/>
        <v>0.99999832759982366</v>
      </c>
      <c r="FK213" s="2">
        <f t="shared" si="261"/>
        <v>0.99999835015557714</v>
      </c>
      <c r="FL213" s="2">
        <f t="shared" si="261"/>
        <v>0.99999830099739617</v>
      </c>
      <c r="FM213" s="2">
        <f t="shared" si="261"/>
        <v>0.99999810694407054</v>
      </c>
      <c r="FN213" s="2">
        <f t="shared" si="261"/>
        <v>0.99999804209882404</v>
      </c>
      <c r="FO213" s="2">
        <f t="shared" si="261"/>
        <v>0.99999797920248878</v>
      </c>
      <c r="FP213" s="2">
        <f t="shared" si="261"/>
        <v>0.99999782504273349</v>
      </c>
      <c r="FQ213" s="2">
        <f t="shared" si="261"/>
        <v>0.99999768140523249</v>
      </c>
      <c r="FR213" s="2">
        <f t="shared" si="261"/>
        <v>0.99999807003868812</v>
      </c>
      <c r="FS213" s="2">
        <f t="shared" si="261"/>
        <v>0.99999810972313163</v>
      </c>
      <c r="FT213" s="2">
        <f t="shared" si="261"/>
        <v>0.99999752285021526</v>
      </c>
      <c r="FU213" s="2">
        <f t="shared" si="261"/>
        <v>0.999997117628735</v>
      </c>
      <c r="FW213" s="2">
        <f t="shared" si="268"/>
        <v>0.9302332280986535</v>
      </c>
      <c r="FX213" s="2">
        <f t="shared" si="268"/>
        <v>0.94266257579822521</v>
      </c>
      <c r="FY213" s="2">
        <f t="shared" si="268"/>
        <v>0.93518092779123507</v>
      </c>
      <c r="FZ213" s="2">
        <f t="shared" si="268"/>
        <v>0.93584614337391903</v>
      </c>
      <c r="GA213" s="2">
        <f t="shared" si="268"/>
        <v>0.94371842721385668</v>
      </c>
      <c r="GB213" s="2">
        <f t="shared" si="268"/>
        <v>0.94305836638100271</v>
      </c>
      <c r="GC213" s="2">
        <f t="shared" si="268"/>
        <v>0.94930092193347038</v>
      </c>
      <c r="GD213" s="2">
        <f t="shared" si="268"/>
        <v>0.95732789775336591</v>
      </c>
      <c r="GE213" s="2">
        <f t="shared" si="268"/>
        <v>0.96642860981672296</v>
      </c>
      <c r="GF213" s="2">
        <f t="shared" si="268"/>
        <v>0.96213588086632351</v>
      </c>
      <c r="GG213" s="2">
        <f t="shared" si="268"/>
        <v>0.95135921796830258</v>
      </c>
      <c r="GH213" s="2">
        <f t="shared" si="268"/>
        <v>0.94012282152309634</v>
      </c>
      <c r="GI213" s="2">
        <f t="shared" si="268"/>
        <v>0.93371351184957851</v>
      </c>
      <c r="GJ213" s="2">
        <f t="shared" si="268"/>
        <v>0.90909752910994124</v>
      </c>
      <c r="GK213" s="2">
        <f t="shared" si="268"/>
        <v>0.90884003629179344</v>
      </c>
      <c r="GM213" s="86">
        <f t="shared" si="269"/>
        <v>2.5784809646134074E-127</v>
      </c>
      <c r="GN213" s="86">
        <f t="shared" si="269"/>
        <v>0</v>
      </c>
      <c r="GO213" s="86">
        <f t="shared" si="269"/>
        <v>0</v>
      </c>
      <c r="GP213" s="86">
        <f t="shared" si="269"/>
        <v>0</v>
      </c>
      <c r="GQ213" s="86">
        <f t="shared" si="269"/>
        <v>0</v>
      </c>
      <c r="GR213" s="86">
        <f t="shared" si="269"/>
        <v>0</v>
      </c>
      <c r="GS213" s="86">
        <f t="shared" si="269"/>
        <v>0</v>
      </c>
      <c r="GT213" s="86">
        <f t="shared" si="269"/>
        <v>0</v>
      </c>
      <c r="GU213" s="86">
        <f t="shared" si="269"/>
        <v>0</v>
      </c>
      <c r="GV213" s="86">
        <f t="shared" si="269"/>
        <v>0</v>
      </c>
      <c r="GW213" s="86">
        <f t="shared" si="269"/>
        <v>0</v>
      </c>
      <c r="GX213" s="86">
        <f t="shared" si="269"/>
        <v>0</v>
      </c>
      <c r="GY213" s="86">
        <f t="shared" si="269"/>
        <v>0</v>
      </c>
      <c r="GZ213" s="86">
        <f t="shared" si="269"/>
        <v>4.4650603410748327E-124</v>
      </c>
      <c r="HA213" s="86">
        <f t="shared" si="269"/>
        <v>3.2992032497977029E-110</v>
      </c>
      <c r="HC213" s="86">
        <f t="shared" si="189"/>
        <v>3.7998555705322967E-92</v>
      </c>
      <c r="HD213" s="86">
        <f t="shared" si="189"/>
        <v>4.3625651062196166E-186</v>
      </c>
      <c r="HE213" s="86">
        <f t="shared" si="189"/>
        <v>1.1456846361337471E-219</v>
      </c>
      <c r="HF213" s="86">
        <f t="shared" ref="HF213:HH227" si="273" xml:space="preserve"> _xlfn.NORM.DIST($B213, F$8, ABS(F$12), TRUE) * _xlfn.NORM.DIST(($B213 - F$8)*F$16, 0, ABS(F$12), TRUE) * 2</f>
        <v>1.7938109284629538E-249</v>
      </c>
      <c r="HG213" s="86">
        <f t="shared" si="273"/>
        <v>0</v>
      </c>
      <c r="HH213" s="86">
        <f t="shared" si="273"/>
        <v>0</v>
      </c>
      <c r="HI213" s="86">
        <f t="shared" si="249"/>
        <v>0</v>
      </c>
      <c r="HJ213" s="86">
        <f t="shared" si="249"/>
        <v>0</v>
      </c>
      <c r="HK213" s="86">
        <f t="shared" si="249"/>
        <v>0</v>
      </c>
      <c r="HL213" s="86">
        <f t="shared" si="249"/>
        <v>0</v>
      </c>
      <c r="HM213" s="86">
        <f t="shared" si="249"/>
        <v>0</v>
      </c>
      <c r="HN213" s="86">
        <f t="shared" si="249"/>
        <v>0</v>
      </c>
      <c r="HO213" s="86">
        <f t="shared" si="234"/>
        <v>0</v>
      </c>
      <c r="HP213" s="86">
        <f t="shared" si="234"/>
        <v>7.723322532870817E-81</v>
      </c>
      <c r="HQ213" s="86">
        <f t="shared" si="234"/>
        <v>6.6334296945076508E-90</v>
      </c>
      <c r="HS213" s="86">
        <f t="shared" si="270"/>
        <v>8.2365332614730085E-54</v>
      </c>
      <c r="HT213" s="86">
        <f t="shared" si="270"/>
        <v>1.2340238909668736E-54</v>
      </c>
      <c r="HU213" s="86">
        <f t="shared" si="270"/>
        <v>2.8757019617618474E-54</v>
      </c>
      <c r="HV213" s="86">
        <f t="shared" si="270"/>
        <v>1.2828298600557237E-58</v>
      </c>
      <c r="HW213" s="86">
        <f t="shared" si="270"/>
        <v>3.8054092488818963E-52</v>
      </c>
      <c r="HX213" s="86">
        <f t="shared" si="270"/>
        <v>5.9259431076538196E-45</v>
      </c>
      <c r="HY213" s="86">
        <f t="shared" si="270"/>
        <v>1.6488690995724522E-47</v>
      </c>
      <c r="HZ213" s="86">
        <f t="shared" si="270"/>
        <v>7.9705508304155281E-52</v>
      </c>
      <c r="IA213" s="86">
        <f t="shared" si="270"/>
        <v>8.1467391831020321E-57</v>
      </c>
      <c r="IB213" s="86">
        <f t="shared" si="270"/>
        <v>1.1702414925847982E-62</v>
      </c>
      <c r="IC213" s="86">
        <f t="shared" si="270"/>
        <v>1.5695323313050908E-60</v>
      </c>
      <c r="ID213" s="86">
        <f t="shared" si="270"/>
        <v>1.0244096576303509E-49</v>
      </c>
      <c r="IE213" s="86">
        <f t="shared" si="270"/>
        <v>7.9051504276501406E-47</v>
      </c>
      <c r="IF213" s="86">
        <f t="shared" si="270"/>
        <v>1.4271104628766548E-24</v>
      </c>
      <c r="IG213" s="86">
        <f t="shared" si="270"/>
        <v>7.0529981379056572E-26</v>
      </c>
      <c r="II213" s="86">
        <f t="shared" si="271"/>
        <v>3.2257991923870947E-3</v>
      </c>
      <c r="IJ213" s="86">
        <f t="shared" si="271"/>
        <v>1.8445118655860287E-3</v>
      </c>
      <c r="IK213" s="86">
        <f t="shared" si="271"/>
        <v>3.1845241137079222E-3</v>
      </c>
      <c r="IL213" s="86">
        <f t="shared" si="271"/>
        <v>2.9225015981647969E-3</v>
      </c>
      <c r="IM213" s="86">
        <f t="shared" si="271"/>
        <v>2.8987729939511692E-3</v>
      </c>
      <c r="IN213" s="86">
        <f t="shared" si="271"/>
        <v>5.1210704326719991E-3</v>
      </c>
      <c r="IO213" s="86">
        <f t="shared" si="271"/>
        <v>2.8269573206975555E-3</v>
      </c>
      <c r="IP213" s="86">
        <f t="shared" si="271"/>
        <v>1.0428242814981652E-3</v>
      </c>
      <c r="IQ213" s="86">
        <f t="shared" si="271"/>
        <v>3.3019790091863322E-4</v>
      </c>
      <c r="IR213" s="86">
        <f t="shared" si="271"/>
        <v>2.5354311099843203E-4</v>
      </c>
      <c r="IS213" s="86">
        <f t="shared" si="271"/>
        <v>6.9419387291046728E-4</v>
      </c>
      <c r="IT213" s="86">
        <f t="shared" si="271"/>
        <v>3.4616799023817263E-3</v>
      </c>
      <c r="IU213" s="86">
        <f t="shared" si="271"/>
        <v>5.6222634615724527E-3</v>
      </c>
      <c r="IV213" s="86">
        <f t="shared" si="271"/>
        <v>5.4461480499280054E-2</v>
      </c>
      <c r="IW213" s="86">
        <f t="shared" si="271"/>
        <v>5.4788681706429011E-2</v>
      </c>
      <c r="IY213" s="86">
        <f t="shared" si="272"/>
        <v>3.2257991923870947E-3</v>
      </c>
      <c r="IZ213" s="86">
        <f t="shared" si="272"/>
        <v>1.8445118655860287E-3</v>
      </c>
      <c r="JA213" s="86">
        <f t="shared" si="272"/>
        <v>3.1845241137079222E-3</v>
      </c>
      <c r="JB213" s="86">
        <f t="shared" si="272"/>
        <v>2.9225015981647969E-3</v>
      </c>
      <c r="JC213" s="86">
        <f t="shared" si="272"/>
        <v>2.8987729939511692E-3</v>
      </c>
      <c r="JD213" s="86">
        <f t="shared" si="272"/>
        <v>5.1210704326719991E-3</v>
      </c>
      <c r="JE213" s="86">
        <f t="shared" si="272"/>
        <v>2.8269573206975555E-3</v>
      </c>
      <c r="JF213" s="86">
        <f t="shared" si="272"/>
        <v>1.0428242814981652E-3</v>
      </c>
      <c r="JG213" s="86">
        <f t="shared" si="272"/>
        <v>3.3019790091863322E-4</v>
      </c>
      <c r="JH213" s="86">
        <f t="shared" si="272"/>
        <v>2.5354311099843203E-4</v>
      </c>
      <c r="JI213" s="86">
        <f t="shared" si="272"/>
        <v>6.9419387291046728E-4</v>
      </c>
      <c r="JJ213" s="86">
        <f t="shared" si="272"/>
        <v>3.4616799023817263E-3</v>
      </c>
      <c r="JK213" s="86">
        <f t="shared" si="272"/>
        <v>5.6222634615724527E-3</v>
      </c>
      <c r="JL213" s="86">
        <f t="shared" si="272"/>
        <v>5.4461480499280054E-2</v>
      </c>
      <c r="JM213" s="86">
        <f t="shared" si="272"/>
        <v>5.4788681706429011E-2</v>
      </c>
    </row>
    <row r="214" spans="2:273" x14ac:dyDescent="0.25">
      <c r="B214" s="2">
        <v>187</v>
      </c>
      <c r="C214" s="37">
        <v>64.695999999999998</v>
      </c>
      <c r="D214" s="37">
        <v>72.853999999999999</v>
      </c>
      <c r="E214" s="37">
        <v>73.275000000000006</v>
      </c>
      <c r="F214" s="37">
        <v>74.974999999999994</v>
      </c>
      <c r="G214" s="37">
        <v>73.900000000000006</v>
      </c>
      <c r="H214" s="37">
        <v>72.55</v>
      </c>
      <c r="I214" s="37">
        <v>71.731999999999999</v>
      </c>
      <c r="J214" s="37">
        <v>72.975999999999999</v>
      </c>
      <c r="K214" s="37">
        <v>73.194999999999993</v>
      </c>
      <c r="L214" s="37">
        <v>72.194999999999993</v>
      </c>
      <c r="M214" s="37">
        <v>72.462999999999994</v>
      </c>
      <c r="N214" s="37">
        <v>70.632000000000005</v>
      </c>
      <c r="O214" s="37">
        <v>67.138999999999996</v>
      </c>
      <c r="P214" s="37">
        <v>67.486999999999995</v>
      </c>
      <c r="Q214" s="37">
        <v>64.143000000000001</v>
      </c>
      <c r="S214" s="4">
        <f t="shared" ref="S214:AG227" si="274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64.385031008519135</v>
      </c>
      <c r="T214" s="4" t="e">
        <f t="shared" si="274"/>
        <v>#N/A</v>
      </c>
      <c r="U214" s="4">
        <f t="shared" si="274"/>
        <v>73.925291571086589</v>
      </c>
      <c r="V214" s="4">
        <f t="shared" si="274"/>
        <v>74.260150276916747</v>
      </c>
      <c r="W214" s="4">
        <f t="shared" si="274"/>
        <v>73.766086944077458</v>
      </c>
      <c r="X214" s="4">
        <f t="shared" si="274"/>
        <v>73.399562309842878</v>
      </c>
      <c r="Y214" s="4">
        <f t="shared" si="274"/>
        <v>72.472597480977313</v>
      </c>
      <c r="Z214" s="4" t="e">
        <f t="shared" si="274"/>
        <v>#N/A</v>
      </c>
      <c r="AA214" s="4" t="e">
        <f t="shared" si="274"/>
        <v>#N/A</v>
      </c>
      <c r="AB214" s="4" t="e">
        <f t="shared" si="274"/>
        <v>#N/A</v>
      </c>
      <c r="AC214" s="4" t="e">
        <f t="shared" si="274"/>
        <v>#N/A</v>
      </c>
      <c r="AD214" s="4">
        <f t="shared" si="274"/>
        <v>69.846132683592941</v>
      </c>
      <c r="AE214" s="4">
        <f t="shared" si="274"/>
        <v>67.432660478818519</v>
      </c>
      <c r="AF214" s="4">
        <f t="shared" si="274"/>
        <v>69.055037442490757</v>
      </c>
      <c r="AG214" s="4">
        <f t="shared" si="274"/>
        <v>65.944317017171556</v>
      </c>
      <c r="AI214" s="4">
        <f t="shared" ref="AI214:AW227" si="275">IF(OR($B214 &lt; C$230, $B214 &gt; C$233), 0, C214-S214)</f>
        <v>0.31096899148086266</v>
      </c>
      <c r="AJ214" s="4">
        <f t="shared" si="275"/>
        <v>0</v>
      </c>
      <c r="AK214" s="4">
        <f t="shared" si="275"/>
        <v>-0.65029157108658353</v>
      </c>
      <c r="AL214" s="4">
        <f t="shared" si="275"/>
        <v>0.71484972308324757</v>
      </c>
      <c r="AM214" s="4">
        <f t="shared" si="275"/>
        <v>0.1339130559225481</v>
      </c>
      <c r="AN214" s="4">
        <f t="shared" si="275"/>
        <v>-0.84956230984288084</v>
      </c>
      <c r="AO214" s="4">
        <f t="shared" si="275"/>
        <v>-0.74059748097731415</v>
      </c>
      <c r="AP214" s="4">
        <f t="shared" si="275"/>
        <v>0</v>
      </c>
      <c r="AQ214" s="4">
        <f t="shared" si="275"/>
        <v>0</v>
      </c>
      <c r="AR214" s="4">
        <f t="shared" si="275"/>
        <v>0</v>
      </c>
      <c r="AS214" s="4">
        <f t="shared" si="275"/>
        <v>0</v>
      </c>
      <c r="AT214" s="4">
        <f t="shared" si="275"/>
        <v>0.78586731640706375</v>
      </c>
      <c r="AU214" s="4">
        <f t="shared" si="275"/>
        <v>-0.29366047881852353</v>
      </c>
      <c r="AV214" s="4">
        <f t="shared" si="275"/>
        <v>-1.5680374424907626</v>
      </c>
      <c r="AW214" s="4">
        <f t="shared" si="275"/>
        <v>-1.8013170171715558</v>
      </c>
      <c r="AY214" s="2">
        <f t="shared" si="266"/>
        <v>64.385031008519135</v>
      </c>
      <c r="AZ214" s="2" t="e">
        <f t="shared" si="266"/>
        <v>#N/A</v>
      </c>
      <c r="BA214" s="2">
        <f t="shared" si="266"/>
        <v>73.925291571086589</v>
      </c>
      <c r="BB214" s="2">
        <f t="shared" si="266"/>
        <v>74.260150276916747</v>
      </c>
      <c r="BC214" s="2">
        <f t="shared" si="266"/>
        <v>73.766086944077458</v>
      </c>
      <c r="BD214" s="2">
        <f t="shared" si="266"/>
        <v>73.399562309842835</v>
      </c>
      <c r="BE214" s="2">
        <f t="shared" si="266"/>
        <v>72.472597480977313</v>
      </c>
      <c r="BF214" s="2" t="e">
        <f t="shared" si="266"/>
        <v>#N/A</v>
      </c>
      <c r="BG214" s="2" t="e">
        <f t="shared" si="266"/>
        <v>#N/A</v>
      </c>
      <c r="BH214" s="2" t="e">
        <f t="shared" si="266"/>
        <v>#N/A</v>
      </c>
      <c r="BI214" s="2" t="e">
        <f t="shared" si="266"/>
        <v>#N/A</v>
      </c>
      <c r="BJ214" s="2">
        <f t="shared" si="266"/>
        <v>69.846132683592941</v>
      </c>
      <c r="BK214" s="2">
        <f t="shared" si="266"/>
        <v>67.432660478818349</v>
      </c>
      <c r="BL214" s="2">
        <f t="shared" si="266"/>
        <v>69.055033939721838</v>
      </c>
      <c r="BM214" s="2">
        <f t="shared" si="266"/>
        <v>65.944309468659796</v>
      </c>
      <c r="BO214" s="2" t="str">
        <f t="shared" si="190"/>
        <v/>
      </c>
      <c r="BP214" s="2" t="str">
        <f t="shared" si="191"/>
        <v/>
      </c>
      <c r="BQ214" s="2" t="str">
        <f t="shared" si="192"/>
        <v/>
      </c>
      <c r="BR214" s="2" t="str">
        <f t="shared" si="193"/>
        <v/>
      </c>
      <c r="BS214" s="2" t="str">
        <f t="shared" si="194"/>
        <v/>
      </c>
      <c r="BT214" s="2" t="str">
        <f t="shared" si="195"/>
        <v/>
      </c>
      <c r="BU214" s="2" t="str">
        <f t="shared" si="196"/>
        <v/>
      </c>
      <c r="BV214" s="2" t="str">
        <f t="shared" si="197"/>
        <v/>
      </c>
      <c r="BW214" s="2" t="str">
        <f t="shared" si="198"/>
        <v/>
      </c>
      <c r="BX214" s="2" t="str">
        <f t="shared" si="199"/>
        <v/>
      </c>
      <c r="BY214" s="2" t="str">
        <f t="shared" si="200"/>
        <v/>
      </c>
      <c r="BZ214" s="2" t="str">
        <f t="shared" si="201"/>
        <v/>
      </c>
      <c r="CA214" s="2" t="str">
        <f t="shared" si="202"/>
        <v/>
      </c>
      <c r="CB214" s="2" t="str">
        <f t="shared" si="203"/>
        <v/>
      </c>
      <c r="CC214" s="2" t="str">
        <f t="shared" si="204"/>
        <v/>
      </c>
      <c r="CE214" s="2" t="str">
        <f t="shared" si="267"/>
        <v/>
      </c>
      <c r="CF214" s="2" t="str">
        <f t="shared" si="267"/>
        <v/>
      </c>
      <c r="CG214" s="2" t="str">
        <f t="shared" si="267"/>
        <v/>
      </c>
      <c r="CH214" s="2" t="str">
        <f t="shared" si="267"/>
        <v/>
      </c>
      <c r="CI214" s="2" t="str">
        <f t="shared" si="267"/>
        <v/>
      </c>
      <c r="CJ214" s="2" t="str">
        <f t="shared" si="267"/>
        <v/>
      </c>
      <c r="CK214" s="2" t="str">
        <f t="shared" si="267"/>
        <v/>
      </c>
      <c r="CL214" s="2" t="str">
        <f t="shared" si="267"/>
        <v/>
      </c>
      <c r="CM214" s="2" t="str">
        <f t="shared" si="267"/>
        <v/>
      </c>
      <c r="CN214" s="2" t="str">
        <f t="shared" si="267"/>
        <v/>
      </c>
      <c r="CO214" s="2" t="str">
        <f t="shared" si="267"/>
        <v/>
      </c>
      <c r="CP214" s="2" t="str">
        <f t="shared" si="267"/>
        <v/>
      </c>
      <c r="CQ214" s="2" t="str">
        <f t="shared" si="267"/>
        <v/>
      </c>
      <c r="CR214" s="2" t="str">
        <f t="shared" si="267"/>
        <v/>
      </c>
      <c r="CS214" s="2" t="str">
        <f t="shared" si="267"/>
        <v/>
      </c>
      <c r="CU214" s="2">
        <f t="shared" si="205"/>
        <v>64.695999999999998</v>
      </c>
      <c r="CV214" s="2" t="str">
        <f t="shared" si="206"/>
        <v/>
      </c>
      <c r="CW214" s="2">
        <f t="shared" si="207"/>
        <v>73.275000000000006</v>
      </c>
      <c r="CX214" s="2">
        <f t="shared" si="208"/>
        <v>74.974999999999994</v>
      </c>
      <c r="CY214" s="2">
        <f t="shared" si="209"/>
        <v>73.900000000000006</v>
      </c>
      <c r="CZ214" s="2">
        <f t="shared" si="210"/>
        <v>72.55</v>
      </c>
      <c r="DA214" s="2">
        <f t="shared" si="211"/>
        <v>71.731999999999999</v>
      </c>
      <c r="DB214" s="2" t="str">
        <f t="shared" si="212"/>
        <v/>
      </c>
      <c r="DC214" s="2" t="str">
        <f t="shared" si="213"/>
        <v/>
      </c>
      <c r="DD214" s="2" t="str">
        <f t="shared" si="214"/>
        <v/>
      </c>
      <c r="DE214" s="2" t="str">
        <f t="shared" si="215"/>
        <v/>
      </c>
      <c r="DF214" s="2">
        <f t="shared" si="216"/>
        <v>70.632000000000005</v>
      </c>
      <c r="DG214" s="2">
        <f t="shared" si="217"/>
        <v>67.138999999999996</v>
      </c>
      <c r="DH214" s="2" t="str">
        <f t="shared" si="218"/>
        <v/>
      </c>
      <c r="DI214" s="2" t="str">
        <f t="shared" si="219"/>
        <v/>
      </c>
      <c r="DK214" s="2">
        <f t="shared" ref="DK214:DY227" si="276">BO$228*$B214+BO$229</f>
        <v>108.09348954703833</v>
      </c>
      <c r="DL214" s="2">
        <f t="shared" si="276"/>
        <v>125.63759741241932</v>
      </c>
      <c r="DM214" s="2">
        <f t="shared" si="276"/>
        <v>116.0917543859649</v>
      </c>
      <c r="DN214" s="2">
        <f t="shared" si="276"/>
        <v>101.27883265856947</v>
      </c>
      <c r="DO214" s="2">
        <f t="shared" si="276"/>
        <v>111.92002699055328</v>
      </c>
      <c r="DP214" s="2">
        <f t="shared" si="276"/>
        <v>123.33524966261808</v>
      </c>
      <c r="DQ214" s="2">
        <f t="shared" si="276"/>
        <v>114.26912229965156</v>
      </c>
      <c r="DR214" s="2">
        <f t="shared" si="276"/>
        <v>111.71509634146342</v>
      </c>
      <c r="DS214" s="2">
        <f t="shared" si="276"/>
        <v>109.28049185641359</v>
      </c>
      <c r="DT214" s="2">
        <f t="shared" si="276"/>
        <v>109.62902857142856</v>
      </c>
      <c r="DU214" s="2">
        <f t="shared" si="276"/>
        <v>104.48668792372311</v>
      </c>
      <c r="DV214" s="2">
        <f t="shared" si="276"/>
        <v>124.5598142857143</v>
      </c>
      <c r="DW214" s="2">
        <f t="shared" si="276"/>
        <v>106.33822909407667</v>
      </c>
      <c r="DX214" s="2">
        <f t="shared" si="276"/>
        <v>100.60795590327172</v>
      </c>
      <c r="DY214" s="2">
        <f t="shared" si="276"/>
        <v>88.214802902979372</v>
      </c>
      <c r="EA214" s="2">
        <f t="shared" si="248"/>
        <v>64.454547350506701</v>
      </c>
      <c r="EB214" s="2">
        <f t="shared" si="248"/>
        <v>76.092716242085103</v>
      </c>
      <c r="EC214" s="2">
        <f t="shared" si="248"/>
        <v>74.066237985372723</v>
      </c>
      <c r="ED214" s="2">
        <f t="shared" si="248"/>
        <v>74.590264654839942</v>
      </c>
      <c r="EE214" s="2">
        <f t="shared" si="248"/>
        <v>73.816048806689082</v>
      </c>
      <c r="EF214" s="2">
        <f t="shared" si="247"/>
        <v>73.914046957126089</v>
      </c>
      <c r="EG214" s="2">
        <f t="shared" si="247"/>
        <v>73.761435571011617</v>
      </c>
      <c r="EH214" s="2">
        <f t="shared" si="247"/>
        <v>71.395375010475135</v>
      </c>
      <c r="EI214" s="2">
        <f t="shared" si="247"/>
        <v>72.815592400387018</v>
      </c>
      <c r="EJ214" s="2">
        <f t="shared" si="247"/>
        <v>73.032899255770928</v>
      </c>
      <c r="EK214" s="2">
        <f t="shared" si="247"/>
        <v>71.758575843631874</v>
      </c>
      <c r="EL214" s="2">
        <f t="shared" si="262"/>
        <v>71.07995948843579</v>
      </c>
      <c r="EM214" s="2">
        <f t="shared" si="263"/>
        <v>67.965036171237912</v>
      </c>
      <c r="EN214" s="2">
        <f t="shared" si="264"/>
        <v>70.519252984273351</v>
      </c>
      <c r="EO214" s="2">
        <f t="shared" si="265"/>
        <v>67.655115031102028</v>
      </c>
      <c r="EQ214" s="2">
        <f t="shared" ref="EQ214:FE227" si="277">CU$228*$B214+CU$229</f>
        <v>64.380194420016338</v>
      </c>
      <c r="ER214" s="2">
        <f t="shared" si="277"/>
        <v>73.803597440868529</v>
      </c>
      <c r="ES214" s="2">
        <f t="shared" si="277"/>
        <v>73.916313094849116</v>
      </c>
      <c r="ET214" s="2">
        <f t="shared" si="277"/>
        <v>74.239468305496587</v>
      </c>
      <c r="EU214" s="2">
        <f t="shared" si="277"/>
        <v>73.763309036178086</v>
      </c>
      <c r="EV214" s="2">
        <f t="shared" si="277"/>
        <v>73.371150392577434</v>
      </c>
      <c r="EW214" s="2">
        <f t="shared" si="277"/>
        <v>72.409748010988991</v>
      </c>
      <c r="EX214" s="2">
        <f t="shared" si="277"/>
        <v>71.503851894327568</v>
      </c>
      <c r="EY214" s="2">
        <f t="shared" si="277"/>
        <v>73.091491071374534</v>
      </c>
      <c r="EZ214" s="2">
        <f t="shared" si="277"/>
        <v>72.097619796858638</v>
      </c>
      <c r="FA214" s="2">
        <f t="shared" si="277"/>
        <v>71.513273821665308</v>
      </c>
      <c r="FB214" s="2">
        <f t="shared" si="277"/>
        <v>69.774364151342482</v>
      </c>
      <c r="FC214" s="2">
        <f t="shared" si="277"/>
        <v>67.398120970542635</v>
      </c>
      <c r="FD214" s="2">
        <f t="shared" si="277"/>
        <v>68.921432097356046</v>
      </c>
      <c r="FE214" s="2">
        <f t="shared" si="277"/>
        <v>65.787749395364088</v>
      </c>
      <c r="FG214" s="2">
        <f t="shared" ref="FG214:FU227" si="278">POWER(10,($B214-C$231)/C$229)/(1+POWER(10,($B214-C$231)/C$229))</f>
        <v>0.99999824846549845</v>
      </c>
      <c r="FH214" s="2">
        <f t="shared" si="278"/>
        <v>0.9999981557987675</v>
      </c>
      <c r="FI214" s="2">
        <f t="shared" si="278"/>
        <v>0.99999845990144332</v>
      </c>
      <c r="FJ214" s="2">
        <f t="shared" si="278"/>
        <v>0.99999847475268688</v>
      </c>
      <c r="FK214" s="2">
        <f t="shared" si="278"/>
        <v>0.9999984953237846</v>
      </c>
      <c r="FL214" s="2">
        <f t="shared" si="278"/>
        <v>0.99999845049097758</v>
      </c>
      <c r="FM214" s="2">
        <f t="shared" si="278"/>
        <v>0.99999827351218529</v>
      </c>
      <c r="FN214" s="2">
        <f t="shared" si="278"/>
        <v>0.9999982143725975</v>
      </c>
      <c r="FO214" s="2">
        <f t="shared" si="278"/>
        <v>0.99999815701043793</v>
      </c>
      <c r="FP214" s="2">
        <f t="shared" si="278"/>
        <v>0.99999801641501818</v>
      </c>
      <c r="FQ214" s="2">
        <f t="shared" si="278"/>
        <v>0.99999788541600854</v>
      </c>
      <c r="FR214" s="2">
        <f t="shared" si="278"/>
        <v>0.99999823985406522</v>
      </c>
      <c r="FS214" s="2">
        <f t="shared" si="278"/>
        <v>0.99999827604671998</v>
      </c>
      <c r="FT214" s="2">
        <f t="shared" si="278"/>
        <v>0.99999774081205317</v>
      </c>
      <c r="FU214" s="2">
        <f t="shared" si="278"/>
        <v>0.99999737124549659</v>
      </c>
      <c r="FW214" s="2">
        <f t="shared" si="268"/>
        <v>0.93597894045965679</v>
      </c>
      <c r="FX214" s="2">
        <f t="shared" si="268"/>
        <v>0.94744249122028612</v>
      </c>
      <c r="FY214" s="2">
        <f t="shared" si="268"/>
        <v>0.94054521054376827</v>
      </c>
      <c r="FZ214" s="2">
        <f t="shared" si="268"/>
        <v>0.94115883819154122</v>
      </c>
      <c r="GA214" s="2">
        <f t="shared" si="268"/>
        <v>0.94841513864534122</v>
      </c>
      <c r="GB214" s="2">
        <f t="shared" si="268"/>
        <v>0.94780711370043746</v>
      </c>
      <c r="GC214" s="2">
        <f t="shared" si="268"/>
        <v>0.95355470020029975</v>
      </c>
      <c r="GD214" s="2">
        <f t="shared" si="268"/>
        <v>0.96093590694798348</v>
      </c>
      <c r="GE214" s="2">
        <f t="shared" si="268"/>
        <v>0.96929181879777337</v>
      </c>
      <c r="GF214" s="2">
        <f t="shared" si="268"/>
        <v>0.96535207880231089</v>
      </c>
      <c r="GG214" s="2">
        <f t="shared" si="268"/>
        <v>0.95544840489193295</v>
      </c>
      <c r="GH214" s="2">
        <f t="shared" si="268"/>
        <v>0.94510213244096386</v>
      </c>
      <c r="GI214" s="2">
        <f t="shared" si="268"/>
        <v>0.93919133824311929</v>
      </c>
      <c r="GJ214" s="2">
        <f t="shared" si="268"/>
        <v>0.91642751235499709</v>
      </c>
      <c r="GK214" s="2">
        <f t="shared" si="268"/>
        <v>0.91618886846347414</v>
      </c>
      <c r="GM214" s="86">
        <f t="shared" si="269"/>
        <v>2.0749719297601669E-129</v>
      </c>
      <c r="GN214" s="86">
        <f t="shared" si="269"/>
        <v>0</v>
      </c>
      <c r="GO214" s="86">
        <f t="shared" si="269"/>
        <v>0</v>
      </c>
      <c r="GP214" s="86">
        <f t="shared" si="269"/>
        <v>0</v>
      </c>
      <c r="GQ214" s="86">
        <f t="shared" si="269"/>
        <v>0</v>
      </c>
      <c r="GR214" s="86">
        <f t="shared" si="269"/>
        <v>0</v>
      </c>
      <c r="GS214" s="86">
        <f t="shared" si="269"/>
        <v>0</v>
      </c>
      <c r="GT214" s="86">
        <f t="shared" si="269"/>
        <v>0</v>
      </c>
      <c r="GU214" s="86">
        <f t="shared" si="269"/>
        <v>0</v>
      </c>
      <c r="GV214" s="86">
        <f t="shared" si="269"/>
        <v>0</v>
      </c>
      <c r="GW214" s="86">
        <f t="shared" si="269"/>
        <v>0</v>
      </c>
      <c r="GX214" s="86">
        <f t="shared" si="269"/>
        <v>0</v>
      </c>
      <c r="GY214" s="86">
        <f t="shared" si="269"/>
        <v>0</v>
      </c>
      <c r="GZ214" s="86">
        <f t="shared" si="269"/>
        <v>4.3289300957100476E-126</v>
      </c>
      <c r="HA214" s="86">
        <f t="shared" si="269"/>
        <v>5.4795754695038216E-112</v>
      </c>
      <c r="HC214" s="86">
        <f t="shared" ref="HC214:HE227" si="279" xml:space="preserve"> _xlfn.NORM.DIST($B214, C$8, ABS(C$12), TRUE) * _xlfn.NORM.DIST(($B214 - C$8)*C$16, 0, ABS(C$12), TRUE) * 2</f>
        <v>5.1524218808008224E-94</v>
      </c>
      <c r="HD214" s="86">
        <f t="shared" si="279"/>
        <v>7.2996699554198938E-190</v>
      </c>
      <c r="HE214" s="86">
        <f t="shared" si="279"/>
        <v>3.885811358861533E-224</v>
      </c>
      <c r="HF214" s="86">
        <f t="shared" si="273"/>
        <v>1.5834573286846493E-254</v>
      </c>
      <c r="HG214" s="86">
        <f t="shared" si="273"/>
        <v>0</v>
      </c>
      <c r="HH214" s="86">
        <f t="shared" si="273"/>
        <v>0</v>
      </c>
      <c r="HI214" s="86">
        <f t="shared" si="249"/>
        <v>0</v>
      </c>
      <c r="HJ214" s="86">
        <f t="shared" si="249"/>
        <v>0</v>
      </c>
      <c r="HK214" s="86">
        <f t="shared" si="249"/>
        <v>0</v>
      </c>
      <c r="HL214" s="86">
        <f t="shared" si="249"/>
        <v>0</v>
      </c>
      <c r="HM214" s="86">
        <f t="shared" si="249"/>
        <v>0</v>
      </c>
      <c r="HN214" s="86">
        <f t="shared" si="249"/>
        <v>0</v>
      </c>
      <c r="HO214" s="86">
        <f t="shared" si="234"/>
        <v>0</v>
      </c>
      <c r="HP214" s="86">
        <f t="shared" si="234"/>
        <v>1.879676276854321E-82</v>
      </c>
      <c r="HQ214" s="86">
        <f t="shared" si="234"/>
        <v>1.0163564436878617E-91</v>
      </c>
      <c r="HS214" s="86">
        <f t="shared" si="270"/>
        <v>1.0713997577878785E-55</v>
      </c>
      <c r="HT214" s="86">
        <f t="shared" si="270"/>
        <v>1.7086609264492902E-56</v>
      </c>
      <c r="HU214" s="86">
        <f t="shared" si="270"/>
        <v>4.1567501314825196E-56</v>
      </c>
      <c r="HV214" s="86">
        <f t="shared" si="270"/>
        <v>1.5322982246414139E-60</v>
      </c>
      <c r="HW214" s="86">
        <f t="shared" si="270"/>
        <v>7.2014022072009553E-54</v>
      </c>
      <c r="HX214" s="86">
        <f t="shared" si="270"/>
        <v>1.842813785907544E-46</v>
      </c>
      <c r="HY214" s="86">
        <f t="shared" si="270"/>
        <v>4.2890538415924978E-49</v>
      </c>
      <c r="HZ214" s="86">
        <f t="shared" si="270"/>
        <v>1.5404851786800035E-53</v>
      </c>
      <c r="IA214" s="86">
        <f t="shared" si="270"/>
        <v>1.2305550985140105E-58</v>
      </c>
      <c r="IB214" s="86">
        <f t="shared" si="270"/>
        <v>1.101678269763974E-64</v>
      </c>
      <c r="IC214" s="86">
        <f t="shared" si="270"/>
        <v>1.5393229185781834E-62</v>
      </c>
      <c r="ID214" s="86">
        <f t="shared" si="270"/>
        <v>2.090917544765881E-51</v>
      </c>
      <c r="IE214" s="86">
        <f t="shared" si="270"/>
        <v>1.9126818912131749E-48</v>
      </c>
      <c r="IF214" s="86">
        <f t="shared" si="270"/>
        <v>2.0066411019578177E-25</v>
      </c>
      <c r="IG214" s="86">
        <f t="shared" si="270"/>
        <v>8.626748271694449E-27</v>
      </c>
      <c r="II214" s="86">
        <f t="shared" si="271"/>
        <v>2.2877403550768164E-3</v>
      </c>
      <c r="IJ214" s="86">
        <f t="shared" si="271"/>
        <v>1.2970281367481362E-3</v>
      </c>
      <c r="IK214" s="86">
        <f t="shared" si="271"/>
        <v>2.2799459330577706E-3</v>
      </c>
      <c r="IL214" s="86">
        <f t="shared" si="271"/>
        <v>2.0836983237751245E-3</v>
      </c>
      <c r="IM214" s="86">
        <f t="shared" si="271"/>
        <v>2.1010431811177583E-3</v>
      </c>
      <c r="IN214" s="86">
        <f t="shared" si="271"/>
        <v>3.8381551969374384E-3</v>
      </c>
      <c r="IO214" s="86">
        <f t="shared" si="271"/>
        <v>2.071246970970257E-3</v>
      </c>
      <c r="IP214" s="86">
        <f t="shared" si="271"/>
        <v>7.3603563766190473E-4</v>
      </c>
      <c r="IQ214" s="86">
        <f t="shared" si="271"/>
        <v>2.253150299384324E-4</v>
      </c>
      <c r="IR214" s="86">
        <f t="shared" si="271"/>
        <v>1.6801175481400069E-4</v>
      </c>
      <c r="IS214" s="86">
        <f t="shared" si="271"/>
        <v>4.7065134086080013E-4</v>
      </c>
      <c r="IT214" s="86">
        <f t="shared" si="271"/>
        <v>2.517435687732788E-3</v>
      </c>
      <c r="IU214" s="86">
        <f t="shared" si="271"/>
        <v>4.1641625785822783E-3</v>
      </c>
      <c r="IV214" s="86">
        <f t="shared" si="271"/>
        <v>4.5492608823711762E-2</v>
      </c>
      <c r="IW214" s="86">
        <f t="shared" si="271"/>
        <v>4.5774013728111115E-2</v>
      </c>
      <c r="IY214" s="86">
        <f t="shared" si="272"/>
        <v>2.2877403550768164E-3</v>
      </c>
      <c r="IZ214" s="86">
        <f t="shared" si="272"/>
        <v>1.2970281367481362E-3</v>
      </c>
      <c r="JA214" s="86">
        <f t="shared" si="272"/>
        <v>2.2799459330577706E-3</v>
      </c>
      <c r="JB214" s="86">
        <f t="shared" si="272"/>
        <v>2.0836983237751245E-3</v>
      </c>
      <c r="JC214" s="86">
        <f t="shared" si="272"/>
        <v>2.1010431811177583E-3</v>
      </c>
      <c r="JD214" s="86">
        <f t="shared" si="272"/>
        <v>3.8381551969374384E-3</v>
      </c>
      <c r="JE214" s="86">
        <f t="shared" si="272"/>
        <v>2.071246970970257E-3</v>
      </c>
      <c r="JF214" s="86">
        <f t="shared" si="272"/>
        <v>7.3603563766190473E-4</v>
      </c>
      <c r="JG214" s="86">
        <f t="shared" si="272"/>
        <v>2.253150299384324E-4</v>
      </c>
      <c r="JH214" s="86">
        <f t="shared" si="272"/>
        <v>1.6801175481400069E-4</v>
      </c>
      <c r="JI214" s="86">
        <f t="shared" si="272"/>
        <v>4.7065134086080013E-4</v>
      </c>
      <c r="JJ214" s="86">
        <f t="shared" si="272"/>
        <v>2.517435687732788E-3</v>
      </c>
      <c r="JK214" s="86">
        <f t="shared" si="272"/>
        <v>4.1641625785822783E-3</v>
      </c>
      <c r="JL214" s="86">
        <f t="shared" si="272"/>
        <v>4.5492608823711762E-2</v>
      </c>
      <c r="JM214" s="86">
        <f t="shared" si="272"/>
        <v>4.5774013728111115E-2</v>
      </c>
    </row>
    <row r="215" spans="2:273" x14ac:dyDescent="0.25">
      <c r="B215" s="2">
        <v>188</v>
      </c>
      <c r="C215" s="37">
        <v>64.283000000000001</v>
      </c>
      <c r="D215" s="37">
        <v>71.828999999999994</v>
      </c>
      <c r="E215" s="37">
        <v>75.05</v>
      </c>
      <c r="F215" s="37">
        <v>75.275000000000006</v>
      </c>
      <c r="G215" s="37">
        <v>73.150000000000006</v>
      </c>
      <c r="H215" s="37">
        <v>74.174999999999997</v>
      </c>
      <c r="I215" s="37">
        <v>73.39</v>
      </c>
      <c r="J215" s="37">
        <v>72.244</v>
      </c>
      <c r="K215" s="37">
        <v>74.950999999999993</v>
      </c>
      <c r="L215" s="37">
        <v>71.122</v>
      </c>
      <c r="M215" s="37">
        <v>71.438999999999993</v>
      </c>
      <c r="N215" s="37">
        <v>69.341999999999999</v>
      </c>
      <c r="O215" s="37">
        <v>68.778000000000006</v>
      </c>
      <c r="P215" s="37">
        <v>66.974000000000004</v>
      </c>
      <c r="Q215" s="37">
        <v>63.738</v>
      </c>
      <c r="S215" s="4" t="e">
        <f t="shared" si="274"/>
        <v>#N/A</v>
      </c>
      <c r="T215" s="4" t="e">
        <f t="shared" si="274"/>
        <v>#N/A</v>
      </c>
      <c r="U215" s="4" t="e">
        <f t="shared" si="274"/>
        <v>#N/A</v>
      </c>
      <c r="V215" s="4" t="e">
        <f t="shared" si="274"/>
        <v>#N/A</v>
      </c>
      <c r="W215" s="4" t="e">
        <f t="shared" si="274"/>
        <v>#N/A</v>
      </c>
      <c r="X215" s="4">
        <f t="shared" si="274"/>
        <v>73.342021097040629</v>
      </c>
      <c r="Y215" s="4" t="e">
        <f t="shared" si="274"/>
        <v>#N/A</v>
      </c>
      <c r="Z215" s="4" t="e">
        <f t="shared" si="274"/>
        <v>#N/A</v>
      </c>
      <c r="AA215" s="4" t="e">
        <f t="shared" si="274"/>
        <v>#N/A</v>
      </c>
      <c r="AB215" s="4" t="e">
        <f t="shared" si="274"/>
        <v>#N/A</v>
      </c>
      <c r="AC215" s="4" t="e">
        <f t="shared" si="274"/>
        <v>#N/A</v>
      </c>
      <c r="AD215" s="4">
        <f t="shared" si="274"/>
        <v>69.750154431997572</v>
      </c>
      <c r="AE215" s="4">
        <f t="shared" si="274"/>
        <v>67.364799760810996</v>
      </c>
      <c r="AF215" s="4">
        <f t="shared" si="274"/>
        <v>68.950824288570303</v>
      </c>
      <c r="AG215" s="4">
        <f t="shared" si="274"/>
        <v>65.820700343981315</v>
      </c>
      <c r="AI215" s="4">
        <f t="shared" si="275"/>
        <v>0</v>
      </c>
      <c r="AJ215" s="4">
        <f t="shared" si="275"/>
        <v>0</v>
      </c>
      <c r="AK215" s="4">
        <f t="shared" si="275"/>
        <v>0</v>
      </c>
      <c r="AL215" s="4">
        <f t="shared" si="275"/>
        <v>0</v>
      </c>
      <c r="AM215" s="4">
        <f t="shared" si="275"/>
        <v>0</v>
      </c>
      <c r="AN215" s="4">
        <f t="shared" si="275"/>
        <v>0.83297890295936838</v>
      </c>
      <c r="AO215" s="4">
        <f t="shared" si="275"/>
        <v>0</v>
      </c>
      <c r="AP215" s="4">
        <f t="shared" si="275"/>
        <v>0</v>
      </c>
      <c r="AQ215" s="4">
        <f t="shared" si="275"/>
        <v>0</v>
      </c>
      <c r="AR215" s="4">
        <f t="shared" si="275"/>
        <v>0</v>
      </c>
      <c r="AS215" s="4">
        <f t="shared" si="275"/>
        <v>0</v>
      </c>
      <c r="AT215" s="4">
        <f t="shared" si="275"/>
        <v>-0.4081544319975734</v>
      </c>
      <c r="AU215" s="4">
        <f t="shared" si="275"/>
        <v>1.4132002391890097</v>
      </c>
      <c r="AV215" s="4">
        <f t="shared" si="275"/>
        <v>-1.9768242885702989</v>
      </c>
      <c r="AW215" s="4">
        <f t="shared" si="275"/>
        <v>-2.0827003439813154</v>
      </c>
      <c r="AY215" s="2" t="e">
        <f t="shared" si="266"/>
        <v>#N/A</v>
      </c>
      <c r="AZ215" s="2" t="e">
        <f t="shared" si="266"/>
        <v>#N/A</v>
      </c>
      <c r="BA215" s="2" t="e">
        <f t="shared" si="266"/>
        <v>#N/A</v>
      </c>
      <c r="BB215" s="2" t="e">
        <f t="shared" si="266"/>
        <v>#N/A</v>
      </c>
      <c r="BC215" s="2" t="e">
        <f t="shared" si="266"/>
        <v>#N/A</v>
      </c>
      <c r="BD215" s="2">
        <f t="shared" si="266"/>
        <v>73.342021097040629</v>
      </c>
      <c r="BE215" s="2" t="e">
        <f t="shared" si="266"/>
        <v>#N/A</v>
      </c>
      <c r="BF215" s="2" t="e">
        <f t="shared" si="266"/>
        <v>#N/A</v>
      </c>
      <c r="BG215" s="2" t="e">
        <f t="shared" si="266"/>
        <v>#N/A</v>
      </c>
      <c r="BH215" s="2" t="e">
        <f t="shared" si="266"/>
        <v>#N/A</v>
      </c>
      <c r="BI215" s="2" t="e">
        <f t="shared" si="266"/>
        <v>#N/A</v>
      </c>
      <c r="BJ215" s="2">
        <f t="shared" si="266"/>
        <v>69.750154431997572</v>
      </c>
      <c r="BK215" s="2">
        <f t="shared" si="266"/>
        <v>67.364799760810982</v>
      </c>
      <c r="BL215" s="2">
        <f t="shared" si="266"/>
        <v>68.950823196251122</v>
      </c>
      <c r="BM215" s="2">
        <f t="shared" si="266"/>
        <v>65.820697986656427</v>
      </c>
      <c r="BO215" s="2" t="str">
        <f t="shared" si="190"/>
        <v/>
      </c>
      <c r="BP215" s="2" t="str">
        <f t="shared" si="191"/>
        <v/>
      </c>
      <c r="BQ215" s="2" t="str">
        <f t="shared" si="192"/>
        <v/>
      </c>
      <c r="BR215" s="2" t="str">
        <f t="shared" si="193"/>
        <v/>
      </c>
      <c r="BS215" s="2" t="str">
        <f t="shared" si="194"/>
        <v/>
      </c>
      <c r="BT215" s="2" t="str">
        <f t="shared" si="195"/>
        <v/>
      </c>
      <c r="BU215" s="2" t="str">
        <f t="shared" si="196"/>
        <v/>
      </c>
      <c r="BV215" s="2" t="str">
        <f t="shared" si="197"/>
        <v/>
      </c>
      <c r="BW215" s="2" t="str">
        <f t="shared" si="198"/>
        <v/>
      </c>
      <c r="BX215" s="2" t="str">
        <f t="shared" si="199"/>
        <v/>
      </c>
      <c r="BY215" s="2" t="str">
        <f t="shared" si="200"/>
        <v/>
      </c>
      <c r="BZ215" s="2" t="str">
        <f t="shared" si="201"/>
        <v/>
      </c>
      <c r="CA215" s="2" t="str">
        <f t="shared" si="202"/>
        <v/>
      </c>
      <c r="CB215" s="2" t="str">
        <f t="shared" si="203"/>
        <v/>
      </c>
      <c r="CC215" s="2" t="str">
        <f t="shared" si="204"/>
        <v/>
      </c>
      <c r="CE215" s="2" t="str">
        <f t="shared" si="267"/>
        <v/>
      </c>
      <c r="CF215" s="2" t="str">
        <f t="shared" si="267"/>
        <v/>
      </c>
      <c r="CG215" s="2" t="str">
        <f t="shared" si="267"/>
        <v/>
      </c>
      <c r="CH215" s="2" t="str">
        <f t="shared" si="267"/>
        <v/>
      </c>
      <c r="CI215" s="2" t="str">
        <f t="shared" si="267"/>
        <v/>
      </c>
      <c r="CJ215" s="2" t="str">
        <f t="shared" si="267"/>
        <v/>
      </c>
      <c r="CK215" s="2" t="str">
        <f t="shared" si="267"/>
        <v/>
      </c>
      <c r="CL215" s="2" t="str">
        <f t="shared" si="267"/>
        <v/>
      </c>
      <c r="CM215" s="2" t="str">
        <f t="shared" si="267"/>
        <v/>
      </c>
      <c r="CN215" s="2" t="str">
        <f t="shared" si="267"/>
        <v/>
      </c>
      <c r="CO215" s="2" t="str">
        <f t="shared" si="267"/>
        <v/>
      </c>
      <c r="CP215" s="2" t="str">
        <f t="shared" si="267"/>
        <v/>
      </c>
      <c r="CQ215" s="2" t="str">
        <f t="shared" si="267"/>
        <v/>
      </c>
      <c r="CR215" s="2" t="str">
        <f t="shared" si="267"/>
        <v/>
      </c>
      <c r="CS215" s="2" t="str">
        <f t="shared" si="267"/>
        <v/>
      </c>
      <c r="CU215" s="2" t="str">
        <f t="shared" si="205"/>
        <v/>
      </c>
      <c r="CV215" s="2" t="str">
        <f t="shared" si="206"/>
        <v/>
      </c>
      <c r="CW215" s="2" t="str">
        <f t="shared" si="207"/>
        <v/>
      </c>
      <c r="CX215" s="2" t="str">
        <f t="shared" si="208"/>
        <v/>
      </c>
      <c r="CY215" s="2" t="str">
        <f t="shared" si="209"/>
        <v/>
      </c>
      <c r="CZ215" s="2">
        <f t="shared" si="210"/>
        <v>74.174999999999997</v>
      </c>
      <c r="DA215" s="2" t="str">
        <f t="shared" si="211"/>
        <v/>
      </c>
      <c r="DB215" s="2" t="str">
        <f t="shared" si="212"/>
        <v/>
      </c>
      <c r="DC215" s="2" t="str">
        <f t="shared" si="213"/>
        <v/>
      </c>
      <c r="DD215" s="2" t="str">
        <f t="shared" si="214"/>
        <v/>
      </c>
      <c r="DE215" s="2" t="str">
        <f t="shared" si="215"/>
        <v/>
      </c>
      <c r="DF215" s="2">
        <f t="shared" si="216"/>
        <v>69.341999999999999</v>
      </c>
      <c r="DG215" s="2">
        <f t="shared" si="217"/>
        <v>68.778000000000006</v>
      </c>
      <c r="DH215" s="2" t="str">
        <f t="shared" si="218"/>
        <v/>
      </c>
      <c r="DI215" s="2" t="str">
        <f t="shared" si="219"/>
        <v/>
      </c>
      <c r="DK215" s="2">
        <f t="shared" si="276"/>
        <v>108.25363414634147</v>
      </c>
      <c r="DL215" s="2">
        <f t="shared" si="276"/>
        <v>125.89092031980122</v>
      </c>
      <c r="DM215" s="2">
        <f t="shared" si="276"/>
        <v>116.26641531713899</v>
      </c>
      <c r="DN215" s="2">
        <f t="shared" si="276"/>
        <v>101.35625168690956</v>
      </c>
      <c r="DO215" s="2">
        <f t="shared" si="276"/>
        <v>112.06672739541159</v>
      </c>
      <c r="DP215" s="2">
        <f t="shared" si="276"/>
        <v>123.55136302294198</v>
      </c>
      <c r="DQ215" s="2">
        <f t="shared" si="276"/>
        <v>114.43873658536585</v>
      </c>
      <c r="DR215" s="2">
        <f t="shared" si="276"/>
        <v>111.8657024390244</v>
      </c>
      <c r="DS215" s="2">
        <f t="shared" si="276"/>
        <v>109.40795770196905</v>
      </c>
      <c r="DT215" s="2">
        <f t="shared" si="276"/>
        <v>109.76240209059233</v>
      </c>
      <c r="DU215" s="2">
        <f t="shared" si="276"/>
        <v>104.59010482672934</v>
      </c>
      <c r="DV215" s="2">
        <f t="shared" si="276"/>
        <v>124.78435121951222</v>
      </c>
      <c r="DW215" s="2">
        <f t="shared" si="276"/>
        <v>106.47743902439026</v>
      </c>
      <c r="DX215" s="2">
        <f t="shared" si="276"/>
        <v>100.71644972097606</v>
      </c>
      <c r="DY215" s="2">
        <f t="shared" si="276"/>
        <v>88.274151260504198</v>
      </c>
      <c r="EA215" s="2">
        <f t="shared" si="248"/>
        <v>64.378940303241279</v>
      </c>
      <c r="EB215" s="2">
        <f t="shared" si="248"/>
        <v>76.033623367061438</v>
      </c>
      <c r="EC215" s="2">
        <f t="shared" si="248"/>
        <v>74.001962807091161</v>
      </c>
      <c r="ED215" s="2">
        <f t="shared" si="248"/>
        <v>74.536234573852667</v>
      </c>
      <c r="EE215" s="2">
        <f t="shared" si="248"/>
        <v>73.7711317023183</v>
      </c>
      <c r="EF215" s="2">
        <f t="shared" si="247"/>
        <v>73.865394458682644</v>
      </c>
      <c r="EG215" s="2">
        <f t="shared" si="247"/>
        <v>73.73679401353786</v>
      </c>
      <c r="EH215" s="2">
        <f t="shared" si="247"/>
        <v>71.345124411296396</v>
      </c>
      <c r="EI215" s="2">
        <f t="shared" si="247"/>
        <v>72.752716539126865</v>
      </c>
      <c r="EJ215" s="2">
        <f t="shared" si="247"/>
        <v>72.98675360551654</v>
      </c>
      <c r="EK215" s="2">
        <f t="shared" si="247"/>
        <v>71.690485947629213</v>
      </c>
      <c r="EL215" s="2">
        <f t="shared" si="262"/>
        <v>71.005781363043639</v>
      </c>
      <c r="EM215" s="2">
        <f t="shared" si="263"/>
        <v>67.90692007352024</v>
      </c>
      <c r="EN215" s="2">
        <f t="shared" si="264"/>
        <v>70.44488763973979</v>
      </c>
      <c r="EO215" s="2">
        <f t="shared" si="265"/>
        <v>67.566070791941314</v>
      </c>
      <c r="EQ215" s="2">
        <f t="shared" si="277"/>
        <v>64.303524425074897</v>
      </c>
      <c r="ER215" s="2">
        <f t="shared" si="277"/>
        <v>73.714213360660253</v>
      </c>
      <c r="ES215" s="2">
        <f t="shared" si="277"/>
        <v>73.849971278602823</v>
      </c>
      <c r="ET215" s="2">
        <f t="shared" si="277"/>
        <v>74.180634918331847</v>
      </c>
      <c r="EU215" s="2">
        <f t="shared" si="277"/>
        <v>73.717730608622304</v>
      </c>
      <c r="EV215" s="2">
        <f t="shared" si="277"/>
        <v>73.315662659680811</v>
      </c>
      <c r="EW215" s="2">
        <f t="shared" si="277"/>
        <v>72.368292307692286</v>
      </c>
      <c r="EX215" s="2">
        <f t="shared" si="277"/>
        <v>71.454964618613033</v>
      </c>
      <c r="EY215" s="2">
        <f t="shared" si="277"/>
        <v>73.031954573235296</v>
      </c>
      <c r="EZ215" s="2">
        <f t="shared" si="277"/>
        <v>72.039875546165547</v>
      </c>
      <c r="FA215" s="2">
        <f t="shared" si="277"/>
        <v>71.442049842172992</v>
      </c>
      <c r="FB215" s="2">
        <f t="shared" si="277"/>
        <v>69.683545809482254</v>
      </c>
      <c r="FC215" s="2">
        <f t="shared" si="277"/>
        <v>67.332723961490672</v>
      </c>
      <c r="FD215" s="2">
        <f t="shared" si="277"/>
        <v>68.826494723883897</v>
      </c>
      <c r="FE215" s="2">
        <f t="shared" si="277"/>
        <v>65.675029605875139</v>
      </c>
      <c r="FG215" s="2">
        <f t="shared" si="278"/>
        <v>0.9999984025813029</v>
      </c>
      <c r="FH215" s="2">
        <f t="shared" si="278"/>
        <v>0.99999831806821304</v>
      </c>
      <c r="FI215" s="2">
        <f t="shared" si="278"/>
        <v>0.99999859541323233</v>
      </c>
      <c r="FJ215" s="2">
        <f t="shared" si="278"/>
        <v>0.99999860895773107</v>
      </c>
      <c r="FK215" s="2">
        <f t="shared" si="278"/>
        <v>0.99999862771880021</v>
      </c>
      <c r="FL215" s="2">
        <f t="shared" si="278"/>
        <v>0.99999858683078324</v>
      </c>
      <c r="FM215" s="2">
        <f t="shared" si="278"/>
        <v>0.99999842542415973</v>
      </c>
      <c r="FN215" s="2">
        <f t="shared" si="278"/>
        <v>0.99999837148819803</v>
      </c>
      <c r="FO215" s="2">
        <f t="shared" si="278"/>
        <v>0.99999831917326998</v>
      </c>
      <c r="FP215" s="2">
        <f t="shared" si="278"/>
        <v>0.99999819094868003</v>
      </c>
      <c r="FQ215" s="2">
        <f t="shared" si="278"/>
        <v>0.99999807147612019</v>
      </c>
      <c r="FR215" s="2">
        <f t="shared" si="278"/>
        <v>0.99999839472758001</v>
      </c>
      <c r="FS215" s="2">
        <f t="shared" si="278"/>
        <v>0.99999842773568359</v>
      </c>
      <c r="FT215" s="2">
        <f t="shared" si="278"/>
        <v>0.99999793959569483</v>
      </c>
      <c r="FU215" s="2">
        <f t="shared" si="278"/>
        <v>0.99999760254684433</v>
      </c>
      <c r="FW215" s="2">
        <f t="shared" si="268"/>
        <v>0.94128132812001297</v>
      </c>
      <c r="FX215" s="2">
        <f t="shared" si="268"/>
        <v>0.95184428663630827</v>
      </c>
      <c r="FY215" s="2">
        <f t="shared" si="268"/>
        <v>0.94549143269788727</v>
      </c>
      <c r="FZ215" s="2">
        <f t="shared" si="268"/>
        <v>0.94605693866404583</v>
      </c>
      <c r="GA215" s="2">
        <f t="shared" si="268"/>
        <v>0.95273953637058895</v>
      </c>
      <c r="GB215" s="2">
        <f t="shared" si="268"/>
        <v>0.95217991259326684</v>
      </c>
      <c r="GC215" s="2">
        <f t="shared" si="268"/>
        <v>0.95746756657524201</v>
      </c>
      <c r="GD215" s="2">
        <f t="shared" si="268"/>
        <v>0.96425024404666115</v>
      </c>
      <c r="GE215" s="2">
        <f t="shared" si="268"/>
        <v>0.97191792849202008</v>
      </c>
      <c r="GF215" s="2">
        <f t="shared" si="268"/>
        <v>0.96830409084238533</v>
      </c>
      <c r="GG215" s="2">
        <f t="shared" si="268"/>
        <v>0.95920855755262147</v>
      </c>
      <c r="GH215" s="2">
        <f t="shared" si="268"/>
        <v>0.94968952916054017</v>
      </c>
      <c r="GI215" s="2">
        <f t="shared" si="268"/>
        <v>0.94424351611066348</v>
      </c>
      <c r="GJ215" s="2">
        <f t="shared" si="268"/>
        <v>0.92321635896146648</v>
      </c>
      <c r="GK215" s="2">
        <f t="shared" si="268"/>
        <v>0.92299547191177589</v>
      </c>
      <c r="GM215" s="86">
        <f t="shared" si="269"/>
        <v>1.6045911197774486E-131</v>
      </c>
      <c r="GN215" s="86">
        <f t="shared" si="269"/>
        <v>0</v>
      </c>
      <c r="GO215" s="86">
        <f t="shared" si="269"/>
        <v>0</v>
      </c>
      <c r="GP215" s="86">
        <f t="shared" si="269"/>
        <v>0</v>
      </c>
      <c r="GQ215" s="86">
        <f t="shared" si="269"/>
        <v>0</v>
      </c>
      <c r="GR215" s="86">
        <f t="shared" si="269"/>
        <v>0</v>
      </c>
      <c r="GS215" s="86">
        <f t="shared" si="269"/>
        <v>0</v>
      </c>
      <c r="GT215" s="86">
        <f t="shared" si="269"/>
        <v>0</v>
      </c>
      <c r="GU215" s="86">
        <f t="shared" si="269"/>
        <v>0</v>
      </c>
      <c r="GV215" s="86">
        <f t="shared" si="269"/>
        <v>0</v>
      </c>
      <c r="GW215" s="86">
        <f t="shared" si="269"/>
        <v>0</v>
      </c>
      <c r="GX215" s="86">
        <f t="shared" si="269"/>
        <v>0</v>
      </c>
      <c r="GY215" s="86">
        <f t="shared" si="269"/>
        <v>0</v>
      </c>
      <c r="GZ215" s="86">
        <f t="shared" si="269"/>
        <v>4.0413325414867503E-128</v>
      </c>
      <c r="HA215" s="86">
        <f t="shared" si="269"/>
        <v>8.8030181626217957E-114</v>
      </c>
      <c r="HC215" s="86">
        <f t="shared" si="279"/>
        <v>6.6866890366181223E-96</v>
      </c>
      <c r="HD215" s="86">
        <f t="shared" si="279"/>
        <v>1.1183930292741322E-193</v>
      </c>
      <c r="HE215" s="86">
        <f t="shared" si="279"/>
        <v>1.1872452450874272E-228</v>
      </c>
      <c r="HF215" s="86">
        <f t="shared" si="273"/>
        <v>1.2428114481196556E-259</v>
      </c>
      <c r="HG215" s="86">
        <f t="shared" si="273"/>
        <v>0</v>
      </c>
      <c r="HH215" s="86">
        <f t="shared" si="273"/>
        <v>0</v>
      </c>
      <c r="HI215" s="86">
        <f t="shared" si="249"/>
        <v>0</v>
      </c>
      <c r="HJ215" s="86">
        <f t="shared" si="249"/>
        <v>0</v>
      </c>
      <c r="HK215" s="86">
        <f t="shared" si="249"/>
        <v>0</v>
      </c>
      <c r="HL215" s="86">
        <f t="shared" si="249"/>
        <v>0</v>
      </c>
      <c r="HM215" s="86">
        <f t="shared" si="249"/>
        <v>0</v>
      </c>
      <c r="HN215" s="86">
        <f t="shared" si="249"/>
        <v>0</v>
      </c>
      <c r="HO215" s="86">
        <f t="shared" si="234"/>
        <v>0</v>
      </c>
      <c r="HP215" s="86">
        <f t="shared" si="234"/>
        <v>4.4067989281161111E-84</v>
      </c>
      <c r="HQ215" s="86">
        <f t="shared" si="234"/>
        <v>1.4925216193890864E-93</v>
      </c>
      <c r="HS215" s="86">
        <f t="shared" si="270"/>
        <v>1.2907553690778834E-57</v>
      </c>
      <c r="HT215" s="86">
        <f t="shared" si="270"/>
        <v>2.1984045689122138E-58</v>
      </c>
      <c r="HU215" s="86">
        <f t="shared" si="270"/>
        <v>5.5885998657132487E-58</v>
      </c>
      <c r="HV215" s="86">
        <f t="shared" si="270"/>
        <v>1.7011549932066898E-62</v>
      </c>
      <c r="HW215" s="86">
        <f t="shared" si="270"/>
        <v>1.2755160875818571E-55</v>
      </c>
      <c r="HX215" s="86">
        <f t="shared" si="270"/>
        <v>5.4025930851851889E-48</v>
      </c>
      <c r="HY215" s="86">
        <f t="shared" si="270"/>
        <v>1.0490305453899483E-50</v>
      </c>
      <c r="HZ215" s="86">
        <f t="shared" si="270"/>
        <v>2.7874349791310988E-55</v>
      </c>
      <c r="IA215" s="86">
        <f t="shared" si="270"/>
        <v>1.7369626702539142E-60</v>
      </c>
      <c r="IB215" s="86">
        <f t="shared" si="270"/>
        <v>9.6130670836666062E-67</v>
      </c>
      <c r="IC215" s="86">
        <f t="shared" si="270"/>
        <v>1.3974816612109764E-64</v>
      </c>
      <c r="ID215" s="86">
        <f t="shared" si="270"/>
        <v>3.9918034438312151E-53</v>
      </c>
      <c r="IE215" s="86">
        <f t="shared" si="270"/>
        <v>4.3366732153927005E-50</v>
      </c>
      <c r="IF215" s="86">
        <f t="shared" si="270"/>
        <v>2.7241170460977316E-26</v>
      </c>
      <c r="IG215" s="86">
        <f t="shared" si="270"/>
        <v>1.0156464358772498E-27</v>
      </c>
      <c r="II215" s="86">
        <f t="shared" si="271"/>
        <v>1.6059850397039202E-3</v>
      </c>
      <c r="IJ215" s="86">
        <f t="shared" si="271"/>
        <v>9.0313308634041396E-4</v>
      </c>
      <c r="IK215" s="86">
        <f t="shared" si="271"/>
        <v>1.6166523922498941E-3</v>
      </c>
      <c r="IL215" s="86">
        <f t="shared" si="271"/>
        <v>1.47123796788414E-3</v>
      </c>
      <c r="IM215" s="86">
        <f t="shared" si="271"/>
        <v>1.5094733469232526E-3</v>
      </c>
      <c r="IN215" s="86">
        <f t="shared" si="271"/>
        <v>2.8542506832642069E-3</v>
      </c>
      <c r="IO215" s="86">
        <f t="shared" si="271"/>
        <v>1.5051456453424399E-3</v>
      </c>
      <c r="IP215" s="86">
        <f t="shared" si="271"/>
        <v>5.1491898055022419E-4</v>
      </c>
      <c r="IQ215" s="86">
        <f t="shared" si="271"/>
        <v>1.5234248187025255E-4</v>
      </c>
      <c r="IR215" s="86">
        <f t="shared" si="271"/>
        <v>1.1019374484433021E-4</v>
      </c>
      <c r="IS215" s="86">
        <f t="shared" si="271"/>
        <v>3.157891322331942E-4</v>
      </c>
      <c r="IT215" s="86">
        <f t="shared" si="271"/>
        <v>1.8145453565190923E-3</v>
      </c>
      <c r="IU215" s="86">
        <f t="shared" si="271"/>
        <v>3.0578043380205529E-3</v>
      </c>
      <c r="IV215" s="86">
        <f t="shared" si="271"/>
        <v>3.7802108851220519E-2</v>
      </c>
      <c r="IW215" s="86">
        <f t="shared" si="271"/>
        <v>3.8042698979720548E-2</v>
      </c>
      <c r="IY215" s="86">
        <f t="shared" si="272"/>
        <v>1.6059850397039202E-3</v>
      </c>
      <c r="IZ215" s="86">
        <f t="shared" si="272"/>
        <v>9.0313308634041396E-4</v>
      </c>
      <c r="JA215" s="86">
        <f t="shared" si="272"/>
        <v>1.6166523922498941E-3</v>
      </c>
      <c r="JB215" s="86">
        <f t="shared" si="272"/>
        <v>1.47123796788414E-3</v>
      </c>
      <c r="JC215" s="86">
        <f t="shared" si="272"/>
        <v>1.5094733469232526E-3</v>
      </c>
      <c r="JD215" s="86">
        <f t="shared" si="272"/>
        <v>2.8542506832642069E-3</v>
      </c>
      <c r="JE215" s="86">
        <f t="shared" si="272"/>
        <v>1.5051456453424399E-3</v>
      </c>
      <c r="JF215" s="86">
        <f t="shared" si="272"/>
        <v>5.1491898055022419E-4</v>
      </c>
      <c r="JG215" s="86">
        <f t="shared" si="272"/>
        <v>1.5234248187025255E-4</v>
      </c>
      <c r="JH215" s="86">
        <f t="shared" si="272"/>
        <v>1.1019374484433021E-4</v>
      </c>
      <c r="JI215" s="86">
        <f t="shared" si="272"/>
        <v>3.157891322331942E-4</v>
      </c>
      <c r="JJ215" s="86">
        <f t="shared" si="272"/>
        <v>1.8145453565190923E-3</v>
      </c>
      <c r="JK215" s="86">
        <f t="shared" si="272"/>
        <v>3.0578043380205529E-3</v>
      </c>
      <c r="JL215" s="86">
        <f t="shared" si="272"/>
        <v>3.7802108851220519E-2</v>
      </c>
      <c r="JM215" s="86">
        <f t="shared" si="272"/>
        <v>3.8042698979720548E-2</v>
      </c>
    </row>
    <row r="216" spans="2:273" x14ac:dyDescent="0.25">
      <c r="B216" s="2">
        <v>189</v>
      </c>
      <c r="C216" s="37">
        <v>65.152000000000001</v>
      </c>
      <c r="D216" s="37">
        <v>74.975999999999999</v>
      </c>
      <c r="E216" s="37">
        <v>72.599999999999994</v>
      </c>
      <c r="F216" s="37">
        <v>75.825000000000003</v>
      </c>
      <c r="G216" s="37">
        <v>72.775000000000006</v>
      </c>
      <c r="H216" s="37">
        <v>73.525000000000006</v>
      </c>
      <c r="I216" s="37">
        <v>73.366</v>
      </c>
      <c r="J216" s="37">
        <v>73.683000000000007</v>
      </c>
      <c r="K216" s="37">
        <v>73.927000000000007</v>
      </c>
      <c r="L216" s="37">
        <v>70.146000000000001</v>
      </c>
      <c r="M216" s="37">
        <v>71.293000000000006</v>
      </c>
      <c r="N216" s="37">
        <v>69.683999999999997</v>
      </c>
      <c r="O216" s="37">
        <v>67.638999999999996</v>
      </c>
      <c r="P216" s="37">
        <v>69.614999999999995</v>
      </c>
      <c r="Q216" s="37">
        <v>64.381</v>
      </c>
      <c r="S216" s="4" t="e">
        <f t="shared" si="274"/>
        <v>#N/A</v>
      </c>
      <c r="T216" s="4" t="e">
        <f t="shared" si="274"/>
        <v>#N/A</v>
      </c>
      <c r="U216" s="4" t="e">
        <f t="shared" si="274"/>
        <v>#N/A</v>
      </c>
      <c r="V216" s="4" t="e">
        <f t="shared" si="274"/>
        <v>#N/A</v>
      </c>
      <c r="W216" s="4" t="e">
        <f t="shared" si="274"/>
        <v>#N/A</v>
      </c>
      <c r="X216" s="4">
        <f t="shared" si="274"/>
        <v>73.284615114710746</v>
      </c>
      <c r="Y216" s="4" t="e">
        <f t="shared" si="274"/>
        <v>#N/A</v>
      </c>
      <c r="Z216" s="4" t="e">
        <f t="shared" si="274"/>
        <v>#N/A</v>
      </c>
      <c r="AA216" s="4" t="e">
        <f t="shared" si="274"/>
        <v>#N/A</v>
      </c>
      <c r="AB216" s="4" t="e">
        <f t="shared" si="274"/>
        <v>#N/A</v>
      </c>
      <c r="AC216" s="4" t="e">
        <f t="shared" si="274"/>
        <v>#N/A</v>
      </c>
      <c r="AD216" s="4" t="e">
        <f t="shared" si="274"/>
        <v>#N/A</v>
      </c>
      <c r="AE216" s="4">
        <f t="shared" si="274"/>
        <v>67.2970967269532</v>
      </c>
      <c r="AF216" s="4">
        <f t="shared" si="274"/>
        <v>68.847168236154317</v>
      </c>
      <c r="AG216" s="4">
        <f t="shared" si="274"/>
        <v>65.697742013901845</v>
      </c>
      <c r="AI216" s="4">
        <f t="shared" si="275"/>
        <v>0</v>
      </c>
      <c r="AJ216" s="4">
        <f t="shared" si="275"/>
        <v>0</v>
      </c>
      <c r="AK216" s="4">
        <f t="shared" si="275"/>
        <v>0</v>
      </c>
      <c r="AL216" s="4">
        <f t="shared" si="275"/>
        <v>0</v>
      </c>
      <c r="AM216" s="4">
        <f t="shared" si="275"/>
        <v>0</v>
      </c>
      <c r="AN216" s="4">
        <f t="shared" si="275"/>
        <v>0.24038488528925939</v>
      </c>
      <c r="AO216" s="4">
        <f t="shared" si="275"/>
        <v>0</v>
      </c>
      <c r="AP216" s="4">
        <f t="shared" si="275"/>
        <v>0</v>
      </c>
      <c r="AQ216" s="4">
        <f t="shared" si="275"/>
        <v>0</v>
      </c>
      <c r="AR216" s="4">
        <f t="shared" si="275"/>
        <v>0</v>
      </c>
      <c r="AS216" s="4">
        <f t="shared" si="275"/>
        <v>0</v>
      </c>
      <c r="AT216" s="4">
        <f t="shared" si="275"/>
        <v>0</v>
      </c>
      <c r="AU216" s="4">
        <f t="shared" si="275"/>
        <v>0.34190327304679613</v>
      </c>
      <c r="AV216" s="4">
        <f t="shared" si="275"/>
        <v>0.76783176384567753</v>
      </c>
      <c r="AW216" s="4">
        <f t="shared" si="275"/>
        <v>-1.3167420139018446</v>
      </c>
      <c r="AY216" s="2" t="e">
        <f t="shared" si="266"/>
        <v>#N/A</v>
      </c>
      <c r="AZ216" s="2" t="e">
        <f t="shared" si="266"/>
        <v>#N/A</v>
      </c>
      <c r="BA216" s="2" t="e">
        <f t="shared" si="266"/>
        <v>#N/A</v>
      </c>
      <c r="BB216" s="2" t="e">
        <f t="shared" si="266"/>
        <v>#N/A</v>
      </c>
      <c r="BC216" s="2" t="e">
        <f t="shared" si="266"/>
        <v>#N/A</v>
      </c>
      <c r="BD216" s="2">
        <f t="shared" si="266"/>
        <v>73.284615114710746</v>
      </c>
      <c r="BE216" s="2" t="e">
        <f t="shared" si="266"/>
        <v>#N/A</v>
      </c>
      <c r="BF216" s="2" t="e">
        <f t="shared" si="266"/>
        <v>#N/A</v>
      </c>
      <c r="BG216" s="2" t="e">
        <f t="shared" si="266"/>
        <v>#N/A</v>
      </c>
      <c r="BH216" s="2" t="e">
        <f t="shared" si="266"/>
        <v>#N/A</v>
      </c>
      <c r="BI216" s="2" t="e">
        <f t="shared" si="266"/>
        <v>#N/A</v>
      </c>
      <c r="BJ216" s="2" t="e">
        <f t="shared" si="266"/>
        <v>#N/A</v>
      </c>
      <c r="BK216" s="2">
        <f t="shared" si="266"/>
        <v>67.2970967269532</v>
      </c>
      <c r="BL216" s="2">
        <f t="shared" si="266"/>
        <v>68.847167909612466</v>
      </c>
      <c r="BM216" s="2">
        <f t="shared" si="266"/>
        <v>65.697741308187148</v>
      </c>
      <c r="BO216" s="2" t="str">
        <f t="shared" si="190"/>
        <v/>
      </c>
      <c r="BP216" s="2" t="str">
        <f t="shared" si="191"/>
        <v/>
      </c>
      <c r="BQ216" s="2" t="str">
        <f t="shared" si="192"/>
        <v/>
      </c>
      <c r="BR216" s="2" t="str">
        <f t="shared" si="193"/>
        <v/>
      </c>
      <c r="BS216" s="2" t="str">
        <f t="shared" si="194"/>
        <v/>
      </c>
      <c r="BT216" s="2" t="str">
        <f t="shared" si="195"/>
        <v/>
      </c>
      <c r="BU216" s="2" t="str">
        <f t="shared" si="196"/>
        <v/>
      </c>
      <c r="BV216" s="2" t="str">
        <f t="shared" si="197"/>
        <v/>
      </c>
      <c r="BW216" s="2" t="str">
        <f t="shared" si="198"/>
        <v/>
      </c>
      <c r="BX216" s="2" t="str">
        <f t="shared" si="199"/>
        <v/>
      </c>
      <c r="BY216" s="2" t="str">
        <f t="shared" si="200"/>
        <v/>
      </c>
      <c r="BZ216" s="2" t="str">
        <f t="shared" si="201"/>
        <v/>
      </c>
      <c r="CA216" s="2" t="str">
        <f t="shared" si="202"/>
        <v/>
      </c>
      <c r="CB216" s="2" t="str">
        <f t="shared" si="203"/>
        <v/>
      </c>
      <c r="CC216" s="2" t="str">
        <f t="shared" si="204"/>
        <v/>
      </c>
      <c r="CE216" s="2" t="str">
        <f t="shared" si="267"/>
        <v/>
      </c>
      <c r="CF216" s="2" t="str">
        <f t="shared" si="267"/>
        <v/>
      </c>
      <c r="CG216" s="2" t="str">
        <f t="shared" si="267"/>
        <v/>
      </c>
      <c r="CH216" s="2" t="str">
        <f t="shared" si="267"/>
        <v/>
      </c>
      <c r="CI216" s="2" t="str">
        <f t="shared" si="267"/>
        <v/>
      </c>
      <c r="CJ216" s="2" t="str">
        <f t="shared" si="267"/>
        <v/>
      </c>
      <c r="CK216" s="2" t="str">
        <f t="shared" si="267"/>
        <v/>
      </c>
      <c r="CL216" s="2" t="str">
        <f t="shared" si="267"/>
        <v/>
      </c>
      <c r="CM216" s="2" t="str">
        <f t="shared" si="267"/>
        <v/>
      </c>
      <c r="CN216" s="2" t="str">
        <f t="shared" si="267"/>
        <v/>
      </c>
      <c r="CO216" s="2" t="str">
        <f t="shared" si="267"/>
        <v/>
      </c>
      <c r="CP216" s="2" t="str">
        <f t="shared" si="267"/>
        <v/>
      </c>
      <c r="CQ216" s="2" t="str">
        <f t="shared" si="267"/>
        <v/>
      </c>
      <c r="CR216" s="2" t="str">
        <f t="shared" si="267"/>
        <v/>
      </c>
      <c r="CS216" s="2" t="str">
        <f t="shared" si="267"/>
        <v/>
      </c>
      <c r="CU216" s="2" t="str">
        <f t="shared" si="205"/>
        <v/>
      </c>
      <c r="CV216" s="2" t="str">
        <f t="shared" si="206"/>
        <v/>
      </c>
      <c r="CW216" s="2" t="str">
        <f t="shared" si="207"/>
        <v/>
      </c>
      <c r="CX216" s="2" t="str">
        <f t="shared" si="208"/>
        <v/>
      </c>
      <c r="CY216" s="2" t="str">
        <f t="shared" si="209"/>
        <v/>
      </c>
      <c r="CZ216" s="2">
        <f t="shared" si="210"/>
        <v>73.525000000000006</v>
      </c>
      <c r="DA216" s="2" t="str">
        <f t="shared" si="211"/>
        <v/>
      </c>
      <c r="DB216" s="2" t="str">
        <f t="shared" si="212"/>
        <v/>
      </c>
      <c r="DC216" s="2" t="str">
        <f t="shared" si="213"/>
        <v/>
      </c>
      <c r="DD216" s="2" t="str">
        <f t="shared" si="214"/>
        <v/>
      </c>
      <c r="DE216" s="2" t="str">
        <f t="shared" si="215"/>
        <v/>
      </c>
      <c r="DF216" s="2" t="str">
        <f t="shared" si="216"/>
        <v/>
      </c>
      <c r="DG216" s="2">
        <f t="shared" si="217"/>
        <v>67.638999999999996</v>
      </c>
      <c r="DH216" s="2" t="str">
        <f t="shared" si="218"/>
        <v/>
      </c>
      <c r="DI216" s="2" t="str">
        <f t="shared" si="219"/>
        <v/>
      </c>
      <c r="DK216" s="2">
        <f t="shared" si="276"/>
        <v>108.41377874564461</v>
      </c>
      <c r="DL216" s="2">
        <f t="shared" si="276"/>
        <v>126.14424322718313</v>
      </c>
      <c r="DM216" s="2">
        <f t="shared" si="276"/>
        <v>116.44107624831308</v>
      </c>
      <c r="DN216" s="2">
        <f t="shared" si="276"/>
        <v>101.43367071524963</v>
      </c>
      <c r="DO216" s="2">
        <f t="shared" si="276"/>
        <v>112.2134278002699</v>
      </c>
      <c r="DP216" s="2">
        <f t="shared" si="276"/>
        <v>123.76747638326586</v>
      </c>
      <c r="DQ216" s="2">
        <f t="shared" si="276"/>
        <v>114.60835087108012</v>
      </c>
      <c r="DR216" s="2">
        <f t="shared" si="276"/>
        <v>112.01630853658537</v>
      </c>
      <c r="DS216" s="2">
        <f t="shared" si="276"/>
        <v>109.53542354752452</v>
      </c>
      <c r="DT216" s="2">
        <f t="shared" si="276"/>
        <v>109.89577560975609</v>
      </c>
      <c r="DU216" s="2">
        <f t="shared" si="276"/>
        <v>104.69352172973558</v>
      </c>
      <c r="DV216" s="2">
        <f t="shared" si="276"/>
        <v>125.00888815331012</v>
      </c>
      <c r="DW216" s="2">
        <f t="shared" si="276"/>
        <v>106.61664895470385</v>
      </c>
      <c r="DX216" s="2">
        <f t="shared" si="276"/>
        <v>100.8249435386804</v>
      </c>
      <c r="DY216" s="2">
        <f t="shared" si="276"/>
        <v>88.333499618029037</v>
      </c>
      <c r="EA216" s="2">
        <f t="shared" si="248"/>
        <v>64.303333255975872</v>
      </c>
      <c r="EB216" s="2">
        <f t="shared" si="248"/>
        <v>75.974530492037772</v>
      </c>
      <c r="EC216" s="2">
        <f t="shared" si="248"/>
        <v>73.937687628809584</v>
      </c>
      <c r="ED216" s="2">
        <f t="shared" si="248"/>
        <v>74.482204492865392</v>
      </c>
      <c r="EE216" s="2">
        <f t="shared" si="248"/>
        <v>73.726214597947532</v>
      </c>
      <c r="EF216" s="2">
        <f t="shared" si="247"/>
        <v>73.816741960239199</v>
      </c>
      <c r="EG216" s="2">
        <f t="shared" si="247"/>
        <v>73.712152456064089</v>
      </c>
      <c r="EH216" s="2">
        <f t="shared" si="247"/>
        <v>71.294873812117643</v>
      </c>
      <c r="EI216" s="2">
        <f t="shared" si="247"/>
        <v>72.689840677866712</v>
      </c>
      <c r="EJ216" s="2">
        <f t="shared" si="247"/>
        <v>72.940607955262166</v>
      </c>
      <c r="EK216" s="2">
        <f t="shared" si="247"/>
        <v>71.622396051626538</v>
      </c>
      <c r="EL216" s="2">
        <f t="shared" si="262"/>
        <v>70.931603237651473</v>
      </c>
      <c r="EM216" s="2">
        <f t="shared" si="263"/>
        <v>67.848803975802582</v>
      </c>
      <c r="EN216" s="2">
        <f t="shared" si="264"/>
        <v>70.370522295206214</v>
      </c>
      <c r="EO216" s="2">
        <f t="shared" si="265"/>
        <v>67.477026552780615</v>
      </c>
      <c r="EQ216" s="2">
        <f t="shared" si="277"/>
        <v>64.226854430133471</v>
      </c>
      <c r="ER216" s="2">
        <f t="shared" si="277"/>
        <v>73.624829280451991</v>
      </c>
      <c r="ES216" s="2">
        <f t="shared" si="277"/>
        <v>73.783629462356515</v>
      </c>
      <c r="ET216" s="2">
        <f t="shared" si="277"/>
        <v>74.121801531167108</v>
      </c>
      <c r="EU216" s="2">
        <f t="shared" si="277"/>
        <v>73.672152181066537</v>
      </c>
      <c r="EV216" s="2">
        <f t="shared" si="277"/>
        <v>73.260174926784174</v>
      </c>
      <c r="EW216" s="2">
        <f t="shared" si="277"/>
        <v>72.326836604395581</v>
      </c>
      <c r="EX216" s="2">
        <f t="shared" si="277"/>
        <v>71.406077342898499</v>
      </c>
      <c r="EY216" s="2">
        <f t="shared" si="277"/>
        <v>72.972418075096058</v>
      </c>
      <c r="EZ216" s="2">
        <f t="shared" si="277"/>
        <v>71.982131295472456</v>
      </c>
      <c r="FA216" s="2">
        <f t="shared" si="277"/>
        <v>71.37082586268069</v>
      </c>
      <c r="FB216" s="2">
        <f t="shared" si="277"/>
        <v>69.592727467622026</v>
      </c>
      <c r="FC216" s="2">
        <f t="shared" si="277"/>
        <v>67.267326952438722</v>
      </c>
      <c r="FD216" s="2">
        <f t="shared" si="277"/>
        <v>68.731557350411748</v>
      </c>
      <c r="FE216" s="2">
        <f t="shared" si="277"/>
        <v>65.56230981638619</v>
      </c>
      <c r="FG216" s="2">
        <f t="shared" si="278"/>
        <v>0.9999985431366285</v>
      </c>
      <c r="FH216" s="2">
        <f t="shared" si="278"/>
        <v>0.99999846605975229</v>
      </c>
      <c r="FI216" s="2">
        <f t="shared" si="278"/>
        <v>0.99999871900148474</v>
      </c>
      <c r="FJ216" s="2">
        <f t="shared" si="278"/>
        <v>0.99999873135421746</v>
      </c>
      <c r="FK216" s="2">
        <f t="shared" si="278"/>
        <v>0.99999874846451997</v>
      </c>
      <c r="FL216" s="2">
        <f t="shared" si="278"/>
        <v>0.99999871117419614</v>
      </c>
      <c r="FM216" s="2">
        <f t="shared" si="278"/>
        <v>0.99999856396956732</v>
      </c>
      <c r="FN216" s="2">
        <f t="shared" si="278"/>
        <v>0.99999851477937174</v>
      </c>
      <c r="FO216" s="2">
        <f t="shared" si="278"/>
        <v>0.99999846706757645</v>
      </c>
      <c r="FP216" s="2">
        <f t="shared" si="278"/>
        <v>0.99999835012532468</v>
      </c>
      <c r="FQ216" s="2">
        <f t="shared" si="278"/>
        <v>0.99999824116501923</v>
      </c>
      <c r="FR216" s="2">
        <f t="shared" si="278"/>
        <v>0.99999853597394606</v>
      </c>
      <c r="FS216" s="2">
        <f t="shared" si="278"/>
        <v>0.99999856607770266</v>
      </c>
      <c r="FT216" s="2">
        <f t="shared" si="278"/>
        <v>0.99999812088859952</v>
      </c>
      <c r="FU216" s="2">
        <f t="shared" si="278"/>
        <v>0.99999781349627392</v>
      </c>
      <c r="FW216" s="2">
        <f t="shared" si="268"/>
        <v>0.94616981538290157</v>
      </c>
      <c r="FX216" s="2">
        <f t="shared" si="268"/>
        <v>0.95589458481704781</v>
      </c>
      <c r="FY216" s="2">
        <f t="shared" si="268"/>
        <v>0.95004801793029547</v>
      </c>
      <c r="FZ216" s="2">
        <f t="shared" si="268"/>
        <v>0.95056872250626379</v>
      </c>
      <c r="GA216" s="2">
        <f t="shared" si="268"/>
        <v>0.95671796049487312</v>
      </c>
      <c r="GB216" s="2">
        <f t="shared" si="268"/>
        <v>0.95620328070852889</v>
      </c>
      <c r="GC216" s="2">
        <f t="shared" si="268"/>
        <v>0.9610642467976398</v>
      </c>
      <c r="GD216" s="2">
        <f t="shared" si="268"/>
        <v>0.96729295206998134</v>
      </c>
      <c r="GE216" s="2">
        <f t="shared" si="268"/>
        <v>0.97432540658067035</v>
      </c>
      <c r="GF216" s="2">
        <f t="shared" si="268"/>
        <v>0.97101214315417839</v>
      </c>
      <c r="GG216" s="2">
        <f t="shared" si="268"/>
        <v>0.96266375490557798</v>
      </c>
      <c r="GH216" s="2">
        <f t="shared" si="268"/>
        <v>0.95391228526719474</v>
      </c>
      <c r="GI216" s="2">
        <f t="shared" si="268"/>
        <v>0.94889878147678408</v>
      </c>
      <c r="GJ216" s="2">
        <f t="shared" si="268"/>
        <v>0.92949615407116071</v>
      </c>
      <c r="GK216" s="2">
        <f t="shared" si="268"/>
        <v>0.92929194879246879</v>
      </c>
      <c r="GM216" s="86">
        <f t="shared" si="269"/>
        <v>1.1923944124887798E-133</v>
      </c>
      <c r="GN216" s="86">
        <f t="shared" si="269"/>
        <v>0</v>
      </c>
      <c r="GO216" s="86">
        <f t="shared" si="269"/>
        <v>0</v>
      </c>
      <c r="GP216" s="86">
        <f t="shared" si="269"/>
        <v>0</v>
      </c>
      <c r="GQ216" s="86">
        <f t="shared" si="269"/>
        <v>0</v>
      </c>
      <c r="GR216" s="86">
        <f t="shared" si="269"/>
        <v>0</v>
      </c>
      <c r="GS216" s="86">
        <f t="shared" si="269"/>
        <v>0</v>
      </c>
      <c r="GT216" s="86">
        <f t="shared" si="269"/>
        <v>0</v>
      </c>
      <c r="GU216" s="86">
        <f t="shared" si="269"/>
        <v>0</v>
      </c>
      <c r="GV216" s="86">
        <f t="shared" si="269"/>
        <v>0</v>
      </c>
      <c r="GW216" s="86">
        <f t="shared" si="269"/>
        <v>0</v>
      </c>
      <c r="GX216" s="86">
        <f t="shared" si="269"/>
        <v>0</v>
      </c>
      <c r="GY216" s="86">
        <f t="shared" si="269"/>
        <v>0</v>
      </c>
      <c r="GZ216" s="86">
        <f t="shared" si="269"/>
        <v>3.632945838999411E-130</v>
      </c>
      <c r="HA216" s="86">
        <f t="shared" si="269"/>
        <v>1.3679262317641472E-115</v>
      </c>
      <c r="HC216" s="86">
        <f t="shared" si="279"/>
        <v>8.3054915654074743E-98</v>
      </c>
      <c r="HD216" s="86">
        <f t="shared" si="279"/>
        <v>1.5689703307058262E-197</v>
      </c>
      <c r="HE216" s="86">
        <f t="shared" si="279"/>
        <v>3.2676865440545161E-233</v>
      </c>
      <c r="HF216" s="86">
        <f t="shared" si="273"/>
        <v>8.6730618667751352E-265</v>
      </c>
      <c r="HG216" s="86">
        <f t="shared" si="273"/>
        <v>0</v>
      </c>
      <c r="HH216" s="86">
        <f t="shared" si="273"/>
        <v>0</v>
      </c>
      <c r="HI216" s="86">
        <f t="shared" si="249"/>
        <v>0</v>
      </c>
      <c r="HJ216" s="86">
        <f t="shared" si="249"/>
        <v>0</v>
      </c>
      <c r="HK216" s="86">
        <f t="shared" si="249"/>
        <v>0</v>
      </c>
      <c r="HL216" s="86">
        <f t="shared" si="249"/>
        <v>0</v>
      </c>
      <c r="HM216" s="86">
        <f t="shared" si="249"/>
        <v>0</v>
      </c>
      <c r="HN216" s="86">
        <f t="shared" si="249"/>
        <v>0</v>
      </c>
      <c r="HO216" s="86">
        <f t="shared" si="234"/>
        <v>0</v>
      </c>
      <c r="HP216" s="86">
        <f t="shared" si="234"/>
        <v>9.9523089767795744E-86</v>
      </c>
      <c r="HQ216" s="86">
        <f t="shared" si="234"/>
        <v>2.1006853984742881E-95</v>
      </c>
      <c r="HS216" s="86">
        <f t="shared" si="270"/>
        <v>1.440181416039281E-59</v>
      </c>
      <c r="HT216" s="86">
        <f t="shared" si="270"/>
        <v>2.6282984766077977E-60</v>
      </c>
      <c r="HU216" s="86">
        <f t="shared" si="270"/>
        <v>6.9885508312959324E-60</v>
      </c>
      <c r="HV216" s="86">
        <f t="shared" si="270"/>
        <v>1.7553639015529742E-64</v>
      </c>
      <c r="HW216" s="86">
        <f t="shared" si="270"/>
        <v>2.1144831964310602E-57</v>
      </c>
      <c r="HX216" s="86">
        <f t="shared" si="270"/>
        <v>1.4931930360760334E-49</v>
      </c>
      <c r="HY216" s="86">
        <f t="shared" si="270"/>
        <v>2.4124716342677142E-52</v>
      </c>
      <c r="HZ216" s="86">
        <f t="shared" si="270"/>
        <v>4.7220027892179088E-57</v>
      </c>
      <c r="IA216" s="86">
        <f t="shared" si="270"/>
        <v>2.2911243166403626E-62</v>
      </c>
      <c r="IB216" s="86">
        <f t="shared" si="270"/>
        <v>7.7748776670995368E-69</v>
      </c>
      <c r="IC216" s="86">
        <f t="shared" si="270"/>
        <v>1.1743989066116454E-66</v>
      </c>
      <c r="ID216" s="86">
        <f t="shared" si="270"/>
        <v>7.1279772900345357E-55</v>
      </c>
      <c r="IE216" s="86">
        <f t="shared" si="270"/>
        <v>9.2139895748162507E-52</v>
      </c>
      <c r="IF216" s="86">
        <f t="shared" si="270"/>
        <v>3.5704361443110454E-27</v>
      </c>
      <c r="IG216" s="86">
        <f t="shared" si="270"/>
        <v>1.150947014980425E-28</v>
      </c>
      <c r="II216" s="86">
        <f t="shared" si="271"/>
        <v>1.1159040153164231E-3</v>
      </c>
      <c r="IJ216" s="86">
        <f t="shared" si="271"/>
        <v>6.2269585235243596E-4</v>
      </c>
      <c r="IK216" s="86">
        <f t="shared" si="271"/>
        <v>1.1352912294742333E-3</v>
      </c>
      <c r="IL216" s="86">
        <f t="shared" si="271"/>
        <v>1.0286922401282904E-3</v>
      </c>
      <c r="IM216" s="86">
        <f t="shared" si="271"/>
        <v>1.0749145122800543E-3</v>
      </c>
      <c r="IN216" s="86">
        <f t="shared" si="271"/>
        <v>2.1060005980401086E-3</v>
      </c>
      <c r="IO216" s="86">
        <f t="shared" si="271"/>
        <v>1.0847975286415925E-3</v>
      </c>
      <c r="IP216" s="86">
        <f t="shared" si="271"/>
        <v>3.5704384861704656E-4</v>
      </c>
      <c r="IQ216" s="86">
        <f t="shared" si="271"/>
        <v>1.0206066080202839E-4</v>
      </c>
      <c r="IR216" s="86">
        <f t="shared" si="271"/>
        <v>7.1530943165336997E-5</v>
      </c>
      <c r="IS216" s="86">
        <f t="shared" si="271"/>
        <v>2.0968284373070161E-4</v>
      </c>
      <c r="IT216" s="86">
        <f t="shared" si="271"/>
        <v>1.2962924149095599E-3</v>
      </c>
      <c r="IU216" s="86">
        <f t="shared" si="271"/>
        <v>2.2260982399038257E-3</v>
      </c>
      <c r="IV216" s="86">
        <f t="shared" si="271"/>
        <v>3.1246662487966002E-2</v>
      </c>
      <c r="IW216" s="86">
        <f t="shared" si="271"/>
        <v>3.1451143893803594E-2</v>
      </c>
      <c r="IY216" s="86">
        <f t="shared" si="272"/>
        <v>1.1159040153164231E-3</v>
      </c>
      <c r="IZ216" s="86">
        <f t="shared" si="272"/>
        <v>6.2269585235243596E-4</v>
      </c>
      <c r="JA216" s="86">
        <f t="shared" si="272"/>
        <v>1.1352912294742333E-3</v>
      </c>
      <c r="JB216" s="86">
        <f t="shared" si="272"/>
        <v>1.0286922401282904E-3</v>
      </c>
      <c r="JC216" s="86">
        <f t="shared" si="272"/>
        <v>1.0749145122800543E-3</v>
      </c>
      <c r="JD216" s="86">
        <f t="shared" si="272"/>
        <v>2.1060005980401086E-3</v>
      </c>
      <c r="JE216" s="86">
        <f t="shared" si="272"/>
        <v>1.0847975286415925E-3</v>
      </c>
      <c r="JF216" s="86">
        <f t="shared" si="272"/>
        <v>3.5704384861704656E-4</v>
      </c>
      <c r="JG216" s="86">
        <f t="shared" si="272"/>
        <v>1.0206066080202839E-4</v>
      </c>
      <c r="JH216" s="86">
        <f t="shared" si="272"/>
        <v>7.1530943165336997E-5</v>
      </c>
      <c r="JI216" s="86">
        <f t="shared" si="272"/>
        <v>2.0968284373070161E-4</v>
      </c>
      <c r="JJ216" s="86">
        <f t="shared" si="272"/>
        <v>1.2962924149095599E-3</v>
      </c>
      <c r="JK216" s="86">
        <f t="shared" si="272"/>
        <v>2.2260982399038257E-3</v>
      </c>
      <c r="JL216" s="86">
        <f t="shared" si="272"/>
        <v>3.1246662487966002E-2</v>
      </c>
      <c r="JM216" s="86">
        <f t="shared" si="272"/>
        <v>3.1451143893803594E-2</v>
      </c>
    </row>
    <row r="217" spans="2:273" x14ac:dyDescent="0.25">
      <c r="B217" s="2">
        <v>190</v>
      </c>
      <c r="C217" s="37">
        <v>63.63</v>
      </c>
      <c r="D217" s="37">
        <v>71.975999999999999</v>
      </c>
      <c r="E217" s="37">
        <v>73.224999999999994</v>
      </c>
      <c r="F217" s="37">
        <v>75.775000000000006</v>
      </c>
      <c r="G217" s="37">
        <v>73.05</v>
      </c>
      <c r="H217" s="37">
        <v>74.075000000000003</v>
      </c>
      <c r="I217" s="37">
        <v>71.488</v>
      </c>
      <c r="J217" s="37">
        <v>72.683000000000007</v>
      </c>
      <c r="K217" s="37">
        <v>73.634</v>
      </c>
      <c r="L217" s="37">
        <v>71.634</v>
      </c>
      <c r="M217" s="37">
        <v>70.683000000000007</v>
      </c>
      <c r="N217" s="37">
        <v>70.052999999999997</v>
      </c>
      <c r="O217" s="37">
        <v>67.694000000000003</v>
      </c>
      <c r="P217" s="37">
        <v>66.614999999999995</v>
      </c>
      <c r="Q217" s="37">
        <v>63.405000000000001</v>
      </c>
      <c r="S217" s="4" t="e">
        <f t="shared" si="274"/>
        <v>#N/A</v>
      </c>
      <c r="T217" s="4" t="e">
        <f t="shared" si="274"/>
        <v>#N/A</v>
      </c>
      <c r="U217" s="4" t="e">
        <f t="shared" si="274"/>
        <v>#N/A</v>
      </c>
      <c r="V217" s="4" t="e">
        <f t="shared" si="274"/>
        <v>#N/A</v>
      </c>
      <c r="W217" s="4" t="e">
        <f t="shared" si="274"/>
        <v>#N/A</v>
      </c>
      <c r="X217" s="4" t="e">
        <f t="shared" si="274"/>
        <v>#N/A</v>
      </c>
      <c r="Y217" s="4" t="e">
        <f t="shared" si="274"/>
        <v>#N/A</v>
      </c>
      <c r="Z217" s="4" t="e">
        <f t="shared" si="274"/>
        <v>#N/A</v>
      </c>
      <c r="AA217" s="4" t="e">
        <f t="shared" si="274"/>
        <v>#N/A</v>
      </c>
      <c r="AB217" s="4" t="e">
        <f t="shared" si="274"/>
        <v>#N/A</v>
      </c>
      <c r="AC217" s="4" t="e">
        <f t="shared" si="274"/>
        <v>#N/A</v>
      </c>
      <c r="AD217" s="4" t="e">
        <f t="shared" si="274"/>
        <v>#N/A</v>
      </c>
      <c r="AE217" s="4" t="e">
        <f t="shared" si="274"/>
        <v>#N/A</v>
      </c>
      <c r="AF217" s="4">
        <f t="shared" si="274"/>
        <v>68.744047361542414</v>
      </c>
      <c r="AG217" s="4">
        <f t="shared" si="274"/>
        <v>65.575414829897497</v>
      </c>
      <c r="AI217" s="4">
        <f t="shared" si="275"/>
        <v>0</v>
      </c>
      <c r="AJ217" s="4">
        <f t="shared" si="275"/>
        <v>0</v>
      </c>
      <c r="AK217" s="4">
        <f t="shared" si="275"/>
        <v>0</v>
      </c>
      <c r="AL217" s="4">
        <f t="shared" si="275"/>
        <v>0</v>
      </c>
      <c r="AM217" s="4">
        <f t="shared" si="275"/>
        <v>0</v>
      </c>
      <c r="AN217" s="4">
        <f t="shared" si="275"/>
        <v>0</v>
      </c>
      <c r="AO217" s="4">
        <f t="shared" si="275"/>
        <v>0</v>
      </c>
      <c r="AP217" s="4">
        <f t="shared" si="275"/>
        <v>0</v>
      </c>
      <c r="AQ217" s="4">
        <f t="shared" si="275"/>
        <v>0</v>
      </c>
      <c r="AR217" s="4">
        <f t="shared" si="275"/>
        <v>0</v>
      </c>
      <c r="AS217" s="4">
        <f t="shared" si="275"/>
        <v>0</v>
      </c>
      <c r="AT217" s="4">
        <f t="shared" si="275"/>
        <v>0</v>
      </c>
      <c r="AU217" s="4">
        <f t="shared" si="275"/>
        <v>0</v>
      </c>
      <c r="AV217" s="4">
        <f t="shared" si="275"/>
        <v>-2.129047361542419</v>
      </c>
      <c r="AW217" s="4">
        <f t="shared" si="275"/>
        <v>-2.1704148298974957</v>
      </c>
      <c r="AY217" s="2" t="e">
        <f t="shared" si="266"/>
        <v>#N/A</v>
      </c>
      <c r="AZ217" s="2" t="e">
        <f t="shared" si="266"/>
        <v>#N/A</v>
      </c>
      <c r="BA217" s="2" t="e">
        <f t="shared" si="266"/>
        <v>#N/A</v>
      </c>
      <c r="BB217" s="2" t="e">
        <f t="shared" si="266"/>
        <v>#N/A</v>
      </c>
      <c r="BC217" s="2" t="e">
        <f t="shared" si="266"/>
        <v>#N/A</v>
      </c>
      <c r="BD217" s="2" t="e">
        <f t="shared" si="266"/>
        <v>#N/A</v>
      </c>
      <c r="BE217" s="2" t="e">
        <f t="shared" si="266"/>
        <v>#N/A</v>
      </c>
      <c r="BF217" s="2" t="e">
        <f t="shared" si="266"/>
        <v>#N/A</v>
      </c>
      <c r="BG217" s="2" t="e">
        <f t="shared" si="266"/>
        <v>#N/A</v>
      </c>
      <c r="BH217" s="2" t="e">
        <f t="shared" si="266"/>
        <v>#N/A</v>
      </c>
      <c r="BI217" s="2" t="e">
        <f t="shared" si="266"/>
        <v>#N/A</v>
      </c>
      <c r="BJ217" s="2" t="e">
        <f t="shared" si="266"/>
        <v>#N/A</v>
      </c>
      <c r="BK217" s="2" t="e">
        <f t="shared" si="266"/>
        <v>#N/A</v>
      </c>
      <c r="BL217" s="2">
        <f t="shared" si="266"/>
        <v>68.744047267965541</v>
      </c>
      <c r="BM217" s="2">
        <f t="shared" si="266"/>
        <v>65.575414627372055</v>
      </c>
      <c r="BO217" s="2" t="str">
        <f t="shared" si="190"/>
        <v/>
      </c>
      <c r="BP217" s="2" t="str">
        <f t="shared" si="191"/>
        <v/>
      </c>
      <c r="BQ217" s="2" t="str">
        <f t="shared" si="192"/>
        <v/>
      </c>
      <c r="BR217" s="2" t="str">
        <f t="shared" si="193"/>
        <v/>
      </c>
      <c r="BS217" s="2" t="str">
        <f t="shared" si="194"/>
        <v/>
      </c>
      <c r="BT217" s="2" t="str">
        <f t="shared" si="195"/>
        <v/>
      </c>
      <c r="BU217" s="2" t="str">
        <f t="shared" si="196"/>
        <v/>
      </c>
      <c r="BV217" s="2" t="str">
        <f t="shared" si="197"/>
        <v/>
      </c>
      <c r="BW217" s="2" t="str">
        <f t="shared" si="198"/>
        <v/>
      </c>
      <c r="BX217" s="2" t="str">
        <f t="shared" si="199"/>
        <v/>
      </c>
      <c r="BY217" s="2" t="str">
        <f t="shared" si="200"/>
        <v/>
      </c>
      <c r="BZ217" s="2" t="str">
        <f t="shared" si="201"/>
        <v/>
      </c>
      <c r="CA217" s="2" t="str">
        <f t="shared" si="202"/>
        <v/>
      </c>
      <c r="CB217" s="2" t="str">
        <f t="shared" si="203"/>
        <v/>
      </c>
      <c r="CC217" s="2" t="str">
        <f t="shared" si="204"/>
        <v/>
      </c>
      <c r="CE217" s="2" t="str">
        <f t="shared" si="267"/>
        <v/>
      </c>
      <c r="CF217" s="2" t="str">
        <f t="shared" si="267"/>
        <v/>
      </c>
      <c r="CG217" s="2" t="str">
        <f t="shared" si="267"/>
        <v/>
      </c>
      <c r="CH217" s="2" t="str">
        <f t="shared" si="267"/>
        <v/>
      </c>
      <c r="CI217" s="2" t="str">
        <f t="shared" si="267"/>
        <v/>
      </c>
      <c r="CJ217" s="2" t="str">
        <f t="shared" si="267"/>
        <v/>
      </c>
      <c r="CK217" s="2" t="str">
        <f t="shared" si="267"/>
        <v/>
      </c>
      <c r="CL217" s="2" t="str">
        <f t="shared" si="267"/>
        <v/>
      </c>
      <c r="CM217" s="2" t="str">
        <f t="shared" si="267"/>
        <v/>
      </c>
      <c r="CN217" s="2" t="str">
        <f t="shared" si="267"/>
        <v/>
      </c>
      <c r="CO217" s="2" t="str">
        <f t="shared" si="267"/>
        <v/>
      </c>
      <c r="CP217" s="2" t="str">
        <f t="shared" si="267"/>
        <v/>
      </c>
      <c r="CQ217" s="2" t="str">
        <f t="shared" si="267"/>
        <v/>
      </c>
      <c r="CR217" s="2" t="str">
        <f t="shared" si="267"/>
        <v/>
      </c>
      <c r="CS217" s="2" t="str">
        <f t="shared" si="267"/>
        <v/>
      </c>
      <c r="CU217" s="2" t="str">
        <f t="shared" si="205"/>
        <v/>
      </c>
      <c r="CV217" s="2" t="str">
        <f t="shared" si="206"/>
        <v/>
      </c>
      <c r="CW217" s="2" t="str">
        <f t="shared" si="207"/>
        <v/>
      </c>
      <c r="CX217" s="2" t="str">
        <f t="shared" si="208"/>
        <v/>
      </c>
      <c r="CY217" s="2" t="str">
        <f t="shared" si="209"/>
        <v/>
      </c>
      <c r="CZ217" s="2" t="str">
        <f t="shared" si="210"/>
        <v/>
      </c>
      <c r="DA217" s="2" t="str">
        <f t="shared" si="211"/>
        <v/>
      </c>
      <c r="DB217" s="2" t="str">
        <f t="shared" si="212"/>
        <v/>
      </c>
      <c r="DC217" s="2" t="str">
        <f t="shared" si="213"/>
        <v/>
      </c>
      <c r="DD217" s="2" t="str">
        <f t="shared" si="214"/>
        <v/>
      </c>
      <c r="DE217" s="2" t="str">
        <f t="shared" si="215"/>
        <v/>
      </c>
      <c r="DF217" s="2" t="str">
        <f t="shared" si="216"/>
        <v/>
      </c>
      <c r="DG217" s="2" t="str">
        <f t="shared" si="217"/>
        <v/>
      </c>
      <c r="DH217" s="2" t="str">
        <f t="shared" si="218"/>
        <v/>
      </c>
      <c r="DI217" s="2" t="str">
        <f t="shared" si="219"/>
        <v/>
      </c>
      <c r="DK217" s="2">
        <f t="shared" si="276"/>
        <v>108.57392334494774</v>
      </c>
      <c r="DL217" s="2">
        <f t="shared" si="276"/>
        <v>126.39756613456503</v>
      </c>
      <c r="DM217" s="2">
        <f t="shared" si="276"/>
        <v>116.61573717948717</v>
      </c>
      <c r="DN217" s="2">
        <f t="shared" si="276"/>
        <v>101.51108974358972</v>
      </c>
      <c r="DO217" s="2">
        <f t="shared" si="276"/>
        <v>112.36012820512819</v>
      </c>
      <c r="DP217" s="2">
        <f t="shared" si="276"/>
        <v>123.98358974358976</v>
      </c>
      <c r="DQ217" s="2">
        <f t="shared" si="276"/>
        <v>114.77796515679441</v>
      </c>
      <c r="DR217" s="2">
        <f t="shared" si="276"/>
        <v>112.16691463414635</v>
      </c>
      <c r="DS217" s="2">
        <f t="shared" si="276"/>
        <v>109.66288939307998</v>
      </c>
      <c r="DT217" s="2">
        <f t="shared" si="276"/>
        <v>110.02914912891985</v>
      </c>
      <c r="DU217" s="2">
        <f t="shared" si="276"/>
        <v>104.79693863274181</v>
      </c>
      <c r="DV217" s="2">
        <f t="shared" si="276"/>
        <v>125.23342508710803</v>
      </c>
      <c r="DW217" s="2">
        <f t="shared" si="276"/>
        <v>106.75585888501743</v>
      </c>
      <c r="DX217" s="2">
        <f t="shared" si="276"/>
        <v>100.93343735638474</v>
      </c>
      <c r="DY217" s="2">
        <f t="shared" si="276"/>
        <v>88.392847975553863</v>
      </c>
      <c r="EA217" s="2">
        <f t="shared" si="248"/>
        <v>64.227726208710465</v>
      </c>
      <c r="EB217" s="2">
        <f t="shared" si="248"/>
        <v>75.915437617014106</v>
      </c>
      <c r="EC217" s="2">
        <f t="shared" si="248"/>
        <v>73.873412450528022</v>
      </c>
      <c r="ED217" s="2">
        <f t="shared" si="248"/>
        <v>74.428174411878118</v>
      </c>
      <c r="EE217" s="2">
        <f t="shared" si="248"/>
        <v>73.681297493576764</v>
      </c>
      <c r="EF217" s="2">
        <f t="shared" si="247"/>
        <v>73.768089461795739</v>
      </c>
      <c r="EG217" s="2">
        <f t="shared" si="247"/>
        <v>73.687510898590332</v>
      </c>
      <c r="EH217" s="2">
        <f t="shared" si="247"/>
        <v>71.244623212938905</v>
      </c>
      <c r="EI217" s="2">
        <f t="shared" si="247"/>
        <v>72.626964816606559</v>
      </c>
      <c r="EJ217" s="2">
        <f t="shared" si="247"/>
        <v>72.894462305007778</v>
      </c>
      <c r="EK217" s="2">
        <f t="shared" si="247"/>
        <v>71.554306155623877</v>
      </c>
      <c r="EL217" s="2">
        <f t="shared" si="262"/>
        <v>70.857425112259321</v>
      </c>
      <c r="EM217" s="2">
        <f t="shared" si="263"/>
        <v>67.790687878084924</v>
      </c>
      <c r="EN217" s="2">
        <f t="shared" si="264"/>
        <v>70.296156950672653</v>
      </c>
      <c r="EO217" s="2">
        <f t="shared" si="265"/>
        <v>67.387982313619901</v>
      </c>
      <c r="EQ217" s="2">
        <f t="shared" si="277"/>
        <v>64.150184435192031</v>
      </c>
      <c r="ER217" s="2">
        <f t="shared" si="277"/>
        <v>73.535445200243714</v>
      </c>
      <c r="ES217" s="2">
        <f t="shared" si="277"/>
        <v>73.717287646110222</v>
      </c>
      <c r="ET217" s="2">
        <f t="shared" si="277"/>
        <v>74.062968144002369</v>
      </c>
      <c r="EU217" s="2">
        <f t="shared" si="277"/>
        <v>73.626573753510755</v>
      </c>
      <c r="EV217" s="2">
        <f t="shared" si="277"/>
        <v>73.204687193887537</v>
      </c>
      <c r="EW217" s="2">
        <f t="shared" si="277"/>
        <v>72.285380901098875</v>
      </c>
      <c r="EX217" s="2">
        <f t="shared" si="277"/>
        <v>71.35719006718395</v>
      </c>
      <c r="EY217" s="2">
        <f t="shared" si="277"/>
        <v>72.912881576956821</v>
      </c>
      <c r="EZ217" s="2">
        <f t="shared" si="277"/>
        <v>71.924387044779365</v>
      </c>
      <c r="FA217" s="2">
        <f t="shared" si="277"/>
        <v>71.299601883188387</v>
      </c>
      <c r="FB217" s="2">
        <f t="shared" si="277"/>
        <v>69.501909125761799</v>
      </c>
      <c r="FC217" s="2">
        <f t="shared" si="277"/>
        <v>67.201929943386759</v>
      </c>
      <c r="FD217" s="2">
        <f t="shared" si="277"/>
        <v>68.636619976939585</v>
      </c>
      <c r="FE217" s="2">
        <f t="shared" si="277"/>
        <v>65.449590026897226</v>
      </c>
      <c r="FG217" s="2">
        <f t="shared" si="278"/>
        <v>0.99999867132464348</v>
      </c>
      <c r="FH217" s="2">
        <f t="shared" si="278"/>
        <v>0.9999986010296783</v>
      </c>
      <c r="FI217" s="2">
        <f t="shared" si="278"/>
        <v>0.99999883171533721</v>
      </c>
      <c r="FJ217" s="2">
        <f t="shared" si="278"/>
        <v>0.99999884298116593</v>
      </c>
      <c r="FK217" s="2">
        <f t="shared" si="278"/>
        <v>0.99999885858595072</v>
      </c>
      <c r="FL217" s="2">
        <f t="shared" si="278"/>
        <v>0.99999882457676359</v>
      </c>
      <c r="FM217" s="2">
        <f t="shared" si="278"/>
        <v>0.99999869032451427</v>
      </c>
      <c r="FN217" s="2">
        <f t="shared" si="278"/>
        <v>0.99999864546251116</v>
      </c>
      <c r="FO217" s="2">
        <f t="shared" si="278"/>
        <v>0.99999860194882517</v>
      </c>
      <c r="FP217" s="2">
        <f t="shared" si="278"/>
        <v>0.99999849529619411</v>
      </c>
      <c r="FQ217" s="2">
        <f t="shared" si="278"/>
        <v>0.99999839592318462</v>
      </c>
      <c r="FR217" s="2">
        <f t="shared" si="278"/>
        <v>0.99999866479219768</v>
      </c>
      <c r="FS217" s="2">
        <f t="shared" si="278"/>
        <v>0.99999869224715709</v>
      </c>
      <c r="FT217" s="2">
        <f t="shared" si="278"/>
        <v>0.99999828622975107</v>
      </c>
      <c r="FU217" s="2">
        <f t="shared" si="278"/>
        <v>0.99999800588451793</v>
      </c>
      <c r="FW217" s="2">
        <f t="shared" si="268"/>
        <v>0.95067265049734662</v>
      </c>
      <c r="FX217" s="2">
        <f t="shared" si="268"/>
        <v>0.95961867148125357</v>
      </c>
      <c r="FY217" s="2">
        <f t="shared" si="268"/>
        <v>0.95424213442548689</v>
      </c>
      <c r="FZ217" s="2">
        <f t="shared" si="268"/>
        <v>0.95472120276946493</v>
      </c>
      <c r="GA217" s="2">
        <f t="shared" si="268"/>
        <v>0.96037540648823505</v>
      </c>
      <c r="GB217" s="2">
        <f t="shared" si="268"/>
        <v>0.95990239568361047</v>
      </c>
      <c r="GC217" s="2">
        <f t="shared" si="268"/>
        <v>0.96436809884696517</v>
      </c>
      <c r="GD217" s="2">
        <f t="shared" si="268"/>
        <v>0.97008472562261727</v>
      </c>
      <c r="GE217" s="2">
        <f t="shared" si="268"/>
        <v>0.97653147509121718</v>
      </c>
      <c r="GF217" s="2">
        <f t="shared" si="268"/>
        <v>0.97349515663774278</v>
      </c>
      <c r="GG217" s="2">
        <f t="shared" si="268"/>
        <v>0.96583670703998337</v>
      </c>
      <c r="GH217" s="2">
        <f t="shared" si="268"/>
        <v>0.9577963595839013</v>
      </c>
      <c r="GI217" s="2">
        <f t="shared" si="268"/>
        <v>0.95318463638665307</v>
      </c>
      <c r="GJ217" s="2">
        <f t="shared" si="268"/>
        <v>0.93529834678841151</v>
      </c>
      <c r="GK217" s="2">
        <f t="shared" si="268"/>
        <v>0.93510977359506486</v>
      </c>
      <c r="GM217" s="86">
        <f t="shared" si="269"/>
        <v>8.514877578945624E-136</v>
      </c>
      <c r="GN217" s="86">
        <f t="shared" si="269"/>
        <v>0</v>
      </c>
      <c r="GO217" s="86">
        <f t="shared" si="269"/>
        <v>0</v>
      </c>
      <c r="GP217" s="86">
        <f t="shared" si="269"/>
        <v>0</v>
      </c>
      <c r="GQ217" s="86">
        <f t="shared" si="269"/>
        <v>0</v>
      </c>
      <c r="GR217" s="86">
        <f t="shared" si="269"/>
        <v>0</v>
      </c>
      <c r="GS217" s="86">
        <f t="shared" si="269"/>
        <v>0</v>
      </c>
      <c r="GT217" s="86">
        <f t="shared" si="269"/>
        <v>0</v>
      </c>
      <c r="GU217" s="86">
        <f t="shared" si="269"/>
        <v>0</v>
      </c>
      <c r="GV217" s="86">
        <f t="shared" si="269"/>
        <v>0</v>
      </c>
      <c r="GW217" s="86">
        <f t="shared" si="269"/>
        <v>0</v>
      </c>
      <c r="GX217" s="86">
        <f t="shared" si="269"/>
        <v>0</v>
      </c>
      <c r="GY217" s="86">
        <f t="shared" si="269"/>
        <v>0</v>
      </c>
      <c r="GZ217" s="86">
        <f t="shared" si="269"/>
        <v>3.1447283481527428E-132</v>
      </c>
      <c r="HA217" s="86">
        <f t="shared" si="269"/>
        <v>2.0560786055496044E-117</v>
      </c>
      <c r="HC217" s="86">
        <f t="shared" si="279"/>
        <v>9.8735471498973004E-100</v>
      </c>
      <c r="HD217" s="86">
        <f t="shared" si="279"/>
        <v>2.0154091115281373E-201</v>
      </c>
      <c r="HE217" s="86">
        <f t="shared" si="279"/>
        <v>8.1017850364491194E-238</v>
      </c>
      <c r="HF217" s="86">
        <f t="shared" si="273"/>
        <v>5.3815468328983742E-270</v>
      </c>
      <c r="HG217" s="86">
        <f t="shared" si="273"/>
        <v>0</v>
      </c>
      <c r="HH217" s="86">
        <f t="shared" si="273"/>
        <v>0</v>
      </c>
      <c r="HI217" s="86">
        <f t="shared" si="249"/>
        <v>0</v>
      </c>
      <c r="HJ217" s="86">
        <f t="shared" si="249"/>
        <v>0</v>
      </c>
      <c r="HK217" s="86">
        <f t="shared" si="249"/>
        <v>0</v>
      </c>
      <c r="HL217" s="86">
        <f t="shared" si="249"/>
        <v>0</v>
      </c>
      <c r="HM217" s="86">
        <f t="shared" si="249"/>
        <v>0</v>
      </c>
      <c r="HN217" s="86">
        <f t="shared" si="249"/>
        <v>0</v>
      </c>
      <c r="HO217" s="86">
        <f t="shared" si="234"/>
        <v>0</v>
      </c>
      <c r="HP217" s="86">
        <f t="shared" si="234"/>
        <v>2.1651305364960217E-87</v>
      </c>
      <c r="HQ217" s="86">
        <f t="shared" si="234"/>
        <v>2.83378147929107E-97</v>
      </c>
      <c r="HS217" s="86">
        <f t="shared" si="270"/>
        <v>1.4882198962252407E-61</v>
      </c>
      <c r="HT217" s="86">
        <f t="shared" si="270"/>
        <v>2.9198006798118524E-62</v>
      </c>
      <c r="HU217" s="86">
        <f t="shared" si="270"/>
        <v>8.1283503303250279E-62</v>
      </c>
      <c r="HV217" s="86">
        <f t="shared" si="270"/>
        <v>1.6834865424336197E-66</v>
      </c>
      <c r="HW217" s="86">
        <f t="shared" si="270"/>
        <v>3.2807140969863632E-59</v>
      </c>
      <c r="HX217" s="86">
        <f t="shared" si="270"/>
        <v>3.8906197877197555E-51</v>
      </c>
      <c r="HY217" s="86">
        <f t="shared" si="270"/>
        <v>5.2165101092424732E-54</v>
      </c>
      <c r="HZ217" s="86">
        <f t="shared" si="270"/>
        <v>7.4889066977001424E-59</v>
      </c>
      <c r="IA217" s="86">
        <f t="shared" si="270"/>
        <v>2.8240495204981237E-64</v>
      </c>
      <c r="IB217" s="86">
        <f t="shared" si="270"/>
        <v>5.8283579954600962E-71</v>
      </c>
      <c r="IC217" s="86">
        <f t="shared" si="270"/>
        <v>9.1355500346133482E-69</v>
      </c>
      <c r="ID217" s="86">
        <f t="shared" si="270"/>
        <v>1.190486559754063E-56</v>
      </c>
      <c r="IE217" s="86">
        <f t="shared" si="270"/>
        <v>1.8344747294955906E-53</v>
      </c>
      <c r="IF217" s="86">
        <f t="shared" si="270"/>
        <v>4.5180594543189351E-28</v>
      </c>
      <c r="IG217" s="86">
        <f t="shared" si="270"/>
        <v>1.2553967390771443E-29</v>
      </c>
      <c r="II217" s="86">
        <f t="shared" si="271"/>
        <v>7.6744785925938986E-4</v>
      </c>
      <c r="IJ217" s="86">
        <f t="shared" si="271"/>
        <v>4.2511872395495527E-4</v>
      </c>
      <c r="IK217" s="86">
        <f t="shared" si="271"/>
        <v>7.8955734560929973E-4</v>
      </c>
      <c r="IL217" s="86">
        <f t="shared" si="271"/>
        <v>7.1224549997255101E-4</v>
      </c>
      <c r="IM217" s="86">
        <f t="shared" si="271"/>
        <v>7.5869875106394642E-4</v>
      </c>
      <c r="IN217" s="86">
        <f t="shared" si="271"/>
        <v>1.5417403851080153E-3</v>
      </c>
      <c r="IO217" s="86">
        <f t="shared" si="271"/>
        <v>7.7541187479629253E-4</v>
      </c>
      <c r="IP217" s="86">
        <f t="shared" si="271"/>
        <v>2.4537910371110177E-4</v>
      </c>
      <c r="IQ217" s="86">
        <f t="shared" si="271"/>
        <v>6.7747634234609696E-5</v>
      </c>
      <c r="IR217" s="86">
        <f t="shared" si="271"/>
        <v>4.5955927838388026E-5</v>
      </c>
      <c r="IS217" s="86">
        <f t="shared" si="271"/>
        <v>1.3777981433900948E-4</v>
      </c>
      <c r="IT217" s="86">
        <f t="shared" si="271"/>
        <v>9.1780891486840292E-4</v>
      </c>
      <c r="IU217" s="86">
        <f t="shared" si="271"/>
        <v>1.606643037751337E-3</v>
      </c>
      <c r="IV217" s="86">
        <f t="shared" si="271"/>
        <v>2.5691698875926851E-2</v>
      </c>
      <c r="IW217" s="86">
        <f t="shared" si="271"/>
        <v>2.5864465528613562E-2</v>
      </c>
      <c r="IY217" s="86">
        <f t="shared" si="272"/>
        <v>7.6744785925938986E-4</v>
      </c>
      <c r="IZ217" s="86">
        <f t="shared" si="272"/>
        <v>4.2511872395495527E-4</v>
      </c>
      <c r="JA217" s="86">
        <f t="shared" si="272"/>
        <v>7.8955734560929973E-4</v>
      </c>
      <c r="JB217" s="86">
        <f t="shared" si="272"/>
        <v>7.1224549997255101E-4</v>
      </c>
      <c r="JC217" s="86">
        <f t="shared" si="272"/>
        <v>7.5869875106394642E-4</v>
      </c>
      <c r="JD217" s="86">
        <f t="shared" si="272"/>
        <v>1.5417403851080153E-3</v>
      </c>
      <c r="JE217" s="86">
        <f t="shared" si="272"/>
        <v>7.7541187479629253E-4</v>
      </c>
      <c r="JF217" s="86">
        <f t="shared" si="272"/>
        <v>2.4537910371110177E-4</v>
      </c>
      <c r="JG217" s="86">
        <f t="shared" si="272"/>
        <v>6.7747634234609696E-5</v>
      </c>
      <c r="JH217" s="86">
        <f t="shared" si="272"/>
        <v>4.5955927838388026E-5</v>
      </c>
      <c r="JI217" s="86">
        <f t="shared" si="272"/>
        <v>1.3777981433900948E-4</v>
      </c>
      <c r="JJ217" s="86">
        <f t="shared" si="272"/>
        <v>9.1780891486840292E-4</v>
      </c>
      <c r="JK217" s="86">
        <f t="shared" si="272"/>
        <v>1.606643037751337E-3</v>
      </c>
      <c r="JL217" s="86">
        <f t="shared" si="272"/>
        <v>2.5691698875926851E-2</v>
      </c>
      <c r="JM217" s="86">
        <f t="shared" si="272"/>
        <v>2.5864465528613562E-2</v>
      </c>
    </row>
    <row r="218" spans="2:273" x14ac:dyDescent="0.25">
      <c r="B218" s="2">
        <v>191</v>
      </c>
      <c r="C218" s="37">
        <v>65.716999999999999</v>
      </c>
      <c r="D218" s="37">
        <v>71.146000000000001</v>
      </c>
      <c r="E218" s="37">
        <v>72.849999999999994</v>
      </c>
      <c r="F218" s="37">
        <v>73.875</v>
      </c>
      <c r="G218" s="37">
        <v>74.2</v>
      </c>
      <c r="H218" s="37">
        <v>72.849999999999994</v>
      </c>
      <c r="I218" s="37">
        <v>74.024000000000001</v>
      </c>
      <c r="J218" s="37">
        <v>73.634</v>
      </c>
      <c r="K218" s="37">
        <v>74.146000000000001</v>
      </c>
      <c r="L218" s="37">
        <v>71.366</v>
      </c>
      <c r="M218" s="37">
        <v>71.39</v>
      </c>
      <c r="N218" s="37">
        <v>70.921000000000006</v>
      </c>
      <c r="O218" s="37">
        <v>67.167000000000002</v>
      </c>
      <c r="P218" s="37">
        <v>67.897000000000006</v>
      </c>
      <c r="Q218" s="37">
        <v>65.143000000000001</v>
      </c>
      <c r="S218" s="4" t="e">
        <f t="shared" si="274"/>
        <v>#N/A</v>
      </c>
      <c r="T218" s="4" t="e">
        <f t="shared" si="274"/>
        <v>#N/A</v>
      </c>
      <c r="U218" s="4" t="e">
        <f t="shared" si="274"/>
        <v>#N/A</v>
      </c>
      <c r="V218" s="4" t="e">
        <f t="shared" si="274"/>
        <v>#N/A</v>
      </c>
      <c r="W218" s="4" t="e">
        <f t="shared" si="274"/>
        <v>#N/A</v>
      </c>
      <c r="X218" s="4" t="e">
        <f t="shared" si="274"/>
        <v>#N/A</v>
      </c>
      <c r="Y218" s="4" t="e">
        <f t="shared" si="274"/>
        <v>#N/A</v>
      </c>
      <c r="Z218" s="4" t="e">
        <f t="shared" si="274"/>
        <v>#N/A</v>
      </c>
      <c r="AA218" s="4" t="e">
        <f t="shared" si="274"/>
        <v>#N/A</v>
      </c>
      <c r="AB218" s="4" t="e">
        <f t="shared" si="274"/>
        <v>#N/A</v>
      </c>
      <c r="AC218" s="4" t="e">
        <f t="shared" si="274"/>
        <v>#N/A</v>
      </c>
      <c r="AD218" s="4" t="e">
        <f t="shared" si="274"/>
        <v>#N/A</v>
      </c>
      <c r="AE218" s="4" t="e">
        <f t="shared" si="274"/>
        <v>#N/A</v>
      </c>
      <c r="AF218" s="4">
        <f t="shared" si="274"/>
        <v>68.641439340780011</v>
      </c>
      <c r="AG218" s="4">
        <f t="shared" si="274"/>
        <v>65.453691884704838</v>
      </c>
      <c r="AI218" s="4">
        <f t="shared" si="275"/>
        <v>0</v>
      </c>
      <c r="AJ218" s="4">
        <f t="shared" si="275"/>
        <v>0</v>
      </c>
      <c r="AK218" s="4">
        <f t="shared" si="275"/>
        <v>0</v>
      </c>
      <c r="AL218" s="4">
        <f t="shared" si="275"/>
        <v>0</v>
      </c>
      <c r="AM218" s="4">
        <f t="shared" si="275"/>
        <v>0</v>
      </c>
      <c r="AN218" s="4">
        <f t="shared" si="275"/>
        <v>0</v>
      </c>
      <c r="AO218" s="4">
        <f t="shared" si="275"/>
        <v>0</v>
      </c>
      <c r="AP218" s="4">
        <f t="shared" si="275"/>
        <v>0</v>
      </c>
      <c r="AQ218" s="4">
        <f t="shared" si="275"/>
        <v>0</v>
      </c>
      <c r="AR218" s="4">
        <f t="shared" si="275"/>
        <v>0</v>
      </c>
      <c r="AS218" s="4">
        <f t="shared" si="275"/>
        <v>0</v>
      </c>
      <c r="AT218" s="4">
        <f t="shared" si="275"/>
        <v>0</v>
      </c>
      <c r="AU218" s="4">
        <f t="shared" si="275"/>
        <v>0</v>
      </c>
      <c r="AV218" s="4">
        <f t="shared" si="275"/>
        <v>-0.74443934078000495</v>
      </c>
      <c r="AW218" s="4">
        <f t="shared" si="275"/>
        <v>-0.31069188470483766</v>
      </c>
      <c r="AY218" s="2" t="e">
        <f t="shared" si="266"/>
        <v>#N/A</v>
      </c>
      <c r="AZ218" s="2" t="e">
        <f t="shared" si="266"/>
        <v>#N/A</v>
      </c>
      <c r="BA218" s="2" t="e">
        <f t="shared" si="266"/>
        <v>#N/A</v>
      </c>
      <c r="BB218" s="2" t="e">
        <f t="shared" si="266"/>
        <v>#N/A</v>
      </c>
      <c r="BC218" s="2" t="e">
        <f t="shared" si="266"/>
        <v>#N/A</v>
      </c>
      <c r="BD218" s="2" t="e">
        <f t="shared" si="266"/>
        <v>#N/A</v>
      </c>
      <c r="BE218" s="2" t="e">
        <f t="shared" si="266"/>
        <v>#N/A</v>
      </c>
      <c r="BF218" s="2" t="e">
        <f t="shared" si="266"/>
        <v>#N/A</v>
      </c>
      <c r="BG218" s="2" t="e">
        <f t="shared" si="266"/>
        <v>#N/A</v>
      </c>
      <c r="BH218" s="2" t="e">
        <f t="shared" si="266"/>
        <v>#N/A</v>
      </c>
      <c r="BI218" s="2" t="e">
        <f t="shared" si="266"/>
        <v>#N/A</v>
      </c>
      <c r="BJ218" s="2" t="e">
        <f t="shared" si="266"/>
        <v>#N/A</v>
      </c>
      <c r="BK218" s="2" t="e">
        <f t="shared" si="266"/>
        <v>#N/A</v>
      </c>
      <c r="BL218" s="2">
        <f t="shared" si="266"/>
        <v>68.641439315074379</v>
      </c>
      <c r="BM218" s="2">
        <f t="shared" si="266"/>
        <v>65.453691828991339</v>
      </c>
      <c r="BO218" s="2" t="str">
        <f t="shared" si="190"/>
        <v/>
      </c>
      <c r="BP218" s="2" t="str">
        <f t="shared" si="191"/>
        <v/>
      </c>
      <c r="BQ218" s="2" t="str">
        <f t="shared" si="192"/>
        <v/>
      </c>
      <c r="BR218" s="2" t="str">
        <f t="shared" si="193"/>
        <v/>
      </c>
      <c r="BS218" s="2" t="str">
        <f t="shared" si="194"/>
        <v/>
      </c>
      <c r="BT218" s="2" t="str">
        <f t="shared" si="195"/>
        <v/>
      </c>
      <c r="BU218" s="2" t="str">
        <f t="shared" si="196"/>
        <v/>
      </c>
      <c r="BV218" s="2" t="str">
        <f t="shared" si="197"/>
        <v/>
      </c>
      <c r="BW218" s="2" t="str">
        <f t="shared" si="198"/>
        <v/>
      </c>
      <c r="BX218" s="2" t="str">
        <f t="shared" si="199"/>
        <v/>
      </c>
      <c r="BY218" s="2" t="str">
        <f t="shared" si="200"/>
        <v/>
      </c>
      <c r="BZ218" s="2" t="str">
        <f t="shared" si="201"/>
        <v/>
      </c>
      <c r="CA218" s="2" t="str">
        <f t="shared" si="202"/>
        <v/>
      </c>
      <c r="CB218" s="2" t="str">
        <f t="shared" si="203"/>
        <v/>
      </c>
      <c r="CC218" s="2" t="str">
        <f t="shared" si="204"/>
        <v/>
      </c>
      <c r="CE218" s="2" t="str">
        <f t="shared" si="267"/>
        <v/>
      </c>
      <c r="CF218" s="2" t="str">
        <f t="shared" si="267"/>
        <v/>
      </c>
      <c r="CG218" s="2" t="str">
        <f t="shared" si="267"/>
        <v/>
      </c>
      <c r="CH218" s="2" t="str">
        <f t="shared" si="267"/>
        <v/>
      </c>
      <c r="CI218" s="2" t="str">
        <f t="shared" si="267"/>
        <v/>
      </c>
      <c r="CJ218" s="2" t="str">
        <f t="shared" si="267"/>
        <v/>
      </c>
      <c r="CK218" s="2" t="str">
        <f t="shared" si="267"/>
        <v/>
      </c>
      <c r="CL218" s="2" t="str">
        <f t="shared" si="267"/>
        <v/>
      </c>
      <c r="CM218" s="2" t="str">
        <f t="shared" si="267"/>
        <v/>
      </c>
      <c r="CN218" s="2" t="str">
        <f t="shared" si="267"/>
        <v/>
      </c>
      <c r="CO218" s="2" t="str">
        <f t="shared" si="267"/>
        <v/>
      </c>
      <c r="CP218" s="2" t="str">
        <f t="shared" si="267"/>
        <v/>
      </c>
      <c r="CQ218" s="2" t="str">
        <f t="shared" si="267"/>
        <v/>
      </c>
      <c r="CR218" s="2" t="str">
        <f t="shared" si="267"/>
        <v/>
      </c>
      <c r="CS218" s="2" t="str">
        <f t="shared" si="267"/>
        <v/>
      </c>
      <c r="CU218" s="2" t="str">
        <f t="shared" si="205"/>
        <v/>
      </c>
      <c r="CV218" s="2" t="str">
        <f t="shared" si="206"/>
        <v/>
      </c>
      <c r="CW218" s="2" t="str">
        <f t="shared" si="207"/>
        <v/>
      </c>
      <c r="CX218" s="2" t="str">
        <f t="shared" si="208"/>
        <v/>
      </c>
      <c r="CY218" s="2" t="str">
        <f t="shared" si="209"/>
        <v/>
      </c>
      <c r="CZ218" s="2" t="str">
        <f t="shared" si="210"/>
        <v/>
      </c>
      <c r="DA218" s="2" t="str">
        <f t="shared" si="211"/>
        <v/>
      </c>
      <c r="DB218" s="2" t="str">
        <f t="shared" si="212"/>
        <v/>
      </c>
      <c r="DC218" s="2" t="str">
        <f t="shared" si="213"/>
        <v/>
      </c>
      <c r="DD218" s="2" t="str">
        <f t="shared" si="214"/>
        <v/>
      </c>
      <c r="DE218" s="2" t="str">
        <f t="shared" si="215"/>
        <v/>
      </c>
      <c r="DF218" s="2" t="str">
        <f t="shared" si="216"/>
        <v/>
      </c>
      <c r="DG218" s="2" t="str">
        <f t="shared" si="217"/>
        <v/>
      </c>
      <c r="DH218" s="2" t="str">
        <f t="shared" si="218"/>
        <v/>
      </c>
      <c r="DI218" s="2" t="str">
        <f t="shared" si="219"/>
        <v/>
      </c>
      <c r="DK218" s="2">
        <f t="shared" si="276"/>
        <v>108.73406794425088</v>
      </c>
      <c r="DL218" s="2">
        <f t="shared" si="276"/>
        <v>126.65088904194693</v>
      </c>
      <c r="DM218" s="2">
        <f t="shared" si="276"/>
        <v>116.79039811066126</v>
      </c>
      <c r="DN218" s="2">
        <f t="shared" si="276"/>
        <v>101.5885087719298</v>
      </c>
      <c r="DO218" s="2">
        <f t="shared" si="276"/>
        <v>112.50682860998648</v>
      </c>
      <c r="DP218" s="2">
        <f t="shared" si="276"/>
        <v>124.19970310391363</v>
      </c>
      <c r="DQ218" s="2">
        <f t="shared" si="276"/>
        <v>114.9475794425087</v>
      </c>
      <c r="DR218" s="2">
        <f t="shared" si="276"/>
        <v>112.31752073170733</v>
      </c>
      <c r="DS218" s="2">
        <f t="shared" si="276"/>
        <v>109.79035523863546</v>
      </c>
      <c r="DT218" s="2">
        <f t="shared" si="276"/>
        <v>110.16252264808361</v>
      </c>
      <c r="DU218" s="2">
        <f t="shared" si="276"/>
        <v>104.90035553574806</v>
      </c>
      <c r="DV218" s="2">
        <f t="shared" si="276"/>
        <v>125.45796202090594</v>
      </c>
      <c r="DW218" s="2">
        <f t="shared" si="276"/>
        <v>106.89506881533103</v>
      </c>
      <c r="DX218" s="2">
        <f t="shared" si="276"/>
        <v>101.04193117408909</v>
      </c>
      <c r="DY218" s="2">
        <f t="shared" si="276"/>
        <v>88.452196333078689</v>
      </c>
      <c r="EA218" s="2">
        <f t="shared" si="248"/>
        <v>64.152119161445043</v>
      </c>
      <c r="EB218" s="2">
        <f t="shared" si="248"/>
        <v>75.856344741990441</v>
      </c>
      <c r="EC218" s="2">
        <f t="shared" si="248"/>
        <v>73.80913727224646</v>
      </c>
      <c r="ED218" s="2">
        <f t="shared" si="248"/>
        <v>74.374144330890843</v>
      </c>
      <c r="EE218" s="2">
        <f t="shared" si="248"/>
        <v>73.636380389205996</v>
      </c>
      <c r="EF218" s="2">
        <f t="shared" si="247"/>
        <v>73.719436963352294</v>
      </c>
      <c r="EG218" s="2">
        <f t="shared" si="247"/>
        <v>73.662869341116561</v>
      </c>
      <c r="EH218" s="2">
        <f t="shared" si="247"/>
        <v>71.194372613760152</v>
      </c>
      <c r="EI218" s="2">
        <f t="shared" si="247"/>
        <v>72.564088955346406</v>
      </c>
      <c r="EJ218" s="2">
        <f t="shared" si="247"/>
        <v>72.848316654753404</v>
      </c>
      <c r="EK218" s="2">
        <f t="shared" si="247"/>
        <v>71.486216259621216</v>
      </c>
      <c r="EL218" s="2">
        <f t="shared" si="262"/>
        <v>70.783246986867155</v>
      </c>
      <c r="EM218" s="2">
        <f t="shared" si="263"/>
        <v>67.732571780367266</v>
      </c>
      <c r="EN218" s="2">
        <f t="shared" si="264"/>
        <v>70.221791606139078</v>
      </c>
      <c r="EO218" s="2">
        <f t="shared" si="265"/>
        <v>67.298938074459187</v>
      </c>
      <c r="EQ218" s="2">
        <f t="shared" si="277"/>
        <v>64.073514440250591</v>
      </c>
      <c r="ER218" s="2">
        <f t="shared" si="277"/>
        <v>73.446061120035438</v>
      </c>
      <c r="ES218" s="2">
        <f t="shared" si="277"/>
        <v>73.650945829863929</v>
      </c>
      <c r="ET218" s="2">
        <f t="shared" si="277"/>
        <v>74.00413475683763</v>
      </c>
      <c r="EU218" s="2">
        <f t="shared" si="277"/>
        <v>73.580995325954973</v>
      </c>
      <c r="EV218" s="2">
        <f t="shared" si="277"/>
        <v>73.1491994609909</v>
      </c>
      <c r="EW218" s="2">
        <f t="shared" si="277"/>
        <v>72.243925197802184</v>
      </c>
      <c r="EX218" s="2">
        <f t="shared" si="277"/>
        <v>71.308302791469401</v>
      </c>
      <c r="EY218" s="2">
        <f t="shared" si="277"/>
        <v>72.853345078817583</v>
      </c>
      <c r="EZ218" s="2">
        <f t="shared" si="277"/>
        <v>71.866642794086275</v>
      </c>
      <c r="FA218" s="2">
        <f t="shared" si="277"/>
        <v>71.228377903696071</v>
      </c>
      <c r="FB218" s="2">
        <f t="shared" si="277"/>
        <v>69.411090783901571</v>
      </c>
      <c r="FC218" s="2">
        <f t="shared" si="277"/>
        <v>67.136532934334795</v>
      </c>
      <c r="FD218" s="2">
        <f t="shared" si="277"/>
        <v>68.541682603467436</v>
      </c>
      <c r="FE218" s="2">
        <f t="shared" si="277"/>
        <v>65.336870237408277</v>
      </c>
      <c r="FG218" s="2">
        <f t="shared" si="278"/>
        <v>0.99999878823353117</v>
      </c>
      <c r="FH218" s="2">
        <f t="shared" si="278"/>
        <v>0.99999872412374557</v>
      </c>
      <c r="FI218" s="2">
        <f t="shared" si="278"/>
        <v>0.99999893451161448</v>
      </c>
      <c r="FJ218" s="2">
        <f t="shared" si="278"/>
        <v>0.99999894478617457</v>
      </c>
      <c r="FK218" s="2">
        <f t="shared" si="278"/>
        <v>0.99999895901791036</v>
      </c>
      <c r="FL218" s="2">
        <f t="shared" si="278"/>
        <v>0.99999892800115664</v>
      </c>
      <c r="FM218" s="2">
        <f t="shared" si="278"/>
        <v>0.99999880556162335</v>
      </c>
      <c r="FN218" s="2">
        <f t="shared" si="278"/>
        <v>0.99999876464698068</v>
      </c>
      <c r="FO218" s="2">
        <f t="shared" si="278"/>
        <v>0.99999872496201769</v>
      </c>
      <c r="FP218" s="2">
        <f t="shared" si="278"/>
        <v>0.99999862769363723</v>
      </c>
      <c r="FQ218" s="2">
        <f t="shared" si="278"/>
        <v>0.99999853706435071</v>
      </c>
      <c r="FR218" s="2">
        <f t="shared" si="278"/>
        <v>0.99999878227586847</v>
      </c>
      <c r="FS218" s="2">
        <f t="shared" si="278"/>
        <v>0.99999880731509483</v>
      </c>
      <c r="FT218" s="2">
        <f t="shared" si="278"/>
        <v>0.99999843702272107</v>
      </c>
      <c r="FU218" s="2">
        <f t="shared" si="278"/>
        <v>0.99999818134474627</v>
      </c>
      <c r="FW218" s="2">
        <f t="shared" si="268"/>
        <v>0.95481681526169859</v>
      </c>
      <c r="FX218" s="2">
        <f t="shared" si="268"/>
        <v>0.96304046906424445</v>
      </c>
      <c r="FY218" s="2">
        <f t="shared" si="268"/>
        <v>0.95809963150648447</v>
      </c>
      <c r="FZ218" s="2">
        <f t="shared" si="268"/>
        <v>0.95854006796568991</v>
      </c>
      <c r="GA218" s="2">
        <f t="shared" si="268"/>
        <v>0.96373550378690453</v>
      </c>
      <c r="GB218" s="2">
        <f t="shared" si="268"/>
        <v>0.96330107073707594</v>
      </c>
      <c r="GC218" s="2">
        <f t="shared" si="268"/>
        <v>0.9674011152109746</v>
      </c>
      <c r="GD218" s="2">
        <f t="shared" si="268"/>
        <v>0.97264494097525789</v>
      </c>
      <c r="GE218" s="2">
        <f t="shared" si="268"/>
        <v>0.97855216163212633</v>
      </c>
      <c r="GF218" s="2">
        <f t="shared" si="268"/>
        <v>0.97577078967377739</v>
      </c>
      <c r="GG218" s="2">
        <f t="shared" si="268"/>
        <v>0.96874876531740595</v>
      </c>
      <c r="GH218" s="2">
        <f t="shared" si="268"/>
        <v>0.96136635788368952</v>
      </c>
      <c r="GI218" s="2">
        <f t="shared" si="268"/>
        <v>0.95712727770861472</v>
      </c>
      <c r="GJ218" s="2">
        <f t="shared" si="268"/>
        <v>0.94065352886597453</v>
      </c>
      <c r="GK218" s="2">
        <f t="shared" si="268"/>
        <v>0.94047957012825278</v>
      </c>
      <c r="GM218" s="86">
        <f t="shared" si="269"/>
        <v>5.8430467656304811E-138</v>
      </c>
      <c r="GN218" s="86">
        <f t="shared" si="269"/>
        <v>0</v>
      </c>
      <c r="GO218" s="86">
        <f t="shared" si="269"/>
        <v>0</v>
      </c>
      <c r="GP218" s="86">
        <f t="shared" si="269"/>
        <v>0</v>
      </c>
      <c r="GQ218" s="86">
        <f t="shared" si="269"/>
        <v>0</v>
      </c>
      <c r="GR218" s="86">
        <f t="shared" si="269"/>
        <v>0</v>
      </c>
      <c r="GS218" s="86">
        <f t="shared" si="269"/>
        <v>0</v>
      </c>
      <c r="GT218" s="86">
        <f t="shared" si="269"/>
        <v>0</v>
      </c>
      <c r="GU218" s="86">
        <f t="shared" si="269"/>
        <v>0</v>
      </c>
      <c r="GV218" s="86">
        <f t="shared" si="269"/>
        <v>0</v>
      </c>
      <c r="GW218" s="86">
        <f t="shared" si="269"/>
        <v>0</v>
      </c>
      <c r="GX218" s="86">
        <f t="shared" si="269"/>
        <v>0</v>
      </c>
      <c r="GY218" s="86">
        <f t="shared" si="269"/>
        <v>0</v>
      </c>
      <c r="GZ218" s="86">
        <f t="shared" si="269"/>
        <v>2.6211796749414999E-134</v>
      </c>
      <c r="HA218" s="86">
        <f t="shared" si="269"/>
        <v>2.9892502799332461E-119</v>
      </c>
      <c r="HC218" s="86">
        <f t="shared" si="279"/>
        <v>1.1233986173452483E-101</v>
      </c>
      <c r="HD218" s="86">
        <f t="shared" si="279"/>
        <v>2.3704952527505558E-205</v>
      </c>
      <c r="HE218" s="86">
        <f t="shared" si="279"/>
        <v>1.8095083526321385E-242</v>
      </c>
      <c r="HF218" s="86">
        <f t="shared" si="273"/>
        <v>2.9689881939221962E-275</v>
      </c>
      <c r="HG218" s="86">
        <f t="shared" si="273"/>
        <v>0</v>
      </c>
      <c r="HH218" s="86">
        <f t="shared" si="273"/>
        <v>0</v>
      </c>
      <c r="HI218" s="86">
        <f t="shared" si="249"/>
        <v>0</v>
      </c>
      <c r="HJ218" s="86">
        <f t="shared" si="249"/>
        <v>0</v>
      </c>
      <c r="HK218" s="86">
        <f t="shared" si="249"/>
        <v>0</v>
      </c>
      <c r="HL218" s="86">
        <f t="shared" si="249"/>
        <v>0</v>
      </c>
      <c r="HM218" s="86">
        <f t="shared" si="249"/>
        <v>0</v>
      </c>
      <c r="HN218" s="86">
        <f t="shared" si="249"/>
        <v>0</v>
      </c>
      <c r="HO218" s="86">
        <f t="shared" si="234"/>
        <v>0</v>
      </c>
      <c r="HP218" s="86">
        <f t="shared" si="234"/>
        <v>4.5373589895369562E-89</v>
      </c>
      <c r="HQ218" s="86">
        <f t="shared" si="234"/>
        <v>3.6638343662132367E-99</v>
      </c>
      <c r="HS218" s="86">
        <f t="shared" si="270"/>
        <v>1.4242611636385408E-63</v>
      </c>
      <c r="HT218" s="86">
        <f t="shared" si="270"/>
        <v>3.0139739066171193E-64</v>
      </c>
      <c r="HU218" s="86">
        <f t="shared" si="270"/>
        <v>8.7931647181649396E-64</v>
      </c>
      <c r="HV218" s="86">
        <f t="shared" si="270"/>
        <v>1.5006106200980655E-68</v>
      </c>
      <c r="HW218" s="86">
        <f t="shared" si="270"/>
        <v>4.7640352772793954E-61</v>
      </c>
      <c r="HX218" s="86">
        <f t="shared" si="270"/>
        <v>9.5566831221686698E-53</v>
      </c>
      <c r="HY218" s="86">
        <f t="shared" si="270"/>
        <v>1.0605670460893687E-55</v>
      </c>
      <c r="HZ218" s="86">
        <f t="shared" si="270"/>
        <v>1.1119310731585377E-60</v>
      </c>
      <c r="IA218" s="86">
        <f t="shared" si="270"/>
        <v>3.2528072176746627E-66</v>
      </c>
      <c r="IB218" s="86">
        <f t="shared" si="270"/>
        <v>4.0496431097875002E-73</v>
      </c>
      <c r="IC218" s="86">
        <f t="shared" si="270"/>
        <v>6.5780909360175252E-71</v>
      </c>
      <c r="ID218" s="86">
        <f t="shared" si="270"/>
        <v>1.859687676473398E-58</v>
      </c>
      <c r="IE218" s="86">
        <f t="shared" si="270"/>
        <v>3.4225111695469932E-55</v>
      </c>
      <c r="IF218" s="86">
        <f t="shared" si="270"/>
        <v>5.5196774674818831E-29</v>
      </c>
      <c r="IG218" s="86">
        <f t="shared" si="270"/>
        <v>1.3179996261176377E-30</v>
      </c>
      <c r="II218" s="86">
        <f t="shared" si="271"/>
        <v>5.2238962852680759E-4</v>
      </c>
      <c r="IJ218" s="86">
        <f t="shared" si="271"/>
        <v>2.8737129402809882E-4</v>
      </c>
      <c r="IK218" s="86">
        <f t="shared" si="271"/>
        <v>5.43793236948929E-4</v>
      </c>
      <c r="IL218" s="86">
        <f t="shared" si="271"/>
        <v>4.8831904639584037E-4</v>
      </c>
      <c r="IM218" s="86">
        <f t="shared" si="271"/>
        <v>5.3076386171091699E-4</v>
      </c>
      <c r="IN218" s="86">
        <f t="shared" si="271"/>
        <v>1.1198001771314222E-3</v>
      </c>
      <c r="IO218" s="86">
        <f t="shared" si="271"/>
        <v>5.4969326425276764E-4</v>
      </c>
      <c r="IP218" s="86">
        <f t="shared" si="271"/>
        <v>1.6713916278678049E-4</v>
      </c>
      <c r="IQ218" s="86">
        <f t="shared" si="271"/>
        <v>4.4557482252630584E-5</v>
      </c>
      <c r="IR218" s="86">
        <f t="shared" si="271"/>
        <v>2.9220728856136257E-5</v>
      </c>
      <c r="IS218" s="86">
        <f t="shared" si="271"/>
        <v>8.9589069249168248E-5</v>
      </c>
      <c r="IT218" s="86">
        <f t="shared" si="271"/>
        <v>6.4402804786863012E-4</v>
      </c>
      <c r="IU218" s="86">
        <f t="shared" si="271"/>
        <v>1.1495381867182249E-3</v>
      </c>
      <c r="IV218" s="86">
        <f t="shared" si="271"/>
        <v>2.1012283952839356E-2</v>
      </c>
      <c r="IW218" s="86">
        <f t="shared" si="271"/>
        <v>2.115739356211304E-2</v>
      </c>
      <c r="IY218" s="86">
        <f t="shared" si="272"/>
        <v>5.2238962852680759E-4</v>
      </c>
      <c r="IZ218" s="86">
        <f t="shared" si="272"/>
        <v>2.8737129402809882E-4</v>
      </c>
      <c r="JA218" s="86">
        <f t="shared" si="272"/>
        <v>5.43793236948929E-4</v>
      </c>
      <c r="JB218" s="86">
        <f t="shared" si="272"/>
        <v>4.8831904639584037E-4</v>
      </c>
      <c r="JC218" s="86">
        <f t="shared" si="272"/>
        <v>5.3076386171091699E-4</v>
      </c>
      <c r="JD218" s="86">
        <f t="shared" si="272"/>
        <v>1.1198001771314222E-3</v>
      </c>
      <c r="JE218" s="86">
        <f t="shared" si="272"/>
        <v>5.4969326425276764E-4</v>
      </c>
      <c r="JF218" s="86">
        <f t="shared" si="272"/>
        <v>1.6713916278678049E-4</v>
      </c>
      <c r="JG218" s="86">
        <f t="shared" si="272"/>
        <v>4.4557482252630584E-5</v>
      </c>
      <c r="JH218" s="86">
        <f t="shared" si="272"/>
        <v>2.9220728856136257E-5</v>
      </c>
      <c r="JI218" s="86">
        <f t="shared" si="272"/>
        <v>8.9589069249168248E-5</v>
      </c>
      <c r="JJ218" s="86">
        <f t="shared" si="272"/>
        <v>6.4402804786863012E-4</v>
      </c>
      <c r="JK218" s="86">
        <f t="shared" si="272"/>
        <v>1.1495381867182249E-3</v>
      </c>
      <c r="JL218" s="86">
        <f t="shared" si="272"/>
        <v>2.1012283952839356E-2</v>
      </c>
      <c r="JM218" s="86">
        <f t="shared" si="272"/>
        <v>2.115739356211304E-2</v>
      </c>
    </row>
    <row r="219" spans="2:273" x14ac:dyDescent="0.25">
      <c r="B219" s="2">
        <v>192</v>
      </c>
      <c r="C219" s="37">
        <v>65.216999999999999</v>
      </c>
      <c r="D219" s="37">
        <v>74.097999999999999</v>
      </c>
      <c r="E219" s="37">
        <v>74.275000000000006</v>
      </c>
      <c r="F219" s="37">
        <v>76.325000000000003</v>
      </c>
      <c r="G219" s="37">
        <v>74.525000000000006</v>
      </c>
      <c r="H219" s="37">
        <v>74.174999999999997</v>
      </c>
      <c r="I219" s="37">
        <v>73.122</v>
      </c>
      <c r="J219" s="37">
        <v>72.731999999999999</v>
      </c>
      <c r="K219" s="37">
        <v>73.706999999999994</v>
      </c>
      <c r="L219" s="37">
        <v>70.316999999999993</v>
      </c>
      <c r="M219" s="37">
        <v>70.950999999999993</v>
      </c>
      <c r="N219" s="37">
        <v>72.263000000000005</v>
      </c>
      <c r="O219" s="37">
        <v>66.194000000000003</v>
      </c>
      <c r="P219" s="37">
        <v>68.385000000000005</v>
      </c>
      <c r="Q219" s="37">
        <v>64.19</v>
      </c>
      <c r="S219" s="4" t="e">
        <f t="shared" si="274"/>
        <v>#N/A</v>
      </c>
      <c r="T219" s="4" t="e">
        <f t="shared" si="274"/>
        <v>#N/A</v>
      </c>
      <c r="U219" s="4" t="e">
        <f t="shared" si="274"/>
        <v>#N/A</v>
      </c>
      <c r="V219" s="4" t="e">
        <f t="shared" si="274"/>
        <v>#N/A</v>
      </c>
      <c r="W219" s="4" t="e">
        <f t="shared" si="274"/>
        <v>#N/A</v>
      </c>
      <c r="X219" s="4" t="e">
        <f t="shared" si="274"/>
        <v>#N/A</v>
      </c>
      <c r="Y219" s="4" t="e">
        <f t="shared" si="274"/>
        <v>#N/A</v>
      </c>
      <c r="Z219" s="4" t="e">
        <f t="shared" si="274"/>
        <v>#N/A</v>
      </c>
      <c r="AA219" s="4" t="e">
        <f t="shared" si="274"/>
        <v>#N/A</v>
      </c>
      <c r="AB219" s="4" t="e">
        <f t="shared" si="274"/>
        <v>#N/A</v>
      </c>
      <c r="AC219" s="4" t="e">
        <f t="shared" si="274"/>
        <v>#N/A</v>
      </c>
      <c r="AD219" s="4" t="e">
        <f t="shared" si="274"/>
        <v>#N/A</v>
      </c>
      <c r="AE219" s="4" t="e">
        <f t="shared" si="274"/>
        <v>#N/A</v>
      </c>
      <c r="AF219" s="4">
        <f t="shared" si="274"/>
        <v>68.539321340465008</v>
      </c>
      <c r="AG219" s="4">
        <f t="shared" si="274"/>
        <v>65.332545951688687</v>
      </c>
      <c r="AI219" s="4">
        <f t="shared" si="275"/>
        <v>0</v>
      </c>
      <c r="AJ219" s="4">
        <f t="shared" si="275"/>
        <v>0</v>
      </c>
      <c r="AK219" s="4">
        <f t="shared" si="275"/>
        <v>0</v>
      </c>
      <c r="AL219" s="4">
        <f t="shared" si="275"/>
        <v>0</v>
      </c>
      <c r="AM219" s="4">
        <f t="shared" si="275"/>
        <v>0</v>
      </c>
      <c r="AN219" s="4">
        <f t="shared" si="275"/>
        <v>0</v>
      </c>
      <c r="AO219" s="4">
        <f t="shared" si="275"/>
        <v>0</v>
      </c>
      <c r="AP219" s="4">
        <f t="shared" si="275"/>
        <v>0</v>
      </c>
      <c r="AQ219" s="4">
        <f t="shared" si="275"/>
        <v>0</v>
      </c>
      <c r="AR219" s="4">
        <f t="shared" si="275"/>
        <v>0</v>
      </c>
      <c r="AS219" s="4">
        <f t="shared" si="275"/>
        <v>0</v>
      </c>
      <c r="AT219" s="4">
        <f t="shared" si="275"/>
        <v>0</v>
      </c>
      <c r="AU219" s="4">
        <f t="shared" si="275"/>
        <v>0</v>
      </c>
      <c r="AV219" s="4">
        <f t="shared" si="275"/>
        <v>-0.15432134046500323</v>
      </c>
      <c r="AW219" s="4">
        <f t="shared" si="275"/>
        <v>-1.1425459516886889</v>
      </c>
      <c r="AY219" s="2" t="e">
        <f t="shared" si="266"/>
        <v>#N/A</v>
      </c>
      <c r="AZ219" s="2" t="e">
        <f t="shared" si="266"/>
        <v>#N/A</v>
      </c>
      <c r="BA219" s="2" t="e">
        <f t="shared" si="266"/>
        <v>#N/A</v>
      </c>
      <c r="BB219" s="2" t="e">
        <f t="shared" si="266"/>
        <v>#N/A</v>
      </c>
      <c r="BC219" s="2" t="e">
        <f t="shared" si="266"/>
        <v>#N/A</v>
      </c>
      <c r="BD219" s="2" t="e">
        <f t="shared" si="266"/>
        <v>#N/A</v>
      </c>
      <c r="BE219" s="2" t="e">
        <f t="shared" si="266"/>
        <v>#N/A</v>
      </c>
      <c r="BF219" s="2" t="e">
        <f t="shared" si="266"/>
        <v>#N/A</v>
      </c>
      <c r="BG219" s="2" t="e">
        <f t="shared" si="266"/>
        <v>#N/A</v>
      </c>
      <c r="BH219" s="2" t="e">
        <f t="shared" si="266"/>
        <v>#N/A</v>
      </c>
      <c r="BI219" s="2" t="e">
        <f t="shared" si="266"/>
        <v>#N/A</v>
      </c>
      <c r="BJ219" s="2" t="e">
        <f t="shared" si="266"/>
        <v>#N/A</v>
      </c>
      <c r="BK219" s="2" t="e">
        <f t="shared" si="266"/>
        <v>#N/A</v>
      </c>
      <c r="BL219" s="2">
        <f t="shared" si="266"/>
        <v>68.539321333696265</v>
      </c>
      <c r="BM219" s="2">
        <f t="shared" si="266"/>
        <v>65.332545936997334</v>
      </c>
      <c r="BO219" s="2" t="str">
        <f t="shared" ref="BO219:BO227" si="280">IF(AND(IY219 &lt; $CC$22, $B219 &lt; C$7, $B219 &gt; C$230), C219, "")</f>
        <v/>
      </c>
      <c r="BP219" s="2" t="str">
        <f t="shared" ref="BP219:BP227" si="281">IF(AND(IZ219 &lt; $CC$22, $B219 &lt; D$7, $B219 &gt; D$230), D219, "")</f>
        <v/>
      </c>
      <c r="BQ219" s="2" t="str">
        <f t="shared" ref="BQ219:BQ227" si="282">IF(AND(JA219 &lt; $CC$22, $B219 &lt; E$7, $B219 &gt; E$230), E219, "")</f>
        <v/>
      </c>
      <c r="BR219" s="2" t="str">
        <f t="shared" ref="BR219:BR227" si="283">IF(AND(JB219 &lt; $CC$22, $B219 &lt; F$7, $B219 &gt; F$230), F219, "")</f>
        <v/>
      </c>
      <c r="BS219" s="2" t="str">
        <f t="shared" ref="BS219:BS227" si="284">IF(AND(JC219 &lt; $CC$22, $B219 &lt; G$7, $B219 &gt; G$230), G219, "")</f>
        <v/>
      </c>
      <c r="BT219" s="2" t="str">
        <f t="shared" ref="BT219:BT227" si="285">IF(AND(JD219 &lt; $CC$22, $B219 &lt; H$7, $B219 &gt; H$230), H219, "")</f>
        <v/>
      </c>
      <c r="BU219" s="2" t="str">
        <f t="shared" ref="BU219:BU227" si="286">IF(AND(JE219 &lt; $CC$22, $B219 &lt; I$7, $B219 &gt; I$230), I219, "")</f>
        <v/>
      </c>
      <c r="BV219" s="2" t="str">
        <f t="shared" ref="BV219:BV227" si="287">IF(AND(JF219 &lt; $CC$22, $B219 &lt; J$7, $B219 &gt; J$230), J219, "")</f>
        <v/>
      </c>
      <c r="BW219" s="2" t="str">
        <f t="shared" ref="BW219:BW227" si="288">IF(AND(JG219 &lt; $CC$22, $B219 &lt; K$7, $B219 &gt; K$230), K219, "")</f>
        <v/>
      </c>
      <c r="BX219" s="2" t="str">
        <f t="shared" ref="BX219:BX227" si="289">IF(AND(JH219 &lt; $CC$22, $B219 &lt; L$7, $B219 &gt; L$230), L219, "")</f>
        <v/>
      </c>
      <c r="BY219" s="2" t="str">
        <f t="shared" ref="BY219:BY227" si="290">IF(AND(JI219 &lt; $CC$22, $B219 &lt; M$7, $B219 &gt; M$230), M219, "")</f>
        <v/>
      </c>
      <c r="BZ219" s="2" t="str">
        <f t="shared" ref="BZ219:BZ227" si="291">IF(AND(JJ219 &lt; $CC$22, $B219 &lt; N$7, $B219 &gt; N$230), N219, "")</f>
        <v/>
      </c>
      <c r="CA219" s="2" t="str">
        <f t="shared" ref="CA219:CA227" si="292">IF(AND(JK219 &lt; $CC$22, $B219 &lt; O$7, $B219 &gt; O$230), O219, "")</f>
        <v/>
      </c>
      <c r="CB219" s="2" t="str">
        <f t="shared" ref="CB219:CB227" si="293">IF(AND(JL219 &lt; $CC$22, $B219 &lt; P$7, $B219 &gt; P$230), P219, "")</f>
        <v/>
      </c>
      <c r="CC219" s="2" t="str">
        <f t="shared" ref="CC219:CC227" si="294">IF(AND(JM219 &lt; $CC$22, $B219 &lt; Q$7, $B219 &gt; Q$230), Q219, "")</f>
        <v/>
      </c>
      <c r="CE219" s="2" t="str">
        <f t="shared" si="267"/>
        <v/>
      </c>
      <c r="CF219" s="2" t="str">
        <f t="shared" si="267"/>
        <v/>
      </c>
      <c r="CG219" s="2" t="str">
        <f t="shared" si="267"/>
        <v/>
      </c>
      <c r="CH219" s="2" t="str">
        <f t="shared" si="267"/>
        <v/>
      </c>
      <c r="CI219" s="2" t="str">
        <f t="shared" si="267"/>
        <v/>
      </c>
      <c r="CJ219" s="2" t="str">
        <f t="shared" si="267"/>
        <v/>
      </c>
      <c r="CK219" s="2" t="str">
        <f t="shared" si="267"/>
        <v/>
      </c>
      <c r="CL219" s="2" t="str">
        <f t="shared" si="267"/>
        <v/>
      </c>
      <c r="CM219" s="2" t="str">
        <f t="shared" si="267"/>
        <v/>
      </c>
      <c r="CN219" s="2" t="str">
        <f t="shared" si="267"/>
        <v/>
      </c>
      <c r="CO219" s="2" t="str">
        <f t="shared" si="267"/>
        <v/>
      </c>
      <c r="CP219" s="2" t="str">
        <f t="shared" si="267"/>
        <v/>
      </c>
      <c r="CQ219" s="2" t="str">
        <f t="shared" si="267"/>
        <v/>
      </c>
      <c r="CR219" s="2" t="str">
        <f t="shared" si="267"/>
        <v/>
      </c>
      <c r="CS219" s="2" t="str">
        <f t="shared" si="267"/>
        <v/>
      </c>
      <c r="CU219" s="2" t="str">
        <f t="shared" ref="CU219:CU227" si="295">IF(AND(IY219 &lt; $DI$22, $B219 &gt; C$7, $B219 &lt; C$233), C219, "")</f>
        <v/>
      </c>
      <c r="CV219" s="2" t="str">
        <f t="shared" ref="CV219:CV227" si="296">IF(AND(IZ219 &lt; $DI$22, $B219 &gt; D$7, $B219 &lt; D$233), D219, "")</f>
        <v/>
      </c>
      <c r="CW219" s="2" t="str">
        <f t="shared" ref="CW219:CW227" si="297">IF(AND(JA219 &lt; $DI$22, $B219 &gt; E$7, $B219 &lt; E$233), E219, "")</f>
        <v/>
      </c>
      <c r="CX219" s="2" t="str">
        <f t="shared" ref="CX219:CX227" si="298">IF(AND(JB219 &lt; $DI$22, $B219 &gt; F$7, $B219 &lt; F$233), F219, "")</f>
        <v/>
      </c>
      <c r="CY219" s="2" t="str">
        <f t="shared" ref="CY219:CY227" si="299">IF(AND(JC219 &lt; $DI$22, $B219 &gt; G$7, $B219 &lt; G$233), G219, "")</f>
        <v/>
      </c>
      <c r="CZ219" s="2" t="str">
        <f t="shared" ref="CZ219:CZ227" si="300">IF(AND(JD219 &lt; $DI$22, $B219 &gt; H$7, $B219 &lt; H$233), H219, "")</f>
        <v/>
      </c>
      <c r="DA219" s="2" t="str">
        <f t="shared" ref="DA219:DA227" si="301">IF(AND(JE219 &lt; $DI$22, $B219 &gt; I$7, $B219 &lt; I$233), I219, "")</f>
        <v/>
      </c>
      <c r="DB219" s="2" t="str">
        <f t="shared" ref="DB219:DB227" si="302">IF(AND(JF219 &lt; $DI$22, $B219 &gt; J$7, $B219 &lt; J$233), J219, "")</f>
        <v/>
      </c>
      <c r="DC219" s="2" t="str">
        <f t="shared" ref="DC219:DC227" si="303">IF(AND(JG219 &lt; $DI$22, $B219 &gt; K$7, $B219 &lt; K$233), K219, "")</f>
        <v/>
      </c>
      <c r="DD219" s="2" t="str">
        <f t="shared" ref="DD219:DD227" si="304">IF(AND(JH219 &lt; $DI$22, $B219 &gt; L$7, $B219 &lt; L$233), L219, "")</f>
        <v/>
      </c>
      <c r="DE219" s="2" t="str">
        <f t="shared" ref="DE219:DE227" si="305">IF(AND(JI219 &lt; $DI$22, $B219 &gt; M$7, $B219 &lt; M$233), M219, "")</f>
        <v/>
      </c>
      <c r="DF219" s="2" t="str">
        <f t="shared" ref="DF219:DF227" si="306">IF(AND(JJ219 &lt; $DI$22, $B219 &gt; N$7, $B219 &lt; N$233), N219, "")</f>
        <v/>
      </c>
      <c r="DG219" s="2" t="str">
        <f t="shared" ref="DG219:DG227" si="307">IF(AND(JK219 &lt; $DI$22, $B219 &gt; O$7, $B219 &lt; O$233), O219, "")</f>
        <v/>
      </c>
      <c r="DH219" s="2" t="str">
        <f t="shared" ref="DH219:DH227" si="308">IF(AND(JL219 &lt; $DI$22, $B219 &gt; P$7, $B219 &lt; P$233), P219, "")</f>
        <v/>
      </c>
      <c r="DI219" s="2" t="str">
        <f t="shared" ref="DI219:DI227" si="309">IF(AND(JM219 &lt; $DI$22, $B219 &gt; Q$7, $B219 &lt; Q$233), Q219, "")</f>
        <v/>
      </c>
      <c r="DK219" s="2">
        <f t="shared" si="276"/>
        <v>108.89421254355402</v>
      </c>
      <c r="DL219" s="2">
        <f t="shared" si="276"/>
        <v>126.90421194932881</v>
      </c>
      <c r="DM219" s="2">
        <f t="shared" si="276"/>
        <v>116.96505904183535</v>
      </c>
      <c r="DN219" s="2">
        <f t="shared" si="276"/>
        <v>101.66592780026988</v>
      </c>
      <c r="DO219" s="2">
        <f t="shared" si="276"/>
        <v>112.65352901484479</v>
      </c>
      <c r="DP219" s="2">
        <f t="shared" si="276"/>
        <v>124.41581646423752</v>
      </c>
      <c r="DQ219" s="2">
        <f t="shared" si="276"/>
        <v>115.11719372822299</v>
      </c>
      <c r="DR219" s="2">
        <f t="shared" si="276"/>
        <v>112.4681268292683</v>
      </c>
      <c r="DS219" s="2">
        <f t="shared" si="276"/>
        <v>109.91782108419092</v>
      </c>
      <c r="DT219" s="2">
        <f t="shared" si="276"/>
        <v>110.29589616724738</v>
      </c>
      <c r="DU219" s="2">
        <f t="shared" si="276"/>
        <v>105.0037724387543</v>
      </c>
      <c r="DV219" s="2">
        <f t="shared" si="276"/>
        <v>125.68249895470385</v>
      </c>
      <c r="DW219" s="2">
        <f t="shared" si="276"/>
        <v>107.03427874564461</v>
      </c>
      <c r="DX219" s="2">
        <f t="shared" si="276"/>
        <v>101.15042499179344</v>
      </c>
      <c r="DY219" s="2">
        <f t="shared" si="276"/>
        <v>88.511544690603515</v>
      </c>
      <c r="EA219" s="2">
        <f t="shared" si="248"/>
        <v>64.076512114179636</v>
      </c>
      <c r="EB219" s="2">
        <f t="shared" si="248"/>
        <v>75.797251866966775</v>
      </c>
      <c r="EC219" s="2">
        <f t="shared" si="248"/>
        <v>73.744862093964898</v>
      </c>
      <c r="ED219" s="2">
        <f t="shared" si="248"/>
        <v>74.320114249903568</v>
      </c>
      <c r="EE219" s="2">
        <f t="shared" si="248"/>
        <v>73.591463284835228</v>
      </c>
      <c r="EF219" s="2">
        <f t="shared" si="247"/>
        <v>73.670784464908849</v>
      </c>
      <c r="EG219" s="2">
        <f t="shared" si="247"/>
        <v>73.638227783642805</v>
      </c>
      <c r="EH219" s="2">
        <f t="shared" si="247"/>
        <v>71.144122014581399</v>
      </c>
      <c r="EI219" s="2">
        <f t="shared" si="247"/>
        <v>72.501213094086253</v>
      </c>
      <c r="EJ219" s="2">
        <f t="shared" si="247"/>
        <v>72.802171004499016</v>
      </c>
      <c r="EK219" s="2">
        <f t="shared" si="247"/>
        <v>71.418126363618555</v>
      </c>
      <c r="EL219" s="2">
        <f t="shared" si="262"/>
        <v>70.709068861475004</v>
      </c>
      <c r="EM219" s="2">
        <f t="shared" si="263"/>
        <v>67.674455682649608</v>
      </c>
      <c r="EN219" s="2">
        <f t="shared" si="264"/>
        <v>70.147426261605517</v>
      </c>
      <c r="EO219" s="2">
        <f t="shared" si="265"/>
        <v>67.209893835298487</v>
      </c>
      <c r="EQ219" s="2">
        <f t="shared" si="277"/>
        <v>63.996844445309151</v>
      </c>
      <c r="ER219" s="2">
        <f t="shared" si="277"/>
        <v>73.356677039827161</v>
      </c>
      <c r="ES219" s="2">
        <f t="shared" si="277"/>
        <v>73.584604013617621</v>
      </c>
      <c r="ET219" s="2">
        <f t="shared" si="277"/>
        <v>73.945301369672876</v>
      </c>
      <c r="EU219" s="2">
        <f t="shared" si="277"/>
        <v>73.535416898399191</v>
      </c>
      <c r="EV219" s="2">
        <f t="shared" si="277"/>
        <v>73.093711728094263</v>
      </c>
      <c r="EW219" s="2">
        <f t="shared" si="277"/>
        <v>72.202469494505479</v>
      </c>
      <c r="EX219" s="2">
        <f t="shared" si="277"/>
        <v>71.259415515754867</v>
      </c>
      <c r="EY219" s="2">
        <f t="shared" si="277"/>
        <v>72.793808580678345</v>
      </c>
      <c r="EZ219" s="2">
        <f t="shared" si="277"/>
        <v>71.808898543393184</v>
      </c>
      <c r="FA219" s="2">
        <f t="shared" si="277"/>
        <v>71.157153924203755</v>
      </c>
      <c r="FB219" s="2">
        <f t="shared" si="277"/>
        <v>69.320272442041343</v>
      </c>
      <c r="FC219" s="2">
        <f t="shared" si="277"/>
        <v>67.071135925282846</v>
      </c>
      <c r="FD219" s="2">
        <f t="shared" si="277"/>
        <v>68.446745229995287</v>
      </c>
      <c r="FE219" s="2">
        <f t="shared" si="277"/>
        <v>65.224150447919328</v>
      </c>
      <c r="FG219" s="2">
        <f t="shared" si="278"/>
        <v>0.99999889485572779</v>
      </c>
      <c r="FH219" s="2">
        <f t="shared" si="278"/>
        <v>0.99999883638689568</v>
      </c>
      <c r="FI219" s="2">
        <f t="shared" si="278"/>
        <v>0.99999902826295217</v>
      </c>
      <c r="FJ219" s="2">
        <f t="shared" si="278"/>
        <v>0.99999903763346398</v>
      </c>
      <c r="FK219" s="2">
        <f t="shared" si="278"/>
        <v>0.99999905061296368</v>
      </c>
      <c r="FL219" s="2">
        <f t="shared" si="278"/>
        <v>0.99999902232534288</v>
      </c>
      <c r="FM219" s="2">
        <f t="shared" si="278"/>
        <v>0.99999891065913904</v>
      </c>
      <c r="FN219" s="2">
        <f t="shared" si="278"/>
        <v>0.99999887334453341</v>
      </c>
      <c r="FO219" s="2">
        <f t="shared" si="278"/>
        <v>0.99999883715140914</v>
      </c>
      <c r="FP219" s="2">
        <f t="shared" si="278"/>
        <v>0.99999874844157122</v>
      </c>
      <c r="FQ219" s="2">
        <f t="shared" si="278"/>
        <v>0.99999866578665886</v>
      </c>
      <c r="FR219" s="2">
        <f t="shared" si="278"/>
        <v>0.99999888942227366</v>
      </c>
      <c r="FS219" s="2">
        <f t="shared" si="278"/>
        <v>0.99999891225832438</v>
      </c>
      <c r="FT219" s="2">
        <f t="shared" si="278"/>
        <v>0.9999985745475839</v>
      </c>
      <c r="FU219" s="2">
        <f t="shared" si="278"/>
        <v>0.99999834136643018</v>
      </c>
      <c r="FW219" s="2">
        <f t="shared" si="268"/>
        <v>0.95862796584118526</v>
      </c>
      <c r="FX219" s="2">
        <f t="shared" si="268"/>
        <v>0.9661825314728214</v>
      </c>
      <c r="FY219" s="2">
        <f t="shared" si="268"/>
        <v>0.96164500339346959</v>
      </c>
      <c r="FZ219" s="2">
        <f t="shared" si="268"/>
        <v>0.96204964877012344</v>
      </c>
      <c r="GA219" s="2">
        <f t="shared" si="268"/>
        <v>0.96682051452756967</v>
      </c>
      <c r="GB219" s="2">
        <f t="shared" si="268"/>
        <v>0.96642175092734262</v>
      </c>
      <c r="GC219" s="2">
        <f t="shared" si="268"/>
        <v>0.97018394087270698</v>
      </c>
      <c r="GD219" s="2">
        <f t="shared" si="268"/>
        <v>0.97499169595372726</v>
      </c>
      <c r="GE219" s="2">
        <f t="shared" si="268"/>
        <v>0.98040235469648129</v>
      </c>
      <c r="GF219" s="2">
        <f t="shared" si="268"/>
        <v>0.97785548749274509</v>
      </c>
      <c r="GG219" s="2">
        <f t="shared" si="268"/>
        <v>0.97141994665553999</v>
      </c>
      <c r="GH219" s="2">
        <f t="shared" si="268"/>
        <v>0.96464551765852213</v>
      </c>
      <c r="GI219" s="2">
        <f t="shared" si="268"/>
        <v>0.96075155427799674</v>
      </c>
      <c r="GJ219" s="2">
        <f t="shared" si="268"/>
        <v>0.94559126098212354</v>
      </c>
      <c r="GK219" s="2">
        <f t="shared" si="268"/>
        <v>0.94543093627630392</v>
      </c>
      <c r="GM219" s="86">
        <f t="shared" si="269"/>
        <v>3.8530296786772335E-140</v>
      </c>
      <c r="GN219" s="86">
        <f t="shared" si="269"/>
        <v>0</v>
      </c>
      <c r="GO219" s="86">
        <f t="shared" si="269"/>
        <v>0</v>
      </c>
      <c r="GP219" s="86">
        <f t="shared" si="269"/>
        <v>0</v>
      </c>
      <c r="GQ219" s="86">
        <f t="shared" si="269"/>
        <v>0</v>
      </c>
      <c r="GR219" s="86">
        <f t="shared" si="269"/>
        <v>0</v>
      </c>
      <c r="GS219" s="86">
        <f t="shared" si="269"/>
        <v>0</v>
      </c>
      <c r="GT219" s="86">
        <f t="shared" si="269"/>
        <v>0</v>
      </c>
      <c r="GU219" s="86">
        <f t="shared" si="269"/>
        <v>0</v>
      </c>
      <c r="GV219" s="86">
        <f t="shared" si="269"/>
        <v>0</v>
      </c>
      <c r="GW219" s="86">
        <f t="shared" si="269"/>
        <v>0</v>
      </c>
      <c r="GX219" s="86">
        <f t="shared" si="269"/>
        <v>0</v>
      </c>
      <c r="GY219" s="86">
        <f t="shared" si="269"/>
        <v>0</v>
      </c>
      <c r="GZ219" s="86">
        <f t="shared" si="269"/>
        <v>2.1037758651806161E-136</v>
      </c>
      <c r="HA219" s="86">
        <f t="shared" si="269"/>
        <v>4.203682948594404E-121</v>
      </c>
      <c r="HC219" s="86">
        <f t="shared" si="279"/>
        <v>1.2233383108309699E-103</v>
      </c>
      <c r="HD219" s="86">
        <f t="shared" si="279"/>
        <v>2.5529455399758859E-209</v>
      </c>
      <c r="HE219" s="86">
        <f t="shared" si="279"/>
        <v>3.6406524105557203E-247</v>
      </c>
      <c r="HF219" s="86">
        <f t="shared" si="273"/>
        <v>1.4563833110860368E-280</v>
      </c>
      <c r="HG219" s="86">
        <f t="shared" si="273"/>
        <v>0</v>
      </c>
      <c r="HH219" s="86">
        <f t="shared" si="273"/>
        <v>0</v>
      </c>
      <c r="HI219" s="86">
        <f t="shared" si="249"/>
        <v>0</v>
      </c>
      <c r="HJ219" s="86">
        <f t="shared" si="249"/>
        <v>0</v>
      </c>
      <c r="HK219" s="86">
        <f t="shared" si="249"/>
        <v>0</v>
      </c>
      <c r="HL219" s="86">
        <f t="shared" si="249"/>
        <v>0</v>
      </c>
      <c r="HM219" s="86">
        <f t="shared" si="249"/>
        <v>0</v>
      </c>
      <c r="HN219" s="86">
        <f t="shared" si="249"/>
        <v>0</v>
      </c>
      <c r="HO219" s="86">
        <f t="shared" si="234"/>
        <v>0</v>
      </c>
      <c r="HP219" s="86">
        <f t="shared" si="234"/>
        <v>9.159678781816921E-91</v>
      </c>
      <c r="HQ219" s="86">
        <f t="shared" si="234"/>
        <v>4.5401336991295876E-101</v>
      </c>
      <c r="HS219" s="86">
        <f t="shared" si="270"/>
        <v>1.2623533947943684E-65</v>
      </c>
      <c r="HT219" s="86">
        <f t="shared" si="270"/>
        <v>2.8908796195296703E-66</v>
      </c>
      <c r="HU219" s="86">
        <f t="shared" si="270"/>
        <v>8.847325826815753E-66</v>
      </c>
      <c r="HV219" s="86">
        <f t="shared" si="270"/>
        <v>1.2431945163466165E-70</v>
      </c>
      <c r="HW219" s="86">
        <f t="shared" si="270"/>
        <v>6.4747161379718804E-63</v>
      </c>
      <c r="HX219" s="86">
        <f t="shared" si="270"/>
        <v>2.2129812042583498E-54</v>
      </c>
      <c r="HY219" s="86">
        <f t="shared" si="270"/>
        <v>2.0273703156305999E-57</v>
      </c>
      <c r="HZ219" s="86">
        <f t="shared" si="270"/>
        <v>1.5456149669396414E-62</v>
      </c>
      <c r="IA219" s="86">
        <f t="shared" si="270"/>
        <v>3.5010936144462241E-68</v>
      </c>
      <c r="IB219" s="86">
        <f t="shared" si="270"/>
        <v>2.6079671250338793E-75</v>
      </c>
      <c r="IC219" s="86">
        <f t="shared" si="270"/>
        <v>4.384376887475168E-73</v>
      </c>
      <c r="ID219" s="86">
        <f t="shared" si="270"/>
        <v>2.7171231658123492E-60</v>
      </c>
      <c r="IE219" s="86">
        <f t="shared" si="270"/>
        <v>5.9833367468833332E-57</v>
      </c>
      <c r="IF219" s="86">
        <f t="shared" si="270"/>
        <v>6.5103249356619732E-30</v>
      </c>
      <c r="IG219" s="86">
        <f t="shared" si="270"/>
        <v>1.3318464263531665E-31</v>
      </c>
      <c r="II219" s="86">
        <f t="shared" si="271"/>
        <v>3.5192615168939652E-4</v>
      </c>
      <c r="IJ219" s="86">
        <f t="shared" si="271"/>
        <v>1.9233791312176779E-4</v>
      </c>
      <c r="IK219" s="86">
        <f t="shared" si="271"/>
        <v>3.7089100952683861E-4</v>
      </c>
      <c r="IL219" s="86">
        <f t="shared" si="271"/>
        <v>3.3150950718541922E-4</v>
      </c>
      <c r="IM219" s="86">
        <f t="shared" si="271"/>
        <v>3.6801031411781422E-4</v>
      </c>
      <c r="IN219" s="86">
        <f t="shared" si="271"/>
        <v>8.0693211880898956E-4</v>
      </c>
      <c r="IO219" s="86">
        <f t="shared" si="271"/>
        <v>3.8645923726037082E-4</v>
      </c>
      <c r="IP219" s="86">
        <f t="shared" si="271"/>
        <v>1.128327604758557E-4</v>
      </c>
      <c r="IQ219" s="86">
        <f t="shared" si="271"/>
        <v>2.9035588653077795E-5</v>
      </c>
      <c r="IR219" s="86">
        <f t="shared" si="271"/>
        <v>1.8387990509022915E-5</v>
      </c>
      <c r="IS219" s="86">
        <f t="shared" si="271"/>
        <v>5.7644982245250779E-5</v>
      </c>
      <c r="IT219" s="86">
        <f t="shared" si="271"/>
        <v>4.4786816000266864E-4</v>
      </c>
      <c r="IU219" s="86">
        <f t="shared" si="271"/>
        <v>8.1535264059670457E-4</v>
      </c>
      <c r="IV219" s="86">
        <f t="shared" si="271"/>
        <v>1.7093662334206651E-2</v>
      </c>
      <c r="IW219" s="86">
        <f t="shared" si="271"/>
        <v>1.7214823268313757E-2</v>
      </c>
      <c r="IY219" s="86">
        <f t="shared" si="272"/>
        <v>3.5192615168939652E-4</v>
      </c>
      <c r="IZ219" s="86">
        <f t="shared" si="272"/>
        <v>1.9233791312176779E-4</v>
      </c>
      <c r="JA219" s="86">
        <f t="shared" si="272"/>
        <v>3.7089100952683861E-4</v>
      </c>
      <c r="JB219" s="86">
        <f t="shared" si="272"/>
        <v>3.3150950718541922E-4</v>
      </c>
      <c r="JC219" s="86">
        <f t="shared" si="272"/>
        <v>3.6801031411781422E-4</v>
      </c>
      <c r="JD219" s="86">
        <f t="shared" si="272"/>
        <v>8.0693211880898956E-4</v>
      </c>
      <c r="JE219" s="86">
        <f t="shared" si="272"/>
        <v>3.8645923726037082E-4</v>
      </c>
      <c r="JF219" s="86">
        <f t="shared" si="272"/>
        <v>1.128327604758557E-4</v>
      </c>
      <c r="JG219" s="86">
        <f t="shared" si="272"/>
        <v>2.9035588653077795E-5</v>
      </c>
      <c r="JH219" s="86">
        <f t="shared" si="272"/>
        <v>1.8387990509022915E-5</v>
      </c>
      <c r="JI219" s="86">
        <f t="shared" si="272"/>
        <v>5.7644982245250779E-5</v>
      </c>
      <c r="JJ219" s="86">
        <f t="shared" si="272"/>
        <v>4.4786816000266864E-4</v>
      </c>
      <c r="JK219" s="86">
        <f t="shared" si="272"/>
        <v>8.1535264059670457E-4</v>
      </c>
      <c r="JL219" s="86">
        <f t="shared" si="272"/>
        <v>1.7093662334206651E-2</v>
      </c>
      <c r="JM219" s="86">
        <f t="shared" si="272"/>
        <v>1.7214823268313757E-2</v>
      </c>
    </row>
    <row r="220" spans="2:273" x14ac:dyDescent="0.25">
      <c r="B220" s="2">
        <v>193</v>
      </c>
      <c r="C220" s="37">
        <v>64.695999999999998</v>
      </c>
      <c r="D220" s="37">
        <v>72.634</v>
      </c>
      <c r="E220" s="37">
        <v>74.075000000000003</v>
      </c>
      <c r="F220" s="37">
        <v>74.275000000000006</v>
      </c>
      <c r="G220" s="37">
        <v>73.525000000000006</v>
      </c>
      <c r="H220" s="37">
        <v>72.924999999999997</v>
      </c>
      <c r="I220" s="37">
        <v>72.462999999999994</v>
      </c>
      <c r="J220" s="37">
        <v>72.634</v>
      </c>
      <c r="K220" s="37">
        <v>73.878</v>
      </c>
      <c r="L220" s="37">
        <v>71.462999999999994</v>
      </c>
      <c r="M220" s="37">
        <v>72.194999999999993</v>
      </c>
      <c r="N220" s="37">
        <v>71.025999999999996</v>
      </c>
      <c r="O220" s="37">
        <v>68.528000000000006</v>
      </c>
      <c r="P220" s="37">
        <v>67.332999999999998</v>
      </c>
      <c r="Q220" s="37">
        <v>64.094999999999999</v>
      </c>
      <c r="S220" s="4" t="e">
        <f t="shared" si="274"/>
        <v>#N/A</v>
      </c>
      <c r="T220" s="4" t="e">
        <f t="shared" si="274"/>
        <v>#N/A</v>
      </c>
      <c r="U220" s="4" t="e">
        <f t="shared" si="274"/>
        <v>#N/A</v>
      </c>
      <c r="V220" s="4" t="e">
        <f t="shared" si="274"/>
        <v>#N/A</v>
      </c>
      <c r="W220" s="4" t="e">
        <f t="shared" si="274"/>
        <v>#N/A</v>
      </c>
      <c r="X220" s="4" t="e">
        <f t="shared" si="274"/>
        <v>#N/A</v>
      </c>
      <c r="Y220" s="4" t="e">
        <f t="shared" si="274"/>
        <v>#N/A</v>
      </c>
      <c r="Z220" s="4" t="e">
        <f t="shared" si="274"/>
        <v>#N/A</v>
      </c>
      <c r="AA220" s="4" t="e">
        <f t="shared" si="274"/>
        <v>#N/A</v>
      </c>
      <c r="AB220" s="4" t="e">
        <f t="shared" si="274"/>
        <v>#N/A</v>
      </c>
      <c r="AC220" s="4" t="e">
        <f t="shared" si="274"/>
        <v>#N/A</v>
      </c>
      <c r="AD220" s="4" t="e">
        <f t="shared" si="274"/>
        <v>#N/A</v>
      </c>
      <c r="AE220" s="4" t="e">
        <f t="shared" si="274"/>
        <v>#N/A</v>
      </c>
      <c r="AF220" s="4">
        <f t="shared" si="274"/>
        <v>68.437670179452923</v>
      </c>
      <c r="AG220" s="4">
        <f t="shared" si="274"/>
        <v>65.211949506425356</v>
      </c>
      <c r="AI220" s="4">
        <f t="shared" si="275"/>
        <v>0</v>
      </c>
      <c r="AJ220" s="4">
        <f t="shared" si="275"/>
        <v>0</v>
      </c>
      <c r="AK220" s="4">
        <f t="shared" si="275"/>
        <v>0</v>
      </c>
      <c r="AL220" s="4">
        <f t="shared" si="275"/>
        <v>0</v>
      </c>
      <c r="AM220" s="4">
        <f t="shared" si="275"/>
        <v>0</v>
      </c>
      <c r="AN220" s="4">
        <f t="shared" si="275"/>
        <v>0</v>
      </c>
      <c r="AO220" s="4">
        <f t="shared" si="275"/>
        <v>0</v>
      </c>
      <c r="AP220" s="4">
        <f t="shared" si="275"/>
        <v>0</v>
      </c>
      <c r="AQ220" s="4">
        <f t="shared" si="275"/>
        <v>0</v>
      </c>
      <c r="AR220" s="4">
        <f t="shared" si="275"/>
        <v>0</v>
      </c>
      <c r="AS220" s="4">
        <f t="shared" si="275"/>
        <v>0</v>
      </c>
      <c r="AT220" s="4">
        <f t="shared" si="275"/>
        <v>0</v>
      </c>
      <c r="AU220" s="4">
        <f t="shared" si="275"/>
        <v>0</v>
      </c>
      <c r="AV220" s="4">
        <f t="shared" si="275"/>
        <v>-1.1046701794529241</v>
      </c>
      <c r="AW220" s="4">
        <f t="shared" si="275"/>
        <v>-1.1169495064253567</v>
      </c>
      <c r="AY220" s="2" t="e">
        <f t="shared" si="266"/>
        <v>#N/A</v>
      </c>
      <c r="AZ220" s="2" t="e">
        <f t="shared" si="266"/>
        <v>#N/A</v>
      </c>
      <c r="BA220" s="2" t="e">
        <f t="shared" si="266"/>
        <v>#N/A</v>
      </c>
      <c r="BB220" s="2" t="e">
        <f t="shared" si="266"/>
        <v>#N/A</v>
      </c>
      <c r="BC220" s="2" t="e">
        <f t="shared" si="266"/>
        <v>#N/A</v>
      </c>
      <c r="BD220" s="2" t="e">
        <f t="shared" si="266"/>
        <v>#N/A</v>
      </c>
      <c r="BE220" s="2" t="e">
        <f t="shared" si="266"/>
        <v>#N/A</v>
      </c>
      <c r="BF220" s="2" t="e">
        <f t="shared" si="266"/>
        <v>#N/A</v>
      </c>
      <c r="BG220" s="2" t="e">
        <f t="shared" si="266"/>
        <v>#N/A</v>
      </c>
      <c r="BH220" s="2" t="e">
        <f t="shared" si="266"/>
        <v>#N/A</v>
      </c>
      <c r="BI220" s="2" t="e">
        <f t="shared" si="266"/>
        <v>#N/A</v>
      </c>
      <c r="BJ220" s="2" t="e">
        <f t="shared" si="266"/>
        <v>#N/A</v>
      </c>
      <c r="BK220" s="2" t="e">
        <f t="shared" si="266"/>
        <v>#N/A</v>
      </c>
      <c r="BL220" s="2">
        <f t="shared" si="266"/>
        <v>68.437670177744494</v>
      </c>
      <c r="BM220" s="2">
        <f t="shared" si="266"/>
        <v>65.211949502711931</v>
      </c>
      <c r="BO220" s="2" t="str">
        <f t="shared" si="280"/>
        <v/>
      </c>
      <c r="BP220" s="2" t="str">
        <f t="shared" si="281"/>
        <v/>
      </c>
      <c r="BQ220" s="2" t="str">
        <f t="shared" si="282"/>
        <v/>
      </c>
      <c r="BR220" s="2" t="str">
        <f t="shared" si="283"/>
        <v/>
      </c>
      <c r="BS220" s="2" t="str">
        <f t="shared" si="284"/>
        <v/>
      </c>
      <c r="BT220" s="2" t="str">
        <f t="shared" si="285"/>
        <v/>
      </c>
      <c r="BU220" s="2" t="str">
        <f t="shared" si="286"/>
        <v/>
      </c>
      <c r="BV220" s="2" t="str">
        <f t="shared" si="287"/>
        <v/>
      </c>
      <c r="BW220" s="2" t="str">
        <f t="shared" si="288"/>
        <v/>
      </c>
      <c r="BX220" s="2" t="str">
        <f t="shared" si="289"/>
        <v/>
      </c>
      <c r="BY220" s="2" t="str">
        <f t="shared" si="290"/>
        <v/>
      </c>
      <c r="BZ220" s="2" t="str">
        <f t="shared" si="291"/>
        <v/>
      </c>
      <c r="CA220" s="2" t="str">
        <f t="shared" si="292"/>
        <v/>
      </c>
      <c r="CB220" s="2" t="str">
        <f t="shared" si="293"/>
        <v/>
      </c>
      <c r="CC220" s="2" t="str">
        <f t="shared" si="294"/>
        <v/>
      </c>
      <c r="CE220" s="2" t="str">
        <f t="shared" si="267"/>
        <v/>
      </c>
      <c r="CF220" s="2" t="str">
        <f t="shared" si="267"/>
        <v/>
      </c>
      <c r="CG220" s="2" t="str">
        <f t="shared" si="267"/>
        <v/>
      </c>
      <c r="CH220" s="2" t="str">
        <f t="shared" si="267"/>
        <v/>
      </c>
      <c r="CI220" s="2" t="str">
        <f t="shared" si="267"/>
        <v/>
      </c>
      <c r="CJ220" s="2" t="str">
        <f t="shared" si="267"/>
        <v/>
      </c>
      <c r="CK220" s="2" t="str">
        <f t="shared" si="267"/>
        <v/>
      </c>
      <c r="CL220" s="2" t="str">
        <f t="shared" si="267"/>
        <v/>
      </c>
      <c r="CM220" s="2" t="str">
        <f t="shared" si="267"/>
        <v/>
      </c>
      <c r="CN220" s="2" t="str">
        <f t="shared" si="267"/>
        <v/>
      </c>
      <c r="CO220" s="2" t="str">
        <f t="shared" si="267"/>
        <v/>
      </c>
      <c r="CP220" s="2" t="str">
        <f t="shared" si="267"/>
        <v/>
      </c>
      <c r="CQ220" s="2" t="str">
        <f t="shared" si="267"/>
        <v/>
      </c>
      <c r="CR220" s="2" t="str">
        <f t="shared" si="267"/>
        <v/>
      </c>
      <c r="CS220" s="2" t="str">
        <f t="shared" si="267"/>
        <v/>
      </c>
      <c r="CU220" s="2" t="str">
        <f t="shared" si="295"/>
        <v/>
      </c>
      <c r="CV220" s="2" t="str">
        <f t="shared" si="296"/>
        <v/>
      </c>
      <c r="CW220" s="2" t="str">
        <f t="shared" si="297"/>
        <v/>
      </c>
      <c r="CX220" s="2" t="str">
        <f t="shared" si="298"/>
        <v/>
      </c>
      <c r="CY220" s="2" t="str">
        <f t="shared" si="299"/>
        <v/>
      </c>
      <c r="CZ220" s="2" t="str">
        <f t="shared" si="300"/>
        <v/>
      </c>
      <c r="DA220" s="2" t="str">
        <f t="shared" si="301"/>
        <v/>
      </c>
      <c r="DB220" s="2" t="str">
        <f t="shared" si="302"/>
        <v/>
      </c>
      <c r="DC220" s="2" t="str">
        <f t="shared" si="303"/>
        <v/>
      </c>
      <c r="DD220" s="2" t="str">
        <f t="shared" si="304"/>
        <v/>
      </c>
      <c r="DE220" s="2" t="str">
        <f t="shared" si="305"/>
        <v/>
      </c>
      <c r="DF220" s="2" t="str">
        <f t="shared" si="306"/>
        <v/>
      </c>
      <c r="DG220" s="2" t="str">
        <f t="shared" si="307"/>
        <v/>
      </c>
      <c r="DH220" s="2" t="str">
        <f t="shared" si="308"/>
        <v/>
      </c>
      <c r="DI220" s="2" t="str">
        <f t="shared" si="309"/>
        <v/>
      </c>
      <c r="DK220" s="2">
        <f t="shared" si="276"/>
        <v>109.05435714285716</v>
      </c>
      <c r="DL220" s="2">
        <f t="shared" si="276"/>
        <v>127.15753485671073</v>
      </c>
      <c r="DM220" s="2">
        <f t="shared" si="276"/>
        <v>117.13971997300943</v>
      </c>
      <c r="DN220" s="2">
        <f t="shared" si="276"/>
        <v>101.74334682860996</v>
      </c>
      <c r="DO220" s="2">
        <f t="shared" si="276"/>
        <v>112.80022941970309</v>
      </c>
      <c r="DP220" s="2">
        <f t="shared" si="276"/>
        <v>124.63192982456141</v>
      </c>
      <c r="DQ220" s="2">
        <f t="shared" si="276"/>
        <v>115.28680801393728</v>
      </c>
      <c r="DR220" s="2">
        <f t="shared" si="276"/>
        <v>112.61873292682928</v>
      </c>
      <c r="DS220" s="2">
        <f t="shared" si="276"/>
        <v>110.04528692974638</v>
      </c>
      <c r="DT220" s="2">
        <f t="shared" si="276"/>
        <v>110.42926968641115</v>
      </c>
      <c r="DU220" s="2">
        <f t="shared" si="276"/>
        <v>105.10718934176055</v>
      </c>
      <c r="DV220" s="2">
        <f t="shared" si="276"/>
        <v>125.90703588850175</v>
      </c>
      <c r="DW220" s="2">
        <f t="shared" si="276"/>
        <v>107.1734886759582</v>
      </c>
      <c r="DX220" s="2">
        <f t="shared" si="276"/>
        <v>101.25891880949777</v>
      </c>
      <c r="DY220" s="2">
        <f t="shared" si="276"/>
        <v>88.57089304812834</v>
      </c>
      <c r="EA220" s="2">
        <f t="shared" si="248"/>
        <v>64.000905066914214</v>
      </c>
      <c r="EB220" s="2">
        <f t="shared" si="248"/>
        <v>75.738158991943109</v>
      </c>
      <c r="EC220" s="2">
        <f t="shared" si="248"/>
        <v>73.680586915683321</v>
      </c>
      <c r="ED220" s="2">
        <f t="shared" si="248"/>
        <v>74.266084168916294</v>
      </c>
      <c r="EE220" s="2">
        <f t="shared" si="248"/>
        <v>73.546546180464446</v>
      </c>
      <c r="EF220" s="2">
        <f t="shared" si="247"/>
        <v>73.622131966465389</v>
      </c>
      <c r="EG220" s="2">
        <f t="shared" si="247"/>
        <v>73.613586226169048</v>
      </c>
      <c r="EH220" s="2">
        <f t="shared" si="247"/>
        <v>71.09387141540266</v>
      </c>
      <c r="EI220" s="2">
        <f t="shared" si="247"/>
        <v>72.4383372328261</v>
      </c>
      <c r="EJ220" s="2">
        <f t="shared" si="247"/>
        <v>72.756025354244628</v>
      </c>
      <c r="EK220" s="2">
        <f t="shared" si="247"/>
        <v>71.350036467615894</v>
      </c>
      <c r="EL220" s="2">
        <f t="shared" si="262"/>
        <v>70.634890736082838</v>
      </c>
      <c r="EM220" s="2">
        <f t="shared" si="263"/>
        <v>67.616339584931936</v>
      </c>
      <c r="EN220" s="2">
        <f t="shared" si="264"/>
        <v>70.073060917071942</v>
      </c>
      <c r="EO220" s="2">
        <f t="shared" si="265"/>
        <v>67.120849596137774</v>
      </c>
      <c r="EQ220" s="2">
        <f t="shared" si="277"/>
        <v>63.920174450367711</v>
      </c>
      <c r="ER220" s="2">
        <f t="shared" si="277"/>
        <v>73.267292959618885</v>
      </c>
      <c r="ES220" s="2">
        <f t="shared" si="277"/>
        <v>73.518262197371328</v>
      </c>
      <c r="ET220" s="2">
        <f t="shared" si="277"/>
        <v>73.886467982508137</v>
      </c>
      <c r="EU220" s="2">
        <f t="shared" si="277"/>
        <v>73.489838470843409</v>
      </c>
      <c r="EV220" s="2">
        <f t="shared" si="277"/>
        <v>73.03822399519764</v>
      </c>
      <c r="EW220" s="2">
        <f t="shared" si="277"/>
        <v>72.161013791208774</v>
      </c>
      <c r="EX220" s="2">
        <f t="shared" si="277"/>
        <v>71.210528240040333</v>
      </c>
      <c r="EY220" s="2">
        <f t="shared" si="277"/>
        <v>72.734272082539107</v>
      </c>
      <c r="EZ220" s="2">
        <f t="shared" si="277"/>
        <v>71.751154292700079</v>
      </c>
      <c r="FA220" s="2">
        <f t="shared" si="277"/>
        <v>71.085929944711452</v>
      </c>
      <c r="FB220" s="2">
        <f t="shared" si="277"/>
        <v>69.229454100181101</v>
      </c>
      <c r="FC220" s="2">
        <f t="shared" si="277"/>
        <v>67.005738916230882</v>
      </c>
      <c r="FD220" s="2">
        <f t="shared" si="277"/>
        <v>68.351807856523138</v>
      </c>
      <c r="FE220" s="2">
        <f t="shared" si="277"/>
        <v>65.111430658430379</v>
      </c>
      <c r="FG220" s="2">
        <f t="shared" si="278"/>
        <v>0.99999899209634668</v>
      </c>
      <c r="FH220" s="2">
        <f t="shared" si="278"/>
        <v>0.99999893877212742</v>
      </c>
      <c r="FI220" s="2">
        <f t="shared" si="278"/>
        <v>0.99999911376520356</v>
      </c>
      <c r="FJ220" s="2">
        <f t="shared" si="278"/>
        <v>0.99999912231121335</v>
      </c>
      <c r="FK220" s="2">
        <f t="shared" si="278"/>
        <v>0.99999913414865982</v>
      </c>
      <c r="FL220" s="2">
        <f t="shared" si="278"/>
        <v>0.99999910835003869</v>
      </c>
      <c r="FM220" s="2">
        <f t="shared" si="278"/>
        <v>0.9999990065092319</v>
      </c>
      <c r="FN220" s="2">
        <f t="shared" si="278"/>
        <v>0.99999897247790048</v>
      </c>
      <c r="FO220" s="2">
        <f t="shared" si="278"/>
        <v>0.99999893946937213</v>
      </c>
      <c r="FP220" s="2">
        <f t="shared" si="278"/>
        <v>0.99999885856502113</v>
      </c>
      <c r="FQ220" s="2">
        <f t="shared" si="278"/>
        <v>0.99999878318282798</v>
      </c>
      <c r="FR220" s="2">
        <f t="shared" si="278"/>
        <v>0.99999898714097668</v>
      </c>
      <c r="FS220" s="2">
        <f t="shared" si="278"/>
        <v>0.99999900796770647</v>
      </c>
      <c r="FT220" s="2">
        <f t="shared" si="278"/>
        <v>0.99999869997178248</v>
      </c>
      <c r="FU220" s="2">
        <f t="shared" si="278"/>
        <v>0.99999848730798502</v>
      </c>
      <c r="FW220" s="2">
        <f t="shared" si="268"/>
        <v>0.96213040005377137</v>
      </c>
      <c r="FX220" s="2">
        <f t="shared" si="268"/>
        <v>0.96906605600715801</v>
      </c>
      <c r="FY220" s="2">
        <f t="shared" si="268"/>
        <v>0.96490137567311685</v>
      </c>
      <c r="FZ220" s="2">
        <f t="shared" si="268"/>
        <v>0.96527290693287415</v>
      </c>
      <c r="GA220" s="2">
        <f t="shared" si="268"/>
        <v>0.96965134868770098</v>
      </c>
      <c r="GB220" s="2">
        <f t="shared" si="268"/>
        <v>0.96928552629233655</v>
      </c>
      <c r="GC220" s="2">
        <f t="shared" si="268"/>
        <v>0.97273590380485997</v>
      </c>
      <c r="GD220" s="2">
        <f t="shared" si="268"/>
        <v>0.97714185721428193</v>
      </c>
      <c r="GE220" s="2">
        <f t="shared" si="268"/>
        <v>0.98209586151255268</v>
      </c>
      <c r="GF220" s="2">
        <f t="shared" si="268"/>
        <v>0.97976453622399529</v>
      </c>
      <c r="GG220" s="2">
        <f t="shared" si="268"/>
        <v>0.97386896894458519</v>
      </c>
      <c r="GH220" s="2">
        <f t="shared" si="268"/>
        <v>0.96765571191026101</v>
      </c>
      <c r="GI220" s="2">
        <f t="shared" si="268"/>
        <v>0.96408094786142118</v>
      </c>
      <c r="GJ220" s="2">
        <f t="shared" si="268"/>
        <v>0.95013994124794598</v>
      </c>
      <c r="GK220" s="2">
        <f t="shared" si="268"/>
        <v>0.9499923111669516</v>
      </c>
      <c r="GM220" s="86">
        <f t="shared" si="269"/>
        <v>2.4415574904400957E-142</v>
      </c>
      <c r="GN220" s="86">
        <f t="shared" si="269"/>
        <v>0</v>
      </c>
      <c r="GO220" s="86">
        <f t="shared" si="269"/>
        <v>0</v>
      </c>
      <c r="GP220" s="86">
        <f t="shared" si="269"/>
        <v>0</v>
      </c>
      <c r="GQ220" s="86">
        <f t="shared" si="269"/>
        <v>0</v>
      </c>
      <c r="GR220" s="86">
        <f t="shared" si="269"/>
        <v>0</v>
      </c>
      <c r="GS220" s="86">
        <f t="shared" si="269"/>
        <v>0</v>
      </c>
      <c r="GT220" s="86">
        <f t="shared" si="269"/>
        <v>0</v>
      </c>
      <c r="GU220" s="86">
        <f t="shared" si="269"/>
        <v>0</v>
      </c>
      <c r="GV220" s="86">
        <f t="shared" si="269"/>
        <v>0</v>
      </c>
      <c r="GW220" s="86">
        <f t="shared" si="269"/>
        <v>0</v>
      </c>
      <c r="GX220" s="86">
        <f t="shared" si="269"/>
        <v>0</v>
      </c>
      <c r="GY220" s="86">
        <f t="shared" si="269"/>
        <v>0</v>
      </c>
      <c r="GZ220" s="86">
        <f t="shared" si="269"/>
        <v>1.6258884757256393E-138</v>
      </c>
      <c r="HA220" s="86">
        <f t="shared" si="269"/>
        <v>5.7179760110438657E-123</v>
      </c>
      <c r="HC220" s="86">
        <f t="shared" si="279"/>
        <v>1.2750009119075964E-105</v>
      </c>
      <c r="HD220" s="86">
        <f t="shared" si="279"/>
        <v>2.5175020007268327E-213</v>
      </c>
      <c r="HE220" s="86">
        <f t="shared" si="279"/>
        <v>6.5983570364194647E-252</v>
      </c>
      <c r="HF220" s="86">
        <f t="shared" si="273"/>
        <v>6.3519639580708358E-286</v>
      </c>
      <c r="HG220" s="86">
        <f t="shared" si="273"/>
        <v>0</v>
      </c>
      <c r="HH220" s="86">
        <f t="shared" si="273"/>
        <v>0</v>
      </c>
      <c r="HI220" s="86">
        <f t="shared" si="249"/>
        <v>0</v>
      </c>
      <c r="HJ220" s="86">
        <f t="shared" si="249"/>
        <v>0</v>
      </c>
      <c r="HK220" s="86">
        <f t="shared" si="249"/>
        <v>0</v>
      </c>
      <c r="HL220" s="86">
        <f t="shared" si="249"/>
        <v>0</v>
      </c>
      <c r="HM220" s="86">
        <f t="shared" si="249"/>
        <v>0</v>
      </c>
      <c r="HN220" s="86">
        <f t="shared" si="249"/>
        <v>0</v>
      </c>
      <c r="HO220" s="86">
        <f t="shared" si="234"/>
        <v>0</v>
      </c>
      <c r="HP220" s="86">
        <f t="shared" si="234"/>
        <v>1.7812080078418024E-92</v>
      </c>
      <c r="HQ220" s="86">
        <f t="shared" si="234"/>
        <v>5.3921754337124911E-103</v>
      </c>
      <c r="HS220" s="86">
        <f t="shared" si="270"/>
        <v>1.0361852808846969E-67</v>
      </c>
      <c r="HT220" s="86">
        <f t="shared" si="270"/>
        <v>2.5764481108417324E-68</v>
      </c>
      <c r="HU220" s="86">
        <f t="shared" si="270"/>
        <v>8.2794124669674774E-68</v>
      </c>
      <c r="HV220" s="86">
        <f t="shared" si="270"/>
        <v>9.572377624553507E-73</v>
      </c>
      <c r="HW220" s="86">
        <f t="shared" si="270"/>
        <v>8.2357388244153639E-65</v>
      </c>
      <c r="HX220" s="86">
        <f t="shared" si="270"/>
        <v>4.8308899996823262E-56</v>
      </c>
      <c r="HY220" s="86">
        <f t="shared" si="270"/>
        <v>3.6438602337744189E-59</v>
      </c>
      <c r="HZ220" s="86">
        <f t="shared" si="270"/>
        <v>2.0113407060299041E-64</v>
      </c>
      <c r="IA220" s="86">
        <f t="shared" si="270"/>
        <v>3.5213212705883723E-70</v>
      </c>
      <c r="IB220" s="86">
        <f t="shared" si="270"/>
        <v>1.5566801629782217E-77</v>
      </c>
      <c r="IC220" s="86">
        <f t="shared" si="270"/>
        <v>2.7049272667675072E-75</v>
      </c>
      <c r="ID220" s="86">
        <f t="shared" si="270"/>
        <v>3.7130351702109694E-62</v>
      </c>
      <c r="IE220" s="86">
        <f t="shared" si="270"/>
        <v>9.8017569190567035E-59</v>
      </c>
      <c r="IF220" s="86">
        <f t="shared" si="270"/>
        <v>7.4133606708785764E-31</v>
      </c>
      <c r="IG220" s="86">
        <f t="shared" si="270"/>
        <v>1.2953696634086625E-32</v>
      </c>
      <c r="II220" s="86">
        <f t="shared" si="271"/>
        <v>2.3464336257803209E-4</v>
      </c>
      <c r="IJ220" s="86">
        <f t="shared" si="271"/>
        <v>1.274573375816061E-4</v>
      </c>
      <c r="IK220" s="86">
        <f t="shared" si="271"/>
        <v>2.5050158701768178E-4</v>
      </c>
      <c r="IL220" s="86">
        <f t="shared" si="271"/>
        <v>2.2284146203746522E-4</v>
      </c>
      <c r="IM220" s="86">
        <f t="shared" si="271"/>
        <v>2.5289251348570947E-4</v>
      </c>
      <c r="IN220" s="86">
        <f t="shared" si="271"/>
        <v>5.7688840471745726E-4</v>
      </c>
      <c r="IO220" s="86">
        <f t="shared" si="271"/>
        <v>2.6944730509807351E-4</v>
      </c>
      <c r="IP220" s="86">
        <f t="shared" si="271"/>
        <v>7.5491959174211966E-5</v>
      </c>
      <c r="IQ220" s="86">
        <f t="shared" si="271"/>
        <v>1.8746371175195339E-5</v>
      </c>
      <c r="IR220" s="86">
        <f t="shared" si="271"/>
        <v>1.1451528383852233E-5</v>
      </c>
      <c r="IS220" s="86">
        <f t="shared" si="271"/>
        <v>3.6702521832188567E-5</v>
      </c>
      <c r="IT220" s="86">
        <f t="shared" si="271"/>
        <v>3.0865885012193873E-4</v>
      </c>
      <c r="IU220" s="86">
        <f t="shared" si="271"/>
        <v>5.7329131929992371E-4</v>
      </c>
      <c r="IV220" s="86">
        <f t="shared" si="271"/>
        <v>1.3831492557185006E-2</v>
      </c>
      <c r="IW220" s="86">
        <f t="shared" si="271"/>
        <v>1.3932060426763754E-2</v>
      </c>
      <c r="IY220" s="86">
        <f t="shared" si="272"/>
        <v>2.3464336257803209E-4</v>
      </c>
      <c r="IZ220" s="86">
        <f t="shared" si="272"/>
        <v>1.274573375816061E-4</v>
      </c>
      <c r="JA220" s="86">
        <f t="shared" si="272"/>
        <v>2.5050158701768178E-4</v>
      </c>
      <c r="JB220" s="86">
        <f t="shared" si="272"/>
        <v>2.2284146203746522E-4</v>
      </c>
      <c r="JC220" s="86">
        <f t="shared" si="272"/>
        <v>2.5289251348570947E-4</v>
      </c>
      <c r="JD220" s="86">
        <f t="shared" si="272"/>
        <v>5.7688840471745726E-4</v>
      </c>
      <c r="JE220" s="86">
        <f t="shared" si="272"/>
        <v>2.6944730509807351E-4</v>
      </c>
      <c r="JF220" s="86">
        <f t="shared" si="272"/>
        <v>7.5491959174211966E-5</v>
      </c>
      <c r="JG220" s="86">
        <f t="shared" si="272"/>
        <v>1.8746371175195339E-5</v>
      </c>
      <c r="JH220" s="86">
        <f t="shared" si="272"/>
        <v>1.1451528383852233E-5</v>
      </c>
      <c r="JI220" s="86">
        <f t="shared" si="272"/>
        <v>3.6702521832188567E-5</v>
      </c>
      <c r="JJ220" s="86">
        <f t="shared" si="272"/>
        <v>3.0865885012193873E-4</v>
      </c>
      <c r="JK220" s="86">
        <f t="shared" si="272"/>
        <v>5.7329131929992371E-4</v>
      </c>
      <c r="JL220" s="86">
        <f t="shared" si="272"/>
        <v>1.3831492557185006E-2</v>
      </c>
      <c r="JM220" s="86">
        <f t="shared" si="272"/>
        <v>1.3932060426763754E-2</v>
      </c>
    </row>
    <row r="221" spans="2:273" x14ac:dyDescent="0.25">
      <c r="B221" s="2">
        <v>194</v>
      </c>
      <c r="C221" s="37">
        <v>63.412999999999997</v>
      </c>
      <c r="D221" s="37">
        <v>73.22</v>
      </c>
      <c r="E221" s="37">
        <v>74.075000000000003</v>
      </c>
      <c r="F221" s="37">
        <v>74.900000000000006</v>
      </c>
      <c r="G221" s="37">
        <v>73.775000000000006</v>
      </c>
      <c r="H221" s="37">
        <v>73.7</v>
      </c>
      <c r="I221" s="37">
        <v>73.244</v>
      </c>
      <c r="J221" s="37">
        <v>72.340999999999994</v>
      </c>
      <c r="K221" s="37">
        <v>74.731999999999999</v>
      </c>
      <c r="L221" s="37">
        <v>71.537000000000006</v>
      </c>
      <c r="M221" s="37">
        <v>71.805000000000007</v>
      </c>
      <c r="N221" s="37">
        <v>71.263000000000005</v>
      </c>
      <c r="O221" s="37">
        <v>68</v>
      </c>
      <c r="P221" s="37">
        <v>67.025999999999996</v>
      </c>
      <c r="Q221" s="37">
        <v>64.762</v>
      </c>
      <c r="S221" s="4" t="e">
        <f t="shared" si="274"/>
        <v>#N/A</v>
      </c>
      <c r="T221" s="4" t="e">
        <f t="shared" si="274"/>
        <v>#N/A</v>
      </c>
      <c r="U221" s="4" t="e">
        <f t="shared" si="274"/>
        <v>#N/A</v>
      </c>
      <c r="V221" s="4" t="e">
        <f t="shared" si="274"/>
        <v>#N/A</v>
      </c>
      <c r="W221" s="4" t="e">
        <f t="shared" si="274"/>
        <v>#N/A</v>
      </c>
      <c r="X221" s="4" t="e">
        <f t="shared" si="274"/>
        <v>#N/A</v>
      </c>
      <c r="Y221" s="4" t="e">
        <f t="shared" si="274"/>
        <v>#N/A</v>
      </c>
      <c r="Z221" s="4" t="e">
        <f t="shared" si="274"/>
        <v>#N/A</v>
      </c>
      <c r="AA221" s="4" t="e">
        <f t="shared" si="274"/>
        <v>#N/A</v>
      </c>
      <c r="AB221" s="4" t="e">
        <f t="shared" si="274"/>
        <v>#N/A</v>
      </c>
      <c r="AC221" s="4" t="e">
        <f t="shared" si="274"/>
        <v>#N/A</v>
      </c>
      <c r="AD221" s="4" t="e">
        <f t="shared" si="274"/>
        <v>#N/A</v>
      </c>
      <c r="AE221" s="4" t="e">
        <f t="shared" si="274"/>
        <v>#N/A</v>
      </c>
      <c r="AF221" s="4">
        <f t="shared" si="274"/>
        <v>68.33646255680074</v>
      </c>
      <c r="AG221" s="4">
        <f t="shared" si="274"/>
        <v>65.091874937379927</v>
      </c>
      <c r="AI221" s="4">
        <f t="shared" si="275"/>
        <v>0</v>
      </c>
      <c r="AJ221" s="4">
        <f t="shared" si="275"/>
        <v>0</v>
      </c>
      <c r="AK221" s="4">
        <f t="shared" si="275"/>
        <v>0</v>
      </c>
      <c r="AL221" s="4">
        <f t="shared" si="275"/>
        <v>0</v>
      </c>
      <c r="AM221" s="4">
        <f t="shared" si="275"/>
        <v>0</v>
      </c>
      <c r="AN221" s="4">
        <f t="shared" si="275"/>
        <v>0</v>
      </c>
      <c r="AO221" s="4">
        <f t="shared" si="275"/>
        <v>0</v>
      </c>
      <c r="AP221" s="4">
        <f t="shared" si="275"/>
        <v>0</v>
      </c>
      <c r="AQ221" s="4">
        <f t="shared" si="275"/>
        <v>0</v>
      </c>
      <c r="AR221" s="4">
        <f t="shared" si="275"/>
        <v>0</v>
      </c>
      <c r="AS221" s="4">
        <f t="shared" si="275"/>
        <v>0</v>
      </c>
      <c r="AT221" s="4">
        <f t="shared" si="275"/>
        <v>0</v>
      </c>
      <c r="AU221" s="4">
        <f t="shared" si="275"/>
        <v>0</v>
      </c>
      <c r="AV221" s="4">
        <f t="shared" si="275"/>
        <v>-1.3104625568007435</v>
      </c>
      <c r="AW221" s="4">
        <f t="shared" si="275"/>
        <v>-0.32987493737992679</v>
      </c>
      <c r="AY221" s="2" t="e">
        <f t="shared" si="266"/>
        <v>#N/A</v>
      </c>
      <c r="AZ221" s="2" t="e">
        <f t="shared" si="266"/>
        <v>#N/A</v>
      </c>
      <c r="BA221" s="2" t="e">
        <f t="shared" si="266"/>
        <v>#N/A</v>
      </c>
      <c r="BB221" s="2" t="e">
        <f t="shared" si="266"/>
        <v>#N/A</v>
      </c>
      <c r="BC221" s="2" t="e">
        <f t="shared" si="266"/>
        <v>#N/A</v>
      </c>
      <c r="BD221" s="2" t="e">
        <f t="shared" si="266"/>
        <v>#N/A</v>
      </c>
      <c r="BE221" s="2" t="e">
        <f t="shared" si="266"/>
        <v>#N/A</v>
      </c>
      <c r="BF221" s="2" t="e">
        <f t="shared" si="266"/>
        <v>#N/A</v>
      </c>
      <c r="BG221" s="2" t="e">
        <f t="shared" si="266"/>
        <v>#N/A</v>
      </c>
      <c r="BH221" s="2" t="e">
        <f t="shared" si="266"/>
        <v>#N/A</v>
      </c>
      <c r="BI221" s="2" t="e">
        <f t="shared" si="266"/>
        <v>#N/A</v>
      </c>
      <c r="BJ221" s="2" t="e">
        <f t="shared" si="266"/>
        <v>#N/A</v>
      </c>
      <c r="BK221" s="2" t="e">
        <f t="shared" si="266"/>
        <v>#N/A</v>
      </c>
      <c r="BL221" s="2">
        <f t="shared" si="266"/>
        <v>68.336462556387417</v>
      </c>
      <c r="BM221" s="2">
        <f t="shared" si="266"/>
        <v>65.091874936480252</v>
      </c>
      <c r="BO221" s="2" t="str">
        <f t="shared" si="280"/>
        <v/>
      </c>
      <c r="BP221" s="2" t="str">
        <f t="shared" si="281"/>
        <v/>
      </c>
      <c r="BQ221" s="2" t="str">
        <f t="shared" si="282"/>
        <v/>
      </c>
      <c r="BR221" s="2" t="str">
        <f t="shared" si="283"/>
        <v/>
      </c>
      <c r="BS221" s="2" t="str">
        <f t="shared" si="284"/>
        <v/>
      </c>
      <c r="BT221" s="2" t="str">
        <f t="shared" si="285"/>
        <v/>
      </c>
      <c r="BU221" s="2" t="str">
        <f t="shared" si="286"/>
        <v/>
      </c>
      <c r="BV221" s="2" t="str">
        <f t="shared" si="287"/>
        <v/>
      </c>
      <c r="BW221" s="2" t="str">
        <f t="shared" si="288"/>
        <v/>
      </c>
      <c r="BX221" s="2" t="str">
        <f t="shared" si="289"/>
        <v/>
      </c>
      <c r="BY221" s="2" t="str">
        <f t="shared" si="290"/>
        <v/>
      </c>
      <c r="BZ221" s="2" t="str">
        <f t="shared" si="291"/>
        <v/>
      </c>
      <c r="CA221" s="2" t="str">
        <f t="shared" si="292"/>
        <v/>
      </c>
      <c r="CB221" s="2" t="str">
        <f t="shared" si="293"/>
        <v/>
      </c>
      <c r="CC221" s="2" t="str">
        <f t="shared" si="294"/>
        <v/>
      </c>
      <c r="CE221" s="2" t="str">
        <f t="shared" si="267"/>
        <v/>
      </c>
      <c r="CF221" s="2" t="str">
        <f t="shared" si="267"/>
        <v/>
      </c>
      <c r="CG221" s="2" t="str">
        <f t="shared" si="267"/>
        <v/>
      </c>
      <c r="CH221" s="2" t="str">
        <f t="shared" si="267"/>
        <v/>
      </c>
      <c r="CI221" s="2" t="str">
        <f t="shared" si="267"/>
        <v/>
      </c>
      <c r="CJ221" s="2" t="str">
        <f t="shared" si="267"/>
        <v/>
      </c>
      <c r="CK221" s="2" t="str">
        <f t="shared" si="267"/>
        <v/>
      </c>
      <c r="CL221" s="2" t="str">
        <f t="shared" si="267"/>
        <v/>
      </c>
      <c r="CM221" s="2" t="str">
        <f t="shared" si="267"/>
        <v/>
      </c>
      <c r="CN221" s="2" t="str">
        <f t="shared" si="267"/>
        <v/>
      </c>
      <c r="CO221" s="2" t="str">
        <f t="shared" si="267"/>
        <v/>
      </c>
      <c r="CP221" s="2" t="str">
        <f t="shared" si="267"/>
        <v/>
      </c>
      <c r="CQ221" s="2" t="str">
        <f t="shared" si="267"/>
        <v/>
      </c>
      <c r="CR221" s="2" t="str">
        <f t="shared" si="267"/>
        <v/>
      </c>
      <c r="CS221" s="2" t="str">
        <f t="shared" si="267"/>
        <v/>
      </c>
      <c r="CU221" s="2" t="str">
        <f t="shared" si="295"/>
        <v/>
      </c>
      <c r="CV221" s="2" t="str">
        <f t="shared" si="296"/>
        <v/>
      </c>
      <c r="CW221" s="2" t="str">
        <f t="shared" si="297"/>
        <v/>
      </c>
      <c r="CX221" s="2" t="str">
        <f t="shared" si="298"/>
        <v/>
      </c>
      <c r="CY221" s="2" t="str">
        <f t="shared" si="299"/>
        <v/>
      </c>
      <c r="CZ221" s="2" t="str">
        <f t="shared" si="300"/>
        <v/>
      </c>
      <c r="DA221" s="2" t="str">
        <f t="shared" si="301"/>
        <v/>
      </c>
      <c r="DB221" s="2" t="str">
        <f t="shared" si="302"/>
        <v/>
      </c>
      <c r="DC221" s="2" t="str">
        <f t="shared" si="303"/>
        <v/>
      </c>
      <c r="DD221" s="2" t="str">
        <f t="shared" si="304"/>
        <v/>
      </c>
      <c r="DE221" s="2" t="str">
        <f t="shared" si="305"/>
        <v/>
      </c>
      <c r="DF221" s="2" t="str">
        <f t="shared" si="306"/>
        <v/>
      </c>
      <c r="DG221" s="2" t="str">
        <f t="shared" si="307"/>
        <v/>
      </c>
      <c r="DH221" s="2" t="str">
        <f t="shared" si="308"/>
        <v/>
      </c>
      <c r="DI221" s="2" t="str">
        <f t="shared" si="309"/>
        <v/>
      </c>
      <c r="DK221" s="2">
        <f t="shared" si="276"/>
        <v>109.21450174216028</v>
      </c>
      <c r="DL221" s="2">
        <f t="shared" si="276"/>
        <v>127.41085776409261</v>
      </c>
      <c r="DM221" s="2">
        <f t="shared" si="276"/>
        <v>117.31438090418352</v>
      </c>
      <c r="DN221" s="2">
        <f t="shared" si="276"/>
        <v>101.82076585695005</v>
      </c>
      <c r="DO221" s="2">
        <f t="shared" si="276"/>
        <v>112.94692982456138</v>
      </c>
      <c r="DP221" s="2">
        <f t="shared" si="276"/>
        <v>124.8480431848853</v>
      </c>
      <c r="DQ221" s="2">
        <f t="shared" si="276"/>
        <v>115.45642229965156</v>
      </c>
      <c r="DR221" s="2">
        <f t="shared" si="276"/>
        <v>112.76933902439026</v>
      </c>
      <c r="DS221" s="2">
        <f t="shared" si="276"/>
        <v>110.17275277530184</v>
      </c>
      <c r="DT221" s="2">
        <f t="shared" si="276"/>
        <v>110.5626432055749</v>
      </c>
      <c r="DU221" s="2">
        <f t="shared" si="276"/>
        <v>105.21060624476678</v>
      </c>
      <c r="DV221" s="2">
        <f t="shared" si="276"/>
        <v>126.13157282229966</v>
      </c>
      <c r="DW221" s="2">
        <f t="shared" si="276"/>
        <v>107.31269860627179</v>
      </c>
      <c r="DX221" s="2">
        <f t="shared" si="276"/>
        <v>101.36741262720213</v>
      </c>
      <c r="DY221" s="2">
        <f t="shared" si="276"/>
        <v>88.63024140565318</v>
      </c>
      <c r="EA221" s="2">
        <f t="shared" si="248"/>
        <v>63.925298019648807</v>
      </c>
      <c r="EB221" s="2">
        <f t="shared" si="248"/>
        <v>75.679066116919444</v>
      </c>
      <c r="EC221" s="2">
        <f t="shared" si="248"/>
        <v>73.616311737401759</v>
      </c>
      <c r="ED221" s="2">
        <f t="shared" si="248"/>
        <v>74.212054087929019</v>
      </c>
      <c r="EE221" s="2">
        <f t="shared" si="248"/>
        <v>73.501629076093678</v>
      </c>
      <c r="EF221" s="2">
        <f t="shared" si="247"/>
        <v>73.573479468021944</v>
      </c>
      <c r="EG221" s="2">
        <f t="shared" si="247"/>
        <v>73.588944668695277</v>
      </c>
      <c r="EH221" s="2">
        <f t="shared" si="247"/>
        <v>71.043620816223907</v>
      </c>
      <c r="EI221" s="2">
        <f t="shared" si="247"/>
        <v>72.375461371565947</v>
      </c>
      <c r="EJ221" s="2">
        <f t="shared" si="247"/>
        <v>72.709879703990254</v>
      </c>
      <c r="EK221" s="2">
        <f t="shared" si="247"/>
        <v>71.281946571613233</v>
      </c>
      <c r="EL221" s="2">
        <f t="shared" si="262"/>
        <v>70.560712610690686</v>
      </c>
      <c r="EM221" s="2">
        <f t="shared" si="263"/>
        <v>67.558223487214278</v>
      </c>
      <c r="EN221" s="2">
        <f t="shared" si="264"/>
        <v>69.998695572538367</v>
      </c>
      <c r="EO221" s="2">
        <f t="shared" si="265"/>
        <v>67.03180535697706</v>
      </c>
      <c r="EQ221" s="2">
        <f t="shared" si="277"/>
        <v>63.843504455426277</v>
      </c>
      <c r="ER221" s="2">
        <f t="shared" si="277"/>
        <v>73.177908879410609</v>
      </c>
      <c r="ES221" s="2">
        <f t="shared" si="277"/>
        <v>73.451920381125035</v>
      </c>
      <c r="ET221" s="2">
        <f t="shared" si="277"/>
        <v>73.827634595343397</v>
      </c>
      <c r="EU221" s="2">
        <f t="shared" si="277"/>
        <v>73.444260043287642</v>
      </c>
      <c r="EV221" s="2">
        <f t="shared" si="277"/>
        <v>72.982736262301003</v>
      </c>
      <c r="EW221" s="2">
        <f t="shared" si="277"/>
        <v>72.119558087912068</v>
      </c>
      <c r="EX221" s="2">
        <f t="shared" si="277"/>
        <v>71.161640964325784</v>
      </c>
      <c r="EY221" s="2">
        <f t="shared" si="277"/>
        <v>72.674735584399869</v>
      </c>
      <c r="EZ221" s="2">
        <f t="shared" si="277"/>
        <v>71.693410042007002</v>
      </c>
      <c r="FA221" s="2">
        <f t="shared" si="277"/>
        <v>71.01470596521915</v>
      </c>
      <c r="FB221" s="2">
        <f t="shared" si="277"/>
        <v>69.138635758320873</v>
      </c>
      <c r="FC221" s="2">
        <f t="shared" si="277"/>
        <v>66.940341907178919</v>
      </c>
      <c r="FD221" s="2">
        <f t="shared" si="277"/>
        <v>68.256870483050989</v>
      </c>
      <c r="FE221" s="2">
        <f t="shared" si="277"/>
        <v>64.99871086894143</v>
      </c>
      <c r="FG221" s="2">
        <f t="shared" si="278"/>
        <v>0.99999908078086164</v>
      </c>
      <c r="FH221" s="2">
        <f t="shared" si="278"/>
        <v>0.99999903214858676</v>
      </c>
      <c r="FI221" s="2">
        <f t="shared" si="278"/>
        <v>0.99999919174419638</v>
      </c>
      <c r="FJ221" s="2">
        <f t="shared" si="278"/>
        <v>0.99999919953825123</v>
      </c>
      <c r="FK221" s="2">
        <f t="shared" si="278"/>
        <v>0.9999992103341323</v>
      </c>
      <c r="FL221" s="2">
        <f t="shared" si="278"/>
        <v>0.99999918680550659</v>
      </c>
      <c r="FM221" s="2">
        <f t="shared" si="278"/>
        <v>0.9999990939255714</v>
      </c>
      <c r="FN221" s="2">
        <f t="shared" si="278"/>
        <v>0.99999906288862284</v>
      </c>
      <c r="FO221" s="2">
        <f t="shared" si="278"/>
        <v>0.99999903278448166</v>
      </c>
      <c r="FP221" s="2">
        <f t="shared" si="278"/>
        <v>0.9999989589988223</v>
      </c>
      <c r="FQ221" s="2">
        <f t="shared" si="278"/>
        <v>0.99999889024943078</v>
      </c>
      <c r="FR221" s="2">
        <f t="shared" si="278"/>
        <v>0.99999907626150963</v>
      </c>
      <c r="FS221" s="2">
        <f t="shared" si="278"/>
        <v>0.99999909525571629</v>
      </c>
      <c r="FT221" s="2">
        <f t="shared" si="278"/>
        <v>0.99999881436003857</v>
      </c>
      <c r="FU221" s="2">
        <f t="shared" si="278"/>
        <v>0.99999862040830212</v>
      </c>
      <c r="FW221" s="2">
        <f t="shared" si="268"/>
        <v>0.96534704676550032</v>
      </c>
      <c r="FX221" s="2">
        <f t="shared" si="268"/>
        <v>0.97171090906233437</v>
      </c>
      <c r="FY221" s="2">
        <f t="shared" si="268"/>
        <v>0.96789051047926244</v>
      </c>
      <c r="FZ221" s="2">
        <f t="shared" si="268"/>
        <v>0.96823144245215631</v>
      </c>
      <c r="GA221" s="2">
        <f t="shared" si="268"/>
        <v>0.97224759233617031</v>
      </c>
      <c r="GB221" s="2">
        <f t="shared" si="268"/>
        <v>0.97191215851699797</v>
      </c>
      <c r="GC221" s="2">
        <f t="shared" si="268"/>
        <v>0.97507505517452298</v>
      </c>
      <c r="GD221" s="2">
        <f t="shared" si="268"/>
        <v>0.97911111284492847</v>
      </c>
      <c r="GE221" s="2">
        <f t="shared" si="268"/>
        <v>0.98364546718783963</v>
      </c>
      <c r="GF221" s="2">
        <f t="shared" si="268"/>
        <v>0.98151211999931798</v>
      </c>
      <c r="GG221" s="2">
        <f t="shared" si="268"/>
        <v>0.97611329498738719</v>
      </c>
      <c r="GH221" s="2">
        <f t="shared" si="268"/>
        <v>0.97041746836081755</v>
      </c>
      <c r="GI221" s="2">
        <f t="shared" si="268"/>
        <v>0.96713757383135524</v>
      </c>
      <c r="GJ221" s="2">
        <f t="shared" si="268"/>
        <v>0.95432671063696406</v>
      </c>
      <c r="GK221" s="2">
        <f t="shared" si="268"/>
        <v>0.95419087943829295</v>
      </c>
      <c r="GM221" s="86">
        <f t="shared" si="269"/>
        <v>1.4867321902423093E-144</v>
      </c>
      <c r="GN221" s="86">
        <f t="shared" si="269"/>
        <v>0</v>
      </c>
      <c r="GO221" s="86">
        <f t="shared" si="269"/>
        <v>0</v>
      </c>
      <c r="GP221" s="86">
        <f t="shared" si="269"/>
        <v>0</v>
      </c>
      <c r="GQ221" s="86">
        <f t="shared" si="269"/>
        <v>0</v>
      </c>
      <c r="GR221" s="86">
        <f t="shared" si="269"/>
        <v>0</v>
      </c>
      <c r="GS221" s="86">
        <f t="shared" si="269"/>
        <v>0</v>
      </c>
      <c r="GT221" s="86">
        <f t="shared" si="269"/>
        <v>0</v>
      </c>
      <c r="GU221" s="86">
        <f t="shared" si="269"/>
        <v>0</v>
      </c>
      <c r="GV221" s="86">
        <f t="shared" si="269"/>
        <v>0</v>
      </c>
      <c r="GW221" s="86">
        <f t="shared" si="269"/>
        <v>0</v>
      </c>
      <c r="GX221" s="86">
        <f t="shared" si="269"/>
        <v>0</v>
      </c>
      <c r="GY221" s="86">
        <f t="shared" si="269"/>
        <v>0</v>
      </c>
      <c r="GZ221" s="86">
        <f t="shared" si="269"/>
        <v>1.2099578478690484E-140</v>
      </c>
      <c r="HA221" s="86">
        <f t="shared" si="269"/>
        <v>7.5231376301575077E-125</v>
      </c>
      <c r="HC221" s="86">
        <f t="shared" si="279"/>
        <v>1.2718177438827369E-107</v>
      </c>
      <c r="HD221" s="86">
        <f t="shared" si="279"/>
        <v>2.273124164582118E-217</v>
      </c>
      <c r="HE221" s="86">
        <f t="shared" si="279"/>
        <v>1.0772825356451378E-256</v>
      </c>
      <c r="HF221" s="86">
        <f t="shared" si="273"/>
        <v>2.4632286030967152E-291</v>
      </c>
      <c r="HG221" s="86">
        <f t="shared" si="273"/>
        <v>0</v>
      </c>
      <c r="HH221" s="86">
        <f t="shared" si="273"/>
        <v>0</v>
      </c>
      <c r="HI221" s="86">
        <f t="shared" si="249"/>
        <v>0</v>
      </c>
      <c r="HJ221" s="86">
        <f t="shared" si="249"/>
        <v>0</v>
      </c>
      <c r="HK221" s="86">
        <f t="shared" si="249"/>
        <v>0</v>
      </c>
      <c r="HL221" s="86">
        <f t="shared" si="249"/>
        <v>0</v>
      </c>
      <c r="HM221" s="86">
        <f t="shared" si="249"/>
        <v>0</v>
      </c>
      <c r="HN221" s="86">
        <f t="shared" si="249"/>
        <v>0</v>
      </c>
      <c r="HO221" s="86">
        <f t="shared" si="234"/>
        <v>0</v>
      </c>
      <c r="HP221" s="86">
        <f t="shared" si="234"/>
        <v>3.33661113158007E-94</v>
      </c>
      <c r="HQ221" s="86">
        <f t="shared" si="234"/>
        <v>6.1379195567411955E-105</v>
      </c>
      <c r="HS221" s="86">
        <f t="shared" si="270"/>
        <v>7.8769040033922331E-70</v>
      </c>
      <c r="HT221" s="86">
        <f t="shared" si="270"/>
        <v>2.1335874863571777E-70</v>
      </c>
      <c r="HU221" s="86">
        <f t="shared" si="270"/>
        <v>7.2061702318714243E-70</v>
      </c>
      <c r="HV221" s="86">
        <f t="shared" si="270"/>
        <v>6.8502642252692232E-75</v>
      </c>
      <c r="HW221" s="86">
        <f t="shared" si="270"/>
        <v>9.8043203121712998E-67</v>
      </c>
      <c r="HX221" s="86">
        <f t="shared" si="270"/>
        <v>9.9415097025421266E-58</v>
      </c>
      <c r="HY221" s="86">
        <f t="shared" si="270"/>
        <v>6.1577342958500953E-61</v>
      </c>
      <c r="HZ221" s="86">
        <f t="shared" si="270"/>
        <v>2.4503485756706195E-66</v>
      </c>
      <c r="IA221" s="86">
        <f t="shared" si="270"/>
        <v>3.3094922934588492E-72</v>
      </c>
      <c r="IB221" s="86">
        <f t="shared" si="270"/>
        <v>8.6120352645944948E-80</v>
      </c>
      <c r="IC221" s="86">
        <f t="shared" si="270"/>
        <v>1.5446853163836137E-77</v>
      </c>
      <c r="ID221" s="86">
        <f t="shared" si="270"/>
        <v>4.7456533125100817E-64</v>
      </c>
      <c r="IE221" s="86">
        <f t="shared" si="270"/>
        <v>1.5046065904448704E-60</v>
      </c>
      <c r="IF221" s="86">
        <f t="shared" si="270"/>
        <v>8.149811450921652E-32</v>
      </c>
      <c r="IG221" s="86">
        <f t="shared" si="270"/>
        <v>1.2126356204540728E-33</v>
      </c>
      <c r="II221" s="86">
        <f t="shared" si="271"/>
        <v>1.5482953812895851E-4</v>
      </c>
      <c r="IJ221" s="86">
        <f t="shared" si="271"/>
        <v>8.3624554701477186E-5</v>
      </c>
      <c r="IK221" s="86">
        <f t="shared" si="271"/>
        <v>1.6753911451630616E-4</v>
      </c>
      <c r="IL221" s="86">
        <f t="shared" si="271"/>
        <v>1.4831791316228141E-4</v>
      </c>
      <c r="IM221" s="86">
        <f t="shared" si="271"/>
        <v>1.7223462195119281E-4</v>
      </c>
      <c r="IN221" s="86">
        <f t="shared" si="271"/>
        <v>4.0916319508263634E-4</v>
      </c>
      <c r="IO221" s="86">
        <f t="shared" si="271"/>
        <v>1.8630429663855515E-4</v>
      </c>
      <c r="IP221" s="86">
        <f t="shared" si="271"/>
        <v>5.0057277021446024E-5</v>
      </c>
      <c r="IQ221" s="86">
        <f t="shared" si="271"/>
        <v>1.1991508448512825E-5</v>
      </c>
      <c r="IR221" s="86">
        <f t="shared" si="271"/>
        <v>7.0578306499480079E-6</v>
      </c>
      <c r="IS221" s="86">
        <f t="shared" si="271"/>
        <v>2.3123286698985779E-5</v>
      </c>
      <c r="IT221" s="86">
        <f t="shared" si="271"/>
        <v>2.1080513446296854E-4</v>
      </c>
      <c r="IU221" s="86">
        <f t="shared" si="271"/>
        <v>3.9957963099036635E-4</v>
      </c>
      <c r="IV221" s="86">
        <f t="shared" si="271"/>
        <v>1.1131819009635384E-2</v>
      </c>
      <c r="IW221" s="86">
        <f t="shared" si="271"/>
        <v>1.12148014281374E-2</v>
      </c>
      <c r="IY221" s="86">
        <f t="shared" si="272"/>
        <v>1.5482953812895851E-4</v>
      </c>
      <c r="IZ221" s="86">
        <f t="shared" si="272"/>
        <v>8.3624554701477186E-5</v>
      </c>
      <c r="JA221" s="86">
        <f t="shared" si="272"/>
        <v>1.6753911451630616E-4</v>
      </c>
      <c r="JB221" s="86">
        <f t="shared" si="272"/>
        <v>1.4831791316228141E-4</v>
      </c>
      <c r="JC221" s="86">
        <f t="shared" si="272"/>
        <v>1.7223462195119281E-4</v>
      </c>
      <c r="JD221" s="86">
        <f t="shared" si="272"/>
        <v>4.0916319508263634E-4</v>
      </c>
      <c r="JE221" s="86">
        <f t="shared" si="272"/>
        <v>1.8630429663855515E-4</v>
      </c>
      <c r="JF221" s="86">
        <f t="shared" si="272"/>
        <v>5.0057277021446024E-5</v>
      </c>
      <c r="JG221" s="86">
        <f t="shared" si="272"/>
        <v>1.1991508448512825E-5</v>
      </c>
      <c r="JH221" s="86">
        <f t="shared" si="272"/>
        <v>7.0578306499480079E-6</v>
      </c>
      <c r="JI221" s="86">
        <f t="shared" si="272"/>
        <v>2.3123286698985779E-5</v>
      </c>
      <c r="JJ221" s="86">
        <f t="shared" si="272"/>
        <v>2.1080513446296854E-4</v>
      </c>
      <c r="JK221" s="86">
        <f t="shared" si="272"/>
        <v>3.9957963099036635E-4</v>
      </c>
      <c r="JL221" s="86">
        <f t="shared" si="272"/>
        <v>1.1131819009635384E-2</v>
      </c>
      <c r="JM221" s="86">
        <f t="shared" si="272"/>
        <v>1.12148014281374E-2</v>
      </c>
    </row>
    <row r="222" spans="2:273" x14ac:dyDescent="0.25">
      <c r="B222" s="2">
        <v>195</v>
      </c>
      <c r="C222" s="37">
        <v>64.195999999999998</v>
      </c>
      <c r="D222" s="37">
        <v>73.122</v>
      </c>
      <c r="E222" s="37">
        <v>73.525000000000006</v>
      </c>
      <c r="F222" s="37">
        <v>76.7</v>
      </c>
      <c r="G222" s="37">
        <v>72.900000000000006</v>
      </c>
      <c r="H222" s="37">
        <v>72.849999999999994</v>
      </c>
      <c r="I222" s="37">
        <v>72.024000000000001</v>
      </c>
      <c r="J222" s="37">
        <v>72.415000000000006</v>
      </c>
      <c r="K222" s="37">
        <v>72.659000000000006</v>
      </c>
      <c r="L222" s="37">
        <v>72.366</v>
      </c>
      <c r="M222" s="37">
        <v>71.634</v>
      </c>
      <c r="N222" s="37">
        <v>69.763000000000005</v>
      </c>
      <c r="O222" s="37">
        <v>68.111000000000004</v>
      </c>
      <c r="P222" s="37">
        <v>68.486999999999995</v>
      </c>
      <c r="Q222" s="37">
        <v>65.262</v>
      </c>
      <c r="S222" s="4" t="e">
        <f t="shared" si="274"/>
        <v>#N/A</v>
      </c>
      <c r="T222" s="4" t="e">
        <f t="shared" si="274"/>
        <v>#N/A</v>
      </c>
      <c r="U222" s="4" t="e">
        <f t="shared" si="274"/>
        <v>#N/A</v>
      </c>
      <c r="V222" s="4" t="e">
        <f t="shared" si="274"/>
        <v>#N/A</v>
      </c>
      <c r="W222" s="4" t="e">
        <f t="shared" si="274"/>
        <v>#N/A</v>
      </c>
      <c r="X222" s="4" t="e">
        <f t="shared" si="274"/>
        <v>#N/A</v>
      </c>
      <c r="Y222" s="4" t="e">
        <f t="shared" si="274"/>
        <v>#N/A</v>
      </c>
      <c r="Z222" s="4" t="e">
        <f t="shared" si="274"/>
        <v>#N/A</v>
      </c>
      <c r="AA222" s="4" t="e">
        <f t="shared" si="274"/>
        <v>#N/A</v>
      </c>
      <c r="AB222" s="4" t="e">
        <f t="shared" si="274"/>
        <v>#N/A</v>
      </c>
      <c r="AC222" s="4" t="e">
        <f t="shared" si="274"/>
        <v>#N/A</v>
      </c>
      <c r="AD222" s="4" t="e">
        <f t="shared" si="274"/>
        <v>#N/A</v>
      </c>
      <c r="AE222" s="4" t="e">
        <f t="shared" si="274"/>
        <v>#N/A</v>
      </c>
      <c r="AF222" s="4">
        <f t="shared" si="274"/>
        <v>68.235675273852848</v>
      </c>
      <c r="AG222" s="4">
        <f t="shared" si="274"/>
        <v>64.97229478735197</v>
      </c>
      <c r="AI222" s="4">
        <f t="shared" si="275"/>
        <v>0</v>
      </c>
      <c r="AJ222" s="4">
        <f t="shared" si="275"/>
        <v>0</v>
      </c>
      <c r="AK222" s="4">
        <f t="shared" si="275"/>
        <v>0</v>
      </c>
      <c r="AL222" s="4">
        <f t="shared" si="275"/>
        <v>0</v>
      </c>
      <c r="AM222" s="4">
        <f t="shared" si="275"/>
        <v>0</v>
      </c>
      <c r="AN222" s="4">
        <f t="shared" si="275"/>
        <v>0</v>
      </c>
      <c r="AO222" s="4">
        <f t="shared" si="275"/>
        <v>0</v>
      </c>
      <c r="AP222" s="4">
        <f t="shared" si="275"/>
        <v>0</v>
      </c>
      <c r="AQ222" s="4">
        <f t="shared" si="275"/>
        <v>0</v>
      </c>
      <c r="AR222" s="4">
        <f t="shared" si="275"/>
        <v>0</v>
      </c>
      <c r="AS222" s="4">
        <f t="shared" si="275"/>
        <v>0</v>
      </c>
      <c r="AT222" s="4">
        <f t="shared" si="275"/>
        <v>0</v>
      </c>
      <c r="AU222" s="4">
        <f t="shared" si="275"/>
        <v>0</v>
      </c>
      <c r="AV222" s="4">
        <f t="shared" si="275"/>
        <v>0.25132472614714629</v>
      </c>
      <c r="AW222" s="4">
        <f t="shared" si="275"/>
        <v>0.2897052126480304</v>
      </c>
      <c r="AY222" s="2" t="e">
        <f t="shared" si="266"/>
        <v>#N/A</v>
      </c>
      <c r="AZ222" s="2" t="e">
        <f t="shared" si="266"/>
        <v>#N/A</v>
      </c>
      <c r="BA222" s="2" t="e">
        <f t="shared" si="266"/>
        <v>#N/A</v>
      </c>
      <c r="BB222" s="2" t="e">
        <f t="shared" si="266"/>
        <v>#N/A</v>
      </c>
      <c r="BC222" s="2" t="e">
        <f t="shared" si="266"/>
        <v>#N/A</v>
      </c>
      <c r="BD222" s="2" t="e">
        <f t="shared" si="266"/>
        <v>#N/A</v>
      </c>
      <c r="BE222" s="2" t="e">
        <f t="shared" si="266"/>
        <v>#N/A</v>
      </c>
      <c r="BF222" s="2" t="e">
        <f t="shared" si="266"/>
        <v>#N/A</v>
      </c>
      <c r="BG222" s="2" t="e">
        <f t="shared" si="266"/>
        <v>#N/A</v>
      </c>
      <c r="BH222" s="2" t="e">
        <f t="shared" si="266"/>
        <v>#N/A</v>
      </c>
      <c r="BI222" s="2" t="e">
        <f t="shared" si="266"/>
        <v>#N/A</v>
      </c>
      <c r="BJ222" s="2" t="e">
        <f t="shared" si="266"/>
        <v>#N/A</v>
      </c>
      <c r="BK222" s="2" t="e">
        <f t="shared" si="266"/>
        <v>#N/A</v>
      </c>
      <c r="BL222" s="2">
        <f t="shared" si="266"/>
        <v>68.235675273756996</v>
      </c>
      <c r="BM222" s="2">
        <f t="shared" si="266"/>
        <v>64.972294787143042</v>
      </c>
      <c r="BO222" s="2" t="str">
        <f t="shared" si="280"/>
        <v/>
      </c>
      <c r="BP222" s="2" t="str">
        <f t="shared" si="281"/>
        <v/>
      </c>
      <c r="BQ222" s="2" t="str">
        <f t="shared" si="282"/>
        <v/>
      </c>
      <c r="BR222" s="2" t="str">
        <f t="shared" si="283"/>
        <v/>
      </c>
      <c r="BS222" s="2" t="str">
        <f t="shared" si="284"/>
        <v/>
      </c>
      <c r="BT222" s="2" t="str">
        <f t="shared" si="285"/>
        <v/>
      </c>
      <c r="BU222" s="2" t="str">
        <f t="shared" si="286"/>
        <v/>
      </c>
      <c r="BV222" s="2" t="str">
        <f t="shared" si="287"/>
        <v/>
      </c>
      <c r="BW222" s="2" t="str">
        <f t="shared" si="288"/>
        <v/>
      </c>
      <c r="BX222" s="2" t="str">
        <f t="shared" si="289"/>
        <v/>
      </c>
      <c r="BY222" s="2" t="str">
        <f t="shared" si="290"/>
        <v/>
      </c>
      <c r="BZ222" s="2" t="str">
        <f t="shared" si="291"/>
        <v/>
      </c>
      <c r="CA222" s="2" t="str">
        <f t="shared" si="292"/>
        <v/>
      </c>
      <c r="CB222" s="2" t="str">
        <f t="shared" si="293"/>
        <v/>
      </c>
      <c r="CC222" s="2" t="str">
        <f t="shared" si="294"/>
        <v/>
      </c>
      <c r="CE222" s="2" t="str">
        <f t="shared" si="267"/>
        <v/>
      </c>
      <c r="CF222" s="2" t="str">
        <f t="shared" si="267"/>
        <v/>
      </c>
      <c r="CG222" s="2" t="str">
        <f t="shared" si="267"/>
        <v/>
      </c>
      <c r="CH222" s="2" t="str">
        <f t="shared" si="267"/>
        <v/>
      </c>
      <c r="CI222" s="2" t="str">
        <f t="shared" si="267"/>
        <v/>
      </c>
      <c r="CJ222" s="2" t="str">
        <f t="shared" si="267"/>
        <v/>
      </c>
      <c r="CK222" s="2" t="str">
        <f t="shared" si="267"/>
        <v/>
      </c>
      <c r="CL222" s="2" t="str">
        <f t="shared" si="267"/>
        <v/>
      </c>
      <c r="CM222" s="2" t="str">
        <f t="shared" si="267"/>
        <v/>
      </c>
      <c r="CN222" s="2" t="str">
        <f t="shared" si="267"/>
        <v/>
      </c>
      <c r="CO222" s="2" t="str">
        <f t="shared" si="267"/>
        <v/>
      </c>
      <c r="CP222" s="2" t="str">
        <f t="shared" si="267"/>
        <v/>
      </c>
      <c r="CQ222" s="2" t="str">
        <f t="shared" si="267"/>
        <v/>
      </c>
      <c r="CR222" s="2" t="str">
        <f t="shared" si="267"/>
        <v/>
      </c>
      <c r="CS222" s="2" t="str">
        <f t="shared" si="267"/>
        <v/>
      </c>
      <c r="CU222" s="2" t="str">
        <f t="shared" si="295"/>
        <v/>
      </c>
      <c r="CV222" s="2" t="str">
        <f t="shared" si="296"/>
        <v/>
      </c>
      <c r="CW222" s="2" t="str">
        <f t="shared" si="297"/>
        <v/>
      </c>
      <c r="CX222" s="2" t="str">
        <f t="shared" si="298"/>
        <v/>
      </c>
      <c r="CY222" s="2" t="str">
        <f t="shared" si="299"/>
        <v/>
      </c>
      <c r="CZ222" s="2" t="str">
        <f t="shared" si="300"/>
        <v/>
      </c>
      <c r="DA222" s="2" t="str">
        <f t="shared" si="301"/>
        <v/>
      </c>
      <c r="DB222" s="2" t="str">
        <f t="shared" si="302"/>
        <v/>
      </c>
      <c r="DC222" s="2" t="str">
        <f t="shared" si="303"/>
        <v/>
      </c>
      <c r="DD222" s="2" t="str">
        <f t="shared" si="304"/>
        <v/>
      </c>
      <c r="DE222" s="2" t="str">
        <f t="shared" si="305"/>
        <v/>
      </c>
      <c r="DF222" s="2" t="str">
        <f t="shared" si="306"/>
        <v/>
      </c>
      <c r="DG222" s="2" t="str">
        <f t="shared" si="307"/>
        <v/>
      </c>
      <c r="DH222" s="2">
        <f t="shared" si="308"/>
        <v>68.486999999999995</v>
      </c>
      <c r="DI222" s="2">
        <f t="shared" si="309"/>
        <v>65.262</v>
      </c>
      <c r="DK222" s="2">
        <f t="shared" si="276"/>
        <v>109.37464634146343</v>
      </c>
      <c r="DL222" s="2">
        <f t="shared" si="276"/>
        <v>127.66418067147451</v>
      </c>
      <c r="DM222" s="2">
        <f t="shared" si="276"/>
        <v>117.48904183535761</v>
      </c>
      <c r="DN222" s="2">
        <f t="shared" si="276"/>
        <v>101.89818488529012</v>
      </c>
      <c r="DO222" s="2">
        <f t="shared" si="276"/>
        <v>113.09363022941969</v>
      </c>
      <c r="DP222" s="2">
        <f t="shared" si="276"/>
        <v>125.06415654520919</v>
      </c>
      <c r="DQ222" s="2">
        <f t="shared" si="276"/>
        <v>115.62603658536585</v>
      </c>
      <c r="DR222" s="2">
        <f t="shared" si="276"/>
        <v>112.91994512195123</v>
      </c>
      <c r="DS222" s="2">
        <f t="shared" si="276"/>
        <v>110.30021862085732</v>
      </c>
      <c r="DT222" s="2">
        <f t="shared" si="276"/>
        <v>110.69601672473867</v>
      </c>
      <c r="DU222" s="2">
        <f t="shared" si="276"/>
        <v>105.31402314777301</v>
      </c>
      <c r="DV222" s="2">
        <f t="shared" si="276"/>
        <v>126.35610975609757</v>
      </c>
      <c r="DW222" s="2">
        <f t="shared" si="276"/>
        <v>107.45190853658538</v>
      </c>
      <c r="DX222" s="2">
        <f t="shared" si="276"/>
        <v>101.47590644490647</v>
      </c>
      <c r="DY222" s="2">
        <f t="shared" si="276"/>
        <v>88.689589763178006</v>
      </c>
      <c r="EA222" s="2">
        <f t="shared" si="248"/>
        <v>63.849690972383392</v>
      </c>
      <c r="EB222" s="2">
        <f t="shared" si="248"/>
        <v>75.619973241895778</v>
      </c>
      <c r="EC222" s="2">
        <f t="shared" si="248"/>
        <v>73.552036559120197</v>
      </c>
      <c r="ED222" s="2">
        <f t="shared" si="248"/>
        <v>74.158024006941744</v>
      </c>
      <c r="EE222" s="2">
        <f t="shared" si="248"/>
        <v>73.45671197172291</v>
      </c>
      <c r="EF222" s="2">
        <f t="shared" si="247"/>
        <v>73.524826969578498</v>
      </c>
      <c r="EG222" s="2">
        <f t="shared" si="247"/>
        <v>73.56430311122152</v>
      </c>
      <c r="EH222" s="2">
        <f t="shared" si="247"/>
        <v>70.993370217045154</v>
      </c>
      <c r="EI222" s="2">
        <f t="shared" si="247"/>
        <v>72.312585510305794</v>
      </c>
      <c r="EJ222" s="2">
        <f t="shared" si="247"/>
        <v>72.663734053735865</v>
      </c>
      <c r="EK222" s="2">
        <f t="shared" si="247"/>
        <v>71.213856675610558</v>
      </c>
      <c r="EL222" s="2">
        <f t="shared" si="262"/>
        <v>70.486534485298534</v>
      </c>
      <c r="EM222" s="2">
        <f t="shared" si="263"/>
        <v>67.50010738949662</v>
      </c>
      <c r="EN222" s="2">
        <f t="shared" si="264"/>
        <v>69.924330228004806</v>
      </c>
      <c r="EO222" s="2">
        <f t="shared" si="265"/>
        <v>66.94276111781636</v>
      </c>
      <c r="EQ222" s="2">
        <f t="shared" si="277"/>
        <v>63.766834460484837</v>
      </c>
      <c r="ER222" s="2">
        <f t="shared" si="277"/>
        <v>73.088524799202332</v>
      </c>
      <c r="ES222" s="2">
        <f t="shared" si="277"/>
        <v>73.385578564878742</v>
      </c>
      <c r="ET222" s="2">
        <f t="shared" si="277"/>
        <v>73.768801208178658</v>
      </c>
      <c r="EU222" s="2">
        <f t="shared" si="277"/>
        <v>73.39868161573186</v>
      </c>
      <c r="EV222" s="2">
        <f t="shared" si="277"/>
        <v>72.927248529404366</v>
      </c>
      <c r="EW222" s="2">
        <f t="shared" si="277"/>
        <v>72.078102384615363</v>
      </c>
      <c r="EX222" s="2">
        <f t="shared" si="277"/>
        <v>71.112753688611235</v>
      </c>
      <c r="EY222" s="2">
        <f t="shared" si="277"/>
        <v>72.615199086260617</v>
      </c>
      <c r="EZ222" s="2">
        <f t="shared" si="277"/>
        <v>71.635665791313897</v>
      </c>
      <c r="FA222" s="2">
        <f t="shared" si="277"/>
        <v>70.943481985726834</v>
      </c>
      <c r="FB222" s="2">
        <f t="shared" si="277"/>
        <v>69.047817416460646</v>
      </c>
      <c r="FC222" s="2">
        <f t="shared" si="277"/>
        <v>66.874944898126955</v>
      </c>
      <c r="FD222" s="2">
        <f t="shared" si="277"/>
        <v>68.161933109578825</v>
      </c>
      <c r="FE222" s="2">
        <f t="shared" si="277"/>
        <v>64.885991079452467</v>
      </c>
      <c r="FG222" s="2">
        <f t="shared" si="278"/>
        <v>0.99999916166211422</v>
      </c>
      <c r="FH222" s="2">
        <f t="shared" si="278"/>
        <v>0.99999911730894508</v>
      </c>
      <c r="FI222" s="2">
        <f t="shared" si="278"/>
        <v>0.99999926286189378</v>
      </c>
      <c r="FJ222" s="2">
        <f t="shared" si="278"/>
        <v>0.9999992699701572</v>
      </c>
      <c r="FK222" s="2">
        <f t="shared" si="278"/>
        <v>0.99999927981611914</v>
      </c>
      <c r="FL222" s="2">
        <f t="shared" si="278"/>
        <v>0.99999925835775438</v>
      </c>
      <c r="FM222" s="2">
        <f t="shared" si="278"/>
        <v>0.99999917365023405</v>
      </c>
      <c r="FN222" s="2">
        <f t="shared" si="278"/>
        <v>0.99999914534419587</v>
      </c>
      <c r="FO222" s="2">
        <f t="shared" si="278"/>
        <v>0.99999911788888818</v>
      </c>
      <c r="FP222" s="2">
        <f t="shared" si="278"/>
        <v>0.99999905059555516</v>
      </c>
      <c r="FQ222" s="2">
        <f t="shared" si="278"/>
        <v>0.99999898789535313</v>
      </c>
      <c r="FR222" s="2">
        <f t="shared" si="278"/>
        <v>0.99999915754041557</v>
      </c>
      <c r="FS222" s="2">
        <f t="shared" si="278"/>
        <v>0.99999917486334078</v>
      </c>
      <c r="FT222" s="2">
        <f t="shared" si="278"/>
        <v>0.99999891868339075</v>
      </c>
      <c r="FU222" s="2">
        <f t="shared" si="278"/>
        <v>0.99999874179726489</v>
      </c>
      <c r="FW222" s="2">
        <f t="shared" si="268"/>
        <v>0.96829947345764544</v>
      </c>
      <c r="FX222" s="2">
        <f t="shared" si="268"/>
        <v>0.97413566264419649</v>
      </c>
      <c r="FY222" s="2">
        <f t="shared" si="268"/>
        <v>0.97063282681735352</v>
      </c>
      <c r="FZ222" s="2">
        <f t="shared" si="268"/>
        <v>0.97094551549304542</v>
      </c>
      <c r="GA222" s="2">
        <f t="shared" si="268"/>
        <v>0.97462754611670299</v>
      </c>
      <c r="GB222" s="2">
        <f t="shared" si="268"/>
        <v>0.97432011819618924</v>
      </c>
      <c r="GC222" s="2">
        <f t="shared" si="268"/>
        <v>0.97721821685123444</v>
      </c>
      <c r="GD222" s="2">
        <f t="shared" si="268"/>
        <v>0.98091402856005627</v>
      </c>
      <c r="GE222" s="2">
        <f t="shared" si="268"/>
        <v>0.98506299412839726</v>
      </c>
      <c r="GF222" s="2">
        <f t="shared" si="268"/>
        <v>0.98311137976607554</v>
      </c>
      <c r="GG222" s="2">
        <f t="shared" si="268"/>
        <v>0.97816918273063658</v>
      </c>
      <c r="GH222" s="2">
        <f t="shared" si="268"/>
        <v>0.97295000090725781</v>
      </c>
      <c r="GI222" s="2">
        <f t="shared" si="268"/>
        <v>0.96994219787079106</v>
      </c>
      <c r="GJ222" s="2">
        <f t="shared" si="268"/>
        <v>0.95817739023507298</v>
      </c>
      <c r="GK222" s="2">
        <f t="shared" si="268"/>
        <v>0.95805250749377635</v>
      </c>
      <c r="GM222" s="86">
        <f t="shared" si="269"/>
        <v>8.6996005872202046E-147</v>
      </c>
      <c r="GN222" s="86">
        <f t="shared" si="269"/>
        <v>0</v>
      </c>
      <c r="GO222" s="86">
        <f t="shared" si="269"/>
        <v>0</v>
      </c>
      <c r="GP222" s="86">
        <f t="shared" si="269"/>
        <v>0</v>
      </c>
      <c r="GQ222" s="86">
        <f t="shared" si="269"/>
        <v>0</v>
      </c>
      <c r="GR222" s="86">
        <f t="shared" si="269"/>
        <v>0</v>
      </c>
      <c r="GS222" s="86">
        <f t="shared" si="269"/>
        <v>0</v>
      </c>
      <c r="GT222" s="86">
        <f t="shared" si="269"/>
        <v>0</v>
      </c>
      <c r="GU222" s="86">
        <f t="shared" si="269"/>
        <v>0</v>
      </c>
      <c r="GV222" s="86">
        <f t="shared" si="269"/>
        <v>0</v>
      </c>
      <c r="GW222" s="86">
        <f t="shared" si="269"/>
        <v>0</v>
      </c>
      <c r="GX222" s="86">
        <f t="shared" si="269"/>
        <v>0</v>
      </c>
      <c r="GY222" s="86">
        <f t="shared" si="269"/>
        <v>0</v>
      </c>
      <c r="GZ222" s="86">
        <f t="shared" si="269"/>
        <v>8.6703681398974898E-143</v>
      </c>
      <c r="HA222" s="86">
        <f t="shared" si="269"/>
        <v>9.5741360984760702E-127</v>
      </c>
      <c r="HC222" s="86">
        <f t="shared" si="279"/>
        <v>1.2141965357603639E-109</v>
      </c>
      <c r="HD222" s="86">
        <f t="shared" si="279"/>
        <v>1.8793203728924838E-221</v>
      </c>
      <c r="HE222" s="86">
        <f t="shared" si="279"/>
        <v>1.5843820192147977E-261</v>
      </c>
      <c r="HF222" s="86">
        <f t="shared" si="273"/>
        <v>8.4930767663533152E-297</v>
      </c>
      <c r="HG222" s="86">
        <f t="shared" si="273"/>
        <v>0</v>
      </c>
      <c r="HH222" s="86">
        <f t="shared" si="273"/>
        <v>0</v>
      </c>
      <c r="HI222" s="86">
        <f t="shared" si="249"/>
        <v>0</v>
      </c>
      <c r="HJ222" s="86">
        <f t="shared" si="249"/>
        <v>0</v>
      </c>
      <c r="HK222" s="86">
        <f t="shared" si="249"/>
        <v>0</v>
      </c>
      <c r="HL222" s="86">
        <f t="shared" si="249"/>
        <v>0</v>
      </c>
      <c r="HM222" s="86">
        <f t="shared" si="249"/>
        <v>0</v>
      </c>
      <c r="HN222" s="86">
        <f t="shared" si="249"/>
        <v>0</v>
      </c>
      <c r="HO222" s="86">
        <f t="shared" si="234"/>
        <v>0</v>
      </c>
      <c r="HP222" s="86">
        <f t="shared" si="234"/>
        <v>6.0207750007614593E-96</v>
      </c>
      <c r="HQ222" s="86">
        <f t="shared" si="234"/>
        <v>6.696370067405433E-107</v>
      </c>
      <c r="HS222" s="86">
        <f t="shared" si="270"/>
        <v>5.5453892188506774E-72</v>
      </c>
      <c r="HT222" s="86">
        <f t="shared" si="270"/>
        <v>1.6417011582159418E-72</v>
      </c>
      <c r="HU222" s="86">
        <f t="shared" si="270"/>
        <v>5.8334297770927818E-72</v>
      </c>
      <c r="HV222" s="86">
        <f t="shared" si="270"/>
        <v>4.556158331270603E-77</v>
      </c>
      <c r="HW222" s="86">
        <f t="shared" si="270"/>
        <v>1.0923521409897112E-68</v>
      </c>
      <c r="HX222" s="86">
        <f t="shared" si="270"/>
        <v>1.9286362394678917E-59</v>
      </c>
      <c r="HY222" s="86">
        <f t="shared" si="270"/>
        <v>9.7838065422620841E-63</v>
      </c>
      <c r="HZ222" s="86">
        <f t="shared" si="270"/>
        <v>2.794635301366171E-68</v>
      </c>
      <c r="IA222" s="86">
        <f t="shared" si="270"/>
        <v>2.9064862964008514E-74</v>
      </c>
      <c r="IB222" s="86">
        <f t="shared" si="270"/>
        <v>4.4158942924044859E-82</v>
      </c>
      <c r="IC222" s="86">
        <f t="shared" si="270"/>
        <v>8.1650396488070338E-80</v>
      </c>
      <c r="ID222" s="86">
        <f t="shared" si="270"/>
        <v>5.6729255758331272E-66</v>
      </c>
      <c r="IE222" s="86">
        <f t="shared" si="270"/>
        <v>2.1641997000881879E-62</v>
      </c>
      <c r="IF222" s="86">
        <f t="shared" si="270"/>
        <v>8.6496111877290935E-33</v>
      </c>
      <c r="IG222" s="86">
        <f t="shared" si="270"/>
        <v>1.092598081855537E-34</v>
      </c>
      <c r="II222" s="86">
        <f t="shared" si="271"/>
        <v>1.0110621749507716E-4</v>
      </c>
      <c r="IJ222" s="86">
        <f t="shared" si="271"/>
        <v>5.4320397871396137E-5</v>
      </c>
      <c r="IK222" s="86">
        <f t="shared" si="271"/>
        <v>1.1095680720598692E-4</v>
      </c>
      <c r="IL222" s="86">
        <f t="shared" si="271"/>
        <v>9.7741561510011148E-5</v>
      </c>
      <c r="IM222" s="86">
        <f t="shared" si="271"/>
        <v>1.1625324109095013E-4</v>
      </c>
      <c r="IN222" s="86">
        <f t="shared" si="271"/>
        <v>2.8790107857791926E-4</v>
      </c>
      <c r="IO222" s="86">
        <f t="shared" si="271"/>
        <v>1.2774478489969223E-4</v>
      </c>
      <c r="IP222" s="86">
        <f t="shared" si="271"/>
        <v>3.2894835282904767E-5</v>
      </c>
      <c r="IQ222" s="86">
        <f t="shared" si="271"/>
        <v>7.5996610311786656E-6</v>
      </c>
      <c r="IR222" s="86">
        <f t="shared" si="271"/>
        <v>4.3047767006350117E-6</v>
      </c>
      <c r="IS222" s="86">
        <f t="shared" si="271"/>
        <v>1.4414988467136584E-5</v>
      </c>
      <c r="IT222" s="86">
        <f t="shared" si="271"/>
        <v>1.4267530129997663E-4</v>
      </c>
      <c r="IU222" s="86">
        <f t="shared" si="271"/>
        <v>2.7607063642818164E-4</v>
      </c>
      <c r="IV222" s="86">
        <f t="shared" si="271"/>
        <v>8.9108249023765827E-3</v>
      </c>
      <c r="IW222" s="86">
        <f t="shared" si="271"/>
        <v>8.9788929239577701E-3</v>
      </c>
      <c r="IY222" s="86">
        <f t="shared" si="272"/>
        <v>1.0110621749507716E-4</v>
      </c>
      <c r="IZ222" s="86">
        <f t="shared" si="272"/>
        <v>5.4320397871396137E-5</v>
      </c>
      <c r="JA222" s="86">
        <f t="shared" si="272"/>
        <v>1.1095680720598692E-4</v>
      </c>
      <c r="JB222" s="86">
        <f t="shared" si="272"/>
        <v>9.7741561510011148E-5</v>
      </c>
      <c r="JC222" s="86">
        <f t="shared" si="272"/>
        <v>1.1625324109095013E-4</v>
      </c>
      <c r="JD222" s="86">
        <f t="shared" si="272"/>
        <v>2.8790107857791926E-4</v>
      </c>
      <c r="JE222" s="86">
        <f t="shared" si="272"/>
        <v>1.2774478489969223E-4</v>
      </c>
      <c r="JF222" s="86">
        <f t="shared" si="272"/>
        <v>3.2894835282904767E-5</v>
      </c>
      <c r="JG222" s="86">
        <f t="shared" si="272"/>
        <v>7.5996610311786656E-6</v>
      </c>
      <c r="JH222" s="86">
        <f t="shared" si="272"/>
        <v>4.3047767006350117E-6</v>
      </c>
      <c r="JI222" s="86">
        <f t="shared" si="272"/>
        <v>1.4414988467136584E-5</v>
      </c>
      <c r="JJ222" s="86">
        <f t="shared" si="272"/>
        <v>1.4267530129997663E-4</v>
      </c>
      <c r="JK222" s="86">
        <f t="shared" si="272"/>
        <v>2.7607063642818164E-4</v>
      </c>
      <c r="JL222" s="86">
        <f t="shared" si="272"/>
        <v>8.9108249023765827E-3</v>
      </c>
      <c r="JM222" s="86">
        <f t="shared" si="272"/>
        <v>8.9788929239577701E-3</v>
      </c>
    </row>
    <row r="223" spans="2:273" x14ac:dyDescent="0.25">
      <c r="B223" s="2">
        <v>196</v>
      </c>
      <c r="C223" s="37">
        <v>63.087000000000003</v>
      </c>
      <c r="D223" s="37">
        <v>73.122</v>
      </c>
      <c r="E223" s="37">
        <v>73.349999999999994</v>
      </c>
      <c r="F223" s="37">
        <v>75.95</v>
      </c>
      <c r="G223" s="37">
        <v>74.05</v>
      </c>
      <c r="H223" s="37">
        <v>74.650000000000006</v>
      </c>
      <c r="I223" s="37">
        <v>72.853999999999999</v>
      </c>
      <c r="J223" s="37">
        <v>71.634</v>
      </c>
      <c r="K223" s="37">
        <v>73.512</v>
      </c>
      <c r="L223" s="37">
        <v>70.659000000000006</v>
      </c>
      <c r="M223" s="37">
        <v>71.61</v>
      </c>
      <c r="N223" s="37">
        <v>69.236999999999995</v>
      </c>
      <c r="O223" s="37">
        <v>68.805999999999997</v>
      </c>
      <c r="P223" s="37">
        <v>67.614999999999995</v>
      </c>
      <c r="Q223" s="37">
        <v>64.356999999999999</v>
      </c>
      <c r="S223" s="4" t="e">
        <f t="shared" si="274"/>
        <v>#N/A</v>
      </c>
      <c r="T223" s="4" t="e">
        <f t="shared" si="274"/>
        <v>#N/A</v>
      </c>
      <c r="U223" s="4" t="e">
        <f t="shared" si="274"/>
        <v>#N/A</v>
      </c>
      <c r="V223" s="4" t="e">
        <f t="shared" si="274"/>
        <v>#N/A</v>
      </c>
      <c r="W223" s="4" t="e">
        <f t="shared" si="274"/>
        <v>#N/A</v>
      </c>
      <c r="X223" s="4" t="e">
        <f t="shared" si="274"/>
        <v>#N/A</v>
      </c>
      <c r="Y223" s="4" t="e">
        <f t="shared" si="274"/>
        <v>#N/A</v>
      </c>
      <c r="Z223" s="4" t="e">
        <f t="shared" si="274"/>
        <v>#N/A</v>
      </c>
      <c r="AA223" s="4" t="e">
        <f t="shared" si="274"/>
        <v>#N/A</v>
      </c>
      <c r="AB223" s="4" t="e">
        <f t="shared" si="274"/>
        <v>#N/A</v>
      </c>
      <c r="AC223" s="4" t="e">
        <f t="shared" si="274"/>
        <v>#N/A</v>
      </c>
      <c r="AD223" s="4" t="e">
        <f t="shared" si="274"/>
        <v>#N/A</v>
      </c>
      <c r="AE223" s="4" t="e">
        <f t="shared" si="274"/>
        <v>#N/A</v>
      </c>
      <c r="AF223" s="4">
        <f t="shared" si="274"/>
        <v>68.135285428244387</v>
      </c>
      <c r="AG223" s="4">
        <f t="shared" si="274"/>
        <v>64.853181974061329</v>
      </c>
      <c r="AI223" s="4">
        <f t="shared" si="275"/>
        <v>0</v>
      </c>
      <c r="AJ223" s="4">
        <f t="shared" si="275"/>
        <v>0</v>
      </c>
      <c r="AK223" s="4">
        <f t="shared" si="275"/>
        <v>0</v>
      </c>
      <c r="AL223" s="4">
        <f t="shared" si="275"/>
        <v>0</v>
      </c>
      <c r="AM223" s="4">
        <f t="shared" si="275"/>
        <v>0</v>
      </c>
      <c r="AN223" s="4">
        <f t="shared" si="275"/>
        <v>0</v>
      </c>
      <c r="AO223" s="4">
        <f t="shared" si="275"/>
        <v>0</v>
      </c>
      <c r="AP223" s="4">
        <f t="shared" si="275"/>
        <v>0</v>
      </c>
      <c r="AQ223" s="4">
        <f t="shared" si="275"/>
        <v>0</v>
      </c>
      <c r="AR223" s="4">
        <f t="shared" si="275"/>
        <v>0</v>
      </c>
      <c r="AS223" s="4">
        <f t="shared" si="275"/>
        <v>0</v>
      </c>
      <c r="AT223" s="4">
        <f t="shared" si="275"/>
        <v>0</v>
      </c>
      <c r="AU223" s="4">
        <f t="shared" si="275"/>
        <v>0</v>
      </c>
      <c r="AV223" s="4">
        <f t="shared" si="275"/>
        <v>-0.52028542824439228</v>
      </c>
      <c r="AW223" s="4">
        <f t="shared" si="275"/>
        <v>-0.49618197406132936</v>
      </c>
      <c r="AY223" s="2" t="e">
        <f t="shared" si="266"/>
        <v>#N/A</v>
      </c>
      <c r="AZ223" s="2" t="e">
        <f t="shared" si="266"/>
        <v>#N/A</v>
      </c>
      <c r="BA223" s="2" t="e">
        <f t="shared" si="266"/>
        <v>#N/A</v>
      </c>
      <c r="BB223" s="2" t="e">
        <f t="shared" si="266"/>
        <v>#N/A</v>
      </c>
      <c r="BC223" s="2" t="e">
        <f t="shared" si="266"/>
        <v>#N/A</v>
      </c>
      <c r="BD223" s="2" t="e">
        <f t="shared" si="266"/>
        <v>#N/A</v>
      </c>
      <c r="BE223" s="2" t="e">
        <f t="shared" si="266"/>
        <v>#N/A</v>
      </c>
      <c r="BF223" s="2" t="e">
        <f t="shared" si="266"/>
        <v>#N/A</v>
      </c>
      <c r="BG223" s="2" t="e">
        <f t="shared" si="266"/>
        <v>#N/A</v>
      </c>
      <c r="BH223" s="2" t="e">
        <f t="shared" si="266"/>
        <v>#N/A</v>
      </c>
      <c r="BI223" s="2" t="e">
        <f t="shared" si="266"/>
        <v>#N/A</v>
      </c>
      <c r="BJ223" s="2" t="e">
        <f t="shared" si="266"/>
        <v>#N/A</v>
      </c>
      <c r="BK223" s="2" t="e">
        <f t="shared" si="266"/>
        <v>#N/A</v>
      </c>
      <c r="BL223" s="2">
        <f t="shared" si="266"/>
        <v>68.135285428223085</v>
      </c>
      <c r="BM223" s="2">
        <f t="shared" si="266"/>
        <v>64.853181974014831</v>
      </c>
      <c r="BO223" s="2" t="str">
        <f t="shared" si="280"/>
        <v/>
      </c>
      <c r="BP223" s="2" t="str">
        <f t="shared" si="281"/>
        <v/>
      </c>
      <c r="BQ223" s="2" t="str">
        <f t="shared" si="282"/>
        <v/>
      </c>
      <c r="BR223" s="2" t="str">
        <f t="shared" si="283"/>
        <v/>
      </c>
      <c r="BS223" s="2" t="str">
        <f t="shared" si="284"/>
        <v/>
      </c>
      <c r="BT223" s="2" t="str">
        <f t="shared" si="285"/>
        <v/>
      </c>
      <c r="BU223" s="2" t="str">
        <f t="shared" si="286"/>
        <v/>
      </c>
      <c r="BV223" s="2" t="str">
        <f t="shared" si="287"/>
        <v/>
      </c>
      <c r="BW223" s="2" t="str">
        <f t="shared" si="288"/>
        <v/>
      </c>
      <c r="BX223" s="2" t="str">
        <f t="shared" si="289"/>
        <v/>
      </c>
      <c r="BY223" s="2" t="str">
        <f t="shared" si="290"/>
        <v/>
      </c>
      <c r="BZ223" s="2" t="str">
        <f t="shared" si="291"/>
        <v/>
      </c>
      <c r="CA223" s="2" t="str">
        <f t="shared" si="292"/>
        <v/>
      </c>
      <c r="CB223" s="2" t="str">
        <f t="shared" si="293"/>
        <v/>
      </c>
      <c r="CC223" s="2" t="str">
        <f t="shared" si="294"/>
        <v/>
      </c>
      <c r="CE223" s="2" t="str">
        <f t="shared" si="267"/>
        <v/>
      </c>
      <c r="CF223" s="2" t="str">
        <f t="shared" si="267"/>
        <v/>
      </c>
      <c r="CG223" s="2" t="str">
        <f t="shared" si="267"/>
        <v/>
      </c>
      <c r="CH223" s="2" t="str">
        <f t="shared" si="267"/>
        <v/>
      </c>
      <c r="CI223" s="2" t="str">
        <f t="shared" si="267"/>
        <v/>
      </c>
      <c r="CJ223" s="2" t="str">
        <f t="shared" si="267"/>
        <v/>
      </c>
      <c r="CK223" s="2" t="str">
        <f t="shared" si="267"/>
        <v/>
      </c>
      <c r="CL223" s="2" t="str">
        <f t="shared" si="267"/>
        <v/>
      </c>
      <c r="CM223" s="2" t="str">
        <f t="shared" si="267"/>
        <v/>
      </c>
      <c r="CN223" s="2" t="str">
        <f t="shared" si="267"/>
        <v/>
      </c>
      <c r="CO223" s="2" t="str">
        <f t="shared" si="267"/>
        <v/>
      </c>
      <c r="CP223" s="2" t="str">
        <f t="shared" si="267"/>
        <v/>
      </c>
      <c r="CQ223" s="2" t="str">
        <f t="shared" si="267"/>
        <v/>
      </c>
      <c r="CR223" s="2" t="str">
        <f t="shared" si="267"/>
        <v/>
      </c>
      <c r="CS223" s="2" t="str">
        <f t="shared" si="267"/>
        <v/>
      </c>
      <c r="CU223" s="2" t="str">
        <f t="shared" si="295"/>
        <v/>
      </c>
      <c r="CV223" s="2" t="str">
        <f t="shared" si="296"/>
        <v/>
      </c>
      <c r="CW223" s="2" t="str">
        <f t="shared" si="297"/>
        <v/>
      </c>
      <c r="CX223" s="2" t="str">
        <f t="shared" si="298"/>
        <v/>
      </c>
      <c r="CY223" s="2" t="str">
        <f t="shared" si="299"/>
        <v/>
      </c>
      <c r="CZ223" s="2" t="str">
        <f t="shared" si="300"/>
        <v/>
      </c>
      <c r="DA223" s="2" t="str">
        <f t="shared" si="301"/>
        <v/>
      </c>
      <c r="DB223" s="2" t="str">
        <f t="shared" si="302"/>
        <v/>
      </c>
      <c r="DC223" s="2" t="str">
        <f t="shared" si="303"/>
        <v/>
      </c>
      <c r="DD223" s="2" t="str">
        <f t="shared" si="304"/>
        <v/>
      </c>
      <c r="DE223" s="2" t="str">
        <f t="shared" si="305"/>
        <v/>
      </c>
      <c r="DF223" s="2" t="str">
        <f t="shared" si="306"/>
        <v/>
      </c>
      <c r="DG223" s="2" t="str">
        <f t="shared" si="307"/>
        <v/>
      </c>
      <c r="DH223" s="2">
        <f t="shared" si="308"/>
        <v>67.614999999999995</v>
      </c>
      <c r="DI223" s="2">
        <f t="shared" si="309"/>
        <v>64.356999999999999</v>
      </c>
      <c r="DK223" s="2">
        <f t="shared" si="276"/>
        <v>109.53479094076656</v>
      </c>
      <c r="DL223" s="2">
        <f t="shared" si="276"/>
        <v>127.91750357885641</v>
      </c>
      <c r="DM223" s="2">
        <f t="shared" si="276"/>
        <v>117.6637027665317</v>
      </c>
      <c r="DN223" s="2">
        <f t="shared" si="276"/>
        <v>101.97560391363021</v>
      </c>
      <c r="DO223" s="2">
        <f t="shared" si="276"/>
        <v>113.240330634278</v>
      </c>
      <c r="DP223" s="2">
        <f t="shared" si="276"/>
        <v>125.28026990553306</v>
      </c>
      <c r="DQ223" s="2">
        <f t="shared" si="276"/>
        <v>115.79565087108013</v>
      </c>
      <c r="DR223" s="2">
        <f t="shared" si="276"/>
        <v>113.07055121951221</v>
      </c>
      <c r="DS223" s="2">
        <f t="shared" si="276"/>
        <v>110.42768446641279</v>
      </c>
      <c r="DT223" s="2">
        <f t="shared" si="276"/>
        <v>110.82939024390242</v>
      </c>
      <c r="DU223" s="2">
        <f t="shared" si="276"/>
        <v>105.41744005077926</v>
      </c>
      <c r="DV223" s="2">
        <f t="shared" si="276"/>
        <v>126.58064668989547</v>
      </c>
      <c r="DW223" s="2">
        <f t="shared" si="276"/>
        <v>107.59111846689898</v>
      </c>
      <c r="DX223" s="2">
        <f t="shared" si="276"/>
        <v>101.58440026261081</v>
      </c>
      <c r="DY223" s="2">
        <f t="shared" si="276"/>
        <v>88.748938120702832</v>
      </c>
      <c r="EA223" s="2">
        <f t="shared" si="248"/>
        <v>63.774083925117978</v>
      </c>
      <c r="EB223" s="2">
        <f t="shared" si="248"/>
        <v>75.560880366872112</v>
      </c>
      <c r="EC223" s="2">
        <f t="shared" si="248"/>
        <v>73.487761380838634</v>
      </c>
      <c r="ED223" s="2">
        <f t="shared" si="248"/>
        <v>74.10399392595447</v>
      </c>
      <c r="EE223" s="2">
        <f t="shared" si="248"/>
        <v>73.411794867352143</v>
      </c>
      <c r="EF223" s="2">
        <f t="shared" si="247"/>
        <v>73.476174471135039</v>
      </c>
      <c r="EG223" s="2">
        <f t="shared" si="247"/>
        <v>73.539661553747749</v>
      </c>
      <c r="EH223" s="2">
        <f t="shared" si="247"/>
        <v>70.943119617866415</v>
      </c>
      <c r="EI223" s="2">
        <f t="shared" si="247"/>
        <v>72.249709649045641</v>
      </c>
      <c r="EJ223" s="2">
        <f t="shared" si="247"/>
        <v>72.617588403481477</v>
      </c>
      <c r="EK223" s="2">
        <f t="shared" si="247"/>
        <v>71.145766779607897</v>
      </c>
      <c r="EL223" s="2">
        <f t="shared" si="247"/>
        <v>70.412356359906369</v>
      </c>
      <c r="EM223" s="2">
        <f t="shared" si="247"/>
        <v>67.441991291778962</v>
      </c>
      <c r="EN223" s="2">
        <f t="shared" si="247"/>
        <v>69.84996488347123</v>
      </c>
      <c r="EO223" s="2">
        <f t="shared" si="247"/>
        <v>66.853716878655646</v>
      </c>
      <c r="EQ223" s="2">
        <f t="shared" si="277"/>
        <v>63.690164465543404</v>
      </c>
      <c r="ER223" s="2">
        <f t="shared" si="277"/>
        <v>72.999140718994056</v>
      </c>
      <c r="ES223" s="2">
        <f t="shared" si="277"/>
        <v>73.319236748632434</v>
      </c>
      <c r="ET223" s="2">
        <f t="shared" si="277"/>
        <v>73.709967821013919</v>
      </c>
      <c r="EU223" s="2">
        <f t="shared" si="277"/>
        <v>73.353103188176078</v>
      </c>
      <c r="EV223" s="2">
        <f t="shared" si="277"/>
        <v>72.871760796507729</v>
      </c>
      <c r="EW223" s="2">
        <f t="shared" si="277"/>
        <v>72.036646681318658</v>
      </c>
      <c r="EX223" s="2">
        <f t="shared" si="277"/>
        <v>71.063866412896701</v>
      </c>
      <c r="EY223" s="2">
        <f t="shared" si="277"/>
        <v>72.555662588121379</v>
      </c>
      <c r="EZ223" s="2">
        <f t="shared" si="277"/>
        <v>71.577921540620821</v>
      </c>
      <c r="FA223" s="2">
        <f t="shared" si="277"/>
        <v>70.872258006234532</v>
      </c>
      <c r="FB223" s="2">
        <f t="shared" si="277"/>
        <v>68.956999074600418</v>
      </c>
      <c r="FC223" s="2">
        <f t="shared" si="277"/>
        <v>66.809547889075006</v>
      </c>
      <c r="FD223" s="2">
        <f t="shared" si="277"/>
        <v>68.066995736106676</v>
      </c>
      <c r="FE223" s="2">
        <f t="shared" si="277"/>
        <v>64.773271289963517</v>
      </c>
      <c r="FG223" s="2">
        <f t="shared" si="278"/>
        <v>0.99999923542670477</v>
      </c>
      <c r="FH223" s="2">
        <f t="shared" si="278"/>
        <v>0.99999919497612766</v>
      </c>
      <c r="FI223" s="2">
        <f t="shared" si="278"/>
        <v>0.99999932772201339</v>
      </c>
      <c r="FJ223" s="2">
        <f t="shared" si="278"/>
        <v>0.99999933420482756</v>
      </c>
      <c r="FK223" s="2">
        <f t="shared" si="278"/>
        <v>0.99999934318445272</v>
      </c>
      <c r="FL223" s="2">
        <f t="shared" si="278"/>
        <v>0.99999932361418897</v>
      </c>
      <c r="FM223" s="2">
        <f t="shared" si="278"/>
        <v>0.99999924636000148</v>
      </c>
      <c r="FN223" s="2">
        <f t="shared" si="278"/>
        <v>0.99999922054458412</v>
      </c>
      <c r="FO223" s="2">
        <f t="shared" si="278"/>
        <v>0.99999919550504202</v>
      </c>
      <c r="FP223" s="2">
        <f t="shared" si="278"/>
        <v>0.99999913413278307</v>
      </c>
      <c r="FQ223" s="2">
        <f t="shared" si="278"/>
        <v>0.99999907694950929</v>
      </c>
      <c r="FR223" s="2">
        <f t="shared" si="278"/>
        <v>0.99999923166767035</v>
      </c>
      <c r="FS223" s="2">
        <f t="shared" si="278"/>
        <v>0.99999924746636815</v>
      </c>
      <c r="FT223" s="2">
        <f t="shared" si="278"/>
        <v>0.99999901382743783</v>
      </c>
      <c r="FU223" s="2">
        <f t="shared" si="278"/>
        <v>0.99999885250534049</v>
      </c>
      <c r="FW223" s="2">
        <f t="shared" si="268"/>
        <v>0.97100790846022178</v>
      </c>
      <c r="FX223" s="2">
        <f t="shared" si="268"/>
        <v>0.97635763913518836</v>
      </c>
      <c r="FY223" s="2">
        <f t="shared" si="268"/>
        <v>0.97314743289292704</v>
      </c>
      <c r="FZ223" s="2">
        <f t="shared" si="268"/>
        <v>0.97343407996234577</v>
      </c>
      <c r="GA223" s="2">
        <f t="shared" si="268"/>
        <v>0.97680827148210703</v>
      </c>
      <c r="GB223" s="2">
        <f t="shared" si="268"/>
        <v>0.97652663015949015</v>
      </c>
      <c r="GC223" s="2">
        <f t="shared" si="268"/>
        <v>0.97918103417099145</v>
      </c>
      <c r="GD223" s="2">
        <f t="shared" si="268"/>
        <v>0.98256410604855449</v>
      </c>
      <c r="GE223" s="2">
        <f t="shared" si="268"/>
        <v>0.98635936091916576</v>
      </c>
      <c r="GF223" s="2">
        <f t="shared" si="268"/>
        <v>0.98457447271195919</v>
      </c>
      <c r="GG223" s="2">
        <f t="shared" si="268"/>
        <v>0.9800517398984806</v>
      </c>
      <c r="GH223" s="2">
        <f t="shared" si="268"/>
        <v>0.97527125056024178</v>
      </c>
      <c r="GI223" s="2">
        <f t="shared" si="268"/>
        <v>0.97251426545821651</v>
      </c>
      <c r="GJ223" s="2">
        <f t="shared" si="268"/>
        <v>0.96171644552129865</v>
      </c>
      <c r="GK223" s="2">
        <f t="shared" si="268"/>
        <v>0.96160170694390545</v>
      </c>
      <c r="GM223" s="86">
        <f t="shared" si="269"/>
        <v>4.8917726211202386E-149</v>
      </c>
      <c r="GN223" s="86">
        <f t="shared" si="269"/>
        <v>0</v>
      </c>
      <c r="GO223" s="86">
        <f t="shared" si="269"/>
        <v>0</v>
      </c>
      <c r="GP223" s="86">
        <f t="shared" si="269"/>
        <v>0</v>
      </c>
      <c r="GQ223" s="86">
        <f t="shared" si="269"/>
        <v>0</v>
      </c>
      <c r="GR223" s="86">
        <f t="shared" si="269"/>
        <v>0</v>
      </c>
      <c r="GS223" s="86">
        <f t="shared" si="269"/>
        <v>0</v>
      </c>
      <c r="GT223" s="86">
        <f t="shared" si="269"/>
        <v>0</v>
      </c>
      <c r="GU223" s="86">
        <f t="shared" si="269"/>
        <v>0</v>
      </c>
      <c r="GV223" s="86">
        <f t="shared" si="269"/>
        <v>0</v>
      </c>
      <c r="GW223" s="86">
        <f t="shared" si="269"/>
        <v>0</v>
      </c>
      <c r="GX223" s="86">
        <f t="shared" si="269"/>
        <v>0</v>
      </c>
      <c r="GY223" s="86">
        <f t="shared" si="269"/>
        <v>0</v>
      </c>
      <c r="GZ223" s="86">
        <f t="shared" si="269"/>
        <v>5.9826315679902727E-145</v>
      </c>
      <c r="HA223" s="86">
        <f t="shared" si="269"/>
        <v>1.1785383438904238E-128</v>
      </c>
      <c r="HC223" s="86">
        <f t="shared" si="279"/>
        <v>1.1094356177341226E-111</v>
      </c>
      <c r="HD223" s="86">
        <f t="shared" si="279"/>
        <v>1.4226632129801068E-225</v>
      </c>
      <c r="HE223" s="86">
        <f t="shared" si="279"/>
        <v>2.0990653208193169E-266</v>
      </c>
      <c r="HF223" s="86">
        <f t="shared" si="273"/>
        <v>2.6036842234099531E-302</v>
      </c>
      <c r="HG223" s="86">
        <f t="shared" si="273"/>
        <v>0</v>
      </c>
      <c r="HH223" s="86">
        <f t="shared" si="273"/>
        <v>0</v>
      </c>
      <c r="HI223" s="86">
        <f t="shared" si="249"/>
        <v>0</v>
      </c>
      <c r="HJ223" s="86">
        <f t="shared" si="249"/>
        <v>0</v>
      </c>
      <c r="HK223" s="86">
        <f t="shared" si="249"/>
        <v>0</v>
      </c>
      <c r="HL223" s="86">
        <f t="shared" si="249"/>
        <v>0</v>
      </c>
      <c r="HM223" s="86">
        <f t="shared" si="249"/>
        <v>0</v>
      </c>
      <c r="HN223" s="86">
        <f t="shared" si="249"/>
        <v>0</v>
      </c>
      <c r="HO223" s="86">
        <f t="shared" si="234"/>
        <v>0</v>
      </c>
      <c r="HP223" s="86">
        <f t="shared" si="234"/>
        <v>1.0465364430552295E-97</v>
      </c>
      <c r="HQ223" s="86">
        <f t="shared" si="234"/>
        <v>7.0019348230630709E-109</v>
      </c>
      <c r="HS223" s="86">
        <f t="shared" si="270"/>
        <v>3.615461080277258E-74</v>
      </c>
      <c r="HT223" s="86">
        <f t="shared" si="270"/>
        <v>1.1737332655043387E-74</v>
      </c>
      <c r="HU223" s="86">
        <f t="shared" si="270"/>
        <v>4.3919256589165161E-74</v>
      </c>
      <c r="HV223" s="86">
        <f t="shared" si="270"/>
        <v>2.8163823631316812E-79</v>
      </c>
      <c r="HW223" s="86">
        <f t="shared" si="270"/>
        <v>1.1390305156625104E-70</v>
      </c>
      <c r="HX223" s="86">
        <f t="shared" si="270"/>
        <v>3.5271038407225269E-61</v>
      </c>
      <c r="HY223" s="86">
        <f t="shared" si="270"/>
        <v>1.4615700668744917E-64</v>
      </c>
      <c r="HZ223" s="86">
        <f t="shared" si="270"/>
        <v>2.9838344586958726E-70</v>
      </c>
      <c r="IA223" s="86">
        <f t="shared" si="270"/>
        <v>2.3851948326746617E-76</v>
      </c>
      <c r="IB223" s="86">
        <f t="shared" si="270"/>
        <v>2.0986278980495774E-84</v>
      </c>
      <c r="IC223" s="86">
        <f t="shared" si="270"/>
        <v>3.994916375688995E-82</v>
      </c>
      <c r="ID223" s="86">
        <f t="shared" si="270"/>
        <v>6.342483642599925E-68</v>
      </c>
      <c r="IE223" s="86">
        <f t="shared" si="270"/>
        <v>2.9169163817517518E-64</v>
      </c>
      <c r="IF223" s="86">
        <f t="shared" si="270"/>
        <v>8.8625557329347893E-34</v>
      </c>
      <c r="IG223" s="86">
        <f t="shared" si="270"/>
        <v>9.4750324188743419E-36</v>
      </c>
      <c r="II223" s="86">
        <f t="shared" si="271"/>
        <v>6.5338727463489963E-5</v>
      </c>
      <c r="IJ223" s="86">
        <f t="shared" si="271"/>
        <v>3.493363719670607E-5</v>
      </c>
      <c r="IK223" s="86">
        <f t="shared" si="271"/>
        <v>7.2763679153572893E-5</v>
      </c>
      <c r="IL223" s="86">
        <f t="shared" si="271"/>
        <v>6.3774047539772008E-5</v>
      </c>
      <c r="IM223" s="86">
        <f t="shared" si="271"/>
        <v>7.7764588480836824E-5</v>
      </c>
      <c r="IN223" s="86">
        <f t="shared" si="271"/>
        <v>2.0096685648069627E-4</v>
      </c>
      <c r="IO223" s="86">
        <f t="shared" si="271"/>
        <v>8.6861546846905358E-5</v>
      </c>
      <c r="IP223" s="86">
        <f t="shared" si="271"/>
        <v>2.1422761920806404E-5</v>
      </c>
      <c r="IQ223" s="86">
        <f t="shared" si="271"/>
        <v>4.7716930209946497E-6</v>
      </c>
      <c r="IR223" s="86">
        <f t="shared" si="271"/>
        <v>2.5983342176526034E-6</v>
      </c>
      <c r="IS223" s="86">
        <f t="shared" si="271"/>
        <v>8.8916500025087386E-6</v>
      </c>
      <c r="IT223" s="86">
        <f t="shared" si="271"/>
        <v>9.5691484738978248E-5</v>
      </c>
      <c r="IU223" s="86">
        <f t="shared" si="271"/>
        <v>1.8906767533402613E-4</v>
      </c>
      <c r="IV223" s="86">
        <f t="shared" si="271"/>
        <v>7.0944101280266767E-3</v>
      </c>
      <c r="IW223" s="86">
        <f t="shared" si="271"/>
        <v>7.149914906024471E-3</v>
      </c>
      <c r="IY223" s="86">
        <f t="shared" si="272"/>
        <v>6.5338727463489963E-5</v>
      </c>
      <c r="IZ223" s="86">
        <f t="shared" si="272"/>
        <v>3.493363719670607E-5</v>
      </c>
      <c r="JA223" s="86">
        <f t="shared" si="272"/>
        <v>7.2763679153572893E-5</v>
      </c>
      <c r="JB223" s="86">
        <f t="shared" si="272"/>
        <v>6.3774047539772008E-5</v>
      </c>
      <c r="JC223" s="86">
        <f t="shared" si="272"/>
        <v>7.7764588480836824E-5</v>
      </c>
      <c r="JD223" s="86">
        <f t="shared" si="272"/>
        <v>2.0096685648069627E-4</v>
      </c>
      <c r="JE223" s="86">
        <f t="shared" si="272"/>
        <v>8.6861546846905358E-5</v>
      </c>
      <c r="JF223" s="86">
        <f t="shared" si="272"/>
        <v>2.1422761920806404E-5</v>
      </c>
      <c r="JG223" s="86">
        <f t="shared" si="272"/>
        <v>4.7716930209946497E-6</v>
      </c>
      <c r="JH223" s="86">
        <f t="shared" si="272"/>
        <v>2.5983342176526034E-6</v>
      </c>
      <c r="JI223" s="86">
        <f t="shared" si="272"/>
        <v>8.8916500025087386E-6</v>
      </c>
      <c r="JJ223" s="86">
        <f t="shared" si="272"/>
        <v>9.5691484738978248E-5</v>
      </c>
      <c r="JK223" s="86">
        <f t="shared" si="272"/>
        <v>1.8906767533402613E-4</v>
      </c>
      <c r="JL223" s="86">
        <f t="shared" si="272"/>
        <v>7.0944101280266767E-3</v>
      </c>
      <c r="JM223" s="86">
        <f t="shared" si="272"/>
        <v>7.149914906024471E-3</v>
      </c>
    </row>
    <row r="224" spans="2:273" x14ac:dyDescent="0.25">
      <c r="B224" s="2">
        <v>197</v>
      </c>
      <c r="C224" s="37">
        <v>65.347999999999999</v>
      </c>
      <c r="D224" s="37">
        <v>73.316999999999993</v>
      </c>
      <c r="E224" s="37">
        <v>74.099999999999994</v>
      </c>
      <c r="F224" s="37">
        <v>75.224999999999994</v>
      </c>
      <c r="G224" s="37">
        <v>72.349999999999994</v>
      </c>
      <c r="H224" s="37">
        <v>74.099999999999994</v>
      </c>
      <c r="I224" s="37">
        <v>72.78</v>
      </c>
      <c r="J224" s="37">
        <v>71.316999999999993</v>
      </c>
      <c r="K224" s="37">
        <v>73.22</v>
      </c>
      <c r="L224" s="37">
        <v>71.438999999999993</v>
      </c>
      <c r="M224" s="37">
        <v>71.828999999999994</v>
      </c>
      <c r="N224" s="37">
        <v>69.736999999999995</v>
      </c>
      <c r="O224" s="37">
        <v>67.861000000000004</v>
      </c>
      <c r="P224" s="37">
        <v>66.974000000000004</v>
      </c>
      <c r="Q224" s="37">
        <v>65.143000000000001</v>
      </c>
      <c r="S224" s="4" t="e">
        <f t="shared" si="274"/>
        <v>#N/A</v>
      </c>
      <c r="T224" s="4" t="e">
        <f t="shared" si="274"/>
        <v>#N/A</v>
      </c>
      <c r="U224" s="4" t="e">
        <f t="shared" si="274"/>
        <v>#N/A</v>
      </c>
      <c r="V224" s="4" t="e">
        <f t="shared" si="274"/>
        <v>#N/A</v>
      </c>
      <c r="W224" s="4" t="e">
        <f t="shared" si="274"/>
        <v>#N/A</v>
      </c>
      <c r="X224" s="4" t="e">
        <f t="shared" si="274"/>
        <v>#N/A</v>
      </c>
      <c r="Y224" s="4" t="e">
        <f t="shared" si="274"/>
        <v>#N/A</v>
      </c>
      <c r="Z224" s="4" t="e">
        <f t="shared" si="274"/>
        <v>#N/A</v>
      </c>
      <c r="AA224" s="4" t="e">
        <f t="shared" si="274"/>
        <v>#N/A</v>
      </c>
      <c r="AB224" s="4" t="e">
        <f t="shared" si="274"/>
        <v>#N/A</v>
      </c>
      <c r="AC224" s="4" t="e">
        <f t="shared" si="274"/>
        <v>#N/A</v>
      </c>
      <c r="AD224" s="4" t="e">
        <f t="shared" si="274"/>
        <v>#N/A</v>
      </c>
      <c r="AE224" s="4" t="e">
        <f t="shared" si="274"/>
        <v>#N/A</v>
      </c>
      <c r="AF224" s="4">
        <f t="shared" si="274"/>
        <v>68.035270575295215</v>
      </c>
      <c r="AG224" s="4">
        <f t="shared" si="274"/>
        <v>64.734509976176057</v>
      </c>
      <c r="AI224" s="4">
        <f t="shared" si="275"/>
        <v>0</v>
      </c>
      <c r="AJ224" s="4">
        <f t="shared" si="275"/>
        <v>0</v>
      </c>
      <c r="AK224" s="4">
        <f t="shared" si="275"/>
        <v>0</v>
      </c>
      <c r="AL224" s="4">
        <f t="shared" si="275"/>
        <v>0</v>
      </c>
      <c r="AM224" s="4">
        <f t="shared" si="275"/>
        <v>0</v>
      </c>
      <c r="AN224" s="4">
        <f t="shared" si="275"/>
        <v>0</v>
      </c>
      <c r="AO224" s="4">
        <f t="shared" si="275"/>
        <v>0</v>
      </c>
      <c r="AP224" s="4">
        <f t="shared" si="275"/>
        <v>0</v>
      </c>
      <c r="AQ224" s="4">
        <f t="shared" si="275"/>
        <v>0</v>
      </c>
      <c r="AR224" s="4">
        <f t="shared" si="275"/>
        <v>0</v>
      </c>
      <c r="AS224" s="4">
        <f t="shared" si="275"/>
        <v>0</v>
      </c>
      <c r="AT224" s="4">
        <f t="shared" si="275"/>
        <v>0</v>
      </c>
      <c r="AU224" s="4">
        <f t="shared" si="275"/>
        <v>0</v>
      </c>
      <c r="AV224" s="4">
        <f t="shared" si="275"/>
        <v>-1.061270575295211</v>
      </c>
      <c r="AW224" s="4">
        <f t="shared" si="275"/>
        <v>0.40849002382394417</v>
      </c>
      <c r="AY224" s="2" t="e">
        <f t="shared" si="266"/>
        <v>#N/A</v>
      </c>
      <c r="AZ224" s="2" t="e">
        <f t="shared" si="266"/>
        <v>#N/A</v>
      </c>
      <c r="BA224" s="2" t="e">
        <f t="shared" si="266"/>
        <v>#N/A</v>
      </c>
      <c r="BB224" s="2" t="e">
        <f t="shared" si="266"/>
        <v>#N/A</v>
      </c>
      <c r="BC224" s="2" t="e">
        <f t="shared" si="266"/>
        <v>#N/A</v>
      </c>
      <c r="BD224" s="2" t="e">
        <f t="shared" si="266"/>
        <v>#N/A</v>
      </c>
      <c r="BE224" s="2" t="e">
        <f t="shared" si="266"/>
        <v>#N/A</v>
      </c>
      <c r="BF224" s="2" t="e">
        <f t="shared" si="266"/>
        <v>#N/A</v>
      </c>
      <c r="BG224" s="2" t="e">
        <f t="shared" si="266"/>
        <v>#N/A</v>
      </c>
      <c r="BH224" s="2" t="e">
        <f t="shared" si="266"/>
        <v>#N/A</v>
      </c>
      <c r="BI224" s="2" t="e">
        <f t="shared" si="266"/>
        <v>#N/A</v>
      </c>
      <c r="BJ224" s="2" t="e">
        <f t="shared" si="266"/>
        <v>#N/A</v>
      </c>
      <c r="BK224" s="2" t="e">
        <f t="shared" si="266"/>
        <v>#N/A</v>
      </c>
      <c r="BL224" s="2">
        <f t="shared" si="266"/>
        <v>68.035270575290681</v>
      </c>
      <c r="BM224" s="2">
        <f t="shared" si="266"/>
        <v>64.734509976166137</v>
      </c>
      <c r="BO224" s="2" t="str">
        <f t="shared" si="280"/>
        <v/>
      </c>
      <c r="BP224" s="2" t="str">
        <f t="shared" si="281"/>
        <v/>
      </c>
      <c r="BQ224" s="2" t="str">
        <f t="shared" si="282"/>
        <v/>
      </c>
      <c r="BR224" s="2" t="str">
        <f t="shared" si="283"/>
        <v/>
      </c>
      <c r="BS224" s="2" t="str">
        <f t="shared" si="284"/>
        <v/>
      </c>
      <c r="BT224" s="2" t="str">
        <f t="shared" si="285"/>
        <v/>
      </c>
      <c r="BU224" s="2" t="str">
        <f t="shared" si="286"/>
        <v/>
      </c>
      <c r="BV224" s="2" t="str">
        <f t="shared" si="287"/>
        <v/>
      </c>
      <c r="BW224" s="2" t="str">
        <f t="shared" si="288"/>
        <v/>
      </c>
      <c r="BX224" s="2" t="str">
        <f t="shared" si="289"/>
        <v/>
      </c>
      <c r="BY224" s="2" t="str">
        <f t="shared" si="290"/>
        <v/>
      </c>
      <c r="BZ224" s="2" t="str">
        <f t="shared" si="291"/>
        <v/>
      </c>
      <c r="CA224" s="2" t="str">
        <f t="shared" si="292"/>
        <v/>
      </c>
      <c r="CB224" s="2" t="str">
        <f t="shared" si="293"/>
        <v/>
      </c>
      <c r="CC224" s="2" t="str">
        <f t="shared" si="294"/>
        <v/>
      </c>
      <c r="CE224" s="2" t="str">
        <f t="shared" si="267"/>
        <v/>
      </c>
      <c r="CF224" s="2" t="str">
        <f t="shared" si="267"/>
        <v/>
      </c>
      <c r="CG224" s="2" t="str">
        <f t="shared" si="267"/>
        <v/>
      </c>
      <c r="CH224" s="2" t="str">
        <f t="shared" si="267"/>
        <v/>
      </c>
      <c r="CI224" s="2" t="str">
        <f t="shared" si="267"/>
        <v/>
      </c>
      <c r="CJ224" s="2" t="str">
        <f t="shared" si="267"/>
        <v/>
      </c>
      <c r="CK224" s="2" t="str">
        <f t="shared" si="267"/>
        <v/>
      </c>
      <c r="CL224" s="2" t="str">
        <f t="shared" si="267"/>
        <v/>
      </c>
      <c r="CM224" s="2" t="str">
        <f t="shared" si="267"/>
        <v/>
      </c>
      <c r="CN224" s="2" t="str">
        <f t="shared" si="267"/>
        <v/>
      </c>
      <c r="CO224" s="2" t="str">
        <f t="shared" si="267"/>
        <v/>
      </c>
      <c r="CP224" s="2" t="str">
        <f t="shared" si="267"/>
        <v/>
      </c>
      <c r="CQ224" s="2" t="str">
        <f t="shared" si="267"/>
        <v/>
      </c>
      <c r="CR224" s="2" t="str">
        <f t="shared" si="267"/>
        <v/>
      </c>
      <c r="CS224" s="2" t="str">
        <f t="shared" si="267"/>
        <v/>
      </c>
      <c r="CU224" s="2" t="str">
        <f t="shared" si="295"/>
        <v/>
      </c>
      <c r="CV224" s="2" t="str">
        <f t="shared" si="296"/>
        <v/>
      </c>
      <c r="CW224" s="2" t="str">
        <f t="shared" si="297"/>
        <v/>
      </c>
      <c r="CX224" s="2" t="str">
        <f t="shared" si="298"/>
        <v/>
      </c>
      <c r="CY224" s="2" t="str">
        <f t="shared" si="299"/>
        <v/>
      </c>
      <c r="CZ224" s="2" t="str">
        <f t="shared" si="300"/>
        <v/>
      </c>
      <c r="DA224" s="2" t="str">
        <f t="shared" si="301"/>
        <v/>
      </c>
      <c r="DB224" s="2" t="str">
        <f t="shared" si="302"/>
        <v/>
      </c>
      <c r="DC224" s="2" t="str">
        <f t="shared" si="303"/>
        <v/>
      </c>
      <c r="DD224" s="2" t="str">
        <f t="shared" si="304"/>
        <v/>
      </c>
      <c r="DE224" s="2" t="str">
        <f t="shared" si="305"/>
        <v/>
      </c>
      <c r="DF224" s="2" t="str">
        <f t="shared" si="306"/>
        <v/>
      </c>
      <c r="DG224" s="2" t="str">
        <f t="shared" si="307"/>
        <v/>
      </c>
      <c r="DH224" s="2">
        <f t="shared" si="308"/>
        <v>66.974000000000004</v>
      </c>
      <c r="DI224" s="2">
        <f t="shared" si="309"/>
        <v>65.143000000000001</v>
      </c>
      <c r="DK224" s="2">
        <f t="shared" si="276"/>
        <v>109.69493554006969</v>
      </c>
      <c r="DL224" s="2">
        <f t="shared" si="276"/>
        <v>128.1708264862383</v>
      </c>
      <c r="DM224" s="2">
        <f t="shared" si="276"/>
        <v>117.83836369770579</v>
      </c>
      <c r="DN224" s="2">
        <f t="shared" si="276"/>
        <v>102.05302294197028</v>
      </c>
      <c r="DO224" s="2">
        <f t="shared" si="276"/>
        <v>113.38703103913629</v>
      </c>
      <c r="DP224" s="2">
        <f t="shared" si="276"/>
        <v>125.49638326585696</v>
      </c>
      <c r="DQ224" s="2">
        <f t="shared" si="276"/>
        <v>115.96526515679442</v>
      </c>
      <c r="DR224" s="2">
        <f t="shared" si="276"/>
        <v>113.22115731707318</v>
      </c>
      <c r="DS224" s="2">
        <f t="shared" si="276"/>
        <v>110.55515031196825</v>
      </c>
      <c r="DT224" s="2">
        <f t="shared" si="276"/>
        <v>110.96276376306619</v>
      </c>
      <c r="DU224" s="2">
        <f t="shared" si="276"/>
        <v>105.5208569537855</v>
      </c>
      <c r="DV224" s="2">
        <f t="shared" si="276"/>
        <v>126.8051836236934</v>
      </c>
      <c r="DW224" s="2">
        <f t="shared" si="276"/>
        <v>107.73032839721256</v>
      </c>
      <c r="DX224" s="2">
        <f t="shared" si="276"/>
        <v>101.69289408031516</v>
      </c>
      <c r="DY224" s="2">
        <f t="shared" si="276"/>
        <v>88.808286478227657</v>
      </c>
      <c r="EA224" s="2">
        <f t="shared" si="248"/>
        <v>63.698476877852563</v>
      </c>
      <c r="EB224" s="2">
        <f t="shared" si="248"/>
        <v>75.501787491848447</v>
      </c>
      <c r="EC224" s="2">
        <f t="shared" si="248"/>
        <v>73.423486202557058</v>
      </c>
      <c r="ED224" s="2">
        <f t="shared" si="248"/>
        <v>74.049963844967209</v>
      </c>
      <c r="EE224" s="2">
        <f t="shared" si="248"/>
        <v>73.366877762981375</v>
      </c>
      <c r="EF224" s="2">
        <f t="shared" si="247"/>
        <v>73.427521972691594</v>
      </c>
      <c r="EG224" s="2">
        <f t="shared" si="247"/>
        <v>73.515019996273992</v>
      </c>
      <c r="EH224" s="2">
        <f t="shared" si="247"/>
        <v>70.892869018687662</v>
      </c>
      <c r="EI224" s="2">
        <f t="shared" si="247"/>
        <v>72.186833787785488</v>
      </c>
      <c r="EJ224" s="2">
        <f t="shared" si="247"/>
        <v>72.571442753227103</v>
      </c>
      <c r="EK224" s="2">
        <f t="shared" si="247"/>
        <v>71.077676883605236</v>
      </c>
      <c r="EL224" s="2">
        <f t="shared" si="247"/>
        <v>70.338178234514217</v>
      </c>
      <c r="EM224" s="2">
        <f t="shared" si="247"/>
        <v>67.383875194061289</v>
      </c>
      <c r="EN224" s="2">
        <f t="shared" si="247"/>
        <v>69.775599538937669</v>
      </c>
      <c r="EO224" s="2">
        <f t="shared" si="247"/>
        <v>66.764672639494933</v>
      </c>
      <c r="EQ224" s="2">
        <f t="shared" si="277"/>
        <v>63.613494470601964</v>
      </c>
      <c r="ER224" s="2">
        <f t="shared" si="277"/>
        <v>72.90975663878578</v>
      </c>
      <c r="ES224" s="2">
        <f t="shared" si="277"/>
        <v>73.252894932386141</v>
      </c>
      <c r="ET224" s="2">
        <f t="shared" si="277"/>
        <v>73.65113443384918</v>
      </c>
      <c r="EU224" s="2">
        <f t="shared" si="277"/>
        <v>73.307524760620311</v>
      </c>
      <c r="EV224" s="2">
        <f t="shared" si="277"/>
        <v>72.816273063611106</v>
      </c>
      <c r="EW224" s="2">
        <f t="shared" si="277"/>
        <v>71.995190978021952</v>
      </c>
      <c r="EX224" s="2">
        <f t="shared" si="277"/>
        <v>71.014979137182166</v>
      </c>
      <c r="EY224" s="2">
        <f t="shared" si="277"/>
        <v>72.496126089982141</v>
      </c>
      <c r="EZ224" s="2">
        <f t="shared" si="277"/>
        <v>71.520177289927716</v>
      </c>
      <c r="FA224" s="2">
        <f t="shared" si="277"/>
        <v>70.801034026742215</v>
      </c>
      <c r="FB224" s="2">
        <f t="shared" si="277"/>
        <v>68.86618073274019</v>
      </c>
      <c r="FC224" s="2">
        <f t="shared" si="277"/>
        <v>66.744150880023042</v>
      </c>
      <c r="FD224" s="2">
        <f t="shared" si="277"/>
        <v>67.972058362634527</v>
      </c>
      <c r="FE224" s="2">
        <f t="shared" si="277"/>
        <v>64.660551500474568</v>
      </c>
      <c r="FG224" s="2">
        <f t="shared" si="278"/>
        <v>0.99999930270082038</v>
      </c>
      <c r="FH224" s="2">
        <f t="shared" si="278"/>
        <v>0.99999926580945042</v>
      </c>
      <c r="FI224" s="2">
        <f t="shared" si="278"/>
        <v>0.99999938687515288</v>
      </c>
      <c r="FJ224" s="2">
        <f t="shared" si="278"/>
        <v>0.99999939278755035</v>
      </c>
      <c r="FK224" s="2">
        <f t="shared" si="278"/>
        <v>0.99999940097706674</v>
      </c>
      <c r="FL224" s="2">
        <f t="shared" si="278"/>
        <v>0.99999938312877201</v>
      </c>
      <c r="FM224" s="2">
        <f t="shared" si="278"/>
        <v>0.99999931267210684</v>
      </c>
      <c r="FN224" s="2">
        <f t="shared" si="278"/>
        <v>0.99999928912816316</v>
      </c>
      <c r="FO224" s="2">
        <f t="shared" si="278"/>
        <v>0.99999926629182623</v>
      </c>
      <c r="FP224" s="2">
        <f t="shared" si="278"/>
        <v>0.99999921031965255</v>
      </c>
      <c r="FQ224" s="2">
        <f t="shared" si="278"/>
        <v>0.99999915816787877</v>
      </c>
      <c r="FR224" s="2">
        <f t="shared" si="278"/>
        <v>0.99999929927253972</v>
      </c>
      <c r="FS224" s="2">
        <f t="shared" si="278"/>
        <v>0.99999931368112538</v>
      </c>
      <c r="FT224" s="2">
        <f t="shared" si="278"/>
        <v>0.99999910059985575</v>
      </c>
      <c r="FU224" s="2">
        <f t="shared" si="278"/>
        <v>0.9999989534723267</v>
      </c>
      <c r="FW224" s="2">
        <f t="shared" si="268"/>
        <v>0.97349127477245967</v>
      </c>
      <c r="FX224" s="2">
        <f t="shared" si="268"/>
        <v>0.9783929621184797</v>
      </c>
      <c r="FY224" s="2">
        <f t="shared" si="268"/>
        <v>0.97545216771520993</v>
      </c>
      <c r="FZ224" s="2">
        <f t="shared" si="268"/>
        <v>0.97571482605825888</v>
      </c>
      <c r="GA224" s="2">
        <f t="shared" si="268"/>
        <v>0.97880564256321856</v>
      </c>
      <c r="GB224" s="2">
        <f t="shared" si="268"/>
        <v>0.97854772469457008</v>
      </c>
      <c r="GC224" s="2">
        <f t="shared" si="268"/>
        <v>0.98097803223501345</v>
      </c>
      <c r="GD224" s="2">
        <f t="shared" si="268"/>
        <v>0.98407384229424821</v>
      </c>
      <c r="GE224" s="2">
        <f t="shared" si="268"/>
        <v>0.98754464002597142</v>
      </c>
      <c r="GF224" s="2">
        <f t="shared" si="268"/>
        <v>0.98591263141818786</v>
      </c>
      <c r="GG224" s="2">
        <f t="shared" si="268"/>
        <v>0.98177498144973663</v>
      </c>
      <c r="GH224" s="2">
        <f t="shared" si="268"/>
        <v>0.97739793349168957</v>
      </c>
      <c r="GI224" s="2">
        <f t="shared" si="268"/>
        <v>0.97487194129929011</v>
      </c>
      <c r="GJ224" s="2">
        <f t="shared" si="268"/>
        <v>0.96496697327068803</v>
      </c>
      <c r="GK224" s="2">
        <f t="shared" si="268"/>
        <v>0.96486162081234139</v>
      </c>
      <c r="GM224" s="86">
        <f t="shared" si="269"/>
        <v>2.6432193054757963E-151</v>
      </c>
      <c r="GN224" s="86">
        <f t="shared" si="269"/>
        <v>0</v>
      </c>
      <c r="GO224" s="86">
        <f t="shared" si="269"/>
        <v>0</v>
      </c>
      <c r="GP224" s="86">
        <f t="shared" si="269"/>
        <v>0</v>
      </c>
      <c r="GQ224" s="86">
        <f t="shared" si="269"/>
        <v>0</v>
      </c>
      <c r="GR224" s="86">
        <f t="shared" si="269"/>
        <v>0</v>
      </c>
      <c r="GS224" s="86">
        <f t="shared" si="269"/>
        <v>0</v>
      </c>
      <c r="GT224" s="86">
        <f t="shared" si="269"/>
        <v>0</v>
      </c>
      <c r="GU224" s="86">
        <f t="shared" si="269"/>
        <v>0</v>
      </c>
      <c r="GV224" s="86">
        <f t="shared" si="269"/>
        <v>0</v>
      </c>
      <c r="GW224" s="86">
        <f t="shared" si="269"/>
        <v>0</v>
      </c>
      <c r="GX224" s="86">
        <f t="shared" si="269"/>
        <v>0</v>
      </c>
      <c r="GY224" s="86">
        <f t="shared" si="269"/>
        <v>0</v>
      </c>
      <c r="GZ224" s="86">
        <f t="shared" si="269"/>
        <v>3.9749715534126319E-147</v>
      </c>
      <c r="HA224" s="86">
        <f t="shared" si="269"/>
        <v>1.4032368931340124E-130</v>
      </c>
      <c r="HC224" s="86">
        <f t="shared" si="279"/>
        <v>9.702050367740467E-114</v>
      </c>
      <c r="HD224" s="86">
        <f t="shared" si="279"/>
        <v>9.8611214255424566E-230</v>
      </c>
      <c r="HE224" s="86">
        <f t="shared" si="279"/>
        <v>2.5051115520175834E-271</v>
      </c>
      <c r="HF224" s="86">
        <f t="shared" si="273"/>
        <v>7.0969838820237277E-308</v>
      </c>
      <c r="HG224" s="86">
        <f t="shared" si="273"/>
        <v>0</v>
      </c>
      <c r="HH224" s="86">
        <f t="shared" si="273"/>
        <v>0</v>
      </c>
      <c r="HI224" s="86">
        <f t="shared" si="249"/>
        <v>0</v>
      </c>
      <c r="HJ224" s="86">
        <f t="shared" si="249"/>
        <v>0</v>
      </c>
      <c r="HK224" s="86">
        <f t="shared" si="249"/>
        <v>0</v>
      </c>
      <c r="HL224" s="86">
        <f t="shared" si="249"/>
        <v>0</v>
      </c>
      <c r="HM224" s="86">
        <f t="shared" si="249"/>
        <v>0</v>
      </c>
      <c r="HN224" s="86">
        <f t="shared" si="249"/>
        <v>0</v>
      </c>
      <c r="HO224" s="86">
        <f t="shared" si="234"/>
        <v>0</v>
      </c>
      <c r="HP224" s="86">
        <f t="shared" si="234"/>
        <v>1.7523094199736614E-99</v>
      </c>
      <c r="HQ224" s="86">
        <f t="shared" si="234"/>
        <v>7.0170787729143622E-111</v>
      </c>
      <c r="HS224" s="86">
        <f t="shared" si="270"/>
        <v>2.1829686222315085E-76</v>
      </c>
      <c r="HT224" s="86">
        <f t="shared" si="270"/>
        <v>7.7971084440874696E-77</v>
      </c>
      <c r="HU224" s="86">
        <f t="shared" si="270"/>
        <v>3.0753514327410467E-76</v>
      </c>
      <c r="HV224" s="86">
        <f t="shared" si="270"/>
        <v>1.6180174394238394E-81</v>
      </c>
      <c r="HW224" s="86">
        <f t="shared" si="270"/>
        <v>1.1115601459430981E-72</v>
      </c>
      <c r="HX224" s="86">
        <f t="shared" si="270"/>
        <v>6.080697253328761E-63</v>
      </c>
      <c r="HY224" s="86">
        <f t="shared" si="270"/>
        <v>2.0528329495379656E-66</v>
      </c>
      <c r="HZ224" s="86">
        <f t="shared" si="270"/>
        <v>2.9824557341536234E-72</v>
      </c>
      <c r="IA224" s="86">
        <f t="shared" si="270"/>
        <v>1.8290505592218036E-78</v>
      </c>
      <c r="IB224" s="86">
        <f t="shared" si="270"/>
        <v>9.2438665634191334E-87</v>
      </c>
      <c r="IC224" s="86">
        <f t="shared" si="270"/>
        <v>1.8091958386977649E-84</v>
      </c>
      <c r="ID224" s="86">
        <f t="shared" si="270"/>
        <v>6.6320837863727402E-70</v>
      </c>
      <c r="IE224" s="86">
        <f t="shared" si="270"/>
        <v>3.6838332909573486E-66</v>
      </c>
      <c r="IF224" s="86">
        <f t="shared" si="270"/>
        <v>8.766609458737556E-35</v>
      </c>
      <c r="IG224" s="86">
        <f t="shared" si="270"/>
        <v>7.9083872691406949E-37</v>
      </c>
      <c r="II224" s="86">
        <f t="shared" si="271"/>
        <v>4.1785253669015779E-5</v>
      </c>
      <c r="IJ224" s="86">
        <f t="shared" si="271"/>
        <v>2.2241723801146025E-5</v>
      </c>
      <c r="IK224" s="86">
        <f t="shared" si="271"/>
        <v>4.7248688556122024E-5</v>
      </c>
      <c r="IL224" s="86">
        <f t="shared" si="271"/>
        <v>4.1198290617109534E-5</v>
      </c>
      <c r="IM224" s="86">
        <f t="shared" si="271"/>
        <v>5.1551743023696594E-5</v>
      </c>
      <c r="IN224" s="86">
        <f t="shared" si="271"/>
        <v>1.3916589564058932E-4</v>
      </c>
      <c r="IO224" s="86">
        <f t="shared" si="271"/>
        <v>5.8569181979175938E-5</v>
      </c>
      <c r="IP224" s="86">
        <f t="shared" si="271"/>
        <v>1.3826239351186828E-5</v>
      </c>
      <c r="IQ224" s="86">
        <f t="shared" si="271"/>
        <v>2.9682672414087566E-6</v>
      </c>
      <c r="IR224" s="86">
        <f t="shared" si="271"/>
        <v>1.5520227821968504E-6</v>
      </c>
      <c r="IS224" s="86">
        <f t="shared" si="271"/>
        <v>5.4268322471030323E-6</v>
      </c>
      <c r="IT224" s="86">
        <f t="shared" si="271"/>
        <v>6.3598491816260159E-5</v>
      </c>
      <c r="IU224" s="86">
        <f t="shared" si="271"/>
        <v>1.2834716922659927E-4</v>
      </c>
      <c r="IV224" s="86">
        <f t="shared" si="271"/>
        <v>5.6176358833951419E-3</v>
      </c>
      <c r="IW224" s="86">
        <f t="shared" si="271"/>
        <v>5.6626291799829927E-3</v>
      </c>
      <c r="IY224" s="86">
        <f t="shared" si="272"/>
        <v>4.1785253669015779E-5</v>
      </c>
      <c r="IZ224" s="86">
        <f t="shared" si="272"/>
        <v>2.2241723801146025E-5</v>
      </c>
      <c r="JA224" s="86">
        <f t="shared" si="272"/>
        <v>4.7248688556122024E-5</v>
      </c>
      <c r="JB224" s="86">
        <f t="shared" si="272"/>
        <v>4.1198290617109534E-5</v>
      </c>
      <c r="JC224" s="86">
        <f t="shared" si="272"/>
        <v>5.1551743023696594E-5</v>
      </c>
      <c r="JD224" s="86">
        <f t="shared" si="272"/>
        <v>1.3916589564058932E-4</v>
      </c>
      <c r="JE224" s="86">
        <f t="shared" si="272"/>
        <v>5.8569181979175938E-5</v>
      </c>
      <c r="JF224" s="86">
        <f t="shared" si="272"/>
        <v>1.3826239351186828E-5</v>
      </c>
      <c r="JG224" s="86">
        <f t="shared" si="272"/>
        <v>2.9682672414087566E-6</v>
      </c>
      <c r="JH224" s="86">
        <f t="shared" si="272"/>
        <v>1.5520227821968504E-6</v>
      </c>
      <c r="JI224" s="86">
        <f t="shared" si="272"/>
        <v>5.4268322471030323E-6</v>
      </c>
      <c r="JJ224" s="86">
        <f t="shared" si="272"/>
        <v>6.3598491816260159E-5</v>
      </c>
      <c r="JK224" s="86">
        <f t="shared" si="272"/>
        <v>1.2834716922659927E-4</v>
      </c>
      <c r="JL224" s="86">
        <f t="shared" si="272"/>
        <v>5.6176358833951419E-3</v>
      </c>
      <c r="JM224" s="86">
        <f t="shared" si="272"/>
        <v>5.6626291799829927E-3</v>
      </c>
    </row>
    <row r="225" spans="1:273" x14ac:dyDescent="0.25">
      <c r="B225" s="2">
        <v>198</v>
      </c>
      <c r="C225" s="37">
        <v>64.956999999999994</v>
      </c>
      <c r="D225" s="37">
        <v>72.097999999999999</v>
      </c>
      <c r="E225" s="37">
        <v>75.424999999999997</v>
      </c>
      <c r="F225" s="37">
        <v>74.424999999999997</v>
      </c>
      <c r="G225" s="37">
        <v>74.650000000000006</v>
      </c>
      <c r="H225" s="37">
        <v>74.224999999999994</v>
      </c>
      <c r="I225" s="37">
        <v>71.683000000000007</v>
      </c>
      <c r="J225" s="37">
        <v>72.488</v>
      </c>
      <c r="K225" s="37">
        <v>72.561000000000007</v>
      </c>
      <c r="L225" s="37">
        <v>70.293000000000006</v>
      </c>
      <c r="M225" s="37">
        <v>71.828999999999994</v>
      </c>
      <c r="N225" s="37">
        <v>68.132000000000005</v>
      </c>
      <c r="O225" s="37">
        <v>68.638999999999996</v>
      </c>
      <c r="P225" s="37">
        <v>66.718000000000004</v>
      </c>
      <c r="Q225" s="37">
        <v>63.143000000000001</v>
      </c>
      <c r="S225" s="4" t="e">
        <f t="shared" si="274"/>
        <v>#N/A</v>
      </c>
      <c r="T225" s="4" t="e">
        <f t="shared" si="274"/>
        <v>#N/A</v>
      </c>
      <c r="U225" s="4" t="e">
        <f t="shared" si="274"/>
        <v>#N/A</v>
      </c>
      <c r="V225" s="4" t="e">
        <f t="shared" si="274"/>
        <v>#N/A</v>
      </c>
      <c r="W225" s="4" t="e">
        <f t="shared" si="274"/>
        <v>#N/A</v>
      </c>
      <c r="X225" s="4" t="e">
        <f t="shared" si="274"/>
        <v>#N/A</v>
      </c>
      <c r="Y225" s="4" t="e">
        <f t="shared" si="274"/>
        <v>#N/A</v>
      </c>
      <c r="Z225" s="4" t="e">
        <f t="shared" si="274"/>
        <v>#N/A</v>
      </c>
      <c r="AA225" s="4" t="e">
        <f t="shared" si="274"/>
        <v>#N/A</v>
      </c>
      <c r="AB225" s="4" t="e">
        <f t="shared" si="274"/>
        <v>#N/A</v>
      </c>
      <c r="AC225" s="4" t="e">
        <f t="shared" si="274"/>
        <v>#N/A</v>
      </c>
      <c r="AD225" s="4" t="e">
        <f t="shared" si="274"/>
        <v>#N/A</v>
      </c>
      <c r="AE225" s="4" t="e">
        <f t="shared" si="274"/>
        <v>#N/A</v>
      </c>
      <c r="AF225" s="4">
        <f t="shared" si="274"/>
        <v>67.935608858141165</v>
      </c>
      <c r="AG225" s="4">
        <f t="shared" si="274"/>
        <v>64.616252983760134</v>
      </c>
      <c r="AI225" s="4">
        <f t="shared" si="275"/>
        <v>0</v>
      </c>
      <c r="AJ225" s="4">
        <f t="shared" si="275"/>
        <v>0</v>
      </c>
      <c r="AK225" s="4">
        <f t="shared" si="275"/>
        <v>0</v>
      </c>
      <c r="AL225" s="4">
        <f t="shared" si="275"/>
        <v>0</v>
      </c>
      <c r="AM225" s="4">
        <f t="shared" si="275"/>
        <v>0</v>
      </c>
      <c r="AN225" s="4">
        <f t="shared" si="275"/>
        <v>0</v>
      </c>
      <c r="AO225" s="4">
        <f t="shared" si="275"/>
        <v>0</v>
      </c>
      <c r="AP225" s="4">
        <f t="shared" si="275"/>
        <v>0</v>
      </c>
      <c r="AQ225" s="4">
        <f t="shared" si="275"/>
        <v>0</v>
      </c>
      <c r="AR225" s="4">
        <f t="shared" si="275"/>
        <v>0</v>
      </c>
      <c r="AS225" s="4">
        <f t="shared" si="275"/>
        <v>0</v>
      </c>
      <c r="AT225" s="4">
        <f t="shared" si="275"/>
        <v>0</v>
      </c>
      <c r="AU225" s="4">
        <f t="shared" si="275"/>
        <v>0</v>
      </c>
      <c r="AV225" s="4">
        <f t="shared" si="275"/>
        <v>-1.2176088581411619</v>
      </c>
      <c r="AW225" s="4">
        <f t="shared" si="275"/>
        <v>-1.4732529837601334</v>
      </c>
      <c r="AY225" s="2" t="e">
        <f t="shared" si="266"/>
        <v>#N/A</v>
      </c>
      <c r="AZ225" s="2" t="e">
        <f t="shared" si="266"/>
        <v>#N/A</v>
      </c>
      <c r="BA225" s="2" t="e">
        <f t="shared" si="266"/>
        <v>#N/A</v>
      </c>
      <c r="BB225" s="2" t="e">
        <f t="shared" si="266"/>
        <v>#N/A</v>
      </c>
      <c r="BC225" s="2" t="e">
        <f t="shared" si="266"/>
        <v>#N/A</v>
      </c>
      <c r="BD225" s="2" t="e">
        <f t="shared" si="266"/>
        <v>#N/A</v>
      </c>
      <c r="BE225" s="2" t="e">
        <f t="shared" si="266"/>
        <v>#N/A</v>
      </c>
      <c r="BF225" s="2" t="e">
        <f t="shared" si="266"/>
        <v>#N/A</v>
      </c>
      <c r="BG225" s="2" t="e">
        <f t="shared" si="266"/>
        <v>#N/A</v>
      </c>
      <c r="BH225" s="2" t="e">
        <f t="shared" si="266"/>
        <v>#N/A</v>
      </c>
      <c r="BI225" s="2" t="e">
        <f t="shared" si="266"/>
        <v>#N/A</v>
      </c>
      <c r="BJ225" s="2" t="e">
        <f t="shared" si="266"/>
        <v>#N/A</v>
      </c>
      <c r="BK225" s="2" t="e">
        <f t="shared" si="266"/>
        <v>#N/A</v>
      </c>
      <c r="BL225" s="2">
        <f t="shared" si="266"/>
        <v>67.935608858140242</v>
      </c>
      <c r="BM225" s="2">
        <f t="shared" si="266"/>
        <v>64.616252983758102</v>
      </c>
      <c r="BO225" s="2" t="str">
        <f t="shared" si="280"/>
        <v/>
      </c>
      <c r="BP225" s="2" t="str">
        <f t="shared" si="281"/>
        <v/>
      </c>
      <c r="BQ225" s="2" t="str">
        <f t="shared" si="282"/>
        <v/>
      </c>
      <c r="BR225" s="2" t="str">
        <f t="shared" si="283"/>
        <v/>
      </c>
      <c r="BS225" s="2" t="str">
        <f t="shared" si="284"/>
        <v/>
      </c>
      <c r="BT225" s="2" t="str">
        <f t="shared" si="285"/>
        <v/>
      </c>
      <c r="BU225" s="2" t="str">
        <f t="shared" si="286"/>
        <v/>
      </c>
      <c r="BV225" s="2" t="str">
        <f t="shared" si="287"/>
        <v/>
      </c>
      <c r="BW225" s="2" t="str">
        <f t="shared" si="288"/>
        <v/>
      </c>
      <c r="BX225" s="2" t="str">
        <f t="shared" si="289"/>
        <v/>
      </c>
      <c r="BY225" s="2" t="str">
        <f t="shared" si="290"/>
        <v/>
      </c>
      <c r="BZ225" s="2" t="str">
        <f t="shared" si="291"/>
        <v/>
      </c>
      <c r="CA225" s="2" t="str">
        <f t="shared" si="292"/>
        <v/>
      </c>
      <c r="CB225" s="2" t="str">
        <f t="shared" si="293"/>
        <v/>
      </c>
      <c r="CC225" s="2" t="str">
        <f t="shared" si="294"/>
        <v/>
      </c>
      <c r="CE225" s="2" t="str">
        <f t="shared" si="267"/>
        <v/>
      </c>
      <c r="CF225" s="2" t="str">
        <f t="shared" si="267"/>
        <v/>
      </c>
      <c r="CG225" s="2" t="str">
        <f t="shared" si="267"/>
        <v/>
      </c>
      <c r="CH225" s="2" t="str">
        <f t="shared" si="267"/>
        <v/>
      </c>
      <c r="CI225" s="2" t="str">
        <f t="shared" si="267"/>
        <v/>
      </c>
      <c r="CJ225" s="2" t="str">
        <f t="shared" si="267"/>
        <v/>
      </c>
      <c r="CK225" s="2" t="str">
        <f t="shared" si="267"/>
        <v/>
      </c>
      <c r="CL225" s="2" t="str">
        <f t="shared" si="267"/>
        <v/>
      </c>
      <c r="CM225" s="2" t="str">
        <f t="shared" si="267"/>
        <v/>
      </c>
      <c r="CN225" s="2" t="str">
        <f t="shared" si="267"/>
        <v/>
      </c>
      <c r="CO225" s="2" t="str">
        <f t="shared" si="267"/>
        <v/>
      </c>
      <c r="CP225" s="2" t="str">
        <f t="shared" si="267"/>
        <v/>
      </c>
      <c r="CQ225" s="2" t="str">
        <f t="shared" si="267"/>
        <v/>
      </c>
      <c r="CR225" s="2" t="str">
        <f t="shared" si="267"/>
        <v/>
      </c>
      <c r="CS225" s="2" t="str">
        <f t="shared" si="267"/>
        <v/>
      </c>
      <c r="CU225" s="2" t="str">
        <f t="shared" si="295"/>
        <v/>
      </c>
      <c r="CV225" s="2" t="str">
        <f t="shared" si="296"/>
        <v/>
      </c>
      <c r="CW225" s="2" t="str">
        <f t="shared" si="297"/>
        <v/>
      </c>
      <c r="CX225" s="2" t="str">
        <f t="shared" si="298"/>
        <v/>
      </c>
      <c r="CY225" s="2" t="str">
        <f t="shared" si="299"/>
        <v/>
      </c>
      <c r="CZ225" s="2" t="str">
        <f t="shared" si="300"/>
        <v/>
      </c>
      <c r="DA225" s="2" t="str">
        <f t="shared" si="301"/>
        <v/>
      </c>
      <c r="DB225" s="2" t="str">
        <f t="shared" si="302"/>
        <v/>
      </c>
      <c r="DC225" s="2" t="str">
        <f t="shared" si="303"/>
        <v/>
      </c>
      <c r="DD225" s="2" t="str">
        <f t="shared" si="304"/>
        <v/>
      </c>
      <c r="DE225" s="2" t="str">
        <f t="shared" si="305"/>
        <v/>
      </c>
      <c r="DF225" s="2" t="str">
        <f t="shared" si="306"/>
        <v/>
      </c>
      <c r="DG225" s="2" t="str">
        <f t="shared" si="307"/>
        <v/>
      </c>
      <c r="DH225" s="2">
        <f t="shared" si="308"/>
        <v>66.718000000000004</v>
      </c>
      <c r="DI225" s="2">
        <f t="shared" si="309"/>
        <v>63.143000000000001</v>
      </c>
      <c r="DK225" s="2">
        <f t="shared" si="276"/>
        <v>109.85508013937283</v>
      </c>
      <c r="DL225" s="2">
        <f t="shared" si="276"/>
        <v>128.42414939362021</v>
      </c>
      <c r="DM225" s="2">
        <f t="shared" si="276"/>
        <v>118.01302462887989</v>
      </c>
      <c r="DN225" s="2">
        <f t="shared" si="276"/>
        <v>102.13044197031037</v>
      </c>
      <c r="DO225" s="2">
        <f t="shared" si="276"/>
        <v>113.53373144399458</v>
      </c>
      <c r="DP225" s="2">
        <f t="shared" si="276"/>
        <v>125.71249662618084</v>
      </c>
      <c r="DQ225" s="2">
        <f t="shared" si="276"/>
        <v>116.13487944250869</v>
      </c>
      <c r="DR225" s="2">
        <f t="shared" si="276"/>
        <v>113.37176341463416</v>
      </c>
      <c r="DS225" s="2">
        <f t="shared" si="276"/>
        <v>110.68261615752371</v>
      </c>
      <c r="DT225" s="2">
        <f t="shared" si="276"/>
        <v>111.09613728222996</v>
      </c>
      <c r="DU225" s="2">
        <f t="shared" si="276"/>
        <v>105.62427385679175</v>
      </c>
      <c r="DV225" s="2">
        <f t="shared" si="276"/>
        <v>127.0297205574913</v>
      </c>
      <c r="DW225" s="2">
        <f t="shared" si="276"/>
        <v>107.86953832752616</v>
      </c>
      <c r="DX225" s="2">
        <f t="shared" si="276"/>
        <v>101.8013878980195</v>
      </c>
      <c r="DY225" s="2">
        <f t="shared" si="276"/>
        <v>88.867634835752483</v>
      </c>
      <c r="EA225" s="2">
        <f t="shared" si="248"/>
        <v>63.622869830587149</v>
      </c>
      <c r="EB225" s="2">
        <f t="shared" si="248"/>
        <v>75.442694616824781</v>
      </c>
      <c r="EC225" s="2">
        <f t="shared" si="248"/>
        <v>73.359211024275496</v>
      </c>
      <c r="ED225" s="2">
        <f t="shared" si="248"/>
        <v>73.995933763979934</v>
      </c>
      <c r="EE225" s="2">
        <f t="shared" si="248"/>
        <v>73.321960658610607</v>
      </c>
      <c r="EF225" s="2">
        <f t="shared" si="247"/>
        <v>73.378869474248148</v>
      </c>
      <c r="EG225" s="2">
        <f t="shared" si="247"/>
        <v>73.490378438800235</v>
      </c>
      <c r="EH225" s="2">
        <f t="shared" si="247"/>
        <v>70.842618419508909</v>
      </c>
      <c r="EI225" s="2">
        <f t="shared" si="247"/>
        <v>72.12395792652535</v>
      </c>
      <c r="EJ225" s="2">
        <f t="shared" si="247"/>
        <v>72.525297102972715</v>
      </c>
      <c r="EK225" s="2">
        <f t="shared" si="247"/>
        <v>71.009586987602574</v>
      </c>
      <c r="EL225" s="2">
        <f t="shared" si="247"/>
        <v>70.264000109122065</v>
      </c>
      <c r="EM225" s="2">
        <f t="shared" si="247"/>
        <v>67.325759096343631</v>
      </c>
      <c r="EN225" s="2">
        <f t="shared" si="247"/>
        <v>69.701234194404094</v>
      </c>
      <c r="EO225" s="2">
        <f t="shared" si="247"/>
        <v>66.675628400334233</v>
      </c>
      <c r="EQ225" s="2">
        <f t="shared" si="277"/>
        <v>63.536824475660524</v>
      </c>
      <c r="ER225" s="2">
        <f t="shared" si="277"/>
        <v>72.820372558577503</v>
      </c>
      <c r="ES225" s="2">
        <f t="shared" si="277"/>
        <v>73.186553116139848</v>
      </c>
      <c r="ET225" s="2">
        <f t="shared" si="277"/>
        <v>73.59230104668444</v>
      </c>
      <c r="EU225" s="2">
        <f t="shared" si="277"/>
        <v>73.261946333064529</v>
      </c>
      <c r="EV225" s="2">
        <f t="shared" si="277"/>
        <v>72.760785330714469</v>
      </c>
      <c r="EW225" s="2">
        <f t="shared" si="277"/>
        <v>71.953735274725261</v>
      </c>
      <c r="EX225" s="2">
        <f t="shared" si="277"/>
        <v>70.966091861467618</v>
      </c>
      <c r="EY225" s="2">
        <f t="shared" si="277"/>
        <v>72.436589591842903</v>
      </c>
      <c r="EZ225" s="2">
        <f t="shared" si="277"/>
        <v>71.462433039234639</v>
      </c>
      <c r="FA225" s="2">
        <f t="shared" si="277"/>
        <v>70.729810047249913</v>
      </c>
      <c r="FB225" s="2">
        <f t="shared" si="277"/>
        <v>68.775362390879963</v>
      </c>
      <c r="FC225" s="2">
        <f t="shared" si="277"/>
        <v>66.678753870971093</v>
      </c>
      <c r="FD225" s="2">
        <f t="shared" si="277"/>
        <v>67.877120989162378</v>
      </c>
      <c r="FE225" s="2">
        <f t="shared" si="277"/>
        <v>64.547831710985605</v>
      </c>
      <c r="FG225" s="2">
        <f t="shared" si="278"/>
        <v>0.9999993640555509</v>
      </c>
      <c r="FH225" s="2">
        <f t="shared" si="278"/>
        <v>0.99999933041021738</v>
      </c>
      <c r="FI225" s="2">
        <f t="shared" si="278"/>
        <v>0.99999944082346337</v>
      </c>
      <c r="FJ225" s="2">
        <f t="shared" si="278"/>
        <v>0.99999944621563452</v>
      </c>
      <c r="FK225" s="2">
        <f t="shared" si="278"/>
        <v>0.99999945368456311</v>
      </c>
      <c r="FL225" s="2">
        <f t="shared" si="278"/>
        <v>0.99999943740672304</v>
      </c>
      <c r="FM225" s="2">
        <f t="shared" si="278"/>
        <v>0.99999937314947329</v>
      </c>
      <c r="FN225" s="2">
        <f t="shared" si="278"/>
        <v>0.99999935167713883</v>
      </c>
      <c r="FO225" s="2">
        <f t="shared" si="278"/>
        <v>0.99999933085014936</v>
      </c>
      <c r="FP225" s="2">
        <f t="shared" si="278"/>
        <v>0.99999927980291348</v>
      </c>
      <c r="FQ225" s="2">
        <f t="shared" si="278"/>
        <v>0.99999923223992371</v>
      </c>
      <c r="FR225" s="2">
        <f t="shared" si="278"/>
        <v>0.99999936092892139</v>
      </c>
      <c r="FS225" s="2">
        <f t="shared" si="278"/>
        <v>0.99999937406970929</v>
      </c>
      <c r="FT225" s="2">
        <f t="shared" si="278"/>
        <v>0.99999917973725461</v>
      </c>
      <c r="FU225" s="2">
        <f t="shared" si="278"/>
        <v>0.99999904555533037</v>
      </c>
      <c r="FW225" s="2">
        <f t="shared" si="268"/>
        <v>0.9757672327984408</v>
      </c>
      <c r="FX225" s="2">
        <f t="shared" si="268"/>
        <v>0.98025661140892995</v>
      </c>
      <c r="FY225" s="2">
        <f t="shared" si="268"/>
        <v>0.97756364963210463</v>
      </c>
      <c r="FZ225" s="2">
        <f t="shared" si="268"/>
        <v>0.97780422949522816</v>
      </c>
      <c r="GA225" s="2">
        <f t="shared" si="268"/>
        <v>0.98063440188945905</v>
      </c>
      <c r="GB225" s="2">
        <f t="shared" si="268"/>
        <v>0.98039829284334568</v>
      </c>
      <c r="GC225" s="2">
        <f t="shared" si="268"/>
        <v>0.98262267431365657</v>
      </c>
      <c r="GD225" s="2">
        <f t="shared" si="268"/>
        <v>0.98545478891333671</v>
      </c>
      <c r="GE225" s="2">
        <f t="shared" si="268"/>
        <v>0.98862811382854798</v>
      </c>
      <c r="GF225" s="2">
        <f t="shared" si="268"/>
        <v>0.98713622204289231</v>
      </c>
      <c r="GG225" s="2">
        <f t="shared" si="268"/>
        <v>0.98335188855517752</v>
      </c>
      <c r="GH225" s="2">
        <f t="shared" si="268"/>
        <v>0.97934559417437261</v>
      </c>
      <c r="GI225" s="2">
        <f t="shared" si="268"/>
        <v>0.97703215626412299</v>
      </c>
      <c r="GJ225" s="2">
        <f t="shared" si="268"/>
        <v>0.96795070708897646</v>
      </c>
      <c r="GK225" s="2">
        <f t="shared" si="268"/>
        <v>0.96785402850157487</v>
      </c>
      <c r="GM225" s="86">
        <f t="shared" si="269"/>
        <v>1.3724601339283073E-153</v>
      </c>
      <c r="GN225" s="86">
        <f t="shared" si="269"/>
        <v>0</v>
      </c>
      <c r="GO225" s="86">
        <f t="shared" si="269"/>
        <v>0</v>
      </c>
      <c r="GP225" s="86">
        <f t="shared" si="269"/>
        <v>0</v>
      </c>
      <c r="GQ225" s="86">
        <f t="shared" si="269"/>
        <v>0</v>
      </c>
      <c r="GR225" s="86">
        <f t="shared" si="269"/>
        <v>0</v>
      </c>
      <c r="GS225" s="86">
        <f t="shared" si="269"/>
        <v>0</v>
      </c>
      <c r="GT225" s="86">
        <f t="shared" si="269"/>
        <v>0</v>
      </c>
      <c r="GU225" s="86">
        <f t="shared" si="269"/>
        <v>0</v>
      </c>
      <c r="GV225" s="86">
        <f t="shared" si="269"/>
        <v>0</v>
      </c>
      <c r="GW225" s="86">
        <f t="shared" si="269"/>
        <v>0</v>
      </c>
      <c r="GX225" s="86">
        <f t="shared" si="269"/>
        <v>0</v>
      </c>
      <c r="GY225" s="86">
        <f t="shared" si="269"/>
        <v>0</v>
      </c>
      <c r="GZ225" s="86">
        <f t="shared" si="269"/>
        <v>2.5430943290731617E-149</v>
      </c>
      <c r="HA225" s="86">
        <f t="shared" si="269"/>
        <v>1.616073335051188E-132</v>
      </c>
      <c r="HC225" s="86">
        <f t="shared" si="279"/>
        <v>8.1203092607357941E-116</v>
      </c>
      <c r="HD225" s="86">
        <f t="shared" si="279"/>
        <v>6.2585361190967009E-234</v>
      </c>
      <c r="HE225" s="86">
        <f t="shared" si="279"/>
        <v>2.693162612837683E-276</v>
      </c>
      <c r="HF225" s="86">
        <f t="shared" si="273"/>
        <v>0</v>
      </c>
      <c r="HG225" s="86">
        <f t="shared" si="273"/>
        <v>0</v>
      </c>
      <c r="HH225" s="86">
        <f t="shared" si="273"/>
        <v>0</v>
      </c>
      <c r="HI225" s="86">
        <f t="shared" si="249"/>
        <v>0</v>
      </c>
      <c r="HJ225" s="86">
        <f t="shared" si="249"/>
        <v>0</v>
      </c>
      <c r="HK225" s="86">
        <f t="shared" si="249"/>
        <v>0</v>
      </c>
      <c r="HL225" s="86">
        <f t="shared" si="249"/>
        <v>0</v>
      </c>
      <c r="HM225" s="86">
        <f t="shared" si="249"/>
        <v>0</v>
      </c>
      <c r="HN225" s="86">
        <f t="shared" si="249"/>
        <v>0</v>
      </c>
      <c r="HO225" s="86">
        <f t="shared" si="234"/>
        <v>0</v>
      </c>
      <c r="HP225" s="86">
        <f t="shared" si="234"/>
        <v>2.8263182319351429E-101</v>
      </c>
      <c r="HQ225" s="86">
        <f t="shared" si="234"/>
        <v>6.7399028521517083E-113</v>
      </c>
      <c r="HS225" s="86">
        <f t="shared" si="270"/>
        <v>1.2206201718316557E-78</v>
      </c>
      <c r="HT225" s="86">
        <f t="shared" si="270"/>
        <v>4.8126458064516333E-79</v>
      </c>
      <c r="HU225" s="86">
        <f t="shared" si="270"/>
        <v>2.0028140160486101E-78</v>
      </c>
      <c r="HV225" s="86">
        <f t="shared" si="270"/>
        <v>8.6391519071815532E-84</v>
      </c>
      <c r="HW225" s="86">
        <f t="shared" si="270"/>
        <v>1.0152032190770743E-74</v>
      </c>
      <c r="HX225" s="86">
        <f t="shared" si="270"/>
        <v>9.8821880986298901E-65</v>
      </c>
      <c r="HY225" s="86">
        <f t="shared" si="270"/>
        <v>2.7108606480231016E-68</v>
      </c>
      <c r="HZ225" s="86">
        <f t="shared" si="270"/>
        <v>2.7907470722996073E-74</v>
      </c>
      <c r="IA225" s="86">
        <f t="shared" si="270"/>
        <v>1.310604109297512E-80</v>
      </c>
      <c r="IB225" s="86">
        <f t="shared" si="270"/>
        <v>3.7737314853873608E-89</v>
      </c>
      <c r="IC225" s="86">
        <f t="shared" si="270"/>
        <v>7.5838449777026263E-87</v>
      </c>
      <c r="ID225" s="86">
        <f t="shared" si="270"/>
        <v>6.4859909373069823E-72</v>
      </c>
      <c r="IE225" s="86">
        <f t="shared" si="270"/>
        <v>4.3593575696687993E-68</v>
      </c>
      <c r="IF225" s="86">
        <f t="shared" si="270"/>
        <v>8.3716618586181297E-36</v>
      </c>
      <c r="IG225" s="86">
        <f t="shared" si="270"/>
        <v>6.3530027057973131E-38</v>
      </c>
      <c r="II225" s="86">
        <f t="shared" si="271"/>
        <v>2.644394680060214E-5</v>
      </c>
      <c r="IJ225" s="86">
        <f t="shared" si="271"/>
        <v>1.4019396112610746E-5</v>
      </c>
      <c r="IK225" s="86">
        <f t="shared" si="271"/>
        <v>3.0378839274033703E-5</v>
      </c>
      <c r="IL225" s="86">
        <f t="shared" si="271"/>
        <v>2.6349770582537641E-5</v>
      </c>
      <c r="IM225" s="86">
        <f t="shared" si="271"/>
        <v>3.3867438563878091E-5</v>
      </c>
      <c r="IN225" s="86">
        <f t="shared" si="271"/>
        <v>9.5600816412828393E-5</v>
      </c>
      <c r="IO225" s="86">
        <f t="shared" si="271"/>
        <v>3.9161693376036363E-5</v>
      </c>
      <c r="IP225" s="86">
        <f t="shared" si="271"/>
        <v>8.8431597423720162E-6</v>
      </c>
      <c r="IQ225" s="86">
        <f t="shared" si="271"/>
        <v>1.8292807188936642E-6</v>
      </c>
      <c r="IR225" s="86">
        <f t="shared" si="271"/>
        <v>9.1738975220249782E-7</v>
      </c>
      <c r="IS225" s="86">
        <f t="shared" si="271"/>
        <v>3.2771735660161819E-6</v>
      </c>
      <c r="IT225" s="86">
        <f t="shared" si="271"/>
        <v>4.1885328016423806E-5</v>
      </c>
      <c r="IU225" s="86">
        <f t="shared" si="271"/>
        <v>8.6361349948295895E-5</v>
      </c>
      <c r="IV225" s="86">
        <f t="shared" si="271"/>
        <v>4.4240747789332253E-3</v>
      </c>
      <c r="IW225" s="86">
        <f t="shared" si="271"/>
        <v>4.4603320790381215E-3</v>
      </c>
      <c r="IY225" s="86">
        <f t="shared" si="272"/>
        <v>2.644394680060214E-5</v>
      </c>
      <c r="IZ225" s="86">
        <f t="shared" si="272"/>
        <v>1.4019396112610746E-5</v>
      </c>
      <c r="JA225" s="86">
        <f t="shared" si="272"/>
        <v>3.0378839274033703E-5</v>
      </c>
      <c r="JB225" s="86">
        <f t="shared" si="272"/>
        <v>2.6349770582537641E-5</v>
      </c>
      <c r="JC225" s="86">
        <f t="shared" si="272"/>
        <v>3.3867438563878091E-5</v>
      </c>
      <c r="JD225" s="86">
        <f t="shared" si="272"/>
        <v>9.5600816412828393E-5</v>
      </c>
      <c r="JE225" s="86">
        <f t="shared" si="272"/>
        <v>3.9161693376036363E-5</v>
      </c>
      <c r="JF225" s="86">
        <f t="shared" si="272"/>
        <v>8.8431597423720162E-6</v>
      </c>
      <c r="JG225" s="86">
        <f t="shared" si="272"/>
        <v>1.8292807188936642E-6</v>
      </c>
      <c r="JH225" s="86">
        <f t="shared" si="272"/>
        <v>9.1738975220249782E-7</v>
      </c>
      <c r="JI225" s="86">
        <f t="shared" si="272"/>
        <v>3.2771735660161819E-6</v>
      </c>
      <c r="JJ225" s="86">
        <f t="shared" si="272"/>
        <v>4.1885328016423806E-5</v>
      </c>
      <c r="JK225" s="86">
        <f t="shared" si="272"/>
        <v>8.6361349948295895E-5</v>
      </c>
      <c r="JL225" s="86">
        <f t="shared" si="272"/>
        <v>4.4240747789332253E-3</v>
      </c>
      <c r="JM225" s="86">
        <f t="shared" si="272"/>
        <v>4.4603320790381215E-3</v>
      </c>
    </row>
    <row r="226" spans="1:273" x14ac:dyDescent="0.25">
      <c r="B226" s="2">
        <v>199</v>
      </c>
      <c r="C226" s="37">
        <v>62.761000000000003</v>
      </c>
      <c r="D226" s="37">
        <v>72.659000000000006</v>
      </c>
      <c r="E226" s="37">
        <v>72.8</v>
      </c>
      <c r="F226" s="37">
        <v>75.525000000000006</v>
      </c>
      <c r="G226" s="37">
        <v>71.924999999999997</v>
      </c>
      <c r="H226" s="37">
        <v>73.75</v>
      </c>
      <c r="I226" s="37">
        <v>72.316999999999993</v>
      </c>
      <c r="J226" s="37">
        <v>73.853999999999999</v>
      </c>
      <c r="K226" s="37">
        <v>72.097999999999999</v>
      </c>
      <c r="L226" s="37">
        <v>71.561000000000007</v>
      </c>
      <c r="M226" s="37">
        <v>70.683000000000007</v>
      </c>
      <c r="N226" s="37">
        <v>68.552999999999997</v>
      </c>
      <c r="O226" s="37">
        <v>66.721999999999994</v>
      </c>
      <c r="P226" s="37">
        <v>68.872</v>
      </c>
      <c r="Q226" s="37">
        <v>63.405000000000001</v>
      </c>
      <c r="S226" s="4" t="e">
        <f t="shared" si="274"/>
        <v>#N/A</v>
      </c>
      <c r="T226" s="4" t="e">
        <f t="shared" si="274"/>
        <v>#N/A</v>
      </c>
      <c r="U226" s="4" t="e">
        <f t="shared" si="274"/>
        <v>#N/A</v>
      </c>
      <c r="V226" s="4" t="e">
        <f t="shared" si="274"/>
        <v>#N/A</v>
      </c>
      <c r="W226" s="4" t="e">
        <f t="shared" si="274"/>
        <v>#N/A</v>
      </c>
      <c r="X226" s="4" t="e">
        <f t="shared" si="274"/>
        <v>#N/A</v>
      </c>
      <c r="Y226" s="4" t="e">
        <f t="shared" si="274"/>
        <v>#N/A</v>
      </c>
      <c r="Z226" s="4" t="e">
        <f t="shared" si="274"/>
        <v>#N/A</v>
      </c>
      <c r="AA226" s="4" t="e">
        <f t="shared" si="274"/>
        <v>#N/A</v>
      </c>
      <c r="AB226" s="4" t="e">
        <f t="shared" si="274"/>
        <v>#N/A</v>
      </c>
      <c r="AC226" s="4" t="e">
        <f t="shared" si="274"/>
        <v>#N/A</v>
      </c>
      <c r="AD226" s="4" t="e">
        <f t="shared" si="274"/>
        <v>#N/A</v>
      </c>
      <c r="AE226" s="4" t="e">
        <f t="shared" si="274"/>
        <v>#N/A</v>
      </c>
      <c r="AF226" s="4">
        <f t="shared" si="274"/>
        <v>67.836279109691603</v>
      </c>
      <c r="AG226" s="4">
        <f t="shared" si="274"/>
        <v>64.498386016007188</v>
      </c>
      <c r="AI226" s="4">
        <f t="shared" si="275"/>
        <v>0</v>
      </c>
      <c r="AJ226" s="4">
        <f t="shared" si="275"/>
        <v>0</v>
      </c>
      <c r="AK226" s="4">
        <f t="shared" si="275"/>
        <v>0</v>
      </c>
      <c r="AL226" s="4">
        <f t="shared" si="275"/>
        <v>0</v>
      </c>
      <c r="AM226" s="4">
        <f t="shared" si="275"/>
        <v>0</v>
      </c>
      <c r="AN226" s="4">
        <f t="shared" si="275"/>
        <v>0</v>
      </c>
      <c r="AO226" s="4">
        <f t="shared" si="275"/>
        <v>0</v>
      </c>
      <c r="AP226" s="4">
        <f t="shared" si="275"/>
        <v>0</v>
      </c>
      <c r="AQ226" s="4">
        <f t="shared" si="275"/>
        <v>0</v>
      </c>
      <c r="AR226" s="4">
        <f t="shared" si="275"/>
        <v>0</v>
      </c>
      <c r="AS226" s="4">
        <f t="shared" si="275"/>
        <v>0</v>
      </c>
      <c r="AT226" s="4">
        <f t="shared" si="275"/>
        <v>0</v>
      </c>
      <c r="AU226" s="4">
        <f t="shared" si="275"/>
        <v>0</v>
      </c>
      <c r="AV226" s="4">
        <f t="shared" si="275"/>
        <v>1.0357208903083972</v>
      </c>
      <c r="AW226" s="4">
        <f t="shared" si="275"/>
        <v>-1.0933860160071873</v>
      </c>
      <c r="AY226" s="2" t="e">
        <f t="shared" si="266"/>
        <v>#N/A</v>
      </c>
      <c r="AZ226" s="2" t="e">
        <f t="shared" si="266"/>
        <v>#N/A</v>
      </c>
      <c r="BA226" s="2" t="e">
        <f t="shared" si="266"/>
        <v>#N/A</v>
      </c>
      <c r="BB226" s="2" t="e">
        <f t="shared" si="266"/>
        <v>#N/A</v>
      </c>
      <c r="BC226" s="2" t="e">
        <f t="shared" si="266"/>
        <v>#N/A</v>
      </c>
      <c r="BD226" s="2" t="e">
        <f t="shared" si="266"/>
        <v>#N/A</v>
      </c>
      <c r="BE226" s="2" t="e">
        <f t="shared" si="266"/>
        <v>#N/A</v>
      </c>
      <c r="BF226" s="2" t="e">
        <f t="shared" si="266"/>
        <v>#N/A</v>
      </c>
      <c r="BG226" s="2" t="e">
        <f t="shared" si="266"/>
        <v>#N/A</v>
      </c>
      <c r="BH226" s="2" t="e">
        <f t="shared" si="266"/>
        <v>#N/A</v>
      </c>
      <c r="BI226" s="2" t="e">
        <f t="shared" si="266"/>
        <v>#N/A</v>
      </c>
      <c r="BJ226" s="2" t="e">
        <f t="shared" si="266"/>
        <v>#N/A</v>
      </c>
      <c r="BK226" s="2" t="e">
        <f t="shared" si="266"/>
        <v>#N/A</v>
      </c>
      <c r="BL226" s="2">
        <f t="shared" si="266"/>
        <v>67.836279109691418</v>
      </c>
      <c r="BM226" s="2">
        <f t="shared" si="266"/>
        <v>64.498386016006791</v>
      </c>
      <c r="BO226" s="2" t="str">
        <f t="shared" si="280"/>
        <v/>
      </c>
      <c r="BP226" s="2" t="str">
        <f t="shared" si="281"/>
        <v/>
      </c>
      <c r="BQ226" s="2" t="str">
        <f t="shared" si="282"/>
        <v/>
      </c>
      <c r="BR226" s="2" t="str">
        <f t="shared" si="283"/>
        <v/>
      </c>
      <c r="BS226" s="2" t="str">
        <f t="shared" si="284"/>
        <v/>
      </c>
      <c r="BT226" s="2" t="str">
        <f t="shared" si="285"/>
        <v/>
      </c>
      <c r="BU226" s="2" t="str">
        <f t="shared" si="286"/>
        <v/>
      </c>
      <c r="BV226" s="2" t="str">
        <f t="shared" si="287"/>
        <v/>
      </c>
      <c r="BW226" s="2" t="str">
        <f t="shared" si="288"/>
        <v/>
      </c>
      <c r="BX226" s="2" t="str">
        <f t="shared" si="289"/>
        <v/>
      </c>
      <c r="BY226" s="2" t="str">
        <f t="shared" si="290"/>
        <v/>
      </c>
      <c r="BZ226" s="2" t="str">
        <f t="shared" si="291"/>
        <v/>
      </c>
      <c r="CA226" s="2" t="str">
        <f t="shared" si="292"/>
        <v/>
      </c>
      <c r="CB226" s="2" t="str">
        <f t="shared" si="293"/>
        <v/>
      </c>
      <c r="CC226" s="2" t="str">
        <f t="shared" si="294"/>
        <v/>
      </c>
      <c r="CE226" s="2" t="str">
        <f t="shared" si="267"/>
        <v/>
      </c>
      <c r="CF226" s="2" t="str">
        <f t="shared" si="267"/>
        <v/>
      </c>
      <c r="CG226" s="2" t="str">
        <f t="shared" si="267"/>
        <v/>
      </c>
      <c r="CH226" s="2" t="str">
        <f t="shared" si="267"/>
        <v/>
      </c>
      <c r="CI226" s="2" t="str">
        <f t="shared" si="267"/>
        <v/>
      </c>
      <c r="CJ226" s="2" t="str">
        <f t="shared" si="267"/>
        <v/>
      </c>
      <c r="CK226" s="2" t="str">
        <f t="shared" si="267"/>
        <v/>
      </c>
      <c r="CL226" s="2" t="str">
        <f t="shared" si="267"/>
        <v/>
      </c>
      <c r="CM226" s="2" t="str">
        <f t="shared" si="267"/>
        <v/>
      </c>
      <c r="CN226" s="2" t="str">
        <f t="shared" si="267"/>
        <v/>
      </c>
      <c r="CO226" s="2" t="str">
        <f t="shared" si="267"/>
        <v/>
      </c>
      <c r="CP226" s="2" t="str">
        <f t="shared" si="267"/>
        <v/>
      </c>
      <c r="CQ226" s="2" t="str">
        <f t="shared" si="267"/>
        <v/>
      </c>
      <c r="CR226" s="2" t="str">
        <f t="shared" si="267"/>
        <v/>
      </c>
      <c r="CS226" s="2" t="str">
        <f t="shared" si="267"/>
        <v/>
      </c>
      <c r="CU226" s="2" t="str">
        <f t="shared" si="295"/>
        <v/>
      </c>
      <c r="CV226" s="2" t="str">
        <f t="shared" si="296"/>
        <v/>
      </c>
      <c r="CW226" s="2" t="str">
        <f t="shared" si="297"/>
        <v/>
      </c>
      <c r="CX226" s="2" t="str">
        <f t="shared" si="298"/>
        <v/>
      </c>
      <c r="CY226" s="2" t="str">
        <f t="shared" si="299"/>
        <v/>
      </c>
      <c r="CZ226" s="2" t="str">
        <f t="shared" si="300"/>
        <v/>
      </c>
      <c r="DA226" s="2" t="str">
        <f t="shared" si="301"/>
        <v/>
      </c>
      <c r="DB226" s="2" t="str">
        <f t="shared" si="302"/>
        <v/>
      </c>
      <c r="DC226" s="2" t="str">
        <f t="shared" si="303"/>
        <v/>
      </c>
      <c r="DD226" s="2" t="str">
        <f t="shared" si="304"/>
        <v/>
      </c>
      <c r="DE226" s="2" t="str">
        <f t="shared" si="305"/>
        <v/>
      </c>
      <c r="DF226" s="2" t="str">
        <f t="shared" si="306"/>
        <v/>
      </c>
      <c r="DG226" s="2" t="str">
        <f t="shared" si="307"/>
        <v/>
      </c>
      <c r="DH226" s="2">
        <f t="shared" si="308"/>
        <v>68.872</v>
      </c>
      <c r="DI226" s="2">
        <f t="shared" si="309"/>
        <v>63.405000000000001</v>
      </c>
      <c r="DK226" s="2">
        <f t="shared" si="276"/>
        <v>110.01522473867597</v>
      </c>
      <c r="DL226" s="2">
        <f t="shared" si="276"/>
        <v>128.6774723010021</v>
      </c>
      <c r="DM226" s="2">
        <f t="shared" si="276"/>
        <v>118.18768556005398</v>
      </c>
      <c r="DN226" s="2">
        <f t="shared" si="276"/>
        <v>102.20786099865045</v>
      </c>
      <c r="DO226" s="2">
        <f t="shared" si="276"/>
        <v>113.68043184885289</v>
      </c>
      <c r="DP226" s="2">
        <f t="shared" si="276"/>
        <v>125.92860998650474</v>
      </c>
      <c r="DQ226" s="2">
        <f t="shared" si="276"/>
        <v>116.30449372822298</v>
      </c>
      <c r="DR226" s="2">
        <f t="shared" si="276"/>
        <v>113.52236951219513</v>
      </c>
      <c r="DS226" s="2">
        <f t="shared" si="276"/>
        <v>110.81008200307917</v>
      </c>
      <c r="DT226" s="2">
        <f t="shared" si="276"/>
        <v>111.22951080139372</v>
      </c>
      <c r="DU226" s="2">
        <f t="shared" si="276"/>
        <v>105.72769075979798</v>
      </c>
      <c r="DV226" s="2">
        <f t="shared" si="276"/>
        <v>127.25425749128921</v>
      </c>
      <c r="DW226" s="2">
        <f t="shared" si="276"/>
        <v>108.00874825783974</v>
      </c>
      <c r="DX226" s="2">
        <f t="shared" si="276"/>
        <v>101.90988171572384</v>
      </c>
      <c r="DY226" s="2">
        <f t="shared" si="276"/>
        <v>88.926983193277309</v>
      </c>
      <c r="EA226" s="2">
        <f t="shared" si="248"/>
        <v>63.547262783321742</v>
      </c>
      <c r="EB226" s="2">
        <f t="shared" si="248"/>
        <v>75.383601741801115</v>
      </c>
      <c r="EC226" s="2">
        <f t="shared" si="248"/>
        <v>73.294935845993933</v>
      </c>
      <c r="ED226" s="2">
        <f t="shared" si="248"/>
        <v>73.94190368299266</v>
      </c>
      <c r="EE226" s="2">
        <f t="shared" si="248"/>
        <v>73.277043554239825</v>
      </c>
      <c r="EF226" s="2">
        <f t="shared" si="247"/>
        <v>73.330216975804689</v>
      </c>
      <c r="EG226" s="2">
        <f t="shared" si="247"/>
        <v>73.465736881326464</v>
      </c>
      <c r="EH226" s="2">
        <f t="shared" si="247"/>
        <v>70.792367820330171</v>
      </c>
      <c r="EI226" s="2">
        <f t="shared" si="247"/>
        <v>72.061082065265197</v>
      </c>
      <c r="EJ226" s="2">
        <f t="shared" si="247"/>
        <v>72.479151452718327</v>
      </c>
      <c r="EK226" s="2">
        <f t="shared" si="247"/>
        <v>70.941497091599913</v>
      </c>
      <c r="EL226" s="2">
        <f t="shared" si="247"/>
        <v>70.1898219837299</v>
      </c>
      <c r="EM226" s="2">
        <f t="shared" si="247"/>
        <v>67.267642998625973</v>
      </c>
      <c r="EN226" s="2">
        <f t="shared" si="247"/>
        <v>69.626868849870533</v>
      </c>
      <c r="EO226" s="2">
        <f t="shared" si="247"/>
        <v>66.586584161173519</v>
      </c>
      <c r="EQ226" s="2">
        <f t="shared" si="277"/>
        <v>63.46015448071909</v>
      </c>
      <c r="ER226" s="2">
        <f t="shared" si="277"/>
        <v>72.730988478369227</v>
      </c>
      <c r="ES226" s="2">
        <f t="shared" si="277"/>
        <v>73.120211299893541</v>
      </c>
      <c r="ET226" s="2">
        <f t="shared" si="277"/>
        <v>73.533467659519687</v>
      </c>
      <c r="EU226" s="2">
        <f t="shared" si="277"/>
        <v>73.216367905508747</v>
      </c>
      <c r="EV226" s="2">
        <f t="shared" si="277"/>
        <v>72.705297597817832</v>
      </c>
      <c r="EW226" s="2">
        <f t="shared" si="277"/>
        <v>71.912279571428556</v>
      </c>
      <c r="EX226" s="2">
        <f t="shared" si="277"/>
        <v>70.917204585753083</v>
      </c>
      <c r="EY226" s="2">
        <f t="shared" si="277"/>
        <v>72.377053093703665</v>
      </c>
      <c r="EZ226" s="2">
        <f t="shared" si="277"/>
        <v>71.404688788541534</v>
      </c>
      <c r="FA226" s="2">
        <f t="shared" si="277"/>
        <v>70.658586067757597</v>
      </c>
      <c r="FB226" s="2">
        <f t="shared" si="277"/>
        <v>68.684544049019735</v>
      </c>
      <c r="FC226" s="2">
        <f t="shared" si="277"/>
        <v>66.613356861919129</v>
      </c>
      <c r="FD226" s="2">
        <f t="shared" si="277"/>
        <v>67.782183615690229</v>
      </c>
      <c r="FE226" s="2">
        <f t="shared" si="277"/>
        <v>64.435111921496656</v>
      </c>
      <c r="FG226" s="2">
        <f t="shared" si="278"/>
        <v>0.99999942001173669</v>
      </c>
      <c r="FH226" s="2">
        <f t="shared" si="278"/>
        <v>0.99999938932682431</v>
      </c>
      <c r="FI226" s="2">
        <f t="shared" si="278"/>
        <v>0.9999994900249124</v>
      </c>
      <c r="FJ226" s="2">
        <f t="shared" si="278"/>
        <v>0.99999949494263141</v>
      </c>
      <c r="FK226" s="2">
        <f t="shared" si="278"/>
        <v>0.99999950175437591</v>
      </c>
      <c r="FL226" s="2">
        <f t="shared" si="278"/>
        <v>0.99999948690880791</v>
      </c>
      <c r="FM226" s="2">
        <f t="shared" si="278"/>
        <v>0.99999942830549349</v>
      </c>
      <c r="FN226" s="2">
        <f t="shared" si="278"/>
        <v>0.99999940872248949</v>
      </c>
      <c r="FO226" s="2">
        <f t="shared" si="278"/>
        <v>0.99999938972804714</v>
      </c>
      <c r="FP226" s="2">
        <f t="shared" si="278"/>
        <v>0.99999934317240902</v>
      </c>
      <c r="FQ226" s="2">
        <f t="shared" si="278"/>
        <v>0.99999929979444102</v>
      </c>
      <c r="FR226" s="2">
        <f t="shared" si="278"/>
        <v>0.99999941716021645</v>
      </c>
      <c r="FS226" s="2">
        <f t="shared" si="278"/>
        <v>0.9999994291447587</v>
      </c>
      <c r="FT226" s="2">
        <f t="shared" si="278"/>
        <v>0.99999925191143113</v>
      </c>
      <c r="FU226" s="2">
        <f t="shared" si="278"/>
        <v>0.99999912953604264</v>
      </c>
      <c r="FW226" s="2">
        <f t="shared" si="268"/>
        <v>0.9778522297070753</v>
      </c>
      <c r="FX226" s="2">
        <f t="shared" si="268"/>
        <v>0.98196248074529457</v>
      </c>
      <c r="FY226" s="2">
        <f t="shared" si="268"/>
        <v>0.97949732980696158</v>
      </c>
      <c r="FZ226" s="2">
        <f t="shared" si="268"/>
        <v>0.97971760545452324</v>
      </c>
      <c r="GA226" s="2">
        <f t="shared" si="268"/>
        <v>0.98230821847635452</v>
      </c>
      <c r="GB226" s="2">
        <f t="shared" si="268"/>
        <v>0.98209214424823688</v>
      </c>
      <c r="GC226" s="2">
        <f t="shared" si="268"/>
        <v>0.98412742118328123</v>
      </c>
      <c r="GD226" s="2">
        <f t="shared" si="268"/>
        <v>0.98671761074867959</v>
      </c>
      <c r="GE226" s="2">
        <f t="shared" si="268"/>
        <v>0.98961832861910093</v>
      </c>
      <c r="GF226" s="2">
        <f t="shared" si="268"/>
        <v>0.98825480099412022</v>
      </c>
      <c r="GG226" s="2">
        <f t="shared" si="268"/>
        <v>0.98479446803304083</v>
      </c>
      <c r="GH226" s="2">
        <f t="shared" si="268"/>
        <v>0.98112866191927883</v>
      </c>
      <c r="GI226" s="2">
        <f t="shared" si="268"/>
        <v>0.97901065975163193</v>
      </c>
      <c r="GJ226" s="2">
        <f t="shared" si="268"/>
        <v>0.97068803802058046</v>
      </c>
      <c r="GK226" s="2">
        <f t="shared" si="268"/>
        <v>0.97059936594511087</v>
      </c>
      <c r="GM226" s="86">
        <f t="shared" si="269"/>
        <v>6.8480277245854907E-156</v>
      </c>
      <c r="GN226" s="86">
        <f t="shared" si="269"/>
        <v>0</v>
      </c>
      <c r="GO226" s="86">
        <f t="shared" si="269"/>
        <v>0</v>
      </c>
      <c r="GP226" s="86">
        <f t="shared" si="269"/>
        <v>0</v>
      </c>
      <c r="GQ226" s="86">
        <f t="shared" si="269"/>
        <v>0</v>
      </c>
      <c r="GR226" s="86">
        <f t="shared" si="269"/>
        <v>0</v>
      </c>
      <c r="GS226" s="86">
        <f t="shared" si="269"/>
        <v>0</v>
      </c>
      <c r="GT226" s="86">
        <f t="shared" si="269"/>
        <v>0</v>
      </c>
      <c r="GU226" s="86">
        <f t="shared" si="269"/>
        <v>0</v>
      </c>
      <c r="GV226" s="86">
        <f t="shared" si="269"/>
        <v>0</v>
      </c>
      <c r="GW226" s="86">
        <f t="shared" si="269"/>
        <v>0</v>
      </c>
      <c r="GX226" s="86">
        <f t="shared" si="269"/>
        <v>0</v>
      </c>
      <c r="GY226" s="86">
        <f t="shared" si="269"/>
        <v>0</v>
      </c>
      <c r="GZ226" s="86">
        <f t="shared" si="269"/>
        <v>1.5666689312943423E-151</v>
      </c>
      <c r="HA226" s="86">
        <f t="shared" si="269"/>
        <v>1.8002531131608105E-134</v>
      </c>
      <c r="HC226" s="86">
        <f t="shared" si="279"/>
        <v>6.5047195367317198E-118</v>
      </c>
      <c r="HD226" s="86">
        <f t="shared" si="279"/>
        <v>3.6369791878753354E-238</v>
      </c>
      <c r="HE226" s="86">
        <f t="shared" si="279"/>
        <v>2.6081455086839764E-281</v>
      </c>
      <c r="HF226" s="86">
        <f t="shared" si="273"/>
        <v>0</v>
      </c>
      <c r="HG226" s="86">
        <f t="shared" si="273"/>
        <v>0</v>
      </c>
      <c r="HH226" s="86">
        <f t="shared" si="273"/>
        <v>0</v>
      </c>
      <c r="HI226" s="86">
        <f t="shared" si="249"/>
        <v>0</v>
      </c>
      <c r="HJ226" s="86">
        <f t="shared" si="249"/>
        <v>0</v>
      </c>
      <c r="HK226" s="86">
        <f t="shared" si="249"/>
        <v>0</v>
      </c>
      <c r="HL226" s="86">
        <f t="shared" si="249"/>
        <v>0</v>
      </c>
      <c r="HM226" s="86">
        <f t="shared" si="249"/>
        <v>0</v>
      </c>
      <c r="HN226" s="86">
        <f t="shared" si="249"/>
        <v>0</v>
      </c>
      <c r="HO226" s="86">
        <f t="shared" si="234"/>
        <v>0</v>
      </c>
      <c r="HP226" s="86">
        <f t="shared" si="234"/>
        <v>4.3912130751784337E-103</v>
      </c>
      <c r="HQ226" s="86">
        <f t="shared" si="234"/>
        <v>6.2045353405991226E-115</v>
      </c>
      <c r="HS226" s="86">
        <f t="shared" si="270"/>
        <v>6.3206256007970115E-81</v>
      </c>
      <c r="HT226" s="86">
        <f t="shared" si="270"/>
        <v>2.7600555053632664E-81</v>
      </c>
      <c r="HU226" s="86">
        <f t="shared" si="270"/>
        <v>1.2130816620986045E-80</v>
      </c>
      <c r="HV226" s="86">
        <f t="shared" si="270"/>
        <v>4.2869953100504553E-86</v>
      </c>
      <c r="HW226" s="86">
        <f t="shared" si="270"/>
        <v>8.6774679421010773E-77</v>
      </c>
      <c r="HX226" s="86">
        <f t="shared" si="270"/>
        <v>1.5139618988880203E-66</v>
      </c>
      <c r="HY226" s="86">
        <f t="shared" si="270"/>
        <v>3.3657195365116718E-70</v>
      </c>
      <c r="HZ226" s="86">
        <f t="shared" si="270"/>
        <v>2.4446221048465569E-76</v>
      </c>
      <c r="IA226" s="86">
        <f t="shared" si="270"/>
        <v>8.7752417509292391E-83</v>
      </c>
      <c r="IB226" s="86">
        <f t="shared" si="270"/>
        <v>1.4278584898191934E-91</v>
      </c>
      <c r="IC226" s="86">
        <f t="shared" si="270"/>
        <v>2.9425027911826777E-89</v>
      </c>
      <c r="ID226" s="86">
        <f t="shared" si="270"/>
        <v>5.9324730656413801E-74</v>
      </c>
      <c r="IE226" s="86">
        <f t="shared" si="270"/>
        <v>4.8338021037764237E-70</v>
      </c>
      <c r="IF226" s="86">
        <f t="shared" si="270"/>
        <v>7.7178478484362704E-37</v>
      </c>
      <c r="IG226" s="86">
        <f t="shared" si="270"/>
        <v>4.9119180078187255E-39</v>
      </c>
      <c r="II226" s="86">
        <f t="shared" si="271"/>
        <v>1.6560449927878433E-5</v>
      </c>
      <c r="IJ226" s="86">
        <f t="shared" si="271"/>
        <v>8.748210730850987E-6</v>
      </c>
      <c r="IK226" s="86">
        <f t="shared" si="271"/>
        <v>1.9339766482626476E-5</v>
      </c>
      <c r="IL226" s="86">
        <f t="shared" si="271"/>
        <v>1.6685116643447736E-5</v>
      </c>
      <c r="IM226" s="86">
        <f t="shared" si="271"/>
        <v>2.2049161823803074E-5</v>
      </c>
      <c r="IN226" s="86">
        <f t="shared" si="271"/>
        <v>6.5148480318621526E-5</v>
      </c>
      <c r="IO226" s="86">
        <f t="shared" si="271"/>
        <v>2.5965594730270378E-5</v>
      </c>
      <c r="IP226" s="86">
        <f t="shared" si="271"/>
        <v>5.605054996340363E-6</v>
      </c>
      <c r="IQ226" s="86">
        <f t="shared" si="271"/>
        <v>1.1168618298109716E-6</v>
      </c>
      <c r="IR226" s="86">
        <f t="shared" si="271"/>
        <v>5.3660745339893051E-7</v>
      </c>
      <c r="IS226" s="86">
        <f t="shared" si="271"/>
        <v>1.9581000742800304E-6</v>
      </c>
      <c r="IT226" s="86">
        <f t="shared" si="271"/>
        <v>2.7334525188704347E-5</v>
      </c>
      <c r="IU226" s="86">
        <f t="shared" si="271"/>
        <v>5.7598244016938491E-5</v>
      </c>
      <c r="IV226" s="86">
        <f t="shared" si="271"/>
        <v>3.4651011380901426E-3</v>
      </c>
      <c r="IW226" s="86">
        <f t="shared" si="271"/>
        <v>3.4941462671515162E-3</v>
      </c>
      <c r="IY226" s="86">
        <f t="shared" si="272"/>
        <v>1.6560449927878433E-5</v>
      </c>
      <c r="IZ226" s="86">
        <f t="shared" si="272"/>
        <v>8.748210730850987E-6</v>
      </c>
      <c r="JA226" s="86">
        <f t="shared" si="272"/>
        <v>1.9339766482626476E-5</v>
      </c>
      <c r="JB226" s="86">
        <f t="shared" si="272"/>
        <v>1.6685116643447736E-5</v>
      </c>
      <c r="JC226" s="86">
        <f t="shared" si="272"/>
        <v>2.2049161823803074E-5</v>
      </c>
      <c r="JD226" s="86">
        <f t="shared" si="272"/>
        <v>6.5148480318621526E-5</v>
      </c>
      <c r="JE226" s="86">
        <f t="shared" si="272"/>
        <v>2.5965594730270378E-5</v>
      </c>
      <c r="JF226" s="86">
        <f t="shared" si="272"/>
        <v>5.605054996340363E-6</v>
      </c>
      <c r="JG226" s="86">
        <f t="shared" si="272"/>
        <v>1.1168618298109716E-6</v>
      </c>
      <c r="JH226" s="86">
        <f t="shared" si="272"/>
        <v>5.3660745339893051E-7</v>
      </c>
      <c r="JI226" s="86">
        <f t="shared" si="272"/>
        <v>1.9581000742800304E-6</v>
      </c>
      <c r="JJ226" s="86">
        <f t="shared" si="272"/>
        <v>2.7334525188704347E-5</v>
      </c>
      <c r="JK226" s="86">
        <f t="shared" si="272"/>
        <v>5.7598244016938491E-5</v>
      </c>
      <c r="JL226" s="86">
        <f t="shared" si="272"/>
        <v>3.4651011380901426E-3</v>
      </c>
      <c r="JM226" s="86">
        <f t="shared" si="272"/>
        <v>3.4941462671515162E-3</v>
      </c>
    </row>
    <row r="227" spans="1:273" x14ac:dyDescent="0.25">
      <c r="B227" s="2">
        <v>200</v>
      </c>
      <c r="C227" s="37">
        <v>63.957000000000001</v>
      </c>
      <c r="D227" s="37">
        <v>73.194999999999993</v>
      </c>
      <c r="E227" s="37">
        <v>73.224999999999994</v>
      </c>
      <c r="F227" s="37">
        <v>74.224999999999994</v>
      </c>
      <c r="G227" s="37">
        <v>71.849999999999994</v>
      </c>
      <c r="H227" s="37">
        <v>72.974999999999994</v>
      </c>
      <c r="I227" s="37">
        <v>71.683000000000007</v>
      </c>
      <c r="J227" s="37">
        <v>72.244</v>
      </c>
      <c r="K227" s="37">
        <v>73.61</v>
      </c>
      <c r="L227" s="37">
        <v>72.39</v>
      </c>
      <c r="M227" s="37">
        <v>70.975999999999999</v>
      </c>
      <c r="N227" s="37">
        <v>69.474000000000004</v>
      </c>
      <c r="O227" s="37">
        <v>67.111000000000004</v>
      </c>
      <c r="P227" s="37">
        <v>68.153999999999996</v>
      </c>
      <c r="Q227" s="37">
        <v>65.856999999999999</v>
      </c>
      <c r="S227" s="4" t="e">
        <f t="shared" si="274"/>
        <v>#N/A</v>
      </c>
      <c r="T227" s="4" t="e">
        <f t="shared" si="274"/>
        <v>#N/A</v>
      </c>
      <c r="U227" s="4" t="e">
        <f t="shared" si="274"/>
        <v>#N/A</v>
      </c>
      <c r="V227" s="4" t="e">
        <f t="shared" si="274"/>
        <v>#N/A</v>
      </c>
      <c r="W227" s="4" t="e">
        <f t="shared" si="274"/>
        <v>#N/A</v>
      </c>
      <c r="X227" s="4" t="e">
        <f t="shared" si="274"/>
        <v>#N/A</v>
      </c>
      <c r="Y227" s="4" t="e">
        <f t="shared" si="274"/>
        <v>#N/A</v>
      </c>
      <c r="Z227" s="4" t="e">
        <f t="shared" si="274"/>
        <v>#N/A</v>
      </c>
      <c r="AA227" s="4" t="e">
        <f t="shared" si="274"/>
        <v>#N/A</v>
      </c>
      <c r="AB227" s="4" t="e">
        <f t="shared" si="274"/>
        <v>#N/A</v>
      </c>
      <c r="AC227" s="4" t="e">
        <f t="shared" si="274"/>
        <v>#N/A</v>
      </c>
      <c r="AD227" s="4" t="e">
        <f t="shared" si="274"/>
        <v>#N/A</v>
      </c>
      <c r="AE227" s="4" t="e">
        <f t="shared" si="274"/>
        <v>#N/A</v>
      </c>
      <c r="AF227" s="4">
        <f t="shared" si="274"/>
        <v>67.737260929858266</v>
      </c>
      <c r="AG227" s="4">
        <f t="shared" si="274"/>
        <v>64.380885010101053</v>
      </c>
      <c r="AI227" s="4">
        <f t="shared" si="275"/>
        <v>0</v>
      </c>
      <c r="AJ227" s="4">
        <f t="shared" si="275"/>
        <v>0</v>
      </c>
      <c r="AK227" s="4">
        <f t="shared" si="275"/>
        <v>0</v>
      </c>
      <c r="AL227" s="4">
        <f t="shared" si="275"/>
        <v>0</v>
      </c>
      <c r="AM227" s="4">
        <f t="shared" si="275"/>
        <v>0</v>
      </c>
      <c r="AN227" s="4">
        <f t="shared" si="275"/>
        <v>0</v>
      </c>
      <c r="AO227" s="4">
        <f t="shared" si="275"/>
        <v>0</v>
      </c>
      <c r="AP227" s="4">
        <f t="shared" si="275"/>
        <v>0</v>
      </c>
      <c r="AQ227" s="4">
        <f t="shared" si="275"/>
        <v>0</v>
      </c>
      <c r="AR227" s="4">
        <f t="shared" si="275"/>
        <v>0</v>
      </c>
      <c r="AS227" s="4">
        <f t="shared" si="275"/>
        <v>0</v>
      </c>
      <c r="AT227" s="4">
        <f t="shared" si="275"/>
        <v>0</v>
      </c>
      <c r="AU227" s="4">
        <f t="shared" si="275"/>
        <v>0</v>
      </c>
      <c r="AV227" s="4">
        <f t="shared" si="275"/>
        <v>0.41673907014173039</v>
      </c>
      <c r="AW227" s="4">
        <f t="shared" si="275"/>
        <v>1.4761149898989459</v>
      </c>
      <c r="AY227" s="2" t="e">
        <f t="shared" si="266"/>
        <v>#N/A</v>
      </c>
      <c r="AZ227" s="2" t="e">
        <f t="shared" si="266"/>
        <v>#N/A</v>
      </c>
      <c r="BA227" s="2" t="e">
        <f t="shared" si="266"/>
        <v>#N/A</v>
      </c>
      <c r="BB227" s="2" t="e">
        <f t="shared" si="266"/>
        <v>#N/A</v>
      </c>
      <c r="BC227" s="2" t="e">
        <f t="shared" si="266"/>
        <v>#N/A</v>
      </c>
      <c r="BD227" s="2" t="e">
        <f t="shared" si="266"/>
        <v>#N/A</v>
      </c>
      <c r="BE227" s="2" t="e">
        <f t="shared" si="266"/>
        <v>#N/A</v>
      </c>
      <c r="BF227" s="2" t="e">
        <f t="shared" si="266"/>
        <v>#N/A</v>
      </c>
      <c r="BG227" s="2" t="e">
        <f t="shared" si="266"/>
        <v>#N/A</v>
      </c>
      <c r="BH227" s="2" t="e">
        <f t="shared" si="266"/>
        <v>#N/A</v>
      </c>
      <c r="BI227" s="2" t="e">
        <f t="shared" si="266"/>
        <v>#N/A</v>
      </c>
      <c r="BJ227" s="2" t="e">
        <f t="shared" si="266"/>
        <v>#N/A</v>
      </c>
      <c r="BK227" s="2" t="e">
        <f t="shared" si="266"/>
        <v>#N/A</v>
      </c>
      <c r="BL227" s="2">
        <f t="shared" si="266"/>
        <v>67.737260929858238</v>
      </c>
      <c r="BM227" s="2">
        <f t="shared" si="266"/>
        <v>64.380885010100982</v>
      </c>
      <c r="BO227" s="2" t="str">
        <f t="shared" si="280"/>
        <v/>
      </c>
      <c r="BP227" s="2" t="str">
        <f t="shared" si="281"/>
        <v/>
      </c>
      <c r="BQ227" s="2" t="str">
        <f t="shared" si="282"/>
        <v/>
      </c>
      <c r="BR227" s="2" t="str">
        <f t="shared" si="283"/>
        <v/>
      </c>
      <c r="BS227" s="2" t="str">
        <f t="shared" si="284"/>
        <v/>
      </c>
      <c r="BT227" s="2" t="str">
        <f t="shared" si="285"/>
        <v/>
      </c>
      <c r="BU227" s="2" t="str">
        <f t="shared" si="286"/>
        <v/>
      </c>
      <c r="BV227" s="2" t="str">
        <f t="shared" si="287"/>
        <v/>
      </c>
      <c r="BW227" s="2" t="str">
        <f t="shared" si="288"/>
        <v/>
      </c>
      <c r="BX227" s="2" t="str">
        <f t="shared" si="289"/>
        <v/>
      </c>
      <c r="BY227" s="2" t="str">
        <f t="shared" si="290"/>
        <v/>
      </c>
      <c r="BZ227" s="2" t="str">
        <f t="shared" si="291"/>
        <v/>
      </c>
      <c r="CA227" s="2" t="str">
        <f t="shared" si="292"/>
        <v/>
      </c>
      <c r="CB227" s="2" t="str">
        <f t="shared" si="293"/>
        <v/>
      </c>
      <c r="CC227" s="2" t="str">
        <f t="shared" si="294"/>
        <v/>
      </c>
      <c r="CE227" s="2" t="str">
        <f t="shared" si="267"/>
        <v/>
      </c>
      <c r="CF227" s="2" t="str">
        <f t="shared" si="267"/>
        <v/>
      </c>
      <c r="CG227" s="2" t="str">
        <f t="shared" si="267"/>
        <v/>
      </c>
      <c r="CH227" s="2" t="str">
        <f t="shared" si="267"/>
        <v/>
      </c>
      <c r="CI227" s="2" t="str">
        <f t="shared" si="267"/>
        <v/>
      </c>
      <c r="CJ227" s="2" t="str">
        <f t="shared" si="267"/>
        <v/>
      </c>
      <c r="CK227" s="2" t="str">
        <f t="shared" si="267"/>
        <v/>
      </c>
      <c r="CL227" s="2" t="str">
        <f t="shared" si="267"/>
        <v/>
      </c>
      <c r="CM227" s="2" t="str">
        <f t="shared" si="267"/>
        <v/>
      </c>
      <c r="CN227" s="2" t="str">
        <f t="shared" si="267"/>
        <v/>
      </c>
      <c r="CO227" s="2" t="str">
        <f t="shared" si="267"/>
        <v/>
      </c>
      <c r="CP227" s="2" t="str">
        <f t="shared" si="267"/>
        <v/>
      </c>
      <c r="CQ227" s="2" t="str">
        <f t="shared" si="267"/>
        <v/>
      </c>
      <c r="CR227" s="2" t="str">
        <f t="shared" si="267"/>
        <v/>
      </c>
      <c r="CS227" s="2" t="str">
        <f t="shared" si="267"/>
        <v/>
      </c>
      <c r="CU227" s="2" t="str">
        <f t="shared" si="295"/>
        <v/>
      </c>
      <c r="CV227" s="2" t="str">
        <f t="shared" si="296"/>
        <v/>
      </c>
      <c r="CW227" s="2" t="str">
        <f t="shared" si="297"/>
        <v/>
      </c>
      <c r="CX227" s="2" t="str">
        <f t="shared" si="298"/>
        <v/>
      </c>
      <c r="CY227" s="2" t="str">
        <f t="shared" si="299"/>
        <v/>
      </c>
      <c r="CZ227" s="2" t="str">
        <f t="shared" si="300"/>
        <v/>
      </c>
      <c r="DA227" s="2" t="str">
        <f t="shared" si="301"/>
        <v/>
      </c>
      <c r="DB227" s="2" t="str">
        <f t="shared" si="302"/>
        <v/>
      </c>
      <c r="DC227" s="2" t="str">
        <f t="shared" si="303"/>
        <v/>
      </c>
      <c r="DD227" s="2" t="str">
        <f t="shared" si="304"/>
        <v/>
      </c>
      <c r="DE227" s="2" t="str">
        <f t="shared" si="305"/>
        <v/>
      </c>
      <c r="DF227" s="2" t="str">
        <f t="shared" si="306"/>
        <v/>
      </c>
      <c r="DG227" s="2" t="str">
        <f t="shared" si="307"/>
        <v/>
      </c>
      <c r="DH227" s="2">
        <f t="shared" si="308"/>
        <v>68.153999999999996</v>
      </c>
      <c r="DI227" s="2">
        <f t="shared" si="309"/>
        <v>65.856999999999999</v>
      </c>
      <c r="DK227" s="2">
        <f t="shared" si="276"/>
        <v>110.17536933797911</v>
      </c>
      <c r="DL227" s="2">
        <f t="shared" si="276"/>
        <v>128.93079520838398</v>
      </c>
      <c r="DM227" s="2">
        <f t="shared" si="276"/>
        <v>118.36234649122807</v>
      </c>
      <c r="DN227" s="2">
        <f t="shared" si="276"/>
        <v>102.28528002699053</v>
      </c>
      <c r="DO227" s="2">
        <f t="shared" si="276"/>
        <v>113.82713225371118</v>
      </c>
      <c r="DP227" s="2">
        <f t="shared" si="276"/>
        <v>126.14472334682861</v>
      </c>
      <c r="DQ227" s="2">
        <f t="shared" si="276"/>
        <v>116.47410801393727</v>
      </c>
      <c r="DR227" s="2">
        <f t="shared" si="276"/>
        <v>113.67297560975611</v>
      </c>
      <c r="DS227" s="2">
        <f t="shared" si="276"/>
        <v>110.93754784863464</v>
      </c>
      <c r="DT227" s="2">
        <f t="shared" si="276"/>
        <v>111.36288432055748</v>
      </c>
      <c r="DU227" s="2">
        <f t="shared" si="276"/>
        <v>105.83110766280421</v>
      </c>
      <c r="DV227" s="2">
        <f t="shared" si="276"/>
        <v>127.47879442508713</v>
      </c>
      <c r="DW227" s="2">
        <f t="shared" si="276"/>
        <v>108.14795818815332</v>
      </c>
      <c r="DX227" s="2">
        <f t="shared" si="276"/>
        <v>102.01837553342818</v>
      </c>
      <c r="DY227" s="2">
        <f t="shared" si="276"/>
        <v>88.986331550802134</v>
      </c>
      <c r="DZ227" s="5"/>
      <c r="EA227" s="2">
        <f t="shared" si="248"/>
        <v>63.47165573605632</v>
      </c>
      <c r="EB227" s="2">
        <f t="shared" si="248"/>
        <v>75.32450886677745</v>
      </c>
      <c r="EC227" s="2">
        <f t="shared" si="248"/>
        <v>73.230660667712357</v>
      </c>
      <c r="ED227" s="2">
        <f t="shared" si="248"/>
        <v>73.887873602005385</v>
      </c>
      <c r="EE227" s="2">
        <f t="shared" si="248"/>
        <v>73.232126449869057</v>
      </c>
      <c r="EF227" s="2">
        <f t="shared" si="247"/>
        <v>73.281564477361243</v>
      </c>
      <c r="EG227" s="2">
        <f t="shared" si="247"/>
        <v>73.441095323852707</v>
      </c>
      <c r="EH227" s="2">
        <f t="shared" si="247"/>
        <v>70.742117221151418</v>
      </c>
      <c r="EI227" s="2">
        <f t="shared" si="247"/>
        <v>71.998206204005044</v>
      </c>
      <c r="EJ227" s="2">
        <f t="shared" si="247"/>
        <v>72.433005802463953</v>
      </c>
      <c r="EK227" s="2">
        <f t="shared" si="247"/>
        <v>70.873407195597252</v>
      </c>
      <c r="EL227" s="2">
        <f t="shared" si="247"/>
        <v>70.115643858337748</v>
      </c>
      <c r="EM227" s="2">
        <f t="shared" si="247"/>
        <v>67.209526900908315</v>
      </c>
      <c r="EN227" s="2">
        <f t="shared" si="247"/>
        <v>69.552503505336958</v>
      </c>
      <c r="EO227" s="2">
        <f t="shared" si="247"/>
        <v>66.497539922012805</v>
      </c>
      <c r="EP227" s="5"/>
      <c r="EQ227" s="2">
        <f t="shared" si="277"/>
        <v>63.38348448577765</v>
      </c>
      <c r="ER227" s="2">
        <f t="shared" si="277"/>
        <v>72.64160439816095</v>
      </c>
      <c r="ES227" s="2">
        <f t="shared" si="277"/>
        <v>73.053869483647247</v>
      </c>
      <c r="ET227" s="2">
        <f t="shared" si="277"/>
        <v>73.474634272354947</v>
      </c>
      <c r="EU227" s="2">
        <f t="shared" si="277"/>
        <v>73.170789477952965</v>
      </c>
      <c r="EV227" s="2">
        <f t="shared" si="277"/>
        <v>72.649809864921195</v>
      </c>
      <c r="EW227" s="2">
        <f t="shared" si="277"/>
        <v>71.870823868131851</v>
      </c>
      <c r="EX227" s="2">
        <f t="shared" si="277"/>
        <v>70.868317310038535</v>
      </c>
      <c r="EY227" s="2">
        <f t="shared" si="277"/>
        <v>72.317516595564427</v>
      </c>
      <c r="EZ227" s="2">
        <f t="shared" si="277"/>
        <v>71.346944537848458</v>
      </c>
      <c r="FA227" s="2">
        <f t="shared" si="277"/>
        <v>70.587362088265294</v>
      </c>
      <c r="FB227" s="2">
        <f t="shared" si="277"/>
        <v>68.593725707159507</v>
      </c>
      <c r="FC227" s="2">
        <f t="shared" si="277"/>
        <v>66.547959852867166</v>
      </c>
      <c r="FD227" s="2">
        <f t="shared" si="277"/>
        <v>67.687246242218066</v>
      </c>
      <c r="FE227" s="2">
        <f t="shared" si="277"/>
        <v>64.322392132007707</v>
      </c>
      <c r="FG227" s="2">
        <f t="shared" si="278"/>
        <v>0.99999947104439024</v>
      </c>
      <c r="FH227" s="2">
        <f t="shared" si="278"/>
        <v>0.99999944305941457</v>
      </c>
      <c r="FI227" s="2">
        <f t="shared" si="278"/>
        <v>0.99999953489717142</v>
      </c>
      <c r="FJ227" s="2">
        <f t="shared" si="278"/>
        <v>0.99999953938218489</v>
      </c>
      <c r="FK227" s="2">
        <f t="shared" si="278"/>
        <v>0.99999954559457027</v>
      </c>
      <c r="FL227" s="2">
        <f t="shared" si="278"/>
        <v>0.99999953205525005</v>
      </c>
      <c r="FM227" s="2">
        <f t="shared" si="278"/>
        <v>0.999999478608387</v>
      </c>
      <c r="FN227" s="2">
        <f t="shared" si="278"/>
        <v>0.99999946074847323</v>
      </c>
      <c r="FO227" s="2">
        <f t="shared" si="278"/>
        <v>0.9999994434253342</v>
      </c>
      <c r="FP227" s="2">
        <f t="shared" si="278"/>
        <v>0.99999940096608275</v>
      </c>
      <c r="FQ227" s="2">
        <f t="shared" si="278"/>
        <v>0.99999936140490109</v>
      </c>
      <c r="FR227" s="2">
        <f t="shared" si="278"/>
        <v>0.99999946844377252</v>
      </c>
      <c r="FS227" s="2">
        <f t="shared" si="278"/>
        <v>0.99999947937380607</v>
      </c>
      <c r="FT227" s="2">
        <f t="shared" si="278"/>
        <v>0.99999931773507145</v>
      </c>
      <c r="FU227" s="2">
        <f t="shared" si="278"/>
        <v>0.99999920612737481</v>
      </c>
      <c r="FV227" s="5"/>
      <c r="FW227" s="2">
        <f t="shared" si="268"/>
        <v>0.97976155347498695</v>
      </c>
      <c r="FX227" s="2">
        <f t="shared" si="268"/>
        <v>0.98352343686945931</v>
      </c>
      <c r="FY227" s="2">
        <f t="shared" si="268"/>
        <v>0.98126754896787294</v>
      </c>
      <c r="FZ227" s="2">
        <f t="shared" si="268"/>
        <v>0.98146916562732833</v>
      </c>
      <c r="GA227" s="2">
        <f t="shared" si="268"/>
        <v>0.98383974705946386</v>
      </c>
      <c r="GB227" s="2">
        <f t="shared" si="268"/>
        <v>0.98364206629448914</v>
      </c>
      <c r="GC227" s="2">
        <f t="shared" si="268"/>
        <v>0.98550379044855185</v>
      </c>
      <c r="GD227" s="2">
        <f t="shared" si="268"/>
        <v>0.98787214312774274</v>
      </c>
      <c r="GE227" s="2">
        <f t="shared" si="268"/>
        <v>0.99052314630531646</v>
      </c>
      <c r="GF227" s="2">
        <f t="shared" si="268"/>
        <v>0.98927716968508916</v>
      </c>
      <c r="GG227" s="2">
        <f t="shared" si="268"/>
        <v>0.98611381139079457</v>
      </c>
      <c r="GH227" s="2">
        <f t="shared" si="268"/>
        <v>0.98276050940515325</v>
      </c>
      <c r="GI227" s="2">
        <f t="shared" si="268"/>
        <v>0.98082207573170666</v>
      </c>
      <c r="GJ227" s="2">
        <f t="shared" si="268"/>
        <v>0.97319804709902447</v>
      </c>
      <c r="GK227" s="2">
        <f t="shared" si="268"/>
        <v>0.97311675780104523</v>
      </c>
      <c r="GL227" s="5"/>
      <c r="GM227" s="86">
        <f t="shared" si="269"/>
        <v>3.2834480313912625E-158</v>
      </c>
      <c r="GN227" s="86">
        <f t="shared" si="269"/>
        <v>0</v>
      </c>
      <c r="GO227" s="86">
        <f t="shared" si="269"/>
        <v>0</v>
      </c>
      <c r="GP227" s="86">
        <f t="shared" si="269"/>
        <v>0</v>
      </c>
      <c r="GQ227" s="86">
        <f t="shared" si="269"/>
        <v>0</v>
      </c>
      <c r="GR227" s="86">
        <f t="shared" si="269"/>
        <v>0</v>
      </c>
      <c r="GS227" s="86">
        <f t="shared" si="269"/>
        <v>0</v>
      </c>
      <c r="GT227" s="86">
        <f t="shared" si="269"/>
        <v>0</v>
      </c>
      <c r="GU227" s="86">
        <f t="shared" si="269"/>
        <v>0</v>
      </c>
      <c r="GV227" s="86">
        <f t="shared" si="269"/>
        <v>0</v>
      </c>
      <c r="GW227" s="86">
        <f t="shared" si="269"/>
        <v>0</v>
      </c>
      <c r="GX227" s="86">
        <f t="shared" si="269"/>
        <v>0</v>
      </c>
      <c r="GY227" s="86">
        <f t="shared" si="269"/>
        <v>0</v>
      </c>
      <c r="GZ227" s="86">
        <f t="shared" si="269"/>
        <v>9.2934711924437947E-154</v>
      </c>
      <c r="HA227" s="86">
        <f t="shared" si="269"/>
        <v>1.939760733744133E-136</v>
      </c>
      <c r="HC227" s="86">
        <f t="shared" si="279"/>
        <v>4.9869027464542068E-120</v>
      </c>
      <c r="HD227" s="86">
        <f t="shared" si="279"/>
        <v>1.935217700527793E-242</v>
      </c>
      <c r="HE227" s="86">
        <f t="shared" si="279"/>
        <v>2.275276335243545E-286</v>
      </c>
      <c r="HF227" s="86">
        <f t="shared" si="273"/>
        <v>0</v>
      </c>
      <c r="HG227" s="86">
        <f t="shared" si="273"/>
        <v>0</v>
      </c>
      <c r="HH227" s="86">
        <f t="shared" si="273"/>
        <v>0</v>
      </c>
      <c r="HI227" s="86">
        <f t="shared" si="249"/>
        <v>0</v>
      </c>
      <c r="HJ227" s="86">
        <f t="shared" si="249"/>
        <v>0</v>
      </c>
      <c r="HK227" s="86">
        <f t="shared" si="249"/>
        <v>0</v>
      </c>
      <c r="HL227" s="86">
        <f t="shared" si="249"/>
        <v>0</v>
      </c>
      <c r="HM227" s="86">
        <f t="shared" si="249"/>
        <v>0</v>
      </c>
      <c r="HN227" s="86">
        <f t="shared" si="249"/>
        <v>0</v>
      </c>
      <c r="HO227" s="86">
        <f t="shared" si="234"/>
        <v>0</v>
      </c>
      <c r="HP227" s="86">
        <f t="shared" si="234"/>
        <v>6.5720449702014163E-105</v>
      </c>
      <c r="HQ227" s="86">
        <f t="shared" si="234"/>
        <v>5.4742243392674782E-117</v>
      </c>
      <c r="HS227" s="86">
        <f t="shared" si="270"/>
        <v>3.030982345307441E-83</v>
      </c>
      <c r="HT227" s="86">
        <f t="shared" si="270"/>
        <v>1.4707296678551165E-83</v>
      </c>
      <c r="HU227" s="86">
        <f t="shared" si="270"/>
        <v>6.8334583205187192E-83</v>
      </c>
      <c r="HV227" s="86">
        <f t="shared" si="270"/>
        <v>1.977090920799855E-88</v>
      </c>
      <c r="HW227" s="86">
        <f t="shared" si="270"/>
        <v>6.941458966097362E-79</v>
      </c>
      <c r="HX227" s="86">
        <f t="shared" si="270"/>
        <v>2.1864344824401637E-68</v>
      </c>
      <c r="HY227" s="86">
        <f t="shared" si="270"/>
        <v>3.9288317902135619E-72</v>
      </c>
      <c r="HZ227" s="86">
        <f t="shared" si="270"/>
        <v>2.0046819011350908E-78</v>
      </c>
      <c r="IA227" s="86">
        <f t="shared" si="270"/>
        <v>5.4901761267019229E-85</v>
      </c>
      <c r="IB227" s="86">
        <f t="shared" si="270"/>
        <v>5.0071894040801505E-94</v>
      </c>
      <c r="IC227" s="86">
        <f t="shared" si="270"/>
        <v>1.0567337493044305E-91</v>
      </c>
      <c r="ID227" s="86">
        <f t="shared" si="270"/>
        <v>5.0748807716369005E-76</v>
      </c>
      <c r="IE227" s="86">
        <f t="shared" si="270"/>
        <v>5.0222290409694403E-72</v>
      </c>
      <c r="IF227" s="86">
        <f t="shared" si="270"/>
        <v>6.8688266893192406E-38</v>
      </c>
      <c r="IG227" s="86">
        <f t="shared" si="270"/>
        <v>3.6551173688529276E-40</v>
      </c>
      <c r="II227" s="86">
        <f t="shared" si="271"/>
        <v>1.0262491603092975E-5</v>
      </c>
      <c r="IJ227" s="86">
        <f t="shared" si="271"/>
        <v>5.4042002823036976E-6</v>
      </c>
      <c r="IK227" s="86">
        <f t="shared" si="271"/>
        <v>1.2190531125510988E-5</v>
      </c>
      <c r="IL227" s="86">
        <f t="shared" si="271"/>
        <v>1.0459939209788058E-5</v>
      </c>
      <c r="IM227" s="86">
        <f t="shared" si="271"/>
        <v>1.4225452944474076E-5</v>
      </c>
      <c r="IN227" s="86">
        <f t="shared" si="271"/>
        <v>4.4040749603713715E-5</v>
      </c>
      <c r="IO227" s="86">
        <f t="shared" si="271"/>
        <v>1.707157906384765E-5</v>
      </c>
      <c r="IP227" s="86">
        <f t="shared" si="271"/>
        <v>3.520592746169742E-6</v>
      </c>
      <c r="IQ227" s="86">
        <f t="shared" si="271"/>
        <v>6.7554672314946172E-7</v>
      </c>
      <c r="IR227" s="86">
        <f t="shared" si="271"/>
        <v>3.1059976723405521E-7</v>
      </c>
      <c r="IS227" s="86">
        <f t="shared" si="271"/>
        <v>1.1575678000456972E-6</v>
      </c>
      <c r="IT227" s="86">
        <f t="shared" si="271"/>
        <v>1.7676201401624058E-5</v>
      </c>
      <c r="IU227" s="86">
        <f t="shared" si="271"/>
        <v>3.8075771162253545E-5</v>
      </c>
      <c r="IV227" s="86">
        <f t="shared" si="271"/>
        <v>2.6991516217679252E-3</v>
      </c>
      <c r="IW227" s="86">
        <f t="shared" si="271"/>
        <v>2.7222819269200429E-3</v>
      </c>
      <c r="IY227" s="86">
        <f t="shared" si="272"/>
        <v>1.0262491603092975E-5</v>
      </c>
      <c r="IZ227" s="86">
        <f t="shared" si="272"/>
        <v>5.4042002823036976E-6</v>
      </c>
      <c r="JA227" s="86">
        <f t="shared" si="272"/>
        <v>1.2190531125510988E-5</v>
      </c>
      <c r="JB227" s="86">
        <f t="shared" si="272"/>
        <v>1.0459939209788058E-5</v>
      </c>
      <c r="JC227" s="86">
        <f t="shared" si="272"/>
        <v>1.4225452944474076E-5</v>
      </c>
      <c r="JD227" s="86">
        <f t="shared" si="272"/>
        <v>4.4040749603713715E-5</v>
      </c>
      <c r="JE227" s="86">
        <f t="shared" si="272"/>
        <v>1.707157906384765E-5</v>
      </c>
      <c r="JF227" s="86">
        <f t="shared" si="272"/>
        <v>3.520592746169742E-6</v>
      </c>
      <c r="JG227" s="86">
        <f t="shared" si="272"/>
        <v>6.7554672314946172E-7</v>
      </c>
      <c r="JH227" s="86">
        <f t="shared" si="272"/>
        <v>3.1059976723405521E-7</v>
      </c>
      <c r="JI227" s="86">
        <f t="shared" si="272"/>
        <v>1.1575678000456972E-6</v>
      </c>
      <c r="JJ227" s="86">
        <f t="shared" si="272"/>
        <v>1.7676201401624058E-5</v>
      </c>
      <c r="JK227" s="86">
        <f t="shared" si="272"/>
        <v>3.8075771162253545E-5</v>
      </c>
      <c r="JL227" s="86">
        <f t="shared" si="272"/>
        <v>2.6991516217679252E-3</v>
      </c>
      <c r="JM227" s="86">
        <f t="shared" si="272"/>
        <v>2.7222819269200429E-3</v>
      </c>
    </row>
    <row r="228" spans="1:273" x14ac:dyDescent="0.25">
      <c r="AY228" s="5"/>
      <c r="AZ228" s="5"/>
      <c r="BO228" s="28">
        <f>SLOPE(BO27:BO227,$B27:$B227)</f>
        <v>0.1601445993031359</v>
      </c>
      <c r="BP228" s="28">
        <f t="shared" ref="BP228:CC228" si="310">SLOPE(BP27:BP227,$B27:$B227)</f>
        <v>0.25332290738189778</v>
      </c>
      <c r="BQ228" s="28">
        <f t="shared" si="310"/>
        <v>0.17466093117408898</v>
      </c>
      <c r="BR228" s="28">
        <f t="shared" si="310"/>
        <v>7.7419028340080909E-2</v>
      </c>
      <c r="BS228" s="28">
        <f t="shared" si="310"/>
        <v>0.14670040485829966</v>
      </c>
      <c r="BT228" s="28">
        <f t="shared" si="310"/>
        <v>0.21611336032388659</v>
      </c>
      <c r="BU228" s="28">
        <f t="shared" si="310"/>
        <v>0.16961428571428572</v>
      </c>
      <c r="BV228" s="28">
        <f t="shared" si="310"/>
        <v>0.1506060975609757</v>
      </c>
      <c r="BW228" s="28">
        <f t="shared" si="310"/>
        <v>0.1274658455554655</v>
      </c>
      <c r="BX228" s="28">
        <f t="shared" si="310"/>
        <v>0.13337351916376305</v>
      </c>
      <c r="BY228" s="28">
        <f t="shared" si="310"/>
        <v>0.10341690300623939</v>
      </c>
      <c r="BZ228" s="28">
        <f t="shared" si="310"/>
        <v>0.22453693379790951</v>
      </c>
      <c r="CA228" s="28">
        <f t="shared" si="310"/>
        <v>0.13920993031358891</v>
      </c>
      <c r="CB228" s="28">
        <f t="shared" si="310"/>
        <v>0.10849381770434408</v>
      </c>
      <c r="CC228" s="28">
        <f t="shared" si="310"/>
        <v>5.9348357524828081E-2</v>
      </c>
      <c r="CE228" s="28">
        <f>SLOPE(CE27:CE227,$B27:$B227)</f>
        <v>-7.5607047265413507E-2</v>
      </c>
      <c r="CF228" s="28">
        <f t="shared" ref="CF228:CS228" si="311">SLOPE(CF27:CF227,$B27:$B227)</f>
        <v>-5.9092875023665802E-2</v>
      </c>
      <c r="CG228" s="28">
        <f t="shared" si="311"/>
        <v>-6.4275178281566286E-2</v>
      </c>
      <c r="CH228" s="28">
        <f t="shared" si="311"/>
        <v>-5.4030080987273424E-2</v>
      </c>
      <c r="CI228" s="28">
        <f t="shared" si="311"/>
        <v>-4.4917104370770441E-2</v>
      </c>
      <c r="CJ228" s="28">
        <f t="shared" si="311"/>
        <v>-4.8652498443450237E-2</v>
      </c>
      <c r="CK228" s="28">
        <f t="shared" si="311"/>
        <v>-2.4641557473762475E-2</v>
      </c>
      <c r="CL228" s="28">
        <f t="shared" si="311"/>
        <v>-5.0250599178747989E-2</v>
      </c>
      <c r="CM228" s="28">
        <f t="shared" si="311"/>
        <v>-6.2875861260151877E-2</v>
      </c>
      <c r="CN228" s="28">
        <f t="shared" si="311"/>
        <v>-4.614565025438342E-2</v>
      </c>
      <c r="CO228" s="28">
        <f t="shared" si="311"/>
        <v>-6.8089896002663616E-2</v>
      </c>
      <c r="CP228" s="28">
        <f t="shared" si="311"/>
        <v>-7.4178125392157332E-2</v>
      </c>
      <c r="CQ228" s="28">
        <f t="shared" si="311"/>
        <v>-5.8116097717660867E-2</v>
      </c>
      <c r="CR228" s="28">
        <f t="shared" si="311"/>
        <v>-7.4365344533569119E-2</v>
      </c>
      <c r="CS228" s="28">
        <f t="shared" si="311"/>
        <v>-8.9044239160709318E-2</v>
      </c>
      <c r="CU228" s="28">
        <f>SLOPE(CU27:CU227,$B27:$B227)</f>
        <v>-7.6669994941437405E-2</v>
      </c>
      <c r="CV228" s="28">
        <f t="shared" ref="CV228:DI228" si="312">SLOPE(CV27:CV227,$B27:$B227)</f>
        <v>-8.9384080208275665E-2</v>
      </c>
      <c r="CW228" s="28">
        <f t="shared" si="312"/>
        <v>-6.6341816246297827E-2</v>
      </c>
      <c r="CX228" s="28">
        <f t="shared" si="312"/>
        <v>-5.883338716474177E-2</v>
      </c>
      <c r="CY228" s="28">
        <f t="shared" si="312"/>
        <v>-4.5578427555777991E-2</v>
      </c>
      <c r="CZ228" s="28">
        <f t="shared" si="312"/>
        <v>-5.5487732896633855E-2</v>
      </c>
      <c r="DA228" s="28">
        <f t="shared" si="312"/>
        <v>-4.145570329670329E-2</v>
      </c>
      <c r="DB228" s="28">
        <f t="shared" si="312"/>
        <v>-4.8887275714541323E-2</v>
      </c>
      <c r="DC228" s="28">
        <f t="shared" si="312"/>
        <v>-5.9536498139239384E-2</v>
      </c>
      <c r="DD228" s="28">
        <f t="shared" si="312"/>
        <v>-5.7744250693090929E-2</v>
      </c>
      <c r="DE228" s="28">
        <f t="shared" si="312"/>
        <v>-7.1223979492308964E-2</v>
      </c>
      <c r="DF228" s="28">
        <f t="shared" si="312"/>
        <v>-9.0818341860229398E-2</v>
      </c>
      <c r="DG228" s="28">
        <f t="shared" si="312"/>
        <v>-6.5397009051958846E-2</v>
      </c>
      <c r="DH228" s="28">
        <f t="shared" si="312"/>
        <v>-9.4937373472152503E-2</v>
      </c>
      <c r="DI228" s="28">
        <f t="shared" si="312"/>
        <v>-0.1127197894889526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78.146449477351922</v>
      </c>
      <c r="BP229" s="28">
        <f t="shared" ref="BP229:CC229" si="313">INTERCEPT(BP27:BP227,$B27:$B227)</f>
        <v>78.266213732004445</v>
      </c>
      <c r="BQ229" s="28">
        <f t="shared" si="313"/>
        <v>83.430160256410261</v>
      </c>
      <c r="BR229" s="28">
        <f t="shared" si="313"/>
        <v>86.801474358974346</v>
      </c>
      <c r="BS229" s="28">
        <f t="shared" si="313"/>
        <v>84.487051282051254</v>
      </c>
      <c r="BT229" s="28">
        <f t="shared" si="313"/>
        <v>82.922051282051299</v>
      </c>
      <c r="BU229" s="28">
        <f t="shared" si="313"/>
        <v>82.551250871080128</v>
      </c>
      <c r="BV229" s="28">
        <f t="shared" si="313"/>
        <v>83.551756097560968</v>
      </c>
      <c r="BW229" s="28">
        <f t="shared" si="313"/>
        <v>85.444378737541541</v>
      </c>
      <c r="BX229" s="28">
        <f t="shared" si="313"/>
        <v>84.688180487804871</v>
      </c>
      <c r="BY229" s="28">
        <f t="shared" si="313"/>
        <v>85.147727061556338</v>
      </c>
      <c r="BZ229" s="28">
        <f t="shared" si="313"/>
        <v>82.57140766550522</v>
      </c>
      <c r="CA229" s="28">
        <f t="shared" si="313"/>
        <v>80.305972125435545</v>
      </c>
      <c r="CB229" s="28">
        <f t="shared" si="313"/>
        <v>80.319611992559373</v>
      </c>
      <c r="CC229" s="28">
        <f t="shared" si="313"/>
        <v>77.116660045836525</v>
      </c>
      <c r="CD229" s="2"/>
      <c r="CE229" s="28">
        <f>INTERCEPT(CE27:CE227,$B27:$B227)</f>
        <v>78.593065189139026</v>
      </c>
      <c r="CF229" s="28">
        <f t="shared" ref="CF229:CS229" si="314">INTERCEPT(CF27:CF227,$B27:$B227)</f>
        <v>87.143083871510612</v>
      </c>
      <c r="CG229" s="28">
        <f t="shared" si="314"/>
        <v>86.085696324025619</v>
      </c>
      <c r="CH229" s="28">
        <f t="shared" si="314"/>
        <v>84.693889799460067</v>
      </c>
      <c r="CI229" s="28">
        <f t="shared" si="314"/>
        <v>82.215547324023149</v>
      </c>
      <c r="CJ229" s="28">
        <f t="shared" si="314"/>
        <v>83.012064166051289</v>
      </c>
      <c r="CK229" s="28">
        <f t="shared" si="314"/>
        <v>78.369406818605199</v>
      </c>
      <c r="CL229" s="28">
        <f t="shared" si="314"/>
        <v>80.792237056901016</v>
      </c>
      <c r="CM229" s="28">
        <f t="shared" si="314"/>
        <v>84.573378456035414</v>
      </c>
      <c r="CN229" s="28">
        <f t="shared" si="314"/>
        <v>81.662135853340629</v>
      </c>
      <c r="CO229" s="28">
        <f t="shared" si="314"/>
        <v>84.491386396129968</v>
      </c>
      <c r="CP229" s="28">
        <f t="shared" si="314"/>
        <v>84.95126893676921</v>
      </c>
      <c r="CQ229" s="28">
        <f t="shared" si="314"/>
        <v>78.832746444440488</v>
      </c>
      <c r="CR229" s="28">
        <f t="shared" si="314"/>
        <v>84.425572412050784</v>
      </c>
      <c r="CS229" s="28">
        <f t="shared" si="314"/>
        <v>84.30638775415467</v>
      </c>
      <c r="CT229" s="2"/>
      <c r="CU229" s="28">
        <f>INTERCEPT(CU27:CU227,$B27:$B227)</f>
        <v>78.717483474065133</v>
      </c>
      <c r="CV229" s="28">
        <f t="shared" ref="CV229:DI229" si="315">INTERCEPT(CV27:CV227,$B27:$B227)</f>
        <v>90.518420439816083</v>
      </c>
      <c r="CW229" s="28">
        <f t="shared" si="315"/>
        <v>86.322232732906812</v>
      </c>
      <c r="CX229" s="28">
        <f t="shared" si="315"/>
        <v>85.241311705303303</v>
      </c>
      <c r="CY229" s="28">
        <f t="shared" si="315"/>
        <v>82.286474989108569</v>
      </c>
      <c r="CZ229" s="28">
        <f t="shared" si="315"/>
        <v>83.74735644424797</v>
      </c>
      <c r="DA229" s="28">
        <f t="shared" si="315"/>
        <v>80.161964527472506</v>
      </c>
      <c r="DB229" s="28">
        <f t="shared" si="315"/>
        <v>80.645772452946801</v>
      </c>
      <c r="DC229" s="28">
        <f t="shared" si="315"/>
        <v>84.224816223412304</v>
      </c>
      <c r="DD229" s="28">
        <f t="shared" si="315"/>
        <v>82.895794676466636</v>
      </c>
      <c r="DE229" s="28">
        <f t="shared" si="315"/>
        <v>84.832157986727083</v>
      </c>
      <c r="DF229" s="28">
        <f t="shared" si="315"/>
        <v>86.757394079205383</v>
      </c>
      <c r="DG229" s="28">
        <f t="shared" si="315"/>
        <v>79.627361663258938</v>
      </c>
      <c r="DH229" s="28">
        <f t="shared" si="315"/>
        <v>86.674720936648569</v>
      </c>
      <c r="DI229" s="28">
        <f t="shared" si="315"/>
        <v>86.866350029798227</v>
      </c>
    </row>
    <row r="230" spans="1:273" x14ac:dyDescent="0.25">
      <c r="A230" s="144"/>
      <c r="B230" s="28" t="s">
        <v>36</v>
      </c>
      <c r="C230" s="5">
        <f>C$7 - ABS(C$11)*Expt!$B$9</f>
        <v>-6.9388473069005272</v>
      </c>
      <c r="D230" s="5">
        <f>D$7 - ABS(D$11)*Expt!$B$9</f>
        <v>-3.2534057813557951</v>
      </c>
      <c r="E230" s="5">
        <f>E$7 - ABS(E$11)*Expt!$B$9</f>
        <v>-8.2657412947731359</v>
      </c>
      <c r="F230" s="5">
        <f>F$7 - ABS(F$11)*Expt!$B$9</f>
        <v>-9.2180907144105646</v>
      </c>
      <c r="G230" s="5">
        <f>G$7 - ABS(G$11)*Expt!$B$9</f>
        <v>-9.9593706419085635</v>
      </c>
      <c r="H230" s="5">
        <f>H$7 - ABS(H$11)*Expt!$B$9</f>
        <v>-8.824615025969436</v>
      </c>
      <c r="I230" s="5">
        <f>I$7 - ABS(I$11)*Expt!$B$9</f>
        <v>-5.6682390776191198</v>
      </c>
      <c r="J230" s="5">
        <f>J$7 - ABS(J$11)*Expt!$B$9</f>
        <v>-3.5147281838916058</v>
      </c>
      <c r="K230" s="5">
        <f>K$7 - ABS(K$11)*Expt!$B$9</f>
        <v>-2.6437778340354043</v>
      </c>
      <c r="L230" s="5">
        <f>L$7 - ABS(L$11)*Expt!$B$9</f>
        <v>2.5924038027369534E-8</v>
      </c>
      <c r="M230" s="5">
        <f>M$7 - ABS(M$11)*Expt!$B$9</f>
        <v>0.36167675517451414</v>
      </c>
      <c r="N230" s="5">
        <f>N$7 - ABS(N$11)*Expt!$B$9</f>
        <v>-7.190678696897848</v>
      </c>
      <c r="O230" s="5">
        <f>O$7 - ABS(O$11)*Expt!$B$9</f>
        <v>-5.8850917110313219</v>
      </c>
      <c r="P230" s="5">
        <f>P$7 - ABS(P$11)*Expt!$B$9</f>
        <v>5.4189607467665795</v>
      </c>
      <c r="Q230" s="5">
        <f>Q$7 - ABS(Q$11)*Expt!$B$9</f>
        <v>11.507684224304249</v>
      </c>
    </row>
    <row r="231" spans="1:273" x14ac:dyDescent="0.25">
      <c r="A231" s="144"/>
      <c r="B231" s="3" t="s">
        <v>59</v>
      </c>
      <c r="C231" s="72">
        <f>C7 - C11*$S231</f>
        <v>43.085486427404632</v>
      </c>
      <c r="D231" s="72">
        <f t="shared" ref="D231:Q231" si="316">D7 - D11*$S231</f>
        <v>43.645227721491729</v>
      </c>
      <c r="E231" s="72">
        <f t="shared" si="316"/>
        <v>41.688729567893439</v>
      </c>
      <c r="F231" s="72">
        <f t="shared" si="316"/>
        <v>41.583523275030394</v>
      </c>
      <c r="G231" s="72">
        <f t="shared" si="316"/>
        <v>41.436092738609823</v>
      </c>
      <c r="H231" s="72">
        <f t="shared" si="316"/>
        <v>41.754869557877598</v>
      </c>
      <c r="I231" s="72">
        <f t="shared" si="316"/>
        <v>42.929106683066209</v>
      </c>
      <c r="J231" s="72">
        <f t="shared" si="316"/>
        <v>43.29479043847887</v>
      </c>
      <c r="K231" s="72">
        <f t="shared" si="316"/>
        <v>43.638091898895226</v>
      </c>
      <c r="L231" s="72">
        <f t="shared" si="316"/>
        <v>44.43629182354195</v>
      </c>
      <c r="M231" s="72">
        <f t="shared" si="316"/>
        <v>45.130646459931484</v>
      </c>
      <c r="N231" s="72">
        <f t="shared" si="316"/>
        <v>43.138736034106536</v>
      </c>
      <c r="O231" s="72">
        <f t="shared" si="316"/>
        <v>42.913156019125935</v>
      </c>
      <c r="P231" s="72">
        <f t="shared" si="316"/>
        <v>45.848833587325821</v>
      </c>
      <c r="Q231" s="72">
        <f t="shared" si="316"/>
        <v>47.493779283924908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17">C10 + C14*$S232</f>
        <v>157.87641950425206</v>
      </c>
      <c r="D232" s="72">
        <f t="shared" si="317"/>
        <v>155.60204783283996</v>
      </c>
      <c r="E232" s="72">
        <f t="shared" si="317"/>
        <v>157.0201792315242</v>
      </c>
      <c r="F232" s="72">
        <f t="shared" si="317"/>
        <v>156.90045785658128</v>
      </c>
      <c r="G232" s="72">
        <f t="shared" si="317"/>
        <v>155.38809475075928</v>
      </c>
      <c r="H232" s="72">
        <f t="shared" si="317"/>
        <v>155.52228375839772</v>
      </c>
      <c r="I232" s="72">
        <f t="shared" si="317"/>
        <v>154.18990398407118</v>
      </c>
      <c r="J232" s="72">
        <f t="shared" si="317"/>
        <v>152.22708309921578</v>
      </c>
      <c r="K232" s="72">
        <f t="shared" si="317"/>
        <v>149.5199886870306</v>
      </c>
      <c r="L232" s="72">
        <f t="shared" si="317"/>
        <v>150.87478617098748</v>
      </c>
      <c r="M232" s="72">
        <f t="shared" si="317"/>
        <v>153.71640045617596</v>
      </c>
      <c r="N232" s="72">
        <f t="shared" si="317"/>
        <v>156.101918301685</v>
      </c>
      <c r="O232" s="72">
        <f t="shared" si="317"/>
        <v>157.28028417989637</v>
      </c>
      <c r="P232" s="72">
        <f t="shared" si="317"/>
        <v>160.9991302725843</v>
      </c>
      <c r="Q232" s="72">
        <f>Q10 + Q14*$S232</f>
        <v>161.03291733120892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187.98155114039605</v>
      </c>
      <c r="D233" s="2">
        <f>D$10 + ABS(D$14)*Expt!$B$10</f>
        <v>186.37771836230959</v>
      </c>
      <c r="E233" s="2">
        <f>E$10 + ABS(E$14)*Expt!$B$10</f>
        <v>187.99999975813267</v>
      </c>
      <c r="F233" s="2">
        <f>F$10 + ABS(F$14)*Expt!$B$10</f>
        <v>187.7319398063743</v>
      </c>
      <c r="G233" s="2">
        <f>G$10 + ABS(G$14)*Expt!$B$10</f>
        <v>187.7947334421759</v>
      </c>
      <c r="H233" s="2">
        <f>H$10 + ABS(H$14)*Expt!$B$10</f>
        <v>189.84948523364451</v>
      </c>
      <c r="I233" s="2">
        <f>I$10 + ABS(I$14)*Expt!$B$10</f>
        <v>187.77836795923156</v>
      </c>
      <c r="J233" s="2">
        <f>J$10 + ABS(J$14)*Expt!$B$10</f>
        <v>184.70391377772</v>
      </c>
      <c r="K233" s="2">
        <f>K$10 + ABS(K$14)*Expt!$B$10</f>
        <v>181.55485351624611</v>
      </c>
      <c r="L233" s="2">
        <f>L$10 + ABS(L$14)*Expt!$B$10</f>
        <v>181.14432420621986</v>
      </c>
      <c r="M233" s="2">
        <f>M$10 + ABS(M$14)*Expt!$B$10</f>
        <v>183.72543067488164</v>
      </c>
      <c r="N233" s="2">
        <f>N$10 + ABS(N$14)*Expt!$B$10</f>
        <v>188.34635507056652</v>
      </c>
      <c r="O233" s="2">
        <f>O$10 + ABS(O$14)*Expt!$B$10</f>
        <v>189.98120004028698</v>
      </c>
      <c r="P233" s="2">
        <f>P$10 + ABS(P$14)*Expt!$B$10</f>
        <v>202.59905095570602</v>
      </c>
      <c r="Q233" s="2">
        <f>Q$10 + ABS(Q$14)*Expt!$B$10</f>
        <v>202.63284940612812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412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384" sqref="C38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27750.182085556979</v>
      </c>
      <c r="C2" s="49">
        <f>SUMSQ(AI27:AI227)</f>
        <v>874.71037196162024</v>
      </c>
      <c r="D2" s="50">
        <f t="shared" ref="D2:O2" si="0">SUMSQ(AJ27:AJ227)</f>
        <v>2038.8977695173362</v>
      </c>
      <c r="E2" s="50">
        <f t="shared" si="0"/>
        <v>2246.8041770310879</v>
      </c>
      <c r="F2" s="50">
        <f t="shared" si="0"/>
        <v>2051.0650810485345</v>
      </c>
      <c r="G2" s="50">
        <f t="shared" si="0"/>
        <v>1985.2191524982884</v>
      </c>
      <c r="H2" s="50">
        <f t="shared" si="0"/>
        <v>1690.352698966072</v>
      </c>
      <c r="I2" s="50">
        <f t="shared" si="0"/>
        <v>1921.1788197464766</v>
      </c>
      <c r="J2" s="50">
        <f t="shared" si="0"/>
        <v>1984.7096671685556</v>
      </c>
      <c r="K2" s="50">
        <f t="shared" si="0"/>
        <v>1884.3959774229988</v>
      </c>
      <c r="L2" s="50">
        <f t="shared" si="0"/>
        <v>2405.6218723066972</v>
      </c>
      <c r="M2" s="50">
        <f t="shared" si="0"/>
        <v>2329.390067143011</v>
      </c>
      <c r="N2" s="50">
        <f t="shared" si="0"/>
        <v>3094.6365942085381</v>
      </c>
      <c r="O2" s="51">
        <f t="shared" si="0"/>
        <v>3243.1998365377626</v>
      </c>
      <c r="P2" s="104">
        <f>SUMSQ(AV27:AV227)</f>
        <v>5298.2796944336897</v>
      </c>
      <c r="Q2" s="105">
        <f>SUMSQ(AW27:AW227)</f>
        <v>4580.4146650873972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2139.9569336193335</v>
      </c>
      <c r="D3" s="55">
        <v>2237.7719486334213</v>
      </c>
      <c r="E3" s="55">
        <v>2340.3049095392557</v>
      </c>
      <c r="F3" s="55">
        <v>2338.4741953798302</v>
      </c>
      <c r="G3" s="55">
        <v>2348.4769877861881</v>
      </c>
      <c r="H3" s="55">
        <v>2380.53753850559</v>
      </c>
      <c r="I3" s="55">
        <v>2358.4337344238947</v>
      </c>
      <c r="J3" s="55">
        <v>2261.4008370593042</v>
      </c>
      <c r="K3" s="55">
        <v>2207.4300901835377</v>
      </c>
      <c r="L3" s="55">
        <v>2214.9362859698094</v>
      </c>
      <c r="M3" s="55">
        <v>2152.0322810519797</v>
      </c>
      <c r="N3" s="55">
        <v>2393.1452157483309</v>
      </c>
      <c r="O3" s="67">
        <v>2371.5689648074131</v>
      </c>
      <c r="P3" s="99">
        <v>1894.4038434678773</v>
      </c>
      <c r="Q3" s="92">
        <v>1168.8124107534913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1234.8140279790621</v>
      </c>
      <c r="D4" s="57">
        <v>1381.6825611736433</v>
      </c>
      <c r="E4" s="57">
        <v>1388.2549408194957</v>
      </c>
      <c r="F4" s="57">
        <v>1419.5526535694196</v>
      </c>
      <c r="G4" s="57">
        <v>1396.4465295246719</v>
      </c>
      <c r="H4" s="57">
        <v>1409.0099243486036</v>
      </c>
      <c r="I4" s="57">
        <v>1425.3422770200932</v>
      </c>
      <c r="J4" s="57">
        <v>1385.1904556865554</v>
      </c>
      <c r="K4" s="57">
        <v>1340.5078684537718</v>
      </c>
      <c r="L4" s="57">
        <v>1363.7642914893768</v>
      </c>
      <c r="M4" s="57">
        <v>1289.3812036667796</v>
      </c>
      <c r="N4" s="57">
        <v>1481.0866771220008</v>
      </c>
      <c r="O4" s="68">
        <v>1483.6492727625227</v>
      </c>
      <c r="P4" s="100">
        <v>1091.3601311780126</v>
      </c>
      <c r="Q4" s="93">
        <v>655.88680251008111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9.2405252465018126</v>
      </c>
      <c r="D5" s="57">
        <v>49.148056553337192</v>
      </c>
      <c r="E5" s="57">
        <v>58.142540358278559</v>
      </c>
      <c r="F5" s="57">
        <v>78.239350998822488</v>
      </c>
      <c r="G5" s="57">
        <v>110.71743140946624</v>
      </c>
      <c r="H5" s="57">
        <v>117.32789821404474</v>
      </c>
      <c r="I5" s="57">
        <v>135.95562822749031</v>
      </c>
      <c r="J5" s="57">
        <v>149.93347332334767</v>
      </c>
      <c r="K5" s="57">
        <v>147.80688746505911</v>
      </c>
      <c r="L5" s="57">
        <v>173.99544309062168</v>
      </c>
      <c r="M5" s="57">
        <v>157.46660259602021</v>
      </c>
      <c r="N5" s="57">
        <v>218.19302944552933</v>
      </c>
      <c r="O5" s="68">
        <v>236.9095688029621</v>
      </c>
      <c r="P5" s="100">
        <v>524.6408197103467</v>
      </c>
      <c r="Q5" s="93">
        <v>1002.8906042056643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4.0434947074767607</v>
      </c>
      <c r="D6" s="59">
        <v>20.918810870518012</v>
      </c>
      <c r="E6" s="59">
        <v>30.434320382719129</v>
      </c>
      <c r="F6" s="59">
        <v>32.880685586056586</v>
      </c>
      <c r="G6" s="59">
        <v>49.698800763155639</v>
      </c>
      <c r="H6" s="59">
        <v>62.286198589499456</v>
      </c>
      <c r="I6" s="59">
        <v>65.401490508384342</v>
      </c>
      <c r="J6" s="59">
        <v>61.638465537704406</v>
      </c>
      <c r="K6" s="59">
        <v>77.165811988340991</v>
      </c>
      <c r="L6" s="59">
        <v>82.980353815795141</v>
      </c>
      <c r="M6" s="59">
        <v>82.149636150531023</v>
      </c>
      <c r="N6" s="59">
        <v>119.73601214704205</v>
      </c>
      <c r="O6" s="69">
        <v>114.9259441026494</v>
      </c>
      <c r="P6" s="101">
        <v>269.54210924324076</v>
      </c>
      <c r="Q6" s="94">
        <v>583.4827713405864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65.783819275574757</v>
      </c>
      <c r="D7" s="57">
        <v>64.81784764491924</v>
      </c>
      <c r="E7" s="57">
        <v>65.36089173102188</v>
      </c>
      <c r="F7" s="57">
        <v>65.321149091859695</v>
      </c>
      <c r="G7" s="57">
        <v>64.746838667556133</v>
      </c>
      <c r="H7" s="57">
        <v>63.789784029362799</v>
      </c>
      <c r="I7" s="57">
        <v>64.860120441792859</v>
      </c>
      <c r="J7" s="57">
        <v>64.104079045095702</v>
      </c>
      <c r="K7" s="57">
        <v>63.75667413662768</v>
      </c>
      <c r="L7" s="57">
        <v>64.167357685033281</v>
      </c>
      <c r="M7" s="57">
        <v>64.363311777166075</v>
      </c>
      <c r="N7" s="55">
        <v>65.114167559717913</v>
      </c>
      <c r="O7" s="67">
        <v>64.483716181236517</v>
      </c>
      <c r="P7" s="99">
        <v>63.515096649288175</v>
      </c>
      <c r="Q7" s="92">
        <v>63.851095220116115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89.335614318237887</v>
      </c>
      <c r="D8" s="57">
        <v>88.092063773105252</v>
      </c>
      <c r="E8" s="57">
        <v>89.457042002371139</v>
      </c>
      <c r="F8" s="57">
        <v>88.60292880003442</v>
      </c>
      <c r="G8" s="57">
        <v>87.554022949198625</v>
      </c>
      <c r="H8" s="57">
        <v>86.568714936830006</v>
      </c>
      <c r="I8" s="57">
        <v>87.209647059071926</v>
      </c>
      <c r="J8" s="57">
        <v>86.310838815787534</v>
      </c>
      <c r="K8" s="57">
        <v>85.440189331493855</v>
      </c>
      <c r="L8" s="57">
        <v>85.777786350184996</v>
      </c>
      <c r="M8" s="57">
        <v>86.162603470819363</v>
      </c>
      <c r="N8" s="57">
        <v>87.781201292981905</v>
      </c>
      <c r="O8" s="68">
        <v>87.887623674092666</v>
      </c>
      <c r="P8" s="100">
        <v>87.475901969169954</v>
      </c>
      <c r="Q8" s="93">
        <v>88.393247419825173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130.78101563062992</v>
      </c>
      <c r="D9" s="65">
        <f t="shared" ref="D9:N9" si="1">D$8+ ($O9 - $O$8)*D$19</f>
        <v>129.53746508549727</v>
      </c>
      <c r="E9" s="65">
        <f t="shared" si="1"/>
        <v>129.9035182517097</v>
      </c>
      <c r="F9" s="65">
        <f t="shared" si="1"/>
        <v>128.47164275894801</v>
      </c>
      <c r="G9" s="65">
        <f t="shared" si="1"/>
        <v>127.47109245142303</v>
      </c>
      <c r="H9" s="65">
        <f t="shared" si="1"/>
        <v>126.84001246659089</v>
      </c>
      <c r="I9" s="65">
        <f t="shared" si="1"/>
        <v>127.52272488939936</v>
      </c>
      <c r="J9" s="65">
        <f t="shared" si="1"/>
        <v>126.2112899916734</v>
      </c>
      <c r="K9" s="65">
        <f t="shared" si="1"/>
        <v>124.2970194164229</v>
      </c>
      <c r="L9" s="65">
        <f t="shared" si="1"/>
        <v>124.93612932704494</v>
      </c>
      <c r="M9" s="65">
        <f t="shared" si="1"/>
        <v>126.53804963935565</v>
      </c>
      <c r="N9" s="66">
        <f t="shared" si="1"/>
        <v>128.17932328921208</v>
      </c>
      <c r="O9" s="68">
        <v>129.3330249864847</v>
      </c>
      <c r="P9" s="100">
        <v>131.70471926112492</v>
      </c>
      <c r="Q9" s="93">
        <v>132.38336204486112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158.21226477781255</v>
      </c>
      <c r="D10" s="125">
        <f t="shared" ref="D10:N10" si="2">D$8 + ($O10 - $O$8)*D$20</f>
        <v>157.20950760176328</v>
      </c>
      <c r="E10" s="125">
        <f t="shared" si="2"/>
        <v>157.50438692324749</v>
      </c>
      <c r="F10" s="125">
        <f t="shared" si="2"/>
        <v>155.91760553648871</v>
      </c>
      <c r="G10" s="125">
        <f t="shared" si="2"/>
        <v>155.20823875858883</v>
      </c>
      <c r="H10" s="125">
        <f t="shared" si="2"/>
        <v>155.07123063134048</v>
      </c>
      <c r="I10" s="125">
        <f t="shared" si="2"/>
        <v>153.94860245864217</v>
      </c>
      <c r="J10" s="125">
        <f t="shared" si="2"/>
        <v>152.31912580898697</v>
      </c>
      <c r="K10" s="125">
        <f t="shared" si="2"/>
        <v>150.2130969777277</v>
      </c>
      <c r="L10" s="125">
        <f t="shared" si="2"/>
        <v>151.12289181064946</v>
      </c>
      <c r="M10" s="125">
        <f t="shared" si="2"/>
        <v>153.08973839566985</v>
      </c>
      <c r="N10" s="126">
        <f t="shared" si="2"/>
        <v>155.60959417606182</v>
      </c>
      <c r="O10" s="69">
        <v>156.76427413366733</v>
      </c>
      <c r="P10" s="101">
        <v>160.9768345125764</v>
      </c>
      <c r="Q10" s="94">
        <v>161.03291733120892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9.2334629019351127</v>
      </c>
      <c r="D11" s="109">
        <v>8.600290536588771</v>
      </c>
      <c r="E11" s="109">
        <v>9.1268095379571719</v>
      </c>
      <c r="F11" s="109">
        <v>9.2824581138855127</v>
      </c>
      <c r="G11" s="109">
        <v>9.3444803195336927</v>
      </c>
      <c r="H11" s="109">
        <v>9.3948325909416361</v>
      </c>
      <c r="I11" s="109">
        <v>8.8748583979791658</v>
      </c>
      <c r="J11" s="109">
        <v>8.5565333154589069</v>
      </c>
      <c r="K11" s="109">
        <v>8.4186519573074214</v>
      </c>
      <c r="L11" s="109">
        <v>8.1456644500542001</v>
      </c>
      <c r="M11" s="109">
        <v>8.2272549840854552</v>
      </c>
      <c r="N11" s="109">
        <v>8.9734857273196909</v>
      </c>
      <c r="O11" s="115">
        <v>8.9294460329695564</v>
      </c>
      <c r="P11" s="102">
        <v>7.3271689463168688</v>
      </c>
      <c r="Q11" s="95">
        <v>6.5429263744764832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6.5946005959182621</v>
      </c>
      <c r="D12" s="110">
        <v>6.6325714807176528</v>
      </c>
      <c r="E12" s="110">
        <v>6.6589664187322395</v>
      </c>
      <c r="F12" s="110">
        <v>6.9798233183313192</v>
      </c>
      <c r="G12" s="110">
        <v>6.9580009777176306</v>
      </c>
      <c r="H12" s="110">
        <v>7.466921866931858</v>
      </c>
      <c r="I12" s="110">
        <v>7.2157726776664228</v>
      </c>
      <c r="J12" s="110">
        <v>7.0887753933798265</v>
      </c>
      <c r="K12" s="110">
        <v>6.7810003293554546</v>
      </c>
      <c r="L12" s="110">
        <v>6.606199541672753</v>
      </c>
      <c r="M12" s="110">
        <v>6.3676570392909557</v>
      </c>
      <c r="N12" s="110">
        <v>6.9139424596996406</v>
      </c>
      <c r="O12" s="116">
        <v>7.1000989131494636</v>
      </c>
      <c r="P12" s="90">
        <v>6.1462091727565715</v>
      </c>
      <c r="Q12" s="96">
        <v>5.7926651825800066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6.840358526954688</v>
      </c>
      <c r="D13" s="61">
        <f t="shared" ref="D13:N13" si="3">D$12/$O12*$O13</f>
        <v>6.8797444551599973</v>
      </c>
      <c r="E13" s="61">
        <f t="shared" si="3"/>
        <v>6.9071230411244411</v>
      </c>
      <c r="F13" s="61">
        <f t="shared" si="3"/>
        <v>7.2399371664352703</v>
      </c>
      <c r="G13" s="61">
        <f t="shared" si="3"/>
        <v>7.2173015827446756</v>
      </c>
      <c r="H13" s="61">
        <f t="shared" ref="H13:I13" si="4">H$12/$O12*$O13</f>
        <v>7.7451881914100431</v>
      </c>
      <c r="I13" s="61">
        <f t="shared" si="4"/>
        <v>7.484679541440717</v>
      </c>
      <c r="J13" s="61">
        <f t="shared" si="3"/>
        <v>7.352949508084702</v>
      </c>
      <c r="K13" s="61">
        <f t="shared" si="3"/>
        <v>7.0337047330658464</v>
      </c>
      <c r="L13" s="61">
        <f t="shared" ref="L13" si="5">L$12/$O12*$O13</f>
        <v>6.8523897252572095</v>
      </c>
      <c r="M13" s="61">
        <f t="shared" si="3"/>
        <v>6.6049575697422283</v>
      </c>
      <c r="N13" s="118">
        <f t="shared" si="3"/>
        <v>7.1716011563085571</v>
      </c>
      <c r="O13" s="116">
        <v>7.3646950162295504</v>
      </c>
      <c r="P13" s="90">
        <v>8.617956956172458</v>
      </c>
      <c r="Q13" s="96">
        <v>7.7333370486360371</v>
      </c>
    </row>
    <row r="14" spans="1:156" ht="15.75" thickBot="1" x14ac:dyDescent="0.3">
      <c r="A14" s="141"/>
      <c r="B14" s="122" t="s">
        <v>51</v>
      </c>
      <c r="C14" s="62">
        <f>C12/$O12*$O14</f>
        <v>3.7425663598617489</v>
      </c>
      <c r="D14" s="63">
        <f>D12/$O12*$O14</f>
        <v>3.7641155885128885</v>
      </c>
      <c r="E14" s="63">
        <f t="shared" ref="E14:N14" si="6">E12/$O12*$O14</f>
        <v>3.7790952382501559</v>
      </c>
      <c r="F14" s="63">
        <f t="shared" si="6"/>
        <v>3.9611878792377402</v>
      </c>
      <c r="G14" s="63">
        <f t="shared" si="6"/>
        <v>3.9488032690272616</v>
      </c>
      <c r="H14" s="63">
        <f t="shared" ref="H14:I14" si="7">H12/$O12*$O14</f>
        <v>4.237625946322229</v>
      </c>
      <c r="I14" s="63">
        <f t="shared" si="7"/>
        <v>4.095093810618188</v>
      </c>
      <c r="J14" s="63">
        <f t="shared" si="6"/>
        <v>4.0230203382294283</v>
      </c>
      <c r="K14" s="63">
        <f t="shared" si="6"/>
        <v>3.8483518978488442</v>
      </c>
      <c r="L14" s="63">
        <f t="shared" ref="L14" si="8">L12/$O12*$O14</f>
        <v>3.7491489911461193</v>
      </c>
      <c r="M14" s="63">
        <f t="shared" si="6"/>
        <v>3.6137713997626579</v>
      </c>
      <c r="N14" s="119">
        <f t="shared" si="6"/>
        <v>3.9237991880368903</v>
      </c>
      <c r="O14" s="117">
        <v>4.0294466598161067</v>
      </c>
      <c r="P14" s="103">
        <v>5.2000073323587559</v>
      </c>
      <c r="Q14" s="97">
        <v>5.1999915093648976</v>
      </c>
    </row>
    <row r="15" spans="1:156" x14ac:dyDescent="0.25">
      <c r="A15" s="139" t="s">
        <v>40</v>
      </c>
      <c r="B15" s="120" t="s">
        <v>38</v>
      </c>
      <c r="C15" s="112">
        <v>-1.8088223699419295</v>
      </c>
      <c r="D15" s="109">
        <v>-2.6734921654174459</v>
      </c>
      <c r="E15" s="109">
        <v>-3.0336859200113468</v>
      </c>
      <c r="F15" s="109">
        <v>-3.6136850901444588</v>
      </c>
      <c r="G15" s="109">
        <v>-3.7233621246439443</v>
      </c>
      <c r="H15" s="109">
        <v>-3.3720405159003355</v>
      </c>
      <c r="I15" s="109">
        <v>-3.2331120203031394</v>
      </c>
      <c r="J15" s="109">
        <v>-3.1535421674326374</v>
      </c>
      <c r="K15" s="109">
        <v>-3.1611316152168412</v>
      </c>
      <c r="L15" s="109">
        <v>-3.2410019794689813</v>
      </c>
      <c r="M15" s="109">
        <v>-3.2586673059969566</v>
      </c>
      <c r="N15" s="109">
        <v>-4.4310355156552834</v>
      </c>
      <c r="O15" s="109">
        <v>-4.158330331835959</v>
      </c>
      <c r="P15" s="90">
        <v>-1.3014958809937685</v>
      </c>
      <c r="Q15" s="96">
        <v>-1.194774779687487</v>
      </c>
    </row>
    <row r="16" spans="1:156" ht="15.75" thickBot="1" x14ac:dyDescent="0.3">
      <c r="A16" s="140"/>
      <c r="B16" s="113" t="s">
        <v>39</v>
      </c>
      <c r="C16" s="114">
        <v>-1.224920752558325</v>
      </c>
      <c r="D16" s="110">
        <v>-2.0311572042803814</v>
      </c>
      <c r="E16" s="110">
        <v>-2.5566350876876021</v>
      </c>
      <c r="F16" s="110">
        <v>-2.6507154222034215</v>
      </c>
      <c r="G16" s="110">
        <v>-2.8395003308926445</v>
      </c>
      <c r="H16" s="110">
        <v>-3.1077757947052995</v>
      </c>
      <c r="I16" s="110">
        <v>-2.9774849006295865</v>
      </c>
      <c r="J16" s="110">
        <v>-2.8835739560919378</v>
      </c>
      <c r="K16" s="110">
        <v>-2.937825581779963</v>
      </c>
      <c r="L16" s="110">
        <v>-2.9385088060198745</v>
      </c>
      <c r="M16" s="110">
        <v>-2.6607730511363372</v>
      </c>
      <c r="N16" s="110">
        <v>-3.5031200484331433</v>
      </c>
      <c r="O16" s="116">
        <v>-3.446301314175618</v>
      </c>
      <c r="P16" s="90">
        <v>-1.1742905419259264</v>
      </c>
      <c r="Q16" s="96">
        <v>-1.181988811841487</v>
      </c>
      <c r="R16" s="5"/>
    </row>
    <row r="17" spans="1:273" x14ac:dyDescent="0.25">
      <c r="A17" s="140"/>
      <c r="B17" s="121" t="s">
        <v>50</v>
      </c>
      <c r="C17" s="60">
        <f t="shared" ref="C17:M18" si="9">$O17</f>
        <v>-2.1511808556129073</v>
      </c>
      <c r="D17" s="61">
        <f t="shared" si="9"/>
        <v>-2.1511808556129073</v>
      </c>
      <c r="E17" s="61">
        <f t="shared" si="9"/>
        <v>-2.1511808556129073</v>
      </c>
      <c r="F17" s="61">
        <f t="shared" si="9"/>
        <v>-2.1511808556129073</v>
      </c>
      <c r="G17" s="61">
        <f t="shared" si="9"/>
        <v>-2.1511808556129073</v>
      </c>
      <c r="H17" s="61">
        <f t="shared" si="9"/>
        <v>-2.1511808556129073</v>
      </c>
      <c r="I17" s="61">
        <f t="shared" si="9"/>
        <v>-2.1511808556129073</v>
      </c>
      <c r="J17" s="61">
        <f t="shared" si="9"/>
        <v>-2.1511808556129073</v>
      </c>
      <c r="K17" s="61">
        <f t="shared" si="9"/>
        <v>-2.1511808556129073</v>
      </c>
      <c r="L17" s="61">
        <f t="shared" si="9"/>
        <v>-2.1511808556129073</v>
      </c>
      <c r="M17" s="61">
        <f t="shared" si="9"/>
        <v>-2.1511808556129073</v>
      </c>
      <c r="N17" s="118">
        <f>$O17</f>
        <v>-2.1511808556129073</v>
      </c>
      <c r="O17" s="116">
        <v>-2.1511808556129073</v>
      </c>
      <c r="P17" s="90">
        <v>-1.6227999118589984</v>
      </c>
      <c r="Q17" s="96">
        <v>-1.5172136047702196</v>
      </c>
      <c r="R17" s="107"/>
    </row>
    <row r="18" spans="1:273" ht="15.75" thickBot="1" x14ac:dyDescent="0.3">
      <c r="A18" s="141"/>
      <c r="B18" s="122" t="s">
        <v>51</v>
      </c>
      <c r="C18" s="62">
        <f t="shared" si="9"/>
        <v>-0.39561288122146038</v>
      </c>
      <c r="D18" s="63">
        <f t="shared" si="9"/>
        <v>-0.39561288122146038</v>
      </c>
      <c r="E18" s="63">
        <f t="shared" si="9"/>
        <v>-0.39561288122146038</v>
      </c>
      <c r="F18" s="63">
        <f t="shared" si="9"/>
        <v>-0.39561288122146038</v>
      </c>
      <c r="G18" s="63">
        <f t="shared" si="9"/>
        <v>-0.39561288122146038</v>
      </c>
      <c r="H18" s="63">
        <f t="shared" si="9"/>
        <v>-0.39561288122146038</v>
      </c>
      <c r="I18" s="63">
        <f t="shared" si="9"/>
        <v>-0.39561288122146038</v>
      </c>
      <c r="J18" s="63">
        <f t="shared" si="9"/>
        <v>-0.39561288122146038</v>
      </c>
      <c r="K18" s="63">
        <f t="shared" si="9"/>
        <v>-0.39561288122146038</v>
      </c>
      <c r="L18" s="63">
        <f t="shared" si="9"/>
        <v>-0.39561288122146038</v>
      </c>
      <c r="M18" s="63">
        <f t="shared" si="9"/>
        <v>-0.39561288122146038</v>
      </c>
      <c r="N18" s="119">
        <f>$O18</f>
        <v>-0.39561288122146038</v>
      </c>
      <c r="O18" s="117">
        <v>-0.39561288122146038</v>
      </c>
      <c r="P18" s="103">
        <v>-0.40000037276694878</v>
      </c>
      <c r="Q18" s="97">
        <v>-0.3999999947609239</v>
      </c>
      <c r="R18" s="107"/>
    </row>
    <row r="19" spans="1:273" x14ac:dyDescent="0.25">
      <c r="A19" s="40"/>
      <c r="B19" s="40"/>
      <c r="C19" s="112">
        <v>1</v>
      </c>
      <c r="D19" s="109">
        <v>1</v>
      </c>
      <c r="E19" s="110">
        <v>0.9758978069599531</v>
      </c>
      <c r="F19" s="110">
        <v>0.96195748373639145</v>
      </c>
      <c r="G19" s="110">
        <v>0.96312421253571834</v>
      </c>
      <c r="H19" s="110">
        <v>0.97167107217079607</v>
      </c>
      <c r="I19" s="110">
        <v>0.97267915266328853</v>
      </c>
      <c r="J19" s="110">
        <v>0.96272324340977633</v>
      </c>
      <c r="K19" s="110">
        <v>0.93754261883117518</v>
      </c>
      <c r="L19" s="110">
        <v>0.94481756086052715</v>
      </c>
      <c r="M19" s="110">
        <v>0.97418398398917572</v>
      </c>
      <c r="N19" s="110">
        <v>0.97473110929079776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1.0034960086978197</v>
      </c>
      <c r="E20" s="110">
        <v>0.98795955475237507</v>
      </c>
      <c r="F20" s="110">
        <v>0.9773221590669956</v>
      </c>
      <c r="G20" s="110">
        <v>0.9822518278396547</v>
      </c>
      <c r="H20" s="110">
        <v>0.99456804646323826</v>
      </c>
      <c r="I20" s="110">
        <v>0.96896342888713671</v>
      </c>
      <c r="J20" s="110">
        <v>0.95835506739604392</v>
      </c>
      <c r="K20" s="110">
        <v>0.94041895495848182</v>
      </c>
      <c r="L20" s="110">
        <v>0.94872652814057867</v>
      </c>
      <c r="M20" s="110">
        <v>0.97169555253171924</v>
      </c>
      <c r="N20" s="110">
        <v>0.98478065397343928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10">C5/(C3*$P21 + C5)</f>
        <v>3.8828671479606454E-3</v>
      </c>
      <c r="D21" s="15">
        <f t="shared" si="10"/>
        <v>1.9440831039230669E-2</v>
      </c>
      <c r="E21" s="15">
        <f t="shared" si="10"/>
        <v>2.1935105492841677E-2</v>
      </c>
      <c r="F21" s="15">
        <f t="shared" si="10"/>
        <v>2.9317068868956707E-2</v>
      </c>
      <c r="G21" s="15">
        <f t="shared" si="10"/>
        <v>4.082065850042569E-2</v>
      </c>
      <c r="H21" s="15">
        <f t="shared" si="10"/>
        <v>4.2596297944021491E-2</v>
      </c>
      <c r="I21" s="15">
        <f t="shared" si="10"/>
        <v>4.9464362236427056E-2</v>
      </c>
      <c r="J21" s="15">
        <f t="shared" si="10"/>
        <v>5.6471162547787224E-2</v>
      </c>
      <c r="K21" s="15">
        <f t="shared" si="10"/>
        <v>5.6999387041817992E-2</v>
      </c>
      <c r="L21" s="15">
        <f t="shared" si="10"/>
        <v>6.6217511911865423E-2</v>
      </c>
      <c r="M21" s="15">
        <f t="shared" si="10"/>
        <v>6.1960016302380676E-2</v>
      </c>
      <c r="N21" s="15">
        <f t="shared" si="10"/>
        <v>7.6045400023947371E-2</v>
      </c>
      <c r="O21" s="16">
        <f>O5/(O3*$P21 + O5)</f>
        <v>8.2718032659086407E-2</v>
      </c>
      <c r="P21" s="128">
        <f>(1 - P$1) / P$1 * (P5/P3)</f>
        <v>1.1077697535704834</v>
      </c>
      <c r="Q21" s="129">
        <f>(1 - Q$1) / Q$1 * (Q5/Q3)</f>
        <v>0.85804239840261176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10"/>
        <v>3.303692703543542E-3</v>
      </c>
      <c r="D22" s="52">
        <f t="shared" si="10"/>
        <v>1.5094021403433581E-2</v>
      </c>
      <c r="E22" s="52">
        <f t="shared" si="10"/>
        <v>2.1709200027143945E-2</v>
      </c>
      <c r="F22" s="52">
        <f t="shared" si="10"/>
        <v>2.290898504107924E-2</v>
      </c>
      <c r="G22" s="52">
        <f t="shared" si="10"/>
        <v>3.4772255768327001E-2</v>
      </c>
      <c r="H22" s="52">
        <f t="shared" si="10"/>
        <v>4.2830023457715548E-2</v>
      </c>
      <c r="I22" s="52">
        <f t="shared" si="10"/>
        <v>4.4384676106496629E-2</v>
      </c>
      <c r="J22" s="52">
        <f t="shared" si="10"/>
        <v>4.3101242440415834E-2</v>
      </c>
      <c r="K22" s="52">
        <f t="shared" si="10"/>
        <v>5.5060606166830138E-2</v>
      </c>
      <c r="L22" s="52">
        <f t="shared" si="10"/>
        <v>5.8017658772700709E-2</v>
      </c>
      <c r="M22" s="52">
        <f t="shared" si="10"/>
        <v>6.0584758623245402E-2</v>
      </c>
      <c r="N22" s="52">
        <f t="shared" si="10"/>
        <v>7.5642480730292339E-2</v>
      </c>
      <c r="O22" s="53">
        <f t="shared" si="10"/>
        <v>7.2708406287878363E-2</v>
      </c>
      <c r="P22" s="21">
        <f>(1 - P$1) / P$1 * (P6/P4)</f>
        <v>0.98791261121953355</v>
      </c>
      <c r="Q22" s="22">
        <f>(1 - Q$1) / Q$1 * (Q6/Q4)</f>
        <v>0.88960895250155325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76.587000000000003</v>
      </c>
      <c r="D27" s="37">
        <v>76.194999999999993</v>
      </c>
      <c r="E27" s="37">
        <v>79.537000000000006</v>
      </c>
      <c r="F27" s="37">
        <v>79.400000000000006</v>
      </c>
      <c r="G27" s="37">
        <v>79</v>
      </c>
      <c r="H27" s="37">
        <v>78.3</v>
      </c>
      <c r="I27" s="37">
        <v>76.713999999999999</v>
      </c>
      <c r="J27" s="37">
        <v>76.286000000000001</v>
      </c>
      <c r="K27" s="37">
        <v>79.146000000000001</v>
      </c>
      <c r="L27" s="37">
        <v>77.415000000000006</v>
      </c>
      <c r="M27" s="37">
        <v>75.293000000000006</v>
      </c>
      <c r="N27" s="37">
        <v>74.947000000000003</v>
      </c>
      <c r="O27" s="37">
        <v>71.676000000000002</v>
      </c>
      <c r="P27" s="37">
        <v>72.22</v>
      </c>
      <c r="Q27" s="37">
        <v>70.902000000000001</v>
      </c>
      <c r="S27" s="4">
        <f t="shared" ref="S27:AG43" si="11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72.673083382313308</v>
      </c>
      <c r="T27" s="4">
        <f t="shared" si="11"/>
        <v>73.469156802077336</v>
      </c>
      <c r="U27" s="4">
        <f t="shared" si="11"/>
        <v>77.241352668897193</v>
      </c>
      <c r="V27" s="4">
        <f t="shared" si="11"/>
        <v>79.410519487652365</v>
      </c>
      <c r="W27" s="4">
        <f t="shared" si="11"/>
        <v>76.352869056407357</v>
      </c>
      <c r="X27" s="4">
        <f t="shared" si="11"/>
        <v>74.906637371323967</v>
      </c>
      <c r="Y27" s="4">
        <f t="shared" si="11"/>
        <v>72.999828292235065</v>
      </c>
      <c r="Z27" s="4">
        <f t="shared" si="11"/>
        <v>74.278592072466282</v>
      </c>
      <c r="AA27" s="4">
        <f t="shared" si="11"/>
        <v>75.724009310279897</v>
      </c>
      <c r="AB27" s="4">
        <f t="shared" si="11"/>
        <v>74.600295272998238</v>
      </c>
      <c r="AC27" s="4">
        <f t="shared" si="11"/>
        <v>72.570916404451594</v>
      </c>
      <c r="AD27" s="4">
        <f t="shared" si="11"/>
        <v>72.835712452802852</v>
      </c>
      <c r="AE27" s="4">
        <f t="shared" si="11"/>
        <v>68.30639755414586</v>
      </c>
      <c r="AF27" s="4" t="e">
        <f t="shared" si="11"/>
        <v>#N/A</v>
      </c>
      <c r="AG27" s="4" t="e">
        <f t="shared" si="11"/>
        <v>#N/A</v>
      </c>
      <c r="AI27" s="4">
        <f t="shared" ref="AI27:AW43" si="12">IF(OR($B27 &lt; C$230, $B27 &gt; C$233), 0, C27-S27)</f>
        <v>3.9139166176866951</v>
      </c>
      <c r="AJ27" s="4">
        <f t="shared" si="12"/>
        <v>2.7258431979226572</v>
      </c>
      <c r="AK27" s="4">
        <f t="shared" si="12"/>
        <v>2.2956473311028134</v>
      </c>
      <c r="AL27" s="4">
        <f t="shared" si="12"/>
        <v>-1.0519487652359771E-2</v>
      </c>
      <c r="AM27" s="4">
        <f t="shared" si="12"/>
        <v>2.6471309435926429</v>
      </c>
      <c r="AN27" s="4">
        <f t="shared" si="12"/>
        <v>3.3933626286760301</v>
      </c>
      <c r="AO27" s="4">
        <f t="shared" si="12"/>
        <v>3.7141717077649332</v>
      </c>
      <c r="AP27" s="4">
        <f t="shared" si="12"/>
        <v>2.0074079275337198</v>
      </c>
      <c r="AQ27" s="4">
        <f t="shared" si="12"/>
        <v>3.4219906897201042</v>
      </c>
      <c r="AR27" s="4">
        <f t="shared" si="12"/>
        <v>2.814704727001768</v>
      </c>
      <c r="AS27" s="4">
        <f t="shared" si="12"/>
        <v>2.7220835955484119</v>
      </c>
      <c r="AT27" s="4">
        <f t="shared" si="12"/>
        <v>2.1112875471971506</v>
      </c>
      <c r="AU27" s="4">
        <f t="shared" si="12"/>
        <v>3.3696024458541416</v>
      </c>
      <c r="AV27" s="4">
        <f t="shared" si="12"/>
        <v>0</v>
      </c>
      <c r="AW27" s="4">
        <f t="shared" si="12"/>
        <v>0</v>
      </c>
      <c r="AY27" s="2">
        <f>IF(OR($B27 &lt; C$230, $B27 &gt; C$233), #N/A, ((1-FG27)*DK27) + (FG27 - FW27)*EA27 + (FW27*EQ27))</f>
        <v>72.673083380555752</v>
      </c>
      <c r="AZ27" s="2">
        <f t="shared" ref="AZ27:BM42" si="13">IF(OR($B27 &lt; D$230, $B27 &gt; D$233), #N/A, ((1-FH27)*DL27) + (FH27 - FX27)*EB27 + (FX27*ER27))</f>
        <v>73.4691568019812</v>
      </c>
      <c r="BA27" s="2">
        <f t="shared" si="13"/>
        <v>77.241352667403362</v>
      </c>
      <c r="BB27" s="2">
        <f t="shared" si="13"/>
        <v>79.410519484103801</v>
      </c>
      <c r="BC27" s="2">
        <f t="shared" si="13"/>
        <v>76.352869048872947</v>
      </c>
      <c r="BD27" s="2">
        <f t="shared" si="13"/>
        <v>74.906637351613256</v>
      </c>
      <c r="BE27" s="2">
        <f t="shared" si="13"/>
        <v>72.999828291700126</v>
      </c>
      <c r="BF27" s="2">
        <f t="shared" si="13"/>
        <v>74.278592072329474</v>
      </c>
      <c r="BG27" s="2">
        <f t="shared" si="13"/>
        <v>75.724009310206398</v>
      </c>
      <c r="BH27" s="2">
        <f t="shared" si="13"/>
        <v>74.600295272990977</v>
      </c>
      <c r="BI27" s="2">
        <f t="shared" si="13"/>
        <v>72.570916404440894</v>
      </c>
      <c r="BJ27" s="2">
        <f t="shared" si="13"/>
        <v>72.835712452018797</v>
      </c>
      <c r="BK27" s="2">
        <f t="shared" si="13"/>
        <v>68.306397553141224</v>
      </c>
      <c r="BL27" s="2" t="e">
        <f t="shared" si="13"/>
        <v>#N/A</v>
      </c>
      <c r="BM27" s="2" t="e">
        <f t="shared" si="13"/>
        <v>#N/A</v>
      </c>
      <c r="BO27" s="2">
        <f t="shared" ref="BO27:BO90" si="14">IF(AND(IY27 &lt; $CC$22, $B27 &lt; C$7, $B27 &gt; C$230), C27, "")</f>
        <v>76.587000000000003</v>
      </c>
      <c r="BP27" s="2">
        <f t="shared" ref="BP27:BP90" si="15">IF(AND(IZ27 &lt; $CC$22, $B27 &lt; D$7, $B27 &gt; D$230), D27, "")</f>
        <v>76.194999999999993</v>
      </c>
      <c r="BQ27" s="2">
        <f t="shared" ref="BQ27:BQ90" si="16">IF(AND(JA27 &lt; $CC$22, $B27 &lt; E$7, $B27 &gt; E$230), E27, "")</f>
        <v>79.537000000000006</v>
      </c>
      <c r="BR27" s="2">
        <f t="shared" ref="BR27:BR90" si="17">IF(AND(JB27 &lt; $CC$22, $B27 &lt; F$7, $B27 &gt; F$230), F27, "")</f>
        <v>79.400000000000006</v>
      </c>
      <c r="BS27" s="2">
        <f t="shared" ref="BS27:BS90" si="18">IF(AND(JC27 &lt; $CC$22, $B27 &lt; G$7, $B27 &gt; G$230), G27, "")</f>
        <v>79</v>
      </c>
      <c r="BT27" s="2">
        <f t="shared" ref="BT27:BT90" si="19">IF(AND(JD27 &lt; $CC$22, $B27 &lt; H$7, $B27 &gt; H$230), H27, "")</f>
        <v>78.3</v>
      </c>
      <c r="BU27" s="2">
        <f t="shared" ref="BU27:BU90" si="20">IF(AND(JE27 &lt; $CC$22, $B27 &lt; I$7, $B27 &gt; I$230), I27, "")</f>
        <v>76.713999999999999</v>
      </c>
      <c r="BV27" s="2">
        <f t="shared" ref="BV27:BV90" si="21">IF(AND(JF27 &lt; $CC$22, $B27 &lt; J$7, $B27 &gt; J$230), J27, "")</f>
        <v>76.286000000000001</v>
      </c>
      <c r="BW27" s="2">
        <f t="shared" ref="BW27:BW90" si="22">IF(AND(JG27 &lt; $CC$22, $B27 &lt; K$7, $B27 &gt; K$230), K27, "")</f>
        <v>79.146000000000001</v>
      </c>
      <c r="BX27" s="2">
        <f t="shared" ref="BX27:BX90" si="23">IF(AND(JH27 &lt; $CC$22, $B27 &lt; L$7, $B27 &gt; L$230), L27, "")</f>
        <v>77.415000000000006</v>
      </c>
      <c r="BY27" s="2">
        <f t="shared" ref="BY27:BY90" si="24">IF(AND(JI27 &lt; $CC$22, $B27 &lt; M$7, $B27 &gt; M$230), M27, "")</f>
        <v>75.293000000000006</v>
      </c>
      <c r="BZ27" s="2">
        <f t="shared" ref="BZ27:BZ90" si="25">IF(AND(JJ27 &lt; $CC$22, $B27 &lt; N$7, $B27 &gt; N$230), N27, "")</f>
        <v>74.947000000000003</v>
      </c>
      <c r="CA27" s="2">
        <f t="shared" ref="CA27:CA90" si="26">IF(AND(JK27 &lt; $CC$22, $B27 &lt; O$7, $B27 &gt; O$230), O27, "")</f>
        <v>71.676000000000002</v>
      </c>
      <c r="CB27" s="2" t="str">
        <f t="shared" ref="CB27:CB90" si="27">IF(AND(JL27 &lt; $CC$22, $B27 &lt; P$7, $B27 &gt; P$230), P27, "")</f>
        <v/>
      </c>
      <c r="CC27" s="2" t="str">
        <f t="shared" ref="CC27:CC90" si="28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9">IF(AND(IZ27 &lt; $CS$22, $B27 &gt; D$231, $B27 &lt; D$232), D27, "")</f>
        <v/>
      </c>
      <c r="CG27" s="2" t="str">
        <f t="shared" si="29"/>
        <v/>
      </c>
      <c r="CH27" s="2" t="str">
        <f t="shared" si="29"/>
        <v/>
      </c>
      <c r="CI27" s="2" t="str">
        <f t="shared" si="29"/>
        <v/>
      </c>
      <c r="CJ27" s="2" t="str">
        <f t="shared" si="29"/>
        <v/>
      </c>
      <c r="CK27" s="2" t="str">
        <f t="shared" si="29"/>
        <v/>
      </c>
      <c r="CL27" s="2" t="str">
        <f t="shared" si="29"/>
        <v/>
      </c>
      <c r="CM27" s="2" t="str">
        <f t="shared" si="29"/>
        <v/>
      </c>
      <c r="CN27" s="2" t="str">
        <f t="shared" si="29"/>
        <v/>
      </c>
      <c r="CO27" s="2" t="str">
        <f t="shared" si="29"/>
        <v/>
      </c>
      <c r="CP27" s="2" t="str">
        <f t="shared" si="29"/>
        <v/>
      </c>
      <c r="CQ27" s="2" t="str">
        <f t="shared" si="29"/>
        <v/>
      </c>
      <c r="CR27" s="2" t="str">
        <f t="shared" si="29"/>
        <v/>
      </c>
      <c r="CS27" s="2" t="str">
        <f t="shared" si="29"/>
        <v/>
      </c>
      <c r="CU27" s="2" t="str">
        <f t="shared" ref="CU27:CU90" si="30">IF(AND(IY27 &lt; $DI$22, $B27 &gt; C$7, $B27 &lt; C$233), C27, "")</f>
        <v/>
      </c>
      <c r="CV27" s="2" t="str">
        <f t="shared" ref="CV27:CV90" si="31">IF(AND(IZ27 &lt; $DI$22, $B27 &gt; D$7, $B27 &lt; D$233), D27, "")</f>
        <v/>
      </c>
      <c r="CW27" s="2" t="str">
        <f t="shared" ref="CW27:CW90" si="32">IF(AND(JA27 &lt; $DI$22, $B27 &gt; E$7, $B27 &lt; E$233), E27, "")</f>
        <v/>
      </c>
      <c r="CX27" s="2" t="str">
        <f t="shared" ref="CX27:CX90" si="33">IF(AND(JB27 &lt; $DI$22, $B27 &gt; F$7, $B27 &lt; F$233), F27, "")</f>
        <v/>
      </c>
      <c r="CY27" s="2" t="str">
        <f t="shared" ref="CY27:CY90" si="34">IF(AND(JC27 &lt; $DI$22, $B27 &gt; G$7, $B27 &lt; G$233), G27, "")</f>
        <v/>
      </c>
      <c r="CZ27" s="2" t="str">
        <f t="shared" ref="CZ27:CZ90" si="35">IF(AND(JD27 &lt; $DI$22, $B27 &gt; H$7, $B27 &lt; H$233), H27, "")</f>
        <v/>
      </c>
      <c r="DA27" s="2" t="str">
        <f t="shared" ref="DA27:DA90" si="36">IF(AND(JE27 &lt; $DI$22, $B27 &gt; I$7, $B27 &lt; I$233), I27, "")</f>
        <v/>
      </c>
      <c r="DB27" s="2" t="str">
        <f t="shared" ref="DB27:DB90" si="37">IF(AND(JF27 &lt; $DI$22, $B27 &gt; J$7, $B27 &lt; J$233), J27, "")</f>
        <v/>
      </c>
      <c r="DC27" s="2" t="str">
        <f t="shared" ref="DC27:DC90" si="38">IF(AND(JG27 &lt; $DI$22, $B27 &gt; K$7, $B27 &lt; K$233), K27, "")</f>
        <v/>
      </c>
      <c r="DD27" s="2" t="str">
        <f t="shared" ref="DD27:DD90" si="39">IF(AND(JH27 &lt; $DI$22, $B27 &gt; L$7, $B27 &lt; L$233), L27, "")</f>
        <v/>
      </c>
      <c r="DE27" s="2" t="str">
        <f t="shared" ref="DE27:DE90" si="40">IF(AND(JI27 &lt; $DI$22, $B27 &gt; M$7, $B27 &lt; M$233), M27, "")</f>
        <v/>
      </c>
      <c r="DF27" s="2" t="str">
        <f t="shared" ref="DF27:DF90" si="41">IF(AND(JJ27 &lt; $DI$22, $B27 &gt; N$7, $B27 &lt; N$233), N27, "")</f>
        <v/>
      </c>
      <c r="DG27" s="2" t="str">
        <f t="shared" ref="DG27:DG90" si="42">IF(AND(JK27 &lt; $DI$22, $B27 &gt; O$7, $B27 &lt; O$233), O27, "")</f>
        <v/>
      </c>
      <c r="DH27" s="2" t="str">
        <f t="shared" ref="DH27:DH90" si="43">IF(AND(JL27 &lt; $DI$22, $B27 &gt; P$7, $B27 &lt; P$233), P27, "")</f>
        <v/>
      </c>
      <c r="DI27" s="2" t="str">
        <f t="shared" ref="DI27:DI90" si="44">IF(AND(JM27 &lt; $DI$22, $B27 &gt; Q$7, $B27 &lt; Q$233), Q27, "")</f>
        <v/>
      </c>
      <c r="DK27" s="2">
        <f t="shared" ref="DK27:DY43" si="45">BO$228*$B27+BO$229</f>
        <v>72.623697674418608</v>
      </c>
      <c r="DL27" s="2">
        <f t="shared" si="45"/>
        <v>73.26575581395349</v>
      </c>
      <c r="DM27" s="2">
        <f t="shared" si="45"/>
        <v>77.184252491694366</v>
      </c>
      <c r="DN27" s="2">
        <f t="shared" si="45"/>
        <v>79.441417497231456</v>
      </c>
      <c r="DO27" s="2">
        <f t="shared" si="45"/>
        <v>76.359494773519174</v>
      </c>
      <c r="DP27" s="2">
        <f t="shared" si="45"/>
        <v>74.896250000000009</v>
      </c>
      <c r="DQ27" s="2">
        <f t="shared" si="45"/>
        <v>73.053878435517973</v>
      </c>
      <c r="DR27" s="2">
        <f t="shared" si="45"/>
        <v>74.334597251585606</v>
      </c>
      <c r="DS27" s="2">
        <f t="shared" si="45"/>
        <v>75.73397780126848</v>
      </c>
      <c r="DT27" s="2">
        <f t="shared" si="45"/>
        <v>74.672454545454514</v>
      </c>
      <c r="DU27" s="2">
        <f t="shared" si="45"/>
        <v>72.572909090909107</v>
      </c>
      <c r="DV27" s="2">
        <f t="shared" si="45"/>
        <v>72.832990486257927</v>
      </c>
      <c r="DW27" s="2">
        <f t="shared" si="45"/>
        <v>68.329204872646727</v>
      </c>
      <c r="DX27" s="2">
        <f t="shared" si="45"/>
        <v>69.598493527204482</v>
      </c>
      <c r="DY27" s="2">
        <f t="shared" si="45"/>
        <v>66.374993557422968</v>
      </c>
      <c r="EA27" s="2">
        <f t="shared" ref="EA27:EO43" si="46">CE$228*$B27+CE$229</f>
        <v>75.194299523052464</v>
      </c>
      <c r="EB27" s="2">
        <f t="shared" si="46"/>
        <v>84.460105596369928</v>
      </c>
      <c r="EC27" s="2">
        <f t="shared" si="46"/>
        <v>80.114700793039873</v>
      </c>
      <c r="ED27" s="2">
        <f t="shared" si="46"/>
        <v>77.915863395664402</v>
      </c>
      <c r="EE27" s="2">
        <f t="shared" si="46"/>
        <v>76.053194158782375</v>
      </c>
      <c r="EF27" s="2">
        <f t="shared" si="46"/>
        <v>75.331877801429073</v>
      </c>
      <c r="EG27" s="2">
        <f t="shared" si="46"/>
        <v>70.247417477069462</v>
      </c>
      <c r="EH27" s="2">
        <f t="shared" si="46"/>
        <v>71.41614091409572</v>
      </c>
      <c r="EI27" s="2">
        <f t="shared" si="46"/>
        <v>75.214659716387757</v>
      </c>
      <c r="EJ27" s="2">
        <f t="shared" si="46"/>
        <v>70.522532206185588</v>
      </c>
      <c r="EK27" s="2">
        <f t="shared" si="46"/>
        <v>72.458308001477974</v>
      </c>
      <c r="EL27" s="2">
        <f t="shared" si="46"/>
        <v>72.974327145792486</v>
      </c>
      <c r="EM27" s="2">
        <f t="shared" si="46"/>
        <v>67.198511102509045</v>
      </c>
      <c r="EN27" s="2">
        <f t="shared" si="46"/>
        <v>70.989186817188639</v>
      </c>
      <c r="EO27" s="2">
        <f t="shared" si="46"/>
        <v>75.077866400519909</v>
      </c>
      <c r="EQ27" s="2">
        <f t="shared" ref="EQ27:FE43" si="47">CU$228*$B27+CU$229</f>
        <v>74.640547492039232</v>
      </c>
      <c r="ER27" s="2">
        <f t="shared" si="47"/>
        <v>86.894979756927114</v>
      </c>
      <c r="ES27" s="2">
        <f t="shared" si="47"/>
        <v>81.121663347677824</v>
      </c>
      <c r="ET27" s="2">
        <f t="shared" si="47"/>
        <v>79.186556521749196</v>
      </c>
      <c r="EU27" s="2">
        <f t="shared" si="47"/>
        <v>75.847174385135972</v>
      </c>
      <c r="EV27" s="2">
        <f t="shared" si="47"/>
        <v>74.526061540797016</v>
      </c>
      <c r="EW27" s="2">
        <f t="shared" si="47"/>
        <v>69.795058934363013</v>
      </c>
      <c r="EX27" s="2">
        <f t="shared" si="47"/>
        <v>71.426038562457819</v>
      </c>
      <c r="EY27" s="2">
        <f t="shared" si="47"/>
        <v>74.865015196968997</v>
      </c>
      <c r="EZ27" s="2">
        <f t="shared" si="47"/>
        <v>70.880984942524947</v>
      </c>
      <c r="FA27" s="2">
        <f t="shared" si="47"/>
        <v>74.405787259703104</v>
      </c>
      <c r="FB27" s="2">
        <f t="shared" si="47"/>
        <v>75.977371417984742</v>
      </c>
      <c r="FC27" s="2">
        <f t="shared" si="47"/>
        <v>68.825772697140863</v>
      </c>
      <c r="FD27" s="2">
        <f t="shared" si="47"/>
        <v>76.11254514364299</v>
      </c>
      <c r="FE27" s="2">
        <f t="shared" si="47"/>
        <v>78.103265119051002</v>
      </c>
      <c r="FG27" s="2">
        <f t="shared" ref="FG27:FU43" si="48">POWER(10,($B27-C$231)/C$229)/(1+POWER(10,($B27-C$231)/C$229))</f>
        <v>1.9211830130099392E-2</v>
      </c>
      <c r="FH27" s="2">
        <f t="shared" si="48"/>
        <v>1.816985698704977E-2</v>
      </c>
      <c r="FI27" s="2">
        <f t="shared" si="48"/>
        <v>1.9484961126977906E-2</v>
      </c>
      <c r="FJ27" s="2">
        <f t="shared" si="48"/>
        <v>2.0254116109794332E-2</v>
      </c>
      <c r="FK27" s="2">
        <f t="shared" si="48"/>
        <v>2.1631027843973912E-2</v>
      </c>
      <c r="FL27" s="2">
        <f t="shared" si="48"/>
        <v>2.3845715745931851E-2</v>
      </c>
      <c r="FM27" s="2">
        <f t="shared" si="48"/>
        <v>1.9259070472615807E-2</v>
      </c>
      <c r="FN27" s="2">
        <f t="shared" si="48"/>
        <v>1.9190003472296078E-2</v>
      </c>
      <c r="FO27" s="2">
        <f t="shared" si="48"/>
        <v>1.9194687232480974E-2</v>
      </c>
      <c r="FP27" s="2">
        <f t="shared" si="48"/>
        <v>1.7388179777200832E-2</v>
      </c>
      <c r="FQ27" s="2">
        <f t="shared" si="48"/>
        <v>1.7400808588351312E-2</v>
      </c>
      <c r="FR27" s="2">
        <f t="shared" si="48"/>
        <v>1.9246064192625614E-2</v>
      </c>
      <c r="FS27" s="2">
        <f t="shared" si="48"/>
        <v>2.0171856297866428E-2</v>
      </c>
      <c r="FT27" s="2">
        <f t="shared" si="48"/>
        <v>1.5325189618487731E-2</v>
      </c>
      <c r="FU27" s="2">
        <f t="shared" si="48"/>
        <v>1.2439771982331576E-2</v>
      </c>
      <c r="FW27" s="2">
        <f>POWER(10,($B27-C$232)/C$229)/(1+POWER(10,($B27-C$232)/C$229))</f>
        <v>4.6936338255668721E-7</v>
      </c>
      <c r="FX27" s="2">
        <f t="shared" ref="FX27:GK42" si="49">POWER(10,($B27-D$232)/D$229)/(1+POWER(10,($B27-D$232)/D$229))</f>
        <v>5.1477740037284961E-7</v>
      </c>
      <c r="FY27" s="2">
        <f t="shared" si="49"/>
        <v>5.0098451856338386E-7</v>
      </c>
      <c r="FZ27" s="2">
        <f t="shared" si="49"/>
        <v>5.7982311760275049E-7</v>
      </c>
      <c r="GA27" s="2">
        <f t="shared" si="49"/>
        <v>6.189708273878661E-7</v>
      </c>
      <c r="GB27" s="2">
        <f t="shared" si="49"/>
        <v>6.2683105211185521E-7</v>
      </c>
      <c r="GC27" s="2">
        <f t="shared" si="49"/>
        <v>6.9511330252359204E-7</v>
      </c>
      <c r="GD27" s="2">
        <f t="shared" si="49"/>
        <v>8.076712368615195E-7</v>
      </c>
      <c r="GE27" s="2">
        <f t="shared" si="49"/>
        <v>9.8056343629440188E-7</v>
      </c>
      <c r="GF27" s="2">
        <f t="shared" si="49"/>
        <v>9.0174540080071044E-7</v>
      </c>
      <c r="GG27" s="2">
        <f t="shared" si="49"/>
        <v>7.5233304417749765E-7</v>
      </c>
      <c r="GH27" s="2">
        <f t="shared" si="49"/>
        <v>5.9650758981559503E-7</v>
      </c>
      <c r="GI27" s="2">
        <f t="shared" si="49"/>
        <v>5.3632593891774222E-7</v>
      </c>
      <c r="GJ27" s="2">
        <f t="shared" si="49"/>
        <v>3.6385342008189722E-7</v>
      </c>
      <c r="GK27" s="2">
        <f t="shared" si="49"/>
        <v>3.6197881131734618E-7</v>
      </c>
      <c r="GM27" s="86">
        <f xml:space="preserve"> _xlfn.NORM.DIST($B27, C$7, ABS(C$11), TRUE) * _xlfn.NORM.DIST(($B27 - C$7)*C$15, 0, ABS(C$11), TRUE) * 2</f>
        <v>1.0445813645568827E-12</v>
      </c>
      <c r="GN27" s="86">
        <f t="shared" ref="GN27:HA42" si="50" xml:space="preserve"> _xlfn.NORM.DIST($B27, D$7, ABS(D$11), TRUE) * _xlfn.NORM.DIST(($B27 - D$7)*D$15, 0, ABS(D$11), TRUE) * 2</f>
        <v>4.8199717230861664E-14</v>
      </c>
      <c r="GO27" s="86">
        <f t="shared" si="50"/>
        <v>7.9847178121477237E-13</v>
      </c>
      <c r="GP27" s="86">
        <f t="shared" si="50"/>
        <v>1.9634828053212658E-12</v>
      </c>
      <c r="GQ27" s="86">
        <f t="shared" si="50"/>
        <v>4.2416749386849371E-12</v>
      </c>
      <c r="GR27" s="86">
        <f t="shared" si="50"/>
        <v>1.1222700906599568E-11</v>
      </c>
      <c r="GS27" s="86">
        <f t="shared" si="50"/>
        <v>2.7054487282086075E-13</v>
      </c>
      <c r="GT27" s="86">
        <f t="shared" si="50"/>
        <v>6.7920704258574407E-14</v>
      </c>
      <c r="GU27" s="86">
        <f t="shared" si="50"/>
        <v>3.6396148871070442E-14</v>
      </c>
      <c r="GV27" s="86">
        <f t="shared" si="50"/>
        <v>3.3403359141028917E-15</v>
      </c>
      <c r="GW27" s="86">
        <f t="shared" si="50"/>
        <v>5.1504622512074755E-15</v>
      </c>
      <c r="GX27" s="86">
        <f t="shared" si="50"/>
        <v>3.978670888781156E-13</v>
      </c>
      <c r="GY27" s="86">
        <f t="shared" si="50"/>
        <v>5.1429011585449646E-13</v>
      </c>
      <c r="GZ27" s="86">
        <f t="shared" si="50"/>
        <v>4.3809548431984056E-18</v>
      </c>
      <c r="HA27" s="86">
        <f t="shared" si="50"/>
        <v>1.6914845454166269E-22</v>
      </c>
      <c r="HC27" s="86">
        <f xml:space="preserve"> _xlfn.NORM.DIST($B27, C$8, ABS(C$12), TRUE) * _xlfn.NORM.DIST(($B27 - C$8)*C$16, 0, ABS(C$12), TRUE) * 2</f>
        <v>8.2780732095411094E-42</v>
      </c>
      <c r="HD27" s="86">
        <f t="shared" ref="HD27:HQ42" si="51" xml:space="preserve"> _xlfn.NORM.DIST($B27, D$8, ABS(D$12), TRUE) * _xlfn.NORM.DIST(($B27 - D$8)*D$16, 0, ABS(D$12), TRUE) * 2</f>
        <v>2.9546363339837931E-40</v>
      </c>
      <c r="HE27" s="86">
        <f t="shared" si="51"/>
        <v>3.8181890138177809E-41</v>
      </c>
      <c r="HF27" s="86">
        <f t="shared" si="51"/>
        <v>6.371742529843102E-37</v>
      </c>
      <c r="HG27" s="86">
        <f t="shared" si="51"/>
        <v>2.6117963094202326E-36</v>
      </c>
      <c r="HH27" s="86">
        <f t="shared" si="51"/>
        <v>4.4392202892467778E-31</v>
      </c>
      <c r="HI27" s="86">
        <f t="shared" si="51"/>
        <v>1.2527541890703086E-33</v>
      </c>
      <c r="HJ27" s="86">
        <f t="shared" si="51"/>
        <v>4.187594151875083E-34</v>
      </c>
      <c r="HK27" s="86">
        <f t="shared" si="51"/>
        <v>2.1130833493042917E-36</v>
      </c>
      <c r="HL27" s="86">
        <f t="shared" si="51"/>
        <v>1.4993529412438132E-38</v>
      </c>
      <c r="HM27" s="86">
        <f t="shared" si="51"/>
        <v>1.0221637463977364E-41</v>
      </c>
      <c r="HN27" s="86">
        <f t="shared" si="51"/>
        <v>6.2024753760573597E-37</v>
      </c>
      <c r="HO27" s="86">
        <f t="shared" si="51"/>
        <v>3.4223923206575046E-35</v>
      </c>
      <c r="HP27" s="86">
        <f t="shared" si="51"/>
        <v>5.7588409634766494E-46</v>
      </c>
      <c r="HQ27" s="86">
        <f t="shared" si="51"/>
        <v>1.4230726823407129E-52</v>
      </c>
      <c r="HS27" s="86">
        <f xml:space="preserve"> _xlfn.NORM.DIST($B27, C$9, ABS(C$13), TRUE) * _xlfn.NORM.DIST(($B27 - C$9)*C$17, 0, ABS(C$13), TRUE) * 2</f>
        <v>1.7534015244894313E-81</v>
      </c>
      <c r="HT27" s="86">
        <f t="shared" ref="HT27:IG42" si="52" xml:space="preserve"> _xlfn.NORM.DIST($B27, D$9, ABS(D$13), TRUE) * _xlfn.NORM.DIST(($B27 - D$9)*D$17, 0, ABS(D$13), TRUE) * 2</f>
        <v>4.3842712872374692E-79</v>
      </c>
      <c r="HU27" s="86">
        <f t="shared" si="52"/>
        <v>6.5952022386361037E-79</v>
      </c>
      <c r="HV27" s="86">
        <f t="shared" si="52"/>
        <v>1.8888355971182977E-70</v>
      </c>
      <c r="HW27" s="86">
        <f t="shared" si="52"/>
        <v>8.2451701299173003E-70</v>
      </c>
      <c r="HX27" s="86">
        <f t="shared" si="52"/>
        <v>2.8092158374568034E-60</v>
      </c>
      <c r="HY27" s="86">
        <f t="shared" si="52"/>
        <v>4.3038072038525421E-65</v>
      </c>
      <c r="HZ27" s="86">
        <f t="shared" si="52"/>
        <v>4.8786357237655301E-66</v>
      </c>
      <c r="IA27" s="86">
        <f t="shared" si="52"/>
        <v>6.9364825334906566E-70</v>
      </c>
      <c r="IB27" s="86">
        <f t="shared" si="52"/>
        <v>2.8504099192385656E-74</v>
      </c>
      <c r="IC27" s="86">
        <f t="shared" si="52"/>
        <v>8.293607419669164E-82</v>
      </c>
      <c r="ID27" s="86">
        <f t="shared" si="52"/>
        <v>1.9079869743049103E-71</v>
      </c>
      <c r="IE27" s="86">
        <f t="shared" si="52"/>
        <v>4.8815214413440305E-69</v>
      </c>
      <c r="IF27" s="86">
        <f t="shared" si="52"/>
        <v>9.9887526364518214E-53</v>
      </c>
      <c r="IG27" s="86">
        <f t="shared" si="52"/>
        <v>1.0796751192895866E-65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3" xml:space="preserve"> _xlfn.NORM.DIST($B27, D$10, ABS(D$14), TRUE) * _xlfn.NORM.DIST(($B27 - D$10)*D$18, 0, ABS(D$14), TRUE) * 2</f>
        <v>0</v>
      </c>
      <c r="IK27" s="86">
        <f t="shared" si="53"/>
        <v>0</v>
      </c>
      <c r="IL27" s="86">
        <f t="shared" si="53"/>
        <v>0</v>
      </c>
      <c r="IM27" s="86">
        <f t="shared" si="53"/>
        <v>0</v>
      </c>
      <c r="IN27" s="86">
        <f t="shared" si="53"/>
        <v>3.5769488825208224E-293</v>
      </c>
      <c r="IO27" s="86">
        <f t="shared" si="53"/>
        <v>0</v>
      </c>
      <c r="IP27" s="86">
        <f t="shared" si="53"/>
        <v>0</v>
      </c>
      <c r="IQ27" s="86">
        <f t="shared" si="53"/>
        <v>0</v>
      </c>
      <c r="IR27" s="86">
        <f t="shared" si="53"/>
        <v>0</v>
      </c>
      <c r="IS27" s="86">
        <f t="shared" si="53"/>
        <v>0</v>
      </c>
      <c r="IT27" s="86">
        <f t="shared" si="53"/>
        <v>0</v>
      </c>
      <c r="IU27" s="86">
        <f t="shared" si="53"/>
        <v>0</v>
      </c>
      <c r="IV27" s="86">
        <f t="shared" si="53"/>
        <v>2.0427093261216094E-210</v>
      </c>
      <c r="IW27" s="86">
        <f t="shared" si="53"/>
        <v>1.4580121882239845E-210</v>
      </c>
      <c r="IY27" s="86">
        <f>GM27+HC27+HS27+II27</f>
        <v>1.0445813645568827E-12</v>
      </c>
      <c r="IZ27" s="86">
        <f t="shared" ref="IZ27:JM42" si="54">GN27+HD27+HT27+IJ27</f>
        <v>4.8199717230861664E-14</v>
      </c>
      <c r="JA27" s="86">
        <f t="shared" si="54"/>
        <v>7.9847178121477237E-13</v>
      </c>
      <c r="JB27" s="86">
        <f t="shared" si="54"/>
        <v>1.9634828053212658E-12</v>
      </c>
      <c r="JC27" s="86">
        <f t="shared" si="54"/>
        <v>4.2416749386849371E-12</v>
      </c>
      <c r="JD27" s="86">
        <f t="shared" si="54"/>
        <v>1.1222700906599568E-11</v>
      </c>
      <c r="JE27" s="86">
        <f t="shared" si="54"/>
        <v>2.7054487282086075E-13</v>
      </c>
      <c r="JF27" s="86">
        <f t="shared" si="54"/>
        <v>6.7920704258574407E-14</v>
      </c>
      <c r="JG27" s="86">
        <f t="shared" si="54"/>
        <v>3.6396148871070442E-14</v>
      </c>
      <c r="JH27" s="86">
        <f t="shared" si="54"/>
        <v>3.3403359141028917E-15</v>
      </c>
      <c r="JI27" s="86">
        <f t="shared" si="54"/>
        <v>5.1504622512074755E-15</v>
      </c>
      <c r="JJ27" s="86">
        <f t="shared" si="54"/>
        <v>3.978670888781156E-13</v>
      </c>
      <c r="JK27" s="86">
        <f t="shared" si="54"/>
        <v>5.1429011585449646E-13</v>
      </c>
      <c r="JL27" s="86">
        <f t="shared" si="54"/>
        <v>4.3809548431984056E-18</v>
      </c>
      <c r="JM27" s="86">
        <f t="shared" si="54"/>
        <v>1.6914845454166269E-22</v>
      </c>
    </row>
    <row r="28" spans="1:273" x14ac:dyDescent="0.25">
      <c r="B28" s="2">
        <v>1</v>
      </c>
      <c r="C28" s="37">
        <v>75.043000000000006</v>
      </c>
      <c r="D28" s="37">
        <v>76.316999999999993</v>
      </c>
      <c r="E28" s="37">
        <v>78.049000000000007</v>
      </c>
      <c r="F28" s="37">
        <v>79.7</v>
      </c>
      <c r="G28" s="37">
        <v>78.95</v>
      </c>
      <c r="H28" s="37">
        <v>77.5</v>
      </c>
      <c r="I28" s="37">
        <v>75.143000000000001</v>
      </c>
      <c r="J28" s="37">
        <v>76.905000000000001</v>
      </c>
      <c r="K28" s="37">
        <v>80.024000000000001</v>
      </c>
      <c r="L28" s="37">
        <v>77.268000000000001</v>
      </c>
      <c r="M28" s="37">
        <v>74.097999999999999</v>
      </c>
      <c r="N28" s="37">
        <v>76.183999999999997</v>
      </c>
      <c r="O28" s="37">
        <v>69.486000000000004</v>
      </c>
      <c r="P28" s="37">
        <v>72.39</v>
      </c>
      <c r="Q28" s="37">
        <v>71.634</v>
      </c>
      <c r="S28" s="4">
        <f t="shared" si="11"/>
        <v>72.892684827204945</v>
      </c>
      <c r="T28" s="4">
        <f t="shared" si="11"/>
        <v>73.762192119920854</v>
      </c>
      <c r="U28" s="4">
        <f t="shared" si="11"/>
        <v>77.458000355928647</v>
      </c>
      <c r="V28" s="4">
        <f t="shared" si="11"/>
        <v>79.542798701064314</v>
      </c>
      <c r="W28" s="4">
        <f t="shared" si="11"/>
        <v>76.545607371334498</v>
      </c>
      <c r="X28" s="4">
        <f t="shared" si="11"/>
        <v>75.151880791039929</v>
      </c>
      <c r="Y28" s="4">
        <f t="shared" si="11"/>
        <v>73.216300678497589</v>
      </c>
      <c r="Z28" s="4">
        <f t="shared" si="11"/>
        <v>74.433814926664738</v>
      </c>
      <c r="AA28" s="4">
        <f t="shared" si="11"/>
        <v>75.875617653801967</v>
      </c>
      <c r="AB28" s="4">
        <f t="shared" si="11"/>
        <v>74.744903369012476</v>
      </c>
      <c r="AC28" s="4">
        <f t="shared" si="11"/>
        <v>72.758904901804726</v>
      </c>
      <c r="AD28" s="4">
        <f t="shared" si="11"/>
        <v>73.010109231463602</v>
      </c>
      <c r="AE28" s="4">
        <f t="shared" si="11"/>
        <v>68.498679047678664</v>
      </c>
      <c r="AF28" s="4" t="e">
        <f t="shared" si="11"/>
        <v>#N/A</v>
      </c>
      <c r="AG28" s="4" t="e">
        <f t="shared" si="11"/>
        <v>#N/A</v>
      </c>
      <c r="AI28" s="4">
        <f t="shared" si="12"/>
        <v>2.1503151727950609</v>
      </c>
      <c r="AJ28" s="4">
        <f t="shared" si="12"/>
        <v>2.5548078800791387</v>
      </c>
      <c r="AK28" s="4">
        <f t="shared" si="12"/>
        <v>0.59099964407135985</v>
      </c>
      <c r="AL28" s="4">
        <f t="shared" si="12"/>
        <v>0.15720129893568924</v>
      </c>
      <c r="AM28" s="4">
        <f t="shared" si="12"/>
        <v>2.4043926286655051</v>
      </c>
      <c r="AN28" s="4">
        <f t="shared" si="12"/>
        <v>2.3481192089600711</v>
      </c>
      <c r="AO28" s="4">
        <f t="shared" si="12"/>
        <v>1.9266993215024115</v>
      </c>
      <c r="AP28" s="4">
        <f t="shared" si="12"/>
        <v>2.4711850733352634</v>
      </c>
      <c r="AQ28" s="4">
        <f t="shared" si="12"/>
        <v>4.1483823461980336</v>
      </c>
      <c r="AR28" s="4">
        <f t="shared" si="12"/>
        <v>2.5230966309875242</v>
      </c>
      <c r="AS28" s="4">
        <f t="shared" si="12"/>
        <v>1.3390950981952727</v>
      </c>
      <c r="AT28" s="4">
        <f t="shared" si="12"/>
        <v>3.1738907685363955</v>
      </c>
      <c r="AU28" s="4">
        <f t="shared" si="12"/>
        <v>0.98732095232134043</v>
      </c>
      <c r="AV28" s="4">
        <f t="shared" si="12"/>
        <v>0</v>
      </c>
      <c r="AW28" s="4">
        <f t="shared" si="12"/>
        <v>0</v>
      </c>
      <c r="AY28" s="2">
        <f t="shared" ref="AY28:BM58" si="55">IF(OR($B28 &lt; C$230, $B28 &gt; C$233), #N/A, ((1-FG28)*DK28) + (FG28 - FW28)*EA28 + (FW28*EQ28))</f>
        <v>72.892684823425213</v>
      </c>
      <c r="AZ28" s="2">
        <f t="shared" si="13"/>
        <v>73.762192119691491</v>
      </c>
      <c r="BA28" s="2">
        <f t="shared" si="13"/>
        <v>77.458000352674276</v>
      </c>
      <c r="BB28" s="2">
        <f t="shared" si="13"/>
        <v>79.542798693534692</v>
      </c>
      <c r="BC28" s="2">
        <f t="shared" si="13"/>
        <v>76.545607355609533</v>
      </c>
      <c r="BD28" s="2">
        <f t="shared" si="13"/>
        <v>75.151880750664461</v>
      </c>
      <c r="BE28" s="2">
        <f t="shared" si="13"/>
        <v>73.216300677286497</v>
      </c>
      <c r="BF28" s="2">
        <f t="shared" si="13"/>
        <v>74.433814926338613</v>
      </c>
      <c r="BG28" s="2">
        <f t="shared" si="13"/>
        <v>75.875617653622541</v>
      </c>
      <c r="BH28" s="2">
        <f t="shared" si="13"/>
        <v>74.744903368993505</v>
      </c>
      <c r="BI28" s="2">
        <f t="shared" si="13"/>
        <v>72.758904901777228</v>
      </c>
      <c r="BJ28" s="2">
        <f t="shared" si="13"/>
        <v>73.010109229714402</v>
      </c>
      <c r="BK28" s="2">
        <f t="shared" si="13"/>
        <v>68.498679045437314</v>
      </c>
      <c r="BL28" s="2" t="e">
        <f t="shared" si="13"/>
        <v>#N/A</v>
      </c>
      <c r="BM28" s="2" t="e">
        <f t="shared" si="13"/>
        <v>#N/A</v>
      </c>
      <c r="BO28" s="2">
        <f t="shared" si="14"/>
        <v>75.043000000000006</v>
      </c>
      <c r="BP28" s="2">
        <f t="shared" si="15"/>
        <v>76.316999999999993</v>
      </c>
      <c r="BQ28" s="2">
        <f t="shared" si="16"/>
        <v>78.049000000000007</v>
      </c>
      <c r="BR28" s="2">
        <f t="shared" si="17"/>
        <v>79.7</v>
      </c>
      <c r="BS28" s="2">
        <f t="shared" si="18"/>
        <v>78.95</v>
      </c>
      <c r="BT28" s="2">
        <f t="shared" si="19"/>
        <v>77.5</v>
      </c>
      <c r="BU28" s="2">
        <f t="shared" si="20"/>
        <v>75.143000000000001</v>
      </c>
      <c r="BV28" s="2">
        <f t="shared" si="21"/>
        <v>76.905000000000001</v>
      </c>
      <c r="BW28" s="2">
        <f t="shared" si="22"/>
        <v>80.024000000000001</v>
      </c>
      <c r="BX28" s="2">
        <f t="shared" si="23"/>
        <v>77.268000000000001</v>
      </c>
      <c r="BY28" s="2">
        <f t="shared" si="24"/>
        <v>74.097999999999999</v>
      </c>
      <c r="BZ28" s="2">
        <f t="shared" si="25"/>
        <v>76.183999999999997</v>
      </c>
      <c r="CA28" s="2">
        <f t="shared" si="26"/>
        <v>69.486000000000004</v>
      </c>
      <c r="CB28" s="2" t="str">
        <f t="shared" si="27"/>
        <v/>
      </c>
      <c r="CC28" s="2" t="str">
        <f t="shared" si="28"/>
        <v/>
      </c>
      <c r="CE28" s="2" t="str">
        <f t="shared" ref="CE28:CS58" si="56">IF(AND(IY28 &lt; $CS$22, $B28 &gt; C$231, $B28 &lt; C$232), C28, "")</f>
        <v/>
      </c>
      <c r="CF28" s="2" t="str">
        <f t="shared" si="29"/>
        <v/>
      </c>
      <c r="CG28" s="2" t="str">
        <f t="shared" si="29"/>
        <v/>
      </c>
      <c r="CH28" s="2" t="str">
        <f t="shared" si="29"/>
        <v/>
      </c>
      <c r="CI28" s="2" t="str">
        <f t="shared" si="29"/>
        <v/>
      </c>
      <c r="CJ28" s="2" t="str">
        <f t="shared" si="29"/>
        <v/>
      </c>
      <c r="CK28" s="2" t="str">
        <f t="shared" si="29"/>
        <v/>
      </c>
      <c r="CL28" s="2" t="str">
        <f t="shared" si="29"/>
        <v/>
      </c>
      <c r="CM28" s="2" t="str">
        <f t="shared" si="29"/>
        <v/>
      </c>
      <c r="CN28" s="2" t="str">
        <f t="shared" si="29"/>
        <v/>
      </c>
      <c r="CO28" s="2" t="str">
        <f t="shared" si="29"/>
        <v/>
      </c>
      <c r="CP28" s="2" t="str">
        <f t="shared" si="29"/>
        <v/>
      </c>
      <c r="CQ28" s="2" t="str">
        <f t="shared" si="29"/>
        <v/>
      </c>
      <c r="CR28" s="2" t="str">
        <f t="shared" si="29"/>
        <v/>
      </c>
      <c r="CS28" s="2" t="str">
        <f t="shared" si="29"/>
        <v/>
      </c>
      <c r="CU28" s="2" t="str">
        <f t="shared" si="30"/>
        <v/>
      </c>
      <c r="CV28" s="2" t="str">
        <f t="shared" si="31"/>
        <v/>
      </c>
      <c r="CW28" s="2" t="str">
        <f t="shared" si="32"/>
        <v/>
      </c>
      <c r="CX28" s="2" t="str">
        <f t="shared" si="33"/>
        <v/>
      </c>
      <c r="CY28" s="2" t="str">
        <f t="shared" si="34"/>
        <v/>
      </c>
      <c r="CZ28" s="2" t="str">
        <f t="shared" si="35"/>
        <v/>
      </c>
      <c r="DA28" s="2" t="str">
        <f t="shared" si="36"/>
        <v/>
      </c>
      <c r="DB28" s="2" t="str">
        <f t="shared" si="37"/>
        <v/>
      </c>
      <c r="DC28" s="2" t="str">
        <f t="shared" si="38"/>
        <v/>
      </c>
      <c r="DD28" s="2" t="str">
        <f t="shared" si="39"/>
        <v/>
      </c>
      <c r="DE28" s="2" t="str">
        <f t="shared" si="40"/>
        <v/>
      </c>
      <c r="DF28" s="2" t="str">
        <f t="shared" si="41"/>
        <v/>
      </c>
      <c r="DG28" s="2" t="str">
        <f t="shared" si="42"/>
        <v/>
      </c>
      <c r="DH28" s="2" t="str">
        <f t="shared" si="43"/>
        <v/>
      </c>
      <c r="DI28" s="2" t="str">
        <f t="shared" si="44"/>
        <v/>
      </c>
      <c r="DK28" s="2">
        <f t="shared" si="45"/>
        <v>72.845119601328904</v>
      </c>
      <c r="DL28" s="2">
        <f t="shared" si="45"/>
        <v>73.546784053156145</v>
      </c>
      <c r="DM28" s="2">
        <f t="shared" si="45"/>
        <v>77.401574669799871</v>
      </c>
      <c r="DN28" s="2">
        <f t="shared" si="45"/>
        <v>79.580802474137698</v>
      </c>
      <c r="DO28" s="2">
        <f t="shared" si="45"/>
        <v>76.558959059233459</v>
      </c>
      <c r="DP28" s="2">
        <f t="shared" si="45"/>
        <v>75.148653846153849</v>
      </c>
      <c r="DQ28" s="2">
        <f t="shared" si="45"/>
        <v>73.281102385986102</v>
      </c>
      <c r="DR28" s="2">
        <f t="shared" si="45"/>
        <v>74.499672908486843</v>
      </c>
      <c r="DS28" s="2">
        <f t="shared" si="45"/>
        <v>75.891337662337648</v>
      </c>
      <c r="DT28" s="2">
        <f t="shared" si="45"/>
        <v>74.827716701902716</v>
      </c>
      <c r="DU28" s="2">
        <f t="shared" si="45"/>
        <v>72.765927061310805</v>
      </c>
      <c r="DV28" s="2">
        <f t="shared" si="45"/>
        <v>73.012273331319847</v>
      </c>
      <c r="DW28" s="2">
        <f t="shared" si="45"/>
        <v>68.529147259811467</v>
      </c>
      <c r="DX28" s="2">
        <f t="shared" si="45"/>
        <v>69.712967260787977</v>
      </c>
      <c r="DY28" s="2">
        <f t="shared" si="45"/>
        <v>66.440062745098032</v>
      </c>
      <c r="EA28" s="2">
        <f t="shared" si="46"/>
        <v>75.107301907790145</v>
      </c>
      <c r="EB28" s="2">
        <f t="shared" si="46"/>
        <v>84.37777908383751</v>
      </c>
      <c r="EC28" s="2">
        <f t="shared" si="46"/>
        <v>80.047567802223384</v>
      </c>
      <c r="ED28" s="2">
        <f t="shared" si="46"/>
        <v>77.866172249917255</v>
      </c>
      <c r="EE28" s="2">
        <f t="shared" si="46"/>
        <v>75.994853455368144</v>
      </c>
      <c r="EF28" s="2">
        <f t="shared" si="46"/>
        <v>75.272376033832813</v>
      </c>
      <c r="EG28" s="2">
        <f t="shared" si="46"/>
        <v>70.206740048413934</v>
      </c>
      <c r="EH28" s="2">
        <f t="shared" si="46"/>
        <v>71.363956772598712</v>
      </c>
      <c r="EI28" s="2">
        <f t="shared" si="46"/>
        <v>75.143056234246927</v>
      </c>
      <c r="EJ28" s="2">
        <f t="shared" si="46"/>
        <v>70.476848412371154</v>
      </c>
      <c r="EK28" s="2">
        <f t="shared" si="46"/>
        <v>72.397180329228647</v>
      </c>
      <c r="EL28" s="2">
        <f t="shared" si="46"/>
        <v>72.909440506210899</v>
      </c>
      <c r="EM28" s="2">
        <f t="shared" si="46"/>
        <v>67.148893209463807</v>
      </c>
      <c r="EN28" s="2">
        <f t="shared" si="46"/>
        <v>70.936239135712555</v>
      </c>
      <c r="EO28" s="2">
        <f t="shared" si="46"/>
        <v>74.97617147897131</v>
      </c>
      <c r="EQ28" s="2">
        <f t="shared" si="47"/>
        <v>74.558096009850132</v>
      </c>
      <c r="ER28" s="2">
        <f t="shared" si="47"/>
        <v>86.791247016833097</v>
      </c>
      <c r="ES28" s="2">
        <f t="shared" si="47"/>
        <v>81.045625783200393</v>
      </c>
      <c r="ET28" s="2">
        <f t="shared" si="47"/>
        <v>79.125546251707021</v>
      </c>
      <c r="EU28" s="2">
        <f t="shared" si="47"/>
        <v>75.790667942475139</v>
      </c>
      <c r="EV28" s="2">
        <f t="shared" si="47"/>
        <v>74.473915819957099</v>
      </c>
      <c r="EW28" s="2">
        <f t="shared" si="47"/>
        <v>69.758557085040948</v>
      </c>
      <c r="EX28" s="2">
        <f t="shared" si="47"/>
        <v>71.373776426046874</v>
      </c>
      <c r="EY28" s="2">
        <f t="shared" si="47"/>
        <v>74.796677318251042</v>
      </c>
      <c r="EZ28" s="2">
        <f t="shared" si="47"/>
        <v>70.831921549414204</v>
      </c>
      <c r="FA28" s="2">
        <f t="shared" si="47"/>
        <v>74.326843363443928</v>
      </c>
      <c r="FB28" s="2">
        <f t="shared" si="47"/>
        <v>75.885008255169197</v>
      </c>
      <c r="FC28" s="2">
        <f t="shared" si="47"/>
        <v>68.76122104853583</v>
      </c>
      <c r="FD28" s="2">
        <f t="shared" si="47"/>
        <v>76.011847856731137</v>
      </c>
      <c r="FE28" s="2">
        <f t="shared" si="47"/>
        <v>77.973599970674769</v>
      </c>
      <c r="FG28" s="2">
        <f t="shared" si="48"/>
        <v>2.1026379972755149E-2</v>
      </c>
      <c r="FH28" s="2">
        <f t="shared" si="48"/>
        <v>1.9887988468471833E-2</v>
      </c>
      <c r="FI28" s="2">
        <f t="shared" si="48"/>
        <v>2.1324747192726177E-2</v>
      </c>
      <c r="FJ28" s="2">
        <f t="shared" si="48"/>
        <v>2.2164884725592145E-2</v>
      </c>
      <c r="FK28" s="2">
        <f t="shared" si="48"/>
        <v>2.3668555948018088E-2</v>
      </c>
      <c r="FL28" s="2">
        <f t="shared" si="48"/>
        <v>2.6086293478124384E-2</v>
      </c>
      <c r="FM28" s="2">
        <f t="shared" si="48"/>
        <v>2.1077986258521059E-2</v>
      </c>
      <c r="FN28" s="2">
        <f t="shared" si="48"/>
        <v>2.1002535940902012E-2</v>
      </c>
      <c r="FO28" s="2">
        <f t="shared" si="48"/>
        <v>2.1007652615768816E-2</v>
      </c>
      <c r="FP28" s="2">
        <f t="shared" si="48"/>
        <v>1.9033829220923483E-2</v>
      </c>
      <c r="FQ28" s="2">
        <f t="shared" si="48"/>
        <v>1.9047630077223484E-2</v>
      </c>
      <c r="FR28" s="2">
        <f t="shared" si="48"/>
        <v>2.1063777987509576E-2</v>
      </c>
      <c r="FS28" s="2">
        <f t="shared" si="48"/>
        <v>2.2075039394067943E-2</v>
      </c>
      <c r="FT28" s="2">
        <f t="shared" si="48"/>
        <v>1.6778927840882911E-2</v>
      </c>
      <c r="FU28" s="2">
        <f t="shared" si="48"/>
        <v>1.3623588165933228E-2</v>
      </c>
      <c r="FW28" s="2">
        <f t="shared" ref="FW28:GK58" si="57">POWER(10,($B28-C$232)/C$229)/(1+POWER(10,($B28-C$232)/C$229))</f>
        <v>5.1464669173650169E-7</v>
      </c>
      <c r="FX28" s="2">
        <f t="shared" si="49"/>
        <v>5.6444216734319553E-7</v>
      </c>
      <c r="FY28" s="2">
        <f t="shared" si="49"/>
        <v>5.4931857465923231E-7</v>
      </c>
      <c r="FZ28" s="2">
        <f t="shared" si="49"/>
        <v>6.3576337050639507E-7</v>
      </c>
      <c r="GA28" s="2">
        <f t="shared" si="49"/>
        <v>6.7868797575016378E-7</v>
      </c>
      <c r="GB28" s="2">
        <f t="shared" si="49"/>
        <v>6.8730653974091367E-7</v>
      </c>
      <c r="GC28" s="2">
        <f t="shared" si="49"/>
        <v>7.6217652895214388E-7</v>
      </c>
      <c r="GD28" s="2">
        <f t="shared" si="49"/>
        <v>8.8559383186282313E-7</v>
      </c>
      <c r="GE28" s="2">
        <f t="shared" si="49"/>
        <v>1.0751663261180973E-6</v>
      </c>
      <c r="GF28" s="2">
        <f t="shared" si="49"/>
        <v>9.8874408443085706E-7</v>
      </c>
      <c r="GG28" s="2">
        <f t="shared" si="49"/>
        <v>8.2491671930311679E-7</v>
      </c>
      <c r="GH28" s="2">
        <f t="shared" si="49"/>
        <v>6.5405752842572723E-7</v>
      </c>
      <c r="GI28" s="2">
        <f t="shared" si="49"/>
        <v>5.8806966762039171E-7</v>
      </c>
      <c r="GJ28" s="2">
        <f t="shared" si="49"/>
        <v>3.9895732770696029E-7</v>
      </c>
      <c r="GK28" s="2">
        <f t="shared" si="49"/>
        <v>3.9690186021426936E-7</v>
      </c>
      <c r="GM28" s="86">
        <f t="shared" ref="GM28:HA58" si="58" xml:space="preserve"> _xlfn.NORM.DIST($B28, C$7, ABS(C$11), TRUE) * _xlfn.NORM.DIST(($B28 - C$7)*C$15, 0, ABS(C$11), TRUE) * 2</f>
        <v>2.2798420450315595E-12</v>
      </c>
      <c r="GN28" s="86">
        <f t="shared" si="50"/>
        <v>1.1674133717447139E-13</v>
      </c>
      <c r="GO28" s="86">
        <f t="shared" si="50"/>
        <v>1.7655449069193583E-12</v>
      </c>
      <c r="GP28" s="86">
        <f t="shared" si="50"/>
        <v>4.2285978261877816E-12</v>
      </c>
      <c r="GQ28" s="86">
        <f t="shared" si="50"/>
        <v>8.9862387413443429E-12</v>
      </c>
      <c r="GR28" s="86">
        <f t="shared" si="50"/>
        <v>2.3340014171025064E-11</v>
      </c>
      <c r="GS28" s="86">
        <f t="shared" si="50"/>
        <v>6.2176965261099165E-13</v>
      </c>
      <c r="GT28" s="86">
        <f t="shared" si="50"/>
        <v>1.6439611787185003E-13</v>
      </c>
      <c r="GU28" s="86">
        <f t="shared" si="50"/>
        <v>9.0222839450431934E-14</v>
      </c>
      <c r="GV28" s="86">
        <f t="shared" si="50"/>
        <v>8.8537695784808176E-15</v>
      </c>
      <c r="GW28" s="86">
        <f t="shared" si="50"/>
        <v>1.3433655251131647E-14</v>
      </c>
      <c r="GX28" s="86">
        <f t="shared" si="50"/>
        <v>9.0097282371300245E-13</v>
      </c>
      <c r="GY28" s="86">
        <f t="shared" si="50"/>
        <v>1.1648114840020717E-12</v>
      </c>
      <c r="GZ28" s="86">
        <f t="shared" si="50"/>
        <v>1.4389147946054962E-17</v>
      </c>
      <c r="HA28" s="86">
        <f t="shared" si="50"/>
        <v>7.5450808559904099E-22</v>
      </c>
      <c r="HC28" s="86">
        <f xml:space="preserve"> _xlfn.NORM.DIST($B28, C$8, ABS(C$12), TRUE) * _xlfn.NORM.DIST(($B28 - C$8)*C$16, 0, ABS(C$12), TRUE) * 2</f>
        <v>6.4552078010680518E-41</v>
      </c>
      <c r="HD28" s="86">
        <f t="shared" si="51"/>
        <v>2.1884983866433312E-39</v>
      </c>
      <c r="HE28" s="86">
        <f t="shared" si="51"/>
        <v>2.8704683328018754E-40</v>
      </c>
      <c r="HF28" s="86">
        <f t="shared" si="51"/>
        <v>3.9311392292382107E-36</v>
      </c>
      <c r="HG28" s="86">
        <f t="shared" si="51"/>
        <v>1.595078676420573E-35</v>
      </c>
      <c r="HH28" s="86">
        <f t="shared" si="51"/>
        <v>2.1023187540960531E-30</v>
      </c>
      <c r="HI28" s="86">
        <f t="shared" si="51"/>
        <v>6.6996704777636985E-33</v>
      </c>
      <c r="HJ28" s="86">
        <f t="shared" si="51"/>
        <v>2.3365942435062535E-33</v>
      </c>
      <c r="HK28" s="86">
        <f t="shared" si="51"/>
        <v>1.3558665778314512E-35</v>
      </c>
      <c r="HL28" s="86">
        <f t="shared" si="51"/>
        <v>1.070444821622207E-37</v>
      </c>
      <c r="HM28" s="86">
        <f t="shared" si="51"/>
        <v>8.5517957297208462E-41</v>
      </c>
      <c r="HN28" s="86">
        <f t="shared" si="51"/>
        <v>3.8944344275894737E-36</v>
      </c>
      <c r="HO28" s="86">
        <f t="shared" si="51"/>
        <v>1.959209251693508E-34</v>
      </c>
      <c r="HP28" s="86">
        <f t="shared" si="51"/>
        <v>5.8238126765370981E-45</v>
      </c>
      <c r="HQ28" s="86">
        <f t="shared" si="51"/>
        <v>1.975645149945377E-51</v>
      </c>
      <c r="HS28" s="86">
        <f t="shared" ref="HS28:IG58" si="59" xml:space="preserve"> _xlfn.NORM.DIST($B28, C$9, ABS(C$13), TRUE) * _xlfn.NORM.DIST(($B28 - C$9)*C$17, 0, ABS(C$13), TRUE) * 2</f>
        <v>2.8603781607542906E-80</v>
      </c>
      <c r="HT28" s="86">
        <f t="shared" si="52"/>
        <v>6.7492361357087908E-78</v>
      </c>
      <c r="HU28" s="86">
        <f t="shared" si="52"/>
        <v>1.0012447036601166E-77</v>
      </c>
      <c r="HV28" s="86">
        <f t="shared" si="52"/>
        <v>2.1870853817693382E-69</v>
      </c>
      <c r="HW28" s="86">
        <f t="shared" si="52"/>
        <v>9.5107936771741735E-69</v>
      </c>
      <c r="HX28" s="86">
        <f t="shared" si="52"/>
        <v>2.3262726529819461E-59</v>
      </c>
      <c r="HY28" s="86">
        <f t="shared" si="52"/>
        <v>4.1877753938767289E-64</v>
      </c>
      <c r="HZ28" s="86">
        <f t="shared" si="52"/>
        <v>5.0295601147334035E-65</v>
      </c>
      <c r="IA28" s="86">
        <f t="shared" si="52"/>
        <v>8.5382053263170618E-69</v>
      </c>
      <c r="IB28" s="86">
        <f t="shared" si="52"/>
        <v>4.0672485471183253E-73</v>
      </c>
      <c r="IC28" s="86">
        <f t="shared" si="52"/>
        <v>1.5027542454299806E-80</v>
      </c>
      <c r="ID28" s="86">
        <f t="shared" si="52"/>
        <v>2.301915886728684E-70</v>
      </c>
      <c r="IE28" s="86">
        <f t="shared" si="52"/>
        <v>5.290324502965324E-68</v>
      </c>
      <c r="IF28" s="86">
        <f t="shared" si="52"/>
        <v>5.8887425453357616E-52</v>
      </c>
      <c r="IG28" s="86">
        <f t="shared" si="52"/>
        <v>9.869338006722149E-65</v>
      </c>
      <c r="II28" s="86">
        <f t="shared" ref="II28:IW58" si="60" xml:space="preserve"> _xlfn.NORM.DIST($B28, C$10, ABS(C$14), TRUE) * _xlfn.NORM.DIST(($B28 - C$10)*C$18, 0, ABS(C$14), TRUE) * 2</f>
        <v>0</v>
      </c>
      <c r="IJ28" s="86">
        <f t="shared" si="53"/>
        <v>0</v>
      </c>
      <c r="IK28" s="86">
        <f t="shared" si="53"/>
        <v>0</v>
      </c>
      <c r="IL28" s="86">
        <f t="shared" si="53"/>
        <v>0</v>
      </c>
      <c r="IM28" s="86">
        <f t="shared" si="53"/>
        <v>0</v>
      </c>
      <c r="IN28" s="86">
        <f t="shared" si="53"/>
        <v>1.9704390573854768E-289</v>
      </c>
      <c r="IO28" s="86">
        <f t="shared" si="53"/>
        <v>2.6094159197696941E-305</v>
      </c>
      <c r="IP28" s="86">
        <f t="shared" si="53"/>
        <v>0</v>
      </c>
      <c r="IQ28" s="86">
        <f t="shared" si="53"/>
        <v>0</v>
      </c>
      <c r="IR28" s="86">
        <f t="shared" si="53"/>
        <v>0</v>
      </c>
      <c r="IS28" s="86">
        <f t="shared" si="53"/>
        <v>0</v>
      </c>
      <c r="IT28" s="86">
        <f t="shared" si="53"/>
        <v>0</v>
      </c>
      <c r="IU28" s="86">
        <f t="shared" si="53"/>
        <v>0</v>
      </c>
      <c r="IV28" s="86">
        <f t="shared" si="53"/>
        <v>7.7686990030431867E-208</v>
      </c>
      <c r="IW28" s="86">
        <f t="shared" si="53"/>
        <v>5.5567183389694917E-208</v>
      </c>
      <c r="IY28" s="86">
        <f t="shared" ref="IY28:JM58" si="61">GM28+HC28+HS28+II28</f>
        <v>2.2798420450315595E-12</v>
      </c>
      <c r="IZ28" s="86">
        <f t="shared" si="54"/>
        <v>1.1674133717447139E-13</v>
      </c>
      <c r="JA28" s="86">
        <f t="shared" si="54"/>
        <v>1.7655449069193583E-12</v>
      </c>
      <c r="JB28" s="86">
        <f t="shared" si="54"/>
        <v>4.2285978261877816E-12</v>
      </c>
      <c r="JC28" s="86">
        <f t="shared" si="54"/>
        <v>8.9862387413443429E-12</v>
      </c>
      <c r="JD28" s="86">
        <f t="shared" si="54"/>
        <v>2.3340014171025064E-11</v>
      </c>
      <c r="JE28" s="86">
        <f t="shared" si="54"/>
        <v>6.2176965261099165E-13</v>
      </c>
      <c r="JF28" s="86">
        <f t="shared" si="54"/>
        <v>1.6439611787185003E-13</v>
      </c>
      <c r="JG28" s="86">
        <f t="shared" si="54"/>
        <v>9.0222839450431934E-14</v>
      </c>
      <c r="JH28" s="86">
        <f t="shared" si="54"/>
        <v>8.8537695784808176E-15</v>
      </c>
      <c r="JI28" s="86">
        <f t="shared" si="54"/>
        <v>1.3433655251131647E-14</v>
      </c>
      <c r="JJ28" s="86">
        <f t="shared" si="54"/>
        <v>9.0097282371300245E-13</v>
      </c>
      <c r="JK28" s="86">
        <f t="shared" si="54"/>
        <v>1.1648114840020717E-12</v>
      </c>
      <c r="JL28" s="86">
        <f t="shared" si="54"/>
        <v>1.4389147946054962E-17</v>
      </c>
      <c r="JM28" s="86">
        <f t="shared" si="54"/>
        <v>7.5450808559904099E-22</v>
      </c>
    </row>
    <row r="29" spans="1:273" x14ac:dyDescent="0.25">
      <c r="B29" s="2">
        <v>2</v>
      </c>
      <c r="C29" s="37">
        <v>75.760999999999996</v>
      </c>
      <c r="D29" s="37">
        <v>73.61</v>
      </c>
      <c r="E29" s="37">
        <v>80.194999999999993</v>
      </c>
      <c r="F29" s="37">
        <v>78.325000000000003</v>
      </c>
      <c r="G29" s="37">
        <v>79.525000000000006</v>
      </c>
      <c r="H29" s="37">
        <v>77.349999999999994</v>
      </c>
      <c r="I29" s="37">
        <v>75.19</v>
      </c>
      <c r="J29" s="37">
        <v>76.929000000000002</v>
      </c>
      <c r="K29" s="37">
        <v>77.927000000000007</v>
      </c>
      <c r="L29" s="37">
        <v>77.122</v>
      </c>
      <c r="M29" s="37">
        <v>76.39</v>
      </c>
      <c r="N29" s="37">
        <v>73.236999999999995</v>
      </c>
      <c r="O29" s="37">
        <v>71.054000000000002</v>
      </c>
      <c r="P29" s="37">
        <v>72.340999999999994</v>
      </c>
      <c r="Q29" s="37">
        <v>70.340999999999994</v>
      </c>
      <c r="R29" s="5"/>
      <c r="S29" s="4">
        <f t="shared" si="11"/>
        <v>73.111493974772657</v>
      </c>
      <c r="T29" s="4">
        <f t="shared" si="11"/>
        <v>74.055641796530338</v>
      </c>
      <c r="U29" s="4">
        <f t="shared" si="11"/>
        <v>77.674001845230435</v>
      </c>
      <c r="V29" s="4">
        <f t="shared" si="11"/>
        <v>79.674020692176242</v>
      </c>
      <c r="W29" s="4">
        <f t="shared" si="11"/>
        <v>76.737141554149943</v>
      </c>
      <c r="X29" s="4">
        <f t="shared" si="11"/>
        <v>75.395688070314648</v>
      </c>
      <c r="Y29" s="4">
        <f t="shared" si="11"/>
        <v>73.431237829066376</v>
      </c>
      <c r="Z29" s="4">
        <f t="shared" si="11"/>
        <v>74.587689630751001</v>
      </c>
      <c r="AA29" s="4">
        <f t="shared" si="11"/>
        <v>76.026232371202113</v>
      </c>
      <c r="AB29" s="4">
        <f t="shared" si="11"/>
        <v>74.888156191212289</v>
      </c>
      <c r="AC29" s="4">
        <f t="shared" si="11"/>
        <v>72.945961323137809</v>
      </c>
      <c r="AD29" s="4">
        <f t="shared" si="11"/>
        <v>73.183560192116289</v>
      </c>
      <c r="AE29" s="4">
        <f t="shared" si="11"/>
        <v>68.689725192078768</v>
      </c>
      <c r="AF29" s="4" t="e">
        <f t="shared" si="11"/>
        <v>#N/A</v>
      </c>
      <c r="AG29" s="4" t="e">
        <f t="shared" si="11"/>
        <v>#N/A</v>
      </c>
      <c r="AI29" s="4">
        <f t="shared" si="12"/>
        <v>2.649506025227339</v>
      </c>
      <c r="AJ29" s="4">
        <f t="shared" si="12"/>
        <v>-0.44564179653033875</v>
      </c>
      <c r="AK29" s="4">
        <f t="shared" si="12"/>
        <v>2.5209981547695577</v>
      </c>
      <c r="AL29" s="4">
        <f t="shared" si="12"/>
        <v>-1.3490206921762393</v>
      </c>
      <c r="AM29" s="4">
        <f t="shared" si="12"/>
        <v>2.7878584458500626</v>
      </c>
      <c r="AN29" s="4">
        <f t="shared" si="12"/>
        <v>1.9543119296853462</v>
      </c>
      <c r="AO29" s="4">
        <f t="shared" si="12"/>
        <v>1.7587621709336219</v>
      </c>
      <c r="AP29" s="4">
        <f t="shared" si="12"/>
        <v>2.3413103692490012</v>
      </c>
      <c r="AQ29" s="4">
        <f t="shared" si="12"/>
        <v>1.9007676287978938</v>
      </c>
      <c r="AR29" s="4">
        <f t="shared" si="12"/>
        <v>2.2338438087877108</v>
      </c>
      <c r="AS29" s="4">
        <f t="shared" si="12"/>
        <v>3.444038676862192</v>
      </c>
      <c r="AT29" s="4">
        <f t="shared" si="12"/>
        <v>5.3439807883705726E-2</v>
      </c>
      <c r="AU29" s="4">
        <f t="shared" si="12"/>
        <v>2.3642748079212339</v>
      </c>
      <c r="AV29" s="4">
        <f t="shared" si="12"/>
        <v>0</v>
      </c>
      <c r="AW29" s="4">
        <f t="shared" si="12"/>
        <v>0</v>
      </c>
      <c r="AY29" s="2">
        <f t="shared" si="55"/>
        <v>73.111493966738877</v>
      </c>
      <c r="AZ29" s="2">
        <f t="shared" si="13"/>
        <v>74.055641795990468</v>
      </c>
      <c r="BA29" s="2">
        <f t="shared" si="13"/>
        <v>77.674001838225252</v>
      </c>
      <c r="BB29" s="2">
        <f t="shared" si="13"/>
        <v>79.674020676383691</v>
      </c>
      <c r="BC29" s="2">
        <f t="shared" si="13"/>
        <v>76.737141521704302</v>
      </c>
      <c r="BD29" s="2">
        <f t="shared" si="13"/>
        <v>75.395687988541184</v>
      </c>
      <c r="BE29" s="2">
        <f t="shared" si="13"/>
        <v>73.431237826359052</v>
      </c>
      <c r="BF29" s="2">
        <f t="shared" si="13"/>
        <v>74.587689629984112</v>
      </c>
      <c r="BG29" s="2">
        <f t="shared" si="13"/>
        <v>76.026232370770231</v>
      </c>
      <c r="BH29" s="2">
        <f t="shared" si="13"/>
        <v>74.888156191163503</v>
      </c>
      <c r="BI29" s="2">
        <f t="shared" si="13"/>
        <v>72.94596132306819</v>
      </c>
      <c r="BJ29" s="2">
        <f t="shared" si="13"/>
        <v>73.183560188262078</v>
      </c>
      <c r="BK29" s="2">
        <f t="shared" si="13"/>
        <v>68.689725187140624</v>
      </c>
      <c r="BL29" s="2" t="e">
        <f t="shared" si="13"/>
        <v>#N/A</v>
      </c>
      <c r="BM29" s="2" t="e">
        <f t="shared" si="13"/>
        <v>#N/A</v>
      </c>
      <c r="BO29" s="2">
        <f t="shared" si="14"/>
        <v>75.760999999999996</v>
      </c>
      <c r="BP29" s="2">
        <f t="shared" si="15"/>
        <v>73.61</v>
      </c>
      <c r="BQ29" s="2">
        <f t="shared" si="16"/>
        <v>80.194999999999993</v>
      </c>
      <c r="BR29" s="2">
        <f t="shared" si="17"/>
        <v>78.325000000000003</v>
      </c>
      <c r="BS29" s="2">
        <f t="shared" si="18"/>
        <v>79.525000000000006</v>
      </c>
      <c r="BT29" s="2">
        <f t="shared" si="19"/>
        <v>77.349999999999994</v>
      </c>
      <c r="BU29" s="2">
        <f t="shared" si="20"/>
        <v>75.19</v>
      </c>
      <c r="BV29" s="2">
        <f t="shared" si="21"/>
        <v>76.929000000000002</v>
      </c>
      <c r="BW29" s="2">
        <f t="shared" si="22"/>
        <v>77.927000000000007</v>
      </c>
      <c r="BX29" s="2">
        <f t="shared" si="23"/>
        <v>77.122</v>
      </c>
      <c r="BY29" s="2">
        <f t="shared" si="24"/>
        <v>76.39</v>
      </c>
      <c r="BZ29" s="2">
        <f t="shared" si="25"/>
        <v>73.236999999999995</v>
      </c>
      <c r="CA29" s="2">
        <f t="shared" si="26"/>
        <v>71.054000000000002</v>
      </c>
      <c r="CB29" s="2" t="str">
        <f t="shared" si="27"/>
        <v/>
      </c>
      <c r="CC29" s="2" t="str">
        <f t="shared" si="28"/>
        <v/>
      </c>
      <c r="CE29" s="2" t="str">
        <f t="shared" si="56"/>
        <v/>
      </c>
      <c r="CF29" s="2" t="str">
        <f t="shared" si="29"/>
        <v/>
      </c>
      <c r="CG29" s="2" t="str">
        <f t="shared" si="29"/>
        <v/>
      </c>
      <c r="CH29" s="2" t="str">
        <f t="shared" si="29"/>
        <v/>
      </c>
      <c r="CI29" s="2" t="str">
        <f t="shared" si="29"/>
        <v/>
      </c>
      <c r="CJ29" s="2" t="str">
        <f t="shared" si="29"/>
        <v/>
      </c>
      <c r="CK29" s="2" t="str">
        <f t="shared" si="29"/>
        <v/>
      </c>
      <c r="CL29" s="2" t="str">
        <f t="shared" si="29"/>
        <v/>
      </c>
      <c r="CM29" s="2" t="str">
        <f t="shared" si="29"/>
        <v/>
      </c>
      <c r="CN29" s="2" t="str">
        <f t="shared" si="29"/>
        <v/>
      </c>
      <c r="CO29" s="2" t="str">
        <f t="shared" si="29"/>
        <v/>
      </c>
      <c r="CP29" s="2" t="str">
        <f t="shared" si="29"/>
        <v/>
      </c>
      <c r="CQ29" s="2" t="str">
        <f t="shared" si="29"/>
        <v/>
      </c>
      <c r="CR29" s="2" t="str">
        <f t="shared" si="29"/>
        <v/>
      </c>
      <c r="CS29" s="2" t="str">
        <f t="shared" si="29"/>
        <v/>
      </c>
      <c r="CU29" s="2" t="str">
        <f t="shared" si="30"/>
        <v/>
      </c>
      <c r="CV29" s="2" t="str">
        <f t="shared" si="31"/>
        <v/>
      </c>
      <c r="CW29" s="2" t="str">
        <f t="shared" si="32"/>
        <v/>
      </c>
      <c r="CX29" s="2" t="str">
        <f t="shared" si="33"/>
        <v/>
      </c>
      <c r="CY29" s="2" t="str">
        <f t="shared" si="34"/>
        <v/>
      </c>
      <c r="CZ29" s="2" t="str">
        <f t="shared" si="35"/>
        <v/>
      </c>
      <c r="DA29" s="2" t="str">
        <f t="shared" si="36"/>
        <v/>
      </c>
      <c r="DB29" s="2" t="str">
        <f t="shared" si="37"/>
        <v/>
      </c>
      <c r="DC29" s="2" t="str">
        <f t="shared" si="38"/>
        <v/>
      </c>
      <c r="DD29" s="2" t="str">
        <f t="shared" si="39"/>
        <v/>
      </c>
      <c r="DE29" s="2" t="str">
        <f t="shared" si="40"/>
        <v/>
      </c>
      <c r="DF29" s="2" t="str">
        <f t="shared" si="41"/>
        <v/>
      </c>
      <c r="DG29" s="2" t="str">
        <f t="shared" si="42"/>
        <v/>
      </c>
      <c r="DH29" s="2" t="str">
        <f t="shared" si="43"/>
        <v/>
      </c>
      <c r="DI29" s="2" t="str">
        <f t="shared" si="44"/>
        <v/>
      </c>
      <c r="DK29" s="2">
        <f t="shared" si="45"/>
        <v>73.066541528239213</v>
      </c>
      <c r="DL29" s="2">
        <f t="shared" si="45"/>
        <v>73.8278122923588</v>
      </c>
      <c r="DM29" s="2">
        <f t="shared" si="45"/>
        <v>77.618896847905376</v>
      </c>
      <c r="DN29" s="2">
        <f t="shared" si="45"/>
        <v>79.720187451043955</v>
      </c>
      <c r="DO29" s="2">
        <f t="shared" si="45"/>
        <v>76.758423344947744</v>
      </c>
      <c r="DP29" s="2">
        <f t="shared" si="45"/>
        <v>75.401057692307702</v>
      </c>
      <c r="DQ29" s="2">
        <f t="shared" si="45"/>
        <v>73.508326336454246</v>
      </c>
      <c r="DR29" s="2">
        <f t="shared" si="45"/>
        <v>74.664748565388081</v>
      </c>
      <c r="DS29" s="2">
        <f t="shared" si="45"/>
        <v>76.048697523406801</v>
      </c>
      <c r="DT29" s="2">
        <f t="shared" si="45"/>
        <v>74.982978858350918</v>
      </c>
      <c r="DU29" s="2">
        <f t="shared" si="45"/>
        <v>72.958945031712489</v>
      </c>
      <c r="DV29" s="2">
        <f t="shared" si="45"/>
        <v>73.191556176381752</v>
      </c>
      <c r="DW29" s="2">
        <f t="shared" si="45"/>
        <v>68.729089646976192</v>
      </c>
      <c r="DX29" s="2">
        <f t="shared" si="45"/>
        <v>69.827440994371457</v>
      </c>
      <c r="DY29" s="2">
        <f t="shared" si="45"/>
        <v>66.505131932773111</v>
      </c>
      <c r="EA29" s="2">
        <f t="shared" si="46"/>
        <v>75.020304292527825</v>
      </c>
      <c r="EB29" s="2">
        <f t="shared" si="46"/>
        <v>84.295452571305105</v>
      </c>
      <c r="EC29" s="2">
        <f t="shared" si="46"/>
        <v>79.980434811406894</v>
      </c>
      <c r="ED29" s="2">
        <f t="shared" si="46"/>
        <v>77.816481104170109</v>
      </c>
      <c r="EE29" s="2">
        <f t="shared" si="46"/>
        <v>75.936512751953913</v>
      </c>
      <c r="EF29" s="2">
        <f t="shared" si="46"/>
        <v>75.212874266236554</v>
      </c>
      <c r="EG29" s="2">
        <f t="shared" si="46"/>
        <v>70.166062619758421</v>
      </c>
      <c r="EH29" s="2">
        <f t="shared" si="46"/>
        <v>71.311772631101704</v>
      </c>
      <c r="EI29" s="2">
        <f t="shared" si="46"/>
        <v>75.071452752106097</v>
      </c>
      <c r="EJ29" s="2">
        <f t="shared" si="46"/>
        <v>70.431164618556721</v>
      </c>
      <c r="EK29" s="2">
        <f t="shared" si="46"/>
        <v>72.336052656979319</v>
      </c>
      <c r="EL29" s="2">
        <f t="shared" si="46"/>
        <v>72.844553866629326</v>
      </c>
      <c r="EM29" s="2">
        <f t="shared" si="46"/>
        <v>67.099275316418556</v>
      </c>
      <c r="EN29" s="2">
        <f t="shared" si="46"/>
        <v>70.88329145423647</v>
      </c>
      <c r="EO29" s="2">
        <f t="shared" si="46"/>
        <v>74.87447655742271</v>
      </c>
      <c r="EQ29" s="2">
        <f t="shared" si="47"/>
        <v>74.475644527661018</v>
      </c>
      <c r="ER29" s="2">
        <f t="shared" si="47"/>
        <v>86.687514276739066</v>
      </c>
      <c r="ES29" s="2">
        <f t="shared" si="47"/>
        <v>80.969588218722961</v>
      </c>
      <c r="ET29" s="2">
        <f t="shared" si="47"/>
        <v>79.064535981664847</v>
      </c>
      <c r="EU29" s="2">
        <f t="shared" si="47"/>
        <v>75.734161499814306</v>
      </c>
      <c r="EV29" s="2">
        <f t="shared" si="47"/>
        <v>74.421770099117197</v>
      </c>
      <c r="EW29" s="2">
        <f t="shared" si="47"/>
        <v>69.722055235718869</v>
      </c>
      <c r="EX29" s="2">
        <f t="shared" si="47"/>
        <v>71.321514289635928</v>
      </c>
      <c r="EY29" s="2">
        <f t="shared" si="47"/>
        <v>74.728339439533102</v>
      </c>
      <c r="EZ29" s="2">
        <f t="shared" si="47"/>
        <v>70.782858156303448</v>
      </c>
      <c r="FA29" s="2">
        <f t="shared" si="47"/>
        <v>74.247899467184766</v>
      </c>
      <c r="FB29" s="2">
        <f t="shared" si="47"/>
        <v>75.792645092353652</v>
      </c>
      <c r="FC29" s="2">
        <f t="shared" si="47"/>
        <v>68.696669399930812</v>
      </c>
      <c r="FD29" s="2">
        <f t="shared" si="47"/>
        <v>75.911150569819284</v>
      </c>
      <c r="FE29" s="2">
        <f t="shared" si="47"/>
        <v>77.843934822298536</v>
      </c>
      <c r="FG29" s="2">
        <f t="shared" si="48"/>
        <v>2.30082928553101E-2</v>
      </c>
      <c r="FH29" s="2">
        <f t="shared" si="48"/>
        <v>2.1764983999929217E-2</v>
      </c>
      <c r="FI29" s="2">
        <f t="shared" si="48"/>
        <v>2.3334113356968354E-2</v>
      </c>
      <c r="FJ29" s="2">
        <f t="shared" si="48"/>
        <v>2.4251452833529741E-2</v>
      </c>
      <c r="FK29" s="2">
        <f t="shared" si="48"/>
        <v>2.589292903853016E-2</v>
      </c>
      <c r="FL29" s="2">
        <f t="shared" si="48"/>
        <v>2.8531245760564167E-2</v>
      </c>
      <c r="FM29" s="2">
        <f t="shared" si="48"/>
        <v>2.3064648863209154E-2</v>
      </c>
      <c r="FN29" s="2">
        <f t="shared" si="48"/>
        <v>2.2982254085238921E-2</v>
      </c>
      <c r="FO29" s="2">
        <f t="shared" si="48"/>
        <v>2.2987841737589013E-2</v>
      </c>
      <c r="FP29" s="2">
        <f t="shared" si="48"/>
        <v>2.0831924036381295E-2</v>
      </c>
      <c r="FQ29" s="2">
        <f t="shared" si="48"/>
        <v>2.0847000930554471E-2</v>
      </c>
      <c r="FR29" s="2">
        <f t="shared" si="48"/>
        <v>2.3049132951954293E-2</v>
      </c>
      <c r="FS29" s="2">
        <f t="shared" si="48"/>
        <v>2.4153358518229865E-2</v>
      </c>
      <c r="FT29" s="2">
        <f t="shared" si="48"/>
        <v>1.8367994410138939E-2</v>
      </c>
      <c r="FU29" s="2">
        <f t="shared" si="48"/>
        <v>1.4918358996249529E-2</v>
      </c>
      <c r="FW29" s="2">
        <f t="shared" si="57"/>
        <v>5.6429884818762637E-7</v>
      </c>
      <c r="FX29" s="2">
        <f t="shared" si="49"/>
        <v>6.1889849577265695E-7</v>
      </c>
      <c r="FY29" s="2">
        <f t="shared" si="49"/>
        <v>6.0231580792920985E-7</v>
      </c>
      <c r="FZ29" s="2">
        <f t="shared" si="49"/>
        <v>6.9710063090849051E-7</v>
      </c>
      <c r="GA29" s="2">
        <f t="shared" si="49"/>
        <v>7.4416651866763359E-7</v>
      </c>
      <c r="GB29" s="2">
        <f t="shared" si="49"/>
        <v>7.5361658492014363E-7</v>
      </c>
      <c r="GC29" s="2">
        <f t="shared" si="49"/>
        <v>8.3570988415551902E-7</v>
      </c>
      <c r="GD29" s="2">
        <f t="shared" si="49"/>
        <v>9.710342443108338E-7</v>
      </c>
      <c r="GE29" s="2">
        <f t="shared" si="49"/>
        <v>1.1788963115288252E-6</v>
      </c>
      <c r="GF29" s="2">
        <f t="shared" si="49"/>
        <v>1.0841362267258014E-6</v>
      </c>
      <c r="GG29" s="2">
        <f t="shared" si="49"/>
        <v>9.045031243636181E-7</v>
      </c>
      <c r="GH29" s="2">
        <f t="shared" si="49"/>
        <v>7.1715977368768791E-7</v>
      </c>
      <c r="GI29" s="2">
        <f t="shared" si="49"/>
        <v>6.4480553177530652E-7</v>
      </c>
      <c r="GJ29" s="2">
        <f t="shared" si="49"/>
        <v>4.3744799418456103E-7</v>
      </c>
      <c r="GK29" s="2">
        <f t="shared" si="49"/>
        <v>4.3519421906899594E-7</v>
      </c>
      <c r="GM29" s="86">
        <f t="shared" si="58"/>
        <v>4.9188767076277865E-12</v>
      </c>
      <c r="GN29" s="86">
        <f t="shared" si="50"/>
        <v>2.7901639708458113E-13</v>
      </c>
      <c r="GO29" s="86">
        <f t="shared" si="50"/>
        <v>3.8581421660725575E-12</v>
      </c>
      <c r="GP29" s="86">
        <f t="shared" si="50"/>
        <v>9.0036600039863748E-12</v>
      </c>
      <c r="GQ29" s="86">
        <f t="shared" si="50"/>
        <v>1.8825218192336644E-11</v>
      </c>
      <c r="GR29" s="86">
        <f t="shared" si="50"/>
        <v>4.8004505403116809E-11</v>
      </c>
      <c r="GS29" s="86">
        <f t="shared" si="50"/>
        <v>1.4112424371882173E-12</v>
      </c>
      <c r="GT29" s="86">
        <f t="shared" si="50"/>
        <v>3.9259765509369624E-13</v>
      </c>
      <c r="GU29" s="86">
        <f t="shared" si="50"/>
        <v>2.2057166019279035E-13</v>
      </c>
      <c r="GV29" s="86">
        <f t="shared" si="50"/>
        <v>2.3121725614066749E-14</v>
      </c>
      <c r="GW29" s="86">
        <f t="shared" si="50"/>
        <v>3.4532227468183598E-14</v>
      </c>
      <c r="GX29" s="86">
        <f t="shared" si="50"/>
        <v>2.0155190697629852E-12</v>
      </c>
      <c r="GY29" s="86">
        <f t="shared" si="50"/>
        <v>2.6058722686572011E-12</v>
      </c>
      <c r="GZ29" s="86">
        <f t="shared" si="50"/>
        <v>4.6399677189433587E-17</v>
      </c>
      <c r="HA29" s="86">
        <f t="shared" si="50"/>
        <v>3.2886558120459176E-21</v>
      </c>
      <c r="HC29" s="86">
        <f t="shared" ref="HC29:HQ59" si="62" xml:space="preserve"> _xlfn.NORM.DIST($B29, C$8, ABS(C$12), TRUE) * _xlfn.NORM.DIST(($B29 - C$8)*C$16, 0, ABS(C$12), TRUE) * 2</f>
        <v>4.9199275718705327E-40</v>
      </c>
      <c r="HD29" s="86">
        <f t="shared" si="51"/>
        <v>1.5847889651980532E-38</v>
      </c>
      <c r="HE29" s="86">
        <f t="shared" si="51"/>
        <v>2.1101219824437988E-39</v>
      </c>
      <c r="HF29" s="86">
        <f t="shared" si="51"/>
        <v>2.3763954374686691E-35</v>
      </c>
      <c r="HG29" s="86">
        <f t="shared" si="51"/>
        <v>9.5435572207637698E-35</v>
      </c>
      <c r="HH29" s="86">
        <f t="shared" si="51"/>
        <v>9.7804277948869903E-30</v>
      </c>
      <c r="HI29" s="86">
        <f t="shared" si="51"/>
        <v>3.5152492771976149E-32</v>
      </c>
      <c r="HJ29" s="86">
        <f t="shared" si="51"/>
        <v>1.2782529619502867E-32</v>
      </c>
      <c r="HK29" s="86">
        <f t="shared" si="51"/>
        <v>8.5139495260764053E-35</v>
      </c>
      <c r="HL29" s="86">
        <f t="shared" si="51"/>
        <v>7.4701909330609329E-37</v>
      </c>
      <c r="HM29" s="86">
        <f t="shared" si="51"/>
        <v>6.9813795933742611E-40</v>
      </c>
      <c r="HN29" s="86">
        <f t="shared" si="51"/>
        <v>2.3949373796781695E-35</v>
      </c>
      <c r="HO29" s="86">
        <f t="shared" si="51"/>
        <v>1.0996948563117879E-33</v>
      </c>
      <c r="HP29" s="86">
        <f t="shared" si="51"/>
        <v>5.7364008735445265E-44</v>
      </c>
      <c r="HQ29" s="86">
        <f t="shared" si="51"/>
        <v>2.6625847886998926E-50</v>
      </c>
      <c r="HS29" s="86">
        <f t="shared" si="59"/>
        <v>4.5678224296679632E-79</v>
      </c>
      <c r="HT29" s="86">
        <f t="shared" si="52"/>
        <v>1.0173302584089751E-76</v>
      </c>
      <c r="HU29" s="86">
        <f t="shared" si="52"/>
        <v>1.4885894307418607E-76</v>
      </c>
      <c r="HV29" s="86">
        <f t="shared" si="52"/>
        <v>2.4847237861862937E-68</v>
      </c>
      <c r="HW29" s="86">
        <f t="shared" si="52"/>
        <v>1.0762745218557731E-67</v>
      </c>
      <c r="HX29" s="86">
        <f t="shared" si="52"/>
        <v>1.8946249286404596E-58</v>
      </c>
      <c r="HY29" s="86">
        <f t="shared" si="52"/>
        <v>4.0030231323968176E-63</v>
      </c>
      <c r="HZ29" s="86">
        <f t="shared" si="52"/>
        <v>5.0904487247127055E-64</v>
      </c>
      <c r="IA29" s="86">
        <f t="shared" si="52"/>
        <v>1.0300148921737078E-67</v>
      </c>
      <c r="IB29" s="86">
        <f t="shared" si="52"/>
        <v>5.6816275183263405E-72</v>
      </c>
      <c r="IC29" s="86">
        <f t="shared" si="52"/>
        <v>2.6613653314969982E-79</v>
      </c>
      <c r="ID29" s="86">
        <f t="shared" si="52"/>
        <v>2.7238662123190817E-69</v>
      </c>
      <c r="IE29" s="86">
        <f t="shared" si="52"/>
        <v>5.6289604198720533E-67</v>
      </c>
      <c r="IF29" s="86">
        <f t="shared" si="52"/>
        <v>3.4253983603169714E-51</v>
      </c>
      <c r="IG29" s="86">
        <f t="shared" si="52"/>
        <v>8.8724937422104359E-64</v>
      </c>
      <c r="II29" s="86">
        <f t="shared" si="60"/>
        <v>0</v>
      </c>
      <c r="IJ29" s="86">
        <f t="shared" si="53"/>
        <v>0</v>
      </c>
      <c r="IK29" s="86">
        <f t="shared" si="53"/>
        <v>0</v>
      </c>
      <c r="IL29" s="86">
        <f t="shared" si="53"/>
        <v>0</v>
      </c>
      <c r="IM29" s="86">
        <f t="shared" si="53"/>
        <v>0</v>
      </c>
      <c r="IN29" s="86">
        <f t="shared" si="53"/>
        <v>1.0267078557887167E-285</v>
      </c>
      <c r="IO29" s="86">
        <f t="shared" si="53"/>
        <v>2.3303138636163844E-301</v>
      </c>
      <c r="IP29" s="86">
        <f t="shared" si="53"/>
        <v>1.4610644390074838E-305</v>
      </c>
      <c r="IQ29" s="86">
        <f t="shared" si="53"/>
        <v>0</v>
      </c>
      <c r="IR29" s="86">
        <f t="shared" si="53"/>
        <v>0</v>
      </c>
      <c r="IS29" s="86">
        <f t="shared" si="53"/>
        <v>0</v>
      </c>
      <c r="IT29" s="86">
        <f t="shared" si="53"/>
        <v>0</v>
      </c>
      <c r="IU29" s="86">
        <f t="shared" si="53"/>
        <v>0</v>
      </c>
      <c r="IV29" s="86">
        <f t="shared" si="53"/>
        <v>2.8473820347202983E-205</v>
      </c>
      <c r="IW29" s="86">
        <f t="shared" si="53"/>
        <v>2.0409446430641862E-205</v>
      </c>
      <c r="IY29" s="86">
        <f t="shared" si="61"/>
        <v>4.9188767076277865E-12</v>
      </c>
      <c r="IZ29" s="86">
        <f t="shared" si="54"/>
        <v>2.7901639708458113E-13</v>
      </c>
      <c r="JA29" s="86">
        <f t="shared" si="54"/>
        <v>3.8581421660725575E-12</v>
      </c>
      <c r="JB29" s="86">
        <f t="shared" si="54"/>
        <v>9.0036600039863748E-12</v>
      </c>
      <c r="JC29" s="86">
        <f t="shared" si="54"/>
        <v>1.8825218192336644E-11</v>
      </c>
      <c r="JD29" s="86">
        <f t="shared" si="54"/>
        <v>4.8004505403116809E-11</v>
      </c>
      <c r="JE29" s="86">
        <f t="shared" si="54"/>
        <v>1.4112424371882173E-12</v>
      </c>
      <c r="JF29" s="86">
        <f t="shared" si="54"/>
        <v>3.9259765509369624E-13</v>
      </c>
      <c r="JG29" s="86">
        <f t="shared" si="54"/>
        <v>2.2057166019279035E-13</v>
      </c>
      <c r="JH29" s="86">
        <f t="shared" si="54"/>
        <v>2.3121725614066749E-14</v>
      </c>
      <c r="JI29" s="86">
        <f t="shared" si="54"/>
        <v>3.4532227468183598E-14</v>
      </c>
      <c r="JJ29" s="86">
        <f t="shared" si="54"/>
        <v>2.0155190697629852E-12</v>
      </c>
      <c r="JK29" s="86">
        <f t="shared" si="54"/>
        <v>2.6058722686572011E-12</v>
      </c>
      <c r="JL29" s="86">
        <f t="shared" si="54"/>
        <v>4.6399677189433587E-17</v>
      </c>
      <c r="JM29" s="86">
        <f t="shared" si="54"/>
        <v>3.2886558120459176E-21</v>
      </c>
    </row>
    <row r="30" spans="1:273" x14ac:dyDescent="0.25">
      <c r="B30" s="2">
        <v>3</v>
      </c>
      <c r="C30" s="37">
        <v>75.935000000000002</v>
      </c>
      <c r="D30" s="37">
        <v>76.146000000000001</v>
      </c>
      <c r="E30" s="37">
        <v>79.097999999999999</v>
      </c>
      <c r="F30" s="37">
        <v>79.075000000000003</v>
      </c>
      <c r="G30" s="37">
        <v>77.125</v>
      </c>
      <c r="H30" s="37">
        <v>76.8</v>
      </c>
      <c r="I30" s="37">
        <v>77.167000000000002</v>
      </c>
      <c r="J30" s="37">
        <v>76.048000000000002</v>
      </c>
      <c r="K30" s="37">
        <v>77</v>
      </c>
      <c r="L30" s="37">
        <v>76.316999999999993</v>
      </c>
      <c r="M30" s="37">
        <v>75.927000000000007</v>
      </c>
      <c r="N30" s="37">
        <v>74.210999999999999</v>
      </c>
      <c r="O30" s="37">
        <v>70.649000000000001</v>
      </c>
      <c r="P30" s="37">
        <v>72.097999999999999</v>
      </c>
      <c r="Q30" s="37">
        <v>69.537000000000006</v>
      </c>
      <c r="S30" s="4">
        <f t="shared" si="11"/>
        <v>73.329380069856242</v>
      </c>
      <c r="T30" s="4">
        <f t="shared" si="11"/>
        <v>74.349473912179235</v>
      </c>
      <c r="U30" s="4">
        <f t="shared" si="11"/>
        <v>77.889243203051564</v>
      </c>
      <c r="V30" s="4">
        <f t="shared" si="11"/>
        <v>79.80405373267844</v>
      </c>
      <c r="W30" s="4">
        <f t="shared" si="11"/>
        <v>76.927309680082587</v>
      </c>
      <c r="X30" s="4">
        <f t="shared" si="11"/>
        <v>75.637859270772054</v>
      </c>
      <c r="Y30" s="4">
        <f t="shared" si="11"/>
        <v>73.644451945674064</v>
      </c>
      <c r="Z30" s="4">
        <f t="shared" si="11"/>
        <v>74.740054978558987</v>
      </c>
      <c r="AA30" s="4">
        <f t="shared" si="11"/>
        <v>76.175720945799128</v>
      </c>
      <c r="AB30" s="4">
        <f t="shared" si="11"/>
        <v>75.029897818430783</v>
      </c>
      <c r="AC30" s="4">
        <f t="shared" si="11"/>
        <v>73.131957538809615</v>
      </c>
      <c r="AD30" s="4">
        <f t="shared" si="11"/>
        <v>73.355933867825044</v>
      </c>
      <c r="AE30" s="4">
        <f t="shared" si="11"/>
        <v>68.879376214267651</v>
      </c>
      <c r="AF30" s="4" t="e">
        <f t="shared" si="11"/>
        <v>#N/A</v>
      </c>
      <c r="AG30" s="4" t="e">
        <f t="shared" si="11"/>
        <v>#N/A</v>
      </c>
      <c r="AI30" s="4">
        <f t="shared" si="12"/>
        <v>2.6056199301437601</v>
      </c>
      <c r="AJ30" s="4">
        <f t="shared" si="12"/>
        <v>1.7965260878207658</v>
      </c>
      <c r="AK30" s="4">
        <f t="shared" si="12"/>
        <v>1.2087567969484354</v>
      </c>
      <c r="AL30" s="4">
        <f t="shared" si="12"/>
        <v>-0.72905373267843743</v>
      </c>
      <c r="AM30" s="4">
        <f t="shared" si="12"/>
        <v>0.19769031991741315</v>
      </c>
      <c r="AN30" s="4">
        <f t="shared" si="12"/>
        <v>1.1621407292279429</v>
      </c>
      <c r="AO30" s="4">
        <f t="shared" si="12"/>
        <v>3.522548054325938</v>
      </c>
      <c r="AP30" s="4">
        <f t="shared" si="12"/>
        <v>1.3079450214410144</v>
      </c>
      <c r="AQ30" s="4">
        <f t="shared" si="12"/>
        <v>0.824279054200872</v>
      </c>
      <c r="AR30" s="4">
        <f t="shared" si="12"/>
        <v>1.2871021815692103</v>
      </c>
      <c r="AS30" s="4">
        <f t="shared" si="12"/>
        <v>2.7950424611903912</v>
      </c>
      <c r="AT30" s="4">
        <f t="shared" si="12"/>
        <v>0.85506613217495442</v>
      </c>
      <c r="AU30" s="4">
        <f t="shared" si="12"/>
        <v>1.7696237857323496</v>
      </c>
      <c r="AV30" s="4">
        <f t="shared" si="12"/>
        <v>0</v>
      </c>
      <c r="AW30" s="4">
        <f t="shared" si="12"/>
        <v>0</v>
      </c>
      <c r="AY30" s="2">
        <f t="shared" si="55"/>
        <v>73.329380052979658</v>
      </c>
      <c r="AZ30" s="2">
        <f t="shared" si="13"/>
        <v>74.349473910925525</v>
      </c>
      <c r="BA30" s="2">
        <f t="shared" si="13"/>
        <v>77.889243188152548</v>
      </c>
      <c r="BB30" s="2">
        <f t="shared" si="13"/>
        <v>79.804053699937512</v>
      </c>
      <c r="BC30" s="2">
        <f t="shared" si="13"/>
        <v>76.927309613899126</v>
      </c>
      <c r="BD30" s="2">
        <f t="shared" si="13"/>
        <v>75.637859107020034</v>
      </c>
      <c r="BE30" s="2">
        <f t="shared" si="13"/>
        <v>73.644451939698342</v>
      </c>
      <c r="BF30" s="2">
        <f t="shared" si="13"/>
        <v>74.740054976780058</v>
      </c>
      <c r="BG30" s="2">
        <f t="shared" si="13"/>
        <v>76.175720944774127</v>
      </c>
      <c r="BH30" s="2">
        <f t="shared" si="13"/>
        <v>75.029897818307219</v>
      </c>
      <c r="BI30" s="2">
        <f t="shared" si="13"/>
        <v>73.131957538635973</v>
      </c>
      <c r="BJ30" s="2">
        <f t="shared" si="13"/>
        <v>73.355933859437442</v>
      </c>
      <c r="BK30" s="2">
        <f t="shared" si="13"/>
        <v>68.87937620352352</v>
      </c>
      <c r="BL30" s="2" t="e">
        <f t="shared" si="13"/>
        <v>#N/A</v>
      </c>
      <c r="BM30" s="2" t="e">
        <f t="shared" si="13"/>
        <v>#N/A</v>
      </c>
      <c r="BO30" s="2">
        <f t="shared" si="14"/>
        <v>75.935000000000002</v>
      </c>
      <c r="BP30" s="2">
        <f t="shared" si="15"/>
        <v>76.146000000000001</v>
      </c>
      <c r="BQ30" s="2">
        <f t="shared" si="16"/>
        <v>79.097999999999999</v>
      </c>
      <c r="BR30" s="2">
        <f t="shared" si="17"/>
        <v>79.075000000000003</v>
      </c>
      <c r="BS30" s="2">
        <f t="shared" si="18"/>
        <v>77.125</v>
      </c>
      <c r="BT30" s="2">
        <f t="shared" si="19"/>
        <v>76.8</v>
      </c>
      <c r="BU30" s="2">
        <f t="shared" si="20"/>
        <v>77.167000000000002</v>
      </c>
      <c r="BV30" s="2">
        <f t="shared" si="21"/>
        <v>76.048000000000002</v>
      </c>
      <c r="BW30" s="2">
        <f t="shared" si="22"/>
        <v>77</v>
      </c>
      <c r="BX30" s="2">
        <f t="shared" si="23"/>
        <v>76.316999999999993</v>
      </c>
      <c r="BY30" s="2">
        <f t="shared" si="24"/>
        <v>75.927000000000007</v>
      </c>
      <c r="BZ30" s="2">
        <f t="shared" si="25"/>
        <v>74.210999999999999</v>
      </c>
      <c r="CA30" s="2">
        <f t="shared" si="26"/>
        <v>70.649000000000001</v>
      </c>
      <c r="CB30" s="2" t="str">
        <f t="shared" si="27"/>
        <v/>
      </c>
      <c r="CC30" s="2" t="str">
        <f t="shared" si="28"/>
        <v/>
      </c>
      <c r="CE30" s="2" t="str">
        <f t="shared" si="56"/>
        <v/>
      </c>
      <c r="CF30" s="2" t="str">
        <f t="shared" si="29"/>
        <v/>
      </c>
      <c r="CG30" s="2" t="str">
        <f t="shared" si="29"/>
        <v/>
      </c>
      <c r="CH30" s="2" t="str">
        <f t="shared" si="29"/>
        <v/>
      </c>
      <c r="CI30" s="2" t="str">
        <f t="shared" si="29"/>
        <v/>
      </c>
      <c r="CJ30" s="2" t="str">
        <f t="shared" si="29"/>
        <v/>
      </c>
      <c r="CK30" s="2" t="str">
        <f t="shared" si="29"/>
        <v/>
      </c>
      <c r="CL30" s="2" t="str">
        <f t="shared" si="29"/>
        <v/>
      </c>
      <c r="CM30" s="2" t="str">
        <f t="shared" si="29"/>
        <v/>
      </c>
      <c r="CN30" s="2" t="str">
        <f t="shared" si="29"/>
        <v/>
      </c>
      <c r="CO30" s="2" t="str">
        <f t="shared" si="29"/>
        <v/>
      </c>
      <c r="CP30" s="2" t="str">
        <f t="shared" si="29"/>
        <v/>
      </c>
      <c r="CQ30" s="2" t="str">
        <f t="shared" si="29"/>
        <v/>
      </c>
      <c r="CR30" s="2" t="str">
        <f t="shared" si="29"/>
        <v/>
      </c>
      <c r="CS30" s="2" t="str">
        <f t="shared" si="29"/>
        <v/>
      </c>
      <c r="CU30" s="2" t="str">
        <f t="shared" si="30"/>
        <v/>
      </c>
      <c r="CV30" s="2" t="str">
        <f t="shared" si="31"/>
        <v/>
      </c>
      <c r="CW30" s="2" t="str">
        <f t="shared" si="32"/>
        <v/>
      </c>
      <c r="CX30" s="2" t="str">
        <f t="shared" si="33"/>
        <v/>
      </c>
      <c r="CY30" s="2" t="str">
        <f t="shared" si="34"/>
        <v/>
      </c>
      <c r="CZ30" s="2" t="str">
        <f t="shared" si="35"/>
        <v/>
      </c>
      <c r="DA30" s="2" t="str">
        <f t="shared" si="36"/>
        <v/>
      </c>
      <c r="DB30" s="2" t="str">
        <f t="shared" si="37"/>
        <v/>
      </c>
      <c r="DC30" s="2" t="str">
        <f t="shared" si="38"/>
        <v/>
      </c>
      <c r="DD30" s="2" t="str">
        <f t="shared" si="39"/>
        <v/>
      </c>
      <c r="DE30" s="2" t="str">
        <f t="shared" si="40"/>
        <v/>
      </c>
      <c r="DF30" s="2" t="str">
        <f t="shared" si="41"/>
        <v/>
      </c>
      <c r="DG30" s="2" t="str">
        <f t="shared" si="42"/>
        <v/>
      </c>
      <c r="DH30" s="2" t="str">
        <f t="shared" si="43"/>
        <v/>
      </c>
      <c r="DI30" s="2" t="str">
        <f t="shared" si="44"/>
        <v/>
      </c>
      <c r="DK30" s="2">
        <f t="shared" si="45"/>
        <v>73.287963455149509</v>
      </c>
      <c r="DL30" s="2">
        <f t="shared" si="45"/>
        <v>74.108840531561469</v>
      </c>
      <c r="DM30" s="2">
        <f t="shared" si="45"/>
        <v>77.836219026010866</v>
      </c>
      <c r="DN30" s="2">
        <f t="shared" si="45"/>
        <v>79.859572427950198</v>
      </c>
      <c r="DO30" s="2">
        <f t="shared" si="45"/>
        <v>76.957887630662029</v>
      </c>
      <c r="DP30" s="2">
        <f t="shared" si="45"/>
        <v>75.653461538461542</v>
      </c>
      <c r="DQ30" s="2">
        <f t="shared" si="45"/>
        <v>73.735550286922376</v>
      </c>
      <c r="DR30" s="2">
        <f t="shared" si="45"/>
        <v>74.829824222289318</v>
      </c>
      <c r="DS30" s="2">
        <f t="shared" si="45"/>
        <v>76.206057384475969</v>
      </c>
      <c r="DT30" s="2">
        <f t="shared" si="45"/>
        <v>75.138241014799121</v>
      </c>
      <c r="DU30" s="2">
        <f t="shared" si="45"/>
        <v>73.151963002114186</v>
      </c>
      <c r="DV30" s="2">
        <f t="shared" si="45"/>
        <v>73.370839021443672</v>
      </c>
      <c r="DW30" s="2">
        <f t="shared" si="45"/>
        <v>68.929032034140931</v>
      </c>
      <c r="DX30" s="2">
        <f t="shared" si="45"/>
        <v>69.941914727954952</v>
      </c>
      <c r="DY30" s="2">
        <f t="shared" si="45"/>
        <v>66.570201120448175</v>
      </c>
      <c r="EA30" s="2">
        <f t="shared" si="46"/>
        <v>74.933306677265506</v>
      </c>
      <c r="EB30" s="2">
        <f t="shared" si="46"/>
        <v>84.213126058772687</v>
      </c>
      <c r="EC30" s="2">
        <f t="shared" si="46"/>
        <v>79.913301820590405</v>
      </c>
      <c r="ED30" s="2">
        <f t="shared" si="46"/>
        <v>77.766789958422962</v>
      </c>
      <c r="EE30" s="2">
        <f t="shared" si="46"/>
        <v>75.878172048539682</v>
      </c>
      <c r="EF30" s="2">
        <f t="shared" si="46"/>
        <v>75.153372498640309</v>
      </c>
      <c r="EG30" s="2">
        <f t="shared" si="46"/>
        <v>70.125385191102893</v>
      </c>
      <c r="EH30" s="2">
        <f t="shared" si="46"/>
        <v>71.259588489604695</v>
      </c>
      <c r="EI30" s="2">
        <f t="shared" si="46"/>
        <v>74.999849269965267</v>
      </c>
      <c r="EJ30" s="2">
        <f t="shared" si="46"/>
        <v>70.385480824742288</v>
      </c>
      <c r="EK30" s="2">
        <f t="shared" si="46"/>
        <v>72.274924984729992</v>
      </c>
      <c r="EL30" s="2">
        <f t="shared" si="46"/>
        <v>72.779667227047739</v>
      </c>
      <c r="EM30" s="2">
        <f t="shared" si="46"/>
        <v>67.049657423373318</v>
      </c>
      <c r="EN30" s="2">
        <f t="shared" si="46"/>
        <v>70.830343772760386</v>
      </c>
      <c r="EO30" s="2">
        <f t="shared" si="46"/>
        <v>74.772781635874097</v>
      </c>
      <c r="EQ30" s="2">
        <f t="shared" si="47"/>
        <v>74.393193045471918</v>
      </c>
      <c r="ER30" s="2">
        <f t="shared" si="47"/>
        <v>86.583781536645049</v>
      </c>
      <c r="ES30" s="2">
        <f t="shared" si="47"/>
        <v>80.89355065424553</v>
      </c>
      <c r="ET30" s="2">
        <f t="shared" si="47"/>
        <v>79.003525711622672</v>
      </c>
      <c r="EU30" s="2">
        <f t="shared" si="47"/>
        <v>75.677655057153473</v>
      </c>
      <c r="EV30" s="2">
        <f t="shared" si="47"/>
        <v>74.36962437827728</v>
      </c>
      <c r="EW30" s="2">
        <f t="shared" si="47"/>
        <v>69.685553386396805</v>
      </c>
      <c r="EX30" s="2">
        <f t="shared" si="47"/>
        <v>71.269252153224969</v>
      </c>
      <c r="EY30" s="2">
        <f t="shared" si="47"/>
        <v>74.660001560815147</v>
      </c>
      <c r="EZ30" s="2">
        <f t="shared" si="47"/>
        <v>70.733794763192705</v>
      </c>
      <c r="FA30" s="2">
        <f t="shared" si="47"/>
        <v>74.16895557092559</v>
      </c>
      <c r="FB30" s="2">
        <f t="shared" si="47"/>
        <v>75.700281929538107</v>
      </c>
      <c r="FC30" s="2">
        <f t="shared" si="47"/>
        <v>68.632117751325779</v>
      </c>
      <c r="FD30" s="2">
        <f t="shared" si="47"/>
        <v>75.810453282907432</v>
      </c>
      <c r="FE30" s="2">
        <f t="shared" si="47"/>
        <v>77.714269673922303</v>
      </c>
      <c r="FG30" s="2">
        <f t="shared" si="48"/>
        <v>2.5172214200709107E-2</v>
      </c>
      <c r="FH30" s="2">
        <f t="shared" si="48"/>
        <v>2.3814822925251031E-2</v>
      </c>
      <c r="FI30" s="2">
        <f t="shared" si="48"/>
        <v>2.5527877318191304E-2</v>
      </c>
      <c r="FJ30" s="2">
        <f t="shared" si="48"/>
        <v>2.6529118112835436E-2</v>
      </c>
      <c r="FK30" s="2">
        <f t="shared" si="48"/>
        <v>2.8320285133328894E-2</v>
      </c>
      <c r="FL30" s="2">
        <f t="shared" si="48"/>
        <v>3.119801189232168E-2</v>
      </c>
      <c r="FM30" s="2">
        <f t="shared" si="48"/>
        <v>2.5233733574983264E-2</v>
      </c>
      <c r="FN30" s="2">
        <f t="shared" si="48"/>
        <v>2.5143789519701892E-2</v>
      </c>
      <c r="FO30" s="2">
        <f t="shared" si="48"/>
        <v>2.5149889176017577E-2</v>
      </c>
      <c r="FP30" s="2">
        <f t="shared" si="48"/>
        <v>2.279593461718369E-2</v>
      </c>
      <c r="FQ30" s="2">
        <f t="shared" si="48"/>
        <v>2.2812399827969829E-2</v>
      </c>
      <c r="FR30" s="2">
        <f t="shared" si="48"/>
        <v>2.5216796154562508E-2</v>
      </c>
      <c r="FS30" s="2">
        <f t="shared" si="48"/>
        <v>2.6422060379213293E-2</v>
      </c>
      <c r="FT30" s="2">
        <f t="shared" si="48"/>
        <v>2.0104478011617841E-2</v>
      </c>
      <c r="FU30" s="2">
        <f t="shared" si="48"/>
        <v>1.6334145685108058E-2</v>
      </c>
      <c r="FW30" s="2">
        <f t="shared" si="57"/>
        <v>6.1874134946059901E-7</v>
      </c>
      <c r="FX30" s="2">
        <f t="shared" si="49"/>
        <v>6.7860866572066711E-7</v>
      </c>
      <c r="FY30" s="2">
        <f t="shared" si="49"/>
        <v>6.6042611220915596E-7</v>
      </c>
      <c r="FZ30" s="2">
        <f t="shared" si="49"/>
        <v>7.6435559090207356E-7</v>
      </c>
      <c r="GA30" s="2">
        <f t="shared" si="49"/>
        <v>8.1596230343613859E-7</v>
      </c>
      <c r="GB30" s="2">
        <f t="shared" si="49"/>
        <v>8.2632409353681176E-7</v>
      </c>
      <c r="GC30" s="2">
        <f t="shared" si="49"/>
        <v>9.1633759239560548E-7</v>
      </c>
      <c r="GD30" s="2">
        <f t="shared" si="49"/>
        <v>1.0647177768485748E-6</v>
      </c>
      <c r="GE30" s="2">
        <f t="shared" si="49"/>
        <v>1.2926339540836534E-6</v>
      </c>
      <c r="GF30" s="2">
        <f t="shared" si="49"/>
        <v>1.1887316099178016E-6</v>
      </c>
      <c r="GG30" s="2">
        <f t="shared" si="49"/>
        <v>9.917678676616405E-7</v>
      </c>
      <c r="GH30" s="2">
        <f t="shared" si="49"/>
        <v>7.8635000059175288E-7</v>
      </c>
      <c r="GI30" s="2">
        <f t="shared" si="49"/>
        <v>7.0701516236095188E-7</v>
      </c>
      <c r="GJ30" s="2">
        <f t="shared" si="49"/>
        <v>4.7965216732660887E-7</v>
      </c>
      <c r="GK30" s="2">
        <f t="shared" si="49"/>
        <v>4.7718095226143661E-7</v>
      </c>
      <c r="GM30" s="86">
        <f t="shared" si="58"/>
        <v>1.0491278912258942E-11</v>
      </c>
      <c r="GN30" s="86">
        <f t="shared" si="50"/>
        <v>6.5805544034972487E-13</v>
      </c>
      <c r="GO30" s="86">
        <f t="shared" si="50"/>
        <v>8.3322180950913692E-12</v>
      </c>
      <c r="GP30" s="86">
        <f t="shared" si="50"/>
        <v>1.8953869434429827E-11</v>
      </c>
      <c r="GQ30" s="86">
        <f t="shared" si="50"/>
        <v>3.8996560654413045E-11</v>
      </c>
      <c r="GR30" s="86">
        <f t="shared" si="50"/>
        <v>9.7643394319733657E-11</v>
      </c>
      <c r="GS30" s="86">
        <f t="shared" si="50"/>
        <v>3.1634312074417197E-12</v>
      </c>
      <c r="GT30" s="86">
        <f t="shared" si="50"/>
        <v>9.2506767717492146E-13</v>
      </c>
      <c r="GU30" s="86">
        <f t="shared" si="50"/>
        <v>5.3181190067526667E-13</v>
      </c>
      <c r="GV30" s="86">
        <f t="shared" si="50"/>
        <v>5.9493451389511328E-14</v>
      </c>
      <c r="GW30" s="86">
        <f t="shared" si="50"/>
        <v>8.7486349370809075E-14</v>
      </c>
      <c r="GX30" s="86">
        <f t="shared" si="50"/>
        <v>4.4541660542674207E-12</v>
      </c>
      <c r="GY30" s="86">
        <f t="shared" si="50"/>
        <v>5.7584211370072692E-12</v>
      </c>
      <c r="GZ30" s="86">
        <f t="shared" si="50"/>
        <v>1.4689653185294682E-16</v>
      </c>
      <c r="HA30" s="86">
        <f t="shared" si="50"/>
        <v>1.4006666103826757E-20</v>
      </c>
      <c r="HC30" s="86">
        <f t="shared" si="62"/>
        <v>3.6650162968962887E-39</v>
      </c>
      <c r="HD30" s="86">
        <f t="shared" si="51"/>
        <v>1.1219691296503955E-37</v>
      </c>
      <c r="HE30" s="86">
        <f t="shared" si="51"/>
        <v>1.5167815023880648E-38</v>
      </c>
      <c r="HF30" s="86">
        <f t="shared" si="51"/>
        <v>1.4075385309459297E-34</v>
      </c>
      <c r="HG30" s="86">
        <f t="shared" si="51"/>
        <v>5.5940337945827847E-34</v>
      </c>
      <c r="HH30" s="86">
        <f t="shared" si="51"/>
        <v>4.4697769217377632E-29</v>
      </c>
      <c r="HI30" s="86">
        <f t="shared" si="51"/>
        <v>1.8095691797168434E-31</v>
      </c>
      <c r="HJ30" s="86">
        <f t="shared" si="51"/>
        <v>6.8559306328276238E-32</v>
      </c>
      <c r="HK30" s="86">
        <f t="shared" si="51"/>
        <v>5.2319108775715131E-34</v>
      </c>
      <c r="HL30" s="86">
        <f t="shared" si="51"/>
        <v>5.095742545360151E-36</v>
      </c>
      <c r="HM30" s="86">
        <f t="shared" si="51"/>
        <v>5.5612653185415511E-39</v>
      </c>
      <c r="HN30" s="86">
        <f t="shared" si="51"/>
        <v>1.4424992784480439E-34</v>
      </c>
      <c r="HO30" s="86">
        <f t="shared" si="51"/>
        <v>6.052086851180287E-33</v>
      </c>
      <c r="HP30" s="86">
        <f t="shared" si="51"/>
        <v>5.5034200400085595E-43</v>
      </c>
      <c r="HQ30" s="86">
        <f t="shared" si="51"/>
        <v>3.4834682046411291E-49</v>
      </c>
      <c r="HS30" s="86">
        <f t="shared" si="59"/>
        <v>7.1406713722763158E-78</v>
      </c>
      <c r="HT30" s="86">
        <f t="shared" si="52"/>
        <v>1.5014809821034759E-75</v>
      </c>
      <c r="HU30" s="86">
        <f t="shared" si="52"/>
        <v>2.1673677756733284E-75</v>
      </c>
      <c r="HV30" s="86">
        <f t="shared" si="52"/>
        <v>2.7696934653224298E-67</v>
      </c>
      <c r="HW30" s="86">
        <f t="shared" si="52"/>
        <v>1.1948652665339125E-66</v>
      </c>
      <c r="HX30" s="86">
        <f t="shared" si="52"/>
        <v>1.5176562892732249E-57</v>
      </c>
      <c r="HY30" s="86">
        <f t="shared" si="52"/>
        <v>3.7589572065578882E-62</v>
      </c>
      <c r="HZ30" s="86">
        <f t="shared" si="52"/>
        <v>5.0579788990482669E-63</v>
      </c>
      <c r="IA30" s="86">
        <f t="shared" si="52"/>
        <v>1.2177845968476281E-66</v>
      </c>
      <c r="IB30" s="86">
        <f t="shared" si="52"/>
        <v>7.7700516065725058E-71</v>
      </c>
      <c r="IC30" s="86">
        <f t="shared" si="52"/>
        <v>4.6067378484921729E-78</v>
      </c>
      <c r="ID30" s="86">
        <f t="shared" si="52"/>
        <v>3.1612932504878314E-68</v>
      </c>
      <c r="IE30" s="86">
        <f t="shared" si="52"/>
        <v>5.8802155992345951E-66</v>
      </c>
      <c r="IF30" s="86">
        <f t="shared" si="52"/>
        <v>1.9659713577923034E-50</v>
      </c>
      <c r="IG30" s="86">
        <f t="shared" si="52"/>
        <v>7.8445222884334833E-63</v>
      </c>
      <c r="II30" s="86">
        <f t="shared" si="60"/>
        <v>0</v>
      </c>
      <c r="IJ30" s="86">
        <f t="shared" si="53"/>
        <v>0</v>
      </c>
      <c r="IK30" s="86">
        <f t="shared" si="53"/>
        <v>0</v>
      </c>
      <c r="IL30" s="86">
        <f t="shared" si="53"/>
        <v>0</v>
      </c>
      <c r="IM30" s="86">
        <f t="shared" si="53"/>
        <v>0</v>
      </c>
      <c r="IN30" s="86">
        <f t="shared" si="53"/>
        <v>5.0601641379844179E-282</v>
      </c>
      <c r="IO30" s="86">
        <f t="shared" si="53"/>
        <v>1.9606805161658706E-297</v>
      </c>
      <c r="IP30" s="86">
        <f t="shared" si="53"/>
        <v>1.5408450147658217E-301</v>
      </c>
      <c r="IQ30" s="86">
        <f t="shared" si="53"/>
        <v>0</v>
      </c>
      <c r="IR30" s="86">
        <f t="shared" si="53"/>
        <v>0</v>
      </c>
      <c r="IS30" s="86">
        <f t="shared" si="53"/>
        <v>0</v>
      </c>
      <c r="IT30" s="86">
        <f t="shared" si="53"/>
        <v>0</v>
      </c>
      <c r="IU30" s="86">
        <f t="shared" si="53"/>
        <v>0</v>
      </c>
      <c r="IV30" s="86">
        <f t="shared" si="53"/>
        <v>1.00577102402469E-202</v>
      </c>
      <c r="IW30" s="86">
        <f t="shared" si="53"/>
        <v>7.22436851124952E-203</v>
      </c>
      <c r="IY30" s="86">
        <f t="shared" si="61"/>
        <v>1.0491278912258942E-11</v>
      </c>
      <c r="IZ30" s="86">
        <f t="shared" si="54"/>
        <v>6.5805544034972487E-13</v>
      </c>
      <c r="JA30" s="86">
        <f t="shared" si="54"/>
        <v>8.3322180950913692E-12</v>
      </c>
      <c r="JB30" s="86">
        <f t="shared" si="54"/>
        <v>1.8953869434429827E-11</v>
      </c>
      <c r="JC30" s="86">
        <f t="shared" si="54"/>
        <v>3.8996560654413045E-11</v>
      </c>
      <c r="JD30" s="86">
        <f t="shared" si="54"/>
        <v>9.7643394319733657E-11</v>
      </c>
      <c r="JE30" s="86">
        <f t="shared" si="54"/>
        <v>3.1634312074417197E-12</v>
      </c>
      <c r="JF30" s="86">
        <f t="shared" si="54"/>
        <v>9.2506767717492146E-13</v>
      </c>
      <c r="JG30" s="86">
        <f t="shared" si="54"/>
        <v>5.3181190067526667E-13</v>
      </c>
      <c r="JH30" s="86">
        <f t="shared" si="54"/>
        <v>5.9493451389511328E-14</v>
      </c>
      <c r="JI30" s="86">
        <f t="shared" si="54"/>
        <v>8.7486349370809075E-14</v>
      </c>
      <c r="JJ30" s="86">
        <f t="shared" si="54"/>
        <v>4.4541660542674207E-12</v>
      </c>
      <c r="JK30" s="86">
        <f t="shared" si="54"/>
        <v>5.7584211370072692E-12</v>
      </c>
      <c r="JL30" s="86">
        <f t="shared" si="54"/>
        <v>1.4689653185294682E-16</v>
      </c>
      <c r="JM30" s="86">
        <f t="shared" si="54"/>
        <v>1.4006666103826757E-20</v>
      </c>
    </row>
    <row r="31" spans="1:273" x14ac:dyDescent="0.25">
      <c r="B31" s="2">
        <v>4</v>
      </c>
      <c r="C31" s="37">
        <v>73.956999999999994</v>
      </c>
      <c r="D31" s="37">
        <v>77.293000000000006</v>
      </c>
      <c r="E31" s="37">
        <v>77.61</v>
      </c>
      <c r="F31" s="37">
        <v>78.8</v>
      </c>
      <c r="G31" s="37">
        <v>79.325000000000003</v>
      </c>
      <c r="H31" s="37">
        <v>77.5</v>
      </c>
      <c r="I31" s="37">
        <v>75.19</v>
      </c>
      <c r="J31" s="37">
        <v>77.119</v>
      </c>
      <c r="K31" s="37">
        <v>78.488</v>
      </c>
      <c r="L31" s="37">
        <v>76.975999999999999</v>
      </c>
      <c r="M31" s="37">
        <v>75.512</v>
      </c>
      <c r="N31" s="37">
        <v>74.867999999999995</v>
      </c>
      <c r="O31" s="37">
        <v>70.757000000000005</v>
      </c>
      <c r="P31" s="37">
        <v>71.828999999999994</v>
      </c>
      <c r="Q31" s="37">
        <v>69.828999999999994</v>
      </c>
      <c r="S31" s="4">
        <f t="shared" si="11"/>
        <v>73.546195798029046</v>
      </c>
      <c r="T31" s="4">
        <f t="shared" si="11"/>
        <v>74.643646855106894</v>
      </c>
      <c r="U31" s="4">
        <f t="shared" si="11"/>
        <v>78.10359567350271</v>
      </c>
      <c r="V31" s="4">
        <f t="shared" si="11"/>
        <v>79.932751882707322</v>
      </c>
      <c r="W31" s="4">
        <f t="shared" si="11"/>
        <v>77.115931586254021</v>
      </c>
      <c r="X31" s="4">
        <f t="shared" si="11"/>
        <v>75.878171696023841</v>
      </c>
      <c r="Y31" s="4">
        <f t="shared" si="11"/>
        <v>73.855735130093706</v>
      </c>
      <c r="Z31" s="4">
        <f t="shared" si="11"/>
        <v>74.890732784793343</v>
      </c>
      <c r="AA31" s="4">
        <f t="shared" si="11"/>
        <v>76.323935842032796</v>
      </c>
      <c r="AB31" s="4">
        <f t="shared" si="11"/>
        <v>75.169956240254947</v>
      </c>
      <c r="AC31" s="4">
        <f t="shared" si="11"/>
        <v>73.316750514990431</v>
      </c>
      <c r="AD31" s="4">
        <f t="shared" si="11"/>
        <v>73.527083526134817</v>
      </c>
      <c r="AE31" s="4">
        <f t="shared" si="11"/>
        <v>69.067454659595001</v>
      </c>
      <c r="AF31" s="4" t="e">
        <f t="shared" si="11"/>
        <v>#N/A</v>
      </c>
      <c r="AG31" s="4" t="e">
        <f t="shared" si="11"/>
        <v>#N/A</v>
      </c>
      <c r="AI31" s="4">
        <f t="shared" si="12"/>
        <v>0.41080420197094725</v>
      </c>
      <c r="AJ31" s="4">
        <f t="shared" si="12"/>
        <v>2.6493531448931122</v>
      </c>
      <c r="AK31" s="4">
        <f t="shared" si="12"/>
        <v>-0.4935956735027105</v>
      </c>
      <c r="AL31" s="4">
        <f t="shared" si="12"/>
        <v>-1.1327518827073249</v>
      </c>
      <c r="AM31" s="4">
        <f t="shared" si="12"/>
        <v>2.2090684137459817</v>
      </c>
      <c r="AN31" s="4">
        <f t="shared" si="12"/>
        <v>1.6218283039761587</v>
      </c>
      <c r="AO31" s="4">
        <f t="shared" si="12"/>
        <v>1.334264869906292</v>
      </c>
      <c r="AP31" s="4">
        <f t="shared" si="12"/>
        <v>2.2282672152066567</v>
      </c>
      <c r="AQ31" s="4">
        <f t="shared" si="12"/>
        <v>2.1640641579672035</v>
      </c>
      <c r="AR31" s="4">
        <f t="shared" si="12"/>
        <v>1.8060437597450516</v>
      </c>
      <c r="AS31" s="4">
        <f t="shared" si="12"/>
        <v>2.195249485009569</v>
      </c>
      <c r="AT31" s="4">
        <f t="shared" si="12"/>
        <v>1.3409164738651782</v>
      </c>
      <c r="AU31" s="4">
        <f t="shared" si="12"/>
        <v>1.6895453404050045</v>
      </c>
      <c r="AV31" s="4">
        <f t="shared" si="12"/>
        <v>0</v>
      </c>
      <c r="AW31" s="4">
        <f t="shared" si="12"/>
        <v>0</v>
      </c>
      <c r="AY31" s="2">
        <f t="shared" si="55"/>
        <v>73.54619576298974</v>
      </c>
      <c r="AZ31" s="2">
        <f t="shared" si="13"/>
        <v>74.643646852234568</v>
      </c>
      <c r="BA31" s="2">
        <f t="shared" si="13"/>
        <v>78.103595642192786</v>
      </c>
      <c r="BB31" s="2">
        <f t="shared" si="13"/>
        <v>79.93275181561242</v>
      </c>
      <c r="BC31" s="2">
        <f t="shared" si="13"/>
        <v>77.11593145278853</v>
      </c>
      <c r="BD31" s="2">
        <f t="shared" si="13"/>
        <v>75.878171371803347</v>
      </c>
      <c r="BE31" s="2">
        <f t="shared" si="13"/>
        <v>73.855735117070282</v>
      </c>
      <c r="BF31" s="2">
        <f t="shared" si="13"/>
        <v>74.8907327807228</v>
      </c>
      <c r="BG31" s="2">
        <f t="shared" si="13"/>
        <v>76.323935839634174</v>
      </c>
      <c r="BH31" s="2">
        <f t="shared" si="13"/>
        <v>75.169956239946643</v>
      </c>
      <c r="BI31" s="2">
        <f t="shared" si="13"/>
        <v>73.31675051456368</v>
      </c>
      <c r="BJ31" s="2">
        <f t="shared" si="13"/>
        <v>73.527083508106841</v>
      </c>
      <c r="BK31" s="2">
        <f t="shared" si="13"/>
        <v>69.067454636509837</v>
      </c>
      <c r="BL31" s="2" t="e">
        <f t="shared" si="13"/>
        <v>#N/A</v>
      </c>
      <c r="BM31" s="2" t="e">
        <f t="shared" si="13"/>
        <v>#N/A</v>
      </c>
      <c r="BO31" s="2">
        <f t="shared" si="14"/>
        <v>73.956999999999994</v>
      </c>
      <c r="BP31" s="2">
        <f t="shared" si="15"/>
        <v>77.293000000000006</v>
      </c>
      <c r="BQ31" s="2">
        <f t="shared" si="16"/>
        <v>77.61</v>
      </c>
      <c r="BR31" s="2">
        <f t="shared" si="17"/>
        <v>78.8</v>
      </c>
      <c r="BS31" s="2">
        <f t="shared" si="18"/>
        <v>79.325000000000003</v>
      </c>
      <c r="BT31" s="2">
        <f t="shared" si="19"/>
        <v>77.5</v>
      </c>
      <c r="BU31" s="2">
        <f t="shared" si="20"/>
        <v>75.19</v>
      </c>
      <c r="BV31" s="2">
        <f t="shared" si="21"/>
        <v>77.119</v>
      </c>
      <c r="BW31" s="2">
        <f t="shared" si="22"/>
        <v>78.488</v>
      </c>
      <c r="BX31" s="2">
        <f t="shared" si="23"/>
        <v>76.975999999999999</v>
      </c>
      <c r="BY31" s="2">
        <f t="shared" si="24"/>
        <v>75.512</v>
      </c>
      <c r="BZ31" s="2">
        <f t="shared" si="25"/>
        <v>74.867999999999995</v>
      </c>
      <c r="CA31" s="2">
        <f t="shared" si="26"/>
        <v>70.757000000000005</v>
      </c>
      <c r="CB31" s="2" t="str">
        <f t="shared" si="27"/>
        <v/>
      </c>
      <c r="CC31" s="2" t="str">
        <f t="shared" si="28"/>
        <v/>
      </c>
      <c r="CE31" s="2" t="str">
        <f t="shared" si="56"/>
        <v/>
      </c>
      <c r="CF31" s="2" t="str">
        <f t="shared" si="29"/>
        <v/>
      </c>
      <c r="CG31" s="2" t="str">
        <f t="shared" si="29"/>
        <v/>
      </c>
      <c r="CH31" s="2" t="str">
        <f t="shared" si="29"/>
        <v/>
      </c>
      <c r="CI31" s="2" t="str">
        <f t="shared" si="29"/>
        <v/>
      </c>
      <c r="CJ31" s="2" t="str">
        <f t="shared" si="29"/>
        <v/>
      </c>
      <c r="CK31" s="2" t="str">
        <f t="shared" si="29"/>
        <v/>
      </c>
      <c r="CL31" s="2" t="str">
        <f t="shared" si="29"/>
        <v/>
      </c>
      <c r="CM31" s="2" t="str">
        <f t="shared" si="29"/>
        <v/>
      </c>
      <c r="CN31" s="2" t="str">
        <f t="shared" si="29"/>
        <v/>
      </c>
      <c r="CO31" s="2" t="str">
        <f t="shared" si="29"/>
        <v/>
      </c>
      <c r="CP31" s="2" t="str">
        <f t="shared" si="29"/>
        <v/>
      </c>
      <c r="CQ31" s="2" t="str">
        <f t="shared" si="29"/>
        <v/>
      </c>
      <c r="CR31" s="2" t="str">
        <f t="shared" si="29"/>
        <v/>
      </c>
      <c r="CS31" s="2" t="str">
        <f t="shared" si="29"/>
        <v/>
      </c>
      <c r="CU31" s="2" t="str">
        <f t="shared" si="30"/>
        <v/>
      </c>
      <c r="CV31" s="2" t="str">
        <f t="shared" si="31"/>
        <v/>
      </c>
      <c r="CW31" s="2" t="str">
        <f t="shared" si="32"/>
        <v/>
      </c>
      <c r="CX31" s="2" t="str">
        <f t="shared" si="33"/>
        <v/>
      </c>
      <c r="CY31" s="2" t="str">
        <f t="shared" si="34"/>
        <v/>
      </c>
      <c r="CZ31" s="2" t="str">
        <f t="shared" si="35"/>
        <v/>
      </c>
      <c r="DA31" s="2" t="str">
        <f t="shared" si="36"/>
        <v/>
      </c>
      <c r="DB31" s="2" t="str">
        <f t="shared" si="37"/>
        <v/>
      </c>
      <c r="DC31" s="2" t="str">
        <f t="shared" si="38"/>
        <v/>
      </c>
      <c r="DD31" s="2" t="str">
        <f t="shared" si="39"/>
        <v/>
      </c>
      <c r="DE31" s="2" t="str">
        <f t="shared" si="40"/>
        <v/>
      </c>
      <c r="DF31" s="2" t="str">
        <f t="shared" si="41"/>
        <v/>
      </c>
      <c r="DG31" s="2" t="str">
        <f t="shared" si="42"/>
        <v/>
      </c>
      <c r="DH31" s="2" t="str">
        <f t="shared" si="43"/>
        <v/>
      </c>
      <c r="DI31" s="2" t="str">
        <f t="shared" si="44"/>
        <v/>
      </c>
      <c r="DK31" s="2">
        <f t="shared" si="45"/>
        <v>73.509385382059804</v>
      </c>
      <c r="DL31" s="2">
        <f t="shared" si="45"/>
        <v>74.389868770764124</v>
      </c>
      <c r="DM31" s="2">
        <f t="shared" si="45"/>
        <v>78.053541204116371</v>
      </c>
      <c r="DN31" s="2">
        <f t="shared" si="45"/>
        <v>79.998957404856441</v>
      </c>
      <c r="DO31" s="2">
        <f t="shared" si="45"/>
        <v>77.157351916376314</v>
      </c>
      <c r="DP31" s="2">
        <f t="shared" si="45"/>
        <v>75.905865384615396</v>
      </c>
      <c r="DQ31" s="2">
        <f t="shared" si="45"/>
        <v>73.962774237390519</v>
      </c>
      <c r="DR31" s="2">
        <f t="shared" si="45"/>
        <v>74.994899879190555</v>
      </c>
      <c r="DS31" s="2">
        <f t="shared" si="45"/>
        <v>76.363417245545136</v>
      </c>
      <c r="DT31" s="2">
        <f t="shared" si="45"/>
        <v>75.293503171247323</v>
      </c>
      <c r="DU31" s="2">
        <f t="shared" si="45"/>
        <v>73.34498097251587</v>
      </c>
      <c r="DV31" s="2">
        <f t="shared" si="45"/>
        <v>73.550121866505592</v>
      </c>
      <c r="DW31" s="2">
        <f t="shared" si="45"/>
        <v>69.128974421305671</v>
      </c>
      <c r="DX31" s="2">
        <f t="shared" si="45"/>
        <v>70.056388461538447</v>
      </c>
      <c r="DY31" s="2">
        <f t="shared" si="45"/>
        <v>66.635270308123253</v>
      </c>
      <c r="EA31" s="2">
        <f t="shared" si="46"/>
        <v>74.846309062003186</v>
      </c>
      <c r="EB31" s="2">
        <f t="shared" si="46"/>
        <v>84.130799546240283</v>
      </c>
      <c r="EC31" s="2">
        <f t="shared" si="46"/>
        <v>79.846168829773916</v>
      </c>
      <c r="ED31" s="2">
        <f t="shared" si="46"/>
        <v>77.717098812675815</v>
      </c>
      <c r="EE31" s="2">
        <f t="shared" si="46"/>
        <v>75.819831345125451</v>
      </c>
      <c r="EF31" s="2">
        <f t="shared" si="46"/>
        <v>75.093870731044049</v>
      </c>
      <c r="EG31" s="2">
        <f t="shared" si="46"/>
        <v>70.08470776244738</v>
      </c>
      <c r="EH31" s="2">
        <f t="shared" si="46"/>
        <v>71.207404348107687</v>
      </c>
      <c r="EI31" s="2">
        <f t="shared" si="46"/>
        <v>74.928245787824437</v>
      </c>
      <c r="EJ31" s="2">
        <f t="shared" si="46"/>
        <v>70.339797030927855</v>
      </c>
      <c r="EK31" s="2">
        <f t="shared" si="46"/>
        <v>72.213797312480665</v>
      </c>
      <c r="EL31" s="2">
        <f t="shared" si="46"/>
        <v>72.714780587466151</v>
      </c>
      <c r="EM31" s="2">
        <f t="shared" si="46"/>
        <v>67.000039530328067</v>
      </c>
      <c r="EN31" s="2">
        <f t="shared" si="46"/>
        <v>70.777396091284288</v>
      </c>
      <c r="EO31" s="2">
        <f t="shared" si="46"/>
        <v>74.671086714325497</v>
      </c>
      <c r="EQ31" s="2">
        <f t="shared" si="47"/>
        <v>74.310741563282804</v>
      </c>
      <c r="ER31" s="2">
        <f t="shared" si="47"/>
        <v>86.480048796551017</v>
      </c>
      <c r="ES31" s="2">
        <f t="shared" si="47"/>
        <v>80.817513089768113</v>
      </c>
      <c r="ET31" s="2">
        <f t="shared" si="47"/>
        <v>78.942515441580497</v>
      </c>
      <c r="EU31" s="2">
        <f t="shared" si="47"/>
        <v>75.62114861449264</v>
      </c>
      <c r="EV31" s="2">
        <f t="shared" si="47"/>
        <v>74.317478657437363</v>
      </c>
      <c r="EW31" s="2">
        <f t="shared" si="47"/>
        <v>69.649051537074726</v>
      </c>
      <c r="EX31" s="2">
        <f t="shared" si="47"/>
        <v>71.216990016814023</v>
      </c>
      <c r="EY31" s="2">
        <f t="shared" si="47"/>
        <v>74.591663682097192</v>
      </c>
      <c r="EZ31" s="2">
        <f t="shared" si="47"/>
        <v>70.684731370081948</v>
      </c>
      <c r="FA31" s="2">
        <f t="shared" si="47"/>
        <v>74.090011674666414</v>
      </c>
      <c r="FB31" s="2">
        <f t="shared" si="47"/>
        <v>75.607918766722548</v>
      </c>
      <c r="FC31" s="2">
        <f t="shared" si="47"/>
        <v>68.567566102720761</v>
      </c>
      <c r="FD31" s="2">
        <f t="shared" si="47"/>
        <v>75.709755995995579</v>
      </c>
      <c r="FE31" s="2">
        <f t="shared" si="47"/>
        <v>77.584604525546069</v>
      </c>
      <c r="FG31" s="2">
        <f t="shared" si="48"/>
        <v>2.753391598236932E-2</v>
      </c>
      <c r="FH31" s="2">
        <f t="shared" si="48"/>
        <v>2.6052575394645536E-2</v>
      </c>
      <c r="FI31" s="2">
        <f t="shared" si="48"/>
        <v>2.7921992257660056E-2</v>
      </c>
      <c r="FJ31" s="2">
        <f t="shared" si="48"/>
        <v>2.9014337913644057E-2</v>
      </c>
      <c r="FK31" s="2">
        <f t="shared" si="48"/>
        <v>3.0967961704426852E-2</v>
      </c>
      <c r="FL31" s="2">
        <f t="shared" si="48"/>
        <v>3.4105285352663703E-2</v>
      </c>
      <c r="FM31" s="2">
        <f t="shared" si="48"/>
        <v>2.7601043790457462E-2</v>
      </c>
      <c r="FN31" s="2">
        <f t="shared" si="48"/>
        <v>2.750289968755568E-2</v>
      </c>
      <c r="FO31" s="2">
        <f t="shared" si="48"/>
        <v>2.750955549294553E-2</v>
      </c>
      <c r="FP31" s="2">
        <f t="shared" si="48"/>
        <v>2.4940393595166997E-2</v>
      </c>
      <c r="FQ31" s="2">
        <f t="shared" si="48"/>
        <v>2.4958368160922676E-2</v>
      </c>
      <c r="FR31" s="2">
        <f t="shared" si="48"/>
        <v>2.7582562343881213E-2</v>
      </c>
      <c r="FS31" s="2">
        <f t="shared" si="48"/>
        <v>2.8897548837656245E-2</v>
      </c>
      <c r="FT31" s="2">
        <f t="shared" si="48"/>
        <v>2.2001446815267684E-2</v>
      </c>
      <c r="FU31" s="2">
        <f t="shared" si="48"/>
        <v>1.788185477968756E-2</v>
      </c>
      <c r="FW31" s="2">
        <f t="shared" si="57"/>
        <v>6.7843635823646556E-7</v>
      </c>
      <c r="FX31" s="2">
        <f t="shared" si="49"/>
        <v>7.4407955696094232E-7</v>
      </c>
      <c r="FY31" s="2">
        <f t="shared" si="49"/>
        <v>7.2414278606094854E-7</v>
      </c>
      <c r="FZ31" s="2">
        <f t="shared" si="49"/>
        <v>8.3809917771977382E-7</v>
      </c>
      <c r="GA31" s="2">
        <f t="shared" si="49"/>
        <v>8.9468480416060679E-7</v>
      </c>
      <c r="GB31" s="2">
        <f t="shared" si="49"/>
        <v>9.0604627927884022E-7</v>
      </c>
      <c r="GC31" s="2">
        <f t="shared" si="49"/>
        <v>1.0047441015421141E-6</v>
      </c>
      <c r="GD31" s="2">
        <f t="shared" si="49"/>
        <v>1.1674397074387065E-6</v>
      </c>
      <c r="GE31" s="2">
        <f t="shared" si="49"/>
        <v>1.417344769488604E-6</v>
      </c>
      <c r="GF31" s="2">
        <f t="shared" si="49"/>
        <v>1.3034181418563536E-6</v>
      </c>
      <c r="GG31" s="2">
        <f t="shared" si="49"/>
        <v>1.0874517384747052E-6</v>
      </c>
      <c r="GH31" s="2">
        <f t="shared" si="49"/>
        <v>8.622155647735107E-7</v>
      </c>
      <c r="GI31" s="2">
        <f t="shared" si="49"/>
        <v>7.7522665699200722E-7</v>
      </c>
      <c r="GJ31" s="2">
        <f t="shared" si="49"/>
        <v>5.2592811886861307E-7</v>
      </c>
      <c r="GK31" s="2">
        <f t="shared" si="49"/>
        <v>5.2321848568180589E-7</v>
      </c>
      <c r="GM31" s="86">
        <f t="shared" si="58"/>
        <v>2.2120502067068585E-11</v>
      </c>
      <c r="GN31" s="86">
        <f t="shared" si="50"/>
        <v>1.5315312436042556E-12</v>
      </c>
      <c r="GO31" s="86">
        <f t="shared" si="50"/>
        <v>1.778397217325005E-11</v>
      </c>
      <c r="GP31" s="86">
        <f t="shared" si="50"/>
        <v>3.9448959741096944E-11</v>
      </c>
      <c r="GQ31" s="86">
        <f t="shared" si="50"/>
        <v>7.9880293580423221E-11</v>
      </c>
      <c r="GR31" s="86">
        <f t="shared" si="50"/>
        <v>1.9642043501226345E-10</v>
      </c>
      <c r="GS31" s="86">
        <f t="shared" si="50"/>
        <v>7.003299627396995E-12</v>
      </c>
      <c r="GT31" s="86">
        <f t="shared" si="50"/>
        <v>2.1506611691426092E-12</v>
      </c>
      <c r="GU31" s="86">
        <f t="shared" si="50"/>
        <v>1.2645750059849536E-12</v>
      </c>
      <c r="GV31" s="86">
        <f t="shared" si="50"/>
        <v>1.5082663608196154E-13</v>
      </c>
      <c r="GW31" s="86">
        <f t="shared" si="50"/>
        <v>2.1844611920732799E-13</v>
      </c>
      <c r="GX31" s="86">
        <f t="shared" si="50"/>
        <v>9.7241804733544762E-12</v>
      </c>
      <c r="GY31" s="86">
        <f t="shared" si="50"/>
        <v>1.2569252925246643E-11</v>
      </c>
      <c r="GZ31" s="86">
        <f t="shared" si="50"/>
        <v>4.5659178240254212E-16</v>
      </c>
      <c r="HA31" s="86">
        <f t="shared" si="50"/>
        <v>5.8292981587067114E-20</v>
      </c>
      <c r="HC31" s="86">
        <f t="shared" si="62"/>
        <v>2.6684745830552063E-38</v>
      </c>
      <c r="HD31" s="86">
        <f t="shared" si="51"/>
        <v>7.7656163460292591E-37</v>
      </c>
      <c r="HE31" s="86">
        <f t="shared" si="51"/>
        <v>1.0661059818952032E-37</v>
      </c>
      <c r="HF31" s="86">
        <f t="shared" si="51"/>
        <v>8.1685398984998666E-34</v>
      </c>
      <c r="HG31" s="86">
        <f t="shared" si="51"/>
        <v>3.2123867673830829E-33</v>
      </c>
      <c r="HH31" s="86">
        <f t="shared" si="51"/>
        <v>2.0067066667762911E-28</v>
      </c>
      <c r="HI31" s="86">
        <f t="shared" si="51"/>
        <v>9.1392792455402482E-31</v>
      </c>
      <c r="HJ31" s="86">
        <f t="shared" si="51"/>
        <v>3.6052342062774609E-31</v>
      </c>
      <c r="HK31" s="86">
        <f t="shared" si="51"/>
        <v>3.1463437131537566E-33</v>
      </c>
      <c r="HL31" s="86">
        <f t="shared" si="51"/>
        <v>3.3977624397227509E-35</v>
      </c>
      <c r="HM31" s="86">
        <f t="shared" si="51"/>
        <v>4.3227069508848958E-38</v>
      </c>
      <c r="HN31" s="86">
        <f t="shared" si="51"/>
        <v>8.5096171372176252E-34</v>
      </c>
      <c r="HO31" s="86">
        <f t="shared" si="51"/>
        <v>3.2657353402355757E-32</v>
      </c>
      <c r="HP31" s="86">
        <f t="shared" si="51"/>
        <v>5.1426649767379866E-42</v>
      </c>
      <c r="HQ31" s="86">
        <f t="shared" si="51"/>
        <v>4.424207174447687E-48</v>
      </c>
      <c r="HS31" s="86">
        <f t="shared" si="59"/>
        <v>1.0927312232620472E-76</v>
      </c>
      <c r="HT31" s="86">
        <f t="shared" si="52"/>
        <v>2.1698447116161893E-74</v>
      </c>
      <c r="HU31" s="86">
        <f t="shared" si="52"/>
        <v>3.090392778443364E-74</v>
      </c>
      <c r="HV31" s="86">
        <f t="shared" si="52"/>
        <v>3.0291928455454322E-66</v>
      </c>
      <c r="HW31" s="86">
        <f t="shared" si="52"/>
        <v>1.3013820739960564E-65</v>
      </c>
      <c r="HX31" s="86">
        <f t="shared" si="52"/>
        <v>1.1956706898273218E-56</v>
      </c>
      <c r="HY31" s="86">
        <f t="shared" si="52"/>
        <v>3.467541379190266E-61</v>
      </c>
      <c r="HZ31" s="86">
        <f t="shared" si="52"/>
        <v>4.9339333834566384E-62</v>
      </c>
      <c r="IA31" s="86">
        <f t="shared" si="52"/>
        <v>1.4110681033315012E-65</v>
      </c>
      <c r="IB31" s="86">
        <f t="shared" si="52"/>
        <v>1.0402904303642936E-69</v>
      </c>
      <c r="IC31" s="86">
        <f t="shared" si="52"/>
        <v>7.7939105121988827E-77</v>
      </c>
      <c r="ID31" s="86">
        <f t="shared" si="52"/>
        <v>3.5985447342685235E-67</v>
      </c>
      <c r="IE31" s="86">
        <f t="shared" si="52"/>
        <v>6.0308411024342926E-65</v>
      </c>
      <c r="IF31" s="86">
        <f t="shared" si="52"/>
        <v>1.1133231821688827E-49</v>
      </c>
      <c r="IG31" s="86">
        <f t="shared" si="52"/>
        <v>6.8210432311917835E-62</v>
      </c>
      <c r="II31" s="86">
        <f t="shared" si="60"/>
        <v>0</v>
      </c>
      <c r="IJ31" s="86">
        <f t="shared" si="53"/>
        <v>0</v>
      </c>
      <c r="IK31" s="86">
        <f t="shared" si="53"/>
        <v>0</v>
      </c>
      <c r="IL31" s="86">
        <f t="shared" si="53"/>
        <v>0</v>
      </c>
      <c r="IM31" s="86">
        <f t="shared" si="53"/>
        <v>0</v>
      </c>
      <c r="IN31" s="86">
        <f t="shared" si="53"/>
        <v>2.358937355813413E-278</v>
      </c>
      <c r="IO31" s="86">
        <f t="shared" si="53"/>
        <v>1.5542497216911881E-293</v>
      </c>
      <c r="IP31" s="86">
        <f t="shared" si="53"/>
        <v>1.5276866473144561E-297</v>
      </c>
      <c r="IQ31" s="86">
        <f t="shared" si="53"/>
        <v>0</v>
      </c>
      <c r="IR31" s="86">
        <f t="shared" si="53"/>
        <v>0</v>
      </c>
      <c r="IS31" s="86">
        <f t="shared" si="53"/>
        <v>0</v>
      </c>
      <c r="IT31" s="86">
        <f t="shared" si="53"/>
        <v>0</v>
      </c>
      <c r="IU31" s="86">
        <f t="shared" si="53"/>
        <v>0</v>
      </c>
      <c r="IV31" s="86">
        <f t="shared" si="53"/>
        <v>3.4238020493705282E-200</v>
      </c>
      <c r="IW31" s="86">
        <f t="shared" si="53"/>
        <v>2.4644760139246451E-200</v>
      </c>
      <c r="IY31" s="86">
        <f t="shared" si="61"/>
        <v>2.2120502067068585E-11</v>
      </c>
      <c r="IZ31" s="86">
        <f t="shared" si="54"/>
        <v>1.5315312436042556E-12</v>
      </c>
      <c r="JA31" s="86">
        <f t="shared" si="54"/>
        <v>1.778397217325005E-11</v>
      </c>
      <c r="JB31" s="86">
        <f t="shared" si="54"/>
        <v>3.9448959741096944E-11</v>
      </c>
      <c r="JC31" s="86">
        <f t="shared" si="54"/>
        <v>7.9880293580423221E-11</v>
      </c>
      <c r="JD31" s="86">
        <f t="shared" si="54"/>
        <v>1.9642043501226345E-10</v>
      </c>
      <c r="JE31" s="86">
        <f t="shared" si="54"/>
        <v>7.003299627396995E-12</v>
      </c>
      <c r="JF31" s="86">
        <f t="shared" si="54"/>
        <v>2.1506611691426092E-12</v>
      </c>
      <c r="JG31" s="86">
        <f t="shared" si="54"/>
        <v>1.2645750059849536E-12</v>
      </c>
      <c r="JH31" s="86">
        <f t="shared" si="54"/>
        <v>1.5082663608196154E-13</v>
      </c>
      <c r="JI31" s="86">
        <f t="shared" si="54"/>
        <v>2.1844611920732799E-13</v>
      </c>
      <c r="JJ31" s="86">
        <f t="shared" si="54"/>
        <v>9.7241804733544762E-12</v>
      </c>
      <c r="JK31" s="86">
        <f t="shared" si="54"/>
        <v>1.2569252925246643E-11</v>
      </c>
      <c r="JL31" s="86">
        <f t="shared" si="54"/>
        <v>4.5659178240254212E-16</v>
      </c>
      <c r="JM31" s="86">
        <f t="shared" si="54"/>
        <v>5.8292981587067114E-20</v>
      </c>
    </row>
    <row r="32" spans="1:273" x14ac:dyDescent="0.25">
      <c r="B32" s="2">
        <v>5</v>
      </c>
      <c r="C32" s="37">
        <v>75.760999999999996</v>
      </c>
      <c r="D32" s="37">
        <v>75.975999999999999</v>
      </c>
      <c r="E32" s="37">
        <v>79.853999999999999</v>
      </c>
      <c r="F32" s="37">
        <v>80.650000000000006</v>
      </c>
      <c r="G32" s="37">
        <v>77.625</v>
      </c>
      <c r="H32" s="37">
        <v>77.474999999999994</v>
      </c>
      <c r="I32" s="37">
        <v>75.238</v>
      </c>
      <c r="J32" s="37">
        <v>76.594999999999999</v>
      </c>
      <c r="K32" s="37">
        <v>77.316999999999993</v>
      </c>
      <c r="L32" s="37">
        <v>77.146000000000001</v>
      </c>
      <c r="M32" s="37">
        <v>74.61</v>
      </c>
      <c r="N32" s="37">
        <v>73.183999999999997</v>
      </c>
      <c r="O32" s="37">
        <v>70.594999999999999</v>
      </c>
      <c r="P32" s="37">
        <v>70.537000000000006</v>
      </c>
      <c r="Q32" s="37">
        <v>69.340999999999994</v>
      </c>
      <c r="S32" s="4">
        <f t="shared" si="11"/>
        <v>73.761775608200111</v>
      </c>
      <c r="T32" s="4">
        <f t="shared" si="11"/>
        <v>74.938107879567056</v>
      </c>
      <c r="U32" s="4">
        <f t="shared" si="11"/>
        <v>78.316914149483736</v>
      </c>
      <c r="V32" s="4">
        <f t="shared" si="11"/>
        <v>80.059953765080266</v>
      </c>
      <c r="W32" s="4">
        <f t="shared" si="11"/>
        <v>77.302807251793439</v>
      </c>
      <c r="X32" s="4">
        <f t="shared" si="11"/>
        <v>76.116377901754049</v>
      </c>
      <c r="Y32" s="4">
        <f t="shared" si="11"/>
        <v>74.06485764236136</v>
      </c>
      <c r="Z32" s="4">
        <f t="shared" si="11"/>
        <v>75.039526438138154</v>
      </c>
      <c r="AA32" s="4">
        <f t="shared" si="11"/>
        <v>76.470713123498911</v>
      </c>
      <c r="AB32" s="4">
        <f t="shared" si="11"/>
        <v>75.30814198881707</v>
      </c>
      <c r="AC32" s="4">
        <f t="shared" si="11"/>
        <v>73.500180882439111</v>
      </c>
      <c r="AD32" s="4">
        <f t="shared" si="11"/>
        <v>73.696845733405922</v>
      </c>
      <c r="AE32" s="4">
        <f t="shared" si="11"/>
        <v>69.253763820896125</v>
      </c>
      <c r="AF32" s="4">
        <f t="shared" si="11"/>
        <v>70.184191497250538</v>
      </c>
      <c r="AG32" s="4" t="e">
        <f t="shared" si="11"/>
        <v>#N/A</v>
      </c>
      <c r="AI32" s="4">
        <f t="shared" si="12"/>
        <v>1.9992243917998849</v>
      </c>
      <c r="AJ32" s="4">
        <f t="shared" si="12"/>
        <v>1.037892120432943</v>
      </c>
      <c r="AK32" s="4">
        <f t="shared" si="12"/>
        <v>1.537085850516263</v>
      </c>
      <c r="AL32" s="4">
        <f t="shared" si="12"/>
        <v>0.59004623491973973</v>
      </c>
      <c r="AM32" s="4">
        <f t="shared" si="12"/>
        <v>0.32219274820656096</v>
      </c>
      <c r="AN32" s="4">
        <f t="shared" si="12"/>
        <v>1.3586220982459452</v>
      </c>
      <c r="AO32" s="4">
        <f t="shared" si="12"/>
        <v>1.1731423576386391</v>
      </c>
      <c r="AP32" s="4">
        <f t="shared" si="12"/>
        <v>1.5554735618618452</v>
      </c>
      <c r="AQ32" s="4">
        <f t="shared" si="12"/>
        <v>0.84628687650108247</v>
      </c>
      <c r="AR32" s="4">
        <f t="shared" si="12"/>
        <v>1.8378580111829308</v>
      </c>
      <c r="AS32" s="4">
        <f t="shared" si="12"/>
        <v>1.1098191175608889</v>
      </c>
      <c r="AT32" s="4">
        <f t="shared" si="12"/>
        <v>-0.51284573340592488</v>
      </c>
      <c r="AU32" s="4">
        <f t="shared" si="12"/>
        <v>1.3412361791038734</v>
      </c>
      <c r="AV32" s="4">
        <f t="shared" si="12"/>
        <v>0.35280850274946829</v>
      </c>
      <c r="AW32" s="4">
        <f t="shared" si="12"/>
        <v>0</v>
      </c>
      <c r="AY32" s="2">
        <f t="shared" si="55"/>
        <v>73.76177553629951</v>
      </c>
      <c r="AZ32" s="2">
        <f t="shared" si="13"/>
        <v>74.938107873074756</v>
      </c>
      <c r="BA32" s="2">
        <f t="shared" si="13"/>
        <v>78.316914084471875</v>
      </c>
      <c r="BB32" s="2">
        <f t="shared" si="13"/>
        <v>80.059953629171417</v>
      </c>
      <c r="BC32" s="2">
        <f t="shared" si="13"/>
        <v>77.30280698571184</v>
      </c>
      <c r="BD32" s="2">
        <f t="shared" si="13"/>
        <v>76.116377267046261</v>
      </c>
      <c r="BE32" s="2">
        <f t="shared" si="13"/>
        <v>74.064857614336276</v>
      </c>
      <c r="BF32" s="2">
        <f t="shared" si="13"/>
        <v>75.039526428950296</v>
      </c>
      <c r="BG32" s="2">
        <f t="shared" si="13"/>
        <v>76.470713117964507</v>
      </c>
      <c r="BH32" s="2">
        <f t="shared" si="13"/>
        <v>75.308141988059347</v>
      </c>
      <c r="BI32" s="2">
        <f t="shared" si="13"/>
        <v>73.500180881405697</v>
      </c>
      <c r="BJ32" s="2">
        <f t="shared" si="13"/>
        <v>73.696845695135536</v>
      </c>
      <c r="BK32" s="2">
        <f t="shared" si="13"/>
        <v>69.253763771912887</v>
      </c>
      <c r="BL32" s="2">
        <f t="shared" si="13"/>
        <v>70.18419149724761</v>
      </c>
      <c r="BM32" s="2" t="e">
        <f t="shared" si="13"/>
        <v>#N/A</v>
      </c>
      <c r="BO32" s="2">
        <f t="shared" si="14"/>
        <v>75.760999999999996</v>
      </c>
      <c r="BP32" s="2">
        <f t="shared" si="15"/>
        <v>75.975999999999999</v>
      </c>
      <c r="BQ32" s="2">
        <f t="shared" si="16"/>
        <v>79.853999999999999</v>
      </c>
      <c r="BR32" s="2">
        <f t="shared" si="17"/>
        <v>80.650000000000006</v>
      </c>
      <c r="BS32" s="2">
        <f t="shared" si="18"/>
        <v>77.625</v>
      </c>
      <c r="BT32" s="2">
        <f t="shared" si="19"/>
        <v>77.474999999999994</v>
      </c>
      <c r="BU32" s="2">
        <f t="shared" si="20"/>
        <v>75.238</v>
      </c>
      <c r="BV32" s="2">
        <f t="shared" si="21"/>
        <v>76.594999999999999</v>
      </c>
      <c r="BW32" s="2">
        <f t="shared" si="22"/>
        <v>77.316999999999993</v>
      </c>
      <c r="BX32" s="2">
        <f t="shared" si="23"/>
        <v>77.146000000000001</v>
      </c>
      <c r="BY32" s="2">
        <f t="shared" si="24"/>
        <v>74.61</v>
      </c>
      <c r="BZ32" s="2">
        <f t="shared" si="25"/>
        <v>73.183999999999997</v>
      </c>
      <c r="CA32" s="2">
        <f t="shared" si="26"/>
        <v>70.594999999999999</v>
      </c>
      <c r="CB32" s="2">
        <f t="shared" si="27"/>
        <v>70.537000000000006</v>
      </c>
      <c r="CC32" s="2" t="str">
        <f t="shared" si="28"/>
        <v/>
      </c>
      <c r="CE32" s="2" t="str">
        <f t="shared" si="56"/>
        <v/>
      </c>
      <c r="CF32" s="2" t="str">
        <f t="shared" si="29"/>
        <v/>
      </c>
      <c r="CG32" s="2" t="str">
        <f t="shared" si="29"/>
        <v/>
      </c>
      <c r="CH32" s="2" t="str">
        <f t="shared" si="29"/>
        <v/>
      </c>
      <c r="CI32" s="2" t="str">
        <f t="shared" si="29"/>
        <v/>
      </c>
      <c r="CJ32" s="2" t="str">
        <f t="shared" si="29"/>
        <v/>
      </c>
      <c r="CK32" s="2" t="str">
        <f t="shared" si="29"/>
        <v/>
      </c>
      <c r="CL32" s="2" t="str">
        <f t="shared" si="29"/>
        <v/>
      </c>
      <c r="CM32" s="2" t="str">
        <f t="shared" si="29"/>
        <v/>
      </c>
      <c r="CN32" s="2" t="str">
        <f t="shared" si="29"/>
        <v/>
      </c>
      <c r="CO32" s="2" t="str">
        <f t="shared" si="29"/>
        <v/>
      </c>
      <c r="CP32" s="2" t="str">
        <f t="shared" si="29"/>
        <v/>
      </c>
      <c r="CQ32" s="2" t="str">
        <f t="shared" si="29"/>
        <v/>
      </c>
      <c r="CR32" s="2" t="str">
        <f t="shared" si="29"/>
        <v/>
      </c>
      <c r="CS32" s="2" t="str">
        <f t="shared" si="29"/>
        <v/>
      </c>
      <c r="CU32" s="2" t="str">
        <f t="shared" si="30"/>
        <v/>
      </c>
      <c r="CV32" s="2" t="str">
        <f t="shared" si="31"/>
        <v/>
      </c>
      <c r="CW32" s="2" t="str">
        <f t="shared" si="32"/>
        <v/>
      </c>
      <c r="CX32" s="2" t="str">
        <f t="shared" si="33"/>
        <v/>
      </c>
      <c r="CY32" s="2" t="str">
        <f t="shared" si="34"/>
        <v/>
      </c>
      <c r="CZ32" s="2" t="str">
        <f t="shared" si="35"/>
        <v/>
      </c>
      <c r="DA32" s="2" t="str">
        <f t="shared" si="36"/>
        <v/>
      </c>
      <c r="DB32" s="2" t="str">
        <f t="shared" si="37"/>
        <v/>
      </c>
      <c r="DC32" s="2" t="str">
        <f t="shared" si="38"/>
        <v/>
      </c>
      <c r="DD32" s="2" t="str">
        <f t="shared" si="39"/>
        <v/>
      </c>
      <c r="DE32" s="2" t="str">
        <f t="shared" si="40"/>
        <v/>
      </c>
      <c r="DF32" s="2" t="str">
        <f t="shared" si="41"/>
        <v/>
      </c>
      <c r="DG32" s="2" t="str">
        <f t="shared" si="42"/>
        <v/>
      </c>
      <c r="DH32" s="2" t="str">
        <f t="shared" si="43"/>
        <v/>
      </c>
      <c r="DI32" s="2" t="str">
        <f t="shared" si="44"/>
        <v/>
      </c>
      <c r="DK32" s="2">
        <f t="shared" si="45"/>
        <v>73.7308073089701</v>
      </c>
      <c r="DL32" s="2">
        <f t="shared" si="45"/>
        <v>74.670897009966779</v>
      </c>
      <c r="DM32" s="2">
        <f t="shared" si="45"/>
        <v>78.270863382221876</v>
      </c>
      <c r="DN32" s="2">
        <f t="shared" si="45"/>
        <v>80.138342381762698</v>
      </c>
      <c r="DO32" s="2">
        <f t="shared" si="45"/>
        <v>77.356816202090599</v>
      </c>
      <c r="DP32" s="2">
        <f t="shared" si="45"/>
        <v>76.158269230769235</v>
      </c>
      <c r="DQ32" s="2">
        <f t="shared" si="45"/>
        <v>74.189998187858649</v>
      </c>
      <c r="DR32" s="2">
        <f t="shared" si="45"/>
        <v>75.159975536091792</v>
      </c>
      <c r="DS32" s="2">
        <f t="shared" si="45"/>
        <v>76.520777106614304</v>
      </c>
      <c r="DT32" s="2">
        <f t="shared" si="45"/>
        <v>75.448765327695526</v>
      </c>
      <c r="DU32" s="2">
        <f t="shared" si="45"/>
        <v>73.537998942917568</v>
      </c>
      <c r="DV32" s="2">
        <f t="shared" si="45"/>
        <v>73.729404711567497</v>
      </c>
      <c r="DW32" s="2">
        <f t="shared" si="45"/>
        <v>69.32891680847041</v>
      </c>
      <c r="DX32" s="2">
        <f t="shared" si="45"/>
        <v>70.170862195121927</v>
      </c>
      <c r="DY32" s="2">
        <f t="shared" si="45"/>
        <v>66.700339495798318</v>
      </c>
      <c r="EA32" s="2">
        <f t="shared" si="46"/>
        <v>74.759311446740853</v>
      </c>
      <c r="EB32" s="2">
        <f t="shared" si="46"/>
        <v>84.048473033707864</v>
      </c>
      <c r="EC32" s="2">
        <f t="shared" si="46"/>
        <v>79.779035838957412</v>
      </c>
      <c r="ED32" s="2">
        <f t="shared" si="46"/>
        <v>77.667407666928682</v>
      </c>
      <c r="EE32" s="2">
        <f t="shared" si="46"/>
        <v>75.761490641711205</v>
      </c>
      <c r="EF32" s="2">
        <f t="shared" si="46"/>
        <v>75.03436896344779</v>
      </c>
      <c r="EG32" s="2">
        <f t="shared" si="46"/>
        <v>70.044030333791852</v>
      </c>
      <c r="EH32" s="2">
        <f t="shared" si="46"/>
        <v>71.155220206610664</v>
      </c>
      <c r="EI32" s="2">
        <f t="shared" si="46"/>
        <v>74.856642305683607</v>
      </c>
      <c r="EJ32" s="2">
        <f t="shared" si="46"/>
        <v>70.294113237113422</v>
      </c>
      <c r="EK32" s="2">
        <f t="shared" si="46"/>
        <v>72.152669640231338</v>
      </c>
      <c r="EL32" s="2">
        <f t="shared" si="46"/>
        <v>72.649893947884578</v>
      </c>
      <c r="EM32" s="2">
        <f t="shared" si="46"/>
        <v>66.95042163728283</v>
      </c>
      <c r="EN32" s="2">
        <f t="shared" si="46"/>
        <v>70.724448409808204</v>
      </c>
      <c r="EO32" s="2">
        <f t="shared" si="46"/>
        <v>74.569391792776898</v>
      </c>
      <c r="EQ32" s="2">
        <f t="shared" si="47"/>
        <v>74.228290081093704</v>
      </c>
      <c r="ER32" s="2">
        <f t="shared" si="47"/>
        <v>86.376316056457</v>
      </c>
      <c r="ES32" s="2">
        <f t="shared" si="47"/>
        <v>80.741475525290682</v>
      </c>
      <c r="ET32" s="2">
        <f t="shared" si="47"/>
        <v>78.881505171538322</v>
      </c>
      <c r="EU32" s="2">
        <f t="shared" si="47"/>
        <v>75.564642171831807</v>
      </c>
      <c r="EV32" s="2">
        <f t="shared" si="47"/>
        <v>74.265332936597446</v>
      </c>
      <c r="EW32" s="2">
        <f t="shared" si="47"/>
        <v>69.612549687752661</v>
      </c>
      <c r="EX32" s="2">
        <f t="shared" si="47"/>
        <v>71.164727880403078</v>
      </c>
      <c r="EY32" s="2">
        <f t="shared" si="47"/>
        <v>74.523325803379251</v>
      </c>
      <c r="EZ32" s="2">
        <f t="shared" si="47"/>
        <v>70.635667976971206</v>
      </c>
      <c r="FA32" s="2">
        <f t="shared" si="47"/>
        <v>74.011067778407252</v>
      </c>
      <c r="FB32" s="2">
        <f t="shared" si="47"/>
        <v>75.515555603907004</v>
      </c>
      <c r="FC32" s="2">
        <f t="shared" si="47"/>
        <v>68.503014454115728</v>
      </c>
      <c r="FD32" s="2">
        <f t="shared" si="47"/>
        <v>75.609058709083726</v>
      </c>
      <c r="FE32" s="2">
        <f t="shared" si="47"/>
        <v>77.454939377169836</v>
      </c>
      <c r="FG32" s="2">
        <f t="shared" si="48"/>
        <v>3.0110352709279194E-2</v>
      </c>
      <c r="FH32" s="2">
        <f t="shared" si="48"/>
        <v>2.8494459892545353E-2</v>
      </c>
      <c r="FI32" s="2">
        <f t="shared" si="48"/>
        <v>3.0533602348170485E-2</v>
      </c>
      <c r="FJ32" s="2">
        <f t="shared" si="48"/>
        <v>3.1724783267057494E-2</v>
      </c>
      <c r="FK32" s="2">
        <f t="shared" si="48"/>
        <v>3.3854546439477946E-2</v>
      </c>
      <c r="FL32" s="2">
        <f t="shared" si="48"/>
        <v>3.7273057881142727E-2</v>
      </c>
      <c r="FM32" s="2">
        <f t="shared" si="48"/>
        <v>3.0183566919381948E-2</v>
      </c>
      <c r="FN32" s="2">
        <f t="shared" si="48"/>
        <v>3.0076523882823235E-2</v>
      </c>
      <c r="FO32" s="2">
        <f t="shared" si="48"/>
        <v>3.0083783248088768E-2</v>
      </c>
      <c r="FP32" s="2">
        <f t="shared" si="48"/>
        <v>2.7280954234076484E-2</v>
      </c>
      <c r="FQ32" s="2">
        <f t="shared" si="48"/>
        <v>2.730056841440873E-2</v>
      </c>
      <c r="FR32" s="2">
        <f t="shared" si="48"/>
        <v>3.0163409875416332E-2</v>
      </c>
      <c r="FS32" s="2">
        <f t="shared" si="48"/>
        <v>3.1597439087294781E-2</v>
      </c>
      <c r="FT32" s="2">
        <f t="shared" si="48"/>
        <v>2.4073007907955576E-2</v>
      </c>
      <c r="FU32" s="2">
        <f t="shared" si="48"/>
        <v>1.9573295844558369E-2</v>
      </c>
      <c r="FW32" s="2">
        <f t="shared" si="57"/>
        <v>7.4389062558621908E-7</v>
      </c>
      <c r="FX32" s="2">
        <f t="shared" si="49"/>
        <v>8.1586695183454309E-7</v>
      </c>
      <c r="FY32" s="2">
        <f t="shared" si="49"/>
        <v>7.9400672033773296E-7</v>
      </c>
      <c r="FZ32" s="2">
        <f t="shared" si="49"/>
        <v>9.1895740026993348E-7</v>
      </c>
      <c r="GA32" s="2">
        <f t="shared" si="49"/>
        <v>9.8100229550500207E-7</v>
      </c>
      <c r="GB32" s="2">
        <f t="shared" si="49"/>
        <v>9.9345990308389038E-7</v>
      </c>
      <c r="GC32" s="2">
        <f t="shared" si="49"/>
        <v>1.1016798932520717E-6</v>
      </c>
      <c r="GD32" s="2">
        <f t="shared" si="49"/>
        <v>1.2800720403406375E-6</v>
      </c>
      <c r="GE32" s="2">
        <f t="shared" si="49"/>
        <v>1.554087423651473E-6</v>
      </c>
      <c r="GF32" s="2">
        <f t="shared" si="49"/>
        <v>1.4291693932828597E-6</v>
      </c>
      <c r="GG32" s="2">
        <f t="shared" si="49"/>
        <v>1.1923669954978758E-6</v>
      </c>
      <c r="GH32" s="2">
        <f t="shared" si="49"/>
        <v>9.45400488506296E-7</v>
      </c>
      <c r="GI32" s="2">
        <f t="shared" si="49"/>
        <v>8.5001906288568404E-7</v>
      </c>
      <c r="GJ32" s="2">
        <f t="shared" si="49"/>
        <v>5.7666868581752225E-7</v>
      </c>
      <c r="GK32" s="2">
        <f t="shared" si="49"/>
        <v>5.7369763240937165E-7</v>
      </c>
      <c r="GM32" s="86">
        <f t="shared" si="58"/>
        <v>4.6107165728283856E-11</v>
      </c>
      <c r="GN32" s="86">
        <f t="shared" si="50"/>
        <v>3.5174093142789061E-12</v>
      </c>
      <c r="GO32" s="86">
        <f t="shared" si="50"/>
        <v>3.7513325300928328E-11</v>
      </c>
      <c r="GP32" s="86">
        <f t="shared" si="50"/>
        <v>8.1177373729698295E-11</v>
      </c>
      <c r="GQ32" s="86">
        <f t="shared" si="50"/>
        <v>1.618016768196751E-10</v>
      </c>
      <c r="GR32" s="86">
        <f t="shared" si="50"/>
        <v>3.9076573463362817E-10</v>
      </c>
      <c r="GS32" s="86">
        <f t="shared" si="50"/>
        <v>1.5312199377619598E-11</v>
      </c>
      <c r="GT32" s="86">
        <f t="shared" si="50"/>
        <v>4.9333998501830047E-12</v>
      </c>
      <c r="GU32" s="86">
        <f t="shared" si="50"/>
        <v>2.9655999077578698E-12</v>
      </c>
      <c r="GV32" s="86">
        <f t="shared" si="50"/>
        <v>3.7674724652603773E-13</v>
      </c>
      <c r="GW32" s="86">
        <f t="shared" si="50"/>
        <v>5.3757600250866122E-13</v>
      </c>
      <c r="GX32" s="86">
        <f t="shared" si="50"/>
        <v>2.0972475484357802E-11</v>
      </c>
      <c r="GY32" s="86">
        <f t="shared" si="50"/>
        <v>2.7100312592577878E-11</v>
      </c>
      <c r="GZ32" s="86">
        <f t="shared" si="50"/>
        <v>1.3933750076273589E-15</v>
      </c>
      <c r="HA32" s="86">
        <f t="shared" si="50"/>
        <v>2.370644154581644E-19</v>
      </c>
      <c r="HC32" s="86">
        <f t="shared" si="62"/>
        <v>1.8989847352525472E-37</v>
      </c>
      <c r="HD32" s="86">
        <f t="shared" si="51"/>
        <v>5.2548200045551231E-36</v>
      </c>
      <c r="HE32" s="86">
        <f t="shared" si="51"/>
        <v>7.3272482782563672E-37</v>
      </c>
      <c r="HF32" s="86">
        <f t="shared" si="51"/>
        <v>4.6448579969428717E-33</v>
      </c>
      <c r="HG32" s="86">
        <f t="shared" si="51"/>
        <v>1.8072567751935073E-32</v>
      </c>
      <c r="HH32" s="86">
        <f t="shared" si="51"/>
        <v>8.8502057479104639E-28</v>
      </c>
      <c r="HI32" s="86">
        <f t="shared" si="51"/>
        <v>4.5286395676644556E-30</v>
      </c>
      <c r="HJ32" s="86">
        <f t="shared" si="51"/>
        <v>1.858743311243566E-30</v>
      </c>
      <c r="HK32" s="86">
        <f t="shared" si="51"/>
        <v>1.8516973741478938E-32</v>
      </c>
      <c r="HL32" s="86">
        <f t="shared" si="51"/>
        <v>2.2145717231173425E-34</v>
      </c>
      <c r="HM32" s="86">
        <f t="shared" si="51"/>
        <v>3.2786059784030727E-37</v>
      </c>
      <c r="HN32" s="86">
        <f t="shared" si="51"/>
        <v>4.9167571062531104E-33</v>
      </c>
      <c r="HO32" s="86">
        <f t="shared" si="51"/>
        <v>1.7278300745632836E-31</v>
      </c>
      <c r="HP32" s="86">
        <f t="shared" si="51"/>
        <v>4.6806653019801325E-41</v>
      </c>
      <c r="HQ32" s="86">
        <f t="shared" si="51"/>
        <v>5.4547594832284667E-47</v>
      </c>
      <c r="HS32" s="86">
        <f t="shared" si="59"/>
        <v>1.6369391602398814E-75</v>
      </c>
      <c r="HT32" s="86">
        <f t="shared" si="52"/>
        <v>3.0703567193315592E-73</v>
      </c>
      <c r="HU32" s="86">
        <f t="shared" si="52"/>
        <v>4.3153750985186726E-73</v>
      </c>
      <c r="HV32" s="86">
        <f t="shared" si="52"/>
        <v>3.2506049587273516E-65</v>
      </c>
      <c r="HW32" s="86">
        <f t="shared" si="52"/>
        <v>1.3905325128589208E-64</v>
      </c>
      <c r="HX32" s="86">
        <f t="shared" si="52"/>
        <v>9.2648450670251221E-56</v>
      </c>
      <c r="HY32" s="86">
        <f t="shared" si="52"/>
        <v>3.142326792953658E-60</v>
      </c>
      <c r="HZ32" s="86">
        <f t="shared" si="52"/>
        <v>4.7250381866259364E-61</v>
      </c>
      <c r="IA32" s="86">
        <f t="shared" si="52"/>
        <v>1.602420426677054E-64</v>
      </c>
      <c r="IB32" s="86">
        <f t="shared" si="52"/>
        <v>1.3635319733395393E-68</v>
      </c>
      <c r="IC32" s="86">
        <f t="shared" si="52"/>
        <v>1.288815332999467E-75</v>
      </c>
      <c r="ID32" s="86">
        <f t="shared" si="52"/>
        <v>4.017654336737039E-66</v>
      </c>
      <c r="IE32" s="86">
        <f t="shared" si="52"/>
        <v>6.07270972371504E-64</v>
      </c>
      <c r="IF32" s="86">
        <f t="shared" si="52"/>
        <v>6.220763266328293E-49</v>
      </c>
      <c r="IG32" s="86">
        <f t="shared" si="52"/>
        <v>5.8330942400362818E-61</v>
      </c>
      <c r="II32" s="86">
        <f t="shared" si="60"/>
        <v>0</v>
      </c>
      <c r="IJ32" s="86">
        <f t="shared" si="53"/>
        <v>0</v>
      </c>
      <c r="IK32" s="86">
        <f t="shared" si="53"/>
        <v>0</v>
      </c>
      <c r="IL32" s="86">
        <f t="shared" si="53"/>
        <v>0</v>
      </c>
      <c r="IM32" s="86">
        <f t="shared" si="53"/>
        <v>0</v>
      </c>
      <c r="IN32" s="86">
        <f t="shared" si="53"/>
        <v>1.0401657334339634E-274</v>
      </c>
      <c r="IO32" s="86">
        <f t="shared" si="53"/>
        <v>1.1607977753229865E-289</v>
      </c>
      <c r="IP32" s="86">
        <f t="shared" si="53"/>
        <v>1.4239528434600648E-293</v>
      </c>
      <c r="IQ32" s="86">
        <f t="shared" si="53"/>
        <v>0</v>
      </c>
      <c r="IR32" s="86">
        <f t="shared" si="53"/>
        <v>0</v>
      </c>
      <c r="IS32" s="86">
        <f t="shared" si="53"/>
        <v>0</v>
      </c>
      <c r="IT32" s="86">
        <f t="shared" si="53"/>
        <v>0</v>
      </c>
      <c r="IU32" s="86">
        <f t="shared" si="53"/>
        <v>0</v>
      </c>
      <c r="IV32" s="86">
        <f t="shared" si="53"/>
        <v>1.1232451293841303E-197</v>
      </c>
      <c r="IW32" s="86">
        <f t="shared" si="53"/>
        <v>8.102248492122014E-198</v>
      </c>
      <c r="IY32" s="86">
        <f t="shared" si="61"/>
        <v>4.6107165728283856E-11</v>
      </c>
      <c r="IZ32" s="86">
        <f t="shared" si="54"/>
        <v>3.5174093142789061E-12</v>
      </c>
      <c r="JA32" s="86">
        <f t="shared" si="54"/>
        <v>3.7513325300928328E-11</v>
      </c>
      <c r="JB32" s="86">
        <f t="shared" si="54"/>
        <v>8.1177373729698295E-11</v>
      </c>
      <c r="JC32" s="86">
        <f t="shared" si="54"/>
        <v>1.618016768196751E-10</v>
      </c>
      <c r="JD32" s="86">
        <f t="shared" si="54"/>
        <v>3.9076573463362817E-10</v>
      </c>
      <c r="JE32" s="86">
        <f t="shared" si="54"/>
        <v>1.5312199377619598E-11</v>
      </c>
      <c r="JF32" s="86">
        <f t="shared" si="54"/>
        <v>4.9333998501830047E-12</v>
      </c>
      <c r="JG32" s="86">
        <f t="shared" si="54"/>
        <v>2.9655999077578698E-12</v>
      </c>
      <c r="JH32" s="86">
        <f t="shared" si="54"/>
        <v>3.7674724652603773E-13</v>
      </c>
      <c r="JI32" s="86">
        <f t="shared" si="54"/>
        <v>5.3757600250866122E-13</v>
      </c>
      <c r="JJ32" s="86">
        <f t="shared" si="54"/>
        <v>2.0972475484357802E-11</v>
      </c>
      <c r="JK32" s="86">
        <f t="shared" si="54"/>
        <v>2.7100312592577878E-11</v>
      </c>
      <c r="JL32" s="86">
        <f t="shared" si="54"/>
        <v>1.3933750076273589E-15</v>
      </c>
      <c r="JM32" s="86">
        <f t="shared" si="54"/>
        <v>2.370644154581644E-19</v>
      </c>
    </row>
    <row r="33" spans="2:273" x14ac:dyDescent="0.25">
      <c r="B33" s="2">
        <v>6</v>
      </c>
      <c r="C33" s="37">
        <v>74.435000000000002</v>
      </c>
      <c r="D33" s="37">
        <v>76.146000000000001</v>
      </c>
      <c r="E33" s="37">
        <v>79.878</v>
      </c>
      <c r="F33" s="37">
        <v>81.174999999999997</v>
      </c>
      <c r="G33" s="37">
        <v>77.150000000000006</v>
      </c>
      <c r="H33" s="37">
        <v>77.7</v>
      </c>
      <c r="I33" s="37">
        <v>74.832999999999998</v>
      </c>
      <c r="J33" s="37">
        <v>76.070999999999998</v>
      </c>
      <c r="K33" s="37">
        <v>77.39</v>
      </c>
      <c r="L33" s="37">
        <v>75.731999999999999</v>
      </c>
      <c r="M33" s="37">
        <v>74.634</v>
      </c>
      <c r="N33" s="37">
        <v>75.710999999999999</v>
      </c>
      <c r="O33" s="37">
        <v>70.811000000000007</v>
      </c>
      <c r="P33" s="37">
        <v>70.146000000000001</v>
      </c>
      <c r="Q33" s="37">
        <v>68.584999999999994</v>
      </c>
      <c r="S33" s="4">
        <f t="shared" si="11"/>
        <v>73.975933931003524</v>
      </c>
      <c r="T33" s="4">
        <f t="shared" si="11"/>
        <v>75.232791513790431</v>
      </c>
      <c r="U33" s="4">
        <f t="shared" si="11"/>
        <v>78.529035546045876</v>
      </c>
      <c r="V33" s="4">
        <f t="shared" si="11"/>
        <v>80.185481294290156</v>
      </c>
      <c r="W33" s="4">
        <f t="shared" si="11"/>
        <v>77.487715116828269</v>
      </c>
      <c r="X33" s="4">
        <f t="shared" si="11"/>
        <v>76.35220364809571</v>
      </c>
      <c r="Y33" s="4">
        <f t="shared" si="11"/>
        <v>74.271566086812001</v>
      </c>
      <c r="Z33" s="4">
        <f t="shared" si="11"/>
        <v>75.186219397405353</v>
      </c>
      <c r="AA33" s="4">
        <f t="shared" si="11"/>
        <v>76.615871001363388</v>
      </c>
      <c r="AB33" s="4">
        <f t="shared" si="11"/>
        <v>75.444246711571267</v>
      </c>
      <c r="AC33" s="4">
        <f t="shared" si="11"/>
        <v>73.682071419822208</v>
      </c>
      <c r="AD33" s="4">
        <f t="shared" si="11"/>
        <v>73.865038843552981</v>
      </c>
      <c r="AE33" s="4">
        <f t="shared" si="11"/>
        <v>69.438086100320987</v>
      </c>
      <c r="AF33" s="4">
        <f t="shared" si="11"/>
        <v>70.29550839232428</v>
      </c>
      <c r="AG33" s="4" t="e">
        <f t="shared" si="11"/>
        <v>#N/A</v>
      </c>
      <c r="AI33" s="4">
        <f t="shared" si="12"/>
        <v>0.45906606899647784</v>
      </c>
      <c r="AJ33" s="4">
        <f t="shared" si="12"/>
        <v>0.91320848620956951</v>
      </c>
      <c r="AK33" s="4">
        <f t="shared" si="12"/>
        <v>1.3489644539541246</v>
      </c>
      <c r="AL33" s="4">
        <f t="shared" si="12"/>
        <v>0.98951870570984113</v>
      </c>
      <c r="AM33" s="4">
        <f t="shared" si="12"/>
        <v>-0.33771511682826372</v>
      </c>
      <c r="AN33" s="4">
        <f t="shared" si="12"/>
        <v>1.347796351904293</v>
      </c>
      <c r="AO33" s="4">
        <f t="shared" si="12"/>
        <v>0.56143391318799729</v>
      </c>
      <c r="AP33" s="4">
        <f t="shared" si="12"/>
        <v>0.88478060259464542</v>
      </c>
      <c r="AQ33" s="4">
        <f t="shared" si="12"/>
        <v>0.77412899863661266</v>
      </c>
      <c r="AR33" s="4">
        <f t="shared" si="12"/>
        <v>0.28775328842873193</v>
      </c>
      <c r="AS33" s="4">
        <f t="shared" si="12"/>
        <v>0.95192858017779258</v>
      </c>
      <c r="AT33" s="4">
        <f t="shared" si="12"/>
        <v>1.845961156447018</v>
      </c>
      <c r="AU33" s="4">
        <f t="shared" si="12"/>
        <v>1.3729138996790198</v>
      </c>
      <c r="AV33" s="4">
        <f t="shared" si="12"/>
        <v>-0.14950839232427882</v>
      </c>
      <c r="AW33" s="4">
        <f t="shared" si="12"/>
        <v>0</v>
      </c>
      <c r="AY33" s="2">
        <f t="shared" si="55"/>
        <v>73.97593378518404</v>
      </c>
      <c r="AZ33" s="2">
        <f t="shared" si="13"/>
        <v>75.232791499313052</v>
      </c>
      <c r="BA33" s="2">
        <f t="shared" si="13"/>
        <v>78.529035412666232</v>
      </c>
      <c r="BB33" s="2">
        <f t="shared" si="13"/>
        <v>80.185481022166925</v>
      </c>
      <c r="BC33" s="2">
        <f t="shared" si="13"/>
        <v>77.487714592398831</v>
      </c>
      <c r="BD33" s="2">
        <f t="shared" si="13"/>
        <v>76.352202419563014</v>
      </c>
      <c r="BE33" s="2">
        <f t="shared" si="13"/>
        <v>74.271566027265706</v>
      </c>
      <c r="BF33" s="2">
        <f t="shared" si="13"/>
        <v>75.186219376948287</v>
      </c>
      <c r="BG33" s="2">
        <f t="shared" si="13"/>
        <v>76.615870988772656</v>
      </c>
      <c r="BH33" s="2">
        <f t="shared" si="13"/>
        <v>75.444246709736802</v>
      </c>
      <c r="BI33" s="2">
        <f t="shared" si="13"/>
        <v>73.682071417356468</v>
      </c>
      <c r="BJ33" s="2">
        <f t="shared" si="13"/>
        <v>73.865038763314004</v>
      </c>
      <c r="BK33" s="2">
        <f t="shared" si="13"/>
        <v>69.438085997681256</v>
      </c>
      <c r="BL33" s="2">
        <f t="shared" si="13"/>
        <v>70.295508392315668</v>
      </c>
      <c r="BM33" s="2" t="e">
        <f t="shared" si="13"/>
        <v>#N/A</v>
      </c>
      <c r="BO33" s="2">
        <f t="shared" si="14"/>
        <v>74.435000000000002</v>
      </c>
      <c r="BP33" s="2">
        <f t="shared" si="15"/>
        <v>76.146000000000001</v>
      </c>
      <c r="BQ33" s="2">
        <f t="shared" si="16"/>
        <v>79.878</v>
      </c>
      <c r="BR33" s="2">
        <f t="shared" si="17"/>
        <v>81.174999999999997</v>
      </c>
      <c r="BS33" s="2">
        <f t="shared" si="18"/>
        <v>77.150000000000006</v>
      </c>
      <c r="BT33" s="2">
        <f t="shared" si="19"/>
        <v>77.7</v>
      </c>
      <c r="BU33" s="2">
        <f t="shared" si="20"/>
        <v>74.832999999999998</v>
      </c>
      <c r="BV33" s="2">
        <f t="shared" si="21"/>
        <v>76.070999999999998</v>
      </c>
      <c r="BW33" s="2">
        <f t="shared" si="22"/>
        <v>77.39</v>
      </c>
      <c r="BX33" s="2">
        <f t="shared" si="23"/>
        <v>75.731999999999999</v>
      </c>
      <c r="BY33" s="2">
        <f t="shared" si="24"/>
        <v>74.634</v>
      </c>
      <c r="BZ33" s="2">
        <f t="shared" si="25"/>
        <v>75.710999999999999</v>
      </c>
      <c r="CA33" s="2">
        <f t="shared" si="26"/>
        <v>70.811000000000007</v>
      </c>
      <c r="CB33" s="2">
        <f t="shared" si="27"/>
        <v>70.146000000000001</v>
      </c>
      <c r="CC33" s="2" t="str">
        <f t="shared" si="28"/>
        <v/>
      </c>
      <c r="CE33" s="2" t="str">
        <f t="shared" si="56"/>
        <v/>
      </c>
      <c r="CF33" s="2" t="str">
        <f t="shared" si="29"/>
        <v/>
      </c>
      <c r="CG33" s="2" t="str">
        <f t="shared" si="29"/>
        <v/>
      </c>
      <c r="CH33" s="2" t="str">
        <f t="shared" si="29"/>
        <v/>
      </c>
      <c r="CI33" s="2" t="str">
        <f t="shared" si="29"/>
        <v/>
      </c>
      <c r="CJ33" s="2" t="str">
        <f t="shared" si="29"/>
        <v/>
      </c>
      <c r="CK33" s="2" t="str">
        <f t="shared" si="29"/>
        <v/>
      </c>
      <c r="CL33" s="2" t="str">
        <f t="shared" si="29"/>
        <v/>
      </c>
      <c r="CM33" s="2" t="str">
        <f t="shared" si="29"/>
        <v/>
      </c>
      <c r="CN33" s="2" t="str">
        <f t="shared" si="29"/>
        <v/>
      </c>
      <c r="CO33" s="2" t="str">
        <f t="shared" si="29"/>
        <v/>
      </c>
      <c r="CP33" s="2" t="str">
        <f t="shared" si="29"/>
        <v/>
      </c>
      <c r="CQ33" s="2" t="str">
        <f t="shared" si="29"/>
        <v/>
      </c>
      <c r="CR33" s="2" t="str">
        <f t="shared" si="29"/>
        <v/>
      </c>
      <c r="CS33" s="2" t="str">
        <f t="shared" si="29"/>
        <v/>
      </c>
      <c r="CU33" s="2" t="str">
        <f t="shared" si="30"/>
        <v/>
      </c>
      <c r="CV33" s="2" t="str">
        <f t="shared" si="31"/>
        <v/>
      </c>
      <c r="CW33" s="2" t="str">
        <f t="shared" si="32"/>
        <v/>
      </c>
      <c r="CX33" s="2" t="str">
        <f t="shared" si="33"/>
        <v/>
      </c>
      <c r="CY33" s="2" t="str">
        <f t="shared" si="34"/>
        <v/>
      </c>
      <c r="CZ33" s="2" t="str">
        <f t="shared" si="35"/>
        <v/>
      </c>
      <c r="DA33" s="2" t="str">
        <f t="shared" si="36"/>
        <v/>
      </c>
      <c r="DB33" s="2" t="str">
        <f t="shared" si="37"/>
        <v/>
      </c>
      <c r="DC33" s="2" t="str">
        <f t="shared" si="38"/>
        <v/>
      </c>
      <c r="DD33" s="2" t="str">
        <f t="shared" si="39"/>
        <v/>
      </c>
      <c r="DE33" s="2" t="str">
        <f t="shared" si="40"/>
        <v/>
      </c>
      <c r="DF33" s="2" t="str">
        <f t="shared" si="41"/>
        <v/>
      </c>
      <c r="DG33" s="2" t="str">
        <f t="shared" si="42"/>
        <v/>
      </c>
      <c r="DH33" s="2" t="str">
        <f t="shared" si="43"/>
        <v/>
      </c>
      <c r="DI33" s="2" t="str">
        <f t="shared" si="44"/>
        <v/>
      </c>
      <c r="DK33" s="2">
        <f t="shared" si="45"/>
        <v>73.952229235880395</v>
      </c>
      <c r="DL33" s="2">
        <f t="shared" si="45"/>
        <v>74.951925249169435</v>
      </c>
      <c r="DM33" s="2">
        <f t="shared" si="45"/>
        <v>78.488185560327381</v>
      </c>
      <c r="DN33" s="2">
        <f t="shared" si="45"/>
        <v>80.27772735866894</v>
      </c>
      <c r="DO33" s="2">
        <f t="shared" si="45"/>
        <v>77.556280487804884</v>
      </c>
      <c r="DP33" s="2">
        <f t="shared" si="45"/>
        <v>76.410673076923089</v>
      </c>
      <c r="DQ33" s="2">
        <f t="shared" si="45"/>
        <v>74.417222138326792</v>
      </c>
      <c r="DR33" s="2">
        <f t="shared" si="45"/>
        <v>75.32505119299303</v>
      </c>
      <c r="DS33" s="2">
        <f t="shared" si="45"/>
        <v>76.678136967683457</v>
      </c>
      <c r="DT33" s="2">
        <f t="shared" si="45"/>
        <v>75.604027484143728</v>
      </c>
      <c r="DU33" s="2">
        <f t="shared" si="45"/>
        <v>73.731016913319252</v>
      </c>
      <c r="DV33" s="2">
        <f t="shared" si="45"/>
        <v>73.908687556629417</v>
      </c>
      <c r="DW33" s="2">
        <f t="shared" si="45"/>
        <v>69.528859195635135</v>
      </c>
      <c r="DX33" s="2">
        <f t="shared" si="45"/>
        <v>70.285335928705422</v>
      </c>
      <c r="DY33" s="2">
        <f t="shared" si="45"/>
        <v>66.765408683473382</v>
      </c>
      <c r="EA33" s="2">
        <f t="shared" si="46"/>
        <v>74.672313831478533</v>
      </c>
      <c r="EB33" s="2">
        <f t="shared" si="46"/>
        <v>83.96614652117546</v>
      </c>
      <c r="EC33" s="2">
        <f t="shared" si="46"/>
        <v>79.711902848140923</v>
      </c>
      <c r="ED33" s="2">
        <f t="shared" si="46"/>
        <v>77.617716521181535</v>
      </c>
      <c r="EE33" s="2">
        <f t="shared" si="46"/>
        <v>75.703149938296974</v>
      </c>
      <c r="EF33" s="2">
        <f t="shared" si="46"/>
        <v>74.97486719585153</v>
      </c>
      <c r="EG33" s="2">
        <f t="shared" si="46"/>
        <v>70.003352905136325</v>
      </c>
      <c r="EH33" s="2">
        <f t="shared" si="46"/>
        <v>71.103036065113656</v>
      </c>
      <c r="EI33" s="2">
        <f t="shared" si="46"/>
        <v>74.785038823542777</v>
      </c>
      <c r="EJ33" s="2">
        <f t="shared" si="46"/>
        <v>70.248429443298988</v>
      </c>
      <c r="EK33" s="2">
        <f t="shared" si="46"/>
        <v>72.09154196798201</v>
      </c>
      <c r="EL33" s="2">
        <f t="shared" si="46"/>
        <v>72.585007308302991</v>
      </c>
      <c r="EM33" s="2">
        <f t="shared" si="46"/>
        <v>66.900803744237592</v>
      </c>
      <c r="EN33" s="2">
        <f t="shared" si="46"/>
        <v>70.67150072833212</v>
      </c>
      <c r="EO33" s="2">
        <f t="shared" si="46"/>
        <v>74.467696871228299</v>
      </c>
      <c r="EQ33" s="2">
        <f t="shared" si="47"/>
        <v>74.145838598904604</v>
      </c>
      <c r="ER33" s="2">
        <f t="shared" si="47"/>
        <v>86.272583316362983</v>
      </c>
      <c r="ES33" s="2">
        <f t="shared" si="47"/>
        <v>80.66543796081325</v>
      </c>
      <c r="ET33" s="2">
        <f t="shared" si="47"/>
        <v>78.820494901496147</v>
      </c>
      <c r="EU33" s="2">
        <f t="shared" si="47"/>
        <v>75.508135729170959</v>
      </c>
      <c r="EV33" s="2">
        <f t="shared" si="47"/>
        <v>74.213187215757543</v>
      </c>
      <c r="EW33" s="2">
        <f t="shared" si="47"/>
        <v>69.576047838430597</v>
      </c>
      <c r="EX33" s="2">
        <f t="shared" si="47"/>
        <v>71.112465743992132</v>
      </c>
      <c r="EY33" s="2">
        <f t="shared" si="47"/>
        <v>74.454987924661296</v>
      </c>
      <c r="EZ33" s="2">
        <f t="shared" si="47"/>
        <v>70.586604583860449</v>
      </c>
      <c r="FA33" s="2">
        <f t="shared" si="47"/>
        <v>73.932123882148076</v>
      </c>
      <c r="FB33" s="2">
        <f t="shared" si="47"/>
        <v>75.423192441091459</v>
      </c>
      <c r="FC33" s="2">
        <f t="shared" si="47"/>
        <v>68.43846280551071</v>
      </c>
      <c r="FD33" s="2">
        <f t="shared" si="47"/>
        <v>75.508361422171873</v>
      </c>
      <c r="FE33" s="2">
        <f t="shared" si="47"/>
        <v>77.325274228793603</v>
      </c>
      <c r="FG33" s="2">
        <f t="shared" si="48"/>
        <v>3.291971370201751E-2</v>
      </c>
      <c r="FH33" s="2">
        <f t="shared" si="48"/>
        <v>3.1157897989816035E-2</v>
      </c>
      <c r="FI33" s="2">
        <f t="shared" si="48"/>
        <v>3.3381094299726695E-2</v>
      </c>
      <c r="FJ33" s="2">
        <f t="shared" si="48"/>
        <v>3.4679388197036212E-2</v>
      </c>
      <c r="FK33" s="2">
        <f t="shared" si="48"/>
        <v>3.6999921920077214E-2</v>
      </c>
      <c r="FL33" s="2">
        <f t="shared" si="48"/>
        <v>4.0722655080004243E-2</v>
      </c>
      <c r="FM33" s="2">
        <f t="shared" si="48"/>
        <v>3.2999526536727511E-2</v>
      </c>
      <c r="FN33" s="2">
        <f t="shared" si="48"/>
        <v>3.2882835583228881E-2</v>
      </c>
      <c r="FO33" s="2">
        <f t="shared" si="48"/>
        <v>3.2890749319734042E-2</v>
      </c>
      <c r="FP33" s="2">
        <f t="shared" si="48"/>
        <v>2.9834446709155808E-2</v>
      </c>
      <c r="FQ33" s="2">
        <f t="shared" si="48"/>
        <v>2.9855840424175217E-2</v>
      </c>
      <c r="FR33" s="2">
        <f t="shared" si="48"/>
        <v>3.2977552897938911E-2</v>
      </c>
      <c r="FS33" s="2">
        <f t="shared" si="48"/>
        <v>3.4540607218098582E-2</v>
      </c>
      <c r="FT33" s="2">
        <f t="shared" si="48"/>
        <v>2.6334366184532033E-2</v>
      </c>
      <c r="FU33" s="2">
        <f t="shared" si="48"/>
        <v>2.1421240329759526E-2</v>
      </c>
      <c r="FW33" s="2">
        <f t="shared" si="57"/>
        <v>8.156597927313323E-7</v>
      </c>
      <c r="FX33" s="2">
        <f t="shared" si="49"/>
        <v>8.9458025322495186E-7</v>
      </c>
      <c r="FY33" s="2">
        <f t="shared" si="49"/>
        <v>8.7061098974890654E-7</v>
      </c>
      <c r="FZ33" s="2">
        <f t="shared" si="49"/>
        <v>1.0076166632457646E-6</v>
      </c>
      <c r="GA33" s="2">
        <f t="shared" si="49"/>
        <v>1.075647525582631E-6</v>
      </c>
      <c r="GB33" s="2">
        <f t="shared" si="49"/>
        <v>1.0893070180669581E-6</v>
      </c>
      <c r="GC33" s="2">
        <f t="shared" si="49"/>
        <v>1.2079678536876553E-6</v>
      </c>
      <c r="GD33" s="2">
        <f t="shared" si="49"/>
        <v>1.4035709083863662E-6</v>
      </c>
      <c r="GE33" s="2">
        <f t="shared" si="49"/>
        <v>1.7040227194405906E-6</v>
      </c>
      <c r="GF33" s="2">
        <f t="shared" si="49"/>
        <v>1.5670528622588161E-6</v>
      </c>
      <c r="GG33" s="2">
        <f t="shared" si="49"/>
        <v>1.3074042619637707E-6</v>
      </c>
      <c r="GH33" s="2">
        <f t="shared" si="49"/>
        <v>1.0366109277204327E-6</v>
      </c>
      <c r="GI33" s="2">
        <f t="shared" si="49"/>
        <v>9.3202729232623584E-7</v>
      </c>
      <c r="GJ33" s="2">
        <f t="shared" si="49"/>
        <v>6.3230460521858727E-7</v>
      </c>
      <c r="GK33" s="2">
        <f t="shared" si="49"/>
        <v>6.2904691029852951E-7</v>
      </c>
      <c r="GM33" s="86">
        <f t="shared" si="58"/>
        <v>9.5006155063015847E-11</v>
      </c>
      <c r="GN33" s="86">
        <f t="shared" si="50"/>
        <v>7.9718077182418294E-12</v>
      </c>
      <c r="GO33" s="86">
        <f t="shared" si="50"/>
        <v>7.8204914642454217E-11</v>
      </c>
      <c r="GP33" s="86">
        <f t="shared" si="50"/>
        <v>1.651578536209917E-10</v>
      </c>
      <c r="GQ33" s="86">
        <f t="shared" si="50"/>
        <v>3.2408541716381061E-10</v>
      </c>
      <c r="GR33" s="86">
        <f t="shared" si="50"/>
        <v>7.6883915575784681E-10</v>
      </c>
      <c r="GS33" s="86">
        <f t="shared" si="50"/>
        <v>3.3064818157577851E-11</v>
      </c>
      <c r="GT33" s="86">
        <f t="shared" si="50"/>
        <v>1.1166055105754706E-11</v>
      </c>
      <c r="GU33" s="86">
        <f t="shared" si="50"/>
        <v>6.859071239096306E-12</v>
      </c>
      <c r="GV33" s="86">
        <f t="shared" si="50"/>
        <v>9.2723247937986105E-13</v>
      </c>
      <c r="GW33" s="86">
        <f t="shared" si="50"/>
        <v>1.3038577685125931E-12</v>
      </c>
      <c r="GX33" s="86">
        <f t="shared" si="50"/>
        <v>4.4684772486399244E-11</v>
      </c>
      <c r="GY33" s="86">
        <f t="shared" si="50"/>
        <v>5.771664946073975E-11</v>
      </c>
      <c r="GZ33" s="86">
        <f t="shared" si="50"/>
        <v>4.1747924486292639E-15</v>
      </c>
      <c r="HA33" s="86">
        <f t="shared" si="50"/>
        <v>9.420819962983406E-19</v>
      </c>
      <c r="HC33" s="86">
        <f t="shared" si="62"/>
        <v>1.320846794448479E-36</v>
      </c>
      <c r="HD33" s="86">
        <f t="shared" si="51"/>
        <v>3.4763863192477237E-35</v>
      </c>
      <c r="HE33" s="86">
        <f t="shared" si="51"/>
        <v>4.924316125138479E-36</v>
      </c>
      <c r="HF33" s="86">
        <f t="shared" si="51"/>
        <v>2.5878890993680779E-32</v>
      </c>
      <c r="HG33" s="86">
        <f t="shared" si="51"/>
        <v>9.9609918421340702E-32</v>
      </c>
      <c r="HH33" s="86">
        <f t="shared" si="51"/>
        <v>3.8343848497632323E-27</v>
      </c>
      <c r="HI33" s="86">
        <f t="shared" si="51"/>
        <v>2.2016284411595777E-29</v>
      </c>
      <c r="HJ33" s="86">
        <f t="shared" si="51"/>
        <v>9.3956250654171187E-30</v>
      </c>
      <c r="HK33" s="86">
        <f t="shared" si="51"/>
        <v>1.0664816531855558E-31</v>
      </c>
      <c r="HL33" s="86">
        <f t="shared" si="51"/>
        <v>1.4109096202349609E-33</v>
      </c>
      <c r="HM33" s="86">
        <f t="shared" si="51"/>
        <v>2.4264726369233135E-36</v>
      </c>
      <c r="HN33" s="86">
        <f t="shared" si="51"/>
        <v>2.78242325180019E-32</v>
      </c>
      <c r="HO33" s="86">
        <f t="shared" si="51"/>
        <v>8.9632737314580316E-31</v>
      </c>
      <c r="HP33" s="86">
        <f t="shared" si="51"/>
        <v>4.1494654389461692E-40</v>
      </c>
      <c r="HQ33" s="86">
        <f t="shared" si="51"/>
        <v>6.5288049433669115E-46</v>
      </c>
      <c r="HS33" s="86">
        <f t="shared" si="59"/>
        <v>2.400474077799469E-74</v>
      </c>
      <c r="HT33" s="86">
        <f t="shared" si="52"/>
        <v>4.2540325544704818E-72</v>
      </c>
      <c r="HU33" s="86">
        <f t="shared" si="52"/>
        <v>5.9012994104618969E-72</v>
      </c>
      <c r="HV33" s="86">
        <f t="shared" si="52"/>
        <v>3.4225039473673479E-64</v>
      </c>
      <c r="HW33" s="86">
        <f t="shared" si="52"/>
        <v>1.4576335918499407E-63</v>
      </c>
      <c r="HX33" s="86">
        <f t="shared" si="52"/>
        <v>7.0607951588029893E-55</v>
      </c>
      <c r="HY33" s="86">
        <f t="shared" si="52"/>
        <v>2.7974151114086178E-59</v>
      </c>
      <c r="HZ33" s="86">
        <f t="shared" si="52"/>
        <v>4.442358451094807E-60</v>
      </c>
      <c r="IA33" s="86">
        <f t="shared" si="52"/>
        <v>1.7834315873415529E-63</v>
      </c>
      <c r="IB33" s="86">
        <f t="shared" si="52"/>
        <v>1.7496716301932764E-67</v>
      </c>
      <c r="IC33" s="86">
        <f t="shared" si="52"/>
        <v>2.0830504976218284E-74</v>
      </c>
      <c r="ID33" s="86">
        <f t="shared" si="52"/>
        <v>4.399488784894416E-65</v>
      </c>
      <c r="IE33" s="86">
        <f t="shared" si="52"/>
        <v>6.003542469942136E-63</v>
      </c>
      <c r="IF33" s="86">
        <f t="shared" si="52"/>
        <v>3.4296109158573605E-48</v>
      </c>
      <c r="IG33" s="86">
        <f t="shared" si="52"/>
        <v>4.9058184476737874E-60</v>
      </c>
      <c r="II33" s="86">
        <f t="shared" si="60"/>
        <v>0</v>
      </c>
      <c r="IJ33" s="86">
        <f t="shared" si="53"/>
        <v>0</v>
      </c>
      <c r="IK33" s="86">
        <f t="shared" si="53"/>
        <v>0</v>
      </c>
      <c r="IL33" s="86">
        <f t="shared" si="53"/>
        <v>0</v>
      </c>
      <c r="IM33" s="86">
        <f t="shared" si="53"/>
        <v>0</v>
      </c>
      <c r="IN33" s="86">
        <f t="shared" si="53"/>
        <v>4.338336757520462E-271</v>
      </c>
      <c r="IO33" s="86">
        <f t="shared" si="53"/>
        <v>8.167974957291703E-286</v>
      </c>
      <c r="IP33" s="86">
        <f t="shared" si="53"/>
        <v>1.2477948749357259E-289</v>
      </c>
      <c r="IQ33" s="86">
        <f t="shared" si="53"/>
        <v>2.4437791848638732E-307</v>
      </c>
      <c r="IR33" s="86">
        <f t="shared" si="53"/>
        <v>0</v>
      </c>
      <c r="IS33" s="86">
        <f t="shared" si="53"/>
        <v>0</v>
      </c>
      <c r="IT33" s="86">
        <f t="shared" si="53"/>
        <v>0</v>
      </c>
      <c r="IU33" s="86">
        <f t="shared" si="53"/>
        <v>2.1768206535615568E-306</v>
      </c>
      <c r="IV33" s="86">
        <f t="shared" si="53"/>
        <v>3.5513790868605442E-195</v>
      </c>
      <c r="IW33" s="86">
        <f t="shared" si="53"/>
        <v>2.5671012818737418E-195</v>
      </c>
      <c r="IY33" s="86">
        <f t="shared" si="61"/>
        <v>9.5006155063015847E-11</v>
      </c>
      <c r="IZ33" s="86">
        <f t="shared" si="54"/>
        <v>7.9718077182418294E-12</v>
      </c>
      <c r="JA33" s="86">
        <f t="shared" si="54"/>
        <v>7.8204914642454217E-11</v>
      </c>
      <c r="JB33" s="86">
        <f t="shared" si="54"/>
        <v>1.651578536209917E-10</v>
      </c>
      <c r="JC33" s="86">
        <f t="shared" si="54"/>
        <v>3.2408541716381061E-10</v>
      </c>
      <c r="JD33" s="86">
        <f t="shared" si="54"/>
        <v>7.6883915575784681E-10</v>
      </c>
      <c r="JE33" s="86">
        <f t="shared" si="54"/>
        <v>3.3064818157577851E-11</v>
      </c>
      <c r="JF33" s="86">
        <f t="shared" si="54"/>
        <v>1.1166055105754706E-11</v>
      </c>
      <c r="JG33" s="86">
        <f t="shared" si="54"/>
        <v>6.859071239096306E-12</v>
      </c>
      <c r="JH33" s="86">
        <f t="shared" si="54"/>
        <v>9.2723247937986105E-13</v>
      </c>
      <c r="JI33" s="86">
        <f t="shared" si="54"/>
        <v>1.3038577685125931E-12</v>
      </c>
      <c r="JJ33" s="86">
        <f t="shared" si="54"/>
        <v>4.4684772486399244E-11</v>
      </c>
      <c r="JK33" s="86">
        <f t="shared" si="54"/>
        <v>5.771664946073975E-11</v>
      </c>
      <c r="JL33" s="86">
        <f t="shared" si="54"/>
        <v>4.1747924486292639E-15</v>
      </c>
      <c r="JM33" s="86">
        <f t="shared" si="54"/>
        <v>9.420819962983406E-19</v>
      </c>
    </row>
    <row r="34" spans="2:273" x14ac:dyDescent="0.25">
      <c r="B34" s="2">
        <v>7</v>
      </c>
      <c r="C34" s="37">
        <v>74.608999999999995</v>
      </c>
      <c r="D34" s="37">
        <v>75.805000000000007</v>
      </c>
      <c r="E34" s="37">
        <v>78.634</v>
      </c>
      <c r="F34" s="37">
        <v>81.099999999999994</v>
      </c>
      <c r="G34" s="37">
        <v>78.424999999999997</v>
      </c>
      <c r="H34" s="37">
        <v>76.474999999999994</v>
      </c>
      <c r="I34" s="37">
        <v>75.332999999999998</v>
      </c>
      <c r="J34" s="37">
        <v>78</v>
      </c>
      <c r="K34" s="37">
        <v>76.584999999999994</v>
      </c>
      <c r="L34" s="37">
        <v>76.537000000000006</v>
      </c>
      <c r="M34" s="37">
        <v>75.146000000000001</v>
      </c>
      <c r="N34" s="37">
        <v>73.367999999999995</v>
      </c>
      <c r="O34" s="37">
        <v>69.459000000000003</v>
      </c>
      <c r="P34" s="37">
        <v>71.927000000000007</v>
      </c>
      <c r="Q34" s="37">
        <v>70.122</v>
      </c>
      <c r="R34" s="19"/>
      <c r="S34" s="4">
        <f t="shared" si="11"/>
        <v>74.188463302016018</v>
      </c>
      <c r="T34" s="4">
        <f t="shared" si="11"/>
        <v>75.52761781171553</v>
      </c>
      <c r="U34" s="4">
        <f t="shared" si="11"/>
        <v>78.739777084150887</v>
      </c>
      <c r="V34" s="4">
        <f t="shared" si="11"/>
        <v>80.309138374937717</v>
      </c>
      <c r="W34" s="4">
        <f t="shared" si="11"/>
        <v>77.670410360828669</v>
      </c>
      <c r="X34" s="4">
        <f t="shared" si="11"/>
        <v>76.585345826912118</v>
      </c>
      <c r="Y34" s="4">
        <f t="shared" si="11"/>
        <v>74.475581542270831</v>
      </c>
      <c r="Z34" s="4">
        <f t="shared" si="11"/>
        <v>75.330573644619435</v>
      </c>
      <c r="AA34" s="4">
        <f t="shared" si="11"/>
        <v>76.75920832316001</v>
      </c>
      <c r="AB34" s="4">
        <f t="shared" si="11"/>
        <v>75.578041696063821</v>
      </c>
      <c r="AC34" s="4">
        <f t="shared" si="11"/>
        <v>73.862225458169547</v>
      </c>
      <c r="AD34" s="4">
        <f t="shared" si="11"/>
        <v>74.03146142161296</v>
      </c>
      <c r="AE34" s="4">
        <f t="shared" si="11"/>
        <v>69.620181319163706</v>
      </c>
      <c r="AF34" s="4">
        <f t="shared" si="11"/>
        <v>70.406113203710248</v>
      </c>
      <c r="AG34" s="4" t="e">
        <f t="shared" si="11"/>
        <v>#N/A</v>
      </c>
      <c r="AI34" s="4">
        <f t="shared" si="12"/>
        <v>0.42053669798397664</v>
      </c>
      <c r="AJ34" s="4">
        <f t="shared" si="12"/>
        <v>0.27738218828447714</v>
      </c>
      <c r="AK34" s="4">
        <f t="shared" si="12"/>
        <v>-0.10577708415088694</v>
      </c>
      <c r="AL34" s="4">
        <f t="shared" si="12"/>
        <v>0.79086162506227708</v>
      </c>
      <c r="AM34" s="4">
        <f t="shared" si="12"/>
        <v>0.75458963917132849</v>
      </c>
      <c r="AN34" s="4">
        <f t="shared" si="12"/>
        <v>-0.11034582691212336</v>
      </c>
      <c r="AO34" s="4">
        <f t="shared" si="12"/>
        <v>0.85741845772916747</v>
      </c>
      <c r="AP34" s="4">
        <f t="shared" si="12"/>
        <v>2.6694263553805655</v>
      </c>
      <c r="AQ34" s="4">
        <f t="shared" si="12"/>
        <v>-0.17420832316001622</v>
      </c>
      <c r="AR34" s="4">
        <f t="shared" si="12"/>
        <v>0.95895830393618553</v>
      </c>
      <c r="AS34" s="4">
        <f t="shared" si="12"/>
        <v>1.2837745418304536</v>
      </c>
      <c r="AT34" s="4">
        <f t="shared" si="12"/>
        <v>-0.66346142161296484</v>
      </c>
      <c r="AU34" s="4">
        <f t="shared" si="12"/>
        <v>-0.1611813191637026</v>
      </c>
      <c r="AV34" s="4">
        <f t="shared" si="12"/>
        <v>1.5208867962897585</v>
      </c>
      <c r="AW34" s="4">
        <f t="shared" si="12"/>
        <v>0</v>
      </c>
      <c r="AY34" s="2">
        <f t="shared" si="55"/>
        <v>74.188463009732274</v>
      </c>
      <c r="AZ34" s="2">
        <f t="shared" si="13"/>
        <v>75.527617779865452</v>
      </c>
      <c r="BA34" s="2">
        <f t="shared" si="13"/>
        <v>78.739776813771996</v>
      </c>
      <c r="BB34" s="2">
        <f t="shared" si="13"/>
        <v>80.30913783636646</v>
      </c>
      <c r="BC34" s="2">
        <f t="shared" si="13"/>
        <v>77.670409338982211</v>
      </c>
      <c r="BD34" s="2">
        <f t="shared" si="13"/>
        <v>76.585343475768582</v>
      </c>
      <c r="BE34" s="2">
        <f t="shared" si="13"/>
        <v>74.475581417346078</v>
      </c>
      <c r="BF34" s="2">
        <f t="shared" si="13"/>
        <v>75.330573599688975</v>
      </c>
      <c r="BG34" s="2">
        <f t="shared" si="13"/>
        <v>76.759208294917443</v>
      </c>
      <c r="BH34" s="2">
        <f t="shared" si="13"/>
        <v>75.578041691688981</v>
      </c>
      <c r="BI34" s="2">
        <f t="shared" si="13"/>
        <v>73.862225452372499</v>
      </c>
      <c r="BJ34" s="2">
        <f t="shared" si="13"/>
        <v>74.031461255457543</v>
      </c>
      <c r="BK34" s="2">
        <f t="shared" si="13"/>
        <v>69.620181106772392</v>
      </c>
      <c r="BL34" s="2">
        <f t="shared" si="13"/>
        <v>70.406113203685365</v>
      </c>
      <c r="BM34" s="2" t="e">
        <f t="shared" si="13"/>
        <v>#N/A</v>
      </c>
      <c r="BO34" s="2">
        <f t="shared" si="14"/>
        <v>74.608999999999995</v>
      </c>
      <c r="BP34" s="2">
        <f t="shared" si="15"/>
        <v>75.805000000000007</v>
      </c>
      <c r="BQ34" s="2">
        <f t="shared" si="16"/>
        <v>78.634</v>
      </c>
      <c r="BR34" s="2">
        <f t="shared" si="17"/>
        <v>81.099999999999994</v>
      </c>
      <c r="BS34" s="2">
        <f t="shared" si="18"/>
        <v>78.424999999999997</v>
      </c>
      <c r="BT34" s="2">
        <f t="shared" si="19"/>
        <v>76.474999999999994</v>
      </c>
      <c r="BU34" s="2">
        <f t="shared" si="20"/>
        <v>75.332999999999998</v>
      </c>
      <c r="BV34" s="2">
        <f t="shared" si="21"/>
        <v>78</v>
      </c>
      <c r="BW34" s="2">
        <f t="shared" si="22"/>
        <v>76.584999999999994</v>
      </c>
      <c r="BX34" s="2">
        <f t="shared" si="23"/>
        <v>76.537000000000006</v>
      </c>
      <c r="BY34" s="2">
        <f t="shared" si="24"/>
        <v>75.146000000000001</v>
      </c>
      <c r="BZ34" s="2">
        <f t="shared" si="25"/>
        <v>73.367999999999995</v>
      </c>
      <c r="CA34" s="2">
        <f t="shared" si="26"/>
        <v>69.459000000000003</v>
      </c>
      <c r="CB34" s="2">
        <f t="shared" si="27"/>
        <v>71.927000000000007</v>
      </c>
      <c r="CC34" s="2" t="str">
        <f t="shared" si="28"/>
        <v/>
      </c>
      <c r="CE34" s="2" t="str">
        <f t="shared" si="56"/>
        <v/>
      </c>
      <c r="CF34" s="2" t="str">
        <f t="shared" si="29"/>
        <v/>
      </c>
      <c r="CG34" s="2" t="str">
        <f t="shared" si="29"/>
        <v/>
      </c>
      <c r="CH34" s="2" t="str">
        <f t="shared" si="29"/>
        <v/>
      </c>
      <c r="CI34" s="2" t="str">
        <f t="shared" si="29"/>
        <v/>
      </c>
      <c r="CJ34" s="2" t="str">
        <f t="shared" si="29"/>
        <v/>
      </c>
      <c r="CK34" s="2" t="str">
        <f t="shared" si="29"/>
        <v/>
      </c>
      <c r="CL34" s="2" t="str">
        <f t="shared" si="29"/>
        <v/>
      </c>
      <c r="CM34" s="2" t="str">
        <f t="shared" si="29"/>
        <v/>
      </c>
      <c r="CN34" s="2" t="str">
        <f t="shared" si="29"/>
        <v/>
      </c>
      <c r="CO34" s="2" t="str">
        <f t="shared" si="29"/>
        <v/>
      </c>
      <c r="CP34" s="2" t="str">
        <f t="shared" si="29"/>
        <v/>
      </c>
      <c r="CQ34" s="2" t="str">
        <f t="shared" si="29"/>
        <v/>
      </c>
      <c r="CR34" s="2" t="str">
        <f t="shared" si="29"/>
        <v/>
      </c>
      <c r="CS34" s="2" t="str">
        <f t="shared" si="29"/>
        <v/>
      </c>
      <c r="CU34" s="2" t="str">
        <f t="shared" si="30"/>
        <v/>
      </c>
      <c r="CV34" s="2" t="str">
        <f t="shared" si="31"/>
        <v/>
      </c>
      <c r="CW34" s="2" t="str">
        <f t="shared" si="32"/>
        <v/>
      </c>
      <c r="CX34" s="2" t="str">
        <f t="shared" si="33"/>
        <v/>
      </c>
      <c r="CY34" s="2" t="str">
        <f t="shared" si="34"/>
        <v/>
      </c>
      <c r="CZ34" s="2" t="str">
        <f t="shared" si="35"/>
        <v/>
      </c>
      <c r="DA34" s="2" t="str">
        <f t="shared" si="36"/>
        <v/>
      </c>
      <c r="DB34" s="2" t="str">
        <f t="shared" si="37"/>
        <v/>
      </c>
      <c r="DC34" s="2" t="str">
        <f t="shared" si="38"/>
        <v/>
      </c>
      <c r="DD34" s="2" t="str">
        <f t="shared" si="39"/>
        <v/>
      </c>
      <c r="DE34" s="2" t="str">
        <f t="shared" si="40"/>
        <v/>
      </c>
      <c r="DF34" s="2" t="str">
        <f t="shared" si="41"/>
        <v/>
      </c>
      <c r="DG34" s="2" t="str">
        <f t="shared" si="42"/>
        <v/>
      </c>
      <c r="DH34" s="2" t="str">
        <f t="shared" si="43"/>
        <v/>
      </c>
      <c r="DI34" s="2" t="str">
        <f t="shared" si="44"/>
        <v/>
      </c>
      <c r="DK34" s="2">
        <f t="shared" si="45"/>
        <v>74.173651162790705</v>
      </c>
      <c r="DL34" s="2">
        <f t="shared" si="45"/>
        <v>75.23295348837209</v>
      </c>
      <c r="DM34" s="2">
        <f t="shared" si="45"/>
        <v>78.705507738432885</v>
      </c>
      <c r="DN34" s="2">
        <f t="shared" si="45"/>
        <v>80.417112335575183</v>
      </c>
      <c r="DO34" s="2">
        <f t="shared" si="45"/>
        <v>77.755744773519169</v>
      </c>
      <c r="DP34" s="2">
        <f t="shared" si="45"/>
        <v>76.663076923076929</v>
      </c>
      <c r="DQ34" s="2">
        <f t="shared" si="45"/>
        <v>74.644446088794922</v>
      </c>
      <c r="DR34" s="2">
        <f t="shared" si="45"/>
        <v>75.490126849894281</v>
      </c>
      <c r="DS34" s="2">
        <f t="shared" si="45"/>
        <v>76.835496828752625</v>
      </c>
      <c r="DT34" s="2">
        <f t="shared" si="45"/>
        <v>75.75928964059193</v>
      </c>
      <c r="DU34" s="2">
        <f t="shared" si="45"/>
        <v>73.92403488372095</v>
      </c>
      <c r="DV34" s="2">
        <f t="shared" si="45"/>
        <v>74.087970401691337</v>
      </c>
      <c r="DW34" s="2">
        <f t="shared" si="45"/>
        <v>69.728801582799875</v>
      </c>
      <c r="DX34" s="2">
        <f t="shared" si="45"/>
        <v>70.399809662288902</v>
      </c>
      <c r="DY34" s="2">
        <f t="shared" si="45"/>
        <v>66.83047787114846</v>
      </c>
      <c r="EA34" s="2">
        <f t="shared" si="46"/>
        <v>74.585316216216214</v>
      </c>
      <c r="EB34" s="2">
        <f t="shared" si="46"/>
        <v>83.883820008643042</v>
      </c>
      <c r="EC34" s="2">
        <f t="shared" si="46"/>
        <v>79.644769857324434</v>
      </c>
      <c r="ED34" s="2">
        <f t="shared" si="46"/>
        <v>77.568025375434388</v>
      </c>
      <c r="EE34" s="2">
        <f t="shared" si="46"/>
        <v>75.644809234882743</v>
      </c>
      <c r="EF34" s="2">
        <f t="shared" si="46"/>
        <v>74.915365428255271</v>
      </c>
      <c r="EG34" s="2">
        <f t="shared" si="46"/>
        <v>69.962675476480811</v>
      </c>
      <c r="EH34" s="2">
        <f t="shared" si="46"/>
        <v>71.050851923616648</v>
      </c>
      <c r="EI34" s="2">
        <f t="shared" si="46"/>
        <v>74.713435341401947</v>
      </c>
      <c r="EJ34" s="2">
        <f t="shared" si="46"/>
        <v>70.202745649484555</v>
      </c>
      <c r="EK34" s="2">
        <f t="shared" si="46"/>
        <v>72.030414295732683</v>
      </c>
      <c r="EL34" s="2">
        <f t="shared" si="46"/>
        <v>72.520120668721404</v>
      </c>
      <c r="EM34" s="2">
        <f t="shared" si="46"/>
        <v>66.851185851192341</v>
      </c>
      <c r="EN34" s="2">
        <f t="shared" si="46"/>
        <v>70.618553046856036</v>
      </c>
      <c r="EO34" s="2">
        <f t="shared" si="46"/>
        <v>74.366001949679685</v>
      </c>
      <c r="EQ34" s="2">
        <f t="shared" si="47"/>
        <v>74.063387116715489</v>
      </c>
      <c r="ER34" s="2">
        <f t="shared" si="47"/>
        <v>86.168850576268952</v>
      </c>
      <c r="ES34" s="2">
        <f t="shared" si="47"/>
        <v>80.589400396335819</v>
      </c>
      <c r="ET34" s="2">
        <f t="shared" si="47"/>
        <v>78.759484631453972</v>
      </c>
      <c r="EU34" s="2">
        <f t="shared" si="47"/>
        <v>75.451629286510126</v>
      </c>
      <c r="EV34" s="2">
        <f t="shared" si="47"/>
        <v>74.161041494917626</v>
      </c>
      <c r="EW34" s="2">
        <f t="shared" si="47"/>
        <v>69.539545989108518</v>
      </c>
      <c r="EX34" s="2">
        <f t="shared" si="47"/>
        <v>71.060203607581172</v>
      </c>
      <c r="EY34" s="2">
        <f t="shared" si="47"/>
        <v>74.386650045943355</v>
      </c>
      <c r="EZ34" s="2">
        <f t="shared" si="47"/>
        <v>70.537541190749707</v>
      </c>
      <c r="FA34" s="2">
        <f t="shared" si="47"/>
        <v>73.8531799858889</v>
      </c>
      <c r="FB34" s="2">
        <f t="shared" si="47"/>
        <v>75.330829278275914</v>
      </c>
      <c r="FC34" s="2">
        <f t="shared" si="47"/>
        <v>68.373911156905677</v>
      </c>
      <c r="FD34" s="2">
        <f t="shared" si="47"/>
        <v>75.407664135260021</v>
      </c>
      <c r="FE34" s="2">
        <f t="shared" si="47"/>
        <v>77.19560908041737</v>
      </c>
      <c r="FG34" s="2">
        <f t="shared" si="48"/>
        <v>3.598146990432443E-2</v>
      </c>
      <c r="FH34" s="2">
        <f t="shared" si="48"/>
        <v>3.4061564751301586E-2</v>
      </c>
      <c r="FI34" s="2">
        <f t="shared" si="48"/>
        <v>3.6484143137471732E-2</v>
      </c>
      <c r="FJ34" s="2">
        <f t="shared" si="48"/>
        <v>3.7898392389836243E-2</v>
      </c>
      <c r="FK34" s="2">
        <f t="shared" si="48"/>
        <v>4.0425302020841138E-2</v>
      </c>
      <c r="FL34" s="2">
        <f t="shared" si="48"/>
        <v>4.4476760937495044E-2</v>
      </c>
      <c r="FM34" s="2">
        <f t="shared" si="48"/>
        <v>3.6068429018145831E-2</v>
      </c>
      <c r="FN34" s="2">
        <f t="shared" si="48"/>
        <v>3.5941289342760467E-2</v>
      </c>
      <c r="FO34" s="2">
        <f t="shared" si="48"/>
        <v>3.5949911779941363E-2</v>
      </c>
      <c r="FP34" s="2">
        <f t="shared" si="48"/>
        <v>3.2618930841145158E-2</v>
      </c>
      <c r="FQ34" s="2">
        <f t="shared" si="48"/>
        <v>3.2642254075720863E-2</v>
      </c>
      <c r="FR34" s="2">
        <f t="shared" si="48"/>
        <v>3.604448803754394E-2</v>
      </c>
      <c r="FS34" s="2">
        <f t="shared" si="48"/>
        <v>3.7747233231913806E-2</v>
      </c>
      <c r="FT34" s="2">
        <f t="shared" si="48"/>
        <v>2.8801881616175865E-2</v>
      </c>
      <c r="FU34" s="2">
        <f t="shared" si="48"/>
        <v>2.3439480987800569E-2</v>
      </c>
      <c r="FW34" s="2">
        <f t="shared" si="57"/>
        <v>8.9435310782090114E-7</v>
      </c>
      <c r="FX34" s="2">
        <f t="shared" si="49"/>
        <v>9.808876577034577E-7</v>
      </c>
      <c r="FY34" s="2">
        <f t="shared" si="49"/>
        <v>9.5460588740021333E-7</v>
      </c>
      <c r="FZ34" s="2">
        <f t="shared" si="49"/>
        <v>1.1048295939156893E-6</v>
      </c>
      <c r="GA34" s="2">
        <f t="shared" si="49"/>
        <v>1.1794239361401963E-6</v>
      </c>
      <c r="GB34" s="2">
        <f t="shared" si="49"/>
        <v>1.1944012686913158E-6</v>
      </c>
      <c r="GC34" s="2">
        <f t="shared" si="49"/>
        <v>1.3245102588485789E-6</v>
      </c>
      <c r="GD34" s="2">
        <f t="shared" si="49"/>
        <v>1.5389846893864775E-6</v>
      </c>
      <c r="GE34" s="2">
        <f t="shared" si="49"/>
        <v>1.8684234504284709E-6</v>
      </c>
      <c r="GF34" s="2">
        <f t="shared" si="49"/>
        <v>1.7182390358961324E-6</v>
      </c>
      <c r="GG34" s="2">
        <f t="shared" si="49"/>
        <v>1.4335400859669274E-6</v>
      </c>
      <c r="GH34" s="2">
        <f t="shared" si="49"/>
        <v>1.1366211664553297E-6</v>
      </c>
      <c r="GI34" s="2">
        <f t="shared" si="49"/>
        <v>1.0219475123522489E-6</v>
      </c>
      <c r="GJ34" s="2">
        <f t="shared" si="49"/>
        <v>6.9330817064880541E-7</v>
      </c>
      <c r="GK34" s="2">
        <f t="shared" si="49"/>
        <v>6.8973617963396286E-7</v>
      </c>
      <c r="GM34" s="86">
        <f t="shared" si="58"/>
        <v>1.9352987948791302E-10</v>
      </c>
      <c r="GN34" s="86">
        <f t="shared" si="50"/>
        <v>1.7829160947269422E-11</v>
      </c>
      <c r="GO34" s="86">
        <f t="shared" si="50"/>
        <v>1.6113036487839425E-10</v>
      </c>
      <c r="GP34" s="86">
        <f t="shared" si="50"/>
        <v>3.3222430999735316E-10</v>
      </c>
      <c r="GQ34" s="86">
        <f t="shared" si="50"/>
        <v>6.4190726071012463E-10</v>
      </c>
      <c r="GR34" s="86">
        <f t="shared" si="50"/>
        <v>1.4960533239181109E-9</v>
      </c>
      <c r="GS34" s="86">
        <f t="shared" si="50"/>
        <v>7.0516650645064985E-11</v>
      </c>
      <c r="GT34" s="86">
        <f t="shared" si="50"/>
        <v>2.4936516603463634E-11</v>
      </c>
      <c r="GU34" s="86">
        <f t="shared" si="50"/>
        <v>1.5646109791260862E-11</v>
      </c>
      <c r="GV34" s="86">
        <f t="shared" si="50"/>
        <v>2.2485222501694592E-12</v>
      </c>
      <c r="GW34" s="86">
        <f t="shared" si="50"/>
        <v>3.1168709720255316E-12</v>
      </c>
      <c r="GX34" s="86">
        <f t="shared" si="50"/>
        <v>9.4055848430937567E-11</v>
      </c>
      <c r="GY34" s="86">
        <f t="shared" si="50"/>
        <v>1.2142083746747514E-10</v>
      </c>
      <c r="GZ34" s="86">
        <f t="shared" si="50"/>
        <v>1.2280963675666477E-14</v>
      </c>
      <c r="HA34" s="86">
        <f t="shared" si="50"/>
        <v>3.6583653661196675E-18</v>
      </c>
      <c r="HC34" s="86">
        <f t="shared" si="62"/>
        <v>8.9796076593372582E-36</v>
      </c>
      <c r="HD34" s="86">
        <f t="shared" si="51"/>
        <v>2.2484742851576504E-34</v>
      </c>
      <c r="HE34" s="86">
        <f t="shared" si="51"/>
        <v>3.236061742532189E-35</v>
      </c>
      <c r="HF34" s="86">
        <f t="shared" si="51"/>
        <v>1.4127505682168981E-31</v>
      </c>
      <c r="HG34" s="86">
        <f t="shared" si="51"/>
        <v>5.3787015223029399E-31</v>
      </c>
      <c r="HH34" s="86">
        <f t="shared" si="51"/>
        <v>1.6319707564669926E-26</v>
      </c>
      <c r="HI34" s="86">
        <f t="shared" si="51"/>
        <v>1.05012794146789E-28</v>
      </c>
      <c r="HJ34" s="86">
        <f t="shared" si="51"/>
        <v>4.6564373894849492E-29</v>
      </c>
      <c r="HK34" s="86">
        <f t="shared" si="51"/>
        <v>6.0111541297241366E-31</v>
      </c>
      <c r="HL34" s="86">
        <f t="shared" si="51"/>
        <v>8.7866413062254577E-33</v>
      </c>
      <c r="HM34" s="86">
        <f t="shared" si="51"/>
        <v>1.7523298138121472E-35</v>
      </c>
      <c r="HN34" s="86">
        <f t="shared" si="51"/>
        <v>1.542214486372173E-31</v>
      </c>
      <c r="HO34" s="86">
        <f t="shared" si="51"/>
        <v>4.5591019557438485E-30</v>
      </c>
      <c r="HP34" s="86">
        <f t="shared" si="51"/>
        <v>3.5829719097657351E-39</v>
      </c>
      <c r="HQ34" s="86">
        <f t="shared" si="51"/>
        <v>7.5859706786754421E-45</v>
      </c>
      <c r="HS34" s="86">
        <f t="shared" si="59"/>
        <v>3.4459361445572037E-73</v>
      </c>
      <c r="HT34" s="86">
        <f t="shared" si="52"/>
        <v>5.7711852330486545E-71</v>
      </c>
      <c r="HU34" s="86">
        <f t="shared" si="52"/>
        <v>7.9031715857891222E-71</v>
      </c>
      <c r="HV34" s="86">
        <f t="shared" si="52"/>
        <v>3.5356288048498176E-63</v>
      </c>
      <c r="HW34" s="86">
        <f t="shared" si="52"/>
        <v>1.4990183216368367E-62</v>
      </c>
      <c r="HX34" s="86">
        <f t="shared" si="52"/>
        <v>5.292469944894245E-54</v>
      </c>
      <c r="HY34" s="86">
        <f t="shared" si="52"/>
        <v>2.4464639144728093E-58</v>
      </c>
      <c r="HZ34" s="86">
        <f t="shared" si="52"/>
        <v>4.1003278393731619E-59</v>
      </c>
      <c r="IA34" s="86">
        <f t="shared" si="52"/>
        <v>1.9453082025818518E-62</v>
      </c>
      <c r="IB34" s="86">
        <f t="shared" si="52"/>
        <v>2.1980054542322351E-66</v>
      </c>
      <c r="IC34" s="86">
        <f t="shared" si="52"/>
        <v>3.2906614254927836E-73</v>
      </c>
      <c r="ID34" s="86">
        <f t="shared" si="52"/>
        <v>4.7251575708316766E-64</v>
      </c>
      <c r="IE34" s="86">
        <f t="shared" si="52"/>
        <v>5.8271140695397227E-62</v>
      </c>
      <c r="IF34" s="86">
        <f t="shared" si="52"/>
        <v>1.8656286251417821E-47</v>
      </c>
      <c r="IG34" s="86">
        <f t="shared" si="52"/>
        <v>4.0577813915218055E-59</v>
      </c>
      <c r="II34" s="86">
        <f t="shared" si="60"/>
        <v>0</v>
      </c>
      <c r="IJ34" s="86">
        <f t="shared" si="53"/>
        <v>0</v>
      </c>
      <c r="IK34" s="86">
        <f t="shared" si="53"/>
        <v>0</v>
      </c>
      <c r="IL34" s="86">
        <f t="shared" si="53"/>
        <v>0</v>
      </c>
      <c r="IM34" s="86">
        <f t="shared" si="53"/>
        <v>0</v>
      </c>
      <c r="IN34" s="86">
        <f t="shared" si="53"/>
        <v>1.711507548329101E-267</v>
      </c>
      <c r="IO34" s="86">
        <f t="shared" si="53"/>
        <v>5.4149512706571052E-282</v>
      </c>
      <c r="IP34" s="86">
        <f t="shared" si="53"/>
        <v>1.0279626275551259E-285</v>
      </c>
      <c r="IQ34" s="86">
        <f t="shared" si="53"/>
        <v>4.0312014232025854E-303</v>
      </c>
      <c r="IR34" s="86">
        <f t="shared" si="53"/>
        <v>0</v>
      </c>
      <c r="IS34" s="86">
        <f t="shared" si="53"/>
        <v>0</v>
      </c>
      <c r="IT34" s="86">
        <f t="shared" si="53"/>
        <v>0</v>
      </c>
      <c r="IU34" s="86">
        <f t="shared" si="53"/>
        <v>2.2908552658757462E-302</v>
      </c>
      <c r="IV34" s="86">
        <f t="shared" si="53"/>
        <v>1.0821222880396392E-192</v>
      </c>
      <c r="IW34" s="86">
        <f t="shared" si="53"/>
        <v>7.8385757246374597E-193</v>
      </c>
      <c r="IY34" s="86">
        <f t="shared" si="61"/>
        <v>1.9352987948791302E-10</v>
      </c>
      <c r="IZ34" s="86">
        <f t="shared" si="54"/>
        <v>1.7829160947269422E-11</v>
      </c>
      <c r="JA34" s="86">
        <f t="shared" si="54"/>
        <v>1.6113036487839425E-10</v>
      </c>
      <c r="JB34" s="86">
        <f t="shared" si="54"/>
        <v>3.3222430999735316E-10</v>
      </c>
      <c r="JC34" s="86">
        <f t="shared" si="54"/>
        <v>6.4190726071012463E-10</v>
      </c>
      <c r="JD34" s="86">
        <f t="shared" si="54"/>
        <v>1.4960533239181109E-9</v>
      </c>
      <c r="JE34" s="86">
        <f t="shared" si="54"/>
        <v>7.0516650645064985E-11</v>
      </c>
      <c r="JF34" s="86">
        <f t="shared" si="54"/>
        <v>2.4936516603463634E-11</v>
      </c>
      <c r="JG34" s="86">
        <f t="shared" si="54"/>
        <v>1.5646109791260862E-11</v>
      </c>
      <c r="JH34" s="86">
        <f t="shared" si="54"/>
        <v>2.2485222501694592E-12</v>
      </c>
      <c r="JI34" s="86">
        <f t="shared" si="54"/>
        <v>3.1168709720255316E-12</v>
      </c>
      <c r="JJ34" s="86">
        <f t="shared" si="54"/>
        <v>9.4055848430937567E-11</v>
      </c>
      <c r="JK34" s="86">
        <f t="shared" si="54"/>
        <v>1.2142083746747514E-10</v>
      </c>
      <c r="JL34" s="86">
        <f t="shared" si="54"/>
        <v>1.2280963675666477E-14</v>
      </c>
      <c r="JM34" s="86">
        <f t="shared" si="54"/>
        <v>3.6583653661196675E-18</v>
      </c>
    </row>
    <row r="35" spans="2:273" x14ac:dyDescent="0.25">
      <c r="B35" s="2">
        <v>8</v>
      </c>
      <c r="C35" s="37">
        <v>75</v>
      </c>
      <c r="D35" s="37">
        <v>76</v>
      </c>
      <c r="E35" s="37">
        <v>79.584999999999994</v>
      </c>
      <c r="F35" s="37">
        <v>83.3</v>
      </c>
      <c r="G35" s="37">
        <v>79.775000000000006</v>
      </c>
      <c r="H35" s="37">
        <v>77.025000000000006</v>
      </c>
      <c r="I35" s="37">
        <v>75.951999999999998</v>
      </c>
      <c r="J35" s="37">
        <v>76.738</v>
      </c>
      <c r="K35" s="37">
        <v>75.927000000000007</v>
      </c>
      <c r="L35" s="37">
        <v>77.950999999999993</v>
      </c>
      <c r="M35" s="37">
        <v>74.78</v>
      </c>
      <c r="N35" s="37">
        <v>75.5</v>
      </c>
      <c r="O35" s="37">
        <v>71.513999999999996</v>
      </c>
      <c r="P35" s="37">
        <v>71.706999999999994</v>
      </c>
      <c r="Q35" s="37">
        <v>70.438999999999993</v>
      </c>
      <c r="S35" s="4">
        <f t="shared" si="11"/>
        <v>74.399132404539387</v>
      </c>
      <c r="T35" s="4">
        <f t="shared" si="11"/>
        <v>75.822490444702666</v>
      </c>
      <c r="U35" s="4">
        <f t="shared" si="11"/>
        <v>78.948934498120565</v>
      </c>
      <c r="V35" s="4">
        <f t="shared" si="11"/>
        <v>80.430709590533368</v>
      </c>
      <c r="W35" s="4">
        <f t="shared" si="11"/>
        <v>77.850623169791604</v>
      </c>
      <c r="X35" s="4">
        <f t="shared" si="11"/>
        <v>76.815470410618019</v>
      </c>
      <c r="Y35" s="4">
        <f t="shared" si="11"/>
        <v>74.676597659083427</v>
      </c>
      <c r="Z35" s="4">
        <f t="shared" si="11"/>
        <v>75.472328114008974</v>
      </c>
      <c r="AA35" s="4">
        <f t="shared" si="11"/>
        <v>76.900503016331754</v>
      </c>
      <c r="AB35" s="4">
        <f t="shared" si="11"/>
        <v>75.709276361781875</v>
      </c>
      <c r="AC35" s="4">
        <f t="shared" si="11"/>
        <v>74.040425216713686</v>
      </c>
      <c r="AD35" s="4">
        <f t="shared" si="11"/>
        <v>74.19589061769598</v>
      </c>
      <c r="AE35" s="4">
        <f t="shared" si="11"/>
        <v>69.799784997235136</v>
      </c>
      <c r="AF35" s="4">
        <f t="shared" si="11"/>
        <v>70.515903289440544</v>
      </c>
      <c r="AG35" s="4" t="e">
        <f t="shared" si="11"/>
        <v>#N/A</v>
      </c>
      <c r="AI35" s="4">
        <f t="shared" si="12"/>
        <v>0.6008675954606133</v>
      </c>
      <c r="AJ35" s="4">
        <f t="shared" si="12"/>
        <v>0.17750955529733403</v>
      </c>
      <c r="AK35" s="4">
        <f t="shared" si="12"/>
        <v>0.63606550187942901</v>
      </c>
      <c r="AL35" s="4">
        <f t="shared" si="12"/>
        <v>2.8692904094666289</v>
      </c>
      <c r="AM35" s="4">
        <f t="shared" si="12"/>
        <v>1.9243768302084021</v>
      </c>
      <c r="AN35" s="4">
        <f t="shared" si="12"/>
        <v>0.20952958938198663</v>
      </c>
      <c r="AO35" s="4">
        <f t="shared" si="12"/>
        <v>1.2754023409165711</v>
      </c>
      <c r="AP35" s="4">
        <f t="shared" si="12"/>
        <v>1.2656718859910256</v>
      </c>
      <c r="AQ35" s="4">
        <f t="shared" si="12"/>
        <v>-0.97350301633174752</v>
      </c>
      <c r="AR35" s="4">
        <f t="shared" si="12"/>
        <v>2.2417236382181187</v>
      </c>
      <c r="AS35" s="4">
        <f t="shared" si="12"/>
        <v>0.7395747832863151</v>
      </c>
      <c r="AT35" s="4">
        <f t="shared" si="12"/>
        <v>1.30410938230402</v>
      </c>
      <c r="AU35" s="4">
        <f t="shared" si="12"/>
        <v>1.7142150027648597</v>
      </c>
      <c r="AV35" s="4">
        <f t="shared" si="12"/>
        <v>1.1910967105594494</v>
      </c>
      <c r="AW35" s="4">
        <f t="shared" si="12"/>
        <v>0</v>
      </c>
      <c r="AY35" s="2">
        <f t="shared" si="55"/>
        <v>74.399131825511063</v>
      </c>
      <c r="AZ35" s="2">
        <f t="shared" si="13"/>
        <v>75.82249037557385</v>
      </c>
      <c r="BA35" s="2">
        <f t="shared" si="13"/>
        <v>78.948933956565867</v>
      </c>
      <c r="BB35" s="2">
        <f t="shared" si="13"/>
        <v>80.430708536922111</v>
      </c>
      <c r="BC35" s="2">
        <f t="shared" si="13"/>
        <v>77.850621201404167</v>
      </c>
      <c r="BD35" s="2">
        <f t="shared" si="13"/>
        <v>76.815465961733807</v>
      </c>
      <c r="BE35" s="2">
        <f t="shared" si="13"/>
        <v>74.676597400304843</v>
      </c>
      <c r="BF35" s="2">
        <f t="shared" si="13"/>
        <v>75.472328016665557</v>
      </c>
      <c r="BG35" s="2">
        <f t="shared" si="13"/>
        <v>76.900502953867786</v>
      </c>
      <c r="BH35" s="2">
        <f t="shared" si="13"/>
        <v>75.709276351504812</v>
      </c>
      <c r="BI35" s="2">
        <f t="shared" si="13"/>
        <v>74.040425203284485</v>
      </c>
      <c r="BJ35" s="2">
        <f t="shared" si="13"/>
        <v>74.195890277874923</v>
      </c>
      <c r="BK35" s="2">
        <f t="shared" si="13"/>
        <v>69.799784563213635</v>
      </c>
      <c r="BL35" s="2">
        <f t="shared" si="13"/>
        <v>70.515903289369888</v>
      </c>
      <c r="BM35" s="2" t="e">
        <f t="shared" si="13"/>
        <v>#N/A</v>
      </c>
      <c r="BO35" s="2">
        <f t="shared" si="14"/>
        <v>75</v>
      </c>
      <c r="BP35" s="2">
        <f t="shared" si="15"/>
        <v>76</v>
      </c>
      <c r="BQ35" s="2">
        <f t="shared" si="16"/>
        <v>79.584999999999994</v>
      </c>
      <c r="BR35" s="2">
        <f t="shared" si="17"/>
        <v>83.3</v>
      </c>
      <c r="BS35" s="2">
        <f t="shared" si="18"/>
        <v>79.775000000000006</v>
      </c>
      <c r="BT35" s="2">
        <f t="shared" si="19"/>
        <v>77.025000000000006</v>
      </c>
      <c r="BU35" s="2">
        <f t="shared" si="20"/>
        <v>75.951999999999998</v>
      </c>
      <c r="BV35" s="2">
        <f t="shared" si="21"/>
        <v>76.738</v>
      </c>
      <c r="BW35" s="2">
        <f t="shared" si="22"/>
        <v>75.927000000000007</v>
      </c>
      <c r="BX35" s="2">
        <f t="shared" si="23"/>
        <v>77.950999999999993</v>
      </c>
      <c r="BY35" s="2">
        <f t="shared" si="24"/>
        <v>74.78</v>
      </c>
      <c r="BZ35" s="2">
        <f t="shared" si="25"/>
        <v>75.5</v>
      </c>
      <c r="CA35" s="2">
        <f t="shared" si="26"/>
        <v>71.513999999999996</v>
      </c>
      <c r="CB35" s="2">
        <f t="shared" si="27"/>
        <v>71.706999999999994</v>
      </c>
      <c r="CC35" s="2" t="str">
        <f t="shared" si="28"/>
        <v/>
      </c>
      <c r="CE35" s="2" t="str">
        <f t="shared" si="56"/>
        <v/>
      </c>
      <c r="CF35" s="2" t="str">
        <f t="shared" si="29"/>
        <v/>
      </c>
      <c r="CG35" s="2" t="str">
        <f t="shared" si="29"/>
        <v/>
      </c>
      <c r="CH35" s="2" t="str">
        <f t="shared" si="29"/>
        <v/>
      </c>
      <c r="CI35" s="2" t="str">
        <f t="shared" si="29"/>
        <v/>
      </c>
      <c r="CJ35" s="2" t="str">
        <f t="shared" si="29"/>
        <v/>
      </c>
      <c r="CK35" s="2" t="str">
        <f t="shared" si="29"/>
        <v/>
      </c>
      <c r="CL35" s="2" t="str">
        <f t="shared" si="29"/>
        <v/>
      </c>
      <c r="CM35" s="2" t="str">
        <f t="shared" si="29"/>
        <v/>
      </c>
      <c r="CN35" s="2" t="str">
        <f t="shared" si="29"/>
        <v/>
      </c>
      <c r="CO35" s="2" t="str">
        <f t="shared" si="29"/>
        <v/>
      </c>
      <c r="CP35" s="2" t="str">
        <f t="shared" si="29"/>
        <v/>
      </c>
      <c r="CQ35" s="2" t="str">
        <f t="shared" si="29"/>
        <v/>
      </c>
      <c r="CR35" s="2" t="str">
        <f t="shared" si="29"/>
        <v/>
      </c>
      <c r="CS35" s="2" t="str">
        <f t="shared" si="29"/>
        <v/>
      </c>
      <c r="CU35" s="2" t="str">
        <f t="shared" si="30"/>
        <v/>
      </c>
      <c r="CV35" s="2" t="str">
        <f t="shared" si="31"/>
        <v/>
      </c>
      <c r="CW35" s="2" t="str">
        <f t="shared" si="32"/>
        <v/>
      </c>
      <c r="CX35" s="2" t="str">
        <f t="shared" si="33"/>
        <v/>
      </c>
      <c r="CY35" s="2" t="str">
        <f t="shared" si="34"/>
        <v/>
      </c>
      <c r="CZ35" s="2" t="str">
        <f t="shared" si="35"/>
        <v/>
      </c>
      <c r="DA35" s="2" t="str">
        <f t="shared" si="36"/>
        <v/>
      </c>
      <c r="DB35" s="2" t="str">
        <f t="shared" si="37"/>
        <v/>
      </c>
      <c r="DC35" s="2" t="str">
        <f t="shared" si="38"/>
        <v/>
      </c>
      <c r="DD35" s="2" t="str">
        <f t="shared" si="39"/>
        <v/>
      </c>
      <c r="DE35" s="2" t="str">
        <f t="shared" si="40"/>
        <v/>
      </c>
      <c r="DF35" s="2" t="str">
        <f t="shared" si="41"/>
        <v/>
      </c>
      <c r="DG35" s="2" t="str">
        <f t="shared" si="42"/>
        <v/>
      </c>
      <c r="DH35" s="2" t="str">
        <f t="shared" si="43"/>
        <v/>
      </c>
      <c r="DI35" s="2" t="str">
        <f t="shared" si="44"/>
        <v/>
      </c>
      <c r="DK35" s="2">
        <f t="shared" si="45"/>
        <v>74.395073089701</v>
      </c>
      <c r="DL35" s="2">
        <f t="shared" si="45"/>
        <v>75.513981727574759</v>
      </c>
      <c r="DM35" s="2">
        <f t="shared" si="45"/>
        <v>78.922829916538376</v>
      </c>
      <c r="DN35" s="2">
        <f t="shared" si="45"/>
        <v>80.55649731248144</v>
      </c>
      <c r="DO35" s="2">
        <f t="shared" si="45"/>
        <v>77.955209059233454</v>
      </c>
      <c r="DP35" s="2">
        <f t="shared" si="45"/>
        <v>76.915480769230783</v>
      </c>
      <c r="DQ35" s="2">
        <f t="shared" si="45"/>
        <v>74.871670039263066</v>
      </c>
      <c r="DR35" s="2">
        <f t="shared" si="45"/>
        <v>75.655202506795519</v>
      </c>
      <c r="DS35" s="2">
        <f t="shared" si="45"/>
        <v>76.992856689821792</v>
      </c>
      <c r="DT35" s="2">
        <f t="shared" si="45"/>
        <v>75.914551797040133</v>
      </c>
      <c r="DU35" s="2">
        <f t="shared" si="45"/>
        <v>74.117052854122633</v>
      </c>
      <c r="DV35" s="2">
        <f t="shared" si="45"/>
        <v>74.267253246753242</v>
      </c>
      <c r="DW35" s="2">
        <f t="shared" si="45"/>
        <v>69.928743969964614</v>
      </c>
      <c r="DX35" s="2">
        <f t="shared" si="45"/>
        <v>70.514283395872397</v>
      </c>
      <c r="DY35" s="2">
        <f t="shared" si="45"/>
        <v>66.895547058823524</v>
      </c>
      <c r="EA35" s="2">
        <f t="shared" si="46"/>
        <v>74.498318600953894</v>
      </c>
      <c r="EB35" s="2">
        <f t="shared" si="46"/>
        <v>83.801493496110638</v>
      </c>
      <c r="EC35" s="2">
        <f t="shared" si="46"/>
        <v>79.577636866507945</v>
      </c>
      <c r="ED35" s="2">
        <f t="shared" si="46"/>
        <v>77.518334229687241</v>
      </c>
      <c r="EE35" s="2">
        <f t="shared" si="46"/>
        <v>75.586468531468512</v>
      </c>
      <c r="EF35" s="2">
        <f t="shared" si="46"/>
        <v>74.855863660659026</v>
      </c>
      <c r="EG35" s="2">
        <f t="shared" si="46"/>
        <v>69.921998047825284</v>
      </c>
      <c r="EH35" s="2">
        <f t="shared" si="46"/>
        <v>70.998667782119639</v>
      </c>
      <c r="EI35" s="2">
        <f t="shared" si="46"/>
        <v>74.641831859261117</v>
      </c>
      <c r="EJ35" s="2">
        <f t="shared" si="46"/>
        <v>70.157061855670122</v>
      </c>
      <c r="EK35" s="2">
        <f t="shared" si="46"/>
        <v>71.969286623483356</v>
      </c>
      <c r="EL35" s="2">
        <f t="shared" si="46"/>
        <v>72.455234029139831</v>
      </c>
      <c r="EM35" s="2">
        <f t="shared" si="46"/>
        <v>66.801567958147103</v>
      </c>
      <c r="EN35" s="2">
        <f t="shared" si="46"/>
        <v>70.565605365379952</v>
      </c>
      <c r="EO35" s="2">
        <f t="shared" si="46"/>
        <v>74.264307028131086</v>
      </c>
      <c r="EQ35" s="2">
        <f t="shared" si="47"/>
        <v>73.980935634526389</v>
      </c>
      <c r="ER35" s="2">
        <f t="shared" si="47"/>
        <v>86.065117836174934</v>
      </c>
      <c r="ES35" s="2">
        <f t="shared" si="47"/>
        <v>80.513362831858387</v>
      </c>
      <c r="ET35" s="2">
        <f t="shared" si="47"/>
        <v>78.698474361411797</v>
      </c>
      <c r="EU35" s="2">
        <f t="shared" si="47"/>
        <v>75.395122843849293</v>
      </c>
      <c r="EV35" s="2">
        <f t="shared" si="47"/>
        <v>74.108895774077709</v>
      </c>
      <c r="EW35" s="2">
        <f t="shared" si="47"/>
        <v>69.503044139786454</v>
      </c>
      <c r="EX35" s="2">
        <f t="shared" si="47"/>
        <v>71.007941471170227</v>
      </c>
      <c r="EY35" s="2">
        <f t="shared" si="47"/>
        <v>74.3183121672254</v>
      </c>
      <c r="EZ35" s="2">
        <f t="shared" si="47"/>
        <v>70.48847779763895</v>
      </c>
      <c r="FA35" s="2">
        <f t="shared" si="47"/>
        <v>73.774236089629738</v>
      </c>
      <c r="FB35" s="2">
        <f t="shared" si="47"/>
        <v>75.238466115460369</v>
      </c>
      <c r="FC35" s="2">
        <f t="shared" si="47"/>
        <v>68.309359508300645</v>
      </c>
      <c r="FD35" s="2">
        <f t="shared" si="47"/>
        <v>75.306966848348168</v>
      </c>
      <c r="FE35" s="2">
        <f t="shared" si="47"/>
        <v>77.065943932041137</v>
      </c>
      <c r="FG35" s="2">
        <f t="shared" si="48"/>
        <v>3.9316413144914124E-2</v>
      </c>
      <c r="FH35" s="2">
        <f t="shared" si="48"/>
        <v>3.72254329210083E-2</v>
      </c>
      <c r="FI35" s="2">
        <f t="shared" si="48"/>
        <v>3.9863750071930555E-2</v>
      </c>
      <c r="FJ35" s="2">
        <f t="shared" si="48"/>
        <v>4.140337492702905E-2</v>
      </c>
      <c r="FK35" s="2">
        <f t="shared" si="48"/>
        <v>4.4153257460135667E-2</v>
      </c>
      <c r="FL35" s="2">
        <f t="shared" si="48"/>
        <v>4.8559428267324012E-2</v>
      </c>
      <c r="FM35" s="2">
        <f t="shared" si="48"/>
        <v>3.9411102564050338E-2</v>
      </c>
      <c r="FN35" s="2">
        <f t="shared" si="48"/>
        <v>3.9272660162903268E-2</v>
      </c>
      <c r="FO35" s="2">
        <f t="shared" si="48"/>
        <v>3.9282049242319678E-2</v>
      </c>
      <c r="FP35" s="2">
        <f t="shared" si="48"/>
        <v>3.5653743561358552E-2</v>
      </c>
      <c r="FQ35" s="2">
        <f t="shared" si="48"/>
        <v>3.5679156719276454E-2</v>
      </c>
      <c r="FR35" s="2">
        <f t="shared" si="48"/>
        <v>3.9385033487307625E-2</v>
      </c>
      <c r="FS35" s="2">
        <f t="shared" si="48"/>
        <v>4.12388352331262E-2</v>
      </c>
      <c r="FT35" s="2">
        <f t="shared" si="48"/>
        <v>3.1493123570046924E-2</v>
      </c>
      <c r="FU35" s="2">
        <f t="shared" si="48"/>
        <v>2.5642891027902692E-2</v>
      </c>
      <c r="FW35" s="2">
        <f t="shared" si="57"/>
        <v>9.8063859776354802E-7</v>
      </c>
      <c r="FX35" s="2">
        <f t="shared" si="49"/>
        <v>1.0755218277565758E-6</v>
      </c>
      <c r="FY35" s="2">
        <f t="shared" si="49"/>
        <v>1.0467044450441791E-6</v>
      </c>
      <c r="FZ35" s="2">
        <f t="shared" si="49"/>
        <v>1.211421431054492E-6</v>
      </c>
      <c r="GA35" s="2">
        <f t="shared" si="49"/>
        <v>1.2932124828341374E-6</v>
      </c>
      <c r="GB35" s="2">
        <f t="shared" si="49"/>
        <v>1.3096347976517479E-6</v>
      </c>
      <c r="GC35" s="2">
        <f t="shared" si="49"/>
        <v>1.4522964338117569E-6</v>
      </c>
      <c r="GD35" s="2">
        <f t="shared" si="49"/>
        <v>1.6874629055585593E-6</v>
      </c>
      <c r="GE35" s="2">
        <f t="shared" si="49"/>
        <v>2.048685205257088E-6</v>
      </c>
      <c r="GF35" s="2">
        <f t="shared" si="49"/>
        <v>1.8840113263047348E-6</v>
      </c>
      <c r="GG35" s="2">
        <f t="shared" si="49"/>
        <v>1.5718452301653424E-6</v>
      </c>
      <c r="GH35" s="2">
        <f t="shared" si="49"/>
        <v>1.2462801896270638E-6</v>
      </c>
      <c r="GI35" s="2">
        <f t="shared" si="49"/>
        <v>1.1205430544163368E-6</v>
      </c>
      <c r="GJ35" s="2">
        <f t="shared" si="49"/>
        <v>7.6019724147540898E-7</v>
      </c>
      <c r="GK35" s="2">
        <f t="shared" si="49"/>
        <v>7.5628063173342074E-7</v>
      </c>
      <c r="GM35" s="86">
        <f t="shared" si="58"/>
        <v>3.8972701520385561E-10</v>
      </c>
      <c r="GN35" s="86">
        <f t="shared" si="50"/>
        <v>3.9350355373012331E-11</v>
      </c>
      <c r="GO35" s="86">
        <f t="shared" si="50"/>
        <v>3.2810957641716831E-10</v>
      </c>
      <c r="GP35" s="86">
        <f t="shared" si="50"/>
        <v>6.6074642411453957E-10</v>
      </c>
      <c r="GQ35" s="86">
        <f t="shared" si="50"/>
        <v>1.2572590690129347E-9</v>
      </c>
      <c r="GR35" s="86">
        <f t="shared" si="50"/>
        <v>2.8790864994402683E-9</v>
      </c>
      <c r="GS35" s="86">
        <f t="shared" si="50"/>
        <v>1.4853117404547117E-10</v>
      </c>
      <c r="GT35" s="86">
        <f t="shared" si="50"/>
        <v>5.4948769744681588E-11</v>
      </c>
      <c r="GU35" s="86">
        <f t="shared" si="50"/>
        <v>3.5199737000599171E-11</v>
      </c>
      <c r="GV35" s="86">
        <f t="shared" si="50"/>
        <v>5.3725368993538611E-12</v>
      </c>
      <c r="GW35" s="86">
        <f t="shared" si="50"/>
        <v>7.3436048932395796E-12</v>
      </c>
      <c r="GX35" s="86">
        <f t="shared" si="50"/>
        <v>1.9558332704411147E-10</v>
      </c>
      <c r="GY35" s="86">
        <f t="shared" si="50"/>
        <v>2.5232141454985959E-10</v>
      </c>
      <c r="GZ35" s="86">
        <f t="shared" si="50"/>
        <v>3.5470279038307994E-14</v>
      </c>
      <c r="HA35" s="86">
        <f t="shared" si="50"/>
        <v>1.3882429394268985E-17</v>
      </c>
      <c r="HC35" s="86">
        <f t="shared" si="62"/>
        <v>5.9667472263407254E-35</v>
      </c>
      <c r="HD35" s="86">
        <f t="shared" si="51"/>
        <v>1.4218016226509818E-33</v>
      </c>
      <c r="HE35" s="86">
        <f t="shared" si="51"/>
        <v>2.0794809272111381E-34</v>
      </c>
      <c r="HF35" s="86">
        <f t="shared" si="51"/>
        <v>7.5567207586184887E-31</v>
      </c>
      <c r="HG35" s="86">
        <f t="shared" si="51"/>
        <v>2.8454171325704156E-30</v>
      </c>
      <c r="HH35" s="86">
        <f t="shared" si="51"/>
        <v>6.8234641951801175E-26</v>
      </c>
      <c r="HI35" s="86">
        <f t="shared" si="51"/>
        <v>4.9143244622519042E-28</v>
      </c>
      <c r="HJ35" s="86">
        <f t="shared" si="51"/>
        <v>2.2625868054262161E-28</v>
      </c>
      <c r="HK35" s="86">
        <f t="shared" si="51"/>
        <v>3.3157750453215046E-30</v>
      </c>
      <c r="HL35" s="86">
        <f t="shared" si="51"/>
        <v>5.3488752514024751E-32</v>
      </c>
      <c r="HM35" s="86">
        <f t="shared" si="51"/>
        <v>1.234844234576088E-34</v>
      </c>
      <c r="HN35" s="86">
        <f t="shared" si="51"/>
        <v>8.3723041292497124E-31</v>
      </c>
      <c r="HO35" s="86">
        <f t="shared" si="51"/>
        <v>2.2737381076619007E-29</v>
      </c>
      <c r="HP35" s="86">
        <f t="shared" si="51"/>
        <v>3.0134422497543208E-38</v>
      </c>
      <c r="HQ35" s="86">
        <f t="shared" si="51"/>
        <v>8.5567628667420659E-44</v>
      </c>
      <c r="HS35" s="86">
        <f t="shared" si="59"/>
        <v>4.8424326585124484E-72</v>
      </c>
      <c r="HT35" s="86">
        <f t="shared" si="52"/>
        <v>7.6662309589809277E-70</v>
      </c>
      <c r="HU35" s="86">
        <f t="shared" si="52"/>
        <v>1.036526191550756E-69</v>
      </c>
      <c r="HV35" s="86">
        <f t="shared" si="52"/>
        <v>3.5837092700559703E-62</v>
      </c>
      <c r="HW35" s="86">
        <f t="shared" si="52"/>
        <v>1.5123675022806665E-61</v>
      </c>
      <c r="HX35" s="86">
        <f t="shared" si="52"/>
        <v>3.9016921537721114E-53</v>
      </c>
      <c r="HY35" s="86">
        <f t="shared" si="52"/>
        <v>2.1018296300207038E-57</v>
      </c>
      <c r="HZ35" s="86">
        <f t="shared" si="52"/>
        <v>3.715529870303234E-58</v>
      </c>
      <c r="IA35" s="86">
        <f t="shared" si="52"/>
        <v>2.0795667887902183E-61</v>
      </c>
      <c r="IB35" s="86">
        <f t="shared" si="52"/>
        <v>2.7032267472202034E-65</v>
      </c>
      <c r="IC35" s="86">
        <f t="shared" si="52"/>
        <v>5.0809086258511205E-72</v>
      </c>
      <c r="ID35" s="86">
        <f t="shared" si="52"/>
        <v>4.9775459042585899E-63</v>
      </c>
      <c r="IE35" s="86">
        <f t="shared" si="52"/>
        <v>5.5529117212725726E-61</v>
      </c>
      <c r="IF35" s="86">
        <f t="shared" si="52"/>
        <v>1.0013482079915486E-46</v>
      </c>
      <c r="IG35" s="86">
        <f t="shared" si="52"/>
        <v>3.3008890896326099E-58</v>
      </c>
      <c r="II35" s="86">
        <f t="shared" si="60"/>
        <v>0</v>
      </c>
      <c r="IJ35" s="86">
        <f t="shared" si="53"/>
        <v>0</v>
      </c>
      <c r="IK35" s="86">
        <f t="shared" si="53"/>
        <v>0</v>
      </c>
      <c r="IL35" s="86">
        <f t="shared" si="53"/>
        <v>3.4537504325297681E-305</v>
      </c>
      <c r="IM35" s="86">
        <f t="shared" si="53"/>
        <v>3.56596274465462E-304</v>
      </c>
      <c r="IN35" s="86">
        <f t="shared" si="53"/>
        <v>6.3865965188462333E-264</v>
      </c>
      <c r="IO35" s="86">
        <f t="shared" si="53"/>
        <v>3.3821845488419254E-278</v>
      </c>
      <c r="IP35" s="86">
        <f t="shared" si="53"/>
        <v>7.9615617827982863E-282</v>
      </c>
      <c r="IQ35" s="86">
        <f t="shared" si="53"/>
        <v>6.2158902892557447E-299</v>
      </c>
      <c r="IR35" s="86">
        <f t="shared" si="53"/>
        <v>0</v>
      </c>
      <c r="IS35" s="86">
        <f t="shared" si="53"/>
        <v>0</v>
      </c>
      <c r="IT35" s="86">
        <f t="shared" si="53"/>
        <v>0</v>
      </c>
      <c r="IU35" s="86">
        <f t="shared" si="53"/>
        <v>2.2669597005397454E-298</v>
      </c>
      <c r="IV35" s="86">
        <f t="shared" si="53"/>
        <v>3.1776986112284995E-190</v>
      </c>
      <c r="IW35" s="86">
        <f t="shared" si="53"/>
        <v>2.3066848050660088E-190</v>
      </c>
      <c r="IY35" s="86">
        <f t="shared" si="61"/>
        <v>3.8972701520385561E-10</v>
      </c>
      <c r="IZ35" s="86">
        <f t="shared" si="54"/>
        <v>3.9350355373012331E-11</v>
      </c>
      <c r="JA35" s="86">
        <f t="shared" si="54"/>
        <v>3.2810957641716831E-10</v>
      </c>
      <c r="JB35" s="86">
        <f t="shared" si="54"/>
        <v>6.6074642411453957E-10</v>
      </c>
      <c r="JC35" s="86">
        <f t="shared" si="54"/>
        <v>1.2572590690129347E-9</v>
      </c>
      <c r="JD35" s="86">
        <f t="shared" si="54"/>
        <v>2.8790864994402683E-9</v>
      </c>
      <c r="JE35" s="86">
        <f t="shared" si="54"/>
        <v>1.4853117404547117E-10</v>
      </c>
      <c r="JF35" s="86">
        <f t="shared" si="54"/>
        <v>5.4948769744681588E-11</v>
      </c>
      <c r="JG35" s="86">
        <f t="shared" si="54"/>
        <v>3.5199737000599171E-11</v>
      </c>
      <c r="JH35" s="86">
        <f t="shared" si="54"/>
        <v>5.3725368993538611E-12</v>
      </c>
      <c r="JI35" s="86">
        <f t="shared" si="54"/>
        <v>7.3436048932395796E-12</v>
      </c>
      <c r="JJ35" s="86">
        <f t="shared" si="54"/>
        <v>1.9558332704411147E-10</v>
      </c>
      <c r="JK35" s="86">
        <f t="shared" si="54"/>
        <v>2.5232141454985959E-10</v>
      </c>
      <c r="JL35" s="86">
        <f t="shared" si="54"/>
        <v>3.5470279038307994E-14</v>
      </c>
      <c r="JM35" s="86">
        <f t="shared" si="54"/>
        <v>1.3882429394268985E-17</v>
      </c>
    </row>
    <row r="36" spans="2:273" x14ac:dyDescent="0.25">
      <c r="B36" s="2">
        <v>9</v>
      </c>
      <c r="C36" s="37">
        <v>74.783000000000001</v>
      </c>
      <c r="D36" s="37">
        <v>76.171000000000006</v>
      </c>
      <c r="E36" s="37">
        <v>79.756</v>
      </c>
      <c r="F36" s="37">
        <v>84.25</v>
      </c>
      <c r="G36" s="37">
        <v>78.724999999999994</v>
      </c>
      <c r="H36" s="37">
        <v>78.400000000000006</v>
      </c>
      <c r="I36" s="37">
        <v>74.786000000000001</v>
      </c>
      <c r="J36" s="37">
        <v>75.619</v>
      </c>
      <c r="K36" s="37">
        <v>77.293000000000006</v>
      </c>
      <c r="L36" s="37">
        <v>75.828999999999994</v>
      </c>
      <c r="M36" s="37">
        <v>73.584999999999994</v>
      </c>
      <c r="N36" s="37">
        <v>73.894999999999996</v>
      </c>
      <c r="O36" s="37">
        <v>69.945999999999998</v>
      </c>
      <c r="P36" s="37">
        <v>71.340999999999994</v>
      </c>
      <c r="Q36" s="37">
        <v>70.049000000000007</v>
      </c>
      <c r="R36" s="108"/>
      <c r="S36" s="4">
        <f t="shared" si="11"/>
        <v>74.607684054333205</v>
      </c>
      <c r="T36" s="4">
        <f t="shared" si="11"/>
        <v>76.117294632875627</v>
      </c>
      <c r="U36" s="4">
        <f t="shared" si="11"/>
        <v>79.156280187335767</v>
      </c>
      <c r="V36" s="4">
        <f t="shared" si="11"/>
        <v>80.549958912149947</v>
      </c>
      <c r="W36" s="4">
        <f t="shared" si="11"/>
        <v>78.028057034133312</v>
      </c>
      <c r="X36" s="4">
        <f t="shared" si="11"/>
        <v>77.042210488668971</v>
      </c>
      <c r="Y36" s="4">
        <f t="shared" si="11"/>
        <v>74.874278753735723</v>
      </c>
      <c r="Z36" s="4">
        <f t="shared" si="11"/>
        <v>75.611197122209006</v>
      </c>
      <c r="AA36" s="4">
        <f t="shared" si="11"/>
        <v>77.039510506349728</v>
      </c>
      <c r="AB36" s="4">
        <f t="shared" si="11"/>
        <v>75.837676739074027</v>
      </c>
      <c r="AC36" s="4">
        <f t="shared" si="11"/>
        <v>74.216430084883129</v>
      </c>
      <c r="AD36" s="4">
        <f t="shared" si="11"/>
        <v>74.358080513660411</v>
      </c>
      <c r="AE36" s="4">
        <f t="shared" si="11"/>
        <v>69.976606631609314</v>
      </c>
      <c r="AF36" s="4">
        <f t="shared" si="11"/>
        <v>70.624764095573369</v>
      </c>
      <c r="AG36" s="4" t="e">
        <f t="shared" si="11"/>
        <v>#N/A</v>
      </c>
      <c r="AI36" s="4">
        <f t="shared" si="12"/>
        <v>0.17531594566679587</v>
      </c>
      <c r="AJ36" s="4">
        <f t="shared" si="12"/>
        <v>5.3705367124379677E-2</v>
      </c>
      <c r="AK36" s="4">
        <f t="shared" si="12"/>
        <v>0.59971981266423313</v>
      </c>
      <c r="AL36" s="4">
        <f t="shared" si="12"/>
        <v>3.7000410878500531</v>
      </c>
      <c r="AM36" s="4">
        <f t="shared" si="12"/>
        <v>0.69694296586668258</v>
      </c>
      <c r="AN36" s="4">
        <f t="shared" si="12"/>
        <v>1.3577895113310348</v>
      </c>
      <c r="AO36" s="4">
        <f t="shared" si="12"/>
        <v>-8.8278753735721693E-2</v>
      </c>
      <c r="AP36" s="4">
        <f t="shared" si="12"/>
        <v>7.8028777909935343E-3</v>
      </c>
      <c r="AQ36" s="4">
        <f t="shared" si="12"/>
        <v>0.25348949365027806</v>
      </c>
      <c r="AR36" s="4">
        <f t="shared" si="12"/>
        <v>-8.6767390740334349E-3</v>
      </c>
      <c r="AS36" s="4">
        <f t="shared" si="12"/>
        <v>-0.63143008488313512</v>
      </c>
      <c r="AT36" s="4">
        <f t="shared" si="12"/>
        <v>-0.46308051366041525</v>
      </c>
      <c r="AU36" s="4">
        <f t="shared" si="12"/>
        <v>-3.0606631609316537E-2</v>
      </c>
      <c r="AV36" s="4">
        <f t="shared" si="12"/>
        <v>0.71623590442662532</v>
      </c>
      <c r="AW36" s="4">
        <f t="shared" si="12"/>
        <v>0</v>
      </c>
      <c r="AY36" s="2">
        <f t="shared" si="55"/>
        <v>74.607682920625763</v>
      </c>
      <c r="AZ36" s="2">
        <f t="shared" si="13"/>
        <v>76.117294484850234</v>
      </c>
      <c r="BA36" s="2">
        <f t="shared" si="13"/>
        <v>79.15627911557425</v>
      </c>
      <c r="BB36" s="2">
        <f t="shared" si="13"/>
        <v>80.549956874745192</v>
      </c>
      <c r="BC36" s="2">
        <f t="shared" si="13"/>
        <v>78.028053285595561</v>
      </c>
      <c r="BD36" s="2">
        <f t="shared" si="13"/>
        <v>77.042202165233917</v>
      </c>
      <c r="BE36" s="2">
        <f t="shared" si="13"/>
        <v>74.874278224445078</v>
      </c>
      <c r="BF36" s="2">
        <f t="shared" si="13"/>
        <v>75.611196914172055</v>
      </c>
      <c r="BG36" s="2">
        <f t="shared" si="13"/>
        <v>77.039510370133996</v>
      </c>
      <c r="BH36" s="2">
        <f t="shared" si="13"/>
        <v>75.837676715293028</v>
      </c>
      <c r="BI36" s="2">
        <f t="shared" si="13"/>
        <v>74.216430054229804</v>
      </c>
      <c r="BJ36" s="2">
        <f t="shared" si="13"/>
        <v>74.358079827236097</v>
      </c>
      <c r="BK36" s="2">
        <f t="shared" si="13"/>
        <v>69.976605755740565</v>
      </c>
      <c r="BL36" s="2">
        <f t="shared" si="13"/>
        <v>70.624764095376506</v>
      </c>
      <c r="BM36" s="2" t="e">
        <f t="shared" si="13"/>
        <v>#N/A</v>
      </c>
      <c r="BO36" s="2">
        <f t="shared" si="14"/>
        <v>74.783000000000001</v>
      </c>
      <c r="BP36" s="2">
        <f t="shared" si="15"/>
        <v>76.171000000000006</v>
      </c>
      <c r="BQ36" s="2">
        <f t="shared" si="16"/>
        <v>79.756</v>
      </c>
      <c r="BR36" s="2">
        <f t="shared" si="17"/>
        <v>84.25</v>
      </c>
      <c r="BS36" s="2">
        <f t="shared" si="18"/>
        <v>78.724999999999994</v>
      </c>
      <c r="BT36" s="2">
        <f t="shared" si="19"/>
        <v>78.400000000000006</v>
      </c>
      <c r="BU36" s="2">
        <f t="shared" si="20"/>
        <v>74.786000000000001</v>
      </c>
      <c r="BV36" s="2">
        <f t="shared" si="21"/>
        <v>75.619</v>
      </c>
      <c r="BW36" s="2">
        <f t="shared" si="22"/>
        <v>77.293000000000006</v>
      </c>
      <c r="BX36" s="2">
        <f t="shared" si="23"/>
        <v>75.828999999999994</v>
      </c>
      <c r="BY36" s="2">
        <f t="shared" si="24"/>
        <v>73.584999999999994</v>
      </c>
      <c r="BZ36" s="2">
        <f t="shared" si="25"/>
        <v>73.894999999999996</v>
      </c>
      <c r="CA36" s="2">
        <f t="shared" si="26"/>
        <v>69.945999999999998</v>
      </c>
      <c r="CB36" s="2">
        <f t="shared" si="27"/>
        <v>71.340999999999994</v>
      </c>
      <c r="CC36" s="2" t="str">
        <f t="shared" si="28"/>
        <v/>
      </c>
      <c r="CE36" s="2" t="str">
        <f t="shared" si="56"/>
        <v/>
      </c>
      <c r="CF36" s="2" t="str">
        <f t="shared" si="29"/>
        <v/>
      </c>
      <c r="CG36" s="2" t="str">
        <f t="shared" si="29"/>
        <v/>
      </c>
      <c r="CH36" s="2" t="str">
        <f t="shared" si="29"/>
        <v/>
      </c>
      <c r="CI36" s="2" t="str">
        <f t="shared" si="29"/>
        <v/>
      </c>
      <c r="CJ36" s="2" t="str">
        <f t="shared" si="29"/>
        <v/>
      </c>
      <c r="CK36" s="2" t="str">
        <f t="shared" si="29"/>
        <v/>
      </c>
      <c r="CL36" s="2" t="str">
        <f t="shared" si="29"/>
        <v/>
      </c>
      <c r="CM36" s="2" t="str">
        <f t="shared" si="29"/>
        <v/>
      </c>
      <c r="CN36" s="2" t="str">
        <f t="shared" si="29"/>
        <v/>
      </c>
      <c r="CO36" s="2" t="str">
        <f t="shared" si="29"/>
        <v/>
      </c>
      <c r="CP36" s="2" t="str">
        <f t="shared" si="29"/>
        <v/>
      </c>
      <c r="CQ36" s="2" t="str">
        <f t="shared" si="29"/>
        <v/>
      </c>
      <c r="CR36" s="2" t="str">
        <f t="shared" si="29"/>
        <v/>
      </c>
      <c r="CS36" s="2" t="str">
        <f t="shared" si="29"/>
        <v/>
      </c>
      <c r="CU36" s="2" t="str">
        <f t="shared" si="30"/>
        <v/>
      </c>
      <c r="CV36" s="2" t="str">
        <f t="shared" si="31"/>
        <v/>
      </c>
      <c r="CW36" s="2" t="str">
        <f t="shared" si="32"/>
        <v/>
      </c>
      <c r="CX36" s="2" t="str">
        <f t="shared" si="33"/>
        <v/>
      </c>
      <c r="CY36" s="2" t="str">
        <f t="shared" si="34"/>
        <v/>
      </c>
      <c r="CZ36" s="2" t="str">
        <f t="shared" si="35"/>
        <v/>
      </c>
      <c r="DA36" s="2" t="str">
        <f t="shared" si="36"/>
        <v/>
      </c>
      <c r="DB36" s="2" t="str">
        <f t="shared" si="37"/>
        <v/>
      </c>
      <c r="DC36" s="2" t="str">
        <f t="shared" si="38"/>
        <v/>
      </c>
      <c r="DD36" s="2" t="str">
        <f t="shared" si="39"/>
        <v/>
      </c>
      <c r="DE36" s="2" t="str">
        <f t="shared" si="40"/>
        <v/>
      </c>
      <c r="DF36" s="2" t="str">
        <f t="shared" si="41"/>
        <v/>
      </c>
      <c r="DG36" s="2" t="str">
        <f t="shared" si="42"/>
        <v/>
      </c>
      <c r="DH36" s="2" t="str">
        <f t="shared" si="43"/>
        <v/>
      </c>
      <c r="DI36" s="2" t="str">
        <f t="shared" si="44"/>
        <v/>
      </c>
      <c r="DK36" s="2">
        <f t="shared" si="45"/>
        <v>74.616495016611296</v>
      </c>
      <c r="DL36" s="2">
        <f t="shared" si="45"/>
        <v>75.795009966777414</v>
      </c>
      <c r="DM36" s="2">
        <f t="shared" si="45"/>
        <v>79.140152094643881</v>
      </c>
      <c r="DN36" s="2">
        <f t="shared" si="45"/>
        <v>80.695882289387683</v>
      </c>
      <c r="DO36" s="2">
        <f t="shared" si="45"/>
        <v>78.154673344947739</v>
      </c>
      <c r="DP36" s="2">
        <f t="shared" si="45"/>
        <v>77.167884615384622</v>
      </c>
      <c r="DQ36" s="2">
        <f t="shared" si="45"/>
        <v>75.098893989731195</v>
      </c>
      <c r="DR36" s="2">
        <f t="shared" si="45"/>
        <v>75.820278163696756</v>
      </c>
      <c r="DS36" s="2">
        <f t="shared" si="45"/>
        <v>77.150216550890946</v>
      </c>
      <c r="DT36" s="2">
        <f t="shared" si="45"/>
        <v>76.069813953488335</v>
      </c>
      <c r="DU36" s="2">
        <f t="shared" si="45"/>
        <v>74.310070824524331</v>
      </c>
      <c r="DV36" s="2">
        <f t="shared" si="45"/>
        <v>74.446536091815162</v>
      </c>
      <c r="DW36" s="2">
        <f t="shared" si="45"/>
        <v>70.12868635712934</v>
      </c>
      <c r="DX36" s="2">
        <f t="shared" si="45"/>
        <v>70.628757129455892</v>
      </c>
      <c r="DY36" s="2">
        <f t="shared" si="45"/>
        <v>66.960616246498603</v>
      </c>
      <c r="EA36" s="2">
        <f t="shared" si="46"/>
        <v>74.411320985691574</v>
      </c>
      <c r="EB36" s="2">
        <f t="shared" si="46"/>
        <v>83.719166983578219</v>
      </c>
      <c r="EC36" s="2">
        <f t="shared" si="46"/>
        <v>79.510503875691455</v>
      </c>
      <c r="ED36" s="2">
        <f t="shared" si="46"/>
        <v>77.468643083940094</v>
      </c>
      <c r="EE36" s="2">
        <f t="shared" si="46"/>
        <v>75.528127828054281</v>
      </c>
      <c r="EF36" s="2">
        <f t="shared" si="46"/>
        <v>74.796361893062766</v>
      </c>
      <c r="EG36" s="2">
        <f t="shared" si="46"/>
        <v>69.881320619169756</v>
      </c>
      <c r="EH36" s="2">
        <f t="shared" si="46"/>
        <v>70.946483640622631</v>
      </c>
      <c r="EI36" s="2">
        <f t="shared" si="46"/>
        <v>74.570228377120287</v>
      </c>
      <c r="EJ36" s="2">
        <f t="shared" si="46"/>
        <v>70.111378061855689</v>
      </c>
      <c r="EK36" s="2">
        <f t="shared" si="46"/>
        <v>71.908158951234029</v>
      </c>
      <c r="EL36" s="2">
        <f t="shared" si="46"/>
        <v>72.390347389558244</v>
      </c>
      <c r="EM36" s="2">
        <f t="shared" si="46"/>
        <v>66.751950065101866</v>
      </c>
      <c r="EN36" s="2">
        <f t="shared" si="46"/>
        <v>70.512657683903868</v>
      </c>
      <c r="EO36" s="2">
        <f t="shared" si="46"/>
        <v>74.162612106582486</v>
      </c>
      <c r="EQ36" s="2">
        <f t="shared" si="47"/>
        <v>73.898484152337289</v>
      </c>
      <c r="ER36" s="2">
        <f t="shared" si="47"/>
        <v>85.961385096080903</v>
      </c>
      <c r="ES36" s="2">
        <f t="shared" si="47"/>
        <v>80.437325267380956</v>
      </c>
      <c r="ET36" s="2">
        <f t="shared" si="47"/>
        <v>78.637464091369623</v>
      </c>
      <c r="EU36" s="2">
        <f t="shared" si="47"/>
        <v>75.33861640118846</v>
      </c>
      <c r="EV36" s="2">
        <f t="shared" si="47"/>
        <v>74.056750053237792</v>
      </c>
      <c r="EW36" s="2">
        <f t="shared" si="47"/>
        <v>69.466542290464375</v>
      </c>
      <c r="EX36" s="2">
        <f t="shared" si="47"/>
        <v>70.955679334759282</v>
      </c>
      <c r="EY36" s="2">
        <f t="shared" si="47"/>
        <v>74.249974288507445</v>
      </c>
      <c r="EZ36" s="2">
        <f t="shared" si="47"/>
        <v>70.439414404528208</v>
      </c>
      <c r="FA36" s="2">
        <f t="shared" si="47"/>
        <v>73.695292193370562</v>
      </c>
      <c r="FB36" s="2">
        <f t="shared" si="47"/>
        <v>75.146102952644824</v>
      </c>
      <c r="FC36" s="2">
        <f t="shared" si="47"/>
        <v>68.244807859695626</v>
      </c>
      <c r="FD36" s="2">
        <f t="shared" si="47"/>
        <v>75.206269561436315</v>
      </c>
      <c r="FE36" s="2">
        <f t="shared" si="47"/>
        <v>76.936278783664903</v>
      </c>
      <c r="FG36" s="2">
        <f t="shared" si="48"/>
        <v>4.2946685401027147E-2</v>
      </c>
      <c r="FH36" s="2">
        <f t="shared" si="48"/>
        <v>4.0670808664295552E-2</v>
      </c>
      <c r="FI36" s="2">
        <f t="shared" si="48"/>
        <v>4.3542269953481157E-2</v>
      </c>
      <c r="FJ36" s="2">
        <f t="shared" si="48"/>
        <v>4.5217276406915835E-2</v>
      </c>
      <c r="FK36" s="2">
        <f t="shared" si="48"/>
        <v>4.8207727532048848E-2</v>
      </c>
      <c r="FL36" s="2">
        <f t="shared" si="48"/>
        <v>5.2996071636010875E-2</v>
      </c>
      <c r="FM36" s="2">
        <f t="shared" si="48"/>
        <v>4.3049726153503713E-2</v>
      </c>
      <c r="FN36" s="2">
        <f t="shared" si="48"/>
        <v>4.2899072898809329E-2</v>
      </c>
      <c r="FO36" s="2">
        <f t="shared" si="48"/>
        <v>4.2909290237616665E-2</v>
      </c>
      <c r="FP36" s="2">
        <f t="shared" si="48"/>
        <v>3.8959539058099249E-2</v>
      </c>
      <c r="FQ36" s="2">
        <f t="shared" si="48"/>
        <v>3.8987213248267705E-2</v>
      </c>
      <c r="FR36" s="2">
        <f t="shared" si="48"/>
        <v>4.3021358046567565E-2</v>
      </c>
      <c r="FS36" s="2">
        <f t="shared" si="48"/>
        <v>4.5038292136968229E-2</v>
      </c>
      <c r="FT36" s="2">
        <f t="shared" si="48"/>
        <v>3.4426920576026358E-2</v>
      </c>
      <c r="FU36" s="2">
        <f t="shared" si="48"/>
        <v>2.8047481992310323E-2</v>
      </c>
      <c r="FW36" s="2">
        <f t="shared" si="57"/>
        <v>1.0752487390146128E-6</v>
      </c>
      <c r="FX36" s="2">
        <f t="shared" si="49"/>
        <v>1.1792861112432287E-6</v>
      </c>
      <c r="FY36" s="2">
        <f t="shared" si="49"/>
        <v>1.1476884858987427E-6</v>
      </c>
      <c r="FZ36" s="2">
        <f t="shared" si="49"/>
        <v>1.3282970302461072E-6</v>
      </c>
      <c r="GA36" s="2">
        <f t="shared" si="49"/>
        <v>1.4179791134910997E-6</v>
      </c>
      <c r="GB36" s="2">
        <f t="shared" si="49"/>
        <v>1.4359858190969978E-6</v>
      </c>
      <c r="GC36" s="2">
        <f t="shared" si="49"/>
        <v>1.5924111508905016E-6</v>
      </c>
      <c r="GD36" s="2">
        <f t="shared" si="49"/>
        <v>1.8502659815158387E-6</v>
      </c>
      <c r="GE36" s="2">
        <f t="shared" si="49"/>
        <v>2.2463382143290167E-6</v>
      </c>
      <c r="GF36" s="2">
        <f t="shared" si="49"/>
        <v>2.0657769650918992E-6</v>
      </c>
      <c r="GG36" s="2">
        <f t="shared" si="49"/>
        <v>1.7234937612222159E-6</v>
      </c>
      <c r="GH36" s="2">
        <f t="shared" si="49"/>
        <v>1.3665188899025917E-6</v>
      </c>
      <c r="GI36" s="2">
        <f t="shared" si="49"/>
        <v>1.228650894180242E-6</v>
      </c>
      <c r="GJ36" s="2">
        <f t="shared" si="49"/>
        <v>8.3353963891213499E-7</v>
      </c>
      <c r="GK36" s="2">
        <f t="shared" si="49"/>
        <v>8.2924516235555507E-7</v>
      </c>
      <c r="GM36" s="86">
        <f t="shared" si="58"/>
        <v>7.7587645837840646E-10</v>
      </c>
      <c r="GN36" s="86">
        <f t="shared" si="50"/>
        <v>8.5706490432294085E-11</v>
      </c>
      <c r="GO36" s="86">
        <f t="shared" si="50"/>
        <v>6.603315552861703E-10</v>
      </c>
      <c r="GP36" s="86">
        <f t="shared" si="50"/>
        <v>1.2993103782658729E-9</v>
      </c>
      <c r="GQ36" s="86">
        <f t="shared" si="50"/>
        <v>2.4351205741238122E-9</v>
      </c>
      <c r="GR36" s="86">
        <f t="shared" si="50"/>
        <v>5.479766688407805E-9</v>
      </c>
      <c r="GS36" s="86">
        <f t="shared" si="50"/>
        <v>3.0899221109793291E-10</v>
      </c>
      <c r="GT36" s="86">
        <f t="shared" si="50"/>
        <v>1.1947308869674491E-10</v>
      </c>
      <c r="GU36" s="86">
        <f t="shared" si="50"/>
        <v>7.8103105023106757E-11</v>
      </c>
      <c r="GV36" s="86">
        <f t="shared" si="50"/>
        <v>1.2648502717318334E-11</v>
      </c>
      <c r="GW36" s="86">
        <f t="shared" si="50"/>
        <v>1.7053182286977421E-11</v>
      </c>
      <c r="GX36" s="86">
        <f t="shared" si="50"/>
        <v>4.0179187186142632E-10</v>
      </c>
      <c r="GY36" s="86">
        <f t="shared" si="50"/>
        <v>5.1794948215948653E-10</v>
      </c>
      <c r="GZ36" s="86">
        <f t="shared" si="50"/>
        <v>1.0058552076481012E-13</v>
      </c>
      <c r="HA36" s="86">
        <f t="shared" si="50"/>
        <v>5.1478759827826216E-17</v>
      </c>
      <c r="HC36" s="86">
        <f t="shared" si="62"/>
        <v>3.8752056259260057E-34</v>
      </c>
      <c r="HD36" s="86">
        <f t="shared" si="51"/>
        <v>8.789877220054279E-33</v>
      </c>
      <c r="HE36" s="86">
        <f t="shared" si="51"/>
        <v>1.3066576481099598E-33</v>
      </c>
      <c r="HF36" s="86">
        <f t="shared" si="51"/>
        <v>3.9605072052857941E-30</v>
      </c>
      <c r="HG36" s="86">
        <f t="shared" si="51"/>
        <v>1.4747202005724772E-29</v>
      </c>
      <c r="HH36" s="86">
        <f t="shared" si="51"/>
        <v>2.8026890855371548E-25</v>
      </c>
      <c r="HI36" s="86">
        <f t="shared" si="51"/>
        <v>2.2563705729806289E-27</v>
      </c>
      <c r="HJ36" s="86">
        <f t="shared" si="51"/>
        <v>1.0779081188438105E-27</v>
      </c>
      <c r="HK36" s="86">
        <f t="shared" si="51"/>
        <v>1.7899325106536503E-29</v>
      </c>
      <c r="HL36" s="86">
        <f t="shared" si="51"/>
        <v>3.1828749649079831E-31</v>
      </c>
      <c r="HM36" s="86">
        <f t="shared" si="51"/>
        <v>8.4911407197895508E-34</v>
      </c>
      <c r="HN36" s="86">
        <f t="shared" si="51"/>
        <v>4.4516948725771553E-30</v>
      </c>
      <c r="HO36" s="86">
        <f t="shared" si="51"/>
        <v>1.1118638174777095E-28</v>
      </c>
      <c r="HP36" s="86">
        <f t="shared" si="51"/>
        <v>2.4686080836089911E-37</v>
      </c>
      <c r="HQ36" s="86">
        <f t="shared" si="51"/>
        <v>9.369798480589676E-43</v>
      </c>
      <c r="HS36" s="86">
        <f t="shared" si="59"/>
        <v>6.6614160795150313E-71</v>
      </c>
      <c r="HT36" s="86">
        <f t="shared" si="52"/>
        <v>9.9713032729454891E-69</v>
      </c>
      <c r="HU36" s="86">
        <f t="shared" si="52"/>
        <v>1.3313269229374507E-68</v>
      </c>
      <c r="HV36" s="86">
        <f t="shared" si="52"/>
        <v>3.5640414653685714E-61</v>
      </c>
      <c r="HW36" s="86">
        <f t="shared" si="52"/>
        <v>1.4969249857830782E-60</v>
      </c>
      <c r="HX36" s="86">
        <f t="shared" si="52"/>
        <v>2.8290322511517977E-52</v>
      </c>
      <c r="HY36" s="86">
        <f t="shared" si="52"/>
        <v>1.7739177696183023E-56</v>
      </c>
      <c r="HZ36" s="86">
        <f t="shared" si="52"/>
        <v>3.3053741067028723E-57</v>
      </c>
      <c r="IA36" s="86">
        <f t="shared" si="52"/>
        <v>2.1787647580558487E-60</v>
      </c>
      <c r="IB36" s="86">
        <f t="shared" si="52"/>
        <v>3.2547541986669184E-64</v>
      </c>
      <c r="IC36" s="86">
        <f t="shared" si="52"/>
        <v>7.667871889914336E-71</v>
      </c>
      <c r="ID36" s="86">
        <f t="shared" si="52"/>
        <v>5.1427998674869818E-62</v>
      </c>
      <c r="IE36" s="86">
        <f t="shared" si="52"/>
        <v>5.1952900123002475E-60</v>
      </c>
      <c r="IF36" s="86">
        <f t="shared" si="52"/>
        <v>5.3030419931401754E-46</v>
      </c>
      <c r="IG36" s="86">
        <f t="shared" si="52"/>
        <v>2.6408197327737333E-57</v>
      </c>
      <c r="II36" s="86">
        <f t="shared" si="60"/>
        <v>0</v>
      </c>
      <c r="IJ36" s="86">
        <f t="shared" si="53"/>
        <v>0</v>
      </c>
      <c r="IK36" s="86">
        <f t="shared" si="53"/>
        <v>0</v>
      </c>
      <c r="IL36" s="86">
        <f t="shared" si="53"/>
        <v>4.1825893882658753E-301</v>
      </c>
      <c r="IM36" s="86">
        <f t="shared" si="53"/>
        <v>4.3774558791058068E-300</v>
      </c>
      <c r="IN36" s="86">
        <f t="shared" si="53"/>
        <v>2.2542159136411484E-260</v>
      </c>
      <c r="IO36" s="86">
        <f t="shared" si="53"/>
        <v>1.9903200446479304E-274</v>
      </c>
      <c r="IP36" s="86">
        <f t="shared" si="53"/>
        <v>5.7970402048803358E-278</v>
      </c>
      <c r="IQ36" s="86">
        <f t="shared" si="53"/>
        <v>8.9591907493001791E-295</v>
      </c>
      <c r="IR36" s="86">
        <f t="shared" si="53"/>
        <v>0</v>
      </c>
      <c r="IS36" s="86">
        <f t="shared" si="53"/>
        <v>0</v>
      </c>
      <c r="IT36" s="86">
        <f t="shared" si="53"/>
        <v>1.4914317604124769E-305</v>
      </c>
      <c r="IU36" s="86">
        <f t="shared" si="53"/>
        <v>2.109411709528853E-294</v>
      </c>
      <c r="IV36" s="86">
        <f t="shared" si="53"/>
        <v>8.9930365000157917E-188</v>
      </c>
      <c r="IW36" s="86">
        <f t="shared" si="53"/>
        <v>6.5417889678279236E-188</v>
      </c>
      <c r="IY36" s="86">
        <f t="shared" si="61"/>
        <v>7.7587645837840646E-10</v>
      </c>
      <c r="IZ36" s="86">
        <f t="shared" si="54"/>
        <v>8.5706490432294085E-11</v>
      </c>
      <c r="JA36" s="86">
        <f t="shared" si="54"/>
        <v>6.603315552861703E-10</v>
      </c>
      <c r="JB36" s="86">
        <f t="shared" si="54"/>
        <v>1.2993103782658729E-9</v>
      </c>
      <c r="JC36" s="86">
        <f t="shared" si="54"/>
        <v>2.4351205741238122E-9</v>
      </c>
      <c r="JD36" s="86">
        <f t="shared" si="54"/>
        <v>5.479766688407805E-9</v>
      </c>
      <c r="JE36" s="86">
        <f t="shared" si="54"/>
        <v>3.0899221109793291E-10</v>
      </c>
      <c r="JF36" s="86">
        <f t="shared" si="54"/>
        <v>1.1947308869674491E-10</v>
      </c>
      <c r="JG36" s="86">
        <f t="shared" si="54"/>
        <v>7.8103105023106757E-11</v>
      </c>
      <c r="JH36" s="86">
        <f t="shared" si="54"/>
        <v>1.2648502717318334E-11</v>
      </c>
      <c r="JI36" s="86">
        <f t="shared" si="54"/>
        <v>1.7053182286977421E-11</v>
      </c>
      <c r="JJ36" s="86">
        <f t="shared" si="54"/>
        <v>4.0179187186142632E-10</v>
      </c>
      <c r="JK36" s="86">
        <f t="shared" si="54"/>
        <v>5.1794948215948653E-10</v>
      </c>
      <c r="JL36" s="86">
        <f t="shared" si="54"/>
        <v>1.0058552076481012E-13</v>
      </c>
      <c r="JM36" s="86">
        <f t="shared" si="54"/>
        <v>5.1478759827826216E-17</v>
      </c>
    </row>
    <row r="37" spans="2:273" x14ac:dyDescent="0.25">
      <c r="B37" s="2">
        <v>10</v>
      </c>
      <c r="C37" s="37">
        <v>73.608999999999995</v>
      </c>
      <c r="D37" s="37">
        <v>76.488</v>
      </c>
      <c r="E37" s="37">
        <v>80.488</v>
      </c>
      <c r="F37" s="37">
        <v>83.95</v>
      </c>
      <c r="G37" s="37">
        <v>77.8</v>
      </c>
      <c r="H37" s="37">
        <v>77.174999999999997</v>
      </c>
      <c r="I37" s="37">
        <v>75.667000000000002</v>
      </c>
      <c r="J37" s="37">
        <v>76.713999999999999</v>
      </c>
      <c r="K37" s="37">
        <v>76.805000000000007</v>
      </c>
      <c r="L37" s="37">
        <v>75.927000000000007</v>
      </c>
      <c r="M37" s="37">
        <v>73.561000000000007</v>
      </c>
      <c r="N37" s="37">
        <v>74.263000000000005</v>
      </c>
      <c r="O37" s="37">
        <v>70.891999999999996</v>
      </c>
      <c r="P37" s="37">
        <v>70.293000000000006</v>
      </c>
      <c r="Q37" s="37">
        <v>68.415000000000006</v>
      </c>
      <c r="S37" s="4">
        <f t="shared" si="11"/>
        <v>74.813833159079039</v>
      </c>
      <c r="T37" s="4">
        <f t="shared" si="11"/>
        <v>76.411894920646986</v>
      </c>
      <c r="U37" s="4">
        <f t="shared" si="11"/>
        <v>79.361561342795056</v>
      </c>
      <c r="V37" s="4">
        <f t="shared" si="11"/>
        <v>80.666628468327147</v>
      </c>
      <c r="W37" s="4">
        <f t="shared" si="11"/>
        <v>78.202387136467479</v>
      </c>
      <c r="X37" s="4">
        <f t="shared" si="11"/>
        <v>77.265164485296495</v>
      </c>
      <c r="Y37" s="4">
        <f t="shared" si="11"/>
        <v>75.068257942250767</v>
      </c>
      <c r="Z37" s="4">
        <f t="shared" si="11"/>
        <v>75.746868832996782</v>
      </c>
      <c r="AA37" s="4">
        <f t="shared" si="11"/>
        <v>77.175962136210629</v>
      </c>
      <c r="AB37" s="4">
        <f t="shared" si="11"/>
        <v>75.962943961045525</v>
      </c>
      <c r="AC37" s="4">
        <f t="shared" si="11"/>
        <v>74.389974870807933</v>
      </c>
      <c r="AD37" s="4">
        <f t="shared" si="11"/>
        <v>74.517760474007716</v>
      </c>
      <c r="AE37" s="4">
        <f t="shared" si="11"/>
        <v>70.150328015684295</v>
      </c>
      <c r="AF37" s="4">
        <f t="shared" si="11"/>
        <v>70.732568089926161</v>
      </c>
      <c r="AG37" s="4" t="e">
        <f t="shared" si="11"/>
        <v>#N/A</v>
      </c>
      <c r="AI37" s="4">
        <f t="shared" si="12"/>
        <v>-1.204833159079044</v>
      </c>
      <c r="AJ37" s="4">
        <f t="shared" si="12"/>
        <v>7.6105079353013139E-2</v>
      </c>
      <c r="AK37" s="4">
        <f t="shared" si="12"/>
        <v>1.1264386572049432</v>
      </c>
      <c r="AL37" s="4">
        <f t="shared" si="12"/>
        <v>3.2833715316728558</v>
      </c>
      <c r="AM37" s="4">
        <f t="shared" si="12"/>
        <v>-0.40238713646748181</v>
      </c>
      <c r="AN37" s="4">
        <f t="shared" si="12"/>
        <v>-9.0164485296497787E-2</v>
      </c>
      <c r="AO37" s="4">
        <f t="shared" si="12"/>
        <v>0.59874205774923439</v>
      </c>
      <c r="AP37" s="4">
        <f t="shared" si="12"/>
        <v>0.96713116700321677</v>
      </c>
      <c r="AQ37" s="4">
        <f t="shared" si="12"/>
        <v>-0.37096213621062191</v>
      </c>
      <c r="AR37" s="4">
        <f t="shared" si="12"/>
        <v>-3.5943961045518336E-2</v>
      </c>
      <c r="AS37" s="4">
        <f t="shared" si="12"/>
        <v>-0.82897487080792587</v>
      </c>
      <c r="AT37" s="4">
        <f t="shared" si="12"/>
        <v>-0.25476047400771051</v>
      </c>
      <c r="AU37" s="4">
        <f t="shared" si="12"/>
        <v>0.74167198431570114</v>
      </c>
      <c r="AV37" s="4">
        <f t="shared" si="12"/>
        <v>-0.43956808992615493</v>
      </c>
      <c r="AW37" s="4">
        <f t="shared" si="12"/>
        <v>0</v>
      </c>
      <c r="AY37" s="2">
        <f t="shared" si="55"/>
        <v>74.813830965222465</v>
      </c>
      <c r="AZ37" s="2">
        <f t="shared" si="13"/>
        <v>76.411894607937043</v>
      </c>
      <c r="BA37" s="2">
        <f t="shared" si="13"/>
        <v>79.361559247041114</v>
      </c>
      <c r="BB37" s="2">
        <f t="shared" si="13"/>
        <v>80.666624573986823</v>
      </c>
      <c r="BC37" s="2">
        <f t="shared" si="13"/>
        <v>78.202380079151567</v>
      </c>
      <c r="BD37" s="2">
        <f t="shared" si="13"/>
        <v>77.265149088384689</v>
      </c>
      <c r="BE37" s="2">
        <f t="shared" si="13"/>
        <v>75.068256873328338</v>
      </c>
      <c r="BF37" s="2">
        <f t="shared" si="13"/>
        <v>75.746868394423132</v>
      </c>
      <c r="BG37" s="2">
        <f t="shared" si="13"/>
        <v>77.175961843325581</v>
      </c>
      <c r="BH37" s="2">
        <f t="shared" si="13"/>
        <v>75.962943906839726</v>
      </c>
      <c r="BI37" s="2">
        <f t="shared" si="13"/>
        <v>74.389974801865151</v>
      </c>
      <c r="BJ37" s="2">
        <f t="shared" si="13"/>
        <v>74.517759104572008</v>
      </c>
      <c r="BK37" s="2">
        <f t="shared" si="13"/>
        <v>70.150326270183314</v>
      </c>
      <c r="BL37" s="2">
        <f t="shared" si="13"/>
        <v>70.73256808938774</v>
      </c>
      <c r="BM37" s="2" t="e">
        <f t="shared" si="13"/>
        <v>#N/A</v>
      </c>
      <c r="BO37" s="2">
        <f t="shared" si="14"/>
        <v>73.608999999999995</v>
      </c>
      <c r="BP37" s="2">
        <f t="shared" si="15"/>
        <v>76.488</v>
      </c>
      <c r="BQ37" s="2">
        <f t="shared" si="16"/>
        <v>80.488</v>
      </c>
      <c r="BR37" s="2">
        <f t="shared" si="17"/>
        <v>83.95</v>
      </c>
      <c r="BS37" s="2">
        <f t="shared" si="18"/>
        <v>77.8</v>
      </c>
      <c r="BT37" s="2">
        <f t="shared" si="19"/>
        <v>77.174999999999997</v>
      </c>
      <c r="BU37" s="2">
        <f t="shared" si="20"/>
        <v>75.667000000000002</v>
      </c>
      <c r="BV37" s="2">
        <f t="shared" si="21"/>
        <v>76.713999999999999</v>
      </c>
      <c r="BW37" s="2">
        <f t="shared" si="22"/>
        <v>76.805000000000007</v>
      </c>
      <c r="BX37" s="2">
        <f t="shared" si="23"/>
        <v>75.927000000000007</v>
      </c>
      <c r="BY37" s="2">
        <f t="shared" si="24"/>
        <v>73.561000000000007</v>
      </c>
      <c r="BZ37" s="2">
        <f t="shared" si="25"/>
        <v>74.263000000000005</v>
      </c>
      <c r="CA37" s="2">
        <f t="shared" si="26"/>
        <v>70.891999999999996</v>
      </c>
      <c r="CB37" s="2">
        <f t="shared" si="27"/>
        <v>70.293000000000006</v>
      </c>
      <c r="CC37" s="2" t="str">
        <f t="shared" si="28"/>
        <v/>
      </c>
      <c r="CE37" s="2" t="str">
        <f t="shared" si="56"/>
        <v/>
      </c>
      <c r="CF37" s="2" t="str">
        <f t="shared" si="29"/>
        <v/>
      </c>
      <c r="CG37" s="2" t="str">
        <f t="shared" si="29"/>
        <v/>
      </c>
      <c r="CH37" s="2" t="str">
        <f t="shared" si="29"/>
        <v/>
      </c>
      <c r="CI37" s="2" t="str">
        <f t="shared" si="29"/>
        <v/>
      </c>
      <c r="CJ37" s="2" t="str">
        <f t="shared" si="29"/>
        <v/>
      </c>
      <c r="CK37" s="2" t="str">
        <f t="shared" si="29"/>
        <v/>
      </c>
      <c r="CL37" s="2" t="str">
        <f t="shared" si="29"/>
        <v/>
      </c>
      <c r="CM37" s="2" t="str">
        <f t="shared" si="29"/>
        <v/>
      </c>
      <c r="CN37" s="2" t="str">
        <f t="shared" si="29"/>
        <v/>
      </c>
      <c r="CO37" s="2" t="str">
        <f t="shared" si="29"/>
        <v/>
      </c>
      <c r="CP37" s="2" t="str">
        <f t="shared" si="29"/>
        <v/>
      </c>
      <c r="CQ37" s="2" t="str">
        <f t="shared" si="29"/>
        <v/>
      </c>
      <c r="CR37" s="2" t="str">
        <f t="shared" si="29"/>
        <v/>
      </c>
      <c r="CS37" s="2" t="str">
        <f t="shared" si="29"/>
        <v/>
      </c>
      <c r="CU37" s="2" t="str">
        <f t="shared" si="30"/>
        <v/>
      </c>
      <c r="CV37" s="2" t="str">
        <f t="shared" si="31"/>
        <v/>
      </c>
      <c r="CW37" s="2" t="str">
        <f t="shared" si="32"/>
        <v/>
      </c>
      <c r="CX37" s="2" t="str">
        <f t="shared" si="33"/>
        <v/>
      </c>
      <c r="CY37" s="2" t="str">
        <f t="shared" si="34"/>
        <v/>
      </c>
      <c r="CZ37" s="2" t="str">
        <f t="shared" si="35"/>
        <v/>
      </c>
      <c r="DA37" s="2" t="str">
        <f t="shared" si="36"/>
        <v/>
      </c>
      <c r="DB37" s="2" t="str">
        <f t="shared" si="37"/>
        <v/>
      </c>
      <c r="DC37" s="2" t="str">
        <f t="shared" si="38"/>
        <v/>
      </c>
      <c r="DD37" s="2" t="str">
        <f t="shared" si="39"/>
        <v/>
      </c>
      <c r="DE37" s="2" t="str">
        <f t="shared" si="40"/>
        <v/>
      </c>
      <c r="DF37" s="2" t="str">
        <f t="shared" si="41"/>
        <v/>
      </c>
      <c r="DG37" s="2" t="str">
        <f t="shared" si="42"/>
        <v/>
      </c>
      <c r="DH37" s="2" t="str">
        <f t="shared" si="43"/>
        <v/>
      </c>
      <c r="DI37" s="2" t="str">
        <f t="shared" si="44"/>
        <v/>
      </c>
      <c r="DK37" s="2">
        <f t="shared" si="45"/>
        <v>74.837916943521606</v>
      </c>
      <c r="DL37" s="2">
        <f t="shared" si="45"/>
        <v>76.076038205980069</v>
      </c>
      <c r="DM37" s="2">
        <f t="shared" si="45"/>
        <v>79.357474272749386</v>
      </c>
      <c r="DN37" s="2">
        <f t="shared" si="45"/>
        <v>80.835267266293926</v>
      </c>
      <c r="DO37" s="2">
        <f t="shared" si="45"/>
        <v>78.354137630662024</v>
      </c>
      <c r="DP37" s="2">
        <f t="shared" si="45"/>
        <v>77.420288461538476</v>
      </c>
      <c r="DQ37" s="2">
        <f t="shared" si="45"/>
        <v>75.326117940199339</v>
      </c>
      <c r="DR37" s="2">
        <f t="shared" si="45"/>
        <v>75.985353820597993</v>
      </c>
      <c r="DS37" s="2">
        <f t="shared" si="45"/>
        <v>77.307576411960113</v>
      </c>
      <c r="DT37" s="2">
        <f t="shared" si="45"/>
        <v>76.225076109936538</v>
      </c>
      <c r="DU37" s="2">
        <f t="shared" si="45"/>
        <v>74.503088794926015</v>
      </c>
      <c r="DV37" s="2">
        <f t="shared" si="45"/>
        <v>74.625818936877081</v>
      </c>
      <c r="DW37" s="2">
        <f t="shared" si="45"/>
        <v>70.328628744294079</v>
      </c>
      <c r="DX37" s="2">
        <f t="shared" si="45"/>
        <v>70.743230863039372</v>
      </c>
      <c r="DY37" s="2">
        <f t="shared" si="45"/>
        <v>67.025685434173667</v>
      </c>
      <c r="EA37" s="2">
        <f t="shared" si="46"/>
        <v>74.324323370429255</v>
      </c>
      <c r="EB37" s="2">
        <f t="shared" si="46"/>
        <v>83.636840471045815</v>
      </c>
      <c r="EC37" s="2">
        <f t="shared" si="46"/>
        <v>79.443370884874966</v>
      </c>
      <c r="ED37" s="2">
        <f t="shared" si="46"/>
        <v>77.418951938192947</v>
      </c>
      <c r="EE37" s="2">
        <f t="shared" si="46"/>
        <v>75.46978712464005</v>
      </c>
      <c r="EF37" s="2">
        <f t="shared" si="46"/>
        <v>74.736860125466507</v>
      </c>
      <c r="EG37" s="2">
        <f t="shared" si="46"/>
        <v>69.840643190514243</v>
      </c>
      <c r="EH37" s="2">
        <f t="shared" si="46"/>
        <v>70.894299499125623</v>
      </c>
      <c r="EI37" s="2">
        <f t="shared" si="46"/>
        <v>74.498624894979457</v>
      </c>
      <c r="EJ37" s="2">
        <f t="shared" si="46"/>
        <v>70.065694268041256</v>
      </c>
      <c r="EK37" s="2">
        <f t="shared" si="46"/>
        <v>71.847031278984701</v>
      </c>
      <c r="EL37" s="2">
        <f t="shared" si="46"/>
        <v>72.325460749976671</v>
      </c>
      <c r="EM37" s="2">
        <f t="shared" si="46"/>
        <v>66.702332172056614</v>
      </c>
      <c r="EN37" s="2">
        <f t="shared" si="46"/>
        <v>70.459710002427769</v>
      </c>
      <c r="EO37" s="2">
        <f t="shared" si="46"/>
        <v>74.060917185033887</v>
      </c>
      <c r="EQ37" s="2">
        <f t="shared" si="47"/>
        <v>73.816032670148175</v>
      </c>
      <c r="ER37" s="2">
        <f t="shared" si="47"/>
        <v>85.857652355986886</v>
      </c>
      <c r="ES37" s="2">
        <f t="shared" si="47"/>
        <v>80.361287702903525</v>
      </c>
      <c r="ET37" s="2">
        <f t="shared" si="47"/>
        <v>78.576453821327448</v>
      </c>
      <c r="EU37" s="2">
        <f t="shared" si="47"/>
        <v>75.282109958527627</v>
      </c>
      <c r="EV37" s="2">
        <f t="shared" si="47"/>
        <v>74.004604332397889</v>
      </c>
      <c r="EW37" s="2">
        <f t="shared" si="47"/>
        <v>69.43004044114231</v>
      </c>
      <c r="EX37" s="2">
        <f t="shared" si="47"/>
        <v>70.903417198348336</v>
      </c>
      <c r="EY37" s="2">
        <f t="shared" si="47"/>
        <v>74.181636409789505</v>
      </c>
      <c r="EZ37" s="2">
        <f t="shared" si="47"/>
        <v>70.390351011417465</v>
      </c>
      <c r="FA37" s="2">
        <f t="shared" si="47"/>
        <v>73.616348297111387</v>
      </c>
      <c r="FB37" s="2">
        <f t="shared" si="47"/>
        <v>75.053739789829265</v>
      </c>
      <c r="FC37" s="2">
        <f t="shared" si="47"/>
        <v>68.180256211090594</v>
      </c>
      <c r="FD37" s="2">
        <f t="shared" si="47"/>
        <v>75.105572274524462</v>
      </c>
      <c r="FE37" s="2">
        <f t="shared" si="47"/>
        <v>76.80661363528867</v>
      </c>
      <c r="FG37" s="2">
        <f t="shared" si="48"/>
        <v>4.6895795222198458E-2</v>
      </c>
      <c r="FH37" s="2">
        <f t="shared" si="48"/>
        <v>4.4420356271283212E-2</v>
      </c>
      <c r="FI37" s="2">
        <f t="shared" si="48"/>
        <v>4.754342540576692E-2</v>
      </c>
      <c r="FJ37" s="2">
        <f t="shared" si="48"/>
        <v>4.936440637134594E-2</v>
      </c>
      <c r="FK37" s="2">
        <f t="shared" si="48"/>
        <v>5.2614014626985658E-2</v>
      </c>
      <c r="FL37" s="2">
        <f t="shared" si="48"/>
        <v>5.7813438917627476E-2</v>
      </c>
      <c r="FM37" s="2">
        <f t="shared" si="48"/>
        <v>4.7007845575337479E-2</v>
      </c>
      <c r="FN37" s="2">
        <f t="shared" si="48"/>
        <v>4.6844018863987043E-2</v>
      </c>
      <c r="FO37" s="2">
        <f t="shared" si="48"/>
        <v>4.6855129779610885E-2</v>
      </c>
      <c r="FP37" s="2">
        <f t="shared" si="48"/>
        <v>4.2558319194788467E-2</v>
      </c>
      <c r="FQ37" s="2">
        <f t="shared" si="48"/>
        <v>4.2588436428621236E-2</v>
      </c>
      <c r="FR37" s="2">
        <f t="shared" si="48"/>
        <v>4.697699726029321E-2</v>
      </c>
      <c r="FS37" s="2">
        <f t="shared" si="48"/>
        <v>4.9169851831341566E-2</v>
      </c>
      <c r="FT37" s="2">
        <f t="shared" si="48"/>
        <v>3.7623403623499113E-2</v>
      </c>
      <c r="FU37" s="2">
        <f t="shared" si="48"/>
        <v>3.0670459104679654E-2</v>
      </c>
      <c r="FW37" s="2">
        <f t="shared" si="57"/>
        <v>1.1789866754541893E-6</v>
      </c>
      <c r="FX37" s="2">
        <f t="shared" si="49"/>
        <v>1.2930613608741189E-6</v>
      </c>
      <c r="FY37" s="2">
        <f t="shared" si="49"/>
        <v>1.258415261412117E-6</v>
      </c>
      <c r="FZ37" s="2">
        <f t="shared" si="49"/>
        <v>1.4564485450202417E-6</v>
      </c>
      <c r="GA37" s="2">
        <f t="shared" si="49"/>
        <v>1.5547829678287998E-6</v>
      </c>
      <c r="GB37" s="2">
        <f t="shared" si="49"/>
        <v>1.574526922473629E-6</v>
      </c>
      <c r="GC37" s="2">
        <f t="shared" si="49"/>
        <v>1.7460438379968381E-6</v>
      </c>
      <c r="GD37" s="2">
        <f t="shared" si="49"/>
        <v>2.0287759436401342E-6</v>
      </c>
      <c r="GE37" s="2">
        <f t="shared" si="49"/>
        <v>2.4630603393740015E-6</v>
      </c>
      <c r="GF37" s="2">
        <f t="shared" si="49"/>
        <v>2.2650789488823572E-6</v>
      </c>
      <c r="GG37" s="2">
        <f t="shared" si="49"/>
        <v>1.8897730161383243E-6</v>
      </c>
      <c r="GH37" s="2">
        <f t="shared" si="49"/>
        <v>1.4983579698535458E-6</v>
      </c>
      <c r="GI37" s="2">
        <f t="shared" si="49"/>
        <v>1.3471887564473724E-6</v>
      </c>
      <c r="GJ37" s="2">
        <f t="shared" si="49"/>
        <v>9.1395796618918094E-7</v>
      </c>
      <c r="GK37" s="2">
        <f t="shared" si="49"/>
        <v>9.092491670364407E-7</v>
      </c>
      <c r="GM37" s="86">
        <f t="shared" si="58"/>
        <v>1.5270306152065193E-9</v>
      </c>
      <c r="GN37" s="86">
        <f t="shared" si="50"/>
        <v>1.8421706939228104E-10</v>
      </c>
      <c r="GO37" s="86">
        <f t="shared" si="50"/>
        <v>1.313440612504312E-9</v>
      </c>
      <c r="GP37" s="86">
        <f t="shared" si="50"/>
        <v>2.52620888210637E-9</v>
      </c>
      <c r="GQ37" s="86">
        <f t="shared" si="50"/>
        <v>4.6640483054815432E-9</v>
      </c>
      <c r="GR37" s="86">
        <f t="shared" si="50"/>
        <v>1.0315088564066651E-8</v>
      </c>
      <c r="GS37" s="86">
        <f t="shared" si="50"/>
        <v>6.3487054136187712E-10</v>
      </c>
      <c r="GT37" s="86">
        <f t="shared" si="50"/>
        <v>2.5631621492910886E-10</v>
      </c>
      <c r="GU37" s="86">
        <f t="shared" si="50"/>
        <v>1.7092163936451772E-10</v>
      </c>
      <c r="GV37" s="86">
        <f t="shared" si="50"/>
        <v>2.9341366438222335E-11</v>
      </c>
      <c r="GW37" s="86">
        <f t="shared" si="50"/>
        <v>3.9031134853108106E-11</v>
      </c>
      <c r="GX37" s="86">
        <f t="shared" si="50"/>
        <v>8.1545019459556436E-10</v>
      </c>
      <c r="GY37" s="86">
        <f t="shared" si="50"/>
        <v>1.0502601801904737E-9</v>
      </c>
      <c r="GZ37" s="86">
        <f t="shared" si="50"/>
        <v>2.8005887779649033E-13</v>
      </c>
      <c r="HA37" s="86">
        <f t="shared" si="50"/>
        <v>1.8654313674371002E-16</v>
      </c>
      <c r="HC37" s="86">
        <f t="shared" si="62"/>
        <v>2.4599723251290245E-33</v>
      </c>
      <c r="HD37" s="86">
        <f t="shared" si="51"/>
        <v>5.3127689073908121E-32</v>
      </c>
      <c r="HE37" s="86">
        <f t="shared" si="51"/>
        <v>8.0285836015797006E-33</v>
      </c>
      <c r="HF37" s="86">
        <f t="shared" si="51"/>
        <v>2.0338519721132545E-29</v>
      </c>
      <c r="HG37" s="86">
        <f t="shared" si="51"/>
        <v>7.4880737902966042E-29</v>
      </c>
      <c r="HH37" s="86">
        <f t="shared" si="51"/>
        <v>1.1308995567891087E-24</v>
      </c>
      <c r="HI37" s="86">
        <f t="shared" si="51"/>
        <v>1.0164444150435388E-26</v>
      </c>
      <c r="HJ37" s="86">
        <f t="shared" si="51"/>
        <v>5.0348313078427152E-27</v>
      </c>
      <c r="HK37" s="86">
        <f t="shared" si="51"/>
        <v>9.4561510637241497E-29</v>
      </c>
      <c r="HL37" s="86">
        <f t="shared" si="51"/>
        <v>1.8513816547456455E-30</v>
      </c>
      <c r="HM37" s="86">
        <f t="shared" si="51"/>
        <v>5.6974319462749812E-33</v>
      </c>
      <c r="HN37" s="86">
        <f t="shared" si="51"/>
        <v>2.3183956661930064E-29</v>
      </c>
      <c r="HO37" s="86">
        <f t="shared" si="51"/>
        <v>5.331069693504909E-28</v>
      </c>
      <c r="HP37" s="86">
        <f t="shared" si="51"/>
        <v>1.9697579829780204E-36</v>
      </c>
      <c r="HQ37" s="86">
        <f t="shared" si="51"/>
        <v>9.9603597399428366E-42</v>
      </c>
      <c r="HS37" s="86">
        <f t="shared" si="59"/>
        <v>8.9704988885133456E-70</v>
      </c>
      <c r="HT37" s="86">
        <f t="shared" si="52"/>
        <v>1.2699176647087674E-67</v>
      </c>
      <c r="HU37" s="86">
        <f t="shared" si="52"/>
        <v>1.6746157852988891E-67</v>
      </c>
      <c r="HV37" s="86">
        <f t="shared" si="52"/>
        <v>3.4777397525511116E-60</v>
      </c>
      <c r="HW37" s="86">
        <f t="shared" si="52"/>
        <v>1.4535686153203667E-59</v>
      </c>
      <c r="HX37" s="86">
        <f t="shared" si="52"/>
        <v>2.0175002331302045E-51</v>
      </c>
      <c r="HY37" s="86">
        <f t="shared" si="52"/>
        <v>1.4707783495715515E-55</v>
      </c>
      <c r="HZ37" s="86">
        <f t="shared" si="52"/>
        <v>2.8868131927583637E-56</v>
      </c>
      <c r="IA37" s="86">
        <f t="shared" si="52"/>
        <v>2.2371822262319447E-59</v>
      </c>
      <c r="IB37" s="86">
        <f t="shared" si="52"/>
        <v>3.8365110559363287E-63</v>
      </c>
      <c r="IC37" s="86">
        <f t="shared" si="52"/>
        <v>1.1310559800152186E-69</v>
      </c>
      <c r="ID37" s="86">
        <f t="shared" si="52"/>
        <v>5.2115850775175639E-61</v>
      </c>
      <c r="IE37" s="86">
        <f t="shared" si="52"/>
        <v>4.7722267520086693E-59</v>
      </c>
      <c r="IF37" s="86">
        <f t="shared" si="52"/>
        <v>2.771056999705934E-45</v>
      </c>
      <c r="IG37" s="86">
        <f t="shared" si="52"/>
        <v>2.0778421672323188E-56</v>
      </c>
      <c r="II37" s="86">
        <f t="shared" si="60"/>
        <v>0</v>
      </c>
      <c r="IJ37" s="86">
        <f t="shared" si="53"/>
        <v>0</v>
      </c>
      <c r="IK37" s="86">
        <f t="shared" si="53"/>
        <v>0</v>
      </c>
      <c r="IL37" s="86">
        <f t="shared" si="53"/>
        <v>4.7527133903720821E-297</v>
      </c>
      <c r="IM37" s="86">
        <f t="shared" si="53"/>
        <v>5.0400538711339472E-296</v>
      </c>
      <c r="IN37" s="86">
        <f t="shared" si="53"/>
        <v>7.5258782160448804E-257</v>
      </c>
      <c r="IO37" s="86">
        <f t="shared" si="53"/>
        <v>1.103498327743582E-270</v>
      </c>
      <c r="IP37" s="86">
        <f t="shared" si="53"/>
        <v>3.9682748391404208E-274</v>
      </c>
      <c r="IQ37" s="86">
        <f t="shared" si="53"/>
        <v>1.2070663116013861E-290</v>
      </c>
      <c r="IR37" s="86">
        <f t="shared" si="53"/>
        <v>0</v>
      </c>
      <c r="IS37" s="86">
        <f t="shared" si="53"/>
        <v>0</v>
      </c>
      <c r="IT37" s="86">
        <f t="shared" si="53"/>
        <v>1.9861700638834026E-301</v>
      </c>
      <c r="IU37" s="86">
        <f t="shared" si="53"/>
        <v>1.8456552143104638E-290</v>
      </c>
      <c r="IV37" s="86">
        <f t="shared" si="53"/>
        <v>2.4527740317569925E-185</v>
      </c>
      <c r="IW37" s="86">
        <f t="shared" si="53"/>
        <v>1.7879782252043054E-185</v>
      </c>
      <c r="IY37" s="86">
        <f t="shared" si="61"/>
        <v>1.5270306152065193E-9</v>
      </c>
      <c r="IZ37" s="86">
        <f t="shared" si="54"/>
        <v>1.8421706939228104E-10</v>
      </c>
      <c r="JA37" s="86">
        <f t="shared" si="54"/>
        <v>1.313440612504312E-9</v>
      </c>
      <c r="JB37" s="86">
        <f t="shared" si="54"/>
        <v>2.52620888210637E-9</v>
      </c>
      <c r="JC37" s="86">
        <f t="shared" si="54"/>
        <v>4.6640483054815432E-9</v>
      </c>
      <c r="JD37" s="86">
        <f t="shared" si="54"/>
        <v>1.0315088564066652E-8</v>
      </c>
      <c r="JE37" s="86">
        <f t="shared" si="54"/>
        <v>6.3487054136187712E-10</v>
      </c>
      <c r="JF37" s="86">
        <f t="shared" si="54"/>
        <v>2.5631621492910886E-10</v>
      </c>
      <c r="JG37" s="86">
        <f t="shared" si="54"/>
        <v>1.7092163936451772E-10</v>
      </c>
      <c r="JH37" s="86">
        <f t="shared" si="54"/>
        <v>2.9341366438222335E-11</v>
      </c>
      <c r="JI37" s="86">
        <f t="shared" si="54"/>
        <v>3.9031134853108106E-11</v>
      </c>
      <c r="JJ37" s="86">
        <f t="shared" si="54"/>
        <v>8.1545019459556436E-10</v>
      </c>
      <c r="JK37" s="86">
        <f t="shared" si="54"/>
        <v>1.0502601801904737E-9</v>
      </c>
      <c r="JL37" s="86">
        <f t="shared" si="54"/>
        <v>2.8005887779649033E-13</v>
      </c>
      <c r="JM37" s="86">
        <f t="shared" si="54"/>
        <v>1.8654313674371002E-16</v>
      </c>
    </row>
    <row r="38" spans="2:273" x14ac:dyDescent="0.25">
      <c r="B38" s="2">
        <v>11</v>
      </c>
      <c r="C38" s="37">
        <v>73.456999999999994</v>
      </c>
      <c r="D38" s="37">
        <v>75.731999999999999</v>
      </c>
      <c r="E38" s="37">
        <v>78.78</v>
      </c>
      <c r="F38" s="37">
        <v>84.424999999999997</v>
      </c>
      <c r="G38" s="37">
        <v>78.025000000000006</v>
      </c>
      <c r="H38" s="37">
        <v>76.924999999999997</v>
      </c>
      <c r="I38" s="37">
        <v>75.024000000000001</v>
      </c>
      <c r="J38" s="37">
        <v>76.975999999999999</v>
      </c>
      <c r="K38" s="37">
        <v>77.268000000000001</v>
      </c>
      <c r="L38" s="37">
        <v>75.462999999999994</v>
      </c>
      <c r="M38" s="37">
        <v>73.415000000000006</v>
      </c>
      <c r="N38" s="37">
        <v>73.841999999999999</v>
      </c>
      <c r="O38" s="37">
        <v>69.378</v>
      </c>
      <c r="P38" s="37">
        <v>71.293000000000006</v>
      </c>
      <c r="Q38" s="37">
        <v>69.194999999999993</v>
      </c>
      <c r="S38" s="4">
        <f t="shared" si="11"/>
        <v>75.017264699695332</v>
      </c>
      <c r="T38" s="4">
        <f t="shared" si="11"/>
        <v>76.706132808018566</v>
      </c>
      <c r="U38" s="4">
        <f t="shared" si="11"/>
        <v>79.564498093274452</v>
      </c>
      <c r="V38" s="4">
        <f t="shared" si="11"/>
        <v>80.780437434561932</v>
      </c>
      <c r="W38" s="4">
        <f t="shared" si="11"/>
        <v>78.373258912990025</v>
      </c>
      <c r="X38" s="4">
        <f t="shared" si="11"/>
        <v>77.483894691113136</v>
      </c>
      <c r="Y38" s="4">
        <f t="shared" si="11"/>
        <v>75.258135367344394</v>
      </c>
      <c r="Z38" s="4">
        <f t="shared" si="11"/>
        <v>75.879003800287791</v>
      </c>
      <c r="AA38" s="4">
        <f t="shared" si="11"/>
        <v>77.309563623175961</v>
      </c>
      <c r="AB38" s="4">
        <f t="shared" si="11"/>
        <v>76.084752801481784</v>
      </c>
      <c r="AC38" s="4">
        <f t="shared" si="11"/>
        <v>74.560768043647158</v>
      </c>
      <c r="AD38" s="4">
        <f t="shared" si="11"/>
        <v>74.674633545110183</v>
      </c>
      <c r="AE38" s="4">
        <f t="shared" si="11"/>
        <v>70.320601654756388</v>
      </c>
      <c r="AF38" s="4">
        <f t="shared" si="11"/>
        <v>70.839173656333926</v>
      </c>
      <c r="AG38" s="4" t="e">
        <f t="shared" si="11"/>
        <v>#N/A</v>
      </c>
      <c r="AI38" s="4">
        <f t="shared" si="12"/>
        <v>-1.5602646996953382</v>
      </c>
      <c r="AJ38" s="4">
        <f t="shared" si="12"/>
        <v>-0.97413280801856672</v>
      </c>
      <c r="AK38" s="4">
        <f t="shared" si="12"/>
        <v>-0.78449809327445053</v>
      </c>
      <c r="AL38" s="4">
        <f t="shared" si="12"/>
        <v>3.6445625654380649</v>
      </c>
      <c r="AM38" s="4">
        <f t="shared" si="12"/>
        <v>-0.3482589129900191</v>
      </c>
      <c r="AN38" s="4">
        <f t="shared" si="12"/>
        <v>-0.55889469111313872</v>
      </c>
      <c r="AO38" s="4">
        <f t="shared" si="12"/>
        <v>-0.23413536734439333</v>
      </c>
      <c r="AP38" s="4">
        <f t="shared" si="12"/>
        <v>1.0969961997122084</v>
      </c>
      <c r="AQ38" s="4">
        <f t="shared" si="12"/>
        <v>-4.1563623175960629E-2</v>
      </c>
      <c r="AR38" s="4">
        <f t="shared" si="12"/>
        <v>-0.62175280148179013</v>
      </c>
      <c r="AS38" s="4">
        <f t="shared" si="12"/>
        <v>-1.145768043647152</v>
      </c>
      <c r="AT38" s="4">
        <f t="shared" si="12"/>
        <v>-0.83263354511018406</v>
      </c>
      <c r="AU38" s="4">
        <f t="shared" si="12"/>
        <v>-0.94260165475638757</v>
      </c>
      <c r="AV38" s="4">
        <f t="shared" si="12"/>
        <v>0.45382634366607988</v>
      </c>
      <c r="AW38" s="4">
        <f t="shared" si="12"/>
        <v>0</v>
      </c>
      <c r="AY38" s="2">
        <f t="shared" si="55"/>
        <v>75.017260503830272</v>
      </c>
      <c r="AZ38" s="2">
        <f t="shared" si="13"/>
        <v>76.706132156276809</v>
      </c>
      <c r="BA38" s="2">
        <f t="shared" si="13"/>
        <v>79.564494044079197</v>
      </c>
      <c r="BB38" s="2">
        <f t="shared" si="13"/>
        <v>80.780430076724869</v>
      </c>
      <c r="BC38" s="2">
        <f t="shared" si="13"/>
        <v>78.373245777581261</v>
      </c>
      <c r="BD38" s="2">
        <f t="shared" si="13"/>
        <v>77.483866530365319</v>
      </c>
      <c r="BE38" s="2">
        <f t="shared" si="13"/>
        <v>75.258133235849854</v>
      </c>
      <c r="BF38" s="2">
        <f t="shared" si="13"/>
        <v>75.879002888250142</v>
      </c>
      <c r="BG38" s="2">
        <f t="shared" si="13"/>
        <v>77.309563002250599</v>
      </c>
      <c r="BH38" s="2">
        <f t="shared" si="13"/>
        <v>76.084752679774653</v>
      </c>
      <c r="BI38" s="2">
        <f t="shared" si="13"/>
        <v>74.560767890861072</v>
      </c>
      <c r="BJ38" s="2">
        <f t="shared" si="13"/>
        <v>74.674630846766647</v>
      </c>
      <c r="BK38" s="2">
        <f t="shared" si="13"/>
        <v>70.320598219537331</v>
      </c>
      <c r="BL38" s="2">
        <f t="shared" si="13"/>
        <v>70.839173654888583</v>
      </c>
      <c r="BM38" s="2" t="e">
        <f t="shared" si="13"/>
        <v>#N/A</v>
      </c>
      <c r="BO38" s="2">
        <f t="shared" si="14"/>
        <v>73.456999999999994</v>
      </c>
      <c r="BP38" s="2">
        <f t="shared" si="15"/>
        <v>75.731999999999999</v>
      </c>
      <c r="BQ38" s="2">
        <f t="shared" si="16"/>
        <v>78.78</v>
      </c>
      <c r="BR38" s="2">
        <f t="shared" si="17"/>
        <v>84.424999999999997</v>
      </c>
      <c r="BS38" s="2">
        <f t="shared" si="18"/>
        <v>78.025000000000006</v>
      </c>
      <c r="BT38" s="2">
        <f t="shared" si="19"/>
        <v>76.924999999999997</v>
      </c>
      <c r="BU38" s="2">
        <f t="shared" si="20"/>
        <v>75.024000000000001</v>
      </c>
      <c r="BV38" s="2">
        <f t="shared" si="21"/>
        <v>76.975999999999999</v>
      </c>
      <c r="BW38" s="2">
        <f t="shared" si="22"/>
        <v>77.268000000000001</v>
      </c>
      <c r="BX38" s="2">
        <f t="shared" si="23"/>
        <v>75.462999999999994</v>
      </c>
      <c r="BY38" s="2">
        <f t="shared" si="24"/>
        <v>73.415000000000006</v>
      </c>
      <c r="BZ38" s="2">
        <f t="shared" si="25"/>
        <v>73.841999999999999</v>
      </c>
      <c r="CA38" s="2">
        <f t="shared" si="26"/>
        <v>69.378</v>
      </c>
      <c r="CB38" s="2">
        <f t="shared" si="27"/>
        <v>71.293000000000006</v>
      </c>
      <c r="CC38" s="2" t="str">
        <f t="shared" si="28"/>
        <v/>
      </c>
      <c r="CE38" s="2" t="str">
        <f t="shared" si="56"/>
        <v/>
      </c>
      <c r="CF38" s="2" t="str">
        <f t="shared" si="29"/>
        <v/>
      </c>
      <c r="CG38" s="2" t="str">
        <f t="shared" si="29"/>
        <v/>
      </c>
      <c r="CH38" s="2" t="str">
        <f t="shared" si="29"/>
        <v/>
      </c>
      <c r="CI38" s="2" t="str">
        <f t="shared" si="29"/>
        <v/>
      </c>
      <c r="CJ38" s="2" t="str">
        <f t="shared" si="29"/>
        <v/>
      </c>
      <c r="CK38" s="2" t="str">
        <f t="shared" si="29"/>
        <v/>
      </c>
      <c r="CL38" s="2" t="str">
        <f t="shared" si="29"/>
        <v/>
      </c>
      <c r="CM38" s="2" t="str">
        <f t="shared" si="29"/>
        <v/>
      </c>
      <c r="CN38" s="2" t="str">
        <f t="shared" si="29"/>
        <v/>
      </c>
      <c r="CO38" s="2" t="str">
        <f t="shared" si="29"/>
        <v/>
      </c>
      <c r="CP38" s="2" t="str">
        <f t="shared" si="29"/>
        <v/>
      </c>
      <c r="CQ38" s="2" t="str">
        <f t="shared" si="29"/>
        <v/>
      </c>
      <c r="CR38" s="2" t="str">
        <f t="shared" si="29"/>
        <v/>
      </c>
      <c r="CS38" s="2" t="str">
        <f t="shared" si="29"/>
        <v/>
      </c>
      <c r="CU38" s="2" t="str">
        <f t="shared" si="30"/>
        <v/>
      </c>
      <c r="CV38" s="2" t="str">
        <f t="shared" si="31"/>
        <v/>
      </c>
      <c r="CW38" s="2" t="str">
        <f t="shared" si="32"/>
        <v/>
      </c>
      <c r="CX38" s="2" t="str">
        <f t="shared" si="33"/>
        <v/>
      </c>
      <c r="CY38" s="2" t="str">
        <f t="shared" si="34"/>
        <v/>
      </c>
      <c r="CZ38" s="2" t="str">
        <f t="shared" si="35"/>
        <v/>
      </c>
      <c r="DA38" s="2" t="str">
        <f t="shared" si="36"/>
        <v/>
      </c>
      <c r="DB38" s="2" t="str">
        <f t="shared" si="37"/>
        <v/>
      </c>
      <c r="DC38" s="2" t="str">
        <f t="shared" si="38"/>
        <v/>
      </c>
      <c r="DD38" s="2" t="str">
        <f t="shared" si="39"/>
        <v/>
      </c>
      <c r="DE38" s="2" t="str">
        <f t="shared" si="40"/>
        <v/>
      </c>
      <c r="DF38" s="2" t="str">
        <f t="shared" si="41"/>
        <v/>
      </c>
      <c r="DG38" s="2" t="str">
        <f t="shared" si="42"/>
        <v/>
      </c>
      <c r="DH38" s="2" t="str">
        <f t="shared" si="43"/>
        <v/>
      </c>
      <c r="DI38" s="2" t="str">
        <f t="shared" si="44"/>
        <v/>
      </c>
      <c r="DK38" s="2">
        <f t="shared" si="45"/>
        <v>75.059338870431901</v>
      </c>
      <c r="DL38" s="2">
        <f t="shared" si="45"/>
        <v>76.357066445182724</v>
      </c>
      <c r="DM38" s="2">
        <f t="shared" si="45"/>
        <v>79.57479645085489</v>
      </c>
      <c r="DN38" s="2">
        <f t="shared" si="45"/>
        <v>80.974652243200183</v>
      </c>
      <c r="DO38" s="2">
        <f t="shared" si="45"/>
        <v>78.553601916376323</v>
      </c>
      <c r="DP38" s="2">
        <f t="shared" si="45"/>
        <v>77.672692307692316</v>
      </c>
      <c r="DQ38" s="2">
        <f t="shared" si="45"/>
        <v>75.553341890667468</v>
      </c>
      <c r="DR38" s="2">
        <f t="shared" si="45"/>
        <v>76.15042947749923</v>
      </c>
      <c r="DS38" s="2">
        <f t="shared" si="45"/>
        <v>77.464936273029281</v>
      </c>
      <c r="DT38" s="2">
        <f t="shared" si="45"/>
        <v>76.38033826638474</v>
      </c>
      <c r="DU38" s="2">
        <f t="shared" si="45"/>
        <v>74.696106765327713</v>
      </c>
      <c r="DV38" s="2">
        <f t="shared" si="45"/>
        <v>74.805101781938987</v>
      </c>
      <c r="DW38" s="2">
        <f t="shared" si="45"/>
        <v>70.528571131458818</v>
      </c>
      <c r="DX38" s="2">
        <f t="shared" si="45"/>
        <v>70.857704596622867</v>
      </c>
      <c r="DY38" s="2">
        <f t="shared" si="45"/>
        <v>67.090754621848731</v>
      </c>
      <c r="EA38" s="2">
        <f t="shared" si="46"/>
        <v>74.237325755166935</v>
      </c>
      <c r="EB38" s="2">
        <f t="shared" si="46"/>
        <v>83.554513958513397</v>
      </c>
      <c r="EC38" s="2">
        <f t="shared" si="46"/>
        <v>79.376237894058477</v>
      </c>
      <c r="ED38" s="2">
        <f t="shared" si="46"/>
        <v>77.3692607924458</v>
      </c>
      <c r="EE38" s="2">
        <f t="shared" si="46"/>
        <v>75.411446421225818</v>
      </c>
      <c r="EF38" s="2">
        <f t="shared" si="46"/>
        <v>74.677358357870247</v>
      </c>
      <c r="EG38" s="2">
        <f t="shared" si="46"/>
        <v>69.799965761858715</v>
      </c>
      <c r="EH38" s="2">
        <f t="shared" si="46"/>
        <v>70.842115357628614</v>
      </c>
      <c r="EI38" s="2">
        <f t="shared" si="46"/>
        <v>74.427021412838627</v>
      </c>
      <c r="EJ38" s="2">
        <f t="shared" si="46"/>
        <v>70.020010474226822</v>
      </c>
      <c r="EK38" s="2">
        <f t="shared" si="46"/>
        <v>71.785903606735374</v>
      </c>
      <c r="EL38" s="2">
        <f t="shared" si="46"/>
        <v>72.260574110395083</v>
      </c>
      <c r="EM38" s="2">
        <f t="shared" si="46"/>
        <v>66.652714279011377</v>
      </c>
      <c r="EN38" s="2">
        <f t="shared" si="46"/>
        <v>70.406762320951685</v>
      </c>
      <c r="EO38" s="2">
        <f t="shared" si="46"/>
        <v>73.959222263485273</v>
      </c>
      <c r="EQ38" s="2">
        <f t="shared" si="47"/>
        <v>73.733581187959075</v>
      </c>
      <c r="ER38" s="2">
        <f t="shared" si="47"/>
        <v>85.753919615892869</v>
      </c>
      <c r="ES38" s="2">
        <f t="shared" si="47"/>
        <v>80.285250138426107</v>
      </c>
      <c r="ET38" s="2">
        <f t="shared" si="47"/>
        <v>78.515443551285273</v>
      </c>
      <c r="EU38" s="2">
        <f t="shared" si="47"/>
        <v>75.225603515866794</v>
      </c>
      <c r="EV38" s="2">
        <f t="shared" si="47"/>
        <v>73.952458611557972</v>
      </c>
      <c r="EW38" s="2">
        <f t="shared" si="47"/>
        <v>69.393538591820246</v>
      </c>
      <c r="EX38" s="2">
        <f t="shared" si="47"/>
        <v>70.851155061937391</v>
      </c>
      <c r="EY38" s="2">
        <f t="shared" si="47"/>
        <v>74.11329853107155</v>
      </c>
      <c r="EZ38" s="2">
        <f t="shared" si="47"/>
        <v>70.341287618306708</v>
      </c>
      <c r="FA38" s="2">
        <f t="shared" si="47"/>
        <v>73.537404400852225</v>
      </c>
      <c r="FB38" s="2">
        <f t="shared" si="47"/>
        <v>74.961376627013721</v>
      </c>
      <c r="FC38" s="2">
        <f t="shared" si="47"/>
        <v>68.115704562485575</v>
      </c>
      <c r="FD38" s="2">
        <f t="shared" si="47"/>
        <v>75.00487498761261</v>
      </c>
      <c r="FE38" s="2">
        <f t="shared" si="47"/>
        <v>76.676948486912437</v>
      </c>
      <c r="FG38" s="2">
        <f t="shared" si="48"/>
        <v>5.1188618056088146E-2</v>
      </c>
      <c r="FH38" s="2">
        <f t="shared" si="48"/>
        <v>4.849810882270883E-2</v>
      </c>
      <c r="FI38" s="2">
        <f t="shared" si="48"/>
        <v>5.1892304313227333E-2</v>
      </c>
      <c r="FJ38" s="2">
        <f t="shared" si="48"/>
        <v>5.3870432528789293E-2</v>
      </c>
      <c r="FK38" s="2">
        <f t="shared" si="48"/>
        <v>5.7398757716207845E-2</v>
      </c>
      <c r="FL38" s="2">
        <f t="shared" si="48"/>
        <v>6.3039557190780221E-2</v>
      </c>
      <c r="FM38" s="2">
        <f t="shared" si="48"/>
        <v>5.1310373266776829E-2</v>
      </c>
      <c r="FN38" s="2">
        <f t="shared" si="48"/>
        <v>5.1132356380710502E-2</v>
      </c>
      <c r="FO38" s="2">
        <f t="shared" si="48"/>
        <v>5.1144429867357337E-2</v>
      </c>
      <c r="FP38" s="2">
        <f t="shared" si="48"/>
        <v>4.6473451400002024E-2</v>
      </c>
      <c r="FQ38" s="2">
        <f t="shared" si="48"/>
        <v>4.6506204675868183E-2</v>
      </c>
      <c r="FR38" s="2">
        <f t="shared" si="48"/>
        <v>5.1276853392004107E-2</v>
      </c>
      <c r="FS38" s="2">
        <f t="shared" si="48"/>
        <v>5.3659121302462955E-2</v>
      </c>
      <c r="FT38" s="2">
        <f t="shared" si="48"/>
        <v>4.110404072418633E-2</v>
      </c>
      <c r="FU38" s="2">
        <f t="shared" si="48"/>
        <v>3.3530272572443558E-2</v>
      </c>
      <c r="FW38" s="2">
        <f t="shared" si="57"/>
        <v>1.2927330361349915E-6</v>
      </c>
      <c r="FX38" s="2">
        <f t="shared" si="49"/>
        <v>1.4178134115983242E-6</v>
      </c>
      <c r="FY38" s="2">
        <f t="shared" si="49"/>
        <v>1.3798247283081961E-6</v>
      </c>
      <c r="FZ38" s="2">
        <f t="shared" si="49"/>
        <v>1.5969638490209412E-6</v>
      </c>
      <c r="GA38" s="2">
        <f t="shared" si="49"/>
        <v>1.7047853682367358E-6</v>
      </c>
      <c r="GB38" s="2">
        <f t="shared" si="49"/>
        <v>1.7264341774744377E-6</v>
      </c>
      <c r="GC38" s="2">
        <f t="shared" si="49"/>
        <v>1.914498675366515E-6</v>
      </c>
      <c r="GD38" s="2">
        <f t="shared" si="49"/>
        <v>2.2245081516523565E-6</v>
      </c>
      <c r="GE38" s="2">
        <f t="shared" si="49"/>
        <v>2.700691316138977E-6</v>
      </c>
      <c r="GF38" s="2">
        <f t="shared" si="49"/>
        <v>2.4836091372475113E-6</v>
      </c>
      <c r="GG38" s="2">
        <f t="shared" si="49"/>
        <v>2.0720945300672213E-6</v>
      </c>
      <c r="GH38" s="2">
        <f t="shared" si="49"/>
        <v>1.6429166064636053E-6</v>
      </c>
      <c r="GI38" s="2">
        <f t="shared" si="49"/>
        <v>1.4771629055405195E-6</v>
      </c>
      <c r="GJ38" s="2">
        <f t="shared" si="49"/>
        <v>1.0021348937525426E-6</v>
      </c>
      <c r="GK38" s="2">
        <f t="shared" si="49"/>
        <v>9.9697179905973385E-7</v>
      </c>
      <c r="GM38" s="86">
        <f t="shared" si="58"/>
        <v>2.9711850978008622E-9</v>
      </c>
      <c r="GN38" s="86">
        <f t="shared" si="50"/>
        <v>3.907519145264323E-10</v>
      </c>
      <c r="GO38" s="86">
        <f t="shared" si="50"/>
        <v>2.5820690649658927E-9</v>
      </c>
      <c r="GP38" s="86">
        <f t="shared" si="50"/>
        <v>4.856323712148338E-9</v>
      </c>
      <c r="GQ38" s="86">
        <f t="shared" si="50"/>
        <v>8.8339782806613027E-9</v>
      </c>
      <c r="GR38" s="86">
        <f t="shared" si="50"/>
        <v>1.9203986525505067E-8</v>
      </c>
      <c r="GS38" s="86">
        <f t="shared" si="50"/>
        <v>1.2883517864434986E-9</v>
      </c>
      <c r="GT38" s="86">
        <f t="shared" si="50"/>
        <v>5.4260034989258685E-10</v>
      </c>
      <c r="GU38" s="86">
        <f t="shared" si="50"/>
        <v>3.6891804099014792E-10</v>
      </c>
      <c r="GV38" s="86">
        <f t="shared" si="50"/>
        <v>6.7066750057239999E-11</v>
      </c>
      <c r="GW38" s="86">
        <f t="shared" si="50"/>
        <v>8.8050268360052329E-11</v>
      </c>
      <c r="GX38" s="86">
        <f t="shared" si="50"/>
        <v>1.6350256297967254E-9</v>
      </c>
      <c r="GY38" s="86">
        <f t="shared" si="50"/>
        <v>2.1037134138629348E-9</v>
      </c>
      <c r="GZ38" s="86">
        <f t="shared" si="50"/>
        <v>7.6561556114789987E-13</v>
      </c>
      <c r="HA38" s="86">
        <f t="shared" si="50"/>
        <v>6.6057735987820763E-16</v>
      </c>
      <c r="HC38" s="86">
        <f t="shared" si="62"/>
        <v>1.5263201100400937E-32</v>
      </c>
      <c r="HD38" s="86">
        <f t="shared" si="51"/>
        <v>3.1394603689327056E-31</v>
      </c>
      <c r="HE38" s="86">
        <f t="shared" si="51"/>
        <v>4.8237841746220948E-32</v>
      </c>
      <c r="HF38" s="86">
        <f t="shared" si="51"/>
        <v>1.0233886104759512E-28</v>
      </c>
      <c r="HG38" s="86">
        <f t="shared" si="51"/>
        <v>3.725023948091568E-28</v>
      </c>
      <c r="HH38" s="86">
        <f t="shared" si="51"/>
        <v>4.4828474291213158E-24</v>
      </c>
      <c r="HI38" s="86">
        <f t="shared" si="51"/>
        <v>4.4924693779542762E-26</v>
      </c>
      <c r="HJ38" s="86">
        <f t="shared" si="51"/>
        <v>2.3057729132774753E-26</v>
      </c>
      <c r="HK38" s="86">
        <f t="shared" si="51"/>
        <v>4.8890007697260217E-28</v>
      </c>
      <c r="HL38" s="86">
        <f t="shared" si="51"/>
        <v>1.052672793880432E-29</v>
      </c>
      <c r="HM38" s="86">
        <f t="shared" si="51"/>
        <v>3.7303818021609347E-32</v>
      </c>
      <c r="HN38" s="86">
        <f t="shared" si="51"/>
        <v>1.1825871437225078E-28</v>
      </c>
      <c r="HO38" s="86">
        <f t="shared" si="51"/>
        <v>2.5062845148684702E-27</v>
      </c>
      <c r="HP38" s="86">
        <f t="shared" si="51"/>
        <v>1.5308997283116289E-35</v>
      </c>
      <c r="HQ38" s="86">
        <f t="shared" si="51"/>
        <v>1.0278872515220938E-40</v>
      </c>
      <c r="HS38" s="86">
        <f t="shared" si="59"/>
        <v>1.1825354423545841E-68</v>
      </c>
      <c r="HT38" s="86">
        <f t="shared" si="52"/>
        <v>1.583628464251356E-66</v>
      </c>
      <c r="HU38" s="86">
        <f t="shared" si="52"/>
        <v>2.062871411929132E-66</v>
      </c>
      <c r="HV38" s="86">
        <f t="shared" si="52"/>
        <v>3.329632166298938E-59</v>
      </c>
      <c r="HW38" s="86">
        <f t="shared" si="52"/>
        <v>1.3847275817653696E-58</v>
      </c>
      <c r="HX38" s="86">
        <f t="shared" si="52"/>
        <v>1.4150787086805795E-50</v>
      </c>
      <c r="HY38" s="86">
        <f t="shared" si="52"/>
        <v>1.1979515301315462E-54</v>
      </c>
      <c r="HZ38" s="86">
        <f t="shared" si="52"/>
        <v>2.4752294345165653E-55</v>
      </c>
      <c r="IA38" s="86">
        <f t="shared" si="52"/>
        <v>2.251367942957879E-58</v>
      </c>
      <c r="IB38" s="86">
        <f t="shared" si="52"/>
        <v>4.4272881837142692E-62</v>
      </c>
      <c r="IC38" s="86">
        <f t="shared" si="52"/>
        <v>1.6306834456432411E-68</v>
      </c>
      <c r="ID38" s="86">
        <f t="shared" si="52"/>
        <v>5.1799598713123566E-60</v>
      </c>
      <c r="IE38" s="86">
        <f t="shared" si="52"/>
        <v>4.3038296937062737E-58</v>
      </c>
      <c r="IF38" s="86">
        <f t="shared" si="52"/>
        <v>1.4287187791081335E-44</v>
      </c>
      <c r="IG38" s="86">
        <f t="shared" si="52"/>
        <v>1.6078768272533084E-55</v>
      </c>
      <c r="II38" s="86">
        <f t="shared" si="60"/>
        <v>0</v>
      </c>
      <c r="IJ38" s="86">
        <f t="shared" si="53"/>
        <v>0</v>
      </c>
      <c r="IK38" s="86">
        <f t="shared" si="53"/>
        <v>0</v>
      </c>
      <c r="IL38" s="86">
        <f t="shared" si="53"/>
        <v>5.0673442428090691E-293</v>
      </c>
      <c r="IM38" s="86">
        <f t="shared" si="53"/>
        <v>5.4427361698546624E-292</v>
      </c>
      <c r="IN38" s="86">
        <f t="shared" si="53"/>
        <v>2.3765928348154517E-253</v>
      </c>
      <c r="IO38" s="86">
        <f t="shared" si="53"/>
        <v>5.7642641483393094E-267</v>
      </c>
      <c r="IP38" s="86">
        <f t="shared" si="53"/>
        <v>2.5537880941276309E-270</v>
      </c>
      <c r="IQ38" s="86">
        <f t="shared" si="53"/>
        <v>1.5201648543859452E-286</v>
      </c>
      <c r="IR38" s="86">
        <f t="shared" si="53"/>
        <v>1.0111749513105677E-305</v>
      </c>
      <c r="IS38" s="86">
        <f t="shared" si="53"/>
        <v>0</v>
      </c>
      <c r="IT38" s="86">
        <f t="shared" si="53"/>
        <v>2.4788027594976818E-297</v>
      </c>
      <c r="IU38" s="86">
        <f t="shared" si="53"/>
        <v>1.5184892924678398E-286</v>
      </c>
      <c r="IV38" s="86">
        <f t="shared" si="53"/>
        <v>6.4471310914574297E-183</v>
      </c>
      <c r="IW38" s="86">
        <f t="shared" si="53"/>
        <v>4.7096169639231457E-183</v>
      </c>
      <c r="IY38" s="86">
        <f t="shared" si="61"/>
        <v>2.9711850978008622E-9</v>
      </c>
      <c r="IZ38" s="86">
        <f t="shared" si="54"/>
        <v>3.907519145264323E-10</v>
      </c>
      <c r="JA38" s="86">
        <f t="shared" si="54"/>
        <v>2.5820690649658927E-9</v>
      </c>
      <c r="JB38" s="86">
        <f t="shared" si="54"/>
        <v>4.856323712148338E-9</v>
      </c>
      <c r="JC38" s="86">
        <f t="shared" si="54"/>
        <v>8.8339782806613027E-9</v>
      </c>
      <c r="JD38" s="86">
        <f t="shared" si="54"/>
        <v>1.920398652550507E-8</v>
      </c>
      <c r="JE38" s="86">
        <f t="shared" si="54"/>
        <v>1.2883517864434986E-9</v>
      </c>
      <c r="JF38" s="86">
        <f t="shared" si="54"/>
        <v>5.4260034989258685E-10</v>
      </c>
      <c r="JG38" s="86">
        <f t="shared" si="54"/>
        <v>3.6891804099014792E-10</v>
      </c>
      <c r="JH38" s="86">
        <f t="shared" si="54"/>
        <v>6.7066750057239999E-11</v>
      </c>
      <c r="JI38" s="86">
        <f t="shared" si="54"/>
        <v>8.8050268360052329E-11</v>
      </c>
      <c r="JJ38" s="86">
        <f t="shared" si="54"/>
        <v>1.6350256297967254E-9</v>
      </c>
      <c r="JK38" s="86">
        <f t="shared" si="54"/>
        <v>2.1037134138629348E-9</v>
      </c>
      <c r="JL38" s="86">
        <f t="shared" si="54"/>
        <v>7.6561556114789987E-13</v>
      </c>
      <c r="JM38" s="86">
        <f t="shared" si="54"/>
        <v>6.6057735987820763E-16</v>
      </c>
    </row>
    <row r="39" spans="2:273" x14ac:dyDescent="0.25">
      <c r="B39" s="2">
        <v>12</v>
      </c>
      <c r="C39" s="37">
        <v>75.260999999999996</v>
      </c>
      <c r="D39" s="37">
        <v>76.024000000000001</v>
      </c>
      <c r="E39" s="37">
        <v>79.462999999999994</v>
      </c>
      <c r="F39" s="37">
        <v>83.45</v>
      </c>
      <c r="G39" s="37">
        <v>76.849999999999994</v>
      </c>
      <c r="H39" s="37">
        <v>76.325000000000003</v>
      </c>
      <c r="I39" s="37">
        <v>75.762</v>
      </c>
      <c r="J39" s="37">
        <v>77.405000000000001</v>
      </c>
      <c r="K39" s="37">
        <v>76.756</v>
      </c>
      <c r="L39" s="37">
        <v>75.39</v>
      </c>
      <c r="M39" s="37">
        <v>73.878</v>
      </c>
      <c r="N39" s="37">
        <v>75</v>
      </c>
      <c r="O39" s="37">
        <v>72.135000000000005</v>
      </c>
      <c r="P39" s="37">
        <v>70.293000000000006</v>
      </c>
      <c r="Q39" s="37">
        <v>70.146000000000001</v>
      </c>
      <c r="S39" s="4">
        <f t="shared" si="11"/>
        <v>75.217631800703288</v>
      </c>
      <c r="T39" s="4">
        <f t="shared" si="11"/>
        <v>76.999824259410573</v>
      </c>
      <c r="U39" s="4">
        <f t="shared" si="11"/>
        <v>79.764781736034351</v>
      </c>
      <c r="V39" s="4">
        <f t="shared" si="11"/>
        <v>80.89108112515207</v>
      </c>
      <c r="W39" s="4">
        <f t="shared" si="11"/>
        <v>78.540286907398183</v>
      </c>
      <c r="X39" s="4">
        <f t="shared" si="11"/>
        <v>77.697926297106434</v>
      </c>
      <c r="Y39" s="4">
        <f t="shared" si="11"/>
        <v>75.443476593057667</v>
      </c>
      <c r="Z39" s="4">
        <f t="shared" si="11"/>
        <v>76.007233647042753</v>
      </c>
      <c r="AA39" s="4">
        <f t="shared" si="11"/>
        <v>77.439993600777115</v>
      </c>
      <c r="AB39" s="4">
        <f t="shared" si="11"/>
        <v>76.202750300637405</v>
      </c>
      <c r="AC39" s="4">
        <f t="shared" si="11"/>
        <v>74.728490005819083</v>
      </c>
      <c r="AD39" s="4">
        <f t="shared" si="11"/>
        <v>74.828374964693822</v>
      </c>
      <c r="AE39" s="4">
        <f t="shared" si="11"/>
        <v>70.487049355802284</v>
      </c>
      <c r="AF39" s="4">
        <f t="shared" si="11"/>
        <v>70.944423961418536</v>
      </c>
      <c r="AG39" s="4">
        <f t="shared" si="11"/>
        <v>67.401421820883712</v>
      </c>
      <c r="AI39" s="4">
        <f t="shared" si="12"/>
        <v>4.3368199296708099E-2</v>
      </c>
      <c r="AJ39" s="4">
        <f t="shared" si="12"/>
        <v>-0.97582425941057238</v>
      </c>
      <c r="AK39" s="4">
        <f t="shared" si="12"/>
        <v>-0.3017817360343571</v>
      </c>
      <c r="AL39" s="4">
        <f t="shared" si="12"/>
        <v>2.558918874847933</v>
      </c>
      <c r="AM39" s="4">
        <f t="shared" si="12"/>
        <v>-1.690286907398189</v>
      </c>
      <c r="AN39" s="4">
        <f t="shared" si="12"/>
        <v>-1.3729262971064315</v>
      </c>
      <c r="AO39" s="4">
        <f t="shared" si="12"/>
        <v>0.31852340694233305</v>
      </c>
      <c r="AP39" s="4">
        <f t="shared" si="12"/>
        <v>1.3977663529572482</v>
      </c>
      <c r="AQ39" s="4">
        <f t="shared" si="12"/>
        <v>-0.68399360077711435</v>
      </c>
      <c r="AR39" s="4">
        <f t="shared" si="12"/>
        <v>-0.81275030063740417</v>
      </c>
      <c r="AS39" s="4">
        <f t="shared" si="12"/>
        <v>-0.85049000581908274</v>
      </c>
      <c r="AT39" s="4">
        <f t="shared" si="12"/>
        <v>0.17162503530617812</v>
      </c>
      <c r="AU39" s="4">
        <f t="shared" si="12"/>
        <v>1.6479506441977207</v>
      </c>
      <c r="AV39" s="4">
        <f t="shared" si="12"/>
        <v>-0.65142396141852998</v>
      </c>
      <c r="AW39" s="4">
        <f t="shared" si="12"/>
        <v>2.7445781791162887</v>
      </c>
      <c r="AY39" s="2">
        <f t="shared" si="55"/>
        <v>75.2176238694679</v>
      </c>
      <c r="AZ39" s="2">
        <f t="shared" si="13"/>
        <v>76.999822919308812</v>
      </c>
      <c r="BA39" s="2">
        <f t="shared" si="13"/>
        <v>79.764774005964057</v>
      </c>
      <c r="BB39" s="2">
        <f t="shared" si="13"/>
        <v>80.891067383906261</v>
      </c>
      <c r="BC39" s="2">
        <f t="shared" si="13"/>
        <v>78.540262737546271</v>
      </c>
      <c r="BD39" s="2">
        <f t="shared" si="13"/>
        <v>77.697875371726369</v>
      </c>
      <c r="BE39" s="2">
        <f t="shared" si="13"/>
        <v>75.443472396353769</v>
      </c>
      <c r="BF39" s="2">
        <f t="shared" si="13"/>
        <v>76.007231776140202</v>
      </c>
      <c r="BG39" s="2">
        <f t="shared" si="13"/>
        <v>77.439992302839315</v>
      </c>
      <c r="BH39" s="2">
        <f t="shared" si="13"/>
        <v>76.202750031458464</v>
      </c>
      <c r="BI39" s="2">
        <f t="shared" si="13"/>
        <v>74.728489672190975</v>
      </c>
      <c r="BJ39" s="2">
        <f t="shared" si="13"/>
        <v>74.828369713483113</v>
      </c>
      <c r="BK39" s="2">
        <f t="shared" si="13"/>
        <v>70.487042679406812</v>
      </c>
      <c r="BL39" s="2">
        <f t="shared" si="13"/>
        <v>70.944423957610155</v>
      </c>
      <c r="BM39" s="2">
        <f t="shared" si="13"/>
        <v>67.401421820880429</v>
      </c>
      <c r="BO39" s="2">
        <f t="shared" si="14"/>
        <v>75.260999999999996</v>
      </c>
      <c r="BP39" s="2">
        <f t="shared" si="15"/>
        <v>76.024000000000001</v>
      </c>
      <c r="BQ39" s="2">
        <f t="shared" si="16"/>
        <v>79.462999999999994</v>
      </c>
      <c r="BR39" s="2">
        <f t="shared" si="17"/>
        <v>83.45</v>
      </c>
      <c r="BS39" s="2">
        <f t="shared" si="18"/>
        <v>76.849999999999994</v>
      </c>
      <c r="BT39" s="2">
        <f t="shared" si="19"/>
        <v>76.325000000000003</v>
      </c>
      <c r="BU39" s="2">
        <f t="shared" si="20"/>
        <v>75.762</v>
      </c>
      <c r="BV39" s="2">
        <f t="shared" si="21"/>
        <v>77.405000000000001</v>
      </c>
      <c r="BW39" s="2">
        <f t="shared" si="22"/>
        <v>76.756</v>
      </c>
      <c r="BX39" s="2">
        <f t="shared" si="23"/>
        <v>75.39</v>
      </c>
      <c r="BY39" s="2">
        <f t="shared" si="24"/>
        <v>73.878</v>
      </c>
      <c r="BZ39" s="2">
        <f t="shared" si="25"/>
        <v>75</v>
      </c>
      <c r="CA39" s="2">
        <f t="shared" si="26"/>
        <v>72.135000000000005</v>
      </c>
      <c r="CB39" s="2">
        <f t="shared" si="27"/>
        <v>70.293000000000006</v>
      </c>
      <c r="CC39" s="2">
        <f t="shared" si="28"/>
        <v>70.146000000000001</v>
      </c>
      <c r="CE39" s="2" t="str">
        <f t="shared" si="56"/>
        <v/>
      </c>
      <c r="CF39" s="2" t="str">
        <f t="shared" si="29"/>
        <v/>
      </c>
      <c r="CG39" s="2" t="str">
        <f t="shared" si="29"/>
        <v/>
      </c>
      <c r="CH39" s="2" t="str">
        <f t="shared" si="29"/>
        <v/>
      </c>
      <c r="CI39" s="2" t="str">
        <f t="shared" si="29"/>
        <v/>
      </c>
      <c r="CJ39" s="2" t="str">
        <f t="shared" si="29"/>
        <v/>
      </c>
      <c r="CK39" s="2" t="str">
        <f t="shared" si="29"/>
        <v/>
      </c>
      <c r="CL39" s="2" t="str">
        <f t="shared" si="29"/>
        <v/>
      </c>
      <c r="CM39" s="2" t="str">
        <f t="shared" si="29"/>
        <v/>
      </c>
      <c r="CN39" s="2" t="str">
        <f t="shared" si="29"/>
        <v/>
      </c>
      <c r="CO39" s="2" t="str">
        <f t="shared" si="29"/>
        <v/>
      </c>
      <c r="CP39" s="2" t="str">
        <f t="shared" si="29"/>
        <v/>
      </c>
      <c r="CQ39" s="2" t="str">
        <f t="shared" si="29"/>
        <v/>
      </c>
      <c r="CR39" s="2" t="str">
        <f t="shared" si="29"/>
        <v/>
      </c>
      <c r="CS39" s="2" t="str">
        <f t="shared" si="29"/>
        <v/>
      </c>
      <c r="CU39" s="2" t="str">
        <f t="shared" si="30"/>
        <v/>
      </c>
      <c r="CV39" s="2" t="str">
        <f t="shared" si="31"/>
        <v/>
      </c>
      <c r="CW39" s="2" t="str">
        <f t="shared" si="32"/>
        <v/>
      </c>
      <c r="CX39" s="2" t="str">
        <f t="shared" si="33"/>
        <v/>
      </c>
      <c r="CY39" s="2" t="str">
        <f t="shared" si="34"/>
        <v/>
      </c>
      <c r="CZ39" s="2" t="str">
        <f t="shared" si="35"/>
        <v/>
      </c>
      <c r="DA39" s="2" t="str">
        <f t="shared" si="36"/>
        <v/>
      </c>
      <c r="DB39" s="2" t="str">
        <f t="shared" si="37"/>
        <v/>
      </c>
      <c r="DC39" s="2" t="str">
        <f t="shared" si="38"/>
        <v/>
      </c>
      <c r="DD39" s="2" t="str">
        <f t="shared" si="39"/>
        <v/>
      </c>
      <c r="DE39" s="2" t="str">
        <f t="shared" si="40"/>
        <v/>
      </c>
      <c r="DF39" s="2" t="str">
        <f t="shared" si="41"/>
        <v/>
      </c>
      <c r="DG39" s="2" t="str">
        <f t="shared" si="42"/>
        <v/>
      </c>
      <c r="DH39" s="2" t="str">
        <f t="shared" si="43"/>
        <v/>
      </c>
      <c r="DI39" s="2" t="str">
        <f t="shared" si="44"/>
        <v/>
      </c>
      <c r="DK39" s="2">
        <f t="shared" si="45"/>
        <v>75.280760797342197</v>
      </c>
      <c r="DL39" s="2">
        <f t="shared" si="45"/>
        <v>76.638094684385379</v>
      </c>
      <c r="DM39" s="2">
        <f t="shared" si="45"/>
        <v>79.792118628960395</v>
      </c>
      <c r="DN39" s="2">
        <f t="shared" si="45"/>
        <v>81.114037220106425</v>
      </c>
      <c r="DO39" s="2">
        <f t="shared" si="45"/>
        <v>78.753066202090608</v>
      </c>
      <c r="DP39" s="2">
        <f t="shared" si="45"/>
        <v>77.925096153846169</v>
      </c>
      <c r="DQ39" s="2">
        <f t="shared" si="45"/>
        <v>75.780565841135612</v>
      </c>
      <c r="DR39" s="2">
        <f t="shared" si="45"/>
        <v>76.315505134400468</v>
      </c>
      <c r="DS39" s="2">
        <f t="shared" si="45"/>
        <v>77.622296134098434</v>
      </c>
      <c r="DT39" s="2">
        <f t="shared" si="45"/>
        <v>76.535600422832943</v>
      </c>
      <c r="DU39" s="2">
        <f t="shared" si="45"/>
        <v>74.889124735729396</v>
      </c>
      <c r="DV39" s="2">
        <f t="shared" si="45"/>
        <v>74.984384627000907</v>
      </c>
      <c r="DW39" s="2">
        <f t="shared" si="45"/>
        <v>70.728513518623558</v>
      </c>
      <c r="DX39" s="2">
        <f t="shared" si="45"/>
        <v>70.972178330206361</v>
      </c>
      <c r="DY39" s="2">
        <f t="shared" si="45"/>
        <v>67.15582380952381</v>
      </c>
      <c r="EA39" s="2">
        <f t="shared" si="46"/>
        <v>74.150328139904616</v>
      </c>
      <c r="EB39" s="2">
        <f t="shared" si="46"/>
        <v>83.472187445980992</v>
      </c>
      <c r="EC39" s="2">
        <f t="shared" si="46"/>
        <v>79.309104903241987</v>
      </c>
      <c r="ED39" s="2">
        <f t="shared" si="46"/>
        <v>77.319569646698653</v>
      </c>
      <c r="EE39" s="2">
        <f t="shared" si="46"/>
        <v>75.353105717811587</v>
      </c>
      <c r="EF39" s="2">
        <f t="shared" si="46"/>
        <v>74.617856590273988</v>
      </c>
      <c r="EG39" s="2">
        <f t="shared" si="46"/>
        <v>69.759288333203202</v>
      </c>
      <c r="EH39" s="2">
        <f t="shared" si="46"/>
        <v>70.789931216131606</v>
      </c>
      <c r="EI39" s="2">
        <f t="shared" si="46"/>
        <v>74.355417930697797</v>
      </c>
      <c r="EJ39" s="2">
        <f t="shared" si="46"/>
        <v>69.974326680412389</v>
      </c>
      <c r="EK39" s="2">
        <f t="shared" si="46"/>
        <v>71.724775934486047</v>
      </c>
      <c r="EL39" s="2">
        <f t="shared" si="46"/>
        <v>72.195687470813496</v>
      </c>
      <c r="EM39" s="2">
        <f t="shared" si="46"/>
        <v>66.603096385966126</v>
      </c>
      <c r="EN39" s="2">
        <f t="shared" si="46"/>
        <v>70.353814639475601</v>
      </c>
      <c r="EO39" s="2">
        <f t="shared" si="46"/>
        <v>73.857527341936674</v>
      </c>
      <c r="EQ39" s="2">
        <f t="shared" si="47"/>
        <v>73.651129705769961</v>
      </c>
      <c r="ER39" s="2">
        <f t="shared" si="47"/>
        <v>85.650186875798838</v>
      </c>
      <c r="ES39" s="2">
        <f t="shared" si="47"/>
        <v>80.209212573948676</v>
      </c>
      <c r="ET39" s="2">
        <f t="shared" si="47"/>
        <v>78.454433281243098</v>
      </c>
      <c r="EU39" s="2">
        <f t="shared" si="47"/>
        <v>75.169097073205961</v>
      </c>
      <c r="EV39" s="2">
        <f t="shared" si="47"/>
        <v>73.900312890718055</v>
      </c>
      <c r="EW39" s="2">
        <f t="shared" si="47"/>
        <v>69.357036742498167</v>
      </c>
      <c r="EX39" s="2">
        <f t="shared" si="47"/>
        <v>70.798892925526431</v>
      </c>
      <c r="EY39" s="2">
        <f t="shared" si="47"/>
        <v>74.044960652353595</v>
      </c>
      <c r="EZ39" s="2">
        <f t="shared" si="47"/>
        <v>70.292224225195966</v>
      </c>
      <c r="FA39" s="2">
        <f t="shared" si="47"/>
        <v>73.458460504593049</v>
      </c>
      <c r="FB39" s="2">
        <f t="shared" si="47"/>
        <v>74.869013464198176</v>
      </c>
      <c r="FC39" s="2">
        <f t="shared" si="47"/>
        <v>68.051152913880543</v>
      </c>
      <c r="FD39" s="2">
        <f t="shared" si="47"/>
        <v>74.904177700700757</v>
      </c>
      <c r="FE39" s="2">
        <f t="shared" si="47"/>
        <v>76.547283338536204</v>
      </c>
      <c r="FG39" s="2">
        <f t="shared" si="48"/>
        <v>5.5851376787793311E-2</v>
      </c>
      <c r="FH39" s="2">
        <f t="shared" si="48"/>
        <v>5.2929461396171044E-2</v>
      </c>
      <c r="FI39" s="2">
        <f t="shared" si="48"/>
        <v>5.6615336906503611E-2</v>
      </c>
      <c r="FJ39" s="2">
        <f t="shared" si="48"/>
        <v>5.8762347832302587E-2</v>
      </c>
      <c r="FK39" s="2">
        <f t="shared" si="48"/>
        <v>6.2589880549604196E-2</v>
      </c>
      <c r="FL39" s="2">
        <f t="shared" si="48"/>
        <v>6.8703648297626707E-2</v>
      </c>
      <c r="FM39" s="2">
        <f t="shared" si="48"/>
        <v>5.5983568259217499E-2</v>
      </c>
      <c r="FN39" s="2">
        <f t="shared" si="48"/>
        <v>5.5790291593017322E-2</v>
      </c>
      <c r="FO39" s="2">
        <f t="shared" si="48"/>
        <v>5.5803400239484269E-2</v>
      </c>
      <c r="FP39" s="2">
        <f t="shared" si="48"/>
        <v>5.0729670815025017E-2</v>
      </c>
      <c r="FQ39" s="2">
        <f t="shared" si="48"/>
        <v>5.0765264062254838E-2</v>
      </c>
      <c r="FR39" s="2">
        <f t="shared" si="48"/>
        <v>5.5947175533121618E-2</v>
      </c>
      <c r="FS39" s="2">
        <f t="shared" si="48"/>
        <v>5.8533034802372153E-2</v>
      </c>
      <c r="FT39" s="2">
        <f t="shared" si="48"/>
        <v>4.4891660098254044E-2</v>
      </c>
      <c r="FU39" s="2">
        <f t="shared" si="48"/>
        <v>3.6646663022502607E-2</v>
      </c>
      <c r="FW39" s="2">
        <f t="shared" si="57"/>
        <v>1.4174534107704268E-6</v>
      </c>
      <c r="FX39" s="2">
        <f t="shared" si="49"/>
        <v>1.5546012793660201E-6</v>
      </c>
      <c r="FY39" s="2">
        <f t="shared" si="49"/>
        <v>1.5129475276810156E-6</v>
      </c>
      <c r="FZ39" s="2">
        <f t="shared" si="49"/>
        <v>1.7510357706944433E-6</v>
      </c>
      <c r="GA39" s="2">
        <f t="shared" si="49"/>
        <v>1.869259677929741E-6</v>
      </c>
      <c r="GB39" s="2">
        <f t="shared" si="49"/>
        <v>1.8929971173733522E-6</v>
      </c>
      <c r="GC39" s="2">
        <f t="shared" si="49"/>
        <v>2.0992056663456133E-6</v>
      </c>
      <c r="GD39" s="2">
        <f t="shared" si="49"/>
        <v>2.4391241619532127E-6</v>
      </c>
      <c r="GE39" s="2">
        <f t="shared" si="49"/>
        <v>2.9612483710831883E-6</v>
      </c>
      <c r="GF39" s="2">
        <f t="shared" si="49"/>
        <v>2.723222614211262E-6</v>
      </c>
      <c r="GG39" s="2">
        <f t="shared" si="49"/>
        <v>2.2720060183651339E-6</v>
      </c>
      <c r="GH39" s="2">
        <f t="shared" si="49"/>
        <v>1.8014219515333742E-6</v>
      </c>
      <c r="GI39" s="2">
        <f t="shared" si="49"/>
        <v>1.6196766872500731E-6</v>
      </c>
      <c r="GJ39" s="2">
        <f t="shared" si="49"/>
        <v>1.0988189543555365E-6</v>
      </c>
      <c r="GK39" s="2">
        <f t="shared" si="49"/>
        <v>1.0931577346921279E-6</v>
      </c>
      <c r="GM39" s="86">
        <f t="shared" si="58"/>
        <v>5.7153433289402997E-9</v>
      </c>
      <c r="GN39" s="86">
        <f t="shared" si="50"/>
        <v>8.1795916164695332E-10</v>
      </c>
      <c r="GO39" s="86">
        <f t="shared" si="50"/>
        <v>5.0169323855971935E-9</v>
      </c>
      <c r="GP39" s="86">
        <f t="shared" si="50"/>
        <v>9.23064284777718E-9</v>
      </c>
      <c r="GQ39" s="86">
        <f t="shared" si="50"/>
        <v>1.6546431717973088E-8</v>
      </c>
      <c r="GR39" s="86">
        <f t="shared" si="50"/>
        <v>3.5360756689438818E-8</v>
      </c>
      <c r="GS39" s="86">
        <f t="shared" si="50"/>
        <v>2.5822572180353089E-9</v>
      </c>
      <c r="GT39" s="86">
        <f t="shared" si="50"/>
        <v>1.133408282911547E-9</v>
      </c>
      <c r="GU39" s="86">
        <f t="shared" si="50"/>
        <v>7.8536449401479866E-10</v>
      </c>
      <c r="GV39" s="86">
        <f t="shared" si="50"/>
        <v>1.5105124410270151E-10</v>
      </c>
      <c r="GW39" s="86">
        <f t="shared" si="50"/>
        <v>1.9577998855228881E-10</v>
      </c>
      <c r="GX39" s="86">
        <f t="shared" si="50"/>
        <v>3.2388180662971463E-9</v>
      </c>
      <c r="GY39" s="86">
        <f t="shared" si="50"/>
        <v>4.1625608506734826E-9</v>
      </c>
      <c r="GZ39" s="86">
        <f t="shared" si="50"/>
        <v>2.0550596882412081E-12</v>
      </c>
      <c r="HA39" s="86">
        <f t="shared" si="50"/>
        <v>2.2859469932675247E-15</v>
      </c>
      <c r="HC39" s="86">
        <f t="shared" si="62"/>
        <v>9.2564104328369447E-32</v>
      </c>
      <c r="HD39" s="86">
        <f t="shared" si="51"/>
        <v>1.8137889744373591E-30</v>
      </c>
      <c r="HE39" s="86">
        <f t="shared" si="51"/>
        <v>2.8340678564925606E-31</v>
      </c>
      <c r="HF39" s="86">
        <f t="shared" si="51"/>
        <v>5.0456391457925955E-28</v>
      </c>
      <c r="HG39" s="86">
        <f t="shared" si="51"/>
        <v>1.8154664209292986E-27</v>
      </c>
      <c r="HH39" s="86">
        <f t="shared" si="51"/>
        <v>1.7456873507696631E-23</v>
      </c>
      <c r="HI39" s="86">
        <f t="shared" si="51"/>
        <v>1.9481242047676962E-25</v>
      </c>
      <c r="HJ39" s="86">
        <f t="shared" si="51"/>
        <v>1.0353289910433926E-25</v>
      </c>
      <c r="HK39" s="86">
        <f t="shared" si="51"/>
        <v>2.4737490971675543E-27</v>
      </c>
      <c r="HL39" s="86">
        <f t="shared" si="51"/>
        <v>5.8507800454030422E-29</v>
      </c>
      <c r="HM39" s="86">
        <f t="shared" si="51"/>
        <v>2.3833635855945066E-31</v>
      </c>
      <c r="HN39" s="86">
        <f t="shared" si="51"/>
        <v>5.9083184927153137E-28</v>
      </c>
      <c r="HO39" s="86">
        <f t="shared" si="51"/>
        <v>1.1553174491185601E-26</v>
      </c>
      <c r="HP39" s="86">
        <f t="shared" si="51"/>
        <v>1.1589255744596944E-34</v>
      </c>
      <c r="HQ39" s="86">
        <f t="shared" si="51"/>
        <v>1.0297773639500507E-39</v>
      </c>
      <c r="HS39" s="86">
        <f t="shared" si="59"/>
        <v>1.5260183277326285E-67</v>
      </c>
      <c r="HT39" s="86">
        <f t="shared" si="52"/>
        <v>1.9336845404535588E-65</v>
      </c>
      <c r="HU39" s="86">
        <f t="shared" si="52"/>
        <v>2.4886059502815667E-65</v>
      </c>
      <c r="HV39" s="86">
        <f t="shared" si="52"/>
        <v>3.1278130758435584E-58</v>
      </c>
      <c r="HW39" s="86">
        <f t="shared" si="52"/>
        <v>1.2941570213780416E-57</v>
      </c>
      <c r="HX39" s="86">
        <f t="shared" si="52"/>
        <v>9.7620141179885993E-50</v>
      </c>
      <c r="HY39" s="86">
        <f t="shared" si="52"/>
        <v>9.5853959187081532E-54</v>
      </c>
      <c r="HZ39" s="86">
        <f t="shared" si="52"/>
        <v>2.0835863036694363E-54</v>
      </c>
      <c r="IA39" s="86">
        <f t="shared" si="52"/>
        <v>2.2204768939302542E-57</v>
      </c>
      <c r="IB39" s="86">
        <f t="shared" si="52"/>
        <v>5.0017590458522538E-61</v>
      </c>
      <c r="IC39" s="86">
        <f t="shared" si="52"/>
        <v>2.2979049986714483E-67</v>
      </c>
      <c r="ID39" s="86">
        <f t="shared" si="52"/>
        <v>5.0497493815917608E-59</v>
      </c>
      <c r="IE39" s="86">
        <f t="shared" si="52"/>
        <v>3.8107662531466471E-57</v>
      </c>
      <c r="IF39" s="86">
        <f t="shared" si="52"/>
        <v>7.2682424883502642E-44</v>
      </c>
      <c r="IG39" s="86">
        <f t="shared" si="52"/>
        <v>1.2236574996262754E-54</v>
      </c>
      <c r="II39" s="86">
        <f t="shared" si="60"/>
        <v>0</v>
      </c>
      <c r="IJ39" s="86">
        <f t="shared" si="53"/>
        <v>0</v>
      </c>
      <c r="IK39" s="86">
        <f t="shared" si="53"/>
        <v>0</v>
      </c>
      <c r="IL39" s="86">
        <f t="shared" si="53"/>
        <v>5.0694618722074224E-289</v>
      </c>
      <c r="IM39" s="86">
        <f t="shared" si="53"/>
        <v>5.5127509775900511E-288</v>
      </c>
      <c r="IN39" s="86">
        <f t="shared" si="53"/>
        <v>7.0988596085669719E-250</v>
      </c>
      <c r="IO39" s="86">
        <f t="shared" si="53"/>
        <v>2.8368723396497462E-263</v>
      </c>
      <c r="IP39" s="86">
        <f t="shared" si="53"/>
        <v>1.5450977415420178E-266</v>
      </c>
      <c r="IQ39" s="86">
        <f t="shared" si="53"/>
        <v>1.7895662223494806E-282</v>
      </c>
      <c r="IR39" s="86">
        <f t="shared" si="53"/>
        <v>2.0983920638560836E-301</v>
      </c>
      <c r="IS39" s="86">
        <f t="shared" si="53"/>
        <v>0</v>
      </c>
      <c r="IT39" s="86">
        <f t="shared" si="53"/>
        <v>2.8992140893331278E-293</v>
      </c>
      <c r="IU39" s="86">
        <f t="shared" si="53"/>
        <v>1.174749062799245E-282</v>
      </c>
      <c r="IV39" s="86">
        <f t="shared" si="53"/>
        <v>1.6331778894524327E-180</v>
      </c>
      <c r="IW39" s="86">
        <f t="shared" si="53"/>
        <v>1.1955475839124493E-180</v>
      </c>
      <c r="IY39" s="86">
        <f t="shared" si="61"/>
        <v>5.7153433289402997E-9</v>
      </c>
      <c r="IZ39" s="86">
        <f t="shared" si="54"/>
        <v>8.1795916164695332E-10</v>
      </c>
      <c r="JA39" s="86">
        <f t="shared" si="54"/>
        <v>5.0169323855971935E-9</v>
      </c>
      <c r="JB39" s="86">
        <f t="shared" si="54"/>
        <v>9.23064284777718E-9</v>
      </c>
      <c r="JC39" s="86">
        <f t="shared" si="54"/>
        <v>1.6546431717973088E-8</v>
      </c>
      <c r="JD39" s="86">
        <f t="shared" si="54"/>
        <v>3.5360756689438838E-8</v>
      </c>
      <c r="JE39" s="86">
        <f t="shared" si="54"/>
        <v>2.5822572180353089E-9</v>
      </c>
      <c r="JF39" s="86">
        <f t="shared" si="54"/>
        <v>1.1334082829115472E-9</v>
      </c>
      <c r="JG39" s="86">
        <f t="shared" si="54"/>
        <v>7.8536449401479866E-10</v>
      </c>
      <c r="JH39" s="86">
        <f t="shared" si="54"/>
        <v>1.5105124410270151E-10</v>
      </c>
      <c r="JI39" s="86">
        <f t="shared" si="54"/>
        <v>1.9577998855228881E-10</v>
      </c>
      <c r="JJ39" s="86">
        <f t="shared" si="54"/>
        <v>3.2388180662971463E-9</v>
      </c>
      <c r="JK39" s="86">
        <f t="shared" si="54"/>
        <v>4.1625608506734826E-9</v>
      </c>
      <c r="JL39" s="86">
        <f t="shared" si="54"/>
        <v>2.0550596882412081E-12</v>
      </c>
      <c r="JM39" s="86">
        <f t="shared" si="54"/>
        <v>2.2859469932675247E-15</v>
      </c>
    </row>
    <row r="40" spans="2:273" x14ac:dyDescent="0.25">
      <c r="B40" s="2">
        <v>13</v>
      </c>
      <c r="C40" s="37">
        <v>75.174000000000007</v>
      </c>
      <c r="D40" s="37">
        <v>77.61</v>
      </c>
      <c r="E40" s="37">
        <v>79.171000000000006</v>
      </c>
      <c r="F40" s="37">
        <v>81.650000000000006</v>
      </c>
      <c r="G40" s="37">
        <v>77.25</v>
      </c>
      <c r="H40" s="37">
        <v>77.375</v>
      </c>
      <c r="I40" s="37">
        <v>74.429000000000002</v>
      </c>
      <c r="J40" s="37">
        <v>75.143000000000001</v>
      </c>
      <c r="K40" s="37">
        <v>77.828999999999994</v>
      </c>
      <c r="L40" s="37">
        <v>75.512</v>
      </c>
      <c r="M40" s="37">
        <v>74.293000000000006</v>
      </c>
      <c r="N40" s="37">
        <v>74.263000000000005</v>
      </c>
      <c r="O40" s="37">
        <v>70.622</v>
      </c>
      <c r="P40" s="37">
        <v>70.488</v>
      </c>
      <c r="Q40" s="37">
        <v>68.927000000000007</v>
      </c>
      <c r="S40" s="4">
        <f t="shared" si="11"/>
        <v>75.414553985360612</v>
      </c>
      <c r="T40" s="4">
        <f t="shared" si="11"/>
        <v>77.292757126655289</v>
      </c>
      <c r="U40" s="4">
        <f t="shared" si="11"/>
        <v>79.962073146311525</v>
      </c>
      <c r="V40" s="4">
        <f t="shared" si="11"/>
        <v>80.998230405800712</v>
      </c>
      <c r="W40" s="4">
        <f t="shared" si="11"/>
        <v>78.703054087123988</v>
      </c>
      <c r="X40" s="4">
        <f t="shared" si="11"/>
        <v>77.906747199700632</v>
      </c>
      <c r="Y40" s="4">
        <f t="shared" si="11"/>
        <v>75.623811266721233</v>
      </c>
      <c r="Z40" s="4">
        <f t="shared" si="11"/>
        <v>76.131159957057307</v>
      </c>
      <c r="AA40" s="4">
        <f t="shared" si="11"/>
        <v>77.566902311029622</v>
      </c>
      <c r="AB40" s="4">
        <f t="shared" si="11"/>
        <v>76.316554531812727</v>
      </c>
      <c r="AC40" s="4">
        <f t="shared" si="11"/>
        <v>74.892791442574861</v>
      </c>
      <c r="AD40" s="4">
        <f t="shared" si="11"/>
        <v>74.97863086917603</v>
      </c>
      <c r="AE40" s="4">
        <f t="shared" si="11"/>
        <v>70.649261100131582</v>
      </c>
      <c r="AF40" s="4">
        <f t="shared" si="11"/>
        <v>71.048145809868103</v>
      </c>
      <c r="AG40" s="4">
        <f t="shared" si="11"/>
        <v>67.482559729544889</v>
      </c>
      <c r="AI40" s="4">
        <f t="shared" si="12"/>
        <v>-0.24055398536060579</v>
      </c>
      <c r="AJ40" s="4">
        <f t="shared" si="12"/>
        <v>0.31724287334471057</v>
      </c>
      <c r="AK40" s="4">
        <f t="shared" si="12"/>
        <v>-0.79107314631151837</v>
      </c>
      <c r="AL40" s="4">
        <f t="shared" si="12"/>
        <v>0.65176959419929403</v>
      </c>
      <c r="AM40" s="4">
        <f t="shared" si="12"/>
        <v>-1.4530540871239879</v>
      </c>
      <c r="AN40" s="4">
        <f t="shared" si="12"/>
        <v>-0.53174719970063222</v>
      </c>
      <c r="AO40" s="4">
        <f t="shared" si="12"/>
        <v>-1.1948112667212314</v>
      </c>
      <c r="AP40" s="4">
        <f t="shared" si="12"/>
        <v>-0.98815995705730586</v>
      </c>
      <c r="AQ40" s="4">
        <f t="shared" si="12"/>
        <v>0.26209768897037122</v>
      </c>
      <c r="AR40" s="4">
        <f t="shared" si="12"/>
        <v>-0.80455453181272674</v>
      </c>
      <c r="AS40" s="4">
        <f t="shared" si="12"/>
        <v>-0.59979144257485473</v>
      </c>
      <c r="AT40" s="4">
        <f t="shared" si="12"/>
        <v>-0.71563086917602448</v>
      </c>
      <c r="AU40" s="4">
        <f t="shared" si="12"/>
        <v>-2.7261100131582339E-2</v>
      </c>
      <c r="AV40" s="4">
        <f t="shared" si="12"/>
        <v>-0.56014580986810358</v>
      </c>
      <c r="AW40" s="4">
        <f t="shared" si="12"/>
        <v>1.444440270455118</v>
      </c>
      <c r="AY40" s="2">
        <f t="shared" si="55"/>
        <v>75.414539168158299</v>
      </c>
      <c r="AZ40" s="2">
        <f t="shared" si="13"/>
        <v>77.29275440816123</v>
      </c>
      <c r="BA40" s="2">
        <f t="shared" si="13"/>
        <v>79.962058565407091</v>
      </c>
      <c r="BB40" s="2">
        <f t="shared" si="13"/>
        <v>80.998205039231806</v>
      </c>
      <c r="BC40" s="2">
        <f t="shared" si="13"/>
        <v>78.703010119727409</v>
      </c>
      <c r="BD40" s="2">
        <f t="shared" si="13"/>
        <v>77.906656144677626</v>
      </c>
      <c r="BE40" s="2">
        <f t="shared" si="13"/>
        <v>75.623803108067534</v>
      </c>
      <c r="BF40" s="2">
        <f t="shared" si="13"/>
        <v>76.131156171256677</v>
      </c>
      <c r="BG40" s="2">
        <f t="shared" si="13"/>
        <v>77.56689963592585</v>
      </c>
      <c r="BH40" s="2">
        <f t="shared" si="13"/>
        <v>76.316553945376526</v>
      </c>
      <c r="BI40" s="2">
        <f t="shared" si="13"/>
        <v>74.892790724738688</v>
      </c>
      <c r="BJ40" s="2">
        <f t="shared" si="13"/>
        <v>74.978620775990493</v>
      </c>
      <c r="BK40" s="2">
        <f t="shared" si="13"/>
        <v>70.64924828618382</v>
      </c>
      <c r="BL40" s="2">
        <f t="shared" si="13"/>
        <v>71.048145800018546</v>
      </c>
      <c r="BM40" s="2">
        <f t="shared" si="13"/>
        <v>67.482559729533989</v>
      </c>
      <c r="BO40" s="2">
        <f t="shared" si="14"/>
        <v>75.174000000000007</v>
      </c>
      <c r="BP40" s="2">
        <f t="shared" si="15"/>
        <v>77.61</v>
      </c>
      <c r="BQ40" s="2">
        <f t="shared" si="16"/>
        <v>79.171000000000006</v>
      </c>
      <c r="BR40" s="2">
        <f t="shared" si="17"/>
        <v>81.650000000000006</v>
      </c>
      <c r="BS40" s="2">
        <f t="shared" si="18"/>
        <v>77.25</v>
      </c>
      <c r="BT40" s="2">
        <f t="shared" si="19"/>
        <v>77.375</v>
      </c>
      <c r="BU40" s="2">
        <f t="shared" si="20"/>
        <v>74.429000000000002</v>
      </c>
      <c r="BV40" s="2">
        <f t="shared" si="21"/>
        <v>75.143000000000001</v>
      </c>
      <c r="BW40" s="2">
        <f t="shared" si="22"/>
        <v>77.828999999999994</v>
      </c>
      <c r="BX40" s="2">
        <f t="shared" si="23"/>
        <v>75.512</v>
      </c>
      <c r="BY40" s="2">
        <f t="shared" si="24"/>
        <v>74.293000000000006</v>
      </c>
      <c r="BZ40" s="2">
        <f t="shared" si="25"/>
        <v>74.263000000000005</v>
      </c>
      <c r="CA40" s="2">
        <f t="shared" si="26"/>
        <v>70.622</v>
      </c>
      <c r="CB40" s="2">
        <f t="shared" si="27"/>
        <v>70.488</v>
      </c>
      <c r="CC40" s="2">
        <f t="shared" si="28"/>
        <v>68.927000000000007</v>
      </c>
      <c r="CE40" s="2" t="str">
        <f t="shared" si="56"/>
        <v/>
      </c>
      <c r="CF40" s="2" t="str">
        <f t="shared" si="29"/>
        <v/>
      </c>
      <c r="CG40" s="2" t="str">
        <f t="shared" si="29"/>
        <v/>
      </c>
      <c r="CH40" s="2" t="str">
        <f t="shared" si="29"/>
        <v/>
      </c>
      <c r="CI40" s="2" t="str">
        <f t="shared" si="29"/>
        <v/>
      </c>
      <c r="CJ40" s="2" t="str">
        <f t="shared" si="29"/>
        <v/>
      </c>
      <c r="CK40" s="2" t="str">
        <f t="shared" si="29"/>
        <v/>
      </c>
      <c r="CL40" s="2" t="str">
        <f t="shared" si="29"/>
        <v/>
      </c>
      <c r="CM40" s="2" t="str">
        <f t="shared" si="29"/>
        <v/>
      </c>
      <c r="CN40" s="2" t="str">
        <f t="shared" si="29"/>
        <v/>
      </c>
      <c r="CO40" s="2" t="str">
        <f t="shared" si="29"/>
        <v/>
      </c>
      <c r="CP40" s="2" t="str">
        <f t="shared" si="29"/>
        <v/>
      </c>
      <c r="CQ40" s="2" t="str">
        <f t="shared" si="29"/>
        <v/>
      </c>
      <c r="CR40" s="2" t="str">
        <f t="shared" si="29"/>
        <v/>
      </c>
      <c r="CS40" s="2" t="str">
        <f t="shared" si="29"/>
        <v/>
      </c>
      <c r="CU40" s="2" t="str">
        <f t="shared" si="30"/>
        <v/>
      </c>
      <c r="CV40" s="2" t="str">
        <f t="shared" si="31"/>
        <v/>
      </c>
      <c r="CW40" s="2" t="str">
        <f t="shared" si="32"/>
        <v/>
      </c>
      <c r="CX40" s="2" t="str">
        <f t="shared" si="33"/>
        <v/>
      </c>
      <c r="CY40" s="2" t="str">
        <f t="shared" si="34"/>
        <v/>
      </c>
      <c r="CZ40" s="2" t="str">
        <f t="shared" si="35"/>
        <v/>
      </c>
      <c r="DA40" s="2" t="str">
        <f t="shared" si="36"/>
        <v/>
      </c>
      <c r="DB40" s="2" t="str">
        <f t="shared" si="37"/>
        <v/>
      </c>
      <c r="DC40" s="2" t="str">
        <f t="shared" si="38"/>
        <v/>
      </c>
      <c r="DD40" s="2" t="str">
        <f t="shared" si="39"/>
        <v/>
      </c>
      <c r="DE40" s="2" t="str">
        <f t="shared" si="40"/>
        <v/>
      </c>
      <c r="DF40" s="2" t="str">
        <f t="shared" si="41"/>
        <v/>
      </c>
      <c r="DG40" s="2" t="str">
        <f t="shared" si="42"/>
        <v/>
      </c>
      <c r="DH40" s="2" t="str">
        <f t="shared" si="43"/>
        <v/>
      </c>
      <c r="DI40" s="2" t="str">
        <f t="shared" si="44"/>
        <v/>
      </c>
      <c r="DK40" s="2">
        <f t="shared" si="45"/>
        <v>75.502182724252492</v>
      </c>
      <c r="DL40" s="2">
        <f t="shared" si="45"/>
        <v>76.919122923588048</v>
      </c>
      <c r="DM40" s="2">
        <f t="shared" si="45"/>
        <v>80.009440807065886</v>
      </c>
      <c r="DN40" s="2">
        <f t="shared" si="45"/>
        <v>81.253422197012668</v>
      </c>
      <c r="DO40" s="2">
        <f t="shared" si="45"/>
        <v>78.952530487804893</v>
      </c>
      <c r="DP40" s="2">
        <f t="shared" si="45"/>
        <v>78.177500000000009</v>
      </c>
      <c r="DQ40" s="2">
        <f t="shared" si="45"/>
        <v>76.007789791603741</v>
      </c>
      <c r="DR40" s="2">
        <f t="shared" si="45"/>
        <v>76.480580791301705</v>
      </c>
      <c r="DS40" s="2">
        <f t="shared" si="45"/>
        <v>77.779655995167602</v>
      </c>
      <c r="DT40" s="2">
        <f t="shared" si="45"/>
        <v>76.690862579281145</v>
      </c>
      <c r="DU40" s="2">
        <f t="shared" si="45"/>
        <v>75.082142706131094</v>
      </c>
      <c r="DV40" s="2">
        <f t="shared" si="45"/>
        <v>75.163667472062826</v>
      </c>
      <c r="DW40" s="2">
        <f t="shared" si="45"/>
        <v>70.928455905788283</v>
      </c>
      <c r="DX40" s="2">
        <f t="shared" si="45"/>
        <v>71.086652063789842</v>
      </c>
      <c r="DY40" s="2">
        <f t="shared" si="45"/>
        <v>67.220892997198874</v>
      </c>
      <c r="EA40" s="2">
        <f t="shared" si="46"/>
        <v>74.063330524642296</v>
      </c>
      <c r="EB40" s="2">
        <f t="shared" si="46"/>
        <v>83.389860933448574</v>
      </c>
      <c r="EC40" s="2">
        <f t="shared" si="46"/>
        <v>79.241971912425484</v>
      </c>
      <c r="ED40" s="2">
        <f t="shared" si="46"/>
        <v>77.269878500951506</v>
      </c>
      <c r="EE40" s="2">
        <f t="shared" si="46"/>
        <v>75.294765014397342</v>
      </c>
      <c r="EF40" s="2">
        <f t="shared" si="46"/>
        <v>74.558354822677742</v>
      </c>
      <c r="EG40" s="2">
        <f t="shared" si="46"/>
        <v>69.718610904547674</v>
      </c>
      <c r="EH40" s="2">
        <f t="shared" si="46"/>
        <v>70.737747074634598</v>
      </c>
      <c r="EI40" s="2">
        <f t="shared" si="46"/>
        <v>74.283814448556967</v>
      </c>
      <c r="EJ40" s="2">
        <f t="shared" si="46"/>
        <v>69.928642886597956</v>
      </c>
      <c r="EK40" s="2">
        <f t="shared" si="46"/>
        <v>71.66364826223672</v>
      </c>
      <c r="EL40" s="2">
        <f t="shared" si="46"/>
        <v>72.130800831231923</v>
      </c>
      <c r="EM40" s="2">
        <f t="shared" si="46"/>
        <v>66.553478492920888</v>
      </c>
      <c r="EN40" s="2">
        <f t="shared" si="46"/>
        <v>70.300866957999517</v>
      </c>
      <c r="EO40" s="2">
        <f t="shared" si="46"/>
        <v>73.755832420388074</v>
      </c>
      <c r="EQ40" s="2">
        <f t="shared" si="47"/>
        <v>73.568678223580861</v>
      </c>
      <c r="ER40" s="2">
        <f t="shared" si="47"/>
        <v>85.54645413570482</v>
      </c>
      <c r="ES40" s="2">
        <f t="shared" si="47"/>
        <v>80.133175009471245</v>
      </c>
      <c r="ET40" s="2">
        <f t="shared" si="47"/>
        <v>78.393423011200923</v>
      </c>
      <c r="EU40" s="2">
        <f t="shared" si="47"/>
        <v>75.112590630545128</v>
      </c>
      <c r="EV40" s="2">
        <f t="shared" si="47"/>
        <v>73.848167169878138</v>
      </c>
      <c r="EW40" s="2">
        <f t="shared" si="47"/>
        <v>69.320534893176102</v>
      </c>
      <c r="EX40" s="2">
        <f t="shared" si="47"/>
        <v>70.746630789115486</v>
      </c>
      <c r="EY40" s="2">
        <f t="shared" si="47"/>
        <v>73.976622773635654</v>
      </c>
      <c r="EZ40" s="2">
        <f t="shared" si="47"/>
        <v>70.243160832085209</v>
      </c>
      <c r="FA40" s="2">
        <f t="shared" si="47"/>
        <v>73.379516608333873</v>
      </c>
      <c r="FB40" s="2">
        <f t="shared" si="47"/>
        <v>74.776650301382631</v>
      </c>
      <c r="FC40" s="2">
        <f t="shared" si="47"/>
        <v>67.986601265275524</v>
      </c>
      <c r="FD40" s="2">
        <f t="shared" si="47"/>
        <v>74.803480413788904</v>
      </c>
      <c r="FE40" s="2">
        <f t="shared" si="47"/>
        <v>76.41761819015997</v>
      </c>
      <c r="FG40" s="2">
        <f t="shared" si="48"/>
        <v>6.0911598374096945E-2</v>
      </c>
      <c r="FH40" s="2">
        <f t="shared" si="48"/>
        <v>5.7741142958487784E-2</v>
      </c>
      <c r="FI40" s="2">
        <f t="shared" si="48"/>
        <v>6.1740248261209149E-2</v>
      </c>
      <c r="FJ40" s="2">
        <f t="shared" si="48"/>
        <v>6.4068411050059768E-2</v>
      </c>
      <c r="FK40" s="2">
        <f t="shared" si="48"/>
        <v>6.8216509917473453E-2</v>
      </c>
      <c r="FL40" s="2">
        <f t="shared" si="48"/>
        <v>7.4836009047913737E-2</v>
      </c>
      <c r="FM40" s="2">
        <f t="shared" si="48"/>
        <v>6.105499210109902E-2</v>
      </c>
      <c r="FN40" s="2">
        <f t="shared" si="48"/>
        <v>6.084533542908202E-2</v>
      </c>
      <c r="FO40" s="2">
        <f t="shared" si="48"/>
        <v>6.0859555266184535E-2</v>
      </c>
      <c r="FP40" s="2">
        <f t="shared" si="48"/>
        <v>5.5353063054954195E-2</v>
      </c>
      <c r="FQ40" s="2">
        <f t="shared" si="48"/>
        <v>5.5391710906416383E-2</v>
      </c>
      <c r="FR40" s="2">
        <f t="shared" si="48"/>
        <v>6.101551572186252E-2</v>
      </c>
      <c r="FS40" s="2">
        <f t="shared" si="48"/>
        <v>6.3819795714414027E-2</v>
      </c>
      <c r="FT40" s="2">
        <f t="shared" si="48"/>
        <v>4.9010458935045104E-2</v>
      </c>
      <c r="FU40" s="2">
        <f t="shared" si="48"/>
        <v>4.0040698912621749E-2</v>
      </c>
      <c r="FW40" s="2">
        <f t="shared" si="57"/>
        <v>1.5542065464156131E-6</v>
      </c>
      <c r="FX40" s="2">
        <f t="shared" si="49"/>
        <v>1.7045861508585728E-6</v>
      </c>
      <c r="FY40" s="2">
        <f t="shared" si="49"/>
        <v>1.6589137338652281E-6</v>
      </c>
      <c r="FZ40" s="2">
        <f t="shared" si="49"/>
        <v>1.919972218879324E-6</v>
      </c>
      <c r="GA40" s="2">
        <f t="shared" si="49"/>
        <v>2.049602110148609E-6</v>
      </c>
      <c r="GB40" s="2">
        <f t="shared" si="49"/>
        <v>2.0756296854834145E-6</v>
      </c>
      <c r="GC40" s="2">
        <f t="shared" si="49"/>
        <v>2.3017327762038302E-6</v>
      </c>
      <c r="GD40" s="2">
        <f t="shared" si="49"/>
        <v>2.6744458319109777E-6</v>
      </c>
      <c r="GE40" s="2">
        <f t="shared" si="49"/>
        <v>3.2469433446188333E-6</v>
      </c>
      <c r="GF40" s="2">
        <f t="shared" si="49"/>
        <v>2.9859534352223517E-6</v>
      </c>
      <c r="GG40" s="2">
        <f t="shared" si="49"/>
        <v>2.4912045145738174E-6</v>
      </c>
      <c r="GH40" s="2">
        <f t="shared" si="49"/>
        <v>1.9752195486209598E-6</v>
      </c>
      <c r="GI40" s="2">
        <f t="shared" si="49"/>
        <v>1.7759398948565721E-6</v>
      </c>
      <c r="GJ40" s="2">
        <f t="shared" si="49"/>
        <v>1.2048308972330809E-6</v>
      </c>
      <c r="GK40" s="2">
        <f t="shared" si="49"/>
        <v>1.1986234946213052E-6</v>
      </c>
      <c r="GM40" s="86">
        <f t="shared" si="58"/>
        <v>1.086900102686024E-8</v>
      </c>
      <c r="GN40" s="86">
        <f t="shared" si="50"/>
        <v>1.6897628699165548E-9</v>
      </c>
      <c r="GO40" s="86">
        <f t="shared" si="50"/>
        <v>9.6344241602846236E-9</v>
      </c>
      <c r="GP40" s="86">
        <f t="shared" si="50"/>
        <v>1.7347876777104065E-8</v>
      </c>
      <c r="GQ40" s="86">
        <f t="shared" si="50"/>
        <v>3.064864796453596E-8</v>
      </c>
      <c r="GR40" s="86">
        <f t="shared" si="50"/>
        <v>6.4397323866450831E-8</v>
      </c>
      <c r="GS40" s="86">
        <f t="shared" si="50"/>
        <v>5.1119262935055471E-9</v>
      </c>
      <c r="GT40" s="86">
        <f t="shared" si="50"/>
        <v>2.3361437114042263E-9</v>
      </c>
      <c r="GU40" s="86">
        <f t="shared" si="50"/>
        <v>1.6490195572959038E-9</v>
      </c>
      <c r="GV40" s="86">
        <f t="shared" si="50"/>
        <v>3.3522476631729519E-10</v>
      </c>
      <c r="GW40" s="86">
        <f t="shared" si="50"/>
        <v>4.2907043040205429E-10</v>
      </c>
      <c r="GX40" s="86">
        <f t="shared" si="50"/>
        <v>6.3385165811149475E-9</v>
      </c>
      <c r="GY40" s="86">
        <f t="shared" si="50"/>
        <v>8.136231929030617E-9</v>
      </c>
      <c r="GZ40" s="86">
        <f t="shared" si="50"/>
        <v>5.4162088346634201E-12</v>
      </c>
      <c r="HA40" s="86">
        <f t="shared" si="50"/>
        <v>7.7305748896423364E-15</v>
      </c>
      <c r="HC40" s="86">
        <f t="shared" si="62"/>
        <v>5.4868469789772621E-31</v>
      </c>
      <c r="HD40" s="86">
        <f t="shared" si="51"/>
        <v>1.0245141415960149E-29</v>
      </c>
      <c r="HE40" s="86">
        <f t="shared" si="51"/>
        <v>1.6281999932251648E-30</v>
      </c>
      <c r="HF40" s="86">
        <f t="shared" si="51"/>
        <v>2.4375183362734139E-27</v>
      </c>
      <c r="HG40" s="86">
        <f t="shared" si="51"/>
        <v>8.668608010039744E-27</v>
      </c>
      <c r="HH40" s="86">
        <f t="shared" si="51"/>
        <v>6.6782610414962677E-23</v>
      </c>
      <c r="HI40" s="86">
        <f t="shared" si="51"/>
        <v>8.2885772643353502E-25</v>
      </c>
      <c r="HJ40" s="86">
        <f t="shared" si="51"/>
        <v>4.5579790455389074E-25</v>
      </c>
      <c r="HK40" s="86">
        <f t="shared" si="51"/>
        <v>1.2249630351064659E-26</v>
      </c>
      <c r="HL40" s="86">
        <f t="shared" si="51"/>
        <v>3.1787693060293133E-28</v>
      </c>
      <c r="HM40" s="86">
        <f t="shared" si="51"/>
        <v>1.4859086610571679E-30</v>
      </c>
      <c r="HN40" s="86">
        <f t="shared" si="51"/>
        <v>2.8912228879411291E-27</v>
      </c>
      <c r="HO40" s="86">
        <f t="shared" si="51"/>
        <v>5.2219055491645615E-26</v>
      </c>
      <c r="HP40" s="86">
        <f t="shared" si="51"/>
        <v>8.5455714282910707E-34</v>
      </c>
      <c r="HQ40" s="86">
        <f t="shared" si="51"/>
        <v>1.0015448402372706E-38</v>
      </c>
      <c r="HS40" s="86">
        <f t="shared" si="59"/>
        <v>1.9277638845979158E-66</v>
      </c>
      <c r="HT40" s="86">
        <f t="shared" si="52"/>
        <v>2.3119213183264102E-64</v>
      </c>
      <c r="HU40" s="86">
        <f t="shared" si="52"/>
        <v>2.9401373365350208E-64</v>
      </c>
      <c r="HV40" s="86">
        <f t="shared" si="52"/>
        <v>2.8829107388160928E-57</v>
      </c>
      <c r="HW40" s="86">
        <f t="shared" si="52"/>
        <v>1.1865989506152546E-56</v>
      </c>
      <c r="HX40" s="86">
        <f t="shared" si="52"/>
        <v>6.6235471942032028E-49</v>
      </c>
      <c r="HY40" s="86">
        <f t="shared" si="52"/>
        <v>7.534599732428977E-53</v>
      </c>
      <c r="HZ40" s="86">
        <f t="shared" si="52"/>
        <v>1.7218976335692029E-53</v>
      </c>
      <c r="IA40" s="86">
        <f t="shared" si="52"/>
        <v>2.1463536429943322E-56</v>
      </c>
      <c r="IB40" s="86">
        <f t="shared" si="52"/>
        <v>5.5321245118827151E-60</v>
      </c>
      <c r="IC40" s="86">
        <f t="shared" si="52"/>
        <v>3.1649865713965939E-66</v>
      </c>
      <c r="ID40" s="86">
        <f t="shared" si="52"/>
        <v>4.8283711147795233E-58</v>
      </c>
      <c r="IE40" s="86">
        <f t="shared" si="52"/>
        <v>3.312785199541385E-56</v>
      </c>
      <c r="IF40" s="86">
        <f t="shared" si="52"/>
        <v>3.6483281591047674E-43</v>
      </c>
      <c r="IG40" s="86">
        <f t="shared" si="52"/>
        <v>9.1587103524482253E-54</v>
      </c>
      <c r="II40" s="86">
        <f t="shared" si="60"/>
        <v>0</v>
      </c>
      <c r="IJ40" s="86">
        <f t="shared" si="53"/>
        <v>0</v>
      </c>
      <c r="IK40" s="86">
        <f t="shared" si="53"/>
        <v>0</v>
      </c>
      <c r="IL40" s="86">
        <f t="shared" si="53"/>
        <v>4.7586774505255463E-285</v>
      </c>
      <c r="IM40" s="86">
        <f t="shared" si="53"/>
        <v>5.237074410571381E-284</v>
      </c>
      <c r="IN40" s="86">
        <f t="shared" si="53"/>
        <v>2.0056672754989823E-246</v>
      </c>
      <c r="IO40" s="86">
        <f t="shared" si="53"/>
        <v>1.3154057402867028E-259</v>
      </c>
      <c r="IP40" s="86">
        <f t="shared" si="53"/>
        <v>8.7885120147017925E-263</v>
      </c>
      <c r="IQ40" s="86">
        <f t="shared" si="53"/>
        <v>1.9692584187779821E-278</v>
      </c>
      <c r="IR40" s="86">
        <f t="shared" si="53"/>
        <v>4.0557588450848588E-297</v>
      </c>
      <c r="IS40" s="86">
        <f t="shared" si="53"/>
        <v>0</v>
      </c>
      <c r="IT40" s="86">
        <f t="shared" si="53"/>
        <v>3.1778373584248171E-289</v>
      </c>
      <c r="IU40" s="86">
        <f t="shared" si="53"/>
        <v>8.5457655679134926E-279</v>
      </c>
      <c r="IV40" s="86">
        <f t="shared" si="53"/>
        <v>3.9871150540183636E-178</v>
      </c>
      <c r="IW40" s="86">
        <f t="shared" si="53"/>
        <v>2.9248683198320586E-178</v>
      </c>
      <c r="IY40" s="86">
        <f t="shared" si="61"/>
        <v>1.086900102686024E-8</v>
      </c>
      <c r="IZ40" s="86">
        <f t="shared" si="54"/>
        <v>1.6897628699165548E-9</v>
      </c>
      <c r="JA40" s="86">
        <f t="shared" si="54"/>
        <v>9.6344241602846236E-9</v>
      </c>
      <c r="JB40" s="86">
        <f t="shared" si="54"/>
        <v>1.7347876777104065E-8</v>
      </c>
      <c r="JC40" s="86">
        <f t="shared" si="54"/>
        <v>3.064864796453596E-8</v>
      </c>
      <c r="JD40" s="86">
        <f t="shared" si="54"/>
        <v>6.4397323866450898E-8</v>
      </c>
      <c r="JE40" s="86">
        <f t="shared" si="54"/>
        <v>5.111926293505548E-9</v>
      </c>
      <c r="JF40" s="86">
        <f t="shared" si="54"/>
        <v>2.3361437114042267E-9</v>
      </c>
      <c r="JG40" s="86">
        <f t="shared" si="54"/>
        <v>1.6490195572959038E-9</v>
      </c>
      <c r="JH40" s="86">
        <f t="shared" si="54"/>
        <v>3.3522476631729519E-10</v>
      </c>
      <c r="JI40" s="86">
        <f t="shared" si="54"/>
        <v>4.2907043040205429E-10</v>
      </c>
      <c r="JJ40" s="86">
        <f t="shared" si="54"/>
        <v>6.3385165811149475E-9</v>
      </c>
      <c r="JK40" s="86">
        <f t="shared" si="54"/>
        <v>8.136231929030617E-9</v>
      </c>
      <c r="JL40" s="86">
        <f t="shared" si="54"/>
        <v>5.4162088346634201E-12</v>
      </c>
      <c r="JM40" s="86">
        <f t="shared" si="54"/>
        <v>7.7305748896423364E-15</v>
      </c>
    </row>
    <row r="41" spans="2:273" x14ac:dyDescent="0.25">
      <c r="B41" s="2">
        <v>14</v>
      </c>
      <c r="C41" s="37">
        <v>75.435000000000002</v>
      </c>
      <c r="D41" s="37">
        <v>75.975999999999999</v>
      </c>
      <c r="E41" s="37">
        <v>80.537000000000006</v>
      </c>
      <c r="F41" s="37">
        <v>80.75</v>
      </c>
      <c r="G41" s="37">
        <v>77.825000000000003</v>
      </c>
      <c r="H41" s="37">
        <v>77.55</v>
      </c>
      <c r="I41" s="37">
        <v>74</v>
      </c>
      <c r="J41" s="37">
        <v>75.713999999999999</v>
      </c>
      <c r="K41" s="37">
        <v>77.634</v>
      </c>
      <c r="L41" s="37">
        <v>75.61</v>
      </c>
      <c r="M41" s="37">
        <v>73.366</v>
      </c>
      <c r="N41" s="37">
        <v>77.236999999999995</v>
      </c>
      <c r="O41" s="37">
        <v>70.676000000000002</v>
      </c>
      <c r="P41" s="37">
        <v>70.561000000000007</v>
      </c>
      <c r="Q41" s="37">
        <v>67.488</v>
      </c>
      <c r="S41" s="4">
        <f t="shared" si="11"/>
        <v>75.60761575220981</v>
      </c>
      <c r="T41" s="4">
        <f t="shared" si="11"/>
        <v>77.584688544922713</v>
      </c>
      <c r="U41" s="4">
        <f t="shared" si="11"/>
        <v>80.15600150273049</v>
      </c>
      <c r="V41" s="4">
        <f t="shared" si="11"/>
        <v>81.101531597668043</v>
      </c>
      <c r="W41" s="4">
        <f t="shared" si="11"/>
        <v>78.861111865278772</v>
      </c>
      <c r="X41" s="4">
        <f t="shared" si="11"/>
        <v>78.109808960237004</v>
      </c>
      <c r="Y41" s="4">
        <f t="shared" si="11"/>
        <v>75.798632185497951</v>
      </c>
      <c r="Z41" s="4">
        <f t="shared" si="11"/>
        <v>76.25035348437936</v>
      </c>
      <c r="AA41" s="4">
        <f t="shared" si="11"/>
        <v>77.689910536239026</v>
      </c>
      <c r="AB41" s="4">
        <f t="shared" si="11"/>
        <v>76.425753576187532</v>
      </c>
      <c r="AC41" s="4">
        <f t="shared" si="11"/>
        <v>75.053291811596381</v>
      </c>
      <c r="AD41" s="4">
        <f t="shared" si="11"/>
        <v>75.125017324121458</v>
      </c>
      <c r="AE41" s="4">
        <f t="shared" si="11"/>
        <v>70.806794352978642</v>
      </c>
      <c r="AF41" s="4">
        <f t="shared" si="11"/>
        <v>71.150148509069226</v>
      </c>
      <c r="AG41" s="4">
        <f t="shared" si="11"/>
        <v>67.564476541756235</v>
      </c>
      <c r="AI41" s="4">
        <f t="shared" si="12"/>
        <v>-0.17261575220980774</v>
      </c>
      <c r="AJ41" s="4">
        <f t="shared" si="12"/>
        <v>-1.608688544922714</v>
      </c>
      <c r="AK41" s="4">
        <f t="shared" si="12"/>
        <v>0.38099849726951618</v>
      </c>
      <c r="AL41" s="4">
        <f t="shared" si="12"/>
        <v>-0.35153159766804265</v>
      </c>
      <c r="AM41" s="4">
        <f t="shared" si="12"/>
        <v>-1.0361118652787695</v>
      </c>
      <c r="AN41" s="4">
        <f t="shared" si="12"/>
        <v>-0.55980896023700666</v>
      </c>
      <c r="AO41" s="4">
        <f t="shared" si="12"/>
        <v>-1.7986321854979508</v>
      </c>
      <c r="AP41" s="4">
        <f t="shared" si="12"/>
        <v>-0.53635348437936159</v>
      </c>
      <c r="AQ41" s="4">
        <f t="shared" si="12"/>
        <v>-5.5910536239025532E-2</v>
      </c>
      <c r="AR41" s="4">
        <f t="shared" si="12"/>
        <v>-0.8157535761875323</v>
      </c>
      <c r="AS41" s="4">
        <f t="shared" si="12"/>
        <v>-1.6872918115963813</v>
      </c>
      <c r="AT41" s="4">
        <f t="shared" si="12"/>
        <v>2.1119826758785365</v>
      </c>
      <c r="AU41" s="4">
        <f t="shared" si="12"/>
        <v>-0.13079435297863995</v>
      </c>
      <c r="AV41" s="4">
        <f t="shared" si="12"/>
        <v>-0.58914850906921856</v>
      </c>
      <c r="AW41" s="4">
        <f t="shared" si="12"/>
        <v>-7.6476541756235861E-2</v>
      </c>
      <c r="AY41" s="2">
        <f t="shared" si="55"/>
        <v>75.607588393373106</v>
      </c>
      <c r="AZ41" s="2">
        <f t="shared" si="13"/>
        <v>77.584683104315488</v>
      </c>
      <c r="BA41" s="2">
        <f t="shared" si="13"/>
        <v>80.155974327591096</v>
      </c>
      <c r="BB41" s="2">
        <f t="shared" si="13"/>
        <v>81.10148531088204</v>
      </c>
      <c r="BC41" s="2">
        <f t="shared" si="13"/>
        <v>78.861032794889667</v>
      </c>
      <c r="BD41" s="2">
        <f t="shared" si="13"/>
        <v>78.109647987224307</v>
      </c>
      <c r="BE41" s="2">
        <f t="shared" si="13"/>
        <v>75.798616524669313</v>
      </c>
      <c r="BF41" s="2">
        <f t="shared" si="13"/>
        <v>76.250345927674147</v>
      </c>
      <c r="BG41" s="2">
        <f t="shared" si="13"/>
        <v>77.689905099985964</v>
      </c>
      <c r="BH41" s="2">
        <f t="shared" si="13"/>
        <v>76.425752317681969</v>
      </c>
      <c r="BI41" s="2">
        <f t="shared" si="13"/>
        <v>75.053290289746229</v>
      </c>
      <c r="BJ41" s="2">
        <f t="shared" si="13"/>
        <v>75.124998163760907</v>
      </c>
      <c r="BK41" s="2">
        <f t="shared" si="13"/>
        <v>70.806770065796982</v>
      </c>
      <c r="BL41" s="2">
        <f t="shared" si="13"/>
        <v>71.150148484065483</v>
      </c>
      <c r="BM41" s="2">
        <f t="shared" si="13"/>
        <v>67.564476541720879</v>
      </c>
      <c r="BO41" s="2">
        <f t="shared" si="14"/>
        <v>75.435000000000002</v>
      </c>
      <c r="BP41" s="2">
        <f t="shared" si="15"/>
        <v>75.975999999999999</v>
      </c>
      <c r="BQ41" s="2">
        <f t="shared" si="16"/>
        <v>80.537000000000006</v>
      </c>
      <c r="BR41" s="2">
        <f t="shared" si="17"/>
        <v>80.75</v>
      </c>
      <c r="BS41" s="2">
        <f t="shared" si="18"/>
        <v>77.825000000000003</v>
      </c>
      <c r="BT41" s="2">
        <f t="shared" si="19"/>
        <v>77.55</v>
      </c>
      <c r="BU41" s="2">
        <f t="shared" si="20"/>
        <v>74</v>
      </c>
      <c r="BV41" s="2">
        <f t="shared" si="21"/>
        <v>75.713999999999999</v>
      </c>
      <c r="BW41" s="2">
        <f t="shared" si="22"/>
        <v>77.634</v>
      </c>
      <c r="BX41" s="2">
        <f t="shared" si="23"/>
        <v>75.61</v>
      </c>
      <c r="BY41" s="2">
        <f t="shared" si="24"/>
        <v>73.366</v>
      </c>
      <c r="BZ41" s="2">
        <f t="shared" si="25"/>
        <v>77.236999999999995</v>
      </c>
      <c r="CA41" s="2">
        <f t="shared" si="26"/>
        <v>70.676000000000002</v>
      </c>
      <c r="CB41" s="2">
        <f t="shared" si="27"/>
        <v>70.561000000000007</v>
      </c>
      <c r="CC41" s="2">
        <f t="shared" si="28"/>
        <v>67.488</v>
      </c>
      <c r="CE41" s="2" t="str">
        <f t="shared" si="56"/>
        <v/>
      </c>
      <c r="CF41" s="2" t="str">
        <f t="shared" si="29"/>
        <v/>
      </c>
      <c r="CG41" s="2" t="str">
        <f t="shared" si="29"/>
        <v/>
      </c>
      <c r="CH41" s="2" t="str">
        <f t="shared" si="29"/>
        <v/>
      </c>
      <c r="CI41" s="2" t="str">
        <f t="shared" si="29"/>
        <v/>
      </c>
      <c r="CJ41" s="2" t="str">
        <f t="shared" si="29"/>
        <v/>
      </c>
      <c r="CK41" s="2" t="str">
        <f t="shared" si="29"/>
        <v/>
      </c>
      <c r="CL41" s="2" t="str">
        <f t="shared" si="29"/>
        <v/>
      </c>
      <c r="CM41" s="2" t="str">
        <f t="shared" si="29"/>
        <v/>
      </c>
      <c r="CN41" s="2" t="str">
        <f t="shared" si="29"/>
        <v/>
      </c>
      <c r="CO41" s="2" t="str">
        <f t="shared" si="29"/>
        <v/>
      </c>
      <c r="CP41" s="2" t="str">
        <f t="shared" si="29"/>
        <v/>
      </c>
      <c r="CQ41" s="2" t="str">
        <f t="shared" si="29"/>
        <v/>
      </c>
      <c r="CR41" s="2" t="str">
        <f t="shared" si="29"/>
        <v/>
      </c>
      <c r="CS41" s="2" t="str">
        <f t="shared" si="29"/>
        <v/>
      </c>
      <c r="CU41" s="2" t="str">
        <f t="shared" si="30"/>
        <v/>
      </c>
      <c r="CV41" s="2" t="str">
        <f t="shared" si="31"/>
        <v/>
      </c>
      <c r="CW41" s="2" t="str">
        <f t="shared" si="32"/>
        <v/>
      </c>
      <c r="CX41" s="2" t="str">
        <f t="shared" si="33"/>
        <v/>
      </c>
      <c r="CY41" s="2" t="str">
        <f t="shared" si="34"/>
        <v/>
      </c>
      <c r="CZ41" s="2" t="str">
        <f t="shared" si="35"/>
        <v/>
      </c>
      <c r="DA41" s="2" t="str">
        <f t="shared" si="36"/>
        <v/>
      </c>
      <c r="DB41" s="2" t="str">
        <f t="shared" si="37"/>
        <v/>
      </c>
      <c r="DC41" s="2" t="str">
        <f t="shared" si="38"/>
        <v/>
      </c>
      <c r="DD41" s="2" t="str">
        <f t="shared" si="39"/>
        <v/>
      </c>
      <c r="DE41" s="2" t="str">
        <f t="shared" si="40"/>
        <v/>
      </c>
      <c r="DF41" s="2" t="str">
        <f t="shared" si="41"/>
        <v/>
      </c>
      <c r="DG41" s="2" t="str">
        <f t="shared" si="42"/>
        <v/>
      </c>
      <c r="DH41" s="2" t="str">
        <f t="shared" si="43"/>
        <v/>
      </c>
      <c r="DI41" s="2" t="str">
        <f t="shared" si="44"/>
        <v/>
      </c>
      <c r="DK41" s="2">
        <f t="shared" si="45"/>
        <v>75.723604651162788</v>
      </c>
      <c r="DL41" s="2">
        <f t="shared" si="45"/>
        <v>77.200151162790704</v>
      </c>
      <c r="DM41" s="2">
        <f t="shared" si="45"/>
        <v>80.226762985171391</v>
      </c>
      <c r="DN41" s="2">
        <f t="shared" si="45"/>
        <v>81.392807173918925</v>
      </c>
      <c r="DO41" s="2">
        <f t="shared" si="45"/>
        <v>79.151994773519178</v>
      </c>
      <c r="DP41" s="2">
        <f t="shared" si="45"/>
        <v>78.429903846153849</v>
      </c>
      <c r="DQ41" s="2">
        <f t="shared" si="45"/>
        <v>76.235013742071885</v>
      </c>
      <c r="DR41" s="2">
        <f t="shared" si="45"/>
        <v>76.645656448202942</v>
      </c>
      <c r="DS41" s="2">
        <f t="shared" si="45"/>
        <v>77.937015856236769</v>
      </c>
      <c r="DT41" s="2">
        <f t="shared" si="45"/>
        <v>76.846124735729362</v>
      </c>
      <c r="DU41" s="2">
        <f t="shared" si="45"/>
        <v>75.275160676532778</v>
      </c>
      <c r="DV41" s="2">
        <f t="shared" si="45"/>
        <v>75.342950317124732</v>
      </c>
      <c r="DW41" s="2">
        <f t="shared" si="45"/>
        <v>71.128398292953023</v>
      </c>
      <c r="DX41" s="2">
        <f t="shared" si="45"/>
        <v>71.201125797373336</v>
      </c>
      <c r="DY41" s="2">
        <f t="shared" si="45"/>
        <v>67.285962184873952</v>
      </c>
      <c r="EA41" s="2">
        <f t="shared" si="46"/>
        <v>73.976332909379963</v>
      </c>
      <c r="EB41" s="2">
        <f t="shared" si="46"/>
        <v>83.30753442091617</v>
      </c>
      <c r="EC41" s="2">
        <f t="shared" si="46"/>
        <v>79.174838921608995</v>
      </c>
      <c r="ED41" s="2">
        <f t="shared" si="46"/>
        <v>77.220187355204359</v>
      </c>
      <c r="EE41" s="2">
        <f t="shared" si="46"/>
        <v>75.236424310983111</v>
      </c>
      <c r="EF41" s="2">
        <f t="shared" si="46"/>
        <v>74.498853055081483</v>
      </c>
      <c r="EG41" s="2">
        <f t="shared" si="46"/>
        <v>69.677933475892146</v>
      </c>
      <c r="EH41" s="2">
        <f t="shared" si="46"/>
        <v>70.685562933137575</v>
      </c>
      <c r="EI41" s="2">
        <f t="shared" si="46"/>
        <v>74.212210966416137</v>
      </c>
      <c r="EJ41" s="2">
        <f t="shared" si="46"/>
        <v>69.882959092783523</v>
      </c>
      <c r="EK41" s="2">
        <f t="shared" si="46"/>
        <v>71.602520589987392</v>
      </c>
      <c r="EL41" s="2">
        <f t="shared" si="46"/>
        <v>72.065914191650336</v>
      </c>
      <c r="EM41" s="2">
        <f t="shared" si="46"/>
        <v>66.503860599875651</v>
      </c>
      <c r="EN41" s="2">
        <f t="shared" si="46"/>
        <v>70.247919276523433</v>
      </c>
      <c r="EO41" s="2">
        <f t="shared" si="46"/>
        <v>73.654137498839475</v>
      </c>
      <c r="EQ41" s="2">
        <f t="shared" si="47"/>
        <v>73.486226741391761</v>
      </c>
      <c r="ER41" s="2">
        <f t="shared" si="47"/>
        <v>85.442721395610789</v>
      </c>
      <c r="ES41" s="2">
        <f t="shared" si="47"/>
        <v>80.057137444993813</v>
      </c>
      <c r="ET41" s="2">
        <f t="shared" si="47"/>
        <v>78.332412741158748</v>
      </c>
      <c r="EU41" s="2">
        <f t="shared" si="47"/>
        <v>75.056084187884295</v>
      </c>
      <c r="EV41" s="2">
        <f t="shared" si="47"/>
        <v>73.796021449038236</v>
      </c>
      <c r="EW41" s="2">
        <f t="shared" si="47"/>
        <v>69.284033043854038</v>
      </c>
      <c r="EX41" s="2">
        <f t="shared" si="47"/>
        <v>70.69436865270454</v>
      </c>
      <c r="EY41" s="2">
        <f t="shared" si="47"/>
        <v>73.908284894917699</v>
      </c>
      <c r="EZ41" s="2">
        <f t="shared" si="47"/>
        <v>70.194097438974467</v>
      </c>
      <c r="FA41" s="2">
        <f t="shared" si="47"/>
        <v>73.300572712074711</v>
      </c>
      <c r="FB41" s="2">
        <f t="shared" si="47"/>
        <v>74.684287138567086</v>
      </c>
      <c r="FC41" s="2">
        <f t="shared" si="47"/>
        <v>67.922049616670492</v>
      </c>
      <c r="FD41" s="2">
        <f t="shared" si="47"/>
        <v>74.702783126877051</v>
      </c>
      <c r="FE41" s="2">
        <f t="shared" si="47"/>
        <v>76.287953041783737</v>
      </c>
      <c r="FG41" s="2">
        <f t="shared" si="48"/>
        <v>6.6398042044245334E-2</v>
      </c>
      <c r="FH41" s="2">
        <f t="shared" si="48"/>
        <v>6.2961162664991452E-2</v>
      </c>
      <c r="FI41" s="2">
        <f t="shared" si="48"/>
        <v>6.7295981621003614E-2</v>
      </c>
      <c r="FJ41" s="2">
        <f t="shared" si="48"/>
        <v>6.9818056079599747E-2</v>
      </c>
      <c r="FK41" s="2">
        <f t="shared" si="48"/>
        <v>7.4308858984200005E-2</v>
      </c>
      <c r="FL41" s="2">
        <f t="shared" si="48"/>
        <v>8.1467850808462902E-2</v>
      </c>
      <c r="FM41" s="2">
        <f t="shared" si="48"/>
        <v>6.6553436218831988E-2</v>
      </c>
      <c r="FN41" s="2">
        <f t="shared" si="48"/>
        <v>6.6326232189490755E-2</v>
      </c>
      <c r="FO41" s="2">
        <f t="shared" si="48"/>
        <v>6.6341642454366523E-2</v>
      </c>
      <c r="FP41" s="2">
        <f t="shared" si="48"/>
        <v>6.0371023508556144E-2</v>
      </c>
      <c r="FQ41" s="2">
        <f t="shared" si="48"/>
        <v>6.0412950867408818E-2</v>
      </c>
      <c r="FR41" s="2">
        <f t="shared" si="48"/>
        <v>6.6510656535555074E-2</v>
      </c>
      <c r="FS41" s="2">
        <f t="shared" si="48"/>
        <v>6.9548787384141594E-2</v>
      </c>
      <c r="FT41" s="2">
        <f t="shared" si="48"/>
        <v>5.3485994254727609E-2</v>
      </c>
      <c r="FU41" s="2">
        <f t="shared" si="48"/>
        <v>4.3734803391201588E-2</v>
      </c>
      <c r="FW41" s="2">
        <f t="shared" si="57"/>
        <v>1.7041533349149678E-6</v>
      </c>
      <c r="FX41" s="2">
        <f t="shared" si="49"/>
        <v>1.8690412404901431E-6</v>
      </c>
      <c r="FY41" s="2">
        <f t="shared" si="49"/>
        <v>1.8189624473425714E-6</v>
      </c>
      <c r="FZ41" s="2">
        <f t="shared" si="49"/>
        <v>2.1052072852427967E-6</v>
      </c>
      <c r="GA41" s="2">
        <f t="shared" si="49"/>
        <v>2.2473435801529896E-6</v>
      </c>
      <c r="GB41" s="2">
        <f t="shared" si="49"/>
        <v>2.275882237647837E-6</v>
      </c>
      <c r="GC41" s="2">
        <f t="shared" si="49"/>
        <v>2.5237992420030318E-6</v>
      </c>
      <c r="GD41" s="2">
        <f t="shared" si="49"/>
        <v>2.9324707848035528E-6</v>
      </c>
      <c r="GE41" s="2">
        <f t="shared" si="49"/>
        <v>3.5602014662207887E-6</v>
      </c>
      <c r="GF41" s="2">
        <f t="shared" si="49"/>
        <v>3.2740318932390021E-6</v>
      </c>
      <c r="GG41" s="2">
        <f t="shared" si="49"/>
        <v>2.7315507758438469E-6</v>
      </c>
      <c r="GH41" s="2">
        <f t="shared" si="49"/>
        <v>2.1657847549345569E-6</v>
      </c>
      <c r="GI41" s="2">
        <f t="shared" si="49"/>
        <v>1.9472790387252783E-6</v>
      </c>
      <c r="GJ41" s="2">
        <f t="shared" si="49"/>
        <v>1.3210706552945668E-6</v>
      </c>
      <c r="GK41" s="2">
        <f t="shared" si="49"/>
        <v>1.3142643752543215E-6</v>
      </c>
      <c r="GM41" s="86">
        <f t="shared" si="58"/>
        <v>2.043505696739688E-8</v>
      </c>
      <c r="GN41" s="86">
        <f t="shared" si="50"/>
        <v>3.4449912854958856E-9</v>
      </c>
      <c r="GO41" s="86">
        <f t="shared" si="50"/>
        <v>1.8286674577917966E-8</v>
      </c>
      <c r="GP41" s="86">
        <f t="shared" si="50"/>
        <v>3.2237034134388815E-8</v>
      </c>
      <c r="GQ41" s="86">
        <f t="shared" si="50"/>
        <v>5.6141193861606769E-8</v>
      </c>
      <c r="GR41" s="86">
        <f t="shared" si="50"/>
        <v>1.1599380640333708E-7</v>
      </c>
      <c r="GS41" s="86">
        <f t="shared" si="50"/>
        <v>9.9952628846025447E-9</v>
      </c>
      <c r="GT41" s="86">
        <f t="shared" si="50"/>
        <v>4.7514301631639562E-9</v>
      </c>
      <c r="GU41" s="86">
        <f t="shared" si="50"/>
        <v>3.415060520014614E-9</v>
      </c>
      <c r="GV41" s="86">
        <f t="shared" si="50"/>
        <v>7.3307344935478816E-10</v>
      </c>
      <c r="GW41" s="86">
        <f t="shared" si="50"/>
        <v>9.2686468542945855E-10</v>
      </c>
      <c r="GX41" s="86">
        <f t="shared" si="50"/>
        <v>1.2255533621863245E-8</v>
      </c>
      <c r="GY41" s="86">
        <f t="shared" si="50"/>
        <v>1.5710113557098264E-8</v>
      </c>
      <c r="GZ41" s="86">
        <f t="shared" si="50"/>
        <v>1.4016154830846965E-11</v>
      </c>
      <c r="HA41" s="86">
        <f t="shared" si="50"/>
        <v>2.5548533009454575E-14</v>
      </c>
      <c r="HC41" s="86">
        <f t="shared" si="62"/>
        <v>3.1789823912576514E-30</v>
      </c>
      <c r="HD41" s="86">
        <f t="shared" si="51"/>
        <v>5.6578371936984216E-29</v>
      </c>
      <c r="HE41" s="86">
        <f t="shared" si="51"/>
        <v>9.1470726916251742E-30</v>
      </c>
      <c r="HF41" s="86">
        <f t="shared" si="51"/>
        <v>1.1538184576685374E-26</v>
      </c>
      <c r="HG41" s="86">
        <f t="shared" si="51"/>
        <v>4.055219488060231E-26</v>
      </c>
      <c r="HH41" s="86">
        <f t="shared" si="51"/>
        <v>2.5098434994846889E-22</v>
      </c>
      <c r="HI41" s="86">
        <f t="shared" si="51"/>
        <v>3.460007526622876E-24</v>
      </c>
      <c r="HJ41" s="86">
        <f t="shared" si="51"/>
        <v>1.9674346967431706E-24</v>
      </c>
      <c r="HK41" s="86">
        <f t="shared" si="51"/>
        <v>5.936413431293045E-26</v>
      </c>
      <c r="HL41" s="86">
        <f t="shared" si="51"/>
        <v>1.6882281174218036E-27</v>
      </c>
      <c r="HM41" s="86">
        <f t="shared" si="51"/>
        <v>9.0398395559663949E-30</v>
      </c>
      <c r="HN41" s="86">
        <f t="shared" si="51"/>
        <v>1.3857600216393902E-26</v>
      </c>
      <c r="HO41" s="86">
        <f t="shared" si="51"/>
        <v>2.3142764867711443E-25</v>
      </c>
      <c r="HP41" s="86">
        <f t="shared" si="51"/>
        <v>6.137695512025743E-33</v>
      </c>
      <c r="HQ41" s="86">
        <f t="shared" si="51"/>
        <v>9.4564582143962576E-38</v>
      </c>
      <c r="HS41" s="86">
        <f t="shared" si="59"/>
        <v>2.3839488960827084E-65</v>
      </c>
      <c r="HT41" s="86">
        <f t="shared" si="52"/>
        <v>2.7065502403309066E-63</v>
      </c>
      <c r="HU41" s="86">
        <f t="shared" si="52"/>
        <v>3.4017870120513342E-63</v>
      </c>
      <c r="HV41" s="86">
        <f t="shared" si="52"/>
        <v>2.6071619279761493E-56</v>
      </c>
      <c r="HW41" s="86">
        <f t="shared" si="52"/>
        <v>1.0673721075285002E-55</v>
      </c>
      <c r="HX41" s="86">
        <f t="shared" si="52"/>
        <v>4.4201271097127241E-48</v>
      </c>
      <c r="HY41" s="86">
        <f t="shared" si="52"/>
        <v>5.8182205486821842E-52</v>
      </c>
      <c r="HZ41" s="86">
        <f t="shared" si="52"/>
        <v>1.3970229128778229E-52</v>
      </c>
      <c r="IA41" s="86">
        <f t="shared" si="52"/>
        <v>2.0333499815218078E-55</v>
      </c>
      <c r="IB41" s="86">
        <f t="shared" si="52"/>
        <v>5.9902633727192262E-59</v>
      </c>
      <c r="IC41" s="86">
        <f t="shared" si="52"/>
        <v>4.2607851060734575E-65</v>
      </c>
      <c r="ID41" s="86">
        <f t="shared" si="52"/>
        <v>4.5281352181093754E-57</v>
      </c>
      <c r="IE41" s="86">
        <f t="shared" si="52"/>
        <v>2.8274732012556796E-55</v>
      </c>
      <c r="IF41" s="86">
        <f t="shared" si="52"/>
        <v>1.8069273734702081E-42</v>
      </c>
      <c r="IG41" s="86">
        <f t="shared" si="52"/>
        <v>6.7418114316767535E-53</v>
      </c>
      <c r="II41" s="86">
        <f t="shared" si="60"/>
        <v>0</v>
      </c>
      <c r="IJ41" s="86">
        <f t="shared" si="53"/>
        <v>0</v>
      </c>
      <c r="IK41" s="86">
        <f t="shared" si="53"/>
        <v>0</v>
      </c>
      <c r="IL41" s="86">
        <f t="shared" si="53"/>
        <v>4.191349952846564E-281</v>
      </c>
      <c r="IM41" s="86">
        <f t="shared" si="53"/>
        <v>4.6663648066592051E-280</v>
      </c>
      <c r="IN41" s="86">
        <f t="shared" si="53"/>
        <v>5.3600147363042905E-243</v>
      </c>
      <c r="IO41" s="86">
        <f t="shared" si="53"/>
        <v>5.7465077648381261E-256</v>
      </c>
      <c r="IP41" s="86">
        <f t="shared" si="53"/>
        <v>4.699626584175152E-259</v>
      </c>
      <c r="IQ41" s="86">
        <f t="shared" si="53"/>
        <v>2.0256099779330169E-274</v>
      </c>
      <c r="IR41" s="86">
        <f t="shared" si="53"/>
        <v>7.3010125135813757E-293</v>
      </c>
      <c r="IS41" s="86">
        <f t="shared" si="53"/>
        <v>0</v>
      </c>
      <c r="IT41" s="86">
        <f t="shared" si="53"/>
        <v>3.2643476450092962E-285</v>
      </c>
      <c r="IU41" s="86">
        <f t="shared" si="53"/>
        <v>5.8456071206735293E-275</v>
      </c>
      <c r="IV41" s="86">
        <f t="shared" si="53"/>
        <v>9.3808586399925182E-176</v>
      </c>
      <c r="IW41" s="86">
        <f t="shared" si="53"/>
        <v>6.8961104015678032E-176</v>
      </c>
      <c r="IY41" s="86">
        <f t="shared" si="61"/>
        <v>2.043505696739688E-8</v>
      </c>
      <c r="IZ41" s="86">
        <f t="shared" si="54"/>
        <v>3.4449912854958856E-9</v>
      </c>
      <c r="JA41" s="86">
        <f t="shared" si="54"/>
        <v>1.8286674577917966E-8</v>
      </c>
      <c r="JB41" s="86">
        <f t="shared" si="54"/>
        <v>3.2237034134388815E-8</v>
      </c>
      <c r="JC41" s="86">
        <f t="shared" si="54"/>
        <v>5.6141193861606769E-8</v>
      </c>
      <c r="JD41" s="86">
        <f t="shared" si="54"/>
        <v>1.1599380640333733E-7</v>
      </c>
      <c r="JE41" s="86">
        <f t="shared" si="54"/>
        <v>9.995262884602548E-9</v>
      </c>
      <c r="JF41" s="86">
        <f t="shared" si="54"/>
        <v>4.7514301631639579E-9</v>
      </c>
      <c r="JG41" s="86">
        <f t="shared" si="54"/>
        <v>3.415060520014614E-9</v>
      </c>
      <c r="JH41" s="86">
        <f t="shared" si="54"/>
        <v>7.3307344935478816E-10</v>
      </c>
      <c r="JI41" s="86">
        <f t="shared" si="54"/>
        <v>9.2686468542945855E-10</v>
      </c>
      <c r="JJ41" s="86">
        <f t="shared" si="54"/>
        <v>1.2255533621863245E-8</v>
      </c>
      <c r="JK41" s="86">
        <f t="shared" si="54"/>
        <v>1.5710113557098264E-8</v>
      </c>
      <c r="JL41" s="86">
        <f t="shared" si="54"/>
        <v>1.4016154830846965E-11</v>
      </c>
      <c r="JM41" s="86">
        <f t="shared" si="54"/>
        <v>2.5548533009454575E-14</v>
      </c>
    </row>
    <row r="42" spans="2:273" x14ac:dyDescent="0.25">
      <c r="B42" s="2">
        <v>15</v>
      </c>
      <c r="C42" s="37">
        <v>72.977999999999994</v>
      </c>
      <c r="D42" s="37">
        <v>76.146000000000001</v>
      </c>
      <c r="E42" s="37">
        <v>78.878</v>
      </c>
      <c r="F42" s="37">
        <v>80.474999999999994</v>
      </c>
      <c r="G42" s="37">
        <v>78.025000000000006</v>
      </c>
      <c r="H42" s="37">
        <v>76.924999999999997</v>
      </c>
      <c r="I42" s="37">
        <v>75.856999999999999</v>
      </c>
      <c r="J42" s="37">
        <v>75.667000000000002</v>
      </c>
      <c r="K42" s="37">
        <v>77.316999999999993</v>
      </c>
      <c r="L42" s="37">
        <v>77.438999999999993</v>
      </c>
      <c r="M42" s="37">
        <v>74.415000000000006</v>
      </c>
      <c r="N42" s="37">
        <v>77.367999999999995</v>
      </c>
      <c r="O42" s="37">
        <v>68.649000000000001</v>
      </c>
      <c r="P42" s="37">
        <v>71.537000000000006</v>
      </c>
      <c r="Q42" s="37">
        <v>68.584999999999994</v>
      </c>
      <c r="S42" s="4">
        <f t="shared" si="11"/>
        <v>75.796365668806146</v>
      </c>
      <c r="T42" s="4">
        <f t="shared" si="11"/>
        <v>77.875342393723386</v>
      </c>
      <c r="U42" s="4">
        <f t="shared" si="11"/>
        <v>80.346163528905365</v>
      </c>
      <c r="V42" s="4">
        <f t="shared" si="11"/>
        <v>81.200607120253409</v>
      </c>
      <c r="W42" s="4">
        <f t="shared" si="11"/>
        <v>79.013981178007612</v>
      </c>
      <c r="X42" s="4">
        <f t="shared" si="11"/>
        <v>78.306529465163806</v>
      </c>
      <c r="Y42" s="4">
        <f t="shared" si="11"/>
        <v>75.967394959266443</v>
      </c>
      <c r="Z42" s="4">
        <f t="shared" si="11"/>
        <v>76.364353826231635</v>
      </c>
      <c r="AA42" s="4">
        <f t="shared" si="11"/>
        <v>77.808608896243101</v>
      </c>
      <c r="AB42" s="4">
        <f t="shared" si="11"/>
        <v>76.529904793423086</v>
      </c>
      <c r="AC42" s="4">
        <f t="shared" si="11"/>
        <v>75.20957805662276</v>
      </c>
      <c r="AD42" s="4">
        <f t="shared" si="11"/>
        <v>75.267119858927643</v>
      </c>
      <c r="AE42" s="4">
        <f t="shared" si="11"/>
        <v>70.959174031390361</v>
      </c>
      <c r="AF42" s="4">
        <f t="shared" si="11"/>
        <v>71.250222769857444</v>
      </c>
      <c r="AG42" s="4">
        <f t="shared" si="11"/>
        <v>67.647169676391385</v>
      </c>
      <c r="AI42" s="4">
        <f t="shared" si="12"/>
        <v>-2.8183656688061518</v>
      </c>
      <c r="AJ42" s="4">
        <f t="shared" si="12"/>
        <v>-1.7293423937233854</v>
      </c>
      <c r="AK42" s="4">
        <f t="shared" si="12"/>
        <v>-1.4681635289053645</v>
      </c>
      <c r="AL42" s="4">
        <f t="shared" si="12"/>
        <v>-0.72560712025341445</v>
      </c>
      <c r="AM42" s="4">
        <f t="shared" si="12"/>
        <v>-0.98898117800760588</v>
      </c>
      <c r="AN42" s="4">
        <f t="shared" si="12"/>
        <v>-1.3815294651638084</v>
      </c>
      <c r="AO42" s="4">
        <f t="shared" si="12"/>
        <v>-0.11039495926644349</v>
      </c>
      <c r="AP42" s="4">
        <f t="shared" si="12"/>
        <v>-0.69735382623163389</v>
      </c>
      <c r="AQ42" s="4">
        <f t="shared" si="12"/>
        <v>-0.49160889624310755</v>
      </c>
      <c r="AR42" s="4">
        <f t="shared" si="12"/>
        <v>0.90909520657690734</v>
      </c>
      <c r="AS42" s="4">
        <f t="shared" si="12"/>
        <v>-0.79457805662275405</v>
      </c>
      <c r="AT42" s="4">
        <f t="shared" si="12"/>
        <v>2.1008801410723521</v>
      </c>
      <c r="AU42" s="4">
        <f t="shared" si="12"/>
        <v>-2.3101740313903605</v>
      </c>
      <c r="AV42" s="4">
        <f t="shared" si="12"/>
        <v>0.28677723014256173</v>
      </c>
      <c r="AW42" s="4">
        <f t="shared" si="12"/>
        <v>0.9378303236086083</v>
      </c>
      <c r="AY42" s="2">
        <f t="shared" si="55"/>
        <v>75.796315741850094</v>
      </c>
      <c r="AZ42" s="2">
        <f t="shared" si="13"/>
        <v>77.87533165148615</v>
      </c>
      <c r="BA42" s="2">
        <f t="shared" si="13"/>
        <v>80.346113485668397</v>
      </c>
      <c r="BB42" s="2">
        <f t="shared" si="13"/>
        <v>81.200523634571084</v>
      </c>
      <c r="BC42" s="2">
        <f t="shared" si="13"/>
        <v>79.013840598063879</v>
      </c>
      <c r="BD42" s="2">
        <f t="shared" si="13"/>
        <v>78.306248092585534</v>
      </c>
      <c r="BE42" s="2">
        <f t="shared" si="13"/>
        <v>75.967365277001122</v>
      </c>
      <c r="BF42" s="2">
        <f t="shared" si="13"/>
        <v>76.364338947175114</v>
      </c>
      <c r="BG42" s="2">
        <f t="shared" si="13"/>
        <v>77.808598003657707</v>
      </c>
      <c r="BH42" s="2">
        <f t="shared" si="13"/>
        <v>76.52990213303994</v>
      </c>
      <c r="BI42" s="2">
        <f t="shared" si="13"/>
        <v>75.20957487753661</v>
      </c>
      <c r="BJ42" s="2">
        <f t="shared" si="13"/>
        <v>75.267083934843413</v>
      </c>
      <c r="BK42" s="2">
        <f t="shared" si="13"/>
        <v>70.959128571899186</v>
      </c>
      <c r="BL42" s="2">
        <f t="shared" si="13"/>
        <v>71.25022270755521</v>
      </c>
      <c r="BM42" s="2">
        <f t="shared" si="13"/>
        <v>67.647169676279418</v>
      </c>
      <c r="BO42" s="2">
        <f t="shared" si="14"/>
        <v>72.977999999999994</v>
      </c>
      <c r="BP42" s="2">
        <f t="shared" si="15"/>
        <v>76.146000000000001</v>
      </c>
      <c r="BQ42" s="2">
        <f t="shared" si="16"/>
        <v>78.878</v>
      </c>
      <c r="BR42" s="2">
        <f t="shared" si="17"/>
        <v>80.474999999999994</v>
      </c>
      <c r="BS42" s="2">
        <f t="shared" si="18"/>
        <v>78.025000000000006</v>
      </c>
      <c r="BT42" s="2">
        <f t="shared" si="19"/>
        <v>76.924999999999997</v>
      </c>
      <c r="BU42" s="2">
        <f t="shared" si="20"/>
        <v>75.856999999999999</v>
      </c>
      <c r="BV42" s="2">
        <f t="shared" si="21"/>
        <v>75.667000000000002</v>
      </c>
      <c r="BW42" s="2">
        <f t="shared" si="22"/>
        <v>77.316999999999993</v>
      </c>
      <c r="BX42" s="2">
        <f t="shared" si="23"/>
        <v>77.438999999999993</v>
      </c>
      <c r="BY42" s="2">
        <f t="shared" si="24"/>
        <v>74.415000000000006</v>
      </c>
      <c r="BZ42" s="2">
        <f t="shared" si="25"/>
        <v>77.367999999999995</v>
      </c>
      <c r="CA42" s="2">
        <f t="shared" si="26"/>
        <v>68.649000000000001</v>
      </c>
      <c r="CB42" s="2">
        <f t="shared" si="27"/>
        <v>71.537000000000006</v>
      </c>
      <c r="CC42" s="2">
        <f t="shared" si="28"/>
        <v>68.584999999999994</v>
      </c>
      <c r="CE42" s="2" t="str">
        <f t="shared" si="56"/>
        <v/>
      </c>
      <c r="CF42" s="2" t="str">
        <f t="shared" si="29"/>
        <v/>
      </c>
      <c r="CG42" s="2" t="str">
        <f t="shared" si="29"/>
        <v/>
      </c>
      <c r="CH42" s="2" t="str">
        <f t="shared" si="29"/>
        <v/>
      </c>
      <c r="CI42" s="2" t="str">
        <f t="shared" si="29"/>
        <v/>
      </c>
      <c r="CJ42" s="2" t="str">
        <f t="shared" si="29"/>
        <v/>
      </c>
      <c r="CK42" s="2" t="str">
        <f t="shared" si="29"/>
        <v/>
      </c>
      <c r="CL42" s="2" t="str">
        <f t="shared" si="29"/>
        <v/>
      </c>
      <c r="CM42" s="2" t="str">
        <f t="shared" si="29"/>
        <v/>
      </c>
      <c r="CN42" s="2" t="str">
        <f t="shared" si="29"/>
        <v/>
      </c>
      <c r="CO42" s="2" t="str">
        <f t="shared" si="29"/>
        <v/>
      </c>
      <c r="CP42" s="2" t="str">
        <f t="shared" si="29"/>
        <v/>
      </c>
      <c r="CQ42" s="2" t="str">
        <f t="shared" si="29"/>
        <v/>
      </c>
      <c r="CR42" s="2" t="str">
        <f t="shared" si="29"/>
        <v/>
      </c>
      <c r="CS42" s="2" t="str">
        <f t="shared" si="29"/>
        <v/>
      </c>
      <c r="CU42" s="2" t="str">
        <f t="shared" si="30"/>
        <v/>
      </c>
      <c r="CV42" s="2" t="str">
        <f t="shared" si="31"/>
        <v/>
      </c>
      <c r="CW42" s="2" t="str">
        <f t="shared" si="32"/>
        <v/>
      </c>
      <c r="CX42" s="2" t="str">
        <f t="shared" si="33"/>
        <v/>
      </c>
      <c r="CY42" s="2" t="str">
        <f t="shared" si="34"/>
        <v/>
      </c>
      <c r="CZ42" s="2" t="str">
        <f t="shared" si="35"/>
        <v/>
      </c>
      <c r="DA42" s="2" t="str">
        <f t="shared" si="36"/>
        <v/>
      </c>
      <c r="DB42" s="2" t="str">
        <f t="shared" si="37"/>
        <v/>
      </c>
      <c r="DC42" s="2" t="str">
        <f t="shared" si="38"/>
        <v/>
      </c>
      <c r="DD42" s="2" t="str">
        <f t="shared" si="39"/>
        <v/>
      </c>
      <c r="DE42" s="2" t="str">
        <f t="shared" si="40"/>
        <v/>
      </c>
      <c r="DF42" s="2" t="str">
        <f t="shared" si="41"/>
        <v/>
      </c>
      <c r="DG42" s="2" t="str">
        <f t="shared" si="42"/>
        <v/>
      </c>
      <c r="DH42" s="2" t="str">
        <f t="shared" si="43"/>
        <v/>
      </c>
      <c r="DI42" s="2" t="str">
        <f t="shared" si="44"/>
        <v/>
      </c>
      <c r="DK42" s="2">
        <f t="shared" si="45"/>
        <v>75.945026578073097</v>
      </c>
      <c r="DL42" s="2">
        <f t="shared" si="45"/>
        <v>77.481179401993359</v>
      </c>
      <c r="DM42" s="2">
        <f t="shared" si="45"/>
        <v>80.444085163276895</v>
      </c>
      <c r="DN42" s="2">
        <f t="shared" si="45"/>
        <v>81.532192150825168</v>
      </c>
      <c r="DO42" s="2">
        <f t="shared" si="45"/>
        <v>79.351459059233463</v>
      </c>
      <c r="DP42" s="2">
        <f t="shared" si="45"/>
        <v>78.682307692307702</v>
      </c>
      <c r="DQ42" s="2">
        <f t="shared" si="45"/>
        <v>76.462237692540015</v>
      </c>
      <c r="DR42" s="2">
        <f t="shared" si="45"/>
        <v>76.810732105104179</v>
      </c>
      <c r="DS42" s="2">
        <f t="shared" si="45"/>
        <v>78.094375717305937</v>
      </c>
      <c r="DT42" s="2">
        <f t="shared" si="45"/>
        <v>77.001386892177564</v>
      </c>
      <c r="DU42" s="2">
        <f t="shared" si="45"/>
        <v>75.468178646934476</v>
      </c>
      <c r="DV42" s="2">
        <f t="shared" si="45"/>
        <v>75.522233162186652</v>
      </c>
      <c r="DW42" s="2">
        <f t="shared" si="45"/>
        <v>71.328340680117762</v>
      </c>
      <c r="DX42" s="2">
        <f t="shared" si="45"/>
        <v>71.315599530956831</v>
      </c>
      <c r="DY42" s="2">
        <f t="shared" si="45"/>
        <v>67.351031372549016</v>
      </c>
      <c r="EA42" s="2">
        <f t="shared" si="46"/>
        <v>73.889335294117643</v>
      </c>
      <c r="EB42" s="2">
        <f t="shared" si="46"/>
        <v>83.225207908383751</v>
      </c>
      <c r="EC42" s="2">
        <f t="shared" si="46"/>
        <v>79.107705930792505</v>
      </c>
      <c r="ED42" s="2">
        <f t="shared" si="46"/>
        <v>77.170496209457227</v>
      </c>
      <c r="EE42" s="2">
        <f t="shared" si="46"/>
        <v>75.17808360756888</v>
      </c>
      <c r="EF42" s="2">
        <f t="shared" si="46"/>
        <v>74.439351287485223</v>
      </c>
      <c r="EG42" s="2">
        <f t="shared" si="46"/>
        <v>69.637256047236633</v>
      </c>
      <c r="EH42" s="2">
        <f t="shared" si="46"/>
        <v>70.633378791640567</v>
      </c>
      <c r="EI42" s="2">
        <f t="shared" si="46"/>
        <v>74.140607484275307</v>
      </c>
      <c r="EJ42" s="2">
        <f t="shared" si="46"/>
        <v>69.837275298969089</v>
      </c>
      <c r="EK42" s="2">
        <f t="shared" si="46"/>
        <v>71.541392917738065</v>
      </c>
      <c r="EL42" s="2">
        <f t="shared" si="46"/>
        <v>72.001027552068749</v>
      </c>
      <c r="EM42" s="2">
        <f t="shared" si="46"/>
        <v>66.454242706830399</v>
      </c>
      <c r="EN42" s="2">
        <f t="shared" si="46"/>
        <v>70.194971595047349</v>
      </c>
      <c r="EO42" s="2">
        <f t="shared" si="46"/>
        <v>73.552442577290876</v>
      </c>
      <c r="EQ42" s="2">
        <f t="shared" si="47"/>
        <v>73.403775259202646</v>
      </c>
      <c r="ER42" s="2">
        <f t="shared" si="47"/>
        <v>85.338988655516772</v>
      </c>
      <c r="ES42" s="2">
        <f t="shared" si="47"/>
        <v>79.981099880516382</v>
      </c>
      <c r="ET42" s="2">
        <f t="shared" si="47"/>
        <v>78.271402471116573</v>
      </c>
      <c r="EU42" s="2">
        <f t="shared" si="47"/>
        <v>74.999577745223462</v>
      </c>
      <c r="EV42" s="2">
        <f t="shared" si="47"/>
        <v>73.743875728198319</v>
      </c>
      <c r="EW42" s="2">
        <f t="shared" si="47"/>
        <v>69.247531194531959</v>
      </c>
      <c r="EX42" s="2">
        <f t="shared" si="47"/>
        <v>70.642106516293595</v>
      </c>
      <c r="EY42" s="2">
        <f t="shared" si="47"/>
        <v>73.839947016199744</v>
      </c>
      <c r="EZ42" s="2">
        <f t="shared" si="47"/>
        <v>70.14503404586371</v>
      </c>
      <c r="FA42" s="2">
        <f t="shared" si="47"/>
        <v>73.221628815815535</v>
      </c>
      <c r="FB42" s="2">
        <f t="shared" si="47"/>
        <v>74.591923975751541</v>
      </c>
      <c r="FC42" s="2">
        <f t="shared" si="47"/>
        <v>67.857497968065459</v>
      </c>
      <c r="FD42" s="2">
        <f t="shared" si="47"/>
        <v>74.602085839965198</v>
      </c>
      <c r="FE42" s="2">
        <f t="shared" si="47"/>
        <v>76.158287893407504</v>
      </c>
      <c r="FG42" s="2">
        <f t="shared" si="48"/>
        <v>7.2340594175001605E-2</v>
      </c>
      <c r="FH42" s="2">
        <f t="shared" si="48"/>
        <v>6.8618725890913154E-2</v>
      </c>
      <c r="FI42" s="2">
        <f t="shared" si="48"/>
        <v>7.3312587602050575E-2</v>
      </c>
      <c r="FJ42" s="2">
        <f t="shared" si="48"/>
        <v>7.6041764934851194E-2</v>
      </c>
      <c r="FK42" s="2">
        <f t="shared" si="48"/>
        <v>8.0898070449770501E-2</v>
      </c>
      <c r="FL42" s="2">
        <f t="shared" si="48"/>
        <v>8.863109311398748E-2</v>
      </c>
      <c r="FM42" s="2">
        <f t="shared" si="48"/>
        <v>7.2508815814572164E-2</v>
      </c>
      <c r="FN42" s="2">
        <f t="shared" si="48"/>
        <v>7.226285487332941E-2</v>
      </c>
      <c r="FO42" s="2">
        <f t="shared" si="48"/>
        <v>7.2279537676982031E-2</v>
      </c>
      <c r="FP42" s="2">
        <f t="shared" si="48"/>
        <v>6.5812188689072473E-2</v>
      </c>
      <c r="FQ42" s="2">
        <f t="shared" si="48"/>
        <v>6.5857630052112162E-2</v>
      </c>
      <c r="FR42" s="2">
        <f t="shared" si="48"/>
        <v>7.2462505257626791E-2</v>
      </c>
      <c r="FS42" s="2">
        <f t="shared" si="48"/>
        <v>7.5750447857342251E-2</v>
      </c>
      <c r="FT42" s="2">
        <f t="shared" si="48"/>
        <v>5.8345151964862105E-2</v>
      </c>
      <c r="FU42" s="2">
        <f t="shared" si="48"/>
        <v>4.7752767679583953E-2</v>
      </c>
      <c r="FW42" s="2">
        <f t="shared" si="57"/>
        <v>1.8685666674011092E-6</v>
      </c>
      <c r="FX42" s="2">
        <f t="shared" si="49"/>
        <v>2.0493625983452484E-6</v>
      </c>
      <c r="FY42" s="2">
        <f t="shared" si="49"/>
        <v>1.9944523131075082E-6</v>
      </c>
      <c r="FZ42" s="2">
        <f t="shared" si="49"/>
        <v>2.3083134177968194E-6</v>
      </c>
      <c r="GA42" s="2">
        <f t="shared" si="49"/>
        <v>2.4641627006012107E-6</v>
      </c>
      <c r="GB42" s="2">
        <f t="shared" si="49"/>
        <v>2.4954547026359111E-6</v>
      </c>
      <c r="GC42" s="2">
        <f t="shared" si="49"/>
        <v>2.7672901664871154E-6</v>
      </c>
      <c r="GD42" s="2">
        <f t="shared" si="49"/>
        <v>3.2153893666676639E-6</v>
      </c>
      <c r="GE42" s="2">
        <f t="shared" si="49"/>
        <v>3.9036819407443316E-6</v>
      </c>
      <c r="GF42" s="2">
        <f t="shared" si="49"/>
        <v>3.5899034504614984E-6</v>
      </c>
      <c r="GG42" s="2">
        <f t="shared" si="49"/>
        <v>2.9950850780607634E-6</v>
      </c>
      <c r="GH42" s="2">
        <f t="shared" si="49"/>
        <v>2.3747352651217282E-6</v>
      </c>
      <c r="GI42" s="2">
        <f t="shared" si="49"/>
        <v>2.1351486066386248E-6</v>
      </c>
      <c r="GJ42" s="2">
        <f t="shared" si="49"/>
        <v>1.4485249844740367E-6</v>
      </c>
      <c r="GK42" s="2">
        <f t="shared" si="49"/>
        <v>1.4410620487105298E-6</v>
      </c>
      <c r="GM42" s="86">
        <f t="shared" si="58"/>
        <v>3.7984413323895037E-8</v>
      </c>
      <c r="GN42" s="86">
        <f t="shared" si="50"/>
        <v>6.9314409934122833E-9</v>
      </c>
      <c r="GO42" s="86">
        <f t="shared" si="50"/>
        <v>3.4305971133643036E-8</v>
      </c>
      <c r="GP42" s="86">
        <f t="shared" si="50"/>
        <v>5.9232861440431527E-8</v>
      </c>
      <c r="GQ42" s="86">
        <f t="shared" si="50"/>
        <v>1.0169976323755782E-7</v>
      </c>
      <c r="GR42" s="86">
        <f t="shared" si="50"/>
        <v>2.0664614746967534E-7</v>
      </c>
      <c r="GS42" s="86">
        <f t="shared" si="50"/>
        <v>1.930337026594714E-8</v>
      </c>
      <c r="GT42" s="86">
        <f t="shared" si="50"/>
        <v>9.5359895343518647E-9</v>
      </c>
      <c r="GU42" s="86">
        <f t="shared" si="50"/>
        <v>6.9758026414636142E-9</v>
      </c>
      <c r="GV42" s="86">
        <f t="shared" si="50"/>
        <v>1.5796598976527039E-9</v>
      </c>
      <c r="GW42" s="86">
        <f t="shared" si="50"/>
        <v>1.9734974927118951E-9</v>
      </c>
      <c r="GX42" s="86">
        <f t="shared" si="50"/>
        <v>2.3411270434201666E-8</v>
      </c>
      <c r="GY42" s="86">
        <f t="shared" si="50"/>
        <v>2.9966319615870302E-8</v>
      </c>
      <c r="GZ42" s="86">
        <f t="shared" si="50"/>
        <v>3.5614792990521778E-11</v>
      </c>
      <c r="HA42" s="86">
        <f t="shared" si="50"/>
        <v>8.2515274708632038E-14</v>
      </c>
      <c r="HC42" s="86">
        <f t="shared" si="62"/>
        <v>1.800280807129977E-29</v>
      </c>
      <c r="HD42" s="86">
        <f t="shared" si="51"/>
        <v>3.054823597203409E-28</v>
      </c>
      <c r="HE42" s="86">
        <f t="shared" si="51"/>
        <v>5.0249900418289959E-29</v>
      </c>
      <c r="HF42" s="86">
        <f t="shared" si="51"/>
        <v>5.3516391041770794E-26</v>
      </c>
      <c r="HG42" s="86">
        <f t="shared" si="51"/>
        <v>1.8585966796991728E-25</v>
      </c>
      <c r="HH42" s="86">
        <f t="shared" si="51"/>
        <v>9.2665526657560359E-22</v>
      </c>
      <c r="HI42" s="86">
        <f t="shared" si="51"/>
        <v>1.4171301848329972E-23</v>
      </c>
      <c r="HJ42" s="86">
        <f t="shared" si="51"/>
        <v>8.3265367352572659E-24</v>
      </c>
      <c r="HK42" s="86">
        <f t="shared" si="51"/>
        <v>2.8155369074633439E-25</v>
      </c>
      <c r="HL42" s="86">
        <f t="shared" si="51"/>
        <v>8.7646023791248694E-27</v>
      </c>
      <c r="HM42" s="86">
        <f t="shared" si="51"/>
        <v>5.3665873011831849E-29</v>
      </c>
      <c r="HN42" s="86">
        <f t="shared" si="51"/>
        <v>6.5055674393560056E-26</v>
      </c>
      <c r="HO42" s="86">
        <f t="shared" si="51"/>
        <v>1.0056848962932371E-24</v>
      </c>
      <c r="HP42" s="86">
        <f t="shared" si="51"/>
        <v>4.2938831505257044E-32</v>
      </c>
      <c r="HQ42" s="86">
        <f t="shared" si="51"/>
        <v>8.6680139392056586E-37</v>
      </c>
      <c r="HS42" s="86">
        <f t="shared" si="59"/>
        <v>2.8859551109893962E-64</v>
      </c>
      <c r="HT42" s="86">
        <f t="shared" si="52"/>
        <v>3.1025249947464574E-62</v>
      </c>
      <c r="HU42" s="86">
        <f t="shared" si="52"/>
        <v>3.8545631764323881E-62</v>
      </c>
      <c r="HV42" s="86">
        <f t="shared" si="52"/>
        <v>2.313405509581108E-55</v>
      </c>
      <c r="HW42" s="86">
        <f t="shared" si="52"/>
        <v>9.4193991800295444E-55</v>
      </c>
      <c r="HX42" s="86">
        <f t="shared" si="52"/>
        <v>2.9011645813915239E-47</v>
      </c>
      <c r="HY42" s="86">
        <f t="shared" si="52"/>
        <v>4.4136774821575896E-51</v>
      </c>
      <c r="HZ42" s="86">
        <f t="shared" si="52"/>
        <v>1.1127578611941825E-51</v>
      </c>
      <c r="IA42" s="86">
        <f t="shared" si="52"/>
        <v>1.8879019556551827E-54</v>
      </c>
      <c r="IB42" s="86">
        <f t="shared" si="52"/>
        <v>6.3501689500817014E-58</v>
      </c>
      <c r="IC42" s="86">
        <f t="shared" si="52"/>
        <v>5.6064238221068898E-64</v>
      </c>
      <c r="ID42" s="86">
        <f t="shared" si="52"/>
        <v>4.1651112604809003E-56</v>
      </c>
      <c r="IE42" s="86">
        <f t="shared" si="52"/>
        <v>2.3693460984507443E-54</v>
      </c>
      <c r="IF42" s="86">
        <f t="shared" si="52"/>
        <v>8.8301952838245565E-42</v>
      </c>
      <c r="IG42" s="86">
        <f t="shared" si="52"/>
        <v>4.8807571395740678E-52</v>
      </c>
      <c r="II42" s="86">
        <f t="shared" si="60"/>
        <v>0</v>
      </c>
      <c r="IJ42" s="86">
        <f t="shared" si="53"/>
        <v>0</v>
      </c>
      <c r="IK42" s="86">
        <f t="shared" si="53"/>
        <v>0</v>
      </c>
      <c r="IL42" s="86">
        <f t="shared" si="53"/>
        <v>3.4638982218204908E-277</v>
      </c>
      <c r="IM42" s="86">
        <f t="shared" si="53"/>
        <v>3.8997656327976655E-276</v>
      </c>
      <c r="IN42" s="86">
        <f t="shared" si="53"/>
        <v>1.3549091496533978E-239</v>
      </c>
      <c r="IO42" s="86">
        <f t="shared" si="53"/>
        <v>2.3652273843900207E-252</v>
      </c>
      <c r="IP42" s="86">
        <f t="shared" si="53"/>
        <v>2.3626548508283594E-255</v>
      </c>
      <c r="IQ42" s="86">
        <f t="shared" si="53"/>
        <v>1.9476345101278487E-270</v>
      </c>
      <c r="IR42" s="86">
        <f t="shared" si="53"/>
        <v>1.2241083821585588E-288</v>
      </c>
      <c r="IS42" s="86">
        <f t="shared" si="53"/>
        <v>0</v>
      </c>
      <c r="IT42" s="86">
        <f t="shared" si="53"/>
        <v>3.1424964749671066E-281</v>
      </c>
      <c r="IU42" s="86">
        <f t="shared" si="53"/>
        <v>3.7599437294785754E-271</v>
      </c>
      <c r="IV42" s="86">
        <f t="shared" si="53"/>
        <v>2.1270868820602947E-173</v>
      </c>
      <c r="IW42" s="86">
        <f t="shared" si="53"/>
        <v>1.5669704040222041E-173</v>
      </c>
      <c r="IY42" s="86">
        <f t="shared" si="61"/>
        <v>3.7984413323895037E-8</v>
      </c>
      <c r="IZ42" s="86">
        <f t="shared" si="54"/>
        <v>6.9314409934122833E-9</v>
      </c>
      <c r="JA42" s="86">
        <f t="shared" si="54"/>
        <v>3.4305971133643036E-8</v>
      </c>
      <c r="JB42" s="86">
        <f t="shared" si="54"/>
        <v>5.9232861440431527E-8</v>
      </c>
      <c r="JC42" s="86">
        <f t="shared" si="54"/>
        <v>1.0169976323755782E-7</v>
      </c>
      <c r="JD42" s="86">
        <f t="shared" si="54"/>
        <v>2.0664614746967626E-7</v>
      </c>
      <c r="JE42" s="86">
        <f t="shared" si="54"/>
        <v>1.9303370265947153E-8</v>
      </c>
      <c r="JF42" s="86">
        <f t="shared" si="54"/>
        <v>9.5359895343518729E-9</v>
      </c>
      <c r="JG42" s="86">
        <f t="shared" si="54"/>
        <v>6.9758026414636142E-9</v>
      </c>
      <c r="JH42" s="86">
        <f t="shared" si="54"/>
        <v>1.5796598976527039E-9</v>
      </c>
      <c r="JI42" s="86">
        <f t="shared" si="54"/>
        <v>1.9734974927118951E-9</v>
      </c>
      <c r="JJ42" s="86">
        <f t="shared" si="54"/>
        <v>2.3411270434201666E-8</v>
      </c>
      <c r="JK42" s="86">
        <f t="shared" si="54"/>
        <v>2.9966319615870302E-8</v>
      </c>
      <c r="JL42" s="86">
        <f t="shared" si="54"/>
        <v>3.5614792990521778E-11</v>
      </c>
      <c r="JM42" s="86">
        <f t="shared" si="54"/>
        <v>8.2515274708632038E-14</v>
      </c>
    </row>
    <row r="43" spans="2:273" x14ac:dyDescent="0.25">
      <c r="B43" s="2">
        <v>16</v>
      </c>
      <c r="C43" s="37">
        <v>74.412999999999997</v>
      </c>
      <c r="D43" s="37">
        <v>75.584999999999994</v>
      </c>
      <c r="E43" s="37">
        <v>80.438999999999993</v>
      </c>
      <c r="F43" s="37">
        <v>81.525000000000006</v>
      </c>
      <c r="G43" s="37">
        <v>78.8</v>
      </c>
      <c r="H43" s="37">
        <v>76.8</v>
      </c>
      <c r="I43" s="37">
        <v>76.024000000000001</v>
      </c>
      <c r="J43" s="37">
        <v>74.475999999999999</v>
      </c>
      <c r="K43" s="37">
        <v>77.805000000000007</v>
      </c>
      <c r="L43" s="37">
        <v>78.049000000000007</v>
      </c>
      <c r="M43" s="37">
        <v>75.902000000000001</v>
      </c>
      <c r="N43" s="37">
        <v>75.394999999999996</v>
      </c>
      <c r="O43" s="37">
        <v>70.405000000000001</v>
      </c>
      <c r="P43" s="37">
        <v>70.659000000000006</v>
      </c>
      <c r="Q43" s="37">
        <v>67.950999999999993</v>
      </c>
      <c r="S43" s="4">
        <f t="shared" si="11"/>
        <v>75.980316263908819</v>
      </c>
      <c r="T43" s="4">
        <f t="shared" si="11"/>
        <v>78.164406965971907</v>
      </c>
      <c r="U43" s="4">
        <f t="shared" si="11"/>
        <v>80.532123544421481</v>
      </c>
      <c r="V43" s="4">
        <f t="shared" si="11"/>
        <v>81.295057232483572</v>
      </c>
      <c r="W43" s="4">
        <f t="shared" si="11"/>
        <v>79.161155119403602</v>
      </c>
      <c r="X43" s="4">
        <f t="shared" si="11"/>
        <v>78.496298062353375</v>
      </c>
      <c r="Y43" s="4">
        <f t="shared" si="11"/>
        <v>76.129518542061504</v>
      </c>
      <c r="Z43" s="4">
        <f t="shared" si="11"/>
        <v>76.472669767524181</v>
      </c>
      <c r="AA43" s="4">
        <f t="shared" si="11"/>
        <v>77.922557692640353</v>
      </c>
      <c r="AB43" s="4">
        <f t="shared" si="11"/>
        <v>76.628534504586526</v>
      </c>
      <c r="AC43" s="4">
        <f t="shared" si="11"/>
        <v>75.361203660218379</v>
      </c>
      <c r="AD43" s="4">
        <f t="shared" si="11"/>
        <v>75.404493770041171</v>
      </c>
      <c r="AE43" s="4">
        <f t="shared" si="11"/>
        <v>71.105893451865199</v>
      </c>
      <c r="AF43" s="4">
        <f t="shared" si="11"/>
        <v>71.348139677632147</v>
      </c>
      <c r="AG43" s="4">
        <f t="shared" si="11"/>
        <v>67.73062891751097</v>
      </c>
      <c r="AI43" s="4">
        <f t="shared" si="12"/>
        <v>-1.5673162639088218</v>
      </c>
      <c r="AJ43" s="4">
        <f t="shared" si="12"/>
        <v>-2.5794069659719128</v>
      </c>
      <c r="AK43" s="4">
        <f t="shared" si="12"/>
        <v>-9.3123544421487736E-2</v>
      </c>
      <c r="AL43" s="4">
        <f t="shared" si="12"/>
        <v>0.22994276751643383</v>
      </c>
      <c r="AM43" s="4">
        <f t="shared" si="12"/>
        <v>-0.36115511940360534</v>
      </c>
      <c r="AN43" s="4">
        <f t="shared" si="12"/>
        <v>-1.6962980623533781</v>
      </c>
      <c r="AO43" s="4">
        <f t="shared" si="12"/>
        <v>-0.10551854206150324</v>
      </c>
      <c r="AP43" s="4">
        <f t="shared" si="12"/>
        <v>-1.9966697675241818</v>
      </c>
      <c r="AQ43" s="4">
        <f t="shared" si="12"/>
        <v>-0.11755769264034654</v>
      </c>
      <c r="AR43" s="4">
        <f t="shared" si="12"/>
        <v>1.420465495413481</v>
      </c>
      <c r="AS43" s="4">
        <f t="shared" si="12"/>
        <v>0.54079633978162178</v>
      </c>
      <c r="AT43" s="4">
        <f t="shared" si="12"/>
        <v>-9.4937700411747983E-3</v>
      </c>
      <c r="AU43" s="4">
        <f t="shared" si="12"/>
        <v>-0.70089345186519836</v>
      </c>
      <c r="AV43" s="4">
        <f t="shared" si="12"/>
        <v>-0.68913967763214146</v>
      </c>
      <c r="AW43" s="4">
        <f t="shared" si="12"/>
        <v>0.22037108248902371</v>
      </c>
      <c r="AY43" s="2">
        <f t="shared" si="55"/>
        <v>75.980226214970784</v>
      </c>
      <c r="AZ43" s="2">
        <f t="shared" si="55"/>
        <v>78.164386040730221</v>
      </c>
      <c r="BA43" s="2">
        <f t="shared" si="55"/>
        <v>80.532032489106015</v>
      </c>
      <c r="BB43" s="2">
        <f t="shared" si="55"/>
        <v>81.294908390087144</v>
      </c>
      <c r="BC43" s="2">
        <f t="shared" si="55"/>
        <v>79.160908027100021</v>
      </c>
      <c r="BD43" s="2">
        <f t="shared" si="55"/>
        <v>78.495811778328957</v>
      </c>
      <c r="BE43" s="2">
        <f t="shared" si="55"/>
        <v>76.129462994446612</v>
      </c>
      <c r="BF43" s="2">
        <f t="shared" si="55"/>
        <v>76.472640868280479</v>
      </c>
      <c r="BG43" s="2">
        <f t="shared" si="55"/>
        <v>77.922536173022408</v>
      </c>
      <c r="BH43" s="2">
        <f t="shared" si="55"/>
        <v>76.628528964865353</v>
      </c>
      <c r="BI43" s="2">
        <f t="shared" si="55"/>
        <v>75.361197116621241</v>
      </c>
      <c r="BJ43" s="2">
        <f t="shared" si="55"/>
        <v>75.404427246655672</v>
      </c>
      <c r="BK43" s="2">
        <f t="shared" si="55"/>
        <v>71.105809423619476</v>
      </c>
      <c r="BL43" s="2">
        <f t="shared" si="55"/>
        <v>71.348139525257395</v>
      </c>
      <c r="BM43" s="2">
        <f t="shared" si="55"/>
        <v>67.730628917164566</v>
      </c>
      <c r="BO43" s="2">
        <f t="shared" si="14"/>
        <v>74.412999999999997</v>
      </c>
      <c r="BP43" s="2">
        <f t="shared" si="15"/>
        <v>75.584999999999994</v>
      </c>
      <c r="BQ43" s="2">
        <f t="shared" si="16"/>
        <v>80.438999999999993</v>
      </c>
      <c r="BR43" s="2">
        <f t="shared" si="17"/>
        <v>81.525000000000006</v>
      </c>
      <c r="BS43" s="2">
        <f t="shared" si="18"/>
        <v>78.8</v>
      </c>
      <c r="BT43" s="2">
        <f t="shared" si="19"/>
        <v>76.8</v>
      </c>
      <c r="BU43" s="2">
        <f t="shared" si="20"/>
        <v>76.024000000000001</v>
      </c>
      <c r="BV43" s="2">
        <f t="shared" si="21"/>
        <v>74.475999999999999</v>
      </c>
      <c r="BW43" s="2">
        <f t="shared" si="22"/>
        <v>77.805000000000007</v>
      </c>
      <c r="BX43" s="2">
        <f t="shared" si="23"/>
        <v>78.049000000000007</v>
      </c>
      <c r="BY43" s="2">
        <f t="shared" si="24"/>
        <v>75.902000000000001</v>
      </c>
      <c r="BZ43" s="2">
        <f t="shared" si="25"/>
        <v>75.394999999999996</v>
      </c>
      <c r="CA43" s="2">
        <f t="shared" si="26"/>
        <v>70.405000000000001</v>
      </c>
      <c r="CB43" s="2">
        <f t="shared" si="27"/>
        <v>70.659000000000006</v>
      </c>
      <c r="CC43" s="2">
        <f t="shared" si="28"/>
        <v>67.950999999999993</v>
      </c>
      <c r="CE43" s="2" t="str">
        <f t="shared" si="56"/>
        <v/>
      </c>
      <c r="CF43" s="2" t="str">
        <f t="shared" si="56"/>
        <v/>
      </c>
      <c r="CG43" s="2" t="str">
        <f t="shared" si="56"/>
        <v/>
      </c>
      <c r="CH43" s="2" t="str">
        <f t="shared" si="56"/>
        <v/>
      </c>
      <c r="CI43" s="2" t="str">
        <f t="shared" si="56"/>
        <v/>
      </c>
      <c r="CJ43" s="2" t="str">
        <f t="shared" si="56"/>
        <v/>
      </c>
      <c r="CK43" s="2" t="str">
        <f t="shared" si="56"/>
        <v/>
      </c>
      <c r="CL43" s="2" t="str">
        <f t="shared" si="56"/>
        <v/>
      </c>
      <c r="CM43" s="2" t="str">
        <f t="shared" si="56"/>
        <v/>
      </c>
      <c r="CN43" s="2" t="str">
        <f t="shared" si="56"/>
        <v/>
      </c>
      <c r="CO43" s="2" t="str">
        <f t="shared" si="56"/>
        <v/>
      </c>
      <c r="CP43" s="2" t="str">
        <f t="shared" si="56"/>
        <v/>
      </c>
      <c r="CQ43" s="2" t="str">
        <f t="shared" si="56"/>
        <v/>
      </c>
      <c r="CR43" s="2" t="str">
        <f t="shared" si="56"/>
        <v/>
      </c>
      <c r="CS43" s="2" t="str">
        <f t="shared" si="56"/>
        <v/>
      </c>
      <c r="CU43" s="2" t="str">
        <f t="shared" si="30"/>
        <v/>
      </c>
      <c r="CV43" s="2" t="str">
        <f t="shared" si="31"/>
        <v/>
      </c>
      <c r="CW43" s="2" t="str">
        <f t="shared" si="32"/>
        <v/>
      </c>
      <c r="CX43" s="2" t="str">
        <f t="shared" si="33"/>
        <v/>
      </c>
      <c r="CY43" s="2" t="str">
        <f t="shared" si="34"/>
        <v/>
      </c>
      <c r="CZ43" s="2" t="str">
        <f t="shared" si="35"/>
        <v/>
      </c>
      <c r="DA43" s="2" t="str">
        <f t="shared" si="36"/>
        <v/>
      </c>
      <c r="DB43" s="2" t="str">
        <f t="shared" si="37"/>
        <v/>
      </c>
      <c r="DC43" s="2" t="str">
        <f t="shared" si="38"/>
        <v/>
      </c>
      <c r="DD43" s="2" t="str">
        <f t="shared" si="39"/>
        <v/>
      </c>
      <c r="DE43" s="2" t="str">
        <f t="shared" si="40"/>
        <v/>
      </c>
      <c r="DF43" s="2" t="str">
        <f t="shared" si="41"/>
        <v/>
      </c>
      <c r="DG43" s="2" t="str">
        <f t="shared" si="42"/>
        <v/>
      </c>
      <c r="DH43" s="2" t="str">
        <f t="shared" si="43"/>
        <v/>
      </c>
      <c r="DI43" s="2" t="str">
        <f t="shared" si="44"/>
        <v/>
      </c>
      <c r="DK43" s="2">
        <f t="shared" si="45"/>
        <v>76.166448504983393</v>
      </c>
      <c r="DL43" s="2">
        <f t="shared" si="45"/>
        <v>77.762207641196014</v>
      </c>
      <c r="DM43" s="2">
        <f t="shared" si="45"/>
        <v>80.6614073413824</v>
      </c>
      <c r="DN43" s="2">
        <f t="shared" si="45"/>
        <v>81.67157712773141</v>
      </c>
      <c r="DO43" s="2">
        <f t="shared" si="45"/>
        <v>79.550923344947748</v>
      </c>
      <c r="DP43" s="2">
        <f t="shared" si="45"/>
        <v>78.934711538461542</v>
      </c>
      <c r="DQ43" s="2">
        <f t="shared" si="45"/>
        <v>76.689461643008158</v>
      </c>
      <c r="DR43" s="2">
        <f t="shared" si="45"/>
        <v>76.975807762005417</v>
      </c>
      <c r="DS43" s="2">
        <f t="shared" si="45"/>
        <v>78.25173557837509</v>
      </c>
      <c r="DT43" s="2">
        <f t="shared" si="45"/>
        <v>77.156649048625766</v>
      </c>
      <c r="DU43" s="2">
        <f t="shared" si="45"/>
        <v>75.661196617336174</v>
      </c>
      <c r="DV43" s="2">
        <f t="shared" si="45"/>
        <v>75.701516007248571</v>
      </c>
      <c r="DW43" s="2">
        <f t="shared" si="45"/>
        <v>71.528283067282487</v>
      </c>
      <c r="DX43" s="2">
        <f t="shared" si="45"/>
        <v>71.430073264540312</v>
      </c>
      <c r="DY43" s="2">
        <f t="shared" si="45"/>
        <v>67.416100560224081</v>
      </c>
      <c r="EA43" s="2">
        <f t="shared" si="46"/>
        <v>73.802337678855324</v>
      </c>
      <c r="EB43" s="2">
        <f t="shared" si="46"/>
        <v>83.142881395851347</v>
      </c>
      <c r="EC43" s="2">
        <f t="shared" si="46"/>
        <v>79.040572939976016</v>
      </c>
      <c r="ED43" s="2">
        <f t="shared" si="46"/>
        <v>77.12080506371008</v>
      </c>
      <c r="EE43" s="2">
        <f t="shared" si="46"/>
        <v>75.119742904154648</v>
      </c>
      <c r="EF43" s="2">
        <f t="shared" si="46"/>
        <v>74.379849519888964</v>
      </c>
      <c r="EG43" s="2">
        <f t="shared" si="46"/>
        <v>69.596578618581106</v>
      </c>
      <c r="EH43" s="2">
        <f t="shared" si="46"/>
        <v>70.581194650143559</v>
      </c>
      <c r="EI43" s="2">
        <f t="shared" si="46"/>
        <v>74.069004002134477</v>
      </c>
      <c r="EJ43" s="2">
        <f t="shared" si="46"/>
        <v>69.791591505154656</v>
      </c>
      <c r="EK43" s="2">
        <f t="shared" si="46"/>
        <v>71.480265245488738</v>
      </c>
      <c r="EL43" s="2">
        <f t="shared" si="46"/>
        <v>71.936140912487176</v>
      </c>
      <c r="EM43" s="2">
        <f t="shared" si="46"/>
        <v>66.404624813785162</v>
      </c>
      <c r="EN43" s="2">
        <f t="shared" si="46"/>
        <v>70.142023913571251</v>
      </c>
      <c r="EO43" s="2">
        <f t="shared" si="46"/>
        <v>73.450747655742262</v>
      </c>
      <c r="EQ43" s="2">
        <f t="shared" si="47"/>
        <v>73.321323777013546</v>
      </c>
      <c r="ER43" s="2">
        <f t="shared" si="47"/>
        <v>85.235255915422755</v>
      </c>
      <c r="ES43" s="2">
        <f t="shared" si="47"/>
        <v>79.905062316038951</v>
      </c>
      <c r="ET43" s="2">
        <f t="shared" si="47"/>
        <v>78.210392201074399</v>
      </c>
      <c r="EU43" s="2">
        <f t="shared" si="47"/>
        <v>74.943071302562629</v>
      </c>
      <c r="EV43" s="2">
        <f t="shared" si="47"/>
        <v>73.691730007358402</v>
      </c>
      <c r="EW43" s="2">
        <f t="shared" si="47"/>
        <v>69.211029345209894</v>
      </c>
      <c r="EX43" s="2">
        <f t="shared" si="47"/>
        <v>70.589844379882635</v>
      </c>
      <c r="EY43" s="2">
        <f t="shared" si="47"/>
        <v>73.771609137481803</v>
      </c>
      <c r="EZ43" s="2">
        <f t="shared" si="47"/>
        <v>70.095970652752968</v>
      </c>
      <c r="FA43" s="2">
        <f t="shared" si="47"/>
        <v>73.142684919556359</v>
      </c>
      <c r="FB43" s="2">
        <f t="shared" si="47"/>
        <v>74.499560812935997</v>
      </c>
      <c r="FC43" s="2">
        <f t="shared" si="47"/>
        <v>67.792946319460441</v>
      </c>
      <c r="FD43" s="2">
        <f t="shared" si="47"/>
        <v>74.501388553053346</v>
      </c>
      <c r="FE43" s="2">
        <f t="shared" si="47"/>
        <v>76.028622745031271</v>
      </c>
      <c r="FG43" s="2">
        <f t="shared" si="48"/>
        <v>7.8770124662900717E-2</v>
      </c>
      <c r="FH43" s="2">
        <f t="shared" si="48"/>
        <v>7.4744114982125562E-2</v>
      </c>
      <c r="FI43" s="2">
        <f t="shared" si="48"/>
        <v>7.9821074066941389E-2</v>
      </c>
      <c r="FJ43" s="2">
        <f t="shared" si="48"/>
        <v>8.2770899114766885E-2</v>
      </c>
      <c r="FK43" s="2">
        <f t="shared" si="48"/>
        <v>8.8016014177233967E-2</v>
      </c>
      <c r="FL43" s="2">
        <f t="shared" si="48"/>
        <v>9.6358106020070181E-2</v>
      </c>
      <c r="FM43" s="2">
        <f t="shared" si="48"/>
        <v>7.8952025117491567E-2</v>
      </c>
      <c r="FN43" s="2">
        <f t="shared" si="48"/>
        <v>7.8686062067944137E-2</v>
      </c>
      <c r="FO43" s="2">
        <f t="shared" si="48"/>
        <v>7.8704101951758643E-2</v>
      </c>
      <c r="FP43" s="2">
        <f t="shared" si="48"/>
        <v>7.1706334778177061E-2</v>
      </c>
      <c r="FQ43" s="2">
        <f t="shared" si="48"/>
        <v>7.1755533275498565E-2</v>
      </c>
      <c r="FR43" s="2">
        <f t="shared" si="48"/>
        <v>7.8901949437632263E-2</v>
      </c>
      <c r="FS43" s="2">
        <f t="shared" si="48"/>
        <v>8.2456103241151074E-2</v>
      </c>
      <c r="FT43" s="2">
        <f t="shared" si="48"/>
        <v>6.3616089783207777E-2</v>
      </c>
      <c r="FU43" s="2">
        <f t="shared" si="48"/>
        <v>5.2119747630637828E-2</v>
      </c>
      <c r="FW43" s="2">
        <f t="shared" si="57"/>
        <v>2.0488422394882867E-6</v>
      </c>
      <c r="FX43" s="2">
        <f t="shared" si="57"/>
        <v>2.2470809607867416E-6</v>
      </c>
      <c r="FY43" s="2">
        <f t="shared" si="57"/>
        <v>2.1868730537690697E-6</v>
      </c>
      <c r="FZ43" s="2">
        <f t="shared" si="57"/>
        <v>2.5310147688171354E-6</v>
      </c>
      <c r="GA43" s="2">
        <f t="shared" si="57"/>
        <v>2.7019000306143033E-6</v>
      </c>
      <c r="GB43" s="2">
        <f t="shared" si="57"/>
        <v>2.7362110121413832E-6</v>
      </c>
      <c r="GC43" s="2">
        <f t="shared" si="57"/>
        <v>3.034272519854889E-6</v>
      </c>
      <c r="GD43" s="2">
        <f t="shared" si="57"/>
        <v>3.5256032389668477E-6</v>
      </c>
      <c r="GE43" s="2">
        <f t="shared" si="57"/>
        <v>4.2803005206564663E-6</v>
      </c>
      <c r="GF43" s="2">
        <f t="shared" si="57"/>
        <v>3.9362494963804039E-6</v>
      </c>
      <c r="GG43" s="2">
        <f t="shared" si="57"/>
        <v>3.2840445347285942E-6</v>
      </c>
      <c r="GH43" s="2">
        <f t="shared" si="57"/>
        <v>2.6038448432509332E-6</v>
      </c>
      <c r="GI43" s="2">
        <f t="shared" si="57"/>
        <v>2.3411434104402505E-6</v>
      </c>
      <c r="GJ43" s="2">
        <f t="shared" si="57"/>
        <v>1.5882758400811633E-6</v>
      </c>
      <c r="GK43" s="2">
        <f t="shared" si="57"/>
        <v>1.5800928960185223E-6</v>
      </c>
      <c r="GM43" s="86">
        <f t="shared" si="58"/>
        <v>6.98044300012054E-8</v>
      </c>
      <c r="GN43" s="86">
        <f t="shared" si="58"/>
        <v>1.3763758008984618E-8</v>
      </c>
      <c r="GO43" s="86">
        <f t="shared" si="58"/>
        <v>6.361147660086432E-8</v>
      </c>
      <c r="GP43" s="86">
        <f t="shared" si="58"/>
        <v>1.0761528617051605E-7</v>
      </c>
      <c r="GQ43" s="86">
        <f t="shared" si="58"/>
        <v>1.8219273789883531E-7</v>
      </c>
      <c r="GR43" s="86">
        <f t="shared" si="58"/>
        <v>3.6412493380289179E-7</v>
      </c>
      <c r="GS43" s="86">
        <f t="shared" si="58"/>
        <v>3.6821909559385215E-8</v>
      </c>
      <c r="GT43" s="86">
        <f t="shared" si="58"/>
        <v>1.8885524681018121E-8</v>
      </c>
      <c r="GU43" s="86">
        <f t="shared" si="58"/>
        <v>1.4054601601550985E-8</v>
      </c>
      <c r="GV43" s="86">
        <f t="shared" si="58"/>
        <v>3.3542063202860741E-9</v>
      </c>
      <c r="GW43" s="86">
        <f t="shared" si="58"/>
        <v>4.1418522887143026E-9</v>
      </c>
      <c r="GX43" s="86">
        <f t="shared" si="58"/>
        <v>4.4184584098183825E-8</v>
      </c>
      <c r="GY43" s="86">
        <f t="shared" si="58"/>
        <v>5.6466465946018306E-8</v>
      </c>
      <c r="GZ43" s="86">
        <f t="shared" si="58"/>
        <v>8.8859904204408543E-11</v>
      </c>
      <c r="HA43" s="86">
        <f t="shared" si="58"/>
        <v>2.6044913087832138E-13</v>
      </c>
      <c r="HC43" s="86">
        <f t="shared" si="62"/>
        <v>9.9650878728514594E-29</v>
      </c>
      <c r="HD43" s="86">
        <f t="shared" si="62"/>
        <v>1.6126013361928438E-27</v>
      </c>
      <c r="HE43" s="86">
        <f t="shared" si="62"/>
        <v>2.6994100382868807E-28</v>
      </c>
      <c r="HF43" s="86">
        <f t="shared" si="62"/>
        <v>2.4321918599838151E-25</v>
      </c>
      <c r="HG43" s="86">
        <f t="shared" si="62"/>
        <v>8.3457188492099555E-25</v>
      </c>
      <c r="HH43" s="86">
        <f t="shared" si="62"/>
        <v>3.3610898077837789E-21</v>
      </c>
      <c r="HI43" s="86">
        <f t="shared" si="62"/>
        <v>5.6948216508690694E-23</v>
      </c>
      <c r="HJ43" s="86">
        <f t="shared" si="62"/>
        <v>3.4551479957690623E-23</v>
      </c>
      <c r="HK43" s="86">
        <f t="shared" si="62"/>
        <v>1.3068821743138383E-24</v>
      </c>
      <c r="HL43" s="86">
        <f t="shared" si="62"/>
        <v>4.4479966771173029E-26</v>
      </c>
      <c r="HM43" s="86">
        <f t="shared" si="62"/>
        <v>3.1088996197034409E-28</v>
      </c>
      <c r="HN43" s="86">
        <f t="shared" si="62"/>
        <v>2.9914037539787554E-25</v>
      </c>
      <c r="HO43" s="86">
        <f t="shared" si="62"/>
        <v>4.2851994825356443E-24</v>
      </c>
      <c r="HP43" s="86">
        <f t="shared" si="62"/>
        <v>2.9260235427253723E-31</v>
      </c>
      <c r="HQ43" s="86">
        <f t="shared" si="62"/>
        <v>7.7133969754101229E-36</v>
      </c>
      <c r="HS43" s="86">
        <f t="shared" si="59"/>
        <v>3.4200484715677774E-63</v>
      </c>
      <c r="HT43" s="86">
        <f t="shared" si="59"/>
        <v>3.4823401046379648E-61</v>
      </c>
      <c r="HU43" s="86">
        <f t="shared" si="59"/>
        <v>4.2773255659683909E-61</v>
      </c>
      <c r="HV43" s="86">
        <f t="shared" si="59"/>
        <v>2.0141093037862934E-54</v>
      </c>
      <c r="HW43" s="86">
        <f t="shared" si="59"/>
        <v>8.1550493113507863E-54</v>
      </c>
      <c r="HX43" s="86">
        <f t="shared" si="59"/>
        <v>1.872854502937601E-46</v>
      </c>
      <c r="HY43" s="86">
        <f t="shared" si="59"/>
        <v>3.2892130387800597E-50</v>
      </c>
      <c r="HZ43" s="86">
        <f t="shared" si="59"/>
        <v>8.7016046461758265E-51</v>
      </c>
      <c r="IA43" s="86">
        <f t="shared" si="59"/>
        <v>1.7179234426624582E-53</v>
      </c>
      <c r="IB43" s="86">
        <f t="shared" si="59"/>
        <v>6.5903829501122012E-57</v>
      </c>
      <c r="IC43" s="86">
        <f t="shared" si="59"/>
        <v>7.2104330424592086E-63</v>
      </c>
      <c r="ID43" s="86">
        <f t="shared" si="59"/>
        <v>3.7577065947772856E-55</v>
      </c>
      <c r="IE43" s="86">
        <f t="shared" si="59"/>
        <v>1.9493231680493528E-53</v>
      </c>
      <c r="IF43" s="86">
        <f t="shared" si="59"/>
        <v>4.2577801747993191E-41</v>
      </c>
      <c r="IG43" s="86">
        <f t="shared" si="59"/>
        <v>3.4750945079490529E-51</v>
      </c>
      <c r="II43" s="86">
        <f t="shared" si="60"/>
        <v>0</v>
      </c>
      <c r="IJ43" s="86">
        <f t="shared" si="60"/>
        <v>5.3132703348771518E-308</v>
      </c>
      <c r="IK43" s="86">
        <f t="shared" si="60"/>
        <v>7.5251657880149459E-307</v>
      </c>
      <c r="IL43" s="86">
        <f t="shared" si="60"/>
        <v>2.686087596932889E-273</v>
      </c>
      <c r="IM43" s="86">
        <f t="shared" si="60"/>
        <v>3.0568104718217865E-272</v>
      </c>
      <c r="IN43" s="86">
        <f t="shared" si="60"/>
        <v>3.2396028587173325E-236</v>
      </c>
      <c r="IO43" s="86">
        <f t="shared" si="60"/>
        <v>9.1720571461886891E-249</v>
      </c>
      <c r="IP43" s="86">
        <f t="shared" si="60"/>
        <v>1.1166741701008305E-251</v>
      </c>
      <c r="IQ43" s="86">
        <f t="shared" si="60"/>
        <v>1.7504832349865329E-266</v>
      </c>
      <c r="IR43" s="86">
        <f t="shared" si="60"/>
        <v>1.9115373955933354E-284</v>
      </c>
      <c r="IS43" s="86">
        <f t="shared" si="60"/>
        <v>0</v>
      </c>
      <c r="IT43" s="86">
        <f t="shared" si="60"/>
        <v>2.8350920139932995E-277</v>
      </c>
      <c r="IU43" s="86">
        <f t="shared" si="60"/>
        <v>2.2740836712910253E-267</v>
      </c>
      <c r="IV43" s="86">
        <f t="shared" si="60"/>
        <v>4.6482229777793221E-171</v>
      </c>
      <c r="IW43" s="86">
        <f t="shared" si="60"/>
        <v>3.4314395716283165E-171</v>
      </c>
      <c r="IY43" s="86">
        <f t="shared" si="61"/>
        <v>6.98044300012054E-8</v>
      </c>
      <c r="IZ43" s="86">
        <f t="shared" si="61"/>
        <v>1.3763758008984618E-8</v>
      </c>
      <c r="JA43" s="86">
        <f t="shared" si="61"/>
        <v>6.361147660086432E-8</v>
      </c>
      <c r="JB43" s="86">
        <f t="shared" si="61"/>
        <v>1.0761528617051605E-7</v>
      </c>
      <c r="JC43" s="86">
        <f t="shared" si="61"/>
        <v>1.8219273789883531E-7</v>
      </c>
      <c r="JD43" s="86">
        <f t="shared" si="61"/>
        <v>3.6412493380289513E-7</v>
      </c>
      <c r="JE43" s="86">
        <f t="shared" si="61"/>
        <v>3.6821909559385275E-8</v>
      </c>
      <c r="JF43" s="86">
        <f t="shared" si="61"/>
        <v>1.8885524681018154E-8</v>
      </c>
      <c r="JG43" s="86">
        <f t="shared" si="61"/>
        <v>1.4054601601550986E-8</v>
      </c>
      <c r="JH43" s="86">
        <f t="shared" si="61"/>
        <v>3.3542063202860741E-9</v>
      </c>
      <c r="JI43" s="86">
        <f t="shared" si="61"/>
        <v>4.1418522887143026E-9</v>
      </c>
      <c r="JJ43" s="86">
        <f t="shared" si="61"/>
        <v>4.4184584098183825E-8</v>
      </c>
      <c r="JK43" s="86">
        <f t="shared" si="61"/>
        <v>5.6466465946018313E-8</v>
      </c>
      <c r="JL43" s="86">
        <f t="shared" si="61"/>
        <v>8.8859904204408543E-11</v>
      </c>
      <c r="JM43" s="86">
        <f t="shared" si="61"/>
        <v>2.6044913087832138E-13</v>
      </c>
    </row>
    <row r="44" spans="2:273" x14ac:dyDescent="0.25">
      <c r="B44" s="2">
        <v>17</v>
      </c>
      <c r="C44" s="37">
        <v>75.304000000000002</v>
      </c>
      <c r="D44" s="37">
        <v>75.561000000000007</v>
      </c>
      <c r="E44" s="37">
        <v>80.584999999999994</v>
      </c>
      <c r="F44" s="37">
        <v>81.400000000000006</v>
      </c>
      <c r="G44" s="37">
        <v>79.150000000000006</v>
      </c>
      <c r="H44" s="37">
        <v>77.275000000000006</v>
      </c>
      <c r="I44" s="37">
        <v>75.667000000000002</v>
      </c>
      <c r="J44" s="37">
        <v>75.167000000000002</v>
      </c>
      <c r="K44" s="37">
        <v>77.902000000000001</v>
      </c>
      <c r="L44" s="37">
        <v>75.828999999999994</v>
      </c>
      <c r="M44" s="37">
        <v>75.438999999999993</v>
      </c>
      <c r="N44" s="37">
        <v>76.289000000000001</v>
      </c>
      <c r="O44" s="37">
        <v>69.918999999999997</v>
      </c>
      <c r="P44" s="37">
        <v>70.268000000000001</v>
      </c>
      <c r="Q44" s="37">
        <v>67.488</v>
      </c>
      <c r="S44" s="4">
        <f t="shared" ref="S44:AG60" si="63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76.158945122729691</v>
      </c>
      <c r="T44" s="4">
        <f t="shared" si="63"/>
        <v>78.451533065899</v>
      </c>
      <c r="U44" s="4">
        <f t="shared" si="63"/>
        <v>80.713414754459677</v>
      </c>
      <c r="V44" s="4">
        <f t="shared" si="63"/>
        <v>81.384463393456556</v>
      </c>
      <c r="W44" s="4">
        <f t="shared" si="63"/>
        <v>79.30210385244709</v>
      </c>
      <c r="X44" s="4">
        <f t="shared" si="63"/>
        <v>78.678484266710342</v>
      </c>
      <c r="Y44" s="4">
        <f t="shared" si="63"/>
        <v>76.284387023547154</v>
      </c>
      <c r="Z44" s="4">
        <f t="shared" si="63"/>
        <v>76.574780600162754</v>
      </c>
      <c r="AA44" s="4">
        <f t="shared" si="63"/>
        <v>78.031287567788539</v>
      </c>
      <c r="AB44" s="4">
        <f t="shared" si="63"/>
        <v>76.721138247908797</v>
      </c>
      <c r="AC44" s="4">
        <f t="shared" si="63"/>
        <v>75.507688197825331</v>
      </c>
      <c r="AD44" s="4">
        <f t="shared" si="63"/>
        <v>75.536665580707592</v>
      </c>
      <c r="AE44" s="4">
        <f t="shared" si="63"/>
        <v>71.246416727719904</v>
      </c>
      <c r="AF44" s="4">
        <f t="shared" si="63"/>
        <v>71.443649778053441</v>
      </c>
      <c r="AG44" s="4">
        <f t="shared" si="63"/>
        <v>67.814835135565431</v>
      </c>
      <c r="AI44" s="4">
        <f t="shared" ref="AI44:AW60" si="64">IF(OR($B44 &lt; C$230, $B44 &gt; C$233), 0, C44-S44)</f>
        <v>-0.85494512272968848</v>
      </c>
      <c r="AJ44" s="4">
        <f t="shared" si="64"/>
        <v>-2.8905330658989925</v>
      </c>
      <c r="AK44" s="4">
        <f t="shared" si="64"/>
        <v>-0.12841475445968342</v>
      </c>
      <c r="AL44" s="4">
        <f t="shared" si="64"/>
        <v>1.5536606543449238E-2</v>
      </c>
      <c r="AM44" s="4">
        <f t="shared" si="64"/>
        <v>-0.15210385244708391</v>
      </c>
      <c r="AN44" s="4">
        <f t="shared" si="64"/>
        <v>-1.4034842667103362</v>
      </c>
      <c r="AO44" s="4">
        <f t="shared" si="64"/>
        <v>-0.61738702354715258</v>
      </c>
      <c r="AP44" s="4">
        <f t="shared" si="64"/>
        <v>-1.4077806001627522</v>
      </c>
      <c r="AQ44" s="4">
        <f t="shared" si="64"/>
        <v>-0.12928756778853767</v>
      </c>
      <c r="AR44" s="4">
        <f t="shared" si="64"/>
        <v>-0.89213824790880381</v>
      </c>
      <c r="AS44" s="4">
        <f t="shared" si="64"/>
        <v>-6.8688197825338193E-2</v>
      </c>
      <c r="AT44" s="4">
        <f t="shared" si="64"/>
        <v>0.75233441929240996</v>
      </c>
      <c r="AU44" s="4">
        <f t="shared" si="64"/>
        <v>-1.3274167277199069</v>
      </c>
      <c r="AV44" s="4">
        <f t="shared" si="64"/>
        <v>-1.1756497780534403</v>
      </c>
      <c r="AW44" s="4">
        <f t="shared" si="64"/>
        <v>-0.32683513556543176</v>
      </c>
      <c r="AY44" s="2">
        <f t="shared" si="55"/>
        <v>76.158784603100699</v>
      </c>
      <c r="AZ44" s="2">
        <f t="shared" si="55"/>
        <v>78.451492852146131</v>
      </c>
      <c r="BA44" s="2">
        <f t="shared" si="55"/>
        <v>80.713251053392923</v>
      </c>
      <c r="BB44" s="2">
        <f t="shared" si="55"/>
        <v>81.384201091829723</v>
      </c>
      <c r="BC44" s="2">
        <f t="shared" si="55"/>
        <v>79.30167449259244</v>
      </c>
      <c r="BD44" s="2">
        <f t="shared" si="55"/>
        <v>78.677653311206996</v>
      </c>
      <c r="BE44" s="2">
        <f t="shared" si="55"/>
        <v>76.284284382787803</v>
      </c>
      <c r="BF44" s="2">
        <f t="shared" si="55"/>
        <v>76.574725231283608</v>
      </c>
      <c r="BG44" s="2">
        <f t="shared" si="55"/>
        <v>78.03124564883656</v>
      </c>
      <c r="BH44" s="2">
        <f t="shared" si="55"/>
        <v>76.72112688508426</v>
      </c>
      <c r="BI44" s="2">
        <f t="shared" si="55"/>
        <v>75.507674926488775</v>
      </c>
      <c r="BJ44" s="2">
        <f t="shared" si="55"/>
        <v>75.536543914607137</v>
      </c>
      <c r="BK44" s="2">
        <f t="shared" si="55"/>
        <v>71.246263343987962</v>
      </c>
      <c r="BL44" s="2">
        <f t="shared" si="55"/>
        <v>71.443649412262388</v>
      </c>
      <c r="BM44" s="2">
        <f t="shared" si="55"/>
        <v>67.814835134518418</v>
      </c>
      <c r="BO44" s="2">
        <f t="shared" si="14"/>
        <v>75.304000000000002</v>
      </c>
      <c r="BP44" s="2">
        <f t="shared" si="15"/>
        <v>75.561000000000007</v>
      </c>
      <c r="BQ44" s="2">
        <f t="shared" si="16"/>
        <v>80.584999999999994</v>
      </c>
      <c r="BR44" s="2">
        <f t="shared" si="17"/>
        <v>81.400000000000006</v>
      </c>
      <c r="BS44" s="2">
        <f t="shared" si="18"/>
        <v>79.150000000000006</v>
      </c>
      <c r="BT44" s="2">
        <f t="shared" si="19"/>
        <v>77.275000000000006</v>
      </c>
      <c r="BU44" s="2">
        <f t="shared" si="20"/>
        <v>75.667000000000002</v>
      </c>
      <c r="BV44" s="2">
        <f t="shared" si="21"/>
        <v>75.167000000000002</v>
      </c>
      <c r="BW44" s="2">
        <f t="shared" si="22"/>
        <v>77.902000000000001</v>
      </c>
      <c r="BX44" s="2">
        <f t="shared" si="23"/>
        <v>75.828999999999994</v>
      </c>
      <c r="BY44" s="2">
        <f t="shared" si="24"/>
        <v>75.438999999999993</v>
      </c>
      <c r="BZ44" s="2">
        <f t="shared" si="25"/>
        <v>76.289000000000001</v>
      </c>
      <c r="CA44" s="2">
        <f t="shared" si="26"/>
        <v>69.918999999999997</v>
      </c>
      <c r="CB44" s="2">
        <f t="shared" si="27"/>
        <v>70.268000000000001</v>
      </c>
      <c r="CC44" s="2">
        <f t="shared" si="28"/>
        <v>67.488</v>
      </c>
      <c r="CE44" s="2" t="str">
        <f t="shared" si="56"/>
        <v/>
      </c>
      <c r="CF44" s="2" t="str">
        <f t="shared" si="56"/>
        <v/>
      </c>
      <c r="CG44" s="2" t="str">
        <f t="shared" si="56"/>
        <v/>
      </c>
      <c r="CH44" s="2" t="str">
        <f t="shared" si="56"/>
        <v/>
      </c>
      <c r="CI44" s="2" t="str">
        <f t="shared" si="56"/>
        <v/>
      </c>
      <c r="CJ44" s="2" t="str">
        <f t="shared" si="56"/>
        <v/>
      </c>
      <c r="CK44" s="2" t="str">
        <f t="shared" si="56"/>
        <v/>
      </c>
      <c r="CL44" s="2" t="str">
        <f t="shared" si="56"/>
        <v/>
      </c>
      <c r="CM44" s="2" t="str">
        <f t="shared" si="56"/>
        <v/>
      </c>
      <c r="CN44" s="2" t="str">
        <f t="shared" si="56"/>
        <v/>
      </c>
      <c r="CO44" s="2" t="str">
        <f t="shared" si="56"/>
        <v/>
      </c>
      <c r="CP44" s="2" t="str">
        <f t="shared" si="56"/>
        <v/>
      </c>
      <c r="CQ44" s="2" t="str">
        <f t="shared" si="56"/>
        <v/>
      </c>
      <c r="CR44" s="2" t="str">
        <f t="shared" si="56"/>
        <v/>
      </c>
      <c r="CS44" s="2" t="str">
        <f t="shared" si="56"/>
        <v/>
      </c>
      <c r="CU44" s="2" t="str">
        <f t="shared" si="30"/>
        <v/>
      </c>
      <c r="CV44" s="2" t="str">
        <f t="shared" si="31"/>
        <v/>
      </c>
      <c r="CW44" s="2" t="str">
        <f t="shared" si="32"/>
        <v/>
      </c>
      <c r="CX44" s="2" t="str">
        <f t="shared" si="33"/>
        <v/>
      </c>
      <c r="CY44" s="2" t="str">
        <f t="shared" si="34"/>
        <v/>
      </c>
      <c r="CZ44" s="2" t="str">
        <f t="shared" si="35"/>
        <v/>
      </c>
      <c r="DA44" s="2" t="str">
        <f t="shared" si="36"/>
        <v/>
      </c>
      <c r="DB44" s="2" t="str">
        <f t="shared" si="37"/>
        <v/>
      </c>
      <c r="DC44" s="2" t="str">
        <f t="shared" si="38"/>
        <v/>
      </c>
      <c r="DD44" s="2" t="str">
        <f t="shared" si="39"/>
        <v/>
      </c>
      <c r="DE44" s="2" t="str">
        <f t="shared" si="40"/>
        <v/>
      </c>
      <c r="DF44" s="2" t="str">
        <f t="shared" si="41"/>
        <v/>
      </c>
      <c r="DG44" s="2" t="str">
        <f t="shared" si="42"/>
        <v/>
      </c>
      <c r="DH44" s="2" t="str">
        <f t="shared" si="43"/>
        <v/>
      </c>
      <c r="DI44" s="2" t="str">
        <f t="shared" si="44"/>
        <v/>
      </c>
      <c r="DK44" s="2">
        <f t="shared" ref="DK44:DY60" si="65">BO$228*$B44+BO$229</f>
        <v>76.387870431893688</v>
      </c>
      <c r="DL44" s="2">
        <f t="shared" si="65"/>
        <v>78.043235880398669</v>
      </c>
      <c r="DM44" s="2">
        <f t="shared" si="65"/>
        <v>80.878729519487905</v>
      </c>
      <c r="DN44" s="2">
        <f t="shared" si="65"/>
        <v>81.810962104637667</v>
      </c>
      <c r="DO44" s="2">
        <f t="shared" si="65"/>
        <v>79.750387630662033</v>
      </c>
      <c r="DP44" s="2">
        <f t="shared" si="65"/>
        <v>79.187115384615396</v>
      </c>
      <c r="DQ44" s="2">
        <f t="shared" si="65"/>
        <v>76.916685593476288</v>
      </c>
      <c r="DR44" s="2">
        <f t="shared" si="65"/>
        <v>77.140883418906654</v>
      </c>
      <c r="DS44" s="2">
        <f t="shared" si="65"/>
        <v>78.409095439444258</v>
      </c>
      <c r="DT44" s="2">
        <f t="shared" si="65"/>
        <v>77.311911205073969</v>
      </c>
      <c r="DU44" s="2">
        <f t="shared" si="65"/>
        <v>75.854214587737857</v>
      </c>
      <c r="DV44" s="2">
        <f t="shared" si="65"/>
        <v>75.880798852310477</v>
      </c>
      <c r="DW44" s="2">
        <f t="shared" si="65"/>
        <v>71.728225454447227</v>
      </c>
      <c r="DX44" s="2">
        <f t="shared" si="65"/>
        <v>71.544546998123806</v>
      </c>
      <c r="DY44" s="2">
        <f t="shared" si="65"/>
        <v>67.481169747899159</v>
      </c>
      <c r="EA44" s="2">
        <f t="shared" ref="EA44:EO60" si="66">CE$228*$B44+CE$229</f>
        <v>73.715340063593004</v>
      </c>
      <c r="EB44" s="2">
        <f t="shared" si="66"/>
        <v>83.060554883318929</v>
      </c>
      <c r="EC44" s="2">
        <f t="shared" si="66"/>
        <v>78.973439949159527</v>
      </c>
      <c r="ED44" s="2">
        <f t="shared" si="66"/>
        <v>77.071113917962933</v>
      </c>
      <c r="EE44" s="2">
        <f t="shared" si="66"/>
        <v>75.061402200740417</v>
      </c>
      <c r="EF44" s="2">
        <f t="shared" si="66"/>
        <v>74.320347752292705</v>
      </c>
      <c r="EG44" s="2">
        <f t="shared" si="66"/>
        <v>69.555901189925578</v>
      </c>
      <c r="EH44" s="2">
        <f t="shared" si="66"/>
        <v>70.52901050864655</v>
      </c>
      <c r="EI44" s="2">
        <f t="shared" si="66"/>
        <v>73.997400519993647</v>
      </c>
      <c r="EJ44" s="2">
        <f t="shared" si="66"/>
        <v>69.745907711340223</v>
      </c>
      <c r="EK44" s="2">
        <f t="shared" si="66"/>
        <v>71.419137573239411</v>
      </c>
      <c r="EL44" s="2">
        <f t="shared" si="66"/>
        <v>71.871254272905588</v>
      </c>
      <c r="EM44" s="2">
        <f t="shared" si="66"/>
        <v>66.35500692073991</v>
      </c>
      <c r="EN44" s="2">
        <f t="shared" si="66"/>
        <v>70.089076232095167</v>
      </c>
      <c r="EO44" s="2">
        <f t="shared" si="66"/>
        <v>73.349052734193663</v>
      </c>
      <c r="EQ44" s="2">
        <f t="shared" ref="EQ44:FE60" si="67">CU$228*$B44+CU$229</f>
        <v>73.238872294824446</v>
      </c>
      <c r="ER44" s="2">
        <f t="shared" si="67"/>
        <v>85.131523175328724</v>
      </c>
      <c r="ES44" s="2">
        <f t="shared" si="67"/>
        <v>79.829024751561519</v>
      </c>
      <c r="ET44" s="2">
        <f t="shared" si="67"/>
        <v>78.149381931032224</v>
      </c>
      <c r="EU44" s="2">
        <f t="shared" si="67"/>
        <v>74.886564859901782</v>
      </c>
      <c r="EV44" s="2">
        <f t="shared" si="67"/>
        <v>73.639584286518485</v>
      </c>
      <c r="EW44" s="2">
        <f t="shared" si="67"/>
        <v>69.174527495887816</v>
      </c>
      <c r="EX44" s="2">
        <f t="shared" si="67"/>
        <v>70.537582243471689</v>
      </c>
      <c r="EY44" s="2">
        <f t="shared" si="67"/>
        <v>73.703271258763849</v>
      </c>
      <c r="EZ44" s="2">
        <f t="shared" si="67"/>
        <v>70.046907259642211</v>
      </c>
      <c r="FA44" s="2">
        <f t="shared" si="67"/>
        <v>73.063741023297197</v>
      </c>
      <c r="FB44" s="2">
        <f t="shared" si="67"/>
        <v>74.407197650120438</v>
      </c>
      <c r="FC44" s="2">
        <f t="shared" si="67"/>
        <v>67.728394670855408</v>
      </c>
      <c r="FD44" s="2">
        <f t="shared" si="67"/>
        <v>74.400691266141493</v>
      </c>
      <c r="FE44" s="2">
        <f t="shared" si="67"/>
        <v>75.898957596655038</v>
      </c>
      <c r="FG44" s="2">
        <f t="shared" ref="FG44:FU60" si="68">POWER(10,($B44-C$231)/C$229)/(1+POWER(10,($B44-C$231)/C$229))</f>
        <v>8.5718299451488594E-2</v>
      </c>
      <c r="FH44" s="2">
        <f t="shared" si="68"/>
        <v>8.1368529468302614E-2</v>
      </c>
      <c r="FI44" s="2">
        <f t="shared" si="68"/>
        <v>8.68532113139142E-2</v>
      </c>
      <c r="FJ44" s="2">
        <f t="shared" si="68"/>
        <v>9.0037483989273401E-2</v>
      </c>
      <c r="FK44" s="2">
        <f t="shared" si="68"/>
        <v>9.5695033991305134E-2</v>
      </c>
      <c r="FL44" s="2">
        <f t="shared" si="68"/>
        <v>0.1046813962519441</v>
      </c>
      <c r="FM44" s="2">
        <f t="shared" si="68"/>
        <v>8.5914748643951031E-2</v>
      </c>
      <c r="FN44" s="2">
        <f t="shared" si="68"/>
        <v>8.5627511061300121E-2</v>
      </c>
      <c r="FO44" s="2">
        <f t="shared" si="68"/>
        <v>8.5646994428014989E-2</v>
      </c>
      <c r="FP44" s="2">
        <f t="shared" si="68"/>
        <v>7.8084238210580831E-2</v>
      </c>
      <c r="FQ44" s="2">
        <f t="shared" si="68"/>
        <v>7.8137444319303306E-2</v>
      </c>
      <c r="FR44" s="2">
        <f t="shared" si="68"/>
        <v>8.5860668500366735E-2</v>
      </c>
      <c r="FS44" s="2">
        <f t="shared" si="68"/>
        <v>8.9697754323373707E-2</v>
      </c>
      <c r="FT44" s="2">
        <f t="shared" si="68"/>
        <v>6.9328149307706172E-2</v>
      </c>
      <c r="FU44" s="2">
        <f t="shared" si="68"/>
        <v>5.6862239685707992E-2</v>
      </c>
      <c r="FW44" s="2">
        <f t="shared" si="57"/>
        <v>2.2465103988715061E-6</v>
      </c>
      <c r="FX44" s="2">
        <f t="shared" si="57"/>
        <v>2.4638747443171013E-6</v>
      </c>
      <c r="FY44" s="2">
        <f t="shared" si="57"/>
        <v>2.3978581152773958E-6</v>
      </c>
      <c r="FZ44" s="2">
        <f t="shared" si="57"/>
        <v>2.7752018304541107E-6</v>
      </c>
      <c r="GA44" s="2">
        <f t="shared" si="57"/>
        <v>2.9625736994599438E-6</v>
      </c>
      <c r="GB44" s="2">
        <f t="shared" si="57"/>
        <v>3.0001949228543366E-6</v>
      </c>
      <c r="GC44" s="2">
        <f t="shared" si="57"/>
        <v>3.3270126852238401E-6</v>
      </c>
      <c r="GD44" s="2">
        <f t="shared" si="57"/>
        <v>3.8657457648693325E-6</v>
      </c>
      <c r="GE44" s="2">
        <f t="shared" si="57"/>
        <v>4.693254255734166E-6</v>
      </c>
      <c r="GF44" s="2">
        <f t="shared" si="57"/>
        <v>4.3160101083029893E-6</v>
      </c>
      <c r="GG44" s="2">
        <f t="shared" si="57"/>
        <v>3.6008820865943195E-6</v>
      </c>
      <c r="GH44" s="2">
        <f t="shared" si="57"/>
        <v>2.855058379533161E-6</v>
      </c>
      <c r="GI44" s="2">
        <f t="shared" si="57"/>
        <v>2.5670121237828153E-6</v>
      </c>
      <c r="GJ44" s="2">
        <f t="shared" si="57"/>
        <v>1.7415095612515398E-6</v>
      </c>
      <c r="GK44" s="2">
        <f t="shared" si="57"/>
        <v>1.7325371442492665E-6</v>
      </c>
      <c r="GM44" s="86">
        <f t="shared" si="58"/>
        <v>1.2682749406860471E-7</v>
      </c>
      <c r="GN44" s="86">
        <f t="shared" si="58"/>
        <v>2.6973290875429101E-8</v>
      </c>
      <c r="GO44" s="86">
        <f t="shared" si="58"/>
        <v>1.1658348143882909E-7</v>
      </c>
      <c r="GP44" s="86">
        <f t="shared" si="58"/>
        <v>1.9332757414139758E-7</v>
      </c>
      <c r="GQ44" s="86">
        <f t="shared" si="58"/>
        <v>3.2279001529024362E-7</v>
      </c>
      <c r="GR44" s="86">
        <f t="shared" si="58"/>
        <v>6.3461368168630241E-7</v>
      </c>
      <c r="GS44" s="86">
        <f t="shared" si="58"/>
        <v>6.9377545602098579E-8</v>
      </c>
      <c r="GT44" s="86">
        <f t="shared" si="58"/>
        <v>3.6907934564634645E-8</v>
      </c>
      <c r="GU44" s="86">
        <f t="shared" si="58"/>
        <v>2.7930398951874302E-8</v>
      </c>
      <c r="GV44" s="86">
        <f t="shared" si="58"/>
        <v>7.0182959791605034E-9</v>
      </c>
      <c r="GW44" s="86">
        <f t="shared" si="58"/>
        <v>8.5683260232846072E-9</v>
      </c>
      <c r="GX44" s="86">
        <f t="shared" si="58"/>
        <v>8.2390039526274905E-8</v>
      </c>
      <c r="GY44" s="86">
        <f t="shared" si="58"/>
        <v>1.0511294829332341E-7</v>
      </c>
      <c r="GZ44" s="86">
        <f t="shared" si="58"/>
        <v>2.1770142810227125E-10</v>
      </c>
      <c r="HA44" s="86">
        <f t="shared" si="58"/>
        <v>8.0341135322346063E-13</v>
      </c>
      <c r="HC44" s="86">
        <f t="shared" si="62"/>
        <v>5.3915388165486301E-28</v>
      </c>
      <c r="HD44" s="86">
        <f t="shared" si="62"/>
        <v>8.3229090189515878E-27</v>
      </c>
      <c r="HE44" s="86">
        <f t="shared" si="62"/>
        <v>1.4180287877358605E-27</v>
      </c>
      <c r="HF44" s="86">
        <f t="shared" si="62"/>
        <v>1.0831098963364928E-24</v>
      </c>
      <c r="HG44" s="86">
        <f t="shared" si="62"/>
        <v>3.6715735634839183E-24</v>
      </c>
      <c r="HH44" s="86">
        <f t="shared" si="62"/>
        <v>1.1976627324888621E-20</v>
      </c>
      <c r="HI44" s="86">
        <f t="shared" si="62"/>
        <v>2.2453822328249885E-22</v>
      </c>
      <c r="HJ44" s="86">
        <f t="shared" si="62"/>
        <v>1.4057538034847699E-22</v>
      </c>
      <c r="HK44" s="86">
        <f t="shared" si="62"/>
        <v>5.9367949719634757E-24</v>
      </c>
      <c r="HL44" s="86">
        <f t="shared" si="62"/>
        <v>2.2066329569222046E-25</v>
      </c>
      <c r="HM44" s="86">
        <f t="shared" si="62"/>
        <v>1.7574722246769352E-27</v>
      </c>
      <c r="HN44" s="86">
        <f t="shared" si="62"/>
        <v>1.3472855591143785E-24</v>
      </c>
      <c r="HO44" s="86">
        <f t="shared" si="62"/>
        <v>1.7903776389403225E-23</v>
      </c>
      <c r="HP44" s="86">
        <f t="shared" si="62"/>
        <v>1.9421835238016096E-30</v>
      </c>
      <c r="HQ44" s="86">
        <f t="shared" si="62"/>
        <v>6.6635987781372021E-35</v>
      </c>
      <c r="HS44" s="86">
        <f t="shared" si="59"/>
        <v>3.9675787374194597E-62</v>
      </c>
      <c r="HT44" s="86">
        <f t="shared" si="59"/>
        <v>3.8272280489069415E-60</v>
      </c>
      <c r="HU44" s="86">
        <f t="shared" si="59"/>
        <v>4.6483529082520678E-60</v>
      </c>
      <c r="HV44" s="86">
        <f t="shared" si="59"/>
        <v>1.7205305560133443E-53</v>
      </c>
      <c r="HW44" s="86">
        <f t="shared" si="59"/>
        <v>6.9267036506359852E-53</v>
      </c>
      <c r="HX44" s="86">
        <f t="shared" si="59"/>
        <v>1.1891328360435106E-45</v>
      </c>
      <c r="HY44" s="86">
        <f t="shared" si="59"/>
        <v>2.4080471750812337E-49</v>
      </c>
      <c r="HZ44" s="86">
        <f t="shared" si="59"/>
        <v>6.6803646026258429E-50</v>
      </c>
      <c r="IA44" s="86">
        <f t="shared" si="59"/>
        <v>1.5320956789110191E-52</v>
      </c>
      <c r="IB44" s="86">
        <f t="shared" si="59"/>
        <v>6.6961112928766026E-56</v>
      </c>
      <c r="IC44" s="86">
        <f t="shared" si="59"/>
        <v>9.0639292718718426E-62</v>
      </c>
      <c r="ID44" s="86">
        <f t="shared" si="59"/>
        <v>3.3251308957426289E-54</v>
      </c>
      <c r="IE44" s="86">
        <f t="shared" si="59"/>
        <v>1.574581262206624E-52</v>
      </c>
      <c r="IF44" s="86">
        <f t="shared" si="59"/>
        <v>2.025722715082685E-40</v>
      </c>
      <c r="IG44" s="86">
        <f t="shared" si="59"/>
        <v>2.4334105328730855E-50</v>
      </c>
      <c r="II44" s="86">
        <f t="shared" si="60"/>
        <v>0</v>
      </c>
      <c r="IJ44" s="86">
        <f t="shared" si="60"/>
        <v>1.100190167723673E-303</v>
      </c>
      <c r="IK44" s="86">
        <f t="shared" si="60"/>
        <v>1.470477047914177E-302</v>
      </c>
      <c r="IL44" s="86">
        <f t="shared" si="60"/>
        <v>1.954426668636598E-269</v>
      </c>
      <c r="IM44" s="86">
        <f t="shared" si="60"/>
        <v>2.2473412217200151E-268</v>
      </c>
      <c r="IN44" s="86">
        <f t="shared" si="60"/>
        <v>7.326745286551841E-233</v>
      </c>
      <c r="IO44" s="86">
        <f t="shared" si="60"/>
        <v>3.3510883797715632E-245</v>
      </c>
      <c r="IP44" s="86">
        <f t="shared" si="60"/>
        <v>4.9618342485320353E-248</v>
      </c>
      <c r="IQ44" s="86">
        <f t="shared" si="60"/>
        <v>1.470644364498877E-262</v>
      </c>
      <c r="IR44" s="86">
        <f t="shared" si="60"/>
        <v>2.7801755406422392E-280</v>
      </c>
      <c r="IS44" s="86">
        <f t="shared" si="60"/>
        <v>0</v>
      </c>
      <c r="IT44" s="86">
        <f t="shared" si="60"/>
        <v>2.3970317971400823E-273</v>
      </c>
      <c r="IU44" s="86">
        <f t="shared" si="60"/>
        <v>1.293317671656429E-263</v>
      </c>
      <c r="IV44" s="86">
        <f t="shared" si="60"/>
        <v>9.789218930780859E-169</v>
      </c>
      <c r="IW44" s="86">
        <f t="shared" si="60"/>
        <v>7.2418773864301192E-169</v>
      </c>
      <c r="IY44" s="86">
        <f t="shared" si="61"/>
        <v>1.2682749406860471E-7</v>
      </c>
      <c r="IZ44" s="86">
        <f t="shared" si="61"/>
        <v>2.6973290875429101E-8</v>
      </c>
      <c r="JA44" s="86">
        <f t="shared" si="61"/>
        <v>1.1658348143882909E-7</v>
      </c>
      <c r="JB44" s="86">
        <f t="shared" si="61"/>
        <v>1.9332757414139758E-7</v>
      </c>
      <c r="JC44" s="86">
        <f t="shared" si="61"/>
        <v>3.2279001529024362E-7</v>
      </c>
      <c r="JD44" s="86">
        <f t="shared" si="61"/>
        <v>6.3461368168631438E-7</v>
      </c>
      <c r="JE44" s="86">
        <f t="shared" si="61"/>
        <v>6.9377545602098804E-8</v>
      </c>
      <c r="JF44" s="86">
        <f t="shared" si="61"/>
        <v>3.6907934564634784E-8</v>
      </c>
      <c r="JG44" s="86">
        <f t="shared" si="61"/>
        <v>2.7930398951874308E-8</v>
      </c>
      <c r="JH44" s="86">
        <f t="shared" si="61"/>
        <v>7.0182959791605034E-9</v>
      </c>
      <c r="JI44" s="86">
        <f t="shared" si="61"/>
        <v>8.5683260232846072E-9</v>
      </c>
      <c r="JJ44" s="86">
        <f t="shared" si="61"/>
        <v>8.2390039526274905E-8</v>
      </c>
      <c r="JK44" s="86">
        <f t="shared" si="61"/>
        <v>1.0511294829332343E-7</v>
      </c>
      <c r="JL44" s="86">
        <f t="shared" si="61"/>
        <v>2.1770142810227125E-10</v>
      </c>
      <c r="JM44" s="86">
        <f t="shared" si="61"/>
        <v>8.0341135322346063E-13</v>
      </c>
    </row>
    <row r="45" spans="2:273" x14ac:dyDescent="0.25">
      <c r="B45" s="2">
        <v>18</v>
      </c>
      <c r="C45" s="37">
        <v>75.760999999999996</v>
      </c>
      <c r="D45" s="37">
        <v>77</v>
      </c>
      <c r="E45" s="37">
        <v>80.878</v>
      </c>
      <c r="F45" s="37">
        <v>81.5</v>
      </c>
      <c r="G45" s="37">
        <v>78</v>
      </c>
      <c r="H45" s="37">
        <v>78.174999999999997</v>
      </c>
      <c r="I45" s="37">
        <v>75.548000000000002</v>
      </c>
      <c r="J45" s="37">
        <v>75.905000000000001</v>
      </c>
      <c r="K45" s="37">
        <v>77.340999999999994</v>
      </c>
      <c r="L45" s="37">
        <v>76.731999999999999</v>
      </c>
      <c r="M45" s="37">
        <v>74.340999999999994</v>
      </c>
      <c r="N45" s="37">
        <v>74.921000000000006</v>
      </c>
      <c r="O45" s="37">
        <v>70.622</v>
      </c>
      <c r="P45" s="37">
        <v>70.659000000000006</v>
      </c>
      <c r="Q45" s="37">
        <v>68.024000000000001</v>
      </c>
      <c r="S45" s="4">
        <f t="shared" si="63"/>
        <v>76.331697766292208</v>
      </c>
      <c r="T45" s="4">
        <f t="shared" si="63"/>
        <v>78.73633287555738</v>
      </c>
      <c r="U45" s="4">
        <f t="shared" si="63"/>
        <v>80.889542404778169</v>
      </c>
      <c r="V45" s="4">
        <f t="shared" si="63"/>
        <v>81.468393995895227</v>
      </c>
      <c r="W45" s="4">
        <f t="shared" si="63"/>
        <v>79.436282817064978</v>
      </c>
      <c r="X45" s="4">
        <f t="shared" si="63"/>
        <v>78.852451561441441</v>
      </c>
      <c r="Y45" s="4">
        <f t="shared" si="63"/>
        <v>76.431353248363678</v>
      </c>
      <c r="Z45" s="4">
        <f t="shared" si="63"/>
        <v>76.670138866052952</v>
      </c>
      <c r="AA45" s="4">
        <f t="shared" si="63"/>
        <v>78.134301380301267</v>
      </c>
      <c r="AB45" s="4">
        <f t="shared" si="63"/>
        <v>76.807181836508775</v>
      </c>
      <c r="AC45" s="4">
        <f t="shared" si="63"/>
        <v>75.648517628098787</v>
      </c>
      <c r="AD45" s="4">
        <f t="shared" si="63"/>
        <v>75.663136227911565</v>
      </c>
      <c r="AE45" s="4">
        <f t="shared" si="63"/>
        <v>71.380183304751682</v>
      </c>
      <c r="AF45" s="4">
        <f t="shared" si="63"/>
        <v>71.536482335842081</v>
      </c>
      <c r="AG45" s="4">
        <f t="shared" si="63"/>
        <v>67.89975889146119</v>
      </c>
      <c r="AI45" s="4">
        <f t="shared" si="64"/>
        <v>-0.5706977662922128</v>
      </c>
      <c r="AJ45" s="4">
        <f t="shared" si="64"/>
        <v>-1.7363328755573804</v>
      </c>
      <c r="AK45" s="4">
        <f t="shared" si="64"/>
        <v>-1.1542404778168702E-2</v>
      </c>
      <c r="AL45" s="4">
        <f t="shared" si="64"/>
        <v>3.1606004104773433E-2</v>
      </c>
      <c r="AM45" s="4">
        <f t="shared" si="64"/>
        <v>-1.4362828170649777</v>
      </c>
      <c r="AN45" s="4">
        <f t="shared" si="64"/>
        <v>-0.67745156144144403</v>
      </c>
      <c r="AO45" s="4">
        <f t="shared" si="64"/>
        <v>-0.8833532483636759</v>
      </c>
      <c r="AP45" s="4">
        <f t="shared" si="64"/>
        <v>-0.76513886605295056</v>
      </c>
      <c r="AQ45" s="4">
        <f t="shared" si="64"/>
        <v>-0.79330138030127273</v>
      </c>
      <c r="AR45" s="4">
        <f t="shared" si="64"/>
        <v>-7.5181836508775746E-2</v>
      </c>
      <c r="AS45" s="4">
        <f t="shared" si="64"/>
        <v>-1.3075176280987932</v>
      </c>
      <c r="AT45" s="4">
        <f t="shared" si="64"/>
        <v>-0.74213622791155842</v>
      </c>
      <c r="AU45" s="4">
        <f t="shared" si="64"/>
        <v>-0.75818330475168239</v>
      </c>
      <c r="AV45" s="4">
        <f t="shared" si="64"/>
        <v>-0.87748233584207469</v>
      </c>
      <c r="AW45" s="4">
        <f t="shared" si="64"/>
        <v>0.12424110853881132</v>
      </c>
      <c r="AY45" s="2">
        <f t="shared" si="55"/>
        <v>76.331414963466699</v>
      </c>
      <c r="AZ45" s="2">
        <f t="shared" si="55"/>
        <v>78.736256631305949</v>
      </c>
      <c r="BA45" s="2">
        <f t="shared" si="55"/>
        <v>80.889251611735247</v>
      </c>
      <c r="BB45" s="2">
        <f t="shared" si="55"/>
        <v>81.467937081340807</v>
      </c>
      <c r="BC45" s="2">
        <f t="shared" si="55"/>
        <v>79.435545235563296</v>
      </c>
      <c r="BD45" s="2">
        <f t="shared" si="55"/>
        <v>78.851047632687596</v>
      </c>
      <c r="BE45" s="2">
        <f t="shared" si="55"/>
        <v>76.431165981746929</v>
      </c>
      <c r="BF45" s="2">
        <f t="shared" si="55"/>
        <v>76.670034222335929</v>
      </c>
      <c r="BG45" s="2">
        <f t="shared" si="55"/>
        <v>78.134220868683826</v>
      </c>
      <c r="BH45" s="2">
        <f t="shared" si="55"/>
        <v>76.807158878227725</v>
      </c>
      <c r="BI45" s="2">
        <f t="shared" si="55"/>
        <v>75.648491106687956</v>
      </c>
      <c r="BJ45" s="2">
        <f t="shared" si="55"/>
        <v>75.662916456376124</v>
      </c>
      <c r="BK45" s="2">
        <f t="shared" si="55"/>
        <v>71.379906810198094</v>
      </c>
      <c r="BL45" s="2">
        <f t="shared" si="55"/>
        <v>71.536481473928305</v>
      </c>
      <c r="BM45" s="2">
        <f t="shared" si="55"/>
        <v>67.899758888369689</v>
      </c>
      <c r="BO45" s="2">
        <f t="shared" si="14"/>
        <v>75.760999999999996</v>
      </c>
      <c r="BP45" s="2">
        <f t="shared" si="15"/>
        <v>77</v>
      </c>
      <c r="BQ45" s="2">
        <f t="shared" si="16"/>
        <v>80.878</v>
      </c>
      <c r="BR45" s="2">
        <f t="shared" si="17"/>
        <v>81.5</v>
      </c>
      <c r="BS45" s="2">
        <f t="shared" si="18"/>
        <v>78</v>
      </c>
      <c r="BT45" s="2">
        <f t="shared" si="19"/>
        <v>78.174999999999997</v>
      </c>
      <c r="BU45" s="2">
        <f t="shared" si="20"/>
        <v>75.548000000000002</v>
      </c>
      <c r="BV45" s="2">
        <f t="shared" si="21"/>
        <v>75.905000000000001</v>
      </c>
      <c r="BW45" s="2">
        <f t="shared" si="22"/>
        <v>77.340999999999994</v>
      </c>
      <c r="BX45" s="2">
        <f t="shared" si="23"/>
        <v>76.731999999999999</v>
      </c>
      <c r="BY45" s="2">
        <f t="shared" si="24"/>
        <v>74.340999999999994</v>
      </c>
      <c r="BZ45" s="2">
        <f t="shared" si="25"/>
        <v>74.921000000000006</v>
      </c>
      <c r="CA45" s="2">
        <f t="shared" si="26"/>
        <v>70.622</v>
      </c>
      <c r="CB45" s="2">
        <f t="shared" si="27"/>
        <v>70.659000000000006</v>
      </c>
      <c r="CC45" s="2">
        <f t="shared" si="28"/>
        <v>68.024000000000001</v>
      </c>
      <c r="CE45" s="2" t="str">
        <f t="shared" si="56"/>
        <v/>
      </c>
      <c r="CF45" s="2" t="str">
        <f t="shared" si="56"/>
        <v/>
      </c>
      <c r="CG45" s="2" t="str">
        <f t="shared" si="56"/>
        <v/>
      </c>
      <c r="CH45" s="2" t="str">
        <f t="shared" si="56"/>
        <v/>
      </c>
      <c r="CI45" s="2" t="str">
        <f t="shared" si="56"/>
        <v/>
      </c>
      <c r="CJ45" s="2" t="str">
        <f t="shared" si="56"/>
        <v/>
      </c>
      <c r="CK45" s="2" t="str">
        <f t="shared" si="56"/>
        <v/>
      </c>
      <c r="CL45" s="2" t="str">
        <f t="shared" si="56"/>
        <v/>
      </c>
      <c r="CM45" s="2" t="str">
        <f t="shared" si="56"/>
        <v/>
      </c>
      <c r="CN45" s="2" t="str">
        <f t="shared" si="56"/>
        <v/>
      </c>
      <c r="CO45" s="2" t="str">
        <f t="shared" si="56"/>
        <v/>
      </c>
      <c r="CP45" s="2" t="str">
        <f t="shared" si="56"/>
        <v/>
      </c>
      <c r="CQ45" s="2" t="str">
        <f t="shared" si="56"/>
        <v/>
      </c>
      <c r="CR45" s="2" t="str">
        <f t="shared" si="56"/>
        <v/>
      </c>
      <c r="CS45" s="2" t="str">
        <f t="shared" si="56"/>
        <v/>
      </c>
      <c r="CU45" s="2" t="str">
        <f t="shared" si="30"/>
        <v/>
      </c>
      <c r="CV45" s="2" t="str">
        <f t="shared" si="31"/>
        <v/>
      </c>
      <c r="CW45" s="2" t="str">
        <f t="shared" si="32"/>
        <v/>
      </c>
      <c r="CX45" s="2" t="str">
        <f t="shared" si="33"/>
        <v/>
      </c>
      <c r="CY45" s="2" t="str">
        <f t="shared" si="34"/>
        <v/>
      </c>
      <c r="CZ45" s="2" t="str">
        <f t="shared" si="35"/>
        <v/>
      </c>
      <c r="DA45" s="2" t="str">
        <f t="shared" si="36"/>
        <v/>
      </c>
      <c r="DB45" s="2" t="str">
        <f t="shared" si="37"/>
        <v/>
      </c>
      <c r="DC45" s="2" t="str">
        <f t="shared" si="38"/>
        <v/>
      </c>
      <c r="DD45" s="2" t="str">
        <f t="shared" si="39"/>
        <v/>
      </c>
      <c r="DE45" s="2" t="str">
        <f t="shared" si="40"/>
        <v/>
      </c>
      <c r="DF45" s="2" t="str">
        <f t="shared" si="41"/>
        <v/>
      </c>
      <c r="DG45" s="2" t="str">
        <f t="shared" si="42"/>
        <v/>
      </c>
      <c r="DH45" s="2" t="str">
        <f t="shared" si="43"/>
        <v/>
      </c>
      <c r="DI45" s="2" t="str">
        <f t="shared" si="44"/>
        <v/>
      </c>
      <c r="DK45" s="2">
        <f t="shared" si="65"/>
        <v>76.609292358803998</v>
      </c>
      <c r="DL45" s="2">
        <f t="shared" si="65"/>
        <v>78.324264119601338</v>
      </c>
      <c r="DM45" s="2">
        <f t="shared" si="65"/>
        <v>81.096051697593396</v>
      </c>
      <c r="DN45" s="2">
        <f t="shared" si="65"/>
        <v>81.95034708154391</v>
      </c>
      <c r="DO45" s="2">
        <f t="shared" si="65"/>
        <v>79.949851916376318</v>
      </c>
      <c r="DP45" s="2">
        <f t="shared" si="65"/>
        <v>79.439519230769235</v>
      </c>
      <c r="DQ45" s="2">
        <f t="shared" si="65"/>
        <v>77.143909543944432</v>
      </c>
      <c r="DR45" s="2">
        <f t="shared" si="65"/>
        <v>77.305959075807891</v>
      </c>
      <c r="DS45" s="2">
        <f t="shared" si="65"/>
        <v>78.566455300513425</v>
      </c>
      <c r="DT45" s="2">
        <f t="shared" si="65"/>
        <v>77.467173361522171</v>
      </c>
      <c r="DU45" s="2">
        <f t="shared" si="65"/>
        <v>76.047232558139555</v>
      </c>
      <c r="DV45" s="2">
        <f t="shared" si="65"/>
        <v>76.060081697372397</v>
      </c>
      <c r="DW45" s="2">
        <f t="shared" si="65"/>
        <v>71.928167841611966</v>
      </c>
      <c r="DX45" s="2">
        <f t="shared" si="65"/>
        <v>71.659020731707301</v>
      </c>
      <c r="DY45" s="2">
        <f t="shared" si="65"/>
        <v>67.546238935574223</v>
      </c>
      <c r="EA45" s="2">
        <f t="shared" si="66"/>
        <v>73.628342448330685</v>
      </c>
      <c r="EB45" s="2">
        <f t="shared" si="66"/>
        <v>82.978228370786525</v>
      </c>
      <c r="EC45" s="2">
        <f t="shared" si="66"/>
        <v>78.906306958343038</v>
      </c>
      <c r="ED45" s="2">
        <f t="shared" si="66"/>
        <v>77.021422772215786</v>
      </c>
      <c r="EE45" s="2">
        <f t="shared" si="66"/>
        <v>75.003061497326186</v>
      </c>
      <c r="EF45" s="2">
        <f t="shared" si="66"/>
        <v>74.260845984696459</v>
      </c>
      <c r="EG45" s="2">
        <f t="shared" si="66"/>
        <v>69.515223761270065</v>
      </c>
      <c r="EH45" s="2">
        <f t="shared" si="66"/>
        <v>70.476826367149542</v>
      </c>
      <c r="EI45" s="2">
        <f t="shared" si="66"/>
        <v>73.925797037852817</v>
      </c>
      <c r="EJ45" s="2">
        <f t="shared" si="66"/>
        <v>69.70022391752579</v>
      </c>
      <c r="EK45" s="2">
        <f t="shared" si="66"/>
        <v>71.358009900990083</v>
      </c>
      <c r="EL45" s="2">
        <f t="shared" si="66"/>
        <v>71.806367633324001</v>
      </c>
      <c r="EM45" s="2">
        <f t="shared" si="66"/>
        <v>66.305389027694673</v>
      </c>
      <c r="EN45" s="2">
        <f t="shared" si="66"/>
        <v>70.036128550619082</v>
      </c>
      <c r="EO45" s="2">
        <f t="shared" si="66"/>
        <v>73.247357812645063</v>
      </c>
      <c r="EQ45" s="2">
        <f t="shared" si="67"/>
        <v>73.156420812635332</v>
      </c>
      <c r="ER45" s="2">
        <f t="shared" si="67"/>
        <v>85.027790435234706</v>
      </c>
      <c r="ES45" s="2">
        <f t="shared" si="67"/>
        <v>79.752987187084102</v>
      </c>
      <c r="ET45" s="2">
        <f t="shared" si="67"/>
        <v>78.088371660990049</v>
      </c>
      <c r="EU45" s="2">
        <f t="shared" si="67"/>
        <v>74.830058417240949</v>
      </c>
      <c r="EV45" s="2">
        <f t="shared" si="67"/>
        <v>73.587438565678582</v>
      </c>
      <c r="EW45" s="2">
        <f t="shared" si="67"/>
        <v>69.138025646565751</v>
      </c>
      <c r="EX45" s="2">
        <f t="shared" si="67"/>
        <v>70.485320107060744</v>
      </c>
      <c r="EY45" s="2">
        <f t="shared" si="67"/>
        <v>73.634933380045894</v>
      </c>
      <c r="EZ45" s="2">
        <f t="shared" si="67"/>
        <v>69.997843866531468</v>
      </c>
      <c r="FA45" s="2">
        <f t="shared" si="67"/>
        <v>72.984797127038021</v>
      </c>
      <c r="FB45" s="2">
        <f t="shared" si="67"/>
        <v>74.314834487304893</v>
      </c>
      <c r="FC45" s="2">
        <f t="shared" si="67"/>
        <v>67.66384302225039</v>
      </c>
      <c r="FD45" s="2">
        <f t="shared" si="67"/>
        <v>74.29999397922964</v>
      </c>
      <c r="FE45" s="2">
        <f t="shared" si="67"/>
        <v>75.769292448278804</v>
      </c>
      <c r="FG45" s="2">
        <f t="shared" si="68"/>
        <v>9.3217343874326897E-2</v>
      </c>
      <c r="FH45" s="2">
        <f t="shared" si="68"/>
        <v>8.8523880374672376E-2</v>
      </c>
      <c r="FI45" s="2">
        <f t="shared" si="68"/>
        <v>9.4441287261343765E-2</v>
      </c>
      <c r="FJ45" s="2">
        <f t="shared" si="68"/>
        <v>9.7873940965079939E-2</v>
      </c>
      <c r="FK45" s="2">
        <f t="shared" si="68"/>
        <v>0.103967638663208</v>
      </c>
      <c r="FL45" s="2">
        <f t="shared" si="68"/>
        <v>0.11363323284684257</v>
      </c>
      <c r="FM45" s="2">
        <f t="shared" si="68"/>
        <v>9.3429223130294725E-2</v>
      </c>
      <c r="FN45" s="2">
        <f t="shared" si="68"/>
        <v>9.3119421836415528E-2</v>
      </c>
      <c r="FO45" s="2">
        <f t="shared" si="68"/>
        <v>9.3140436241312519E-2</v>
      </c>
      <c r="FP45" s="2">
        <f t="shared" si="68"/>
        <v>8.4977492967198059E-2</v>
      </c>
      <c r="FQ45" s="2">
        <f t="shared" si="68"/>
        <v>8.5034962856161522E-2</v>
      </c>
      <c r="FR45" s="2">
        <f t="shared" si="68"/>
        <v>9.3370896066961459E-2</v>
      </c>
      <c r="FS45" s="2">
        <f t="shared" si="68"/>
        <v>9.7507811201720973E-2</v>
      </c>
      <c r="FT45" s="2">
        <f t="shared" si="68"/>
        <v>7.5511732185887692E-2</v>
      </c>
      <c r="FU45" s="2">
        <f t="shared" si="68"/>
        <v>6.2008032024391903E-2</v>
      </c>
      <c r="FW45" s="2">
        <f t="shared" si="57"/>
        <v>2.4632491358887176E-6</v>
      </c>
      <c r="FX45" s="2">
        <f t="shared" si="57"/>
        <v>2.7015842929774471E-6</v>
      </c>
      <c r="FY45" s="2">
        <f t="shared" si="57"/>
        <v>2.6291985326051707E-6</v>
      </c>
      <c r="FZ45" s="2">
        <f t="shared" si="57"/>
        <v>3.0429474822511506E-6</v>
      </c>
      <c r="GA45" s="2">
        <f t="shared" si="57"/>
        <v>3.2483965374561469E-6</v>
      </c>
      <c r="GB45" s="2">
        <f t="shared" si="57"/>
        <v>3.2896473648896735E-6</v>
      </c>
      <c r="GC45" s="2">
        <f t="shared" si="57"/>
        <v>3.6479956966908194E-6</v>
      </c>
      <c r="GD45" s="2">
        <f t="shared" si="57"/>
        <v>4.2387043621441465E-6</v>
      </c>
      <c r="GE45" s="2">
        <f t="shared" si="57"/>
        <v>5.1460486302548713E-6</v>
      </c>
      <c r="GF45" s="2">
        <f t="shared" si="57"/>
        <v>4.7324090075085856E-6</v>
      </c>
      <c r="GG45" s="2">
        <f t="shared" si="57"/>
        <v>3.9482873231721389E-6</v>
      </c>
      <c r="GH45" s="2">
        <f t="shared" si="57"/>
        <v>3.1305083995727035E-6</v>
      </c>
      <c r="GI45" s="2">
        <f t="shared" si="57"/>
        <v>2.8146721258793997E-6</v>
      </c>
      <c r="GJ45" s="2">
        <f t="shared" si="57"/>
        <v>1.9095269414528703E-6</v>
      </c>
      <c r="GK45" s="2">
        <f t="shared" si="57"/>
        <v>1.8996888851405931E-6</v>
      </c>
      <c r="GM45" s="86">
        <f t="shared" si="58"/>
        <v>2.278252297125153E-7</v>
      </c>
      <c r="GN45" s="86">
        <f t="shared" si="58"/>
        <v>5.2169880482456598E-8</v>
      </c>
      <c r="GO45" s="86">
        <f t="shared" si="58"/>
        <v>2.1119304199867953E-7</v>
      </c>
      <c r="GP45" s="86">
        <f t="shared" si="58"/>
        <v>3.4342146639833028E-7</v>
      </c>
      <c r="GQ45" s="86">
        <f t="shared" si="58"/>
        <v>5.6557782746630685E-7</v>
      </c>
      <c r="GR45" s="86">
        <f t="shared" si="58"/>
        <v>1.093981387209809E-6</v>
      </c>
      <c r="GS45" s="86">
        <f t="shared" si="58"/>
        <v>1.2911493897107731E-7</v>
      </c>
      <c r="GT45" s="86">
        <f t="shared" si="58"/>
        <v>7.1177649049532304E-8</v>
      </c>
      <c r="GU45" s="86">
        <f t="shared" si="58"/>
        <v>5.474897031130315E-8</v>
      </c>
      <c r="GV45" s="86">
        <f t="shared" si="58"/>
        <v>1.4470890656631815E-8</v>
      </c>
      <c r="GW45" s="86">
        <f t="shared" si="58"/>
        <v>1.7472158737550587E-8</v>
      </c>
      <c r="GX45" s="86">
        <f t="shared" si="58"/>
        <v>1.5178965607365556E-7</v>
      </c>
      <c r="GY45" s="86">
        <f t="shared" si="58"/>
        <v>1.9330175722081978E-7</v>
      </c>
      <c r="GZ45" s="86">
        <f t="shared" si="58"/>
        <v>5.2372489536026075E-10</v>
      </c>
      <c r="HA45" s="86">
        <f t="shared" si="58"/>
        <v>2.4220671070976515E-12</v>
      </c>
      <c r="HC45" s="86">
        <f t="shared" si="62"/>
        <v>2.8512618937186211E-27</v>
      </c>
      <c r="HD45" s="86">
        <f t="shared" si="62"/>
        <v>4.1998393627892574E-26</v>
      </c>
      <c r="HE45" s="86">
        <f t="shared" si="62"/>
        <v>7.2842661788694166E-27</v>
      </c>
      <c r="HF45" s="86">
        <f t="shared" si="62"/>
        <v>4.7262096501553573E-24</v>
      </c>
      <c r="HG45" s="86">
        <f t="shared" si="62"/>
        <v>1.5825330250120712E-23</v>
      </c>
      <c r="HH45" s="86">
        <f t="shared" si="62"/>
        <v>4.1926024035704633E-20</v>
      </c>
      <c r="HI45" s="86">
        <f t="shared" si="62"/>
        <v>8.686451458135774E-22</v>
      </c>
      <c r="HJ45" s="86">
        <f t="shared" si="62"/>
        <v>5.607825798397836E-22</v>
      </c>
      <c r="HK45" s="86">
        <f t="shared" si="62"/>
        <v>2.6394318363059201E-23</v>
      </c>
      <c r="HL45" s="86">
        <f t="shared" si="62"/>
        <v>1.0701176162948763E-24</v>
      </c>
      <c r="HM45" s="86">
        <f t="shared" si="62"/>
        <v>9.6949560843985318E-27</v>
      </c>
      <c r="HN45" s="86">
        <f t="shared" si="62"/>
        <v>5.9434854110254487E-24</v>
      </c>
      <c r="HO45" s="86">
        <f t="shared" si="62"/>
        <v>7.3347424223096309E-23</v>
      </c>
      <c r="HP45" s="86">
        <f t="shared" si="62"/>
        <v>1.2557112926508646E-29</v>
      </c>
      <c r="HQ45" s="86">
        <f t="shared" si="62"/>
        <v>5.5887057030335777E-34</v>
      </c>
      <c r="HS45" s="86">
        <f t="shared" si="59"/>
        <v>4.5057802647872423E-61</v>
      </c>
      <c r="HT45" s="86">
        <f t="shared" si="59"/>
        <v>4.1186542343695084E-59</v>
      </c>
      <c r="HU45" s="86">
        <f t="shared" si="59"/>
        <v>4.9471615674500295E-59</v>
      </c>
      <c r="HV45" s="86">
        <f t="shared" si="59"/>
        <v>1.4420835334406767E-52</v>
      </c>
      <c r="HW45" s="86">
        <f t="shared" si="59"/>
        <v>5.771967203779309E-52</v>
      </c>
      <c r="HX45" s="86">
        <f t="shared" si="59"/>
        <v>7.425949197312921E-45</v>
      </c>
      <c r="HY45" s="86">
        <f t="shared" si="59"/>
        <v>1.7318894226489202E-48</v>
      </c>
      <c r="HZ45" s="86">
        <f t="shared" si="59"/>
        <v>5.0350495818150835E-49</v>
      </c>
      <c r="IA45" s="86">
        <f t="shared" si="59"/>
        <v>1.339141105411992E-51</v>
      </c>
      <c r="IB45" s="86">
        <f t="shared" si="59"/>
        <v>6.6607321084996299E-55</v>
      </c>
      <c r="IC45" s="86">
        <f t="shared" si="59"/>
        <v>1.1136584832020236E-60</v>
      </c>
      <c r="ID45" s="86">
        <f t="shared" si="59"/>
        <v>2.8859236623464994E-53</v>
      </c>
      <c r="IE45" s="86">
        <f t="shared" si="59"/>
        <v>1.2487421841260547E-51</v>
      </c>
      <c r="IF45" s="86">
        <f t="shared" si="59"/>
        <v>9.5095754472680681E-40</v>
      </c>
      <c r="IG45" s="86">
        <f t="shared" si="59"/>
        <v>1.675845658376061E-49</v>
      </c>
      <c r="II45" s="86">
        <f t="shared" si="60"/>
        <v>3.527158524527287E-307</v>
      </c>
      <c r="IJ45" s="86">
        <f t="shared" si="60"/>
        <v>2.1229688988431035E-299</v>
      </c>
      <c r="IK45" s="86">
        <f t="shared" si="60"/>
        <v>2.6792477681745073E-298</v>
      </c>
      <c r="IL45" s="86">
        <f t="shared" si="60"/>
        <v>1.3343294333734175E-265</v>
      </c>
      <c r="IM45" s="86">
        <f t="shared" si="60"/>
        <v>1.5496739988722373E-264</v>
      </c>
      <c r="IN45" s="86">
        <f t="shared" si="60"/>
        <v>1.5673589155653374E-229</v>
      </c>
      <c r="IO45" s="86">
        <f t="shared" si="60"/>
        <v>1.1535345832375971E-241</v>
      </c>
      <c r="IP45" s="86">
        <f t="shared" si="60"/>
        <v>2.0727549980182844E-244</v>
      </c>
      <c r="IQ45" s="86">
        <f t="shared" si="60"/>
        <v>1.1549334051595937E-258</v>
      </c>
      <c r="IR45" s="86">
        <f t="shared" si="60"/>
        <v>3.7660708272222648E-276</v>
      </c>
      <c r="IS45" s="86">
        <f t="shared" si="60"/>
        <v>7.6838063474911311E-306</v>
      </c>
      <c r="IT45" s="86">
        <f t="shared" si="60"/>
        <v>1.8993063845031102E-269</v>
      </c>
      <c r="IU45" s="86">
        <f t="shared" si="60"/>
        <v>6.9163660901968785E-260</v>
      </c>
      <c r="IV45" s="86">
        <f t="shared" si="60"/>
        <v>1.9868669120857033E-166</v>
      </c>
      <c r="IW45" s="86">
        <f t="shared" si="60"/>
        <v>1.4729415510370538E-166</v>
      </c>
      <c r="IY45" s="86">
        <f t="shared" si="61"/>
        <v>2.278252297125153E-7</v>
      </c>
      <c r="IZ45" s="86">
        <f t="shared" si="61"/>
        <v>5.2169880482456598E-8</v>
      </c>
      <c r="JA45" s="86">
        <f t="shared" si="61"/>
        <v>2.1119304199867953E-7</v>
      </c>
      <c r="JB45" s="86">
        <f t="shared" si="61"/>
        <v>3.4342146639833028E-7</v>
      </c>
      <c r="JC45" s="86">
        <f t="shared" si="61"/>
        <v>5.6557782746630685E-7</v>
      </c>
      <c r="JD45" s="86">
        <f t="shared" si="61"/>
        <v>1.0939813872098509E-6</v>
      </c>
      <c r="JE45" s="86">
        <f t="shared" si="61"/>
        <v>1.2911493897107818E-7</v>
      </c>
      <c r="JF45" s="86">
        <f t="shared" si="61"/>
        <v>7.117764904953286E-8</v>
      </c>
      <c r="JG45" s="86">
        <f t="shared" si="61"/>
        <v>5.4748970311303176E-8</v>
      </c>
      <c r="JH45" s="86">
        <f t="shared" si="61"/>
        <v>1.4470890656631816E-8</v>
      </c>
      <c r="JI45" s="86">
        <f t="shared" si="61"/>
        <v>1.7472158737550587E-8</v>
      </c>
      <c r="JJ45" s="86">
        <f t="shared" si="61"/>
        <v>1.5178965607365556E-7</v>
      </c>
      <c r="JK45" s="86">
        <f t="shared" si="61"/>
        <v>1.9330175722081986E-7</v>
      </c>
      <c r="JL45" s="86">
        <f t="shared" si="61"/>
        <v>5.2372489536026075E-10</v>
      </c>
      <c r="JM45" s="86">
        <f t="shared" si="61"/>
        <v>2.4220671070976515E-12</v>
      </c>
    </row>
    <row r="46" spans="2:273" x14ac:dyDescent="0.25">
      <c r="B46" s="2">
        <v>19</v>
      </c>
      <c r="C46" s="37">
        <v>75.63</v>
      </c>
      <c r="D46" s="37">
        <v>78.097999999999999</v>
      </c>
      <c r="E46" s="37">
        <v>80.950999999999993</v>
      </c>
      <c r="F46" s="37">
        <v>82.1</v>
      </c>
      <c r="G46" s="37">
        <v>78.2</v>
      </c>
      <c r="H46" s="37">
        <v>77.724999999999994</v>
      </c>
      <c r="I46" s="37">
        <v>75.570999999999998</v>
      </c>
      <c r="J46" s="37">
        <v>74.094999999999999</v>
      </c>
      <c r="K46" s="37">
        <v>76.61</v>
      </c>
      <c r="L46" s="37">
        <v>76.293000000000006</v>
      </c>
      <c r="M46" s="37">
        <v>76.194999999999993</v>
      </c>
      <c r="N46" s="37">
        <v>74.578999999999994</v>
      </c>
      <c r="O46" s="37">
        <v>69.567999999999998</v>
      </c>
      <c r="P46" s="37">
        <v>70.731999999999999</v>
      </c>
      <c r="Q46" s="37">
        <v>65.756</v>
      </c>
      <c r="S46" s="4">
        <f t="shared" si="63"/>
        <v>76.497993145574299</v>
      </c>
      <c r="T46" s="4">
        <f t="shared" si="63"/>
        <v>79.018380110419088</v>
      </c>
      <c r="U46" s="4">
        <f t="shared" si="63"/>
        <v>81.0599897115776</v>
      </c>
      <c r="V46" s="4">
        <f t="shared" si="63"/>
        <v>81.546413551148277</v>
      </c>
      <c r="W46" s="4">
        <f t="shared" si="63"/>
        <v>79.563145672575331</v>
      </c>
      <c r="X46" s="4">
        <f t="shared" si="63"/>
        <v>79.017578400200506</v>
      </c>
      <c r="Y46" s="4">
        <f t="shared" si="63"/>
        <v>76.569745089844403</v>
      </c>
      <c r="Z46" s="4">
        <f t="shared" si="63"/>
        <v>76.758175194529599</v>
      </c>
      <c r="AA46" s="4">
        <f t="shared" si="63"/>
        <v>78.231077905797136</v>
      </c>
      <c r="AB46" s="4">
        <f t="shared" si="63"/>
        <v>76.886103556102128</v>
      </c>
      <c r="AC46" s="4">
        <f t="shared" si="63"/>
        <v>75.783145668810207</v>
      </c>
      <c r="AD46" s="4">
        <f t="shared" si="63"/>
        <v>75.783386813754078</v>
      </c>
      <c r="AE46" s="4">
        <f t="shared" si="63"/>
        <v>71.506615641423721</v>
      </c>
      <c r="AF46" s="4">
        <f t="shared" si="63"/>
        <v>71.626344847393042</v>
      </c>
      <c r="AG46" s="4">
        <f t="shared" si="63"/>
        <v>67.98535892733517</v>
      </c>
      <c r="AI46" s="4">
        <f t="shared" si="64"/>
        <v>-0.86799314557430307</v>
      </c>
      <c r="AJ46" s="4">
        <f t="shared" si="64"/>
        <v>-0.92038011041908874</v>
      </c>
      <c r="AK46" s="4">
        <f t="shared" si="64"/>
        <v>-0.10898971157760684</v>
      </c>
      <c r="AL46" s="4">
        <f t="shared" si="64"/>
        <v>0.55358644885171771</v>
      </c>
      <c r="AM46" s="4">
        <f t="shared" si="64"/>
        <v>-1.3631456725753281</v>
      </c>
      <c r="AN46" s="4">
        <f t="shared" si="64"/>
        <v>-1.2925784002005116</v>
      </c>
      <c r="AO46" s="4">
        <f t="shared" si="64"/>
        <v>-0.99874508984440524</v>
      </c>
      <c r="AP46" s="4">
        <f t="shared" si="64"/>
        <v>-2.6631751945296003</v>
      </c>
      <c r="AQ46" s="4">
        <f t="shared" si="64"/>
        <v>-1.6210779057971365</v>
      </c>
      <c r="AR46" s="4">
        <f t="shared" si="64"/>
        <v>-0.59310355610212184</v>
      </c>
      <c r="AS46" s="4">
        <f t="shared" si="64"/>
        <v>0.41185433118978665</v>
      </c>
      <c r="AT46" s="4">
        <f t="shared" si="64"/>
        <v>-1.2043868137540841</v>
      </c>
      <c r="AU46" s="4">
        <f t="shared" si="64"/>
        <v>-1.9386156414237234</v>
      </c>
      <c r="AV46" s="4">
        <f t="shared" si="64"/>
        <v>-0.8943448473930431</v>
      </c>
      <c r="AW46" s="4">
        <f t="shared" si="64"/>
        <v>-2.2293589273351699</v>
      </c>
      <c r="AY46" s="2">
        <f t="shared" si="55"/>
        <v>76.497500714573135</v>
      </c>
      <c r="AZ46" s="2">
        <f t="shared" si="55"/>
        <v>79.018237494507147</v>
      </c>
      <c r="BA46" s="2">
        <f t="shared" si="55"/>
        <v>81.059479320808691</v>
      </c>
      <c r="BB46" s="2">
        <f t="shared" si="55"/>
        <v>81.54562681577427</v>
      </c>
      <c r="BC46" s="2">
        <f t="shared" si="55"/>
        <v>79.561893036367124</v>
      </c>
      <c r="BD46" s="2">
        <f t="shared" si="55"/>
        <v>79.015233135302125</v>
      </c>
      <c r="BE46" s="2">
        <f t="shared" si="55"/>
        <v>76.569407735008653</v>
      </c>
      <c r="BF46" s="2">
        <f t="shared" si="55"/>
        <v>76.757980107339037</v>
      </c>
      <c r="BG46" s="2">
        <f t="shared" si="55"/>
        <v>78.230925437706105</v>
      </c>
      <c r="BH46" s="2">
        <f t="shared" si="55"/>
        <v>76.886057863371789</v>
      </c>
      <c r="BI46" s="2">
        <f t="shared" si="55"/>
        <v>75.783093445735858</v>
      </c>
      <c r="BJ46" s="2">
        <f t="shared" si="55"/>
        <v>75.782994729045939</v>
      </c>
      <c r="BK46" s="2">
        <f t="shared" si="55"/>
        <v>71.506123435157008</v>
      </c>
      <c r="BL46" s="2">
        <f t="shared" si="55"/>
        <v>71.626342853943484</v>
      </c>
      <c r="BM46" s="2">
        <f t="shared" si="55"/>
        <v>67.985358918417646</v>
      </c>
      <c r="BO46" s="2">
        <f t="shared" si="14"/>
        <v>75.63</v>
      </c>
      <c r="BP46" s="2">
        <f t="shared" si="15"/>
        <v>78.097999999999999</v>
      </c>
      <c r="BQ46" s="2">
        <f t="shared" si="16"/>
        <v>80.950999999999993</v>
      </c>
      <c r="BR46" s="2">
        <f t="shared" si="17"/>
        <v>82.1</v>
      </c>
      <c r="BS46" s="2">
        <f t="shared" si="18"/>
        <v>78.2</v>
      </c>
      <c r="BT46" s="2">
        <f t="shared" si="19"/>
        <v>77.724999999999994</v>
      </c>
      <c r="BU46" s="2">
        <f t="shared" si="20"/>
        <v>75.570999999999998</v>
      </c>
      <c r="BV46" s="2">
        <f t="shared" si="21"/>
        <v>74.094999999999999</v>
      </c>
      <c r="BW46" s="2">
        <f t="shared" si="22"/>
        <v>76.61</v>
      </c>
      <c r="BX46" s="2">
        <f t="shared" si="23"/>
        <v>76.293000000000006</v>
      </c>
      <c r="BY46" s="2">
        <f t="shared" si="24"/>
        <v>76.194999999999993</v>
      </c>
      <c r="BZ46" s="2">
        <f t="shared" si="25"/>
        <v>74.578999999999994</v>
      </c>
      <c r="CA46" s="2">
        <f t="shared" si="26"/>
        <v>69.567999999999998</v>
      </c>
      <c r="CB46" s="2">
        <f t="shared" si="27"/>
        <v>70.731999999999999</v>
      </c>
      <c r="CC46" s="2">
        <f t="shared" si="28"/>
        <v>65.756</v>
      </c>
      <c r="CE46" s="2" t="str">
        <f t="shared" si="56"/>
        <v/>
      </c>
      <c r="CF46" s="2" t="str">
        <f t="shared" si="56"/>
        <v/>
      </c>
      <c r="CG46" s="2" t="str">
        <f t="shared" si="56"/>
        <v/>
      </c>
      <c r="CH46" s="2" t="str">
        <f t="shared" si="56"/>
        <v/>
      </c>
      <c r="CI46" s="2" t="str">
        <f t="shared" si="56"/>
        <v/>
      </c>
      <c r="CJ46" s="2" t="str">
        <f t="shared" si="56"/>
        <v/>
      </c>
      <c r="CK46" s="2" t="str">
        <f t="shared" si="56"/>
        <v/>
      </c>
      <c r="CL46" s="2" t="str">
        <f t="shared" si="56"/>
        <v/>
      </c>
      <c r="CM46" s="2" t="str">
        <f t="shared" si="56"/>
        <v/>
      </c>
      <c r="CN46" s="2" t="str">
        <f t="shared" si="56"/>
        <v/>
      </c>
      <c r="CO46" s="2" t="str">
        <f t="shared" si="56"/>
        <v/>
      </c>
      <c r="CP46" s="2" t="str">
        <f t="shared" si="56"/>
        <v/>
      </c>
      <c r="CQ46" s="2" t="str">
        <f t="shared" si="56"/>
        <v/>
      </c>
      <c r="CR46" s="2" t="str">
        <f t="shared" si="56"/>
        <v/>
      </c>
      <c r="CS46" s="2" t="str">
        <f t="shared" si="56"/>
        <v/>
      </c>
      <c r="CU46" s="2" t="str">
        <f t="shared" si="30"/>
        <v/>
      </c>
      <c r="CV46" s="2" t="str">
        <f t="shared" si="31"/>
        <v/>
      </c>
      <c r="CW46" s="2" t="str">
        <f t="shared" si="32"/>
        <v/>
      </c>
      <c r="CX46" s="2" t="str">
        <f t="shared" si="33"/>
        <v/>
      </c>
      <c r="CY46" s="2" t="str">
        <f t="shared" si="34"/>
        <v/>
      </c>
      <c r="CZ46" s="2" t="str">
        <f t="shared" si="35"/>
        <v/>
      </c>
      <c r="DA46" s="2" t="str">
        <f t="shared" si="36"/>
        <v/>
      </c>
      <c r="DB46" s="2" t="str">
        <f t="shared" si="37"/>
        <v/>
      </c>
      <c r="DC46" s="2" t="str">
        <f t="shared" si="38"/>
        <v/>
      </c>
      <c r="DD46" s="2" t="str">
        <f t="shared" si="39"/>
        <v/>
      </c>
      <c r="DE46" s="2" t="str">
        <f t="shared" si="40"/>
        <v/>
      </c>
      <c r="DF46" s="2" t="str">
        <f t="shared" si="41"/>
        <v/>
      </c>
      <c r="DG46" s="2" t="str">
        <f t="shared" si="42"/>
        <v/>
      </c>
      <c r="DH46" s="2" t="str">
        <f t="shared" si="43"/>
        <v/>
      </c>
      <c r="DI46" s="2" t="str">
        <f t="shared" si="44"/>
        <v/>
      </c>
      <c r="DK46" s="2">
        <f t="shared" si="65"/>
        <v>76.830714285714294</v>
      </c>
      <c r="DL46" s="2">
        <f t="shared" si="65"/>
        <v>78.605292358803993</v>
      </c>
      <c r="DM46" s="2">
        <f t="shared" si="65"/>
        <v>81.3133738756989</v>
      </c>
      <c r="DN46" s="2">
        <f t="shared" si="65"/>
        <v>82.089732058450153</v>
      </c>
      <c r="DO46" s="2">
        <f t="shared" si="65"/>
        <v>80.149316202090603</v>
      </c>
      <c r="DP46" s="2">
        <f t="shared" si="65"/>
        <v>79.691923076923089</v>
      </c>
      <c r="DQ46" s="2">
        <f t="shared" si="65"/>
        <v>77.371133494412561</v>
      </c>
      <c r="DR46" s="2">
        <f t="shared" si="65"/>
        <v>77.471034732709128</v>
      </c>
      <c r="DS46" s="2">
        <f t="shared" si="65"/>
        <v>78.723815161582579</v>
      </c>
      <c r="DT46" s="2">
        <f t="shared" si="65"/>
        <v>77.622435517970374</v>
      </c>
      <c r="DU46" s="2">
        <f t="shared" si="65"/>
        <v>76.240250528541239</v>
      </c>
      <c r="DV46" s="2">
        <f t="shared" si="65"/>
        <v>76.239364542434316</v>
      </c>
      <c r="DW46" s="2">
        <f t="shared" si="65"/>
        <v>72.128110228776706</v>
      </c>
      <c r="DX46" s="2">
        <f t="shared" si="65"/>
        <v>71.773494465290781</v>
      </c>
      <c r="DY46" s="2">
        <f t="shared" si="65"/>
        <v>67.611308123249302</v>
      </c>
      <c r="EA46" s="2">
        <f t="shared" si="66"/>
        <v>73.541344833068365</v>
      </c>
      <c r="EB46" s="2">
        <f t="shared" si="66"/>
        <v>82.895901858254106</v>
      </c>
      <c r="EC46" s="2">
        <f t="shared" si="66"/>
        <v>78.839173967526548</v>
      </c>
      <c r="ED46" s="2">
        <f t="shared" si="66"/>
        <v>76.971731626468639</v>
      </c>
      <c r="EE46" s="2">
        <f t="shared" si="66"/>
        <v>74.944720793911955</v>
      </c>
      <c r="EF46" s="2">
        <f t="shared" si="66"/>
        <v>74.2013442171002</v>
      </c>
      <c r="EG46" s="2">
        <f t="shared" si="66"/>
        <v>69.474546332614537</v>
      </c>
      <c r="EH46" s="2">
        <f t="shared" si="66"/>
        <v>70.424642225652534</v>
      </c>
      <c r="EI46" s="2">
        <f t="shared" si="66"/>
        <v>73.854193555711987</v>
      </c>
      <c r="EJ46" s="2">
        <f t="shared" si="66"/>
        <v>69.654540123711357</v>
      </c>
      <c r="EK46" s="2">
        <f t="shared" si="66"/>
        <v>71.296882228740756</v>
      </c>
      <c r="EL46" s="2">
        <f t="shared" si="66"/>
        <v>71.741480993742428</v>
      </c>
      <c r="EM46" s="2">
        <f t="shared" si="66"/>
        <v>66.255771134649436</v>
      </c>
      <c r="EN46" s="2">
        <f t="shared" si="66"/>
        <v>69.983180869142998</v>
      </c>
      <c r="EO46" s="2">
        <f t="shared" si="66"/>
        <v>73.145662891096464</v>
      </c>
      <c r="EQ46" s="2">
        <f t="shared" si="67"/>
        <v>73.073969330446232</v>
      </c>
      <c r="ER46" s="2">
        <f t="shared" si="67"/>
        <v>84.924057695140675</v>
      </c>
      <c r="ES46" s="2">
        <f t="shared" si="67"/>
        <v>79.676949622606671</v>
      </c>
      <c r="ET46" s="2">
        <f t="shared" si="67"/>
        <v>78.027361390947874</v>
      </c>
      <c r="EU46" s="2">
        <f t="shared" si="67"/>
        <v>74.773551974580116</v>
      </c>
      <c r="EV46" s="2">
        <f t="shared" si="67"/>
        <v>73.535292844838665</v>
      </c>
      <c r="EW46" s="2">
        <f t="shared" si="67"/>
        <v>69.101523797243686</v>
      </c>
      <c r="EX46" s="2">
        <f t="shared" si="67"/>
        <v>70.433057970649799</v>
      </c>
      <c r="EY46" s="2">
        <f t="shared" si="67"/>
        <v>73.566595501327953</v>
      </c>
      <c r="EZ46" s="2">
        <f t="shared" si="67"/>
        <v>69.948780473420712</v>
      </c>
      <c r="FA46" s="2">
        <f t="shared" si="67"/>
        <v>72.905853230778845</v>
      </c>
      <c r="FB46" s="2">
        <f t="shared" si="67"/>
        <v>74.222471324489348</v>
      </c>
      <c r="FC46" s="2">
        <f t="shared" si="67"/>
        <v>67.599291373645357</v>
      </c>
      <c r="FD46" s="2">
        <f t="shared" si="67"/>
        <v>74.199296692317787</v>
      </c>
      <c r="FE46" s="2">
        <f t="shared" si="67"/>
        <v>75.639627299902571</v>
      </c>
      <c r="FG46" s="2">
        <f t="shared" si="68"/>
        <v>0.10129975170147162</v>
      </c>
      <c r="FH46" s="2">
        <f t="shared" si="68"/>
        <v>9.6242533350353904E-2</v>
      </c>
      <c r="FI46" s="2">
        <f t="shared" si="68"/>
        <v>0.10261780757485826</v>
      </c>
      <c r="FJ46" s="2">
        <f t="shared" si="68"/>
        <v>0.10631276258018516</v>
      </c>
      <c r="FK46" s="2">
        <f t="shared" si="68"/>
        <v>0.11286613271267258</v>
      </c>
      <c r="FL46" s="2">
        <f t="shared" si="68"/>
        <v>0.12324520900853296</v>
      </c>
      <c r="FM46" s="2">
        <f t="shared" si="68"/>
        <v>0.10152794503584453</v>
      </c>
      <c r="FN46" s="2">
        <f t="shared" si="68"/>
        <v>0.10119428683108263</v>
      </c>
      <c r="FO46" s="2">
        <f t="shared" si="68"/>
        <v>0.10121692012011728</v>
      </c>
      <c r="FP46" s="2">
        <f t="shared" si="68"/>
        <v>9.2418279228001138E-2</v>
      </c>
      <c r="FQ46" s="2">
        <f t="shared" si="68"/>
        <v>9.2480272691005283E-2</v>
      </c>
      <c r="FR46" s="2">
        <f t="shared" si="68"/>
        <v>0.10146512788280206</v>
      </c>
      <c r="FS46" s="2">
        <f t="shared" si="68"/>
        <v>0.10591877104789976</v>
      </c>
      <c r="FT46" s="2">
        <f t="shared" si="68"/>
        <v>8.2198135105748596E-2</v>
      </c>
      <c r="FU46" s="2">
        <f t="shared" si="68"/>
        <v>6.7586126298899193E-2</v>
      </c>
      <c r="FW46" s="2">
        <f t="shared" si="57"/>
        <v>2.7008983273024816E-6</v>
      </c>
      <c r="FX46" s="2">
        <f t="shared" si="57"/>
        <v>2.9622275002059095E-6</v>
      </c>
      <c r="FY46" s="2">
        <f t="shared" si="57"/>
        <v>2.8828581330664752E-6</v>
      </c>
      <c r="FZ46" s="2">
        <f t="shared" si="57"/>
        <v>3.3365245867666916E-6</v>
      </c>
      <c r="GA46" s="2">
        <f t="shared" si="57"/>
        <v>3.5617948594831739E-6</v>
      </c>
      <c r="GB46" s="2">
        <f t="shared" si="57"/>
        <v>3.6070254638063962E-6</v>
      </c>
      <c r="GC46" s="2">
        <f t="shared" si="57"/>
        <v>3.9999463332563603E-6</v>
      </c>
      <c r="GD46" s="2">
        <f t="shared" si="57"/>
        <v>4.6476450123682548E-6</v>
      </c>
      <c r="GE46" s="2">
        <f t="shared" si="57"/>
        <v>5.6425273179566014E-6</v>
      </c>
      <c r="GF46" s="2">
        <f t="shared" si="57"/>
        <v>5.1889809228095295E-6</v>
      </c>
      <c r="GG46" s="2">
        <f t="shared" si="57"/>
        <v>4.329209312868633E-6</v>
      </c>
      <c r="GH46" s="2">
        <f t="shared" si="57"/>
        <v>3.4325331662609789E-6</v>
      </c>
      <c r="GI46" s="2">
        <f t="shared" si="57"/>
        <v>3.0862257772402821E-6</v>
      </c>
      <c r="GJ46" s="2">
        <f t="shared" si="57"/>
        <v>2.093754270523491E-6</v>
      </c>
      <c r="GK46" s="2">
        <f t="shared" si="57"/>
        <v>2.0829670602490219E-6</v>
      </c>
      <c r="GM46" s="86">
        <f t="shared" si="58"/>
        <v>4.0462580249509495E-7</v>
      </c>
      <c r="GN46" s="86">
        <f t="shared" si="58"/>
        <v>9.9586536482696126E-8</v>
      </c>
      <c r="GO46" s="86">
        <f t="shared" si="58"/>
        <v>3.7815405299784543E-7</v>
      </c>
      <c r="GP46" s="86">
        <f t="shared" si="58"/>
        <v>6.0322642045587029E-7</v>
      </c>
      <c r="GQ46" s="86">
        <f t="shared" si="58"/>
        <v>9.800619438725611E-7</v>
      </c>
      <c r="GR46" s="86">
        <f t="shared" si="58"/>
        <v>1.865339109501268E-6</v>
      </c>
      <c r="GS46" s="86">
        <f t="shared" si="58"/>
        <v>2.3734755285529449E-7</v>
      </c>
      <c r="GT46" s="86">
        <f t="shared" si="58"/>
        <v>1.3545868909477796E-7</v>
      </c>
      <c r="GU46" s="86">
        <f t="shared" si="58"/>
        <v>1.0585741399079022E-7</v>
      </c>
      <c r="GV46" s="86">
        <f t="shared" si="58"/>
        <v>2.9402671363631836E-8</v>
      </c>
      <c r="GW46" s="86">
        <f t="shared" si="58"/>
        <v>3.5119840091488738E-8</v>
      </c>
      <c r="GX46" s="86">
        <f t="shared" si="58"/>
        <v>2.762986867741454E-7</v>
      </c>
      <c r="GY46" s="86">
        <f t="shared" si="58"/>
        <v>3.5118439819362201E-7</v>
      </c>
      <c r="GZ46" s="86">
        <f t="shared" si="58"/>
        <v>1.2371960068248029E-9</v>
      </c>
      <c r="HA46" s="86">
        <f t="shared" si="58"/>
        <v>7.1363244005637011E-12</v>
      </c>
      <c r="HC46" s="86">
        <f t="shared" si="62"/>
        <v>1.4738605098304105E-26</v>
      </c>
      <c r="HD46" s="86">
        <f t="shared" si="62"/>
        <v>2.0720577076353316E-25</v>
      </c>
      <c r="HE46" s="86">
        <f t="shared" si="62"/>
        <v>3.6590913553510947E-26</v>
      </c>
      <c r="HF46" s="86">
        <f t="shared" si="62"/>
        <v>2.0207908823897917E-23</v>
      </c>
      <c r="HG46" s="86">
        <f t="shared" si="62"/>
        <v>6.6829414107083627E-23</v>
      </c>
      <c r="HH46" s="86">
        <f t="shared" si="62"/>
        <v>1.4418824632889006E-19</v>
      </c>
      <c r="HI46" s="86">
        <f t="shared" si="62"/>
        <v>3.2971503138035912E-21</v>
      </c>
      <c r="HJ46" s="86">
        <f t="shared" si="62"/>
        <v>2.1934349631198601E-21</v>
      </c>
      <c r="HK46" s="86">
        <f t="shared" si="62"/>
        <v>1.1484553358912134E-22</v>
      </c>
      <c r="HL46" s="86">
        <f t="shared" si="62"/>
        <v>5.0730734305905689E-24</v>
      </c>
      <c r="HM46" s="86">
        <f t="shared" si="62"/>
        <v>5.2189274735161964E-26</v>
      </c>
      <c r="HN46" s="86">
        <f t="shared" si="62"/>
        <v>2.5681590457722886E-23</v>
      </c>
      <c r="HO46" s="86">
        <f t="shared" si="62"/>
        <v>2.9464150969150674E-22</v>
      </c>
      <c r="HP46" s="86">
        <f t="shared" si="62"/>
        <v>7.9082199645889033E-29</v>
      </c>
      <c r="HQ46" s="86">
        <f t="shared" si="62"/>
        <v>4.550458347235349E-33</v>
      </c>
      <c r="HS46" s="86">
        <f t="shared" si="59"/>
        <v>5.0091749116079998E-60</v>
      </c>
      <c r="HT46" s="86">
        <f t="shared" si="59"/>
        <v>4.3399502878627343E-58</v>
      </c>
      <c r="HU46" s="86">
        <f t="shared" si="59"/>
        <v>5.1563679060760464E-58</v>
      </c>
      <c r="HV46" s="86">
        <f t="shared" si="59"/>
        <v>1.1859536720848803E-51</v>
      </c>
      <c r="HW46" s="86">
        <f t="shared" si="59"/>
        <v>4.7186629247337467E-51</v>
      </c>
      <c r="HX46" s="86">
        <f t="shared" si="59"/>
        <v>4.5610987269651015E-44</v>
      </c>
      <c r="HY46" s="86">
        <f t="shared" si="59"/>
        <v>1.2236525747246301E-47</v>
      </c>
      <c r="HZ46" s="86">
        <f t="shared" si="59"/>
        <v>3.7257245595450847E-48</v>
      </c>
      <c r="IA46" s="86">
        <f t="shared" si="59"/>
        <v>1.1471648835669369E-50</v>
      </c>
      <c r="IB46" s="86">
        <f t="shared" si="59"/>
        <v>6.486482189512604E-54</v>
      </c>
      <c r="IC46" s="86">
        <f t="shared" si="59"/>
        <v>1.3374222840094293E-59</v>
      </c>
      <c r="ID46" s="86">
        <f t="shared" si="59"/>
        <v>2.4566979052225335E-52</v>
      </c>
      <c r="IE46" s="86">
        <f t="shared" si="59"/>
        <v>9.7231625669052904E-51</v>
      </c>
      <c r="IF46" s="86">
        <f t="shared" si="59"/>
        <v>4.4048099248601364E-39</v>
      </c>
      <c r="IG46" s="86">
        <f t="shared" si="59"/>
        <v>1.1350711062223318E-48</v>
      </c>
      <c r="II46" s="86">
        <f t="shared" si="60"/>
        <v>7.6285680756597053E-303</v>
      </c>
      <c r="IJ46" s="86">
        <f t="shared" si="60"/>
        <v>3.8175949390375265E-295</v>
      </c>
      <c r="IK46" s="86">
        <f t="shared" si="60"/>
        <v>4.5517695742732338E-294</v>
      </c>
      <c r="IL46" s="86">
        <f t="shared" si="60"/>
        <v>8.547744924284556E-262</v>
      </c>
      <c r="IM46" s="86">
        <f t="shared" si="60"/>
        <v>1.002265605710287E-260</v>
      </c>
      <c r="IN46" s="86">
        <f t="shared" si="60"/>
        <v>3.1714962226050665E-226</v>
      </c>
      <c r="IO46" s="86">
        <f t="shared" si="60"/>
        <v>3.741117103752275E-238</v>
      </c>
      <c r="IP46" s="86">
        <f t="shared" si="60"/>
        <v>8.1403668496027958E-241</v>
      </c>
      <c r="IQ46" s="86">
        <f t="shared" si="60"/>
        <v>8.4782489246546777E-255</v>
      </c>
      <c r="IR46" s="86">
        <f t="shared" si="60"/>
        <v>4.7515133613555771E-272</v>
      </c>
      <c r="IS46" s="86">
        <f t="shared" si="60"/>
        <v>2.3154864401468889E-301</v>
      </c>
      <c r="IT46" s="86">
        <f t="shared" si="60"/>
        <v>1.4103639039618592E-265</v>
      </c>
      <c r="IU46" s="86">
        <f t="shared" si="60"/>
        <v>3.4779636734934495E-256</v>
      </c>
      <c r="IV46" s="86">
        <f t="shared" si="60"/>
        <v>3.886417479693233E-164</v>
      </c>
      <c r="IW46" s="86">
        <f t="shared" si="60"/>
        <v>2.8872187073662617E-164</v>
      </c>
      <c r="IY46" s="86">
        <f t="shared" si="61"/>
        <v>4.0462580249509495E-7</v>
      </c>
      <c r="IZ46" s="86">
        <f t="shared" si="61"/>
        <v>9.9586536482696126E-8</v>
      </c>
      <c r="JA46" s="86">
        <f t="shared" si="61"/>
        <v>3.7815405299784543E-7</v>
      </c>
      <c r="JB46" s="86">
        <f t="shared" si="61"/>
        <v>6.0322642045587029E-7</v>
      </c>
      <c r="JC46" s="86">
        <f t="shared" si="61"/>
        <v>9.800619438725611E-7</v>
      </c>
      <c r="JD46" s="86">
        <f t="shared" si="61"/>
        <v>1.8653391095014122E-6</v>
      </c>
      <c r="JE46" s="86">
        <f t="shared" si="61"/>
        <v>2.373475528552978E-7</v>
      </c>
      <c r="JF46" s="86">
        <f t="shared" si="61"/>
        <v>1.3545868909478016E-7</v>
      </c>
      <c r="JG46" s="86">
        <f t="shared" si="61"/>
        <v>1.0585741399079034E-7</v>
      </c>
      <c r="JH46" s="86">
        <f t="shared" si="61"/>
        <v>2.9402671363631843E-8</v>
      </c>
      <c r="JI46" s="86">
        <f t="shared" si="61"/>
        <v>3.5119840091488738E-8</v>
      </c>
      <c r="JJ46" s="86">
        <f t="shared" si="61"/>
        <v>2.762986867741454E-7</v>
      </c>
      <c r="JK46" s="86">
        <f t="shared" si="61"/>
        <v>3.5118439819362233E-7</v>
      </c>
      <c r="JL46" s="86">
        <f t="shared" si="61"/>
        <v>1.2371960068248029E-9</v>
      </c>
      <c r="JM46" s="86">
        <f t="shared" si="61"/>
        <v>7.1363244005637011E-12</v>
      </c>
    </row>
    <row r="47" spans="2:273" x14ac:dyDescent="0.25">
      <c r="B47" s="2">
        <v>20</v>
      </c>
      <c r="C47" s="37">
        <v>74.477999999999994</v>
      </c>
      <c r="D47" s="37">
        <v>77.39</v>
      </c>
      <c r="E47" s="37">
        <v>80.950999999999993</v>
      </c>
      <c r="F47" s="37">
        <v>80.875</v>
      </c>
      <c r="G47" s="37">
        <v>78.8</v>
      </c>
      <c r="H47" s="37">
        <v>77.724999999999994</v>
      </c>
      <c r="I47" s="37">
        <v>76.143000000000001</v>
      </c>
      <c r="J47" s="37">
        <v>75.31</v>
      </c>
      <c r="K47" s="37">
        <v>77.756</v>
      </c>
      <c r="L47" s="37">
        <v>76.049000000000007</v>
      </c>
      <c r="M47" s="37">
        <v>74.488</v>
      </c>
      <c r="N47" s="37">
        <v>74.841999999999999</v>
      </c>
      <c r="O47" s="37">
        <v>69.513999999999996</v>
      </c>
      <c r="P47" s="37">
        <v>71.194999999999993</v>
      </c>
      <c r="Q47" s="37">
        <v>67.975999999999999</v>
      </c>
      <c r="S47" s="4">
        <f t="shared" si="63"/>
        <v>76.657232928956745</v>
      </c>
      <c r="T47" s="4">
        <f t="shared" si="63"/>
        <v>79.297212256216838</v>
      </c>
      <c r="U47" s="4">
        <f t="shared" si="63"/>
        <v>81.224227874307033</v>
      </c>
      <c r="V47" s="4">
        <f t="shared" si="63"/>
        <v>81.618096854330631</v>
      </c>
      <c r="W47" s="4">
        <f t="shared" si="63"/>
        <v>79.68216397263204</v>
      </c>
      <c r="X47" s="4">
        <f t="shared" si="63"/>
        <v>79.173289270867542</v>
      </c>
      <c r="Y47" s="4">
        <f t="shared" si="63"/>
        <v>76.698875578976114</v>
      </c>
      <c r="Z47" s="4">
        <f t="shared" si="63"/>
        <v>76.838306238623872</v>
      </c>
      <c r="AA47" s="4">
        <f t="shared" si="63"/>
        <v>78.321078287975979</v>
      </c>
      <c r="AB47" s="4">
        <f t="shared" si="63"/>
        <v>76.957318014078012</v>
      </c>
      <c r="AC47" s="4">
        <f t="shared" si="63"/>
        <v>75.910996787147724</v>
      </c>
      <c r="AD47" s="4">
        <f t="shared" si="63"/>
        <v>75.896888141654145</v>
      </c>
      <c r="AE47" s="4">
        <f t="shared" si="63"/>
        <v>71.625131493843398</v>
      </c>
      <c r="AF47" s="4">
        <f t="shared" si="63"/>
        <v>71.712922924670323</v>
      </c>
      <c r="AG47" s="4">
        <f t="shared" si="63"/>
        <v>68.071580552750405</v>
      </c>
      <c r="AI47" s="4">
        <f t="shared" si="64"/>
        <v>-2.1792329289567505</v>
      </c>
      <c r="AJ47" s="4">
        <f t="shared" si="64"/>
        <v>-1.9072122562168374</v>
      </c>
      <c r="AK47" s="4">
        <f t="shared" si="64"/>
        <v>-0.27322787430703954</v>
      </c>
      <c r="AL47" s="4">
        <f t="shared" si="64"/>
        <v>-0.74309685433063066</v>
      </c>
      <c r="AM47" s="4">
        <f t="shared" si="64"/>
        <v>-0.88216397263204271</v>
      </c>
      <c r="AN47" s="4">
        <f t="shared" si="64"/>
        <v>-1.4482892708675479</v>
      </c>
      <c r="AO47" s="4">
        <f t="shared" si="64"/>
        <v>-0.55587557897611362</v>
      </c>
      <c r="AP47" s="4">
        <f t="shared" si="64"/>
        <v>-1.5283062386238697</v>
      </c>
      <c r="AQ47" s="4">
        <f t="shared" si="64"/>
        <v>-0.56507828797597881</v>
      </c>
      <c r="AR47" s="4">
        <f t="shared" si="64"/>
        <v>-0.90831801407800583</v>
      </c>
      <c r="AS47" s="4">
        <f t="shared" si="64"/>
        <v>-1.4229967871477243</v>
      </c>
      <c r="AT47" s="4">
        <f t="shared" si="64"/>
        <v>-1.0548881416541462</v>
      </c>
      <c r="AU47" s="4">
        <f t="shared" si="64"/>
        <v>-2.111131493843402</v>
      </c>
      <c r="AV47" s="4">
        <f t="shared" si="64"/>
        <v>-0.51792292467033008</v>
      </c>
      <c r="AW47" s="4">
        <f t="shared" si="64"/>
        <v>-9.5580552750405445E-2</v>
      </c>
      <c r="AY47" s="2">
        <f t="shared" si="55"/>
        <v>76.656385480928719</v>
      </c>
      <c r="AZ47" s="2">
        <f t="shared" si="55"/>
        <v>79.296949073576201</v>
      </c>
      <c r="BA47" s="2">
        <f t="shared" si="55"/>
        <v>81.223342742583426</v>
      </c>
      <c r="BB47" s="2">
        <f t="shared" si="55"/>
        <v>81.616757849816736</v>
      </c>
      <c r="BC47" s="2">
        <f t="shared" si="55"/>
        <v>79.680060841898339</v>
      </c>
      <c r="BD47" s="2">
        <f t="shared" si="55"/>
        <v>79.169415639648093</v>
      </c>
      <c r="BE47" s="2">
        <f t="shared" si="55"/>
        <v>76.698275512198691</v>
      </c>
      <c r="BF47" s="2">
        <f t="shared" si="55"/>
        <v>76.837947471596365</v>
      </c>
      <c r="BG47" s="2">
        <f t="shared" si="55"/>
        <v>78.320793598344693</v>
      </c>
      <c r="BH47" s="2">
        <f t="shared" si="55"/>
        <v>76.957228434394125</v>
      </c>
      <c r="BI47" s="2">
        <f t="shared" si="55"/>
        <v>75.910895463200859</v>
      </c>
      <c r="BJ47" s="2">
        <f t="shared" si="55"/>
        <v>75.896197273816796</v>
      </c>
      <c r="BK47" s="2">
        <f t="shared" si="55"/>
        <v>71.624266205259829</v>
      </c>
      <c r="BL47" s="2">
        <f t="shared" si="55"/>
        <v>71.712918399266314</v>
      </c>
      <c r="BM47" s="2">
        <f t="shared" si="55"/>
        <v>68.071580527621492</v>
      </c>
      <c r="BO47" s="2">
        <f t="shared" si="14"/>
        <v>74.477999999999994</v>
      </c>
      <c r="BP47" s="2">
        <f t="shared" si="15"/>
        <v>77.39</v>
      </c>
      <c r="BQ47" s="2">
        <f t="shared" si="16"/>
        <v>80.950999999999993</v>
      </c>
      <c r="BR47" s="2">
        <f t="shared" si="17"/>
        <v>80.875</v>
      </c>
      <c r="BS47" s="2">
        <f t="shared" si="18"/>
        <v>78.8</v>
      </c>
      <c r="BT47" s="2">
        <f t="shared" si="19"/>
        <v>77.724999999999994</v>
      </c>
      <c r="BU47" s="2">
        <f t="shared" si="20"/>
        <v>76.143000000000001</v>
      </c>
      <c r="BV47" s="2">
        <f t="shared" si="21"/>
        <v>75.31</v>
      </c>
      <c r="BW47" s="2">
        <f t="shared" si="22"/>
        <v>77.756</v>
      </c>
      <c r="BX47" s="2">
        <f t="shared" si="23"/>
        <v>76.049000000000007</v>
      </c>
      <c r="BY47" s="2">
        <f t="shared" si="24"/>
        <v>74.488</v>
      </c>
      <c r="BZ47" s="2">
        <f t="shared" si="25"/>
        <v>74.841999999999999</v>
      </c>
      <c r="CA47" s="2">
        <f t="shared" si="26"/>
        <v>69.513999999999996</v>
      </c>
      <c r="CB47" s="2">
        <f t="shared" si="27"/>
        <v>71.194999999999993</v>
      </c>
      <c r="CC47" s="2">
        <f t="shared" si="28"/>
        <v>67.975999999999999</v>
      </c>
      <c r="CE47" s="2" t="str">
        <f t="shared" si="56"/>
        <v/>
      </c>
      <c r="CF47" s="2" t="str">
        <f t="shared" si="56"/>
        <v/>
      </c>
      <c r="CG47" s="2" t="str">
        <f t="shared" si="56"/>
        <v/>
      </c>
      <c r="CH47" s="2" t="str">
        <f t="shared" si="56"/>
        <v/>
      </c>
      <c r="CI47" s="2" t="str">
        <f t="shared" si="56"/>
        <v/>
      </c>
      <c r="CJ47" s="2" t="str">
        <f t="shared" si="56"/>
        <v/>
      </c>
      <c r="CK47" s="2" t="str">
        <f t="shared" si="56"/>
        <v/>
      </c>
      <c r="CL47" s="2" t="str">
        <f t="shared" si="56"/>
        <v/>
      </c>
      <c r="CM47" s="2" t="str">
        <f t="shared" si="56"/>
        <v/>
      </c>
      <c r="CN47" s="2" t="str">
        <f t="shared" si="56"/>
        <v/>
      </c>
      <c r="CO47" s="2" t="str">
        <f t="shared" si="56"/>
        <v/>
      </c>
      <c r="CP47" s="2" t="str">
        <f t="shared" si="56"/>
        <v/>
      </c>
      <c r="CQ47" s="2" t="str">
        <f t="shared" si="56"/>
        <v/>
      </c>
      <c r="CR47" s="2" t="str">
        <f t="shared" si="56"/>
        <v/>
      </c>
      <c r="CS47" s="2" t="str">
        <f t="shared" si="56"/>
        <v/>
      </c>
      <c r="CU47" s="2" t="str">
        <f t="shared" si="30"/>
        <v/>
      </c>
      <c r="CV47" s="2" t="str">
        <f t="shared" si="31"/>
        <v/>
      </c>
      <c r="CW47" s="2" t="str">
        <f t="shared" si="32"/>
        <v/>
      </c>
      <c r="CX47" s="2" t="str">
        <f t="shared" si="33"/>
        <v/>
      </c>
      <c r="CY47" s="2" t="str">
        <f t="shared" si="34"/>
        <v/>
      </c>
      <c r="CZ47" s="2" t="str">
        <f t="shared" si="35"/>
        <v/>
      </c>
      <c r="DA47" s="2" t="str">
        <f t="shared" si="36"/>
        <v/>
      </c>
      <c r="DB47" s="2" t="str">
        <f t="shared" si="37"/>
        <v/>
      </c>
      <c r="DC47" s="2" t="str">
        <f t="shared" si="38"/>
        <v/>
      </c>
      <c r="DD47" s="2" t="str">
        <f t="shared" si="39"/>
        <v/>
      </c>
      <c r="DE47" s="2" t="str">
        <f t="shared" si="40"/>
        <v/>
      </c>
      <c r="DF47" s="2" t="str">
        <f t="shared" si="41"/>
        <v/>
      </c>
      <c r="DG47" s="2" t="str">
        <f t="shared" si="42"/>
        <v/>
      </c>
      <c r="DH47" s="2" t="str">
        <f t="shared" si="43"/>
        <v/>
      </c>
      <c r="DI47" s="2" t="str">
        <f t="shared" si="44"/>
        <v/>
      </c>
      <c r="DK47" s="2">
        <f t="shared" si="65"/>
        <v>77.052136212624589</v>
      </c>
      <c r="DL47" s="2">
        <f t="shared" si="65"/>
        <v>78.886320598006648</v>
      </c>
      <c r="DM47" s="2">
        <f t="shared" si="65"/>
        <v>81.530696053804405</v>
      </c>
      <c r="DN47" s="2">
        <f t="shared" si="65"/>
        <v>82.22911703535641</v>
      </c>
      <c r="DO47" s="2">
        <f t="shared" si="65"/>
        <v>80.348780487804888</v>
      </c>
      <c r="DP47" s="2">
        <f t="shared" si="65"/>
        <v>79.944326923076929</v>
      </c>
      <c r="DQ47" s="2">
        <f t="shared" si="65"/>
        <v>77.598357444880705</v>
      </c>
      <c r="DR47" s="2">
        <f t="shared" si="65"/>
        <v>77.636110389610366</v>
      </c>
      <c r="DS47" s="2">
        <f t="shared" si="65"/>
        <v>78.881175022651746</v>
      </c>
      <c r="DT47" s="2">
        <f t="shared" si="65"/>
        <v>77.777697674418576</v>
      </c>
      <c r="DU47" s="2">
        <f t="shared" si="65"/>
        <v>76.433268498942937</v>
      </c>
      <c r="DV47" s="2">
        <f t="shared" si="65"/>
        <v>76.418647387496222</v>
      </c>
      <c r="DW47" s="2">
        <f t="shared" si="65"/>
        <v>72.328052615941431</v>
      </c>
      <c r="DX47" s="2">
        <f t="shared" si="65"/>
        <v>71.887968198874276</v>
      </c>
      <c r="DY47" s="2">
        <f t="shared" si="65"/>
        <v>67.676377310924366</v>
      </c>
      <c r="EA47" s="2">
        <f t="shared" si="66"/>
        <v>73.454347217806045</v>
      </c>
      <c r="EB47" s="2">
        <f t="shared" si="66"/>
        <v>82.813575345721702</v>
      </c>
      <c r="EC47" s="2">
        <f t="shared" si="66"/>
        <v>78.772040976710059</v>
      </c>
      <c r="ED47" s="2">
        <f t="shared" si="66"/>
        <v>76.922040480721492</v>
      </c>
      <c r="EE47" s="2">
        <f t="shared" si="66"/>
        <v>74.886380090497724</v>
      </c>
      <c r="EF47" s="2">
        <f t="shared" si="66"/>
        <v>74.14184244950394</v>
      </c>
      <c r="EG47" s="2">
        <f t="shared" si="66"/>
        <v>69.433868903959024</v>
      </c>
      <c r="EH47" s="2">
        <f t="shared" si="66"/>
        <v>70.372458084155525</v>
      </c>
      <c r="EI47" s="2">
        <f t="shared" si="66"/>
        <v>73.782590073571157</v>
      </c>
      <c r="EJ47" s="2">
        <f t="shared" si="66"/>
        <v>69.608856329896923</v>
      </c>
      <c r="EK47" s="2">
        <f t="shared" si="66"/>
        <v>71.235754556491429</v>
      </c>
      <c r="EL47" s="2">
        <f t="shared" si="66"/>
        <v>71.676594354160841</v>
      </c>
      <c r="EM47" s="2">
        <f t="shared" si="66"/>
        <v>66.206153241604184</v>
      </c>
      <c r="EN47" s="2">
        <f t="shared" si="66"/>
        <v>69.930233187666914</v>
      </c>
      <c r="EO47" s="2">
        <f t="shared" si="66"/>
        <v>73.04396796954785</v>
      </c>
      <c r="EQ47" s="2">
        <f t="shared" si="67"/>
        <v>72.991517848257118</v>
      </c>
      <c r="ER47" s="2">
        <f t="shared" si="67"/>
        <v>84.820324955046658</v>
      </c>
      <c r="ES47" s="2">
        <f t="shared" si="67"/>
        <v>79.600912058129239</v>
      </c>
      <c r="ET47" s="2">
        <f t="shared" si="67"/>
        <v>77.966351120905699</v>
      </c>
      <c r="EU47" s="2">
        <f t="shared" si="67"/>
        <v>74.717045531919283</v>
      </c>
      <c r="EV47" s="2">
        <f t="shared" si="67"/>
        <v>73.483147123998748</v>
      </c>
      <c r="EW47" s="2">
        <f t="shared" si="67"/>
        <v>69.065021947921608</v>
      </c>
      <c r="EX47" s="2">
        <f t="shared" si="67"/>
        <v>70.380795834238853</v>
      </c>
      <c r="EY47" s="2">
        <f t="shared" si="67"/>
        <v>73.498257622609998</v>
      </c>
      <c r="EZ47" s="2">
        <f t="shared" si="67"/>
        <v>69.899717080309969</v>
      </c>
      <c r="FA47" s="2">
        <f t="shared" si="67"/>
        <v>72.826909334519684</v>
      </c>
      <c r="FB47" s="2">
        <f t="shared" si="67"/>
        <v>74.130108161673803</v>
      </c>
      <c r="FC47" s="2">
        <f t="shared" si="67"/>
        <v>67.534739725040339</v>
      </c>
      <c r="FD47" s="2">
        <f t="shared" si="67"/>
        <v>74.098599405405935</v>
      </c>
      <c r="FE47" s="2">
        <f t="shared" si="67"/>
        <v>75.509962151526338</v>
      </c>
      <c r="FG47" s="2">
        <f t="shared" si="68"/>
        <v>0.10999793528971433</v>
      </c>
      <c r="FH47" s="2">
        <f t="shared" si="68"/>
        <v>0.10455699566006765</v>
      </c>
      <c r="FI47" s="2">
        <f t="shared" si="68"/>
        <v>0.11141513624750951</v>
      </c>
      <c r="FJ47" s="2">
        <f t="shared" si="68"/>
        <v>0.11538612638577947</v>
      </c>
      <c r="FK47" s="2">
        <f t="shared" si="68"/>
        <v>0.12242218364514619</v>
      </c>
      <c r="FL47" s="2">
        <f t="shared" si="68"/>
        <v>0.13354773835288727</v>
      </c>
      <c r="FM47" s="2">
        <f t="shared" si="68"/>
        <v>0.11024331903491798</v>
      </c>
      <c r="FN47" s="2">
        <f t="shared" si="68"/>
        <v>0.10988452185467319</v>
      </c>
      <c r="FO47" s="2">
        <f t="shared" si="68"/>
        <v>0.10990886113808802</v>
      </c>
      <c r="FP47" s="2">
        <f t="shared" si="68"/>
        <v>0.10043907823677782</v>
      </c>
      <c r="FQ47" s="2">
        <f t="shared" si="68"/>
        <v>0.10050585617459191</v>
      </c>
      <c r="FR47" s="2">
        <f t="shared" si="68"/>
        <v>0.11017577076596945</v>
      </c>
      <c r="FS47" s="2">
        <f t="shared" si="68"/>
        <v>0.1149628348253557</v>
      </c>
      <c r="FT47" s="2">
        <f t="shared" si="68"/>
        <v>8.9419338243039201E-2</v>
      </c>
      <c r="FU47" s="2">
        <f t="shared" si="68"/>
        <v>7.3626624994264089E-2</v>
      </c>
      <c r="FW47" s="2">
        <f t="shared" si="57"/>
        <v>2.9614753541920415E-6</v>
      </c>
      <c r="FX47" s="2">
        <f t="shared" si="57"/>
        <v>3.2480169377395614E-6</v>
      </c>
      <c r="FY47" s="2">
        <f t="shared" si="57"/>
        <v>3.1609902063059044E-6</v>
      </c>
      <c r="FZ47" s="2">
        <f t="shared" si="57"/>
        <v>3.6584252826313805E-6</v>
      </c>
      <c r="GA47" s="2">
        <f t="shared" si="57"/>
        <v>3.905429060513949E-6</v>
      </c>
      <c r="GB47" s="2">
        <f t="shared" si="57"/>
        <v>3.9550233976515567E-6</v>
      </c>
      <c r="GC47" s="2">
        <f t="shared" si="57"/>
        <v>4.3858522476247341E-6</v>
      </c>
      <c r="GD47" s="2">
        <f t="shared" si="57"/>
        <v>5.0960391344297759E-6</v>
      </c>
      <c r="GE47" s="2">
        <f t="shared" si="57"/>
        <v>6.1869048072491532E-6</v>
      </c>
      <c r="GF47" s="2">
        <f t="shared" si="57"/>
        <v>5.6896015937152175E-6</v>
      </c>
      <c r="GG47" s="2">
        <f t="shared" si="57"/>
        <v>4.7468816354499767E-6</v>
      </c>
      <c r="GH47" s="2">
        <f t="shared" si="57"/>
        <v>3.7636965279404067E-6</v>
      </c>
      <c r="GI47" s="2">
        <f t="shared" si="57"/>
        <v>3.3839782655276697E-6</v>
      </c>
      <c r="GJ47" s="2">
        <f t="shared" si="57"/>
        <v>2.2957554419643374E-6</v>
      </c>
      <c r="GK47" s="2">
        <f t="shared" si="57"/>
        <v>2.2839275058673816E-6</v>
      </c>
      <c r="GM47" s="86">
        <f t="shared" si="58"/>
        <v>7.1051676421026232E-7</v>
      </c>
      <c r="GN47" s="86">
        <f t="shared" si="58"/>
        <v>1.8762145082256439E-7</v>
      </c>
      <c r="GO47" s="86">
        <f t="shared" si="58"/>
        <v>6.6928376797472917E-7</v>
      </c>
      <c r="GP47" s="86">
        <f t="shared" si="58"/>
        <v>1.047751548450066E-6</v>
      </c>
      <c r="GQ47" s="86">
        <f t="shared" si="58"/>
        <v>1.6796138531750355E-6</v>
      </c>
      <c r="GR47" s="86">
        <f t="shared" si="58"/>
        <v>3.1460034616547681E-6</v>
      </c>
      <c r="GS47" s="86">
        <f t="shared" si="58"/>
        <v>4.3097272866892711E-7</v>
      </c>
      <c r="GT47" s="86">
        <f t="shared" si="58"/>
        <v>2.543992807250974E-7</v>
      </c>
      <c r="GU47" s="86">
        <f t="shared" si="58"/>
        <v>2.0189229591834714E-7</v>
      </c>
      <c r="GV47" s="86">
        <f t="shared" si="58"/>
        <v>5.8872553829417706E-8</v>
      </c>
      <c r="GW47" s="86">
        <f t="shared" si="58"/>
        <v>6.9585760787240086E-8</v>
      </c>
      <c r="GX47" s="86">
        <f t="shared" si="58"/>
        <v>4.9692470593008612E-7</v>
      </c>
      <c r="GY47" s="86">
        <f t="shared" si="58"/>
        <v>6.303193125680422E-7</v>
      </c>
      <c r="GZ47" s="86">
        <f t="shared" si="58"/>
        <v>2.8699503844807208E-9</v>
      </c>
      <c r="HA47" s="86">
        <f t="shared" si="58"/>
        <v>2.0549944978145203E-11</v>
      </c>
      <c r="HC47" s="86">
        <f t="shared" si="62"/>
        <v>7.4468527999541534E-26</v>
      </c>
      <c r="HD47" s="86">
        <f t="shared" si="62"/>
        <v>9.995050047200913E-25</v>
      </c>
      <c r="HE47" s="86">
        <f t="shared" si="62"/>
        <v>1.7974200570833262E-25</v>
      </c>
      <c r="HF47" s="86">
        <f t="shared" si="62"/>
        <v>8.466422785112518E-23</v>
      </c>
      <c r="HG47" s="86">
        <f t="shared" si="62"/>
        <v>2.7650258929228835E-22</v>
      </c>
      <c r="HH47" s="86">
        <f t="shared" si="62"/>
        <v>4.8716433549838091E-19</v>
      </c>
      <c r="HI47" s="86">
        <f t="shared" si="62"/>
        <v>1.2279528658883229E-20</v>
      </c>
      <c r="HJ47" s="86">
        <f t="shared" si="62"/>
        <v>8.4120621816789443E-21</v>
      </c>
      <c r="HK47" s="86">
        <f t="shared" si="62"/>
        <v>4.8906390150311035E-22</v>
      </c>
      <c r="HL47" s="86">
        <f t="shared" si="62"/>
        <v>2.3509942328042564E-23</v>
      </c>
      <c r="HM47" s="86">
        <f t="shared" si="62"/>
        <v>2.7415568272334968E-25</v>
      </c>
      <c r="HN47" s="86">
        <f t="shared" si="62"/>
        <v>1.0869364039916757E-22</v>
      </c>
      <c r="HO47" s="86">
        <f t="shared" si="62"/>
        <v>1.1605775043976831E-21</v>
      </c>
      <c r="HP47" s="86">
        <f t="shared" si="62"/>
        <v>4.8513153438353383E-28</v>
      </c>
      <c r="HQ47" s="86">
        <f t="shared" si="62"/>
        <v>3.5970203896676494E-32</v>
      </c>
      <c r="HS47" s="86">
        <f t="shared" si="59"/>
        <v>5.4514835576126373E-59</v>
      </c>
      <c r="HT47" s="86">
        <f t="shared" si="59"/>
        <v>4.4778878280798294E-57</v>
      </c>
      <c r="HU47" s="86">
        <f t="shared" si="59"/>
        <v>5.2633603091833741E-57</v>
      </c>
      <c r="HV47" s="86">
        <f t="shared" si="59"/>
        <v>9.5696252233094097E-51</v>
      </c>
      <c r="HW47" s="86">
        <f t="shared" si="59"/>
        <v>3.7845351687295675E-50</v>
      </c>
      <c r="HX47" s="86">
        <f t="shared" si="59"/>
        <v>2.7553927573267689E-43</v>
      </c>
      <c r="HY47" s="86">
        <f t="shared" si="59"/>
        <v>8.4933599690143827E-47</v>
      </c>
      <c r="HZ47" s="86">
        <f t="shared" si="59"/>
        <v>2.7065858300507984E-47</v>
      </c>
      <c r="IA47" s="86">
        <f t="shared" si="59"/>
        <v>9.6313040560344287E-50</v>
      </c>
      <c r="IB47" s="86">
        <f t="shared" si="59"/>
        <v>6.1842229594221803E-53</v>
      </c>
      <c r="IC47" s="86">
        <f t="shared" si="59"/>
        <v>1.5698810377897541E-58</v>
      </c>
      <c r="ID47" s="86">
        <f t="shared" si="59"/>
        <v>2.0512099848779864E-51</v>
      </c>
      <c r="IE47" s="86">
        <f t="shared" si="59"/>
        <v>7.4331000254509947E-50</v>
      </c>
      <c r="IF47" s="86">
        <f t="shared" si="59"/>
        <v>2.0131618441825348E-38</v>
      </c>
      <c r="IG47" s="86">
        <f t="shared" si="59"/>
        <v>7.5610670803210614E-48</v>
      </c>
      <c r="II47" s="86">
        <f t="shared" si="60"/>
        <v>1.5363049106501097E-298</v>
      </c>
      <c r="IJ47" s="86">
        <f t="shared" si="60"/>
        <v>6.397447420269157E-291</v>
      </c>
      <c r="IK47" s="86">
        <f t="shared" si="60"/>
        <v>7.2104230007360841E-290</v>
      </c>
      <c r="IL47" s="86">
        <f t="shared" si="60"/>
        <v>5.1378944099124892E-258</v>
      </c>
      <c r="IM47" s="86">
        <f t="shared" si="60"/>
        <v>6.0799050502319601E-257</v>
      </c>
      <c r="IN47" s="86">
        <f t="shared" si="60"/>
        <v>6.0701391979681488E-223</v>
      </c>
      <c r="IO47" s="86">
        <f t="shared" si="60"/>
        <v>1.1431369887432885E-234</v>
      </c>
      <c r="IP47" s="86">
        <f t="shared" si="60"/>
        <v>3.0055961727223046E-237</v>
      </c>
      <c r="IQ47" s="86">
        <f t="shared" si="60"/>
        <v>5.8177586526800774E-251</v>
      </c>
      <c r="IR47" s="86">
        <f t="shared" si="60"/>
        <v>5.5834547576125599E-268</v>
      </c>
      <c r="IS47" s="86">
        <f t="shared" si="60"/>
        <v>6.4636326118514363E-297</v>
      </c>
      <c r="IT47" s="86">
        <f t="shared" si="60"/>
        <v>9.8148258372196685E-262</v>
      </c>
      <c r="IU47" s="86">
        <f t="shared" si="60"/>
        <v>1.6445487170227728E-252</v>
      </c>
      <c r="IV47" s="86">
        <f t="shared" si="60"/>
        <v>7.3263954613289001E-162</v>
      </c>
      <c r="IW47" s="86">
        <f t="shared" si="60"/>
        <v>5.4542365700482182E-162</v>
      </c>
      <c r="IY47" s="86">
        <f t="shared" si="61"/>
        <v>7.1051676421026232E-7</v>
      </c>
      <c r="IZ47" s="86">
        <f t="shared" si="61"/>
        <v>1.8762145082256439E-7</v>
      </c>
      <c r="JA47" s="86">
        <f t="shared" si="61"/>
        <v>6.6928376797472917E-7</v>
      </c>
      <c r="JB47" s="86">
        <f t="shared" si="61"/>
        <v>1.047751548450066E-6</v>
      </c>
      <c r="JC47" s="86">
        <f t="shared" si="61"/>
        <v>1.6796138531750357E-6</v>
      </c>
      <c r="JD47" s="86">
        <f t="shared" si="61"/>
        <v>3.1460034616552551E-6</v>
      </c>
      <c r="JE47" s="86">
        <f t="shared" si="61"/>
        <v>4.309727286689394E-7</v>
      </c>
      <c r="JF47" s="86">
        <f t="shared" si="61"/>
        <v>2.5439928072510582E-7</v>
      </c>
      <c r="JG47" s="86">
        <f t="shared" si="61"/>
        <v>2.0189229591834762E-7</v>
      </c>
      <c r="JH47" s="86">
        <f t="shared" si="61"/>
        <v>5.8872553829417733E-8</v>
      </c>
      <c r="JI47" s="86">
        <f t="shared" si="61"/>
        <v>6.9585760787240086E-8</v>
      </c>
      <c r="JJ47" s="86">
        <f t="shared" si="61"/>
        <v>4.9692470593008622E-7</v>
      </c>
      <c r="JK47" s="86">
        <f t="shared" si="61"/>
        <v>6.3031931256804336E-7</v>
      </c>
      <c r="JL47" s="86">
        <f t="shared" si="61"/>
        <v>2.8699503844807208E-9</v>
      </c>
      <c r="JM47" s="86">
        <f t="shared" si="61"/>
        <v>2.0549944978145203E-11</v>
      </c>
    </row>
    <row r="48" spans="2:273" x14ac:dyDescent="0.25">
      <c r="B48" s="2">
        <v>21</v>
      </c>
      <c r="C48" s="37">
        <v>75.891000000000005</v>
      </c>
      <c r="D48" s="37">
        <v>76.950999999999993</v>
      </c>
      <c r="E48" s="37">
        <v>79.975999999999999</v>
      </c>
      <c r="F48" s="37">
        <v>79.05</v>
      </c>
      <c r="G48" s="37">
        <v>78.75</v>
      </c>
      <c r="H48" s="37">
        <v>78.599999999999994</v>
      </c>
      <c r="I48" s="37">
        <v>76</v>
      </c>
      <c r="J48" s="37">
        <v>75.167000000000002</v>
      </c>
      <c r="K48" s="37">
        <v>76.683000000000007</v>
      </c>
      <c r="L48" s="37">
        <v>75.878</v>
      </c>
      <c r="M48" s="37">
        <v>74.146000000000001</v>
      </c>
      <c r="N48" s="37">
        <v>74.316000000000003</v>
      </c>
      <c r="O48" s="37">
        <v>69.27</v>
      </c>
      <c r="P48" s="37">
        <v>72.683000000000007</v>
      </c>
      <c r="Q48" s="37">
        <v>65.561000000000007</v>
      </c>
      <c r="S48" s="4">
        <f t="shared" si="63"/>
        <v>76.808816237425802</v>
      </c>
      <c r="T48" s="4">
        <f t="shared" si="63"/>
        <v>79.57233608136292</v>
      </c>
      <c r="U48" s="4">
        <f t="shared" si="63"/>
        <v>81.381732030283345</v>
      </c>
      <c r="V48" s="4">
        <f t="shared" si="63"/>
        <v>81.683050265866527</v>
      </c>
      <c r="W48" s="4">
        <f t="shared" si="63"/>
        <v>79.79285630916948</v>
      </c>
      <c r="X48" s="4">
        <f t="shared" si="63"/>
        <v>79.319099641476697</v>
      </c>
      <c r="Y48" s="4">
        <f t="shared" si="63"/>
        <v>76.81805862204817</v>
      </c>
      <c r="Z48" s="4">
        <f t="shared" si="63"/>
        <v>76.909947208116051</v>
      </c>
      <c r="AA48" s="4">
        <f t="shared" si="63"/>
        <v>78.403756640479003</v>
      </c>
      <c r="AB48" s="4">
        <f t="shared" si="63"/>
        <v>77.020222425510227</v>
      </c>
      <c r="AC48" s="4">
        <f t="shared" si="63"/>
        <v>76.031471613272601</v>
      </c>
      <c r="AD48" s="4">
        <f t="shared" si="63"/>
        <v>76.003115798164657</v>
      </c>
      <c r="AE48" s="4">
        <f t="shared" si="63"/>
        <v>71.735162901926842</v>
      </c>
      <c r="AF48" s="4">
        <f t="shared" si="63"/>
        <v>71.795880731366594</v>
      </c>
      <c r="AG48" s="4">
        <f t="shared" si="63"/>
        <v>68.158353941738056</v>
      </c>
      <c r="AI48" s="4">
        <f t="shared" si="64"/>
        <v>-0.91781623742579654</v>
      </c>
      <c r="AJ48" s="4">
        <f t="shared" si="64"/>
        <v>-2.6213360813629265</v>
      </c>
      <c r="AK48" s="4">
        <f t="shared" si="64"/>
        <v>-1.405732030283346</v>
      </c>
      <c r="AL48" s="4">
        <f t="shared" si="64"/>
        <v>-2.6330502658665296</v>
      </c>
      <c r="AM48" s="4">
        <f t="shared" si="64"/>
        <v>-1.0428563091694798</v>
      </c>
      <c r="AN48" s="4">
        <f t="shared" si="64"/>
        <v>-0.7190996414767028</v>
      </c>
      <c r="AO48" s="4">
        <f t="shared" si="64"/>
        <v>-0.81805862204817004</v>
      </c>
      <c r="AP48" s="4">
        <f t="shared" si="64"/>
        <v>-1.7429472081160498</v>
      </c>
      <c r="AQ48" s="4">
        <f t="shared" si="64"/>
        <v>-1.7207566404789958</v>
      </c>
      <c r="AR48" s="4">
        <f t="shared" si="64"/>
        <v>-1.1422224255102265</v>
      </c>
      <c r="AS48" s="4">
        <f t="shared" si="64"/>
        <v>-1.8854716132725997</v>
      </c>
      <c r="AT48" s="4">
        <f t="shared" si="64"/>
        <v>-1.6871157981646547</v>
      </c>
      <c r="AU48" s="4">
        <f t="shared" si="64"/>
        <v>-2.4651629019268455</v>
      </c>
      <c r="AV48" s="4">
        <f t="shared" si="64"/>
        <v>0.88711926863341262</v>
      </c>
      <c r="AW48" s="4">
        <f t="shared" si="64"/>
        <v>-2.5973539417380493</v>
      </c>
      <c r="AY48" s="2">
        <f t="shared" si="55"/>
        <v>76.807374829832</v>
      </c>
      <c r="AZ48" s="2">
        <f t="shared" si="55"/>
        <v>79.57185692763079</v>
      </c>
      <c r="BA48" s="2">
        <f t="shared" si="55"/>
        <v>81.380215331640386</v>
      </c>
      <c r="BB48" s="2">
        <f t="shared" si="55"/>
        <v>81.680797608799807</v>
      </c>
      <c r="BC48" s="2">
        <f t="shared" si="55"/>
        <v>79.789365437026007</v>
      </c>
      <c r="BD48" s="2">
        <f t="shared" si="55"/>
        <v>79.312773714486539</v>
      </c>
      <c r="BE48" s="2">
        <f t="shared" si="55"/>
        <v>76.817004724744834</v>
      </c>
      <c r="BF48" s="2">
        <f t="shared" si="55"/>
        <v>76.909296382765092</v>
      </c>
      <c r="BG48" s="2">
        <f t="shared" si="55"/>
        <v>78.403232513381923</v>
      </c>
      <c r="BH48" s="2">
        <f t="shared" si="55"/>
        <v>77.020049433272931</v>
      </c>
      <c r="BI48" s="2">
        <f t="shared" si="55"/>
        <v>76.031277906139422</v>
      </c>
      <c r="BJ48" s="2">
        <f t="shared" si="55"/>
        <v>76.001913487626027</v>
      </c>
      <c r="BK48" s="2">
        <f t="shared" si="55"/>
        <v>71.733660700791503</v>
      </c>
      <c r="BL48" s="2">
        <f t="shared" si="55"/>
        <v>71.79587064766126</v>
      </c>
      <c r="BM48" s="2">
        <f t="shared" si="55"/>
        <v>68.158353872561563</v>
      </c>
      <c r="BO48" s="2">
        <f t="shared" si="14"/>
        <v>75.891000000000005</v>
      </c>
      <c r="BP48" s="2">
        <f t="shared" si="15"/>
        <v>76.950999999999993</v>
      </c>
      <c r="BQ48" s="2">
        <f t="shared" si="16"/>
        <v>79.975999999999999</v>
      </c>
      <c r="BR48" s="2">
        <f t="shared" si="17"/>
        <v>79.05</v>
      </c>
      <c r="BS48" s="2">
        <f t="shared" si="18"/>
        <v>78.75</v>
      </c>
      <c r="BT48" s="2">
        <f t="shared" si="19"/>
        <v>78.599999999999994</v>
      </c>
      <c r="BU48" s="2">
        <f t="shared" si="20"/>
        <v>76</v>
      </c>
      <c r="BV48" s="2">
        <f t="shared" si="21"/>
        <v>75.167000000000002</v>
      </c>
      <c r="BW48" s="2">
        <f t="shared" si="22"/>
        <v>76.683000000000007</v>
      </c>
      <c r="BX48" s="2">
        <f t="shared" si="23"/>
        <v>75.878</v>
      </c>
      <c r="BY48" s="2">
        <f t="shared" si="24"/>
        <v>74.146000000000001</v>
      </c>
      <c r="BZ48" s="2">
        <f t="shared" si="25"/>
        <v>74.316000000000003</v>
      </c>
      <c r="CA48" s="2">
        <f t="shared" si="26"/>
        <v>69.27</v>
      </c>
      <c r="CB48" s="2">
        <f t="shared" si="27"/>
        <v>72.683000000000007</v>
      </c>
      <c r="CC48" s="2">
        <f t="shared" si="28"/>
        <v>65.561000000000007</v>
      </c>
      <c r="CE48" s="2" t="str">
        <f t="shared" si="56"/>
        <v/>
      </c>
      <c r="CF48" s="2" t="str">
        <f t="shared" si="56"/>
        <v/>
      </c>
      <c r="CG48" s="2" t="str">
        <f t="shared" si="56"/>
        <v/>
      </c>
      <c r="CH48" s="2" t="str">
        <f t="shared" si="56"/>
        <v/>
      </c>
      <c r="CI48" s="2" t="str">
        <f t="shared" si="56"/>
        <v/>
      </c>
      <c r="CJ48" s="2" t="str">
        <f t="shared" si="56"/>
        <v/>
      </c>
      <c r="CK48" s="2" t="str">
        <f t="shared" si="56"/>
        <v/>
      </c>
      <c r="CL48" s="2" t="str">
        <f t="shared" si="56"/>
        <v/>
      </c>
      <c r="CM48" s="2" t="str">
        <f t="shared" si="56"/>
        <v/>
      </c>
      <c r="CN48" s="2" t="str">
        <f t="shared" si="56"/>
        <v/>
      </c>
      <c r="CO48" s="2" t="str">
        <f t="shared" si="56"/>
        <v/>
      </c>
      <c r="CP48" s="2" t="str">
        <f t="shared" si="56"/>
        <v/>
      </c>
      <c r="CQ48" s="2" t="str">
        <f t="shared" si="56"/>
        <v/>
      </c>
      <c r="CR48" s="2" t="str">
        <f t="shared" si="56"/>
        <v/>
      </c>
      <c r="CS48" s="2" t="str">
        <f t="shared" si="56"/>
        <v/>
      </c>
      <c r="CU48" s="2" t="str">
        <f t="shared" si="30"/>
        <v/>
      </c>
      <c r="CV48" s="2" t="str">
        <f t="shared" si="31"/>
        <v/>
      </c>
      <c r="CW48" s="2" t="str">
        <f t="shared" si="32"/>
        <v/>
      </c>
      <c r="CX48" s="2" t="str">
        <f t="shared" si="33"/>
        <v/>
      </c>
      <c r="CY48" s="2" t="str">
        <f t="shared" si="34"/>
        <v/>
      </c>
      <c r="CZ48" s="2" t="str">
        <f t="shared" si="35"/>
        <v/>
      </c>
      <c r="DA48" s="2" t="str">
        <f t="shared" si="36"/>
        <v/>
      </c>
      <c r="DB48" s="2" t="str">
        <f t="shared" si="37"/>
        <v/>
      </c>
      <c r="DC48" s="2" t="str">
        <f t="shared" si="38"/>
        <v/>
      </c>
      <c r="DD48" s="2" t="str">
        <f t="shared" si="39"/>
        <v/>
      </c>
      <c r="DE48" s="2" t="str">
        <f t="shared" si="40"/>
        <v/>
      </c>
      <c r="DF48" s="2" t="str">
        <f t="shared" si="41"/>
        <v/>
      </c>
      <c r="DG48" s="2" t="str">
        <f t="shared" si="42"/>
        <v/>
      </c>
      <c r="DH48" s="2" t="str">
        <f t="shared" si="43"/>
        <v/>
      </c>
      <c r="DI48" s="2" t="str">
        <f t="shared" si="44"/>
        <v/>
      </c>
      <c r="DK48" s="2">
        <f t="shared" si="65"/>
        <v>77.273558139534885</v>
      </c>
      <c r="DL48" s="2">
        <f t="shared" si="65"/>
        <v>79.167348837209303</v>
      </c>
      <c r="DM48" s="2">
        <f t="shared" si="65"/>
        <v>81.74801823190991</v>
      </c>
      <c r="DN48" s="2">
        <f t="shared" si="65"/>
        <v>82.368502012262653</v>
      </c>
      <c r="DO48" s="2">
        <f t="shared" si="65"/>
        <v>80.548244773519173</v>
      </c>
      <c r="DP48" s="2">
        <f t="shared" si="65"/>
        <v>80.196730769230783</v>
      </c>
      <c r="DQ48" s="2">
        <f t="shared" si="65"/>
        <v>77.825581395348834</v>
      </c>
      <c r="DR48" s="2">
        <f t="shared" si="65"/>
        <v>77.801186046511617</v>
      </c>
      <c r="DS48" s="2">
        <f t="shared" si="65"/>
        <v>79.038534883720914</v>
      </c>
      <c r="DT48" s="2">
        <f t="shared" si="65"/>
        <v>77.932959830866778</v>
      </c>
      <c r="DU48" s="2">
        <f t="shared" si="65"/>
        <v>76.62628646934462</v>
      </c>
      <c r="DV48" s="2">
        <f t="shared" si="65"/>
        <v>76.597930232558141</v>
      </c>
      <c r="DW48" s="2">
        <f t="shared" si="65"/>
        <v>72.52799500310617</v>
      </c>
      <c r="DX48" s="2">
        <f t="shared" si="65"/>
        <v>72.002441932457756</v>
      </c>
      <c r="DY48" s="2">
        <f t="shared" si="65"/>
        <v>67.74144649859943</v>
      </c>
      <c r="EA48" s="2">
        <f t="shared" si="66"/>
        <v>73.367349602543726</v>
      </c>
      <c r="EB48" s="2">
        <f t="shared" si="66"/>
        <v>82.731248833189284</v>
      </c>
      <c r="EC48" s="2">
        <f t="shared" si="66"/>
        <v>78.70490798589357</v>
      </c>
      <c r="ED48" s="2">
        <f t="shared" si="66"/>
        <v>76.872349334974345</v>
      </c>
      <c r="EE48" s="2">
        <f t="shared" si="66"/>
        <v>74.828039387083493</v>
      </c>
      <c r="EF48" s="2">
        <f t="shared" si="66"/>
        <v>74.082340681907681</v>
      </c>
      <c r="EG48" s="2">
        <f t="shared" si="66"/>
        <v>69.393191475303496</v>
      </c>
      <c r="EH48" s="2">
        <f t="shared" si="66"/>
        <v>70.320273942658517</v>
      </c>
      <c r="EI48" s="2">
        <f t="shared" si="66"/>
        <v>73.710986591430327</v>
      </c>
      <c r="EJ48" s="2">
        <f t="shared" si="66"/>
        <v>69.56317253608249</v>
      </c>
      <c r="EK48" s="2">
        <f t="shared" si="66"/>
        <v>71.174626884242102</v>
      </c>
      <c r="EL48" s="2">
        <f t="shared" si="66"/>
        <v>71.611707714579254</v>
      </c>
      <c r="EM48" s="2">
        <f t="shared" si="66"/>
        <v>66.156535348558947</v>
      </c>
      <c r="EN48" s="2">
        <f t="shared" si="66"/>
        <v>69.87728550619083</v>
      </c>
      <c r="EO48" s="2">
        <f t="shared" si="66"/>
        <v>72.942273047999251</v>
      </c>
      <c r="EQ48" s="2">
        <f t="shared" si="67"/>
        <v>72.909066366068018</v>
      </c>
      <c r="ER48" s="2">
        <f t="shared" si="67"/>
        <v>84.716592214952641</v>
      </c>
      <c r="ES48" s="2">
        <f t="shared" si="67"/>
        <v>79.524874493651808</v>
      </c>
      <c r="ET48" s="2">
        <f t="shared" si="67"/>
        <v>77.905340850863524</v>
      </c>
      <c r="EU48" s="2">
        <f t="shared" si="67"/>
        <v>74.66053908925845</v>
      </c>
      <c r="EV48" s="2">
        <f t="shared" si="67"/>
        <v>73.431001403158831</v>
      </c>
      <c r="EW48" s="2">
        <f t="shared" si="67"/>
        <v>69.028520098599543</v>
      </c>
      <c r="EX48" s="2">
        <f t="shared" si="67"/>
        <v>70.328533697827893</v>
      </c>
      <c r="EY48" s="2">
        <f t="shared" si="67"/>
        <v>73.429919743892057</v>
      </c>
      <c r="EZ48" s="2">
        <f t="shared" si="67"/>
        <v>69.850653687199227</v>
      </c>
      <c r="FA48" s="2">
        <f t="shared" si="67"/>
        <v>72.747965438260508</v>
      </c>
      <c r="FB48" s="2">
        <f t="shared" si="67"/>
        <v>74.037744998858258</v>
      </c>
      <c r="FC48" s="2">
        <f t="shared" si="67"/>
        <v>67.470188076435306</v>
      </c>
      <c r="FD48" s="2">
        <f t="shared" si="67"/>
        <v>73.997902118494082</v>
      </c>
      <c r="FE48" s="2">
        <f t="shared" si="67"/>
        <v>75.380297003150105</v>
      </c>
      <c r="FG48" s="2">
        <f t="shared" si="68"/>
        <v>0.11934381310020818</v>
      </c>
      <c r="FH48" s="2">
        <f t="shared" si="68"/>
        <v>0.11349954272517628</v>
      </c>
      <c r="FI48" s="2">
        <f t="shared" si="68"/>
        <v>0.1208650730674861</v>
      </c>
      <c r="FJ48" s="2">
        <f t="shared" si="68"/>
        <v>0.12512544457296088</v>
      </c>
      <c r="FK48" s="2">
        <f t="shared" si="68"/>
        <v>0.13266632366386838</v>
      </c>
      <c r="FL48" s="2">
        <f t="shared" si="68"/>
        <v>0.14456948567643763</v>
      </c>
      <c r="FM48" s="2">
        <f t="shared" si="68"/>
        <v>0.11960724379047816</v>
      </c>
      <c r="FN48" s="2">
        <f t="shared" si="68"/>
        <v>0.11922205441233892</v>
      </c>
      <c r="FO48" s="2">
        <f t="shared" si="68"/>
        <v>0.11924818486515172</v>
      </c>
      <c r="FP48" s="2">
        <f t="shared" si="68"/>
        <v>0.10907232871017479</v>
      </c>
      <c r="FQ48" s="2">
        <f t="shared" si="68"/>
        <v>0.10914415012670213</v>
      </c>
      <c r="FR48" s="2">
        <f t="shared" si="68"/>
        <v>0.11953472886080746</v>
      </c>
      <c r="FS48" s="2">
        <f t="shared" si="68"/>
        <v>0.12467145985927355</v>
      </c>
      <c r="FT48" s="2">
        <f t="shared" si="68"/>
        <v>9.7207741908146628E-2</v>
      </c>
      <c r="FU48" s="2">
        <f t="shared" si="68"/>
        <v>8.0160579191970657E-2</v>
      </c>
      <c r="FW48" s="2">
        <f t="shared" si="57"/>
        <v>3.2471922265063749E-6</v>
      </c>
      <c r="FX48" s="2">
        <f t="shared" si="57"/>
        <v>3.5613786369315549E-6</v>
      </c>
      <c r="FY48" s="2">
        <f t="shared" si="57"/>
        <v>3.4659557824357055E-6</v>
      </c>
      <c r="FZ48" s="2">
        <f t="shared" si="57"/>
        <v>4.0113821387737685E-6</v>
      </c>
      <c r="GA48" s="2">
        <f t="shared" si="57"/>
        <v>4.2822161979466148E-6</v>
      </c>
      <c r="GB48" s="2">
        <f t="shared" si="57"/>
        <v>4.3365952660311341E-6</v>
      </c>
      <c r="GC48" s="2">
        <f t="shared" si="57"/>
        <v>4.8089893261546196E-6</v>
      </c>
      <c r="GD48" s="2">
        <f t="shared" si="57"/>
        <v>5.5876930503681263E-6</v>
      </c>
      <c r="GE48" s="2">
        <f t="shared" si="57"/>
        <v>6.7838021735010271E-6</v>
      </c>
      <c r="GF48" s="2">
        <f t="shared" si="57"/>
        <v>6.2385206677858985E-6</v>
      </c>
      <c r="GG48" s="2">
        <f t="shared" si="57"/>
        <v>5.2048498292753178E-6</v>
      </c>
      <c r="GH48" s="2">
        <f t="shared" si="57"/>
        <v>4.1268096812814105E-6</v>
      </c>
      <c r="GI48" s="2">
        <f t="shared" si="57"/>
        <v>3.7104571729830236E-6</v>
      </c>
      <c r="GJ48" s="2">
        <f t="shared" si="57"/>
        <v>2.5172452282454451E-6</v>
      </c>
      <c r="GK48" s="2">
        <f t="shared" si="57"/>
        <v>2.5042761599400057E-6</v>
      </c>
      <c r="GM48" s="86">
        <f t="shared" si="58"/>
        <v>1.2335876790087689E-6</v>
      </c>
      <c r="GN48" s="86">
        <f t="shared" si="58"/>
        <v>3.4887669149889955E-7</v>
      </c>
      <c r="GO48" s="86">
        <f t="shared" si="58"/>
        <v>1.1708744230272829E-6</v>
      </c>
      <c r="GP48" s="86">
        <f t="shared" si="58"/>
        <v>1.7995642966939671E-6</v>
      </c>
      <c r="GQ48" s="86">
        <f t="shared" si="58"/>
        <v>2.84686160408819E-6</v>
      </c>
      <c r="GR48" s="86">
        <f t="shared" si="58"/>
        <v>5.2483239865120634E-6</v>
      </c>
      <c r="GS48" s="86">
        <f t="shared" si="58"/>
        <v>7.7299729955119673E-7</v>
      </c>
      <c r="GT48" s="86">
        <f t="shared" si="58"/>
        <v>4.7149541501209785E-7</v>
      </c>
      <c r="GU48" s="86">
        <f t="shared" si="58"/>
        <v>3.7982045958731046E-7</v>
      </c>
      <c r="GV48" s="86">
        <f t="shared" si="58"/>
        <v>1.1616639134581453E-7</v>
      </c>
      <c r="GW48" s="86">
        <f t="shared" si="58"/>
        <v>1.3591174327121558E-7</v>
      </c>
      <c r="GX48" s="86">
        <f t="shared" si="58"/>
        <v>8.8304684632960503E-7</v>
      </c>
      <c r="GY48" s="86">
        <f t="shared" si="58"/>
        <v>1.1176826087744517E-6</v>
      </c>
      <c r="GZ48" s="86">
        <f t="shared" si="58"/>
        <v>6.5376025470019519E-9</v>
      </c>
      <c r="HA48" s="86">
        <f t="shared" si="58"/>
        <v>5.7836541857987453E-11</v>
      </c>
      <c r="HC48" s="86">
        <f t="shared" si="62"/>
        <v>3.6778039511782207E-25</v>
      </c>
      <c r="HD48" s="86">
        <f t="shared" si="62"/>
        <v>4.713944670525023E-24</v>
      </c>
      <c r="HE48" s="86">
        <f t="shared" si="62"/>
        <v>8.6341003123190875E-25</v>
      </c>
      <c r="HF48" s="86">
        <f t="shared" si="62"/>
        <v>3.4757702675350507E-22</v>
      </c>
      <c r="HG48" s="86">
        <f t="shared" si="62"/>
        <v>1.1208561494892039E-21</v>
      </c>
      <c r="HH48" s="86">
        <f t="shared" si="62"/>
        <v>1.6170485834114542E-18</v>
      </c>
      <c r="HI48" s="86">
        <f t="shared" si="62"/>
        <v>4.4871822859139534E-20</v>
      </c>
      <c r="HJ48" s="86">
        <f t="shared" si="62"/>
        <v>3.1632259851513965E-20</v>
      </c>
      <c r="HK48" s="86">
        <f t="shared" si="62"/>
        <v>2.0382977996246093E-21</v>
      </c>
      <c r="HL48" s="86">
        <f t="shared" si="62"/>
        <v>1.0650633156435666E-22</v>
      </c>
      <c r="HM48" s="86">
        <f t="shared" si="62"/>
        <v>1.4053887184000068E-24</v>
      </c>
      <c r="HN48" s="86">
        <f t="shared" si="62"/>
        <v>4.5059906642812508E-22</v>
      </c>
      <c r="HO48" s="86">
        <f t="shared" si="62"/>
        <v>4.4825787207504555E-21</v>
      </c>
      <c r="HP48" s="86">
        <f t="shared" si="62"/>
        <v>2.8989092109472617E-27</v>
      </c>
      <c r="HQ48" s="86">
        <f t="shared" si="62"/>
        <v>2.7604314015024656E-31</v>
      </c>
      <c r="HS48" s="86">
        <f t="shared" si="59"/>
        <v>5.8078600249759868E-58</v>
      </c>
      <c r="HT48" s="86">
        <f t="shared" si="59"/>
        <v>4.5239867343927087E-56</v>
      </c>
      <c r="HU48" s="86">
        <f t="shared" si="59"/>
        <v>5.2615575404589587E-56</v>
      </c>
      <c r="HV48" s="86">
        <f t="shared" si="59"/>
        <v>7.5765705631910363E-50</v>
      </c>
      <c r="HW48" s="86">
        <f t="shared" si="59"/>
        <v>2.9778668933348094E-49</v>
      </c>
      <c r="HX48" s="86">
        <f t="shared" si="59"/>
        <v>1.6371736795764561E-42</v>
      </c>
      <c r="HY48" s="86">
        <f t="shared" si="59"/>
        <v>5.7914194350533716E-46</v>
      </c>
      <c r="HZ48" s="86">
        <f t="shared" si="59"/>
        <v>1.9303568696575578E-46</v>
      </c>
      <c r="IA48" s="86">
        <f t="shared" si="59"/>
        <v>7.925100996730354E-49</v>
      </c>
      <c r="IB48" s="86">
        <f t="shared" si="59"/>
        <v>5.7723199972512772E-52</v>
      </c>
      <c r="IC48" s="86">
        <f t="shared" si="59"/>
        <v>1.8011391781050307E-57</v>
      </c>
      <c r="ID48" s="86">
        <f t="shared" si="59"/>
        <v>1.6798116210738768E-50</v>
      </c>
      <c r="IE48" s="86">
        <f t="shared" si="59"/>
        <v>5.5790556725108661E-49</v>
      </c>
      <c r="IF48" s="86">
        <f t="shared" si="59"/>
        <v>9.0785451254503823E-38</v>
      </c>
      <c r="IG48" s="86">
        <f t="shared" si="59"/>
        <v>4.9535284037953229E-47</v>
      </c>
      <c r="II48" s="86">
        <f t="shared" si="60"/>
        <v>2.8809019628627024E-294</v>
      </c>
      <c r="IJ48" s="86">
        <f t="shared" si="60"/>
        <v>9.9906696362864981E-287</v>
      </c>
      <c r="IK48" s="86">
        <f t="shared" si="60"/>
        <v>1.0650123156461352E-285</v>
      </c>
      <c r="IL48" s="86">
        <f t="shared" si="60"/>
        <v>2.8977723732898268E-254</v>
      </c>
      <c r="IM48" s="86">
        <f t="shared" si="60"/>
        <v>3.4592551793872261E-253</v>
      </c>
      <c r="IN48" s="86">
        <f t="shared" si="60"/>
        <v>1.0989353874046366E-219</v>
      </c>
      <c r="IO48" s="86">
        <f t="shared" si="60"/>
        <v>3.2909546492458202E-231</v>
      </c>
      <c r="IP48" s="86">
        <f t="shared" si="60"/>
        <v>1.0432978052227273E-233</v>
      </c>
      <c r="IQ48" s="86">
        <f t="shared" si="60"/>
        <v>3.731693274386295E-247</v>
      </c>
      <c r="IR48" s="86">
        <f t="shared" si="60"/>
        <v>6.1108553040351439E-264</v>
      </c>
      <c r="IS48" s="86">
        <f t="shared" si="60"/>
        <v>1.6713986093017579E-292</v>
      </c>
      <c r="IT48" s="86">
        <f t="shared" si="60"/>
        <v>6.4010262570748127E-258</v>
      </c>
      <c r="IU48" s="86">
        <f t="shared" si="60"/>
        <v>7.3121216882953438E-249</v>
      </c>
      <c r="IV48" s="86">
        <f t="shared" si="60"/>
        <v>1.331042119097969E-159</v>
      </c>
      <c r="IW48" s="86">
        <f t="shared" si="60"/>
        <v>9.9299869761430569E-160</v>
      </c>
      <c r="IY48" s="86">
        <f t="shared" si="61"/>
        <v>1.2335876790087689E-6</v>
      </c>
      <c r="IZ48" s="86">
        <f t="shared" si="61"/>
        <v>3.4887669149889955E-7</v>
      </c>
      <c r="JA48" s="86">
        <f t="shared" si="61"/>
        <v>1.1708744230272829E-6</v>
      </c>
      <c r="JB48" s="86">
        <f t="shared" si="61"/>
        <v>1.7995642966939675E-6</v>
      </c>
      <c r="JC48" s="86">
        <f t="shared" si="61"/>
        <v>2.8468616040881912E-6</v>
      </c>
      <c r="JD48" s="86">
        <f t="shared" si="61"/>
        <v>5.2483239865136804E-6</v>
      </c>
      <c r="JE48" s="86">
        <f t="shared" si="61"/>
        <v>7.7299729955124163E-7</v>
      </c>
      <c r="JF48" s="86">
        <f t="shared" si="61"/>
        <v>4.7149541501212951E-7</v>
      </c>
      <c r="JG48" s="86">
        <f t="shared" si="61"/>
        <v>3.7982045958731252E-7</v>
      </c>
      <c r="JH48" s="86">
        <f t="shared" si="61"/>
        <v>1.1616639134581463E-7</v>
      </c>
      <c r="JI48" s="86">
        <f t="shared" si="61"/>
        <v>1.3591174327121558E-7</v>
      </c>
      <c r="JJ48" s="86">
        <f t="shared" si="61"/>
        <v>8.8304684632960546E-7</v>
      </c>
      <c r="JK48" s="86">
        <f t="shared" si="61"/>
        <v>1.1176826087744561E-6</v>
      </c>
      <c r="JL48" s="86">
        <f t="shared" si="61"/>
        <v>6.5376025470019519E-9</v>
      </c>
      <c r="JM48" s="86">
        <f t="shared" si="61"/>
        <v>5.7836541857987453E-11</v>
      </c>
    </row>
    <row r="49" spans="2:273" x14ac:dyDescent="0.25">
      <c r="B49" s="2">
        <v>22</v>
      </c>
      <c r="C49" s="37">
        <v>75.13</v>
      </c>
      <c r="D49" s="37">
        <v>78.683000000000007</v>
      </c>
      <c r="E49" s="37">
        <v>79.805000000000007</v>
      </c>
      <c r="F49" s="37">
        <v>80.875</v>
      </c>
      <c r="G49" s="37">
        <v>78.900000000000006</v>
      </c>
      <c r="H49" s="37">
        <v>78.099999999999994</v>
      </c>
      <c r="I49" s="37">
        <v>75.81</v>
      </c>
      <c r="J49" s="37">
        <v>74.570999999999998</v>
      </c>
      <c r="K49" s="37">
        <v>77.828999999999994</v>
      </c>
      <c r="L49" s="37">
        <v>76.268000000000001</v>
      </c>
      <c r="M49" s="37">
        <v>74.512</v>
      </c>
      <c r="N49" s="37">
        <v>73.578999999999994</v>
      </c>
      <c r="O49" s="37">
        <v>71.162000000000006</v>
      </c>
      <c r="P49" s="37">
        <v>71.39</v>
      </c>
      <c r="Q49" s="37">
        <v>67.171000000000006</v>
      </c>
      <c r="S49" s="4">
        <f t="shared" si="63"/>
        <v>76.952162119267754</v>
      </c>
      <c r="T49" s="4">
        <f t="shared" si="63"/>
        <v>79.843238203733492</v>
      </c>
      <c r="U49" s="4">
        <f t="shared" si="63"/>
        <v>81.532005754396337</v>
      </c>
      <c r="V49" s="4">
        <f t="shared" si="63"/>
        <v>81.740943046774476</v>
      </c>
      <c r="W49" s="4">
        <f t="shared" si="63"/>
        <v>79.894830608147601</v>
      </c>
      <c r="X49" s="4">
        <f t="shared" si="63"/>
        <v>79.454679789689536</v>
      </c>
      <c r="Y49" s="4">
        <f t="shared" si="63"/>
        <v>76.926632782350339</v>
      </c>
      <c r="Z49" s="4">
        <f t="shared" si="63"/>
        <v>76.972531212244505</v>
      </c>
      <c r="AA49" s="4">
        <f t="shared" si="63"/>
        <v>78.478576899807962</v>
      </c>
      <c r="AB49" s="4">
        <f t="shared" si="63"/>
        <v>77.074206549239165</v>
      </c>
      <c r="AC49" s="4">
        <f t="shared" si="63"/>
        <v>76.143956016681898</v>
      </c>
      <c r="AD49" s="4">
        <f t="shared" si="63"/>
        <v>76.101573286887671</v>
      </c>
      <c r="AE49" s="4">
        <f t="shared" si="63"/>
        <v>71.83618484387577</v>
      </c>
      <c r="AF49" s="4">
        <f t="shared" si="63"/>
        <v>71.874862264076086</v>
      </c>
      <c r="AG49" s="4">
        <f t="shared" si="63"/>
        <v>68.245592365863629</v>
      </c>
      <c r="AI49" s="4">
        <f t="shared" si="64"/>
        <v>-1.8221621192677588</v>
      </c>
      <c r="AJ49" s="4">
        <f t="shared" si="64"/>
        <v>-1.1602382037334849</v>
      </c>
      <c r="AK49" s="4">
        <f t="shared" si="64"/>
        <v>-1.7270057543963304</v>
      </c>
      <c r="AL49" s="4">
        <f t="shared" si="64"/>
        <v>-0.86594304677447553</v>
      </c>
      <c r="AM49" s="4">
        <f t="shared" si="64"/>
        <v>-0.99483060814759483</v>
      </c>
      <c r="AN49" s="4">
        <f t="shared" si="64"/>
        <v>-1.3546797896895413</v>
      </c>
      <c r="AO49" s="4">
        <f t="shared" si="64"/>
        <v>-1.1166327823503366</v>
      </c>
      <c r="AP49" s="4">
        <f t="shared" si="64"/>
        <v>-2.4015312122445067</v>
      </c>
      <c r="AQ49" s="4">
        <f t="shared" si="64"/>
        <v>-0.64957689980796829</v>
      </c>
      <c r="AR49" s="4">
        <f t="shared" si="64"/>
        <v>-0.80620654923916391</v>
      </c>
      <c r="AS49" s="4">
        <f t="shared" si="64"/>
        <v>-1.6319560166818974</v>
      </c>
      <c r="AT49" s="4">
        <f t="shared" si="64"/>
        <v>-2.5225732868876776</v>
      </c>
      <c r="AU49" s="4">
        <f t="shared" si="64"/>
        <v>-0.67418484387576427</v>
      </c>
      <c r="AV49" s="4">
        <f t="shared" si="64"/>
        <v>-0.48486226407608513</v>
      </c>
      <c r="AW49" s="4">
        <f t="shared" si="64"/>
        <v>-1.0745923658636229</v>
      </c>
      <c r="AY49" s="2">
        <f t="shared" si="55"/>
        <v>76.949739045794644</v>
      </c>
      <c r="AZ49" s="2">
        <f t="shared" si="55"/>
        <v>79.842377564998387</v>
      </c>
      <c r="BA49" s="2">
        <f t="shared" si="55"/>
        <v>81.529437861023837</v>
      </c>
      <c r="BB49" s="2">
        <f t="shared" si="55"/>
        <v>81.73719704653827</v>
      </c>
      <c r="BC49" s="2">
        <f t="shared" si="55"/>
        <v>79.889102278803179</v>
      </c>
      <c r="BD49" s="2">
        <f t="shared" si="55"/>
        <v>79.444465466095025</v>
      </c>
      <c r="BE49" s="2">
        <f t="shared" si="55"/>
        <v>76.924805174262957</v>
      </c>
      <c r="BF49" s="2">
        <f t="shared" si="55"/>
        <v>76.971366591367101</v>
      </c>
      <c r="BG49" s="2">
        <f t="shared" si="55"/>
        <v>78.477625476356351</v>
      </c>
      <c r="BH49" s="2">
        <f t="shared" si="55"/>
        <v>77.073877471595196</v>
      </c>
      <c r="BI49" s="2">
        <f t="shared" si="55"/>
        <v>76.143591125825651</v>
      </c>
      <c r="BJ49" s="2">
        <f t="shared" si="55"/>
        <v>76.099506741533887</v>
      </c>
      <c r="BK49" s="2">
        <f t="shared" si="55"/>
        <v>71.833609421437558</v>
      </c>
      <c r="BL49" s="2">
        <f t="shared" si="55"/>
        <v>71.874840209758844</v>
      </c>
      <c r="BM49" s="2">
        <f t="shared" si="55"/>
        <v>68.245592179826886</v>
      </c>
      <c r="BO49" s="2">
        <f t="shared" si="14"/>
        <v>75.13</v>
      </c>
      <c r="BP49" s="2">
        <f t="shared" si="15"/>
        <v>78.683000000000007</v>
      </c>
      <c r="BQ49" s="2">
        <f t="shared" si="16"/>
        <v>79.805000000000007</v>
      </c>
      <c r="BR49" s="2">
        <f t="shared" si="17"/>
        <v>80.875</v>
      </c>
      <c r="BS49" s="2">
        <f t="shared" si="18"/>
        <v>78.900000000000006</v>
      </c>
      <c r="BT49" s="2">
        <f t="shared" si="19"/>
        <v>78.099999999999994</v>
      </c>
      <c r="BU49" s="2">
        <f t="shared" si="20"/>
        <v>75.81</v>
      </c>
      <c r="BV49" s="2">
        <f t="shared" si="21"/>
        <v>74.570999999999998</v>
      </c>
      <c r="BW49" s="2">
        <f t="shared" si="22"/>
        <v>77.828999999999994</v>
      </c>
      <c r="BX49" s="2">
        <f t="shared" si="23"/>
        <v>76.268000000000001</v>
      </c>
      <c r="BY49" s="2">
        <f t="shared" si="24"/>
        <v>74.512</v>
      </c>
      <c r="BZ49" s="2">
        <f t="shared" si="25"/>
        <v>73.578999999999994</v>
      </c>
      <c r="CA49" s="2">
        <f t="shared" si="26"/>
        <v>71.162000000000006</v>
      </c>
      <c r="CB49" s="2">
        <f t="shared" si="27"/>
        <v>71.39</v>
      </c>
      <c r="CC49" s="2">
        <f t="shared" si="28"/>
        <v>67.171000000000006</v>
      </c>
      <c r="CE49" s="2" t="str">
        <f t="shared" si="56"/>
        <v/>
      </c>
      <c r="CF49" s="2" t="str">
        <f t="shared" si="56"/>
        <v/>
      </c>
      <c r="CG49" s="2" t="str">
        <f t="shared" si="56"/>
        <v/>
      </c>
      <c r="CH49" s="2" t="str">
        <f t="shared" si="56"/>
        <v/>
      </c>
      <c r="CI49" s="2" t="str">
        <f t="shared" si="56"/>
        <v/>
      </c>
      <c r="CJ49" s="2" t="str">
        <f t="shared" si="56"/>
        <v/>
      </c>
      <c r="CK49" s="2" t="str">
        <f t="shared" si="56"/>
        <v/>
      </c>
      <c r="CL49" s="2" t="str">
        <f t="shared" si="56"/>
        <v/>
      </c>
      <c r="CM49" s="2" t="str">
        <f t="shared" si="56"/>
        <v/>
      </c>
      <c r="CN49" s="2" t="str">
        <f t="shared" si="56"/>
        <v/>
      </c>
      <c r="CO49" s="2" t="str">
        <f t="shared" si="56"/>
        <v/>
      </c>
      <c r="CP49" s="2" t="str">
        <f t="shared" si="56"/>
        <v/>
      </c>
      <c r="CQ49" s="2" t="str">
        <f t="shared" si="56"/>
        <v/>
      </c>
      <c r="CR49" s="2" t="str">
        <f t="shared" si="56"/>
        <v/>
      </c>
      <c r="CS49" s="2" t="str">
        <f t="shared" si="56"/>
        <v/>
      </c>
      <c r="CU49" s="2" t="str">
        <f t="shared" si="30"/>
        <v/>
      </c>
      <c r="CV49" s="2" t="str">
        <f t="shared" si="31"/>
        <v/>
      </c>
      <c r="CW49" s="2" t="str">
        <f t="shared" si="32"/>
        <v/>
      </c>
      <c r="CX49" s="2" t="str">
        <f t="shared" si="33"/>
        <v/>
      </c>
      <c r="CY49" s="2" t="str">
        <f t="shared" si="34"/>
        <v/>
      </c>
      <c r="CZ49" s="2" t="str">
        <f t="shared" si="35"/>
        <v/>
      </c>
      <c r="DA49" s="2" t="str">
        <f t="shared" si="36"/>
        <v/>
      </c>
      <c r="DB49" s="2" t="str">
        <f t="shared" si="37"/>
        <v/>
      </c>
      <c r="DC49" s="2" t="str">
        <f t="shared" si="38"/>
        <v/>
      </c>
      <c r="DD49" s="2" t="str">
        <f t="shared" si="39"/>
        <v/>
      </c>
      <c r="DE49" s="2" t="str">
        <f t="shared" si="40"/>
        <v/>
      </c>
      <c r="DF49" s="2" t="str">
        <f t="shared" si="41"/>
        <v/>
      </c>
      <c r="DG49" s="2" t="str">
        <f t="shared" si="42"/>
        <v/>
      </c>
      <c r="DH49" s="2" t="str">
        <f t="shared" si="43"/>
        <v/>
      </c>
      <c r="DI49" s="2" t="str">
        <f t="shared" si="44"/>
        <v/>
      </c>
      <c r="DK49" s="2">
        <f t="shared" si="65"/>
        <v>77.49498006644518</v>
      </c>
      <c r="DL49" s="2">
        <f t="shared" si="65"/>
        <v>79.448377076411958</v>
      </c>
      <c r="DM49" s="2">
        <f t="shared" si="65"/>
        <v>81.965340410015415</v>
      </c>
      <c r="DN49" s="2">
        <f t="shared" si="65"/>
        <v>82.507886989168895</v>
      </c>
      <c r="DO49" s="2">
        <f t="shared" si="65"/>
        <v>80.747709059233458</v>
      </c>
      <c r="DP49" s="2">
        <f t="shared" si="65"/>
        <v>80.449134615384622</v>
      </c>
      <c r="DQ49" s="2">
        <f t="shared" si="65"/>
        <v>78.052805345816978</v>
      </c>
      <c r="DR49" s="2">
        <f t="shared" si="65"/>
        <v>77.966261703412854</v>
      </c>
      <c r="DS49" s="2">
        <f t="shared" si="65"/>
        <v>79.195894744790081</v>
      </c>
      <c r="DT49" s="2">
        <f t="shared" si="65"/>
        <v>78.088221987314981</v>
      </c>
      <c r="DU49" s="2">
        <f t="shared" si="65"/>
        <v>76.819304439746318</v>
      </c>
      <c r="DV49" s="2">
        <f t="shared" si="65"/>
        <v>76.777213077620047</v>
      </c>
      <c r="DW49" s="2">
        <f t="shared" si="65"/>
        <v>72.72793739027091</v>
      </c>
      <c r="DX49" s="2">
        <f t="shared" si="65"/>
        <v>72.116915666041251</v>
      </c>
      <c r="DY49" s="2">
        <f t="shared" si="65"/>
        <v>67.806515686274508</v>
      </c>
      <c r="EA49" s="2">
        <f t="shared" si="66"/>
        <v>73.280351987281392</v>
      </c>
      <c r="EB49" s="2">
        <f t="shared" si="66"/>
        <v>82.648922320656879</v>
      </c>
      <c r="EC49" s="2">
        <f t="shared" si="66"/>
        <v>78.637774995077066</v>
      </c>
      <c r="ED49" s="2">
        <f t="shared" si="66"/>
        <v>76.822658189227198</v>
      </c>
      <c r="EE49" s="2">
        <f t="shared" si="66"/>
        <v>74.769698683669247</v>
      </c>
      <c r="EF49" s="2">
        <f t="shared" si="66"/>
        <v>74.022838914311421</v>
      </c>
      <c r="EG49" s="2">
        <f t="shared" si="66"/>
        <v>69.352514046647968</v>
      </c>
      <c r="EH49" s="2">
        <f t="shared" si="66"/>
        <v>70.268089801161508</v>
      </c>
      <c r="EI49" s="2">
        <f t="shared" si="66"/>
        <v>73.639383109289497</v>
      </c>
      <c r="EJ49" s="2">
        <f t="shared" si="66"/>
        <v>69.517488742268057</v>
      </c>
      <c r="EK49" s="2">
        <f t="shared" si="66"/>
        <v>71.113499211992774</v>
      </c>
      <c r="EL49" s="2">
        <f t="shared" si="66"/>
        <v>71.546821074997681</v>
      </c>
      <c r="EM49" s="2">
        <f t="shared" si="66"/>
        <v>66.106917455513695</v>
      </c>
      <c r="EN49" s="2">
        <f t="shared" si="66"/>
        <v>69.824337824714732</v>
      </c>
      <c r="EO49" s="2">
        <f t="shared" si="66"/>
        <v>72.840578126450652</v>
      </c>
      <c r="EQ49" s="2">
        <f t="shared" si="67"/>
        <v>72.826614883878918</v>
      </c>
      <c r="ER49" s="2">
        <f t="shared" si="67"/>
        <v>84.61285947485861</v>
      </c>
      <c r="ES49" s="2">
        <f t="shared" si="67"/>
        <v>79.448836929174377</v>
      </c>
      <c r="ET49" s="2">
        <f t="shared" si="67"/>
        <v>77.844330580821364</v>
      </c>
      <c r="EU49" s="2">
        <f t="shared" si="67"/>
        <v>74.604032646597616</v>
      </c>
      <c r="EV49" s="2">
        <f t="shared" si="67"/>
        <v>73.378855682318928</v>
      </c>
      <c r="EW49" s="2">
        <f t="shared" si="67"/>
        <v>68.992018249277464</v>
      </c>
      <c r="EX49" s="2">
        <f t="shared" si="67"/>
        <v>70.276271561416948</v>
      </c>
      <c r="EY49" s="2">
        <f t="shared" si="67"/>
        <v>73.361581865174102</v>
      </c>
      <c r="EZ49" s="2">
        <f t="shared" si="67"/>
        <v>69.80159029408847</v>
      </c>
      <c r="FA49" s="2">
        <f t="shared" si="67"/>
        <v>72.669021542001332</v>
      </c>
      <c r="FB49" s="2">
        <f t="shared" si="67"/>
        <v>73.945381836042714</v>
      </c>
      <c r="FC49" s="2">
        <f t="shared" si="67"/>
        <v>67.405636427830274</v>
      </c>
      <c r="FD49" s="2">
        <f t="shared" si="67"/>
        <v>73.897204831582229</v>
      </c>
      <c r="FE49" s="2">
        <f t="shared" si="67"/>
        <v>75.250631854773872</v>
      </c>
      <c r="FG49" s="2">
        <f t="shared" si="68"/>
        <v>0.12936833212561877</v>
      </c>
      <c r="FH49" s="2">
        <f t="shared" si="68"/>
        <v>0.1231017809149727</v>
      </c>
      <c r="FI49" s="2">
        <f t="shared" si="68"/>
        <v>0.13099836575676646</v>
      </c>
      <c r="FJ49" s="2">
        <f t="shared" si="68"/>
        <v>0.13556084785075911</v>
      </c>
      <c r="FK49" s="2">
        <f t="shared" si="68"/>
        <v>0.14362738580700904</v>
      </c>
      <c r="FL49" s="2">
        <f t="shared" si="68"/>
        <v>0.15633673486178309</v>
      </c>
      <c r="FM49" s="2">
        <f t="shared" si="68"/>
        <v>0.12965063259268503</v>
      </c>
      <c r="FN49" s="2">
        <f t="shared" si="68"/>
        <v>0.12923784695982773</v>
      </c>
      <c r="FO49" s="2">
        <f t="shared" si="68"/>
        <v>0.129265850444645</v>
      </c>
      <c r="FP49" s="2">
        <f t="shared" si="68"/>
        <v>0.11835002094757727</v>
      </c>
      <c r="FQ49" s="2">
        <f t="shared" si="68"/>
        <v>0.11842713943373771</v>
      </c>
      <c r="FR49" s="2">
        <f t="shared" si="68"/>
        <v>0.12957292476853741</v>
      </c>
      <c r="FS49" s="2">
        <f t="shared" si="68"/>
        <v>0.135074846685004</v>
      </c>
      <c r="FT49" s="2">
        <f t="shared" si="68"/>
        <v>0.10559584649835974</v>
      </c>
      <c r="FU49" s="2">
        <f t="shared" si="68"/>
        <v>8.7219791379887834E-2</v>
      </c>
      <c r="FW49" s="2">
        <f t="shared" si="57"/>
        <v>3.5604743596129078E-6</v>
      </c>
      <c r="FX49" s="2">
        <f t="shared" si="57"/>
        <v>3.9049726818749861E-6</v>
      </c>
      <c r="FY49" s="2">
        <f t="shared" si="57"/>
        <v>3.8003436734434063E-6</v>
      </c>
      <c r="FZ49" s="2">
        <f t="shared" si="57"/>
        <v>4.3983913493382007E-6</v>
      </c>
      <c r="GA49" s="2">
        <f t="shared" si="57"/>
        <v>4.6953547523784469E-6</v>
      </c>
      <c r="GB49" s="2">
        <f t="shared" si="57"/>
        <v>4.7549801652795439E-6</v>
      </c>
      <c r="GC49" s="2">
        <f t="shared" si="57"/>
        <v>5.2729494951624173E-6</v>
      </c>
      <c r="GD49" s="2">
        <f t="shared" si="57"/>
        <v>6.1267802935801158E-6</v>
      </c>
      <c r="GE49" s="2">
        <f t="shared" si="57"/>
        <v>7.4382863019160964E-6</v>
      </c>
      <c r="GF49" s="2">
        <f t="shared" si="57"/>
        <v>6.8403977713088971E-6</v>
      </c>
      <c r="GG49" s="2">
        <f t="shared" si="57"/>
        <v>5.7070014862033559E-6</v>
      </c>
      <c r="GH49" s="2">
        <f t="shared" si="57"/>
        <v>4.524955033559703E-6</v>
      </c>
      <c r="GI49" s="2">
        <f t="shared" si="57"/>
        <v>4.0684339314882419E-6</v>
      </c>
      <c r="GJ49" s="2">
        <f t="shared" si="57"/>
        <v>2.7601038367997774E-6</v>
      </c>
      <c r="GK49" s="2">
        <f t="shared" si="57"/>
        <v>2.7458835430678448E-6</v>
      </c>
      <c r="GM49" s="86">
        <f t="shared" si="58"/>
        <v>2.1176145206969874E-6</v>
      </c>
      <c r="GN49" s="86">
        <f t="shared" si="58"/>
        <v>6.4028880675466695E-7</v>
      </c>
      <c r="GO49" s="86">
        <f t="shared" si="58"/>
        <v>2.0247680530240406E-6</v>
      </c>
      <c r="GP49" s="86">
        <f t="shared" si="58"/>
        <v>3.0564261372490229E-6</v>
      </c>
      <c r="GQ49" s="86">
        <f t="shared" si="58"/>
        <v>4.7723335430753591E-6</v>
      </c>
      <c r="GR49" s="86">
        <f t="shared" si="58"/>
        <v>8.6606197151177844E-6</v>
      </c>
      <c r="GS49" s="86">
        <f t="shared" si="58"/>
        <v>1.369544203229973E-6</v>
      </c>
      <c r="GT49" s="86">
        <f t="shared" si="58"/>
        <v>8.6238030962154762E-7</v>
      </c>
      <c r="GU49" s="86">
        <f t="shared" si="58"/>
        <v>7.0486264691967718E-7</v>
      </c>
      <c r="GV49" s="86">
        <f t="shared" si="58"/>
        <v>2.2589001351960785E-7</v>
      </c>
      <c r="GW49" s="86">
        <f t="shared" si="58"/>
        <v>2.6167943304478243E-7</v>
      </c>
      <c r="GX49" s="86">
        <f t="shared" si="58"/>
        <v>1.5504754024032753E-6</v>
      </c>
      <c r="GY49" s="86">
        <f t="shared" si="58"/>
        <v>1.9580135564021871E-6</v>
      </c>
      <c r="GZ49" s="86">
        <f t="shared" si="58"/>
        <v>1.4624431604816242E-8</v>
      </c>
      <c r="HA49" s="86">
        <f t="shared" si="58"/>
        <v>1.5909551400374799E-10</v>
      </c>
      <c r="HC49" s="86">
        <f t="shared" si="62"/>
        <v>1.7754408171832922E-24</v>
      </c>
      <c r="HD49" s="86">
        <f t="shared" si="62"/>
        <v>2.1737164527277326E-23</v>
      </c>
      <c r="HE49" s="86">
        <f t="shared" si="62"/>
        <v>4.0558151741798032E-24</v>
      </c>
      <c r="HF49" s="86">
        <f t="shared" si="62"/>
        <v>1.3982252908789982E-21</v>
      </c>
      <c r="HG49" s="86">
        <f t="shared" si="62"/>
        <v>4.4516625467390968E-21</v>
      </c>
      <c r="HH49" s="86">
        <f t="shared" si="62"/>
        <v>5.2732118321873176E-18</v>
      </c>
      <c r="HI49" s="86">
        <f t="shared" si="62"/>
        <v>1.6088566899435698E-19</v>
      </c>
      <c r="HJ49" s="86">
        <f t="shared" si="62"/>
        <v>1.1663010716017306E-19</v>
      </c>
      <c r="HK49" s="86">
        <f t="shared" si="62"/>
        <v>8.3142484696250295E-21</v>
      </c>
      <c r="HL49" s="86">
        <f t="shared" si="62"/>
        <v>4.7167789016456233E-22</v>
      </c>
      <c r="HM49" s="86">
        <f t="shared" si="62"/>
        <v>7.0304261715808942E-24</v>
      </c>
      <c r="HN49" s="86">
        <f t="shared" si="62"/>
        <v>1.829712723891103E-21</v>
      </c>
      <c r="HO49" s="86">
        <f t="shared" si="62"/>
        <v>1.6976875670840918E-20</v>
      </c>
      <c r="HP49" s="86">
        <f t="shared" si="62"/>
        <v>1.6873558987960909E-26</v>
      </c>
      <c r="HQ49" s="86">
        <f t="shared" si="62"/>
        <v>2.0566475648940369E-30</v>
      </c>
      <c r="HS49" s="86">
        <f t="shared" si="59"/>
        <v>6.0571889165603385E-57</v>
      </c>
      <c r="HT49" s="86">
        <f t="shared" si="59"/>
        <v>4.4753780981937753E-55</v>
      </c>
      <c r="HU49" s="86">
        <f t="shared" si="59"/>
        <v>5.1510788630784329E-55</v>
      </c>
      <c r="HV49" s="86">
        <f t="shared" si="59"/>
        <v>5.8857472268933839E-49</v>
      </c>
      <c r="HW49" s="86">
        <f t="shared" si="59"/>
        <v>2.2987822554334726E-48</v>
      </c>
      <c r="HX49" s="86">
        <f t="shared" si="59"/>
        <v>9.5676190866195623E-42</v>
      </c>
      <c r="HY49" s="86">
        <f t="shared" si="59"/>
        <v>3.8794955914436048E-45</v>
      </c>
      <c r="HZ49" s="86">
        <f t="shared" si="59"/>
        <v>1.3516331813799577E-45</v>
      </c>
      <c r="IA49" s="86">
        <f t="shared" si="59"/>
        <v>6.3912486845955105E-48</v>
      </c>
      <c r="IB49" s="86">
        <f t="shared" si="59"/>
        <v>5.2747968164340908E-51</v>
      </c>
      <c r="IC49" s="86">
        <f t="shared" si="59"/>
        <v>2.0198114934975662E-56</v>
      </c>
      <c r="ID49" s="86">
        <f t="shared" si="59"/>
        <v>1.3492853181712488E-49</v>
      </c>
      <c r="IE49" s="86">
        <f t="shared" si="59"/>
        <v>4.1113110955635603E-48</v>
      </c>
      <c r="IF49" s="86">
        <f t="shared" si="59"/>
        <v>4.0396195012475259E-37</v>
      </c>
      <c r="IG49" s="86">
        <f t="shared" si="59"/>
        <v>3.1916727447024521E-46</v>
      </c>
      <c r="II49" s="86">
        <f t="shared" si="60"/>
        <v>5.0303307118601479E-290</v>
      </c>
      <c r="IJ49" s="86">
        <f t="shared" si="60"/>
        <v>1.453964498762925E-282</v>
      </c>
      <c r="IK49" s="86">
        <f t="shared" si="60"/>
        <v>1.4667708241192813E-281</v>
      </c>
      <c r="IL49" s="86">
        <f t="shared" si="60"/>
        <v>1.5335190620607266E-250</v>
      </c>
      <c r="IM49" s="86">
        <f t="shared" si="60"/>
        <v>1.8460377917380692E-249</v>
      </c>
      <c r="IN49" s="86">
        <f t="shared" si="60"/>
        <v>1.8818503130925139E-216</v>
      </c>
      <c r="IO49" s="86">
        <f t="shared" si="60"/>
        <v>8.9263214863593869E-228</v>
      </c>
      <c r="IP49" s="86">
        <f t="shared" si="60"/>
        <v>3.404688205554815E-230</v>
      </c>
      <c r="IQ49" s="86">
        <f t="shared" si="60"/>
        <v>2.2374702755893706E-243</v>
      </c>
      <c r="IR49" s="86">
        <f t="shared" si="60"/>
        <v>6.2291578706184494E-260</v>
      </c>
      <c r="IS49" s="86">
        <f t="shared" si="60"/>
        <v>4.0036188963638853E-288</v>
      </c>
      <c r="IT49" s="86">
        <f t="shared" si="60"/>
        <v>3.9123037557444621E-254</v>
      </c>
      <c r="IU49" s="86">
        <f t="shared" si="60"/>
        <v>3.0571403875027981E-245</v>
      </c>
      <c r="IV49" s="86">
        <f t="shared" si="60"/>
        <v>2.3305266995062798E-157</v>
      </c>
      <c r="IW49" s="86">
        <f t="shared" si="60"/>
        <v>1.74230472651043E-157</v>
      </c>
      <c r="IY49" s="86">
        <f t="shared" si="61"/>
        <v>2.1176145206969874E-6</v>
      </c>
      <c r="IZ49" s="86">
        <f t="shared" si="61"/>
        <v>6.4028880675466695E-7</v>
      </c>
      <c r="JA49" s="86">
        <f t="shared" si="61"/>
        <v>2.0247680530240406E-6</v>
      </c>
      <c r="JB49" s="86">
        <f t="shared" si="61"/>
        <v>3.0564261372490242E-6</v>
      </c>
      <c r="JC49" s="86">
        <f t="shared" si="61"/>
        <v>4.7723335430753633E-6</v>
      </c>
      <c r="JD49" s="86">
        <f t="shared" si="61"/>
        <v>8.660619715123058E-6</v>
      </c>
      <c r="JE49" s="86">
        <f t="shared" si="61"/>
        <v>1.3695442032301339E-6</v>
      </c>
      <c r="JF49" s="86">
        <f t="shared" si="61"/>
        <v>8.623803096216643E-7</v>
      </c>
      <c r="JG49" s="86">
        <f t="shared" si="61"/>
        <v>7.0486264691968555E-7</v>
      </c>
      <c r="JH49" s="86">
        <f t="shared" si="61"/>
        <v>2.2589001351960833E-7</v>
      </c>
      <c r="JI49" s="86">
        <f t="shared" si="61"/>
        <v>2.6167943304478243E-7</v>
      </c>
      <c r="JJ49" s="86">
        <f t="shared" si="61"/>
        <v>1.5504754024032772E-6</v>
      </c>
      <c r="JK49" s="86">
        <f t="shared" si="61"/>
        <v>1.958013556402204E-6</v>
      </c>
      <c r="JL49" s="86">
        <f t="shared" si="61"/>
        <v>1.4624431604816242E-8</v>
      </c>
      <c r="JM49" s="86">
        <f t="shared" si="61"/>
        <v>1.5909551400374799E-10</v>
      </c>
    </row>
    <row r="50" spans="2:273" x14ac:dyDescent="0.25">
      <c r="B50" s="2">
        <v>23</v>
      </c>
      <c r="C50" s="37">
        <v>76.304000000000002</v>
      </c>
      <c r="D50" s="37">
        <v>76.706999999999994</v>
      </c>
      <c r="E50" s="37">
        <v>80</v>
      </c>
      <c r="F50" s="37">
        <v>80.775000000000006</v>
      </c>
      <c r="G50" s="37">
        <v>80.775000000000006</v>
      </c>
      <c r="H50" s="37">
        <v>78.875</v>
      </c>
      <c r="I50" s="37">
        <v>76.31</v>
      </c>
      <c r="J50" s="37">
        <v>75.951999999999998</v>
      </c>
      <c r="K50" s="37">
        <v>78.706999999999994</v>
      </c>
      <c r="L50" s="37">
        <v>76.659000000000006</v>
      </c>
      <c r="M50" s="37">
        <v>75.097999999999999</v>
      </c>
      <c r="N50" s="37">
        <v>75.5</v>
      </c>
      <c r="O50" s="37">
        <v>70.649000000000001</v>
      </c>
      <c r="P50" s="37">
        <v>73.049000000000007</v>
      </c>
      <c r="Q50" s="37">
        <v>67.22</v>
      </c>
      <c r="S50" s="4">
        <f t="shared" si="63"/>
        <v>77.086742888270066</v>
      </c>
      <c r="T50" s="4">
        <f t="shared" si="63"/>
        <v>80.109403321522379</v>
      </c>
      <c r="U50" s="4">
        <f t="shared" si="63"/>
        <v>81.674617687616959</v>
      </c>
      <c r="V50" s="4">
        <f t="shared" si="63"/>
        <v>81.791552711756253</v>
      </c>
      <c r="W50" s="4">
        <f t="shared" si="63"/>
        <v>79.98784443519385</v>
      </c>
      <c r="X50" s="4">
        <f t="shared" si="63"/>
        <v>79.579943915413978</v>
      </c>
      <c r="Y50" s="4">
        <f t="shared" si="63"/>
        <v>77.023996609854436</v>
      </c>
      <c r="Z50" s="4">
        <f t="shared" si="63"/>
        <v>77.025538635691873</v>
      </c>
      <c r="AA50" s="4">
        <f t="shared" si="63"/>
        <v>78.545039035190939</v>
      </c>
      <c r="AB50" s="4">
        <f t="shared" si="63"/>
        <v>77.118668141041709</v>
      </c>
      <c r="AC50" s="4">
        <f t="shared" si="63"/>
        <v>76.24783573482172</v>
      </c>
      <c r="AD50" s="4">
        <f t="shared" si="63"/>
        <v>76.191826724418931</v>
      </c>
      <c r="AE50" s="4">
        <f t="shared" si="63"/>
        <v>71.927757686540019</v>
      </c>
      <c r="AF50" s="4">
        <f t="shared" si="63"/>
        <v>71.949493967845683</v>
      </c>
      <c r="AG50" s="4">
        <f t="shared" si="63"/>
        <v>68.33319040380583</v>
      </c>
      <c r="AI50" s="4">
        <f t="shared" si="64"/>
        <v>-0.78274288827006444</v>
      </c>
      <c r="AJ50" s="4">
        <f t="shared" si="64"/>
        <v>-3.4024033215223852</v>
      </c>
      <c r="AK50" s="4">
        <f t="shared" si="64"/>
        <v>-1.6746176876169585</v>
      </c>
      <c r="AL50" s="4">
        <f t="shared" si="64"/>
        <v>-1.0165527117562476</v>
      </c>
      <c r="AM50" s="4">
        <f t="shared" si="64"/>
        <v>0.78715556480615589</v>
      </c>
      <c r="AN50" s="4">
        <f t="shared" si="64"/>
        <v>-0.70494391541397761</v>
      </c>
      <c r="AO50" s="4">
        <f t="shared" si="64"/>
        <v>-0.71399660985443347</v>
      </c>
      <c r="AP50" s="4">
        <f t="shared" si="64"/>
        <v>-1.0735386356918752</v>
      </c>
      <c r="AQ50" s="4">
        <f t="shared" si="64"/>
        <v>0.16196096480905453</v>
      </c>
      <c r="AR50" s="4">
        <f t="shared" si="64"/>
        <v>-0.45966814104170339</v>
      </c>
      <c r="AS50" s="4">
        <f t="shared" si="64"/>
        <v>-1.1498357348217212</v>
      </c>
      <c r="AT50" s="4">
        <f t="shared" si="64"/>
        <v>-0.69182672441893089</v>
      </c>
      <c r="AU50" s="4">
        <f t="shared" si="64"/>
        <v>-1.2787576865400183</v>
      </c>
      <c r="AV50" s="4">
        <f t="shared" si="64"/>
        <v>1.0995060321543235</v>
      </c>
      <c r="AW50" s="4">
        <f t="shared" si="64"/>
        <v>-1.1131904038058309</v>
      </c>
      <c r="AY50" s="2">
        <f t="shared" si="55"/>
        <v>77.082717086322219</v>
      </c>
      <c r="AZ50" s="2">
        <f t="shared" si="55"/>
        <v>80.107878232200221</v>
      </c>
      <c r="BA50" s="2">
        <f t="shared" si="55"/>
        <v>81.670321918108272</v>
      </c>
      <c r="BB50" s="2">
        <f t="shared" si="55"/>
        <v>81.785395271644163</v>
      </c>
      <c r="BC50" s="2">
        <f t="shared" si="55"/>
        <v>79.978551596901013</v>
      </c>
      <c r="BD50" s="2">
        <f t="shared" si="55"/>
        <v>79.563636896170777</v>
      </c>
      <c r="BE50" s="2">
        <f t="shared" si="55"/>
        <v>77.020867261458534</v>
      </c>
      <c r="BF50" s="2">
        <f t="shared" si="55"/>
        <v>77.023482873606255</v>
      </c>
      <c r="BG50" s="2">
        <f t="shared" si="55"/>
        <v>78.543336157848188</v>
      </c>
      <c r="BH50" s="2">
        <f t="shared" si="55"/>
        <v>77.118051510804278</v>
      </c>
      <c r="BI50" s="2">
        <f t="shared" si="55"/>
        <v>76.247158461140842</v>
      </c>
      <c r="BJ50" s="2">
        <f t="shared" si="55"/>
        <v>76.188318560831206</v>
      </c>
      <c r="BK50" s="2">
        <f t="shared" si="55"/>
        <v>71.923397328602448</v>
      </c>
      <c r="BL50" s="2">
        <f t="shared" si="55"/>
        <v>71.949446622447752</v>
      </c>
      <c r="BM50" s="2">
        <f t="shared" si="55"/>
        <v>68.33318991504747</v>
      </c>
      <c r="BO50" s="2">
        <f t="shared" si="14"/>
        <v>76.304000000000002</v>
      </c>
      <c r="BP50" s="2">
        <f t="shared" si="15"/>
        <v>76.706999999999994</v>
      </c>
      <c r="BQ50" s="2">
        <f t="shared" si="16"/>
        <v>80</v>
      </c>
      <c r="BR50" s="2">
        <f t="shared" si="17"/>
        <v>80.775000000000006</v>
      </c>
      <c r="BS50" s="2">
        <f t="shared" si="18"/>
        <v>80.775000000000006</v>
      </c>
      <c r="BT50" s="2">
        <f t="shared" si="19"/>
        <v>78.875</v>
      </c>
      <c r="BU50" s="2">
        <f t="shared" si="20"/>
        <v>76.31</v>
      </c>
      <c r="BV50" s="2">
        <f t="shared" si="21"/>
        <v>75.951999999999998</v>
      </c>
      <c r="BW50" s="2">
        <f t="shared" si="22"/>
        <v>78.706999999999994</v>
      </c>
      <c r="BX50" s="2">
        <f t="shared" si="23"/>
        <v>76.659000000000006</v>
      </c>
      <c r="BY50" s="2">
        <f t="shared" si="24"/>
        <v>75.097999999999999</v>
      </c>
      <c r="BZ50" s="2">
        <f t="shared" si="25"/>
        <v>75.5</v>
      </c>
      <c r="CA50" s="2">
        <f t="shared" si="26"/>
        <v>70.649000000000001</v>
      </c>
      <c r="CB50" s="2">
        <f t="shared" si="27"/>
        <v>73.049000000000007</v>
      </c>
      <c r="CC50" s="2">
        <f t="shared" si="28"/>
        <v>67.22</v>
      </c>
      <c r="CE50" s="2" t="str">
        <f t="shared" si="56"/>
        <v/>
      </c>
      <c r="CF50" s="2" t="str">
        <f t="shared" si="56"/>
        <v/>
      </c>
      <c r="CG50" s="2" t="str">
        <f t="shared" si="56"/>
        <v/>
      </c>
      <c r="CH50" s="2" t="str">
        <f t="shared" si="56"/>
        <v/>
      </c>
      <c r="CI50" s="2" t="str">
        <f t="shared" si="56"/>
        <v/>
      </c>
      <c r="CJ50" s="2" t="str">
        <f t="shared" si="56"/>
        <v/>
      </c>
      <c r="CK50" s="2" t="str">
        <f t="shared" si="56"/>
        <v/>
      </c>
      <c r="CL50" s="2" t="str">
        <f t="shared" si="56"/>
        <v/>
      </c>
      <c r="CM50" s="2" t="str">
        <f t="shared" si="56"/>
        <v/>
      </c>
      <c r="CN50" s="2" t="str">
        <f t="shared" si="56"/>
        <v/>
      </c>
      <c r="CO50" s="2" t="str">
        <f t="shared" si="56"/>
        <v/>
      </c>
      <c r="CP50" s="2" t="str">
        <f t="shared" si="56"/>
        <v/>
      </c>
      <c r="CQ50" s="2" t="str">
        <f t="shared" si="56"/>
        <v/>
      </c>
      <c r="CR50" s="2" t="str">
        <f t="shared" si="56"/>
        <v/>
      </c>
      <c r="CS50" s="2" t="str">
        <f t="shared" si="56"/>
        <v/>
      </c>
      <c r="CU50" s="2" t="str">
        <f t="shared" si="30"/>
        <v/>
      </c>
      <c r="CV50" s="2" t="str">
        <f t="shared" si="31"/>
        <v/>
      </c>
      <c r="CW50" s="2" t="str">
        <f t="shared" si="32"/>
        <v/>
      </c>
      <c r="CX50" s="2" t="str">
        <f t="shared" si="33"/>
        <v/>
      </c>
      <c r="CY50" s="2" t="str">
        <f t="shared" si="34"/>
        <v/>
      </c>
      <c r="CZ50" s="2" t="str">
        <f t="shared" si="35"/>
        <v/>
      </c>
      <c r="DA50" s="2" t="str">
        <f t="shared" si="36"/>
        <v/>
      </c>
      <c r="DB50" s="2" t="str">
        <f t="shared" si="37"/>
        <v/>
      </c>
      <c r="DC50" s="2" t="str">
        <f t="shared" si="38"/>
        <v/>
      </c>
      <c r="DD50" s="2" t="str">
        <f t="shared" si="39"/>
        <v/>
      </c>
      <c r="DE50" s="2" t="str">
        <f t="shared" si="40"/>
        <v/>
      </c>
      <c r="DF50" s="2" t="str">
        <f t="shared" si="41"/>
        <v/>
      </c>
      <c r="DG50" s="2" t="str">
        <f t="shared" si="42"/>
        <v/>
      </c>
      <c r="DH50" s="2" t="str">
        <f t="shared" si="43"/>
        <v/>
      </c>
      <c r="DI50" s="2" t="str">
        <f t="shared" si="44"/>
        <v/>
      </c>
      <c r="DK50" s="2">
        <f t="shared" si="65"/>
        <v>77.71640199335549</v>
      </c>
      <c r="DL50" s="2">
        <f t="shared" si="65"/>
        <v>79.729405315614628</v>
      </c>
      <c r="DM50" s="2">
        <f t="shared" si="65"/>
        <v>82.182662588120905</v>
      </c>
      <c r="DN50" s="2">
        <f t="shared" si="65"/>
        <v>82.647271966075152</v>
      </c>
      <c r="DO50" s="2">
        <f t="shared" si="65"/>
        <v>80.947173344947743</v>
      </c>
      <c r="DP50" s="2">
        <f t="shared" si="65"/>
        <v>80.701538461538476</v>
      </c>
      <c r="DQ50" s="2">
        <f t="shared" si="65"/>
        <v>78.280029296285107</v>
      </c>
      <c r="DR50" s="2">
        <f t="shared" si="65"/>
        <v>78.131337360314092</v>
      </c>
      <c r="DS50" s="2">
        <f t="shared" si="65"/>
        <v>79.353254605859235</v>
      </c>
      <c r="DT50" s="2">
        <f t="shared" si="65"/>
        <v>78.243484143763183</v>
      </c>
      <c r="DU50" s="2">
        <f t="shared" si="65"/>
        <v>77.012322410148002</v>
      </c>
      <c r="DV50" s="2">
        <f t="shared" si="65"/>
        <v>76.956495922681967</v>
      </c>
      <c r="DW50" s="2">
        <f t="shared" si="65"/>
        <v>72.927879777435635</v>
      </c>
      <c r="DX50" s="2">
        <f t="shared" si="65"/>
        <v>72.231389399624746</v>
      </c>
      <c r="DY50" s="2">
        <f t="shared" si="65"/>
        <v>67.871584873949573</v>
      </c>
      <c r="EA50" s="2">
        <f t="shared" si="66"/>
        <v>73.193354372019073</v>
      </c>
      <c r="EB50" s="2">
        <f t="shared" si="66"/>
        <v>82.566595808124461</v>
      </c>
      <c r="EC50" s="2">
        <f t="shared" si="66"/>
        <v>78.570642004260577</v>
      </c>
      <c r="ED50" s="2">
        <f t="shared" si="66"/>
        <v>76.772967043480051</v>
      </c>
      <c r="EE50" s="2">
        <f t="shared" si="66"/>
        <v>74.711357980255016</v>
      </c>
      <c r="EF50" s="2">
        <f t="shared" si="66"/>
        <v>73.963337146715176</v>
      </c>
      <c r="EG50" s="2">
        <f t="shared" si="66"/>
        <v>69.311836617992455</v>
      </c>
      <c r="EH50" s="2">
        <f t="shared" si="66"/>
        <v>70.2159056596645</v>
      </c>
      <c r="EI50" s="2">
        <f t="shared" si="66"/>
        <v>73.567779627148667</v>
      </c>
      <c r="EJ50" s="2">
        <f t="shared" si="66"/>
        <v>69.471804948453624</v>
      </c>
      <c r="EK50" s="2">
        <f t="shared" si="66"/>
        <v>71.052371539743447</v>
      </c>
      <c r="EL50" s="2">
        <f t="shared" si="66"/>
        <v>71.481934435416093</v>
      </c>
      <c r="EM50" s="2">
        <f t="shared" si="66"/>
        <v>66.057299562468458</v>
      </c>
      <c r="EN50" s="2">
        <f t="shared" si="66"/>
        <v>69.771390143238648</v>
      </c>
      <c r="EO50" s="2">
        <f t="shared" si="66"/>
        <v>72.738883204902052</v>
      </c>
      <c r="EQ50" s="2">
        <f t="shared" si="67"/>
        <v>72.744163401689804</v>
      </c>
      <c r="ER50" s="2">
        <f t="shared" si="67"/>
        <v>84.509126734764592</v>
      </c>
      <c r="ES50" s="2">
        <f t="shared" si="67"/>
        <v>79.372799364696945</v>
      </c>
      <c r="ET50" s="2">
        <f t="shared" si="67"/>
        <v>77.783320310779189</v>
      </c>
      <c r="EU50" s="2">
        <f t="shared" si="67"/>
        <v>74.547526203936783</v>
      </c>
      <c r="EV50" s="2">
        <f t="shared" si="67"/>
        <v>73.326709961479011</v>
      </c>
      <c r="EW50" s="2">
        <f t="shared" si="67"/>
        <v>68.9555163999554</v>
      </c>
      <c r="EX50" s="2">
        <f t="shared" si="67"/>
        <v>70.224009425006003</v>
      </c>
      <c r="EY50" s="2">
        <f t="shared" si="67"/>
        <v>73.293243986456147</v>
      </c>
      <c r="EZ50" s="2">
        <f t="shared" si="67"/>
        <v>69.752526900977728</v>
      </c>
      <c r="FA50" s="2">
        <f t="shared" si="67"/>
        <v>72.59007764574217</v>
      </c>
      <c r="FB50" s="2">
        <f t="shared" si="67"/>
        <v>73.853018673227155</v>
      </c>
      <c r="FC50" s="2">
        <f t="shared" si="67"/>
        <v>67.341084779225255</v>
      </c>
      <c r="FD50" s="2">
        <f t="shared" si="67"/>
        <v>73.796507544670391</v>
      </c>
      <c r="FE50" s="2">
        <f t="shared" si="67"/>
        <v>75.120966706397638</v>
      </c>
      <c r="FG50" s="2">
        <f t="shared" si="68"/>
        <v>0.14010092452065553</v>
      </c>
      <c r="FH50" s="2">
        <f t="shared" si="68"/>
        <v>0.13339414474262407</v>
      </c>
      <c r="FI50" s="2">
        <f t="shared" si="68"/>
        <v>0.14184415639423772</v>
      </c>
      <c r="FJ50" s="2">
        <f t="shared" si="68"/>
        <v>0.14672060413225874</v>
      </c>
      <c r="FK50" s="2">
        <f t="shared" si="68"/>
        <v>0.15533187689735758</v>
      </c>
      <c r="FL50" s="2">
        <f t="shared" si="68"/>
        <v>0.16887269955298093</v>
      </c>
      <c r="FM50" s="2">
        <f t="shared" si="68"/>
        <v>0.14040286821089559</v>
      </c>
      <c r="FN50" s="2">
        <f t="shared" si="68"/>
        <v>0.13996135435758944</v>
      </c>
      <c r="FO50" s="2">
        <f t="shared" si="68"/>
        <v>0.13999130787059214</v>
      </c>
      <c r="FP50" s="2">
        <f t="shared" si="68"/>
        <v>0.1283032260312684</v>
      </c>
      <c r="FQ50" s="2">
        <f t="shared" si="68"/>
        <v>0.12838588572187132</v>
      </c>
      <c r="FR50" s="2">
        <f t="shared" si="68"/>
        <v>0.14031975488838419</v>
      </c>
      <c r="FS50" s="2">
        <f t="shared" si="68"/>
        <v>0.14620136062791661</v>
      </c>
      <c r="FT50" s="2">
        <f t="shared" si="68"/>
        <v>0.11461587154209871</v>
      </c>
      <c r="FU50" s="2">
        <f t="shared" si="68"/>
        <v>9.4836567995833343E-2</v>
      </c>
      <c r="FW50" s="2">
        <f t="shared" si="57"/>
        <v>3.9039811621931001E-6</v>
      </c>
      <c r="FX50" s="2">
        <f t="shared" si="57"/>
        <v>4.2817157890968807E-6</v>
      </c>
      <c r="FY50" s="2">
        <f t="shared" si="57"/>
        <v>4.1669924479523491E-6</v>
      </c>
      <c r="FZ50" s="2">
        <f t="shared" si="57"/>
        <v>4.8227381661306863E-6</v>
      </c>
      <c r="GA50" s="2">
        <f t="shared" si="57"/>
        <v>5.1483517769402058E-6</v>
      </c>
      <c r="GB50" s="2">
        <f t="shared" si="57"/>
        <v>5.2137296825138903E-6</v>
      </c>
      <c r="GC50" s="2">
        <f t="shared" si="57"/>
        <v>5.7816712095311076E-6</v>
      </c>
      <c r="GD50" s="2">
        <f t="shared" si="57"/>
        <v>6.7178770335284474E-6</v>
      </c>
      <c r="GE50" s="2">
        <f t="shared" si="57"/>
        <v>8.1559128937738131E-6</v>
      </c>
      <c r="GF50" s="2">
        <f t="shared" si="57"/>
        <v>7.5003420593416281E-6</v>
      </c>
      <c r="GG50" s="2">
        <f t="shared" si="57"/>
        <v>6.2575992495370292E-6</v>
      </c>
      <c r="GH50" s="2">
        <f t="shared" si="57"/>
        <v>4.9615123668312129E-6</v>
      </c>
      <c r="GI50" s="2">
        <f t="shared" si="57"/>
        <v>4.4609473473364608E-6</v>
      </c>
      <c r="GJ50" s="2">
        <f t="shared" si="57"/>
        <v>3.0263928702444365E-6</v>
      </c>
      <c r="GK50" s="2">
        <f t="shared" si="57"/>
        <v>3.0108006365073319E-6</v>
      </c>
      <c r="GM50" s="86">
        <f t="shared" si="58"/>
        <v>3.594277160918978E-6</v>
      </c>
      <c r="GN50" s="86">
        <f t="shared" si="58"/>
        <v>1.1598494522331576E-6</v>
      </c>
      <c r="GO50" s="86">
        <f t="shared" si="58"/>
        <v>3.4610825686647384E-6</v>
      </c>
      <c r="GP50" s="86">
        <f t="shared" si="58"/>
        <v>5.1333945143629469E-6</v>
      </c>
      <c r="GQ50" s="86">
        <f t="shared" si="58"/>
        <v>7.912425690947888E-6</v>
      </c>
      <c r="GR50" s="86">
        <f t="shared" si="58"/>
        <v>1.4136809868028647E-5</v>
      </c>
      <c r="GS50" s="86">
        <f t="shared" si="58"/>
        <v>2.3969066732551473E-6</v>
      </c>
      <c r="GT50" s="86">
        <f t="shared" si="58"/>
        <v>1.5566376694268707E-6</v>
      </c>
      <c r="GU50" s="86">
        <f t="shared" si="58"/>
        <v>1.2903454164780711E-6</v>
      </c>
      <c r="GV50" s="86">
        <f t="shared" si="58"/>
        <v>4.3288273918576124E-7</v>
      </c>
      <c r="GW50" s="86">
        <f t="shared" si="58"/>
        <v>4.9666763935568499E-7</v>
      </c>
      <c r="GX50" s="86">
        <f t="shared" si="58"/>
        <v>2.6899298555718864E-6</v>
      </c>
      <c r="GY50" s="86">
        <f t="shared" si="58"/>
        <v>3.3889053161098852E-6</v>
      </c>
      <c r="GZ50" s="86">
        <f t="shared" si="58"/>
        <v>3.2126575130390929E-8</v>
      </c>
      <c r="HA50" s="86">
        <f t="shared" si="58"/>
        <v>4.2774645236820853E-10</v>
      </c>
      <c r="HC50" s="86">
        <f t="shared" si="62"/>
        <v>8.3777644403315495E-24</v>
      </c>
      <c r="HD50" s="86">
        <f t="shared" si="62"/>
        <v>9.8003782698138836E-23</v>
      </c>
      <c r="HE50" s="86">
        <f t="shared" si="62"/>
        <v>1.8630961308181935E-23</v>
      </c>
      <c r="HF50" s="86">
        <f t="shared" si="62"/>
        <v>5.5116390245067168E-21</v>
      </c>
      <c r="HG50" s="86">
        <f t="shared" si="62"/>
        <v>1.7322833641472534E-20</v>
      </c>
      <c r="HH50" s="86">
        <f t="shared" si="62"/>
        <v>1.6894084443115948E-17</v>
      </c>
      <c r="HI50" s="86">
        <f t="shared" si="62"/>
        <v>5.6599854946653762E-19</v>
      </c>
      <c r="HJ50" s="86">
        <f t="shared" si="62"/>
        <v>4.2164468645580833E-19</v>
      </c>
      <c r="HK50" s="86">
        <f t="shared" si="62"/>
        <v>3.3192092223196602E-20</v>
      </c>
      <c r="HL50" s="86">
        <f t="shared" si="62"/>
        <v>2.04204236133445E-21</v>
      </c>
      <c r="HM50" s="86">
        <f t="shared" si="62"/>
        <v>3.4320665382499507E-23</v>
      </c>
      <c r="HN50" s="86">
        <f t="shared" si="62"/>
        <v>7.2775405942630608E-21</v>
      </c>
      <c r="HO50" s="86">
        <f t="shared" si="62"/>
        <v>6.3047270516621652E-20</v>
      </c>
      <c r="HP50" s="86">
        <f t="shared" si="62"/>
        <v>9.5670597440718109E-26</v>
      </c>
      <c r="HQ50" s="86">
        <f t="shared" si="62"/>
        <v>1.4876278937475396E-29</v>
      </c>
      <c r="HS50" s="86">
        <f t="shared" si="59"/>
        <v>6.1841537241903018E-56</v>
      </c>
      <c r="HT50" s="86">
        <f t="shared" si="59"/>
        <v>4.3350997537967216E-54</v>
      </c>
      <c r="HU50" s="86">
        <f t="shared" si="59"/>
        <v>4.9387310440088727E-54</v>
      </c>
      <c r="HV50" s="86">
        <f t="shared" si="59"/>
        <v>4.4862389908914187E-48</v>
      </c>
      <c r="HW50" s="86">
        <f t="shared" si="59"/>
        <v>1.7409684499431699E-47</v>
      </c>
      <c r="HX50" s="86">
        <f t="shared" si="59"/>
        <v>5.4993527523693641E-41</v>
      </c>
      <c r="HY50" s="86">
        <f t="shared" si="59"/>
        <v>2.5530007899635792E-44</v>
      </c>
      <c r="HZ50" s="86">
        <f t="shared" si="59"/>
        <v>9.291508662450233E-45</v>
      </c>
      <c r="IA50" s="86">
        <f t="shared" si="59"/>
        <v>5.0515956809964175E-47</v>
      </c>
      <c r="IB50" s="86">
        <f t="shared" si="59"/>
        <v>4.7190208282714751E-50</v>
      </c>
      <c r="IC50" s="86">
        <f t="shared" si="59"/>
        <v>2.2139008033797516E-55</v>
      </c>
      <c r="ID50" s="86">
        <f t="shared" si="59"/>
        <v>1.0630175648283384E-48</v>
      </c>
      <c r="IE50" s="86">
        <f t="shared" si="59"/>
        <v>2.9746068147336841E-47</v>
      </c>
      <c r="IF50" s="86">
        <f t="shared" si="59"/>
        <v>1.7735845861247496E-36</v>
      </c>
      <c r="IG50" s="86">
        <f t="shared" si="59"/>
        <v>2.0225291294823533E-45</v>
      </c>
      <c r="II50" s="86">
        <f t="shared" si="60"/>
        <v>8.1786558032350856E-286</v>
      </c>
      <c r="IJ50" s="86">
        <f t="shared" si="60"/>
        <v>1.9718990705560813E-278</v>
      </c>
      <c r="IK50" s="86">
        <f t="shared" si="60"/>
        <v>1.8835796249862474E-277</v>
      </c>
      <c r="IL50" s="86">
        <f t="shared" si="60"/>
        <v>7.6148308736836611E-247</v>
      </c>
      <c r="IM50" s="86">
        <f t="shared" si="60"/>
        <v>9.2399818838155963E-246</v>
      </c>
      <c r="IN50" s="86">
        <f t="shared" si="60"/>
        <v>3.0481600138405512E-213</v>
      </c>
      <c r="IO50" s="86">
        <f t="shared" si="60"/>
        <v>2.2811325776412152E-224</v>
      </c>
      <c r="IP50" s="86">
        <f t="shared" si="60"/>
        <v>1.0445714946546391E-226</v>
      </c>
      <c r="IQ50" s="86">
        <f t="shared" si="60"/>
        <v>1.2540362996026759E-239</v>
      </c>
      <c r="IR50" s="86">
        <f t="shared" si="60"/>
        <v>5.9140556687761063E-256</v>
      </c>
      <c r="IS50" s="86">
        <f t="shared" si="60"/>
        <v>8.8837253418625132E-284</v>
      </c>
      <c r="IT50" s="86">
        <f t="shared" si="60"/>
        <v>2.2409482502680221E-250</v>
      </c>
      <c r="IU50" s="86">
        <f t="shared" si="60"/>
        <v>1.2018852548249961E-241</v>
      </c>
      <c r="IV50" s="86">
        <f t="shared" si="60"/>
        <v>3.9325796287023453E-155</v>
      </c>
      <c r="IW50" s="86">
        <f t="shared" si="60"/>
        <v>2.9461889283325017E-155</v>
      </c>
      <c r="IY50" s="86">
        <f t="shared" si="61"/>
        <v>3.594277160918978E-6</v>
      </c>
      <c r="IZ50" s="86">
        <f t="shared" si="61"/>
        <v>1.1598494522331576E-6</v>
      </c>
      <c r="JA50" s="86">
        <f t="shared" si="61"/>
        <v>3.4610825686647384E-6</v>
      </c>
      <c r="JB50" s="86">
        <f t="shared" si="61"/>
        <v>5.1333945143629528E-6</v>
      </c>
      <c r="JC50" s="86">
        <f t="shared" si="61"/>
        <v>7.9124256909479049E-6</v>
      </c>
      <c r="JD50" s="86">
        <f t="shared" si="61"/>
        <v>1.4136809868045542E-5</v>
      </c>
      <c r="JE50" s="86">
        <f t="shared" si="61"/>
        <v>2.3969066732557131E-6</v>
      </c>
      <c r="JF50" s="86">
        <f t="shared" si="61"/>
        <v>1.5566376694272923E-6</v>
      </c>
      <c r="JG50" s="86">
        <f t="shared" si="61"/>
        <v>1.2903454164781043E-6</v>
      </c>
      <c r="JH50" s="86">
        <f t="shared" si="61"/>
        <v>4.328827391857633E-7</v>
      </c>
      <c r="JI50" s="86">
        <f t="shared" si="61"/>
        <v>4.9666763935568499E-7</v>
      </c>
      <c r="JJ50" s="86">
        <f t="shared" si="61"/>
        <v>2.6899298555718936E-6</v>
      </c>
      <c r="JK50" s="86">
        <f t="shared" si="61"/>
        <v>3.3889053161099483E-6</v>
      </c>
      <c r="JL50" s="86">
        <f t="shared" si="61"/>
        <v>3.2126575130390929E-8</v>
      </c>
      <c r="JM50" s="86">
        <f t="shared" si="61"/>
        <v>4.2774645236820853E-10</v>
      </c>
    </row>
    <row r="51" spans="2:273" x14ac:dyDescent="0.25">
      <c r="B51" s="2">
        <v>24</v>
      </c>
      <c r="C51" s="37">
        <v>77.760999999999996</v>
      </c>
      <c r="D51" s="37">
        <v>78.22</v>
      </c>
      <c r="E51" s="37">
        <v>78.561000000000007</v>
      </c>
      <c r="F51" s="37">
        <v>80.125</v>
      </c>
      <c r="G51" s="37">
        <v>79.924999999999997</v>
      </c>
      <c r="H51" s="37">
        <v>79.974999999999994</v>
      </c>
      <c r="I51" s="37">
        <v>76</v>
      </c>
      <c r="J51" s="37">
        <v>75.167000000000002</v>
      </c>
      <c r="K51" s="37">
        <v>77.462999999999994</v>
      </c>
      <c r="L51" s="37">
        <v>76.61</v>
      </c>
      <c r="M51" s="37">
        <v>74.194999999999993</v>
      </c>
      <c r="N51" s="37">
        <v>73.367999999999995</v>
      </c>
      <c r="O51" s="37">
        <v>71.891999999999996</v>
      </c>
      <c r="P51" s="37">
        <v>74.488</v>
      </c>
      <c r="Q51" s="37">
        <v>68.561000000000007</v>
      </c>
      <c r="S51" s="4">
        <f t="shared" si="63"/>
        <v>77.212132505215109</v>
      </c>
      <c r="T51" s="4">
        <f t="shared" si="63"/>
        <v>80.370343869789338</v>
      </c>
      <c r="U51" s="4">
        <f t="shared" si="63"/>
        <v>81.809255131608609</v>
      </c>
      <c r="V51" s="4">
        <f t="shared" si="63"/>
        <v>81.834829637728546</v>
      </c>
      <c r="W51" s="4">
        <f t="shared" si="63"/>
        <v>80.071889575319773</v>
      </c>
      <c r="X51" s="4">
        <f t="shared" si="63"/>
        <v>79.695172513748005</v>
      </c>
      <c r="Y51" s="4">
        <f t="shared" si="63"/>
        <v>77.109660335739434</v>
      </c>
      <c r="Z51" s="4">
        <f t="shared" si="63"/>
        <v>77.068541161291591</v>
      </c>
      <c r="AA51" s="4">
        <f t="shared" si="63"/>
        <v>78.602719126952493</v>
      </c>
      <c r="AB51" s="4">
        <f t="shared" si="63"/>
        <v>77.153036767496431</v>
      </c>
      <c r="AC51" s="4">
        <f t="shared" si="63"/>
        <v>76.342519401571252</v>
      </c>
      <c r="AD51" s="4">
        <f t="shared" si="63"/>
        <v>76.273555920254609</v>
      </c>
      <c r="AE51" s="4">
        <f t="shared" si="63"/>
        <v>72.009589058967308</v>
      </c>
      <c r="AF51" s="4">
        <f t="shared" si="63"/>
        <v>72.019389516968062</v>
      </c>
      <c r="AG51" s="4">
        <f t="shared" si="63"/>
        <v>68.421022194022797</v>
      </c>
      <c r="AI51" s="4">
        <f t="shared" si="64"/>
        <v>0.54886749478488639</v>
      </c>
      <c r="AJ51" s="4">
        <f t="shared" si="64"/>
        <v>-2.1503438697893387</v>
      </c>
      <c r="AK51" s="4">
        <f t="shared" si="64"/>
        <v>-3.2482551316086017</v>
      </c>
      <c r="AL51" s="4">
        <f t="shared" si="64"/>
        <v>-1.7098296377285465</v>
      </c>
      <c r="AM51" s="4">
        <f t="shared" si="64"/>
        <v>-0.14688957531977564</v>
      </c>
      <c r="AN51" s="4">
        <f t="shared" si="64"/>
        <v>0.27982748625198894</v>
      </c>
      <c r="AO51" s="4">
        <f t="shared" si="64"/>
        <v>-1.1096603357394343</v>
      </c>
      <c r="AP51" s="4">
        <f t="shared" si="64"/>
        <v>-1.9015411612915898</v>
      </c>
      <c r="AQ51" s="4">
        <f t="shared" si="64"/>
        <v>-1.1397191269524996</v>
      </c>
      <c r="AR51" s="4">
        <f t="shared" si="64"/>
        <v>-0.54303676749643159</v>
      </c>
      <c r="AS51" s="4">
        <f t="shared" si="64"/>
        <v>-2.1475194015712589</v>
      </c>
      <c r="AT51" s="4">
        <f t="shared" si="64"/>
        <v>-2.9055559202546135</v>
      </c>
      <c r="AU51" s="4">
        <f t="shared" si="64"/>
        <v>-0.11758905896731164</v>
      </c>
      <c r="AV51" s="4">
        <f t="shared" si="64"/>
        <v>2.468610483031938</v>
      </c>
      <c r="AW51" s="4">
        <f t="shared" si="64"/>
        <v>0.13997780597721032</v>
      </c>
      <c r="AY51" s="2">
        <f t="shared" si="55"/>
        <v>77.205521853553066</v>
      </c>
      <c r="AZ51" s="2">
        <f t="shared" si="55"/>
        <v>80.367677637089713</v>
      </c>
      <c r="BA51" s="2">
        <f t="shared" si="55"/>
        <v>81.80215459367156</v>
      </c>
      <c r="BB51" s="2">
        <f t="shared" si="55"/>
        <v>81.82482520956178</v>
      </c>
      <c r="BC51" s="2">
        <f t="shared" si="55"/>
        <v>80.05698583947499</v>
      </c>
      <c r="BD51" s="2">
        <f t="shared" si="55"/>
        <v>79.669431888658679</v>
      </c>
      <c r="BE51" s="2">
        <f t="shared" si="55"/>
        <v>77.104369663841382</v>
      </c>
      <c r="BF51" s="2">
        <f t="shared" si="55"/>
        <v>77.064961604112725</v>
      </c>
      <c r="BG51" s="2">
        <f t="shared" si="55"/>
        <v>78.599713983846854</v>
      </c>
      <c r="BH51" s="2">
        <f t="shared" si="55"/>
        <v>77.151898600654562</v>
      </c>
      <c r="BI51" s="2">
        <f t="shared" si="55"/>
        <v>76.341280749682397</v>
      </c>
      <c r="BJ51" s="2">
        <f t="shared" si="55"/>
        <v>76.267673970091735</v>
      </c>
      <c r="BK51" s="2">
        <f t="shared" si="55"/>
        <v>72.002298697109495</v>
      </c>
      <c r="BL51" s="2">
        <f t="shared" si="55"/>
        <v>72.019289753254469</v>
      </c>
      <c r="BM51" s="2">
        <f t="shared" si="55"/>
        <v>68.421020939597128</v>
      </c>
      <c r="BO51" s="2">
        <f t="shared" si="14"/>
        <v>77.760999999999996</v>
      </c>
      <c r="BP51" s="2">
        <f t="shared" si="15"/>
        <v>78.22</v>
      </c>
      <c r="BQ51" s="2">
        <f t="shared" si="16"/>
        <v>78.561000000000007</v>
      </c>
      <c r="BR51" s="2">
        <f t="shared" si="17"/>
        <v>80.125</v>
      </c>
      <c r="BS51" s="2">
        <f t="shared" si="18"/>
        <v>79.924999999999997</v>
      </c>
      <c r="BT51" s="2">
        <f t="shared" si="19"/>
        <v>79.974999999999994</v>
      </c>
      <c r="BU51" s="2">
        <f t="shared" si="20"/>
        <v>76</v>
      </c>
      <c r="BV51" s="2">
        <f t="shared" si="21"/>
        <v>75.167000000000002</v>
      </c>
      <c r="BW51" s="2">
        <f t="shared" si="22"/>
        <v>77.462999999999994</v>
      </c>
      <c r="BX51" s="2">
        <f t="shared" si="23"/>
        <v>76.61</v>
      </c>
      <c r="BY51" s="2">
        <f t="shared" si="24"/>
        <v>74.194999999999993</v>
      </c>
      <c r="BZ51" s="2">
        <f t="shared" si="25"/>
        <v>73.367999999999995</v>
      </c>
      <c r="CA51" s="2">
        <f t="shared" si="26"/>
        <v>71.891999999999996</v>
      </c>
      <c r="CB51" s="2">
        <f t="shared" si="27"/>
        <v>74.488</v>
      </c>
      <c r="CC51" s="2">
        <f t="shared" si="28"/>
        <v>68.561000000000007</v>
      </c>
      <c r="CE51" s="2" t="str">
        <f t="shared" si="56"/>
        <v/>
      </c>
      <c r="CF51" s="2" t="str">
        <f t="shared" si="56"/>
        <v/>
      </c>
      <c r="CG51" s="2" t="str">
        <f t="shared" si="56"/>
        <v/>
      </c>
      <c r="CH51" s="2" t="str">
        <f t="shared" si="56"/>
        <v/>
      </c>
      <c r="CI51" s="2" t="str">
        <f t="shared" si="56"/>
        <v/>
      </c>
      <c r="CJ51" s="2" t="str">
        <f t="shared" si="56"/>
        <v/>
      </c>
      <c r="CK51" s="2" t="str">
        <f t="shared" si="56"/>
        <v/>
      </c>
      <c r="CL51" s="2" t="str">
        <f t="shared" si="56"/>
        <v/>
      </c>
      <c r="CM51" s="2" t="str">
        <f t="shared" si="56"/>
        <v/>
      </c>
      <c r="CN51" s="2" t="str">
        <f t="shared" si="56"/>
        <v/>
      </c>
      <c r="CO51" s="2" t="str">
        <f t="shared" si="56"/>
        <v/>
      </c>
      <c r="CP51" s="2" t="str">
        <f t="shared" si="56"/>
        <v/>
      </c>
      <c r="CQ51" s="2" t="str">
        <f t="shared" si="56"/>
        <v/>
      </c>
      <c r="CR51" s="2" t="str">
        <f t="shared" si="56"/>
        <v/>
      </c>
      <c r="CS51" s="2" t="str">
        <f t="shared" si="56"/>
        <v/>
      </c>
      <c r="CU51" s="2" t="str">
        <f t="shared" si="30"/>
        <v/>
      </c>
      <c r="CV51" s="2" t="str">
        <f t="shared" si="31"/>
        <v/>
      </c>
      <c r="CW51" s="2" t="str">
        <f t="shared" si="32"/>
        <v/>
      </c>
      <c r="CX51" s="2" t="str">
        <f t="shared" si="33"/>
        <v/>
      </c>
      <c r="CY51" s="2" t="str">
        <f t="shared" si="34"/>
        <v/>
      </c>
      <c r="CZ51" s="2" t="str">
        <f t="shared" si="35"/>
        <v/>
      </c>
      <c r="DA51" s="2" t="str">
        <f t="shared" si="36"/>
        <v/>
      </c>
      <c r="DB51" s="2" t="str">
        <f t="shared" si="37"/>
        <v/>
      </c>
      <c r="DC51" s="2" t="str">
        <f t="shared" si="38"/>
        <v/>
      </c>
      <c r="DD51" s="2" t="str">
        <f t="shared" si="39"/>
        <v/>
      </c>
      <c r="DE51" s="2" t="str">
        <f t="shared" si="40"/>
        <v/>
      </c>
      <c r="DF51" s="2" t="str">
        <f t="shared" si="41"/>
        <v/>
      </c>
      <c r="DG51" s="2" t="str">
        <f t="shared" si="42"/>
        <v/>
      </c>
      <c r="DH51" s="2" t="str">
        <f t="shared" si="43"/>
        <v/>
      </c>
      <c r="DI51" s="2" t="str">
        <f t="shared" si="44"/>
        <v/>
      </c>
      <c r="DK51" s="2">
        <f t="shared" si="65"/>
        <v>77.937823920265785</v>
      </c>
      <c r="DL51" s="2">
        <f t="shared" si="65"/>
        <v>80.010433554817283</v>
      </c>
      <c r="DM51" s="2">
        <f t="shared" si="65"/>
        <v>82.39998476622641</v>
      </c>
      <c r="DN51" s="2">
        <f t="shared" si="65"/>
        <v>82.786656942981395</v>
      </c>
      <c r="DO51" s="2">
        <f t="shared" si="65"/>
        <v>81.146637630662028</v>
      </c>
      <c r="DP51" s="2">
        <f t="shared" si="65"/>
        <v>80.953942307692316</v>
      </c>
      <c r="DQ51" s="2">
        <f t="shared" si="65"/>
        <v>78.507253246753251</v>
      </c>
      <c r="DR51" s="2">
        <f t="shared" si="65"/>
        <v>78.296413017215329</v>
      </c>
      <c r="DS51" s="2">
        <f t="shared" si="65"/>
        <v>79.510614466928402</v>
      </c>
      <c r="DT51" s="2">
        <f t="shared" si="65"/>
        <v>78.398746300211386</v>
      </c>
      <c r="DU51" s="2">
        <f t="shared" si="65"/>
        <v>77.2053403805497</v>
      </c>
      <c r="DV51" s="2">
        <f t="shared" si="65"/>
        <v>77.135778767743886</v>
      </c>
      <c r="DW51" s="2">
        <f t="shared" si="65"/>
        <v>73.127822164600374</v>
      </c>
      <c r="DX51" s="2">
        <f t="shared" si="65"/>
        <v>72.345863133208226</v>
      </c>
      <c r="DY51" s="2">
        <f t="shared" si="65"/>
        <v>67.936654061624651</v>
      </c>
      <c r="EA51" s="2">
        <f t="shared" si="66"/>
        <v>73.106356756756753</v>
      </c>
      <c r="EB51" s="2">
        <f t="shared" si="66"/>
        <v>82.484269295592057</v>
      </c>
      <c r="EC51" s="2">
        <f t="shared" si="66"/>
        <v>78.503509013444088</v>
      </c>
      <c r="ED51" s="2">
        <f t="shared" si="66"/>
        <v>76.723275897732918</v>
      </c>
      <c r="EE51" s="2">
        <f t="shared" si="66"/>
        <v>74.653017276840785</v>
      </c>
      <c r="EF51" s="2">
        <f t="shared" si="66"/>
        <v>73.903835379118917</v>
      </c>
      <c r="EG51" s="2">
        <f t="shared" si="66"/>
        <v>69.271159189336927</v>
      </c>
      <c r="EH51" s="2">
        <f t="shared" si="66"/>
        <v>70.163721518167478</v>
      </c>
      <c r="EI51" s="2">
        <f t="shared" si="66"/>
        <v>73.496176145007837</v>
      </c>
      <c r="EJ51" s="2">
        <f t="shared" si="66"/>
        <v>69.426121154639191</v>
      </c>
      <c r="EK51" s="2">
        <f t="shared" si="66"/>
        <v>70.99124386749412</v>
      </c>
      <c r="EL51" s="2">
        <f t="shared" si="66"/>
        <v>71.41704779583452</v>
      </c>
      <c r="EM51" s="2">
        <f t="shared" si="66"/>
        <v>66.007681669423221</v>
      </c>
      <c r="EN51" s="2">
        <f t="shared" si="66"/>
        <v>69.718442461762564</v>
      </c>
      <c r="EO51" s="2">
        <f t="shared" si="66"/>
        <v>72.637188283353439</v>
      </c>
      <c r="EQ51" s="2">
        <f t="shared" si="67"/>
        <v>72.661711919500704</v>
      </c>
      <c r="ER51" s="2">
        <f t="shared" si="67"/>
        <v>84.405393994670561</v>
      </c>
      <c r="ES51" s="2">
        <f t="shared" si="67"/>
        <v>79.296761800219528</v>
      </c>
      <c r="ET51" s="2">
        <f t="shared" si="67"/>
        <v>77.722310040737014</v>
      </c>
      <c r="EU51" s="2">
        <f t="shared" si="67"/>
        <v>74.49101976127595</v>
      </c>
      <c r="EV51" s="2">
        <f t="shared" si="67"/>
        <v>73.274564240639094</v>
      </c>
      <c r="EW51" s="2">
        <f t="shared" si="67"/>
        <v>68.919014550633335</v>
      </c>
      <c r="EX51" s="2">
        <f t="shared" si="67"/>
        <v>70.171747288595057</v>
      </c>
      <c r="EY51" s="2">
        <f t="shared" si="67"/>
        <v>73.224906107738207</v>
      </c>
      <c r="EZ51" s="2">
        <f t="shared" si="67"/>
        <v>69.703463507866971</v>
      </c>
      <c r="FA51" s="2">
        <f t="shared" si="67"/>
        <v>72.511133749482994</v>
      </c>
      <c r="FB51" s="2">
        <f t="shared" si="67"/>
        <v>73.76065551041161</v>
      </c>
      <c r="FC51" s="2">
        <f t="shared" si="67"/>
        <v>67.276533130620223</v>
      </c>
      <c r="FD51" s="2">
        <f t="shared" si="67"/>
        <v>73.695810257758524</v>
      </c>
      <c r="FE51" s="2">
        <f t="shared" si="67"/>
        <v>74.991301558021405</v>
      </c>
      <c r="FG51" s="2">
        <f t="shared" si="68"/>
        <v>0.15156889999878154</v>
      </c>
      <c r="FH51" s="2">
        <f t="shared" si="68"/>
        <v>0.14440532856585916</v>
      </c>
      <c r="FI51" s="2">
        <f t="shared" si="68"/>
        <v>0.15342936408919181</v>
      </c>
      <c r="FJ51" s="2">
        <f t="shared" si="68"/>
        <v>0.15863047516874415</v>
      </c>
      <c r="FK51" s="2">
        <f t="shared" si="68"/>
        <v>0.16780329266728911</v>
      </c>
      <c r="FL51" s="2">
        <f t="shared" si="68"/>
        <v>0.18219678576070986</v>
      </c>
      <c r="FM51" s="2">
        <f t="shared" si="68"/>
        <v>0.15189119359108388</v>
      </c>
      <c r="FN51" s="2">
        <f t="shared" si="68"/>
        <v>0.15141991705508609</v>
      </c>
      <c r="FO51" s="2">
        <f t="shared" si="68"/>
        <v>0.15145189100287382</v>
      </c>
      <c r="FP51" s="2">
        <f t="shared" si="68"/>
        <v>0.13896155920693035</v>
      </c>
      <c r="FQ51" s="2">
        <f t="shared" si="68"/>
        <v>0.13904999021148212</v>
      </c>
      <c r="FR51" s="2">
        <f t="shared" si="68"/>
        <v>0.15180248058211704</v>
      </c>
      <c r="FS51" s="2">
        <f t="shared" si="68"/>
        <v>0.15807689112647613</v>
      </c>
      <c r="FT51" s="2">
        <f t="shared" si="68"/>
        <v>0.12429931068605148</v>
      </c>
      <c r="FU51" s="2">
        <f t="shared" si="68"/>
        <v>0.10304341667275324</v>
      </c>
      <c r="FW51" s="2">
        <f t="shared" si="57"/>
        <v>4.2806286102037194E-6</v>
      </c>
      <c r="FX51" s="2">
        <f t="shared" si="57"/>
        <v>4.6948060654388925E-6</v>
      </c>
      <c r="FY51" s="2">
        <f t="shared" si="57"/>
        <v>4.5690145258199676E-6</v>
      </c>
      <c r="FZ51" s="2">
        <f t="shared" si="57"/>
        <v>5.2880247844096863E-6</v>
      </c>
      <c r="GA51" s="2">
        <f t="shared" si="57"/>
        <v>5.6450526655714619E-6</v>
      </c>
      <c r="GB51" s="2">
        <f t="shared" si="57"/>
        <v>5.7167380418775457E-6</v>
      </c>
      <c r="GC51" s="2">
        <f t="shared" si="57"/>
        <v>6.339472882328657E-6</v>
      </c>
      <c r="GD51" s="2">
        <f t="shared" si="57"/>
        <v>7.3660009175187095E-6</v>
      </c>
      <c r="GE51" s="2">
        <f t="shared" si="57"/>
        <v>8.9427736208857514E-6</v>
      </c>
      <c r="GF51" s="2">
        <f t="shared" si="57"/>
        <v>8.2239555806693675E-6</v>
      </c>
      <c r="GG51" s="2">
        <f t="shared" si="57"/>
        <v>6.861316994992058E-6</v>
      </c>
      <c r="GH51" s="2">
        <f t="shared" si="57"/>
        <v>5.4401875260283933E-6</v>
      </c>
      <c r="GI51" s="2">
        <f t="shared" si="57"/>
        <v>4.8913293953465551E-6</v>
      </c>
      <c r="GJ51" s="2">
        <f t="shared" si="57"/>
        <v>3.3183728262846477E-6</v>
      </c>
      <c r="GK51" s="2">
        <f t="shared" si="57"/>
        <v>3.3012762919207516E-6</v>
      </c>
      <c r="GM51" s="86">
        <f t="shared" si="58"/>
        <v>6.0321333443000352E-6</v>
      </c>
      <c r="GN51" s="86">
        <f t="shared" si="58"/>
        <v>2.0737517641099431E-6</v>
      </c>
      <c r="GO51" s="86">
        <f t="shared" si="58"/>
        <v>5.8482713636521061E-6</v>
      </c>
      <c r="GP51" s="86">
        <f t="shared" si="58"/>
        <v>8.5260262362258428E-6</v>
      </c>
      <c r="GQ51" s="86">
        <f t="shared" si="58"/>
        <v>1.2975084337224396E-5</v>
      </c>
      <c r="GR51" s="86">
        <f t="shared" si="58"/>
        <v>2.2826304218174033E-5</v>
      </c>
      <c r="GS51" s="86">
        <f t="shared" si="58"/>
        <v>4.143913544510928E-6</v>
      </c>
      <c r="GT51" s="86">
        <f t="shared" si="58"/>
        <v>2.7730110548239107E-6</v>
      </c>
      <c r="GU51" s="86">
        <f t="shared" si="58"/>
        <v>2.3301886316492826E-6</v>
      </c>
      <c r="GV51" s="86">
        <f t="shared" si="58"/>
        <v>8.1753896112147637E-7</v>
      </c>
      <c r="GW51" s="86">
        <f t="shared" si="58"/>
        <v>9.2929566283106815E-7</v>
      </c>
      <c r="GX51" s="86">
        <f t="shared" si="58"/>
        <v>4.6112567694644896E-6</v>
      </c>
      <c r="GY51" s="86">
        <f t="shared" si="58"/>
        <v>5.7950519849986723E-6</v>
      </c>
      <c r="GZ51" s="86">
        <f t="shared" si="58"/>
        <v>6.9308091020201154E-8</v>
      </c>
      <c r="HA51" s="86">
        <f t="shared" si="58"/>
        <v>1.124080018952937E-9</v>
      </c>
      <c r="HC51" s="86">
        <f t="shared" si="62"/>
        <v>3.8641770488523038E-23</v>
      </c>
      <c r="HD51" s="86">
        <f t="shared" si="62"/>
        <v>4.320231932561986E-22</v>
      </c>
      <c r="HE51" s="86">
        <f t="shared" si="62"/>
        <v>8.3693359850302163E-23</v>
      </c>
      <c r="HF51" s="86">
        <f t="shared" si="62"/>
        <v>2.1289455668892695E-20</v>
      </c>
      <c r="HG51" s="86">
        <f t="shared" si="62"/>
        <v>6.6045426959244499E-20</v>
      </c>
      <c r="HH51" s="86">
        <f t="shared" si="62"/>
        <v>5.3174600885039419E-17</v>
      </c>
      <c r="HI51" s="86">
        <f t="shared" si="62"/>
        <v>1.9537562331481959E-18</v>
      </c>
      <c r="HJ51" s="86">
        <f t="shared" si="62"/>
        <v>1.4946551573986766E-18</v>
      </c>
      <c r="HK51" s="86">
        <f t="shared" si="62"/>
        <v>1.2968972930883635E-19</v>
      </c>
      <c r="HL51" s="86">
        <f t="shared" si="62"/>
        <v>8.6424354387325323E-21</v>
      </c>
      <c r="HM51" s="86">
        <f t="shared" si="62"/>
        <v>1.635014512386056E-22</v>
      </c>
      <c r="HN51" s="86">
        <f t="shared" si="62"/>
        <v>2.8352948346846614E-20</v>
      </c>
      <c r="HO51" s="86">
        <f t="shared" si="62"/>
        <v>2.295917156385831E-19</v>
      </c>
      <c r="HP51" s="86">
        <f t="shared" si="62"/>
        <v>5.2838788468166875E-25</v>
      </c>
      <c r="HQ51" s="86">
        <f t="shared" si="62"/>
        <v>1.0446794479336927E-28</v>
      </c>
      <c r="HS51" s="86">
        <f t="shared" si="59"/>
        <v>6.1807939657229766E-55</v>
      </c>
      <c r="HT51" s="86">
        <f t="shared" si="59"/>
        <v>4.1117820596846496E-53</v>
      </c>
      <c r="HU51" s="86">
        <f t="shared" si="59"/>
        <v>4.6373142023458138E-53</v>
      </c>
      <c r="HV51" s="86">
        <f t="shared" si="59"/>
        <v>3.3551795061539472E-47</v>
      </c>
      <c r="HW51" s="86">
        <f t="shared" si="59"/>
        <v>1.2935558563250783E-46</v>
      </c>
      <c r="HX51" s="86">
        <f t="shared" si="59"/>
        <v>3.1089846382315547E-40</v>
      </c>
      <c r="HY51" s="86">
        <f t="shared" si="59"/>
        <v>1.6504895754382866E-43</v>
      </c>
      <c r="HZ51" s="86">
        <f t="shared" si="59"/>
        <v>6.2707648321948901E-44</v>
      </c>
      <c r="IA51" s="86">
        <f t="shared" si="59"/>
        <v>3.9132192859927612E-46</v>
      </c>
      <c r="IB51" s="86">
        <f t="shared" si="59"/>
        <v>4.133230659968164E-49</v>
      </c>
      <c r="IC51" s="86">
        <f t="shared" si="59"/>
        <v>2.3718649915772644E-54</v>
      </c>
      <c r="ID51" s="86">
        <f t="shared" si="59"/>
        <v>8.2143124225273399E-48</v>
      </c>
      <c r="IE51" s="86">
        <f t="shared" si="59"/>
        <v>2.113046498595901E-46</v>
      </c>
      <c r="IF51" s="86">
        <f t="shared" si="59"/>
        <v>7.683360566757137E-36</v>
      </c>
      <c r="IG51" s="86">
        <f t="shared" si="59"/>
        <v>1.2605049821128003E-44</v>
      </c>
      <c r="II51" s="86">
        <f t="shared" si="60"/>
        <v>1.2381834759389462E-281</v>
      </c>
      <c r="IJ51" s="86">
        <f t="shared" si="60"/>
        <v>2.4922269591318766E-274</v>
      </c>
      <c r="IK51" s="86">
        <f t="shared" si="60"/>
        <v>2.2553821730182729E-273</v>
      </c>
      <c r="IL51" s="86">
        <f t="shared" si="60"/>
        <v>3.5479531748667537E-243</v>
      </c>
      <c r="IM51" s="86">
        <f t="shared" si="60"/>
        <v>4.3378503372862169E-242</v>
      </c>
      <c r="IN51" s="86">
        <f t="shared" si="60"/>
        <v>4.6701473661859675E-210</v>
      </c>
      <c r="IO51" s="86">
        <f t="shared" si="60"/>
        <v>5.4923257052361549E-221</v>
      </c>
      <c r="IP51" s="86">
        <f t="shared" si="60"/>
        <v>3.0129446820371115E-223</v>
      </c>
      <c r="IQ51" s="86">
        <f t="shared" si="60"/>
        <v>6.5699921765490002E-236</v>
      </c>
      <c r="IR51" s="86">
        <f t="shared" si="60"/>
        <v>5.2296258182710435E-252</v>
      </c>
      <c r="IS51" s="86">
        <f t="shared" si="60"/>
        <v>1.8260287072566591E-279</v>
      </c>
      <c r="IT51" s="86">
        <f t="shared" si="60"/>
        <v>1.2029504980868321E-246</v>
      </c>
      <c r="IU51" s="86">
        <f t="shared" si="60"/>
        <v>4.4431056401781456E-238</v>
      </c>
      <c r="IV51" s="86">
        <f t="shared" si="60"/>
        <v>6.3953224644323078E-153</v>
      </c>
      <c r="IW51" s="86">
        <f t="shared" si="60"/>
        <v>4.8012954932228698E-153</v>
      </c>
      <c r="IY51" s="86">
        <f t="shared" si="61"/>
        <v>6.0321333443000352E-6</v>
      </c>
      <c r="IZ51" s="86">
        <f t="shared" si="61"/>
        <v>2.0737517641099435E-6</v>
      </c>
      <c r="JA51" s="86">
        <f t="shared" si="61"/>
        <v>5.8482713636521061E-6</v>
      </c>
      <c r="JB51" s="86">
        <f t="shared" si="61"/>
        <v>8.5260262362258648E-6</v>
      </c>
      <c r="JC51" s="86">
        <f t="shared" si="61"/>
        <v>1.2975084337224462E-5</v>
      </c>
      <c r="JD51" s="86">
        <f t="shared" si="61"/>
        <v>2.2826304218227207E-5</v>
      </c>
      <c r="JE51" s="86">
        <f t="shared" si="61"/>
        <v>4.1439135445128821E-6</v>
      </c>
      <c r="JF51" s="86">
        <f t="shared" si="61"/>
        <v>2.7730110548254053E-6</v>
      </c>
      <c r="JG51" s="86">
        <f t="shared" si="61"/>
        <v>2.3301886316494122E-6</v>
      </c>
      <c r="JH51" s="86">
        <f t="shared" si="61"/>
        <v>8.1753896112148506E-7</v>
      </c>
      <c r="JI51" s="86">
        <f t="shared" si="61"/>
        <v>9.2929566283106836E-7</v>
      </c>
      <c r="JJ51" s="86">
        <f t="shared" si="61"/>
        <v>4.6112567694645175E-6</v>
      </c>
      <c r="JK51" s="86">
        <f t="shared" si="61"/>
        <v>5.7950519849989018E-6</v>
      </c>
      <c r="JL51" s="86">
        <f t="shared" si="61"/>
        <v>6.9308091020201154E-8</v>
      </c>
      <c r="JM51" s="86">
        <f t="shared" si="61"/>
        <v>1.124080018952937E-9</v>
      </c>
    </row>
    <row r="52" spans="2:273" x14ac:dyDescent="0.25">
      <c r="B52" s="2">
        <v>25</v>
      </c>
      <c r="C52" s="37">
        <v>75.564999999999998</v>
      </c>
      <c r="D52" s="37">
        <v>79.438999999999993</v>
      </c>
      <c r="E52" s="37">
        <v>80.438999999999993</v>
      </c>
      <c r="F52" s="37">
        <v>81.474999999999994</v>
      </c>
      <c r="G52" s="37">
        <v>80.05</v>
      </c>
      <c r="H52" s="37">
        <v>80.375</v>
      </c>
      <c r="I52" s="37">
        <v>77.451999999999998</v>
      </c>
      <c r="J52" s="37">
        <v>77.332999999999998</v>
      </c>
      <c r="K52" s="37">
        <v>76.049000000000007</v>
      </c>
      <c r="L52" s="37">
        <v>76</v>
      </c>
      <c r="M52" s="37">
        <v>75.61</v>
      </c>
      <c r="N52" s="37">
        <v>75.236999999999995</v>
      </c>
      <c r="O52" s="37">
        <v>71.378</v>
      </c>
      <c r="P52" s="37">
        <v>72.902000000000001</v>
      </c>
      <c r="Q52" s="37">
        <v>66.049000000000007</v>
      </c>
      <c r="S52" s="4">
        <f t="shared" si="63"/>
        <v>77.328075476541429</v>
      </c>
      <c r="T52" s="4">
        <f t="shared" si="63"/>
        <v>80.625646415900988</v>
      </c>
      <c r="U52" s="4">
        <f t="shared" si="63"/>
        <v>81.935800994765771</v>
      </c>
      <c r="V52" s="4">
        <f t="shared" si="63"/>
        <v>81.870987684720347</v>
      </c>
      <c r="W52" s="4">
        <f t="shared" si="63"/>
        <v>80.14730875670692</v>
      </c>
      <c r="X52" s="4">
        <f t="shared" si="63"/>
        <v>79.801177653861714</v>
      </c>
      <c r="Y52" s="4">
        <f t="shared" si="63"/>
        <v>77.183320453461732</v>
      </c>
      <c r="Z52" s="4">
        <f t="shared" si="63"/>
        <v>77.101266904292302</v>
      </c>
      <c r="AA52" s="4">
        <f t="shared" si="63"/>
        <v>78.651329729123859</v>
      </c>
      <c r="AB52" s="4">
        <f t="shared" si="63"/>
        <v>77.17681024348596</v>
      </c>
      <c r="AC52" s="4">
        <f t="shared" si="63"/>
        <v>76.427474198471657</v>
      </c>
      <c r="AD52" s="4">
        <f t="shared" si="63"/>
        <v>76.346628321835311</v>
      </c>
      <c r="AE52" s="4">
        <f t="shared" si="63"/>
        <v>72.081622646176257</v>
      </c>
      <c r="AF52" s="4">
        <f t="shared" si="63"/>
        <v>72.084158172844411</v>
      </c>
      <c r="AG52" s="4">
        <f t="shared" si="63"/>
        <v>68.508939844551421</v>
      </c>
      <c r="AI52" s="4">
        <f t="shared" si="64"/>
        <v>-1.7630754765414309</v>
      </c>
      <c r="AJ52" s="4">
        <f t="shared" si="64"/>
        <v>-1.1866464159009951</v>
      </c>
      <c r="AK52" s="4">
        <f t="shared" si="64"/>
        <v>-1.4968009947657777</v>
      </c>
      <c r="AL52" s="4">
        <f t="shared" si="64"/>
        <v>-0.39598768472035317</v>
      </c>
      <c r="AM52" s="4">
        <f t="shared" si="64"/>
        <v>-9.730875670692285E-2</v>
      </c>
      <c r="AN52" s="4">
        <f t="shared" si="64"/>
        <v>0.57382234613828587</v>
      </c>
      <c r="AO52" s="4">
        <f t="shared" si="64"/>
        <v>0.26867954653826587</v>
      </c>
      <c r="AP52" s="4">
        <f t="shared" si="64"/>
        <v>0.23173309570769618</v>
      </c>
      <c r="AQ52" s="4">
        <f t="shared" si="64"/>
        <v>-2.6023297291238521</v>
      </c>
      <c r="AR52" s="4">
        <f t="shared" si="64"/>
        <v>-1.17681024348596</v>
      </c>
      <c r="AS52" s="4">
        <f t="shared" si="64"/>
        <v>-0.81747419847165759</v>
      </c>
      <c r="AT52" s="4">
        <f t="shared" si="64"/>
        <v>-1.1096283218353165</v>
      </c>
      <c r="AU52" s="4">
        <f t="shared" si="64"/>
        <v>-0.70362264617625669</v>
      </c>
      <c r="AV52" s="4">
        <f t="shared" si="64"/>
        <v>0.81784182715558984</v>
      </c>
      <c r="AW52" s="4">
        <f t="shared" si="64"/>
        <v>-2.459939844551414</v>
      </c>
      <c r="AY52" s="2">
        <f t="shared" si="55"/>
        <v>77.31734689797203</v>
      </c>
      <c r="AZ52" s="2">
        <f t="shared" si="55"/>
        <v>80.621047778164254</v>
      </c>
      <c r="BA52" s="2">
        <f t="shared" si="55"/>
        <v>81.924204470806202</v>
      </c>
      <c r="BB52" s="2">
        <f t="shared" si="55"/>
        <v>81.854920343323201</v>
      </c>
      <c r="BC52" s="2">
        <f t="shared" si="55"/>
        <v>80.123678509068043</v>
      </c>
      <c r="BD52" s="2">
        <f t="shared" si="55"/>
        <v>79.761003833912085</v>
      </c>
      <c r="BE52" s="2">
        <f t="shared" si="55"/>
        <v>77.174488560237009</v>
      </c>
      <c r="BF52" s="2">
        <f t="shared" si="55"/>
        <v>77.095118620192721</v>
      </c>
      <c r="BG52" s="2">
        <f t="shared" si="55"/>
        <v>78.646100722103611</v>
      </c>
      <c r="BH52" s="2">
        <f t="shared" si="55"/>
        <v>77.174740856492178</v>
      </c>
      <c r="BI52" s="2">
        <f t="shared" si="55"/>
        <v>76.425242075119144</v>
      </c>
      <c r="BJ52" s="2">
        <f t="shared" si="55"/>
        <v>76.336888086441064</v>
      </c>
      <c r="BK52" s="2">
        <f t="shared" si="55"/>
        <v>72.069585340039126</v>
      </c>
      <c r="BL52" s="2">
        <f t="shared" si="55"/>
        <v>72.083951835363195</v>
      </c>
      <c r="BM52" s="2">
        <f t="shared" si="55"/>
        <v>68.508936699332068</v>
      </c>
      <c r="BO52" s="2">
        <f t="shared" si="14"/>
        <v>75.564999999999998</v>
      </c>
      <c r="BP52" s="2">
        <f t="shared" si="15"/>
        <v>79.438999999999993</v>
      </c>
      <c r="BQ52" s="2">
        <f t="shared" si="16"/>
        <v>80.438999999999993</v>
      </c>
      <c r="BR52" s="2">
        <f t="shared" si="17"/>
        <v>81.474999999999994</v>
      </c>
      <c r="BS52" s="2">
        <f t="shared" si="18"/>
        <v>80.05</v>
      </c>
      <c r="BT52" s="2">
        <f t="shared" si="19"/>
        <v>80.375</v>
      </c>
      <c r="BU52" s="2">
        <f t="shared" si="20"/>
        <v>77.451999999999998</v>
      </c>
      <c r="BV52" s="2">
        <f t="shared" si="21"/>
        <v>77.332999999999998</v>
      </c>
      <c r="BW52" s="2">
        <f t="shared" si="22"/>
        <v>76.049000000000007</v>
      </c>
      <c r="BX52" s="2">
        <f t="shared" si="23"/>
        <v>76</v>
      </c>
      <c r="BY52" s="2">
        <f t="shared" si="24"/>
        <v>75.61</v>
      </c>
      <c r="BZ52" s="2">
        <f t="shared" si="25"/>
        <v>75.236999999999995</v>
      </c>
      <c r="CA52" s="2">
        <f t="shared" si="26"/>
        <v>71.378</v>
      </c>
      <c r="CB52" s="2">
        <f t="shared" si="27"/>
        <v>72.902000000000001</v>
      </c>
      <c r="CC52" s="2">
        <f t="shared" si="28"/>
        <v>66.049000000000007</v>
      </c>
      <c r="CE52" s="2" t="str">
        <f t="shared" si="56"/>
        <v/>
      </c>
      <c r="CF52" s="2" t="str">
        <f t="shared" si="56"/>
        <v/>
      </c>
      <c r="CG52" s="2" t="str">
        <f t="shared" si="56"/>
        <v/>
      </c>
      <c r="CH52" s="2" t="str">
        <f t="shared" si="56"/>
        <v/>
      </c>
      <c r="CI52" s="2" t="str">
        <f t="shared" si="56"/>
        <v/>
      </c>
      <c r="CJ52" s="2" t="str">
        <f t="shared" si="56"/>
        <v/>
      </c>
      <c r="CK52" s="2" t="str">
        <f t="shared" si="56"/>
        <v/>
      </c>
      <c r="CL52" s="2" t="str">
        <f t="shared" si="56"/>
        <v/>
      </c>
      <c r="CM52" s="2" t="str">
        <f t="shared" si="56"/>
        <v/>
      </c>
      <c r="CN52" s="2" t="str">
        <f t="shared" si="56"/>
        <v/>
      </c>
      <c r="CO52" s="2" t="str">
        <f t="shared" si="56"/>
        <v/>
      </c>
      <c r="CP52" s="2" t="str">
        <f t="shared" si="56"/>
        <v/>
      </c>
      <c r="CQ52" s="2" t="str">
        <f t="shared" si="56"/>
        <v/>
      </c>
      <c r="CR52" s="2" t="str">
        <f t="shared" si="56"/>
        <v/>
      </c>
      <c r="CS52" s="2" t="str">
        <f t="shared" si="56"/>
        <v/>
      </c>
      <c r="CU52" s="2" t="str">
        <f t="shared" si="30"/>
        <v/>
      </c>
      <c r="CV52" s="2" t="str">
        <f t="shared" si="31"/>
        <v/>
      </c>
      <c r="CW52" s="2" t="str">
        <f t="shared" si="32"/>
        <v/>
      </c>
      <c r="CX52" s="2" t="str">
        <f t="shared" si="33"/>
        <v/>
      </c>
      <c r="CY52" s="2" t="str">
        <f t="shared" si="34"/>
        <v/>
      </c>
      <c r="CZ52" s="2" t="str">
        <f t="shared" si="35"/>
        <v/>
      </c>
      <c r="DA52" s="2" t="str">
        <f t="shared" si="36"/>
        <v/>
      </c>
      <c r="DB52" s="2" t="str">
        <f t="shared" si="37"/>
        <v/>
      </c>
      <c r="DC52" s="2" t="str">
        <f t="shared" si="38"/>
        <v/>
      </c>
      <c r="DD52" s="2" t="str">
        <f t="shared" si="39"/>
        <v/>
      </c>
      <c r="DE52" s="2" t="str">
        <f t="shared" si="40"/>
        <v/>
      </c>
      <c r="DF52" s="2" t="str">
        <f t="shared" si="41"/>
        <v/>
      </c>
      <c r="DG52" s="2" t="str">
        <f t="shared" si="42"/>
        <v/>
      </c>
      <c r="DH52" s="2" t="str">
        <f t="shared" si="43"/>
        <v/>
      </c>
      <c r="DI52" s="2" t="str">
        <f t="shared" si="44"/>
        <v/>
      </c>
      <c r="DK52" s="2">
        <f t="shared" si="65"/>
        <v>78.159245847176081</v>
      </c>
      <c r="DL52" s="2">
        <f t="shared" si="65"/>
        <v>80.291461794019938</v>
      </c>
      <c r="DM52" s="2">
        <f t="shared" si="65"/>
        <v>82.617306944331915</v>
      </c>
      <c r="DN52" s="2">
        <f t="shared" si="65"/>
        <v>82.926041919887638</v>
      </c>
      <c r="DO52" s="2">
        <f t="shared" si="65"/>
        <v>81.346101916376313</v>
      </c>
      <c r="DP52" s="2">
        <f t="shared" si="65"/>
        <v>81.206346153846169</v>
      </c>
      <c r="DQ52" s="2">
        <f t="shared" si="65"/>
        <v>78.734477197221381</v>
      </c>
      <c r="DR52" s="2">
        <f t="shared" si="65"/>
        <v>78.461488674116566</v>
      </c>
      <c r="DS52" s="2">
        <f t="shared" si="65"/>
        <v>79.66797432799757</v>
      </c>
      <c r="DT52" s="2">
        <f t="shared" si="65"/>
        <v>78.554008456659588</v>
      </c>
      <c r="DU52" s="2">
        <f t="shared" si="65"/>
        <v>77.398358350951383</v>
      </c>
      <c r="DV52" s="2">
        <f t="shared" si="65"/>
        <v>77.315061612805792</v>
      </c>
      <c r="DW52" s="2">
        <f t="shared" si="65"/>
        <v>73.327764551765114</v>
      </c>
      <c r="DX52" s="2">
        <f t="shared" si="65"/>
        <v>72.460336866791721</v>
      </c>
      <c r="DY52" s="2">
        <f t="shared" si="65"/>
        <v>68.001723249299715</v>
      </c>
      <c r="EA52" s="2">
        <f t="shared" si="66"/>
        <v>73.019359141494434</v>
      </c>
      <c r="EB52" s="2">
        <f t="shared" si="66"/>
        <v>82.401942783059638</v>
      </c>
      <c r="EC52" s="2">
        <f t="shared" si="66"/>
        <v>78.436376022627599</v>
      </c>
      <c r="ED52" s="2">
        <f t="shared" si="66"/>
        <v>76.673584751985771</v>
      </c>
      <c r="EE52" s="2">
        <f t="shared" si="66"/>
        <v>74.594676573426554</v>
      </c>
      <c r="EF52" s="2">
        <f t="shared" si="66"/>
        <v>73.844333611522657</v>
      </c>
      <c r="EG52" s="2">
        <f t="shared" si="66"/>
        <v>69.2304817606814</v>
      </c>
      <c r="EH52" s="2">
        <f t="shared" si="66"/>
        <v>70.111537376670469</v>
      </c>
      <c r="EI52" s="2">
        <f t="shared" si="66"/>
        <v>73.424572662867007</v>
      </c>
      <c r="EJ52" s="2">
        <f t="shared" si="66"/>
        <v>69.380437360824757</v>
      </c>
      <c r="EK52" s="2">
        <f t="shared" si="66"/>
        <v>70.930116195244807</v>
      </c>
      <c r="EL52" s="2">
        <f t="shared" si="66"/>
        <v>71.352161156252933</v>
      </c>
      <c r="EM52" s="2">
        <f t="shared" si="66"/>
        <v>65.958063776377969</v>
      </c>
      <c r="EN52" s="2">
        <f t="shared" si="66"/>
        <v>69.66549478028648</v>
      </c>
      <c r="EO52" s="2">
        <f t="shared" si="66"/>
        <v>72.535493361804839</v>
      </c>
      <c r="EQ52" s="2">
        <f t="shared" si="67"/>
        <v>72.579260437311603</v>
      </c>
      <c r="ER52" s="2">
        <f t="shared" si="67"/>
        <v>84.301661254576544</v>
      </c>
      <c r="ES52" s="2">
        <f t="shared" si="67"/>
        <v>79.220724235742097</v>
      </c>
      <c r="ET52" s="2">
        <f t="shared" si="67"/>
        <v>77.661299770694839</v>
      </c>
      <c r="EU52" s="2">
        <f t="shared" si="67"/>
        <v>74.434513318615117</v>
      </c>
      <c r="EV52" s="2">
        <f t="shared" si="67"/>
        <v>73.222418519799177</v>
      </c>
      <c r="EW52" s="2">
        <f t="shared" si="67"/>
        <v>68.882512701311256</v>
      </c>
      <c r="EX52" s="2">
        <f t="shared" si="67"/>
        <v>70.119485152184112</v>
      </c>
      <c r="EY52" s="2">
        <f t="shared" si="67"/>
        <v>73.156568229020252</v>
      </c>
      <c r="EZ52" s="2">
        <f t="shared" si="67"/>
        <v>69.654400114756228</v>
      </c>
      <c r="FA52" s="2">
        <f t="shared" si="67"/>
        <v>72.432189853223818</v>
      </c>
      <c r="FB52" s="2">
        <f t="shared" si="67"/>
        <v>73.668292347596065</v>
      </c>
      <c r="FC52" s="2">
        <f t="shared" si="67"/>
        <v>67.211981482015204</v>
      </c>
      <c r="FD52" s="2">
        <f t="shared" si="67"/>
        <v>73.595112970846685</v>
      </c>
      <c r="FE52" s="2">
        <f t="shared" si="67"/>
        <v>74.861636409645172</v>
      </c>
      <c r="FG52" s="2">
        <f t="shared" si="68"/>
        <v>0.16379677836477888</v>
      </c>
      <c r="FH52" s="2">
        <f t="shared" si="68"/>
        <v>0.15616165536664217</v>
      </c>
      <c r="FI52" s="2">
        <f t="shared" si="68"/>
        <v>0.16577800876188151</v>
      </c>
      <c r="FJ52" s="2">
        <f t="shared" si="68"/>
        <v>0.17131301738992971</v>
      </c>
      <c r="FK52" s="2">
        <f t="shared" si="68"/>
        <v>0.18106138390858398</v>
      </c>
      <c r="FL52" s="2">
        <f t="shared" si="68"/>
        <v>0.19632381951131633</v>
      </c>
      <c r="FM52" s="2">
        <f t="shared" si="68"/>
        <v>0.16414004285214873</v>
      </c>
      <c r="FN52" s="2">
        <f t="shared" si="68"/>
        <v>0.16363809433633347</v>
      </c>
      <c r="FO52" s="2">
        <f t="shared" si="68"/>
        <v>0.16367215065960267</v>
      </c>
      <c r="FP52" s="2">
        <f t="shared" si="68"/>
        <v>0.15035257874876487</v>
      </c>
      <c r="FQ52" s="2">
        <f t="shared" si="68"/>
        <v>0.1504469920770756</v>
      </c>
      <c r="FR52" s="2">
        <f t="shared" si="68"/>
        <v>0.16404555959238426</v>
      </c>
      <c r="FS52" s="2">
        <f t="shared" si="68"/>
        <v>0.17072415490483006</v>
      </c>
      <c r="FT52" s="2">
        <f t="shared" si="68"/>
        <v>0.1346764209861141</v>
      </c>
      <c r="FU52" s="2">
        <f t="shared" si="68"/>
        <v>0.111872683733095</v>
      </c>
      <c r="FW52" s="2">
        <f t="shared" si="57"/>
        <v>4.6936139984719934E-6</v>
      </c>
      <c r="FX52" s="2">
        <f t="shared" si="57"/>
        <v>5.1477501542195225E-6</v>
      </c>
      <c r="FY52" s="2">
        <f t="shared" si="57"/>
        <v>5.0098225970417854E-6</v>
      </c>
      <c r="FZ52" s="2">
        <f t="shared" si="57"/>
        <v>5.7982009186491025E-6</v>
      </c>
      <c r="GA52" s="2">
        <f t="shared" si="57"/>
        <v>6.1896737928310893E-6</v>
      </c>
      <c r="GB52" s="2">
        <f t="shared" si="57"/>
        <v>6.2682751587729333E-6</v>
      </c>
      <c r="GC52" s="2">
        <f t="shared" si="57"/>
        <v>6.9510895390826769E-6</v>
      </c>
      <c r="GD52" s="2">
        <f t="shared" si="57"/>
        <v>8.0766536590875491E-6</v>
      </c>
      <c r="GE52" s="2">
        <f t="shared" si="57"/>
        <v>9.8055478282889533E-6</v>
      </c>
      <c r="GF52" s="2">
        <f t="shared" si="57"/>
        <v>9.0173808255719188E-6</v>
      </c>
      <c r="GG52" s="2">
        <f t="shared" si="57"/>
        <v>7.5232795016690431E-6</v>
      </c>
      <c r="GH52" s="2">
        <f t="shared" si="57"/>
        <v>5.9650438744104563E-6</v>
      </c>
      <c r="GI52" s="2">
        <f t="shared" si="57"/>
        <v>5.3632335012062399E-6</v>
      </c>
      <c r="GJ52" s="2">
        <f t="shared" si="57"/>
        <v>3.6385222858199705E-6</v>
      </c>
      <c r="GK52" s="2">
        <f t="shared" si="57"/>
        <v>3.6197763206324911E-6</v>
      </c>
      <c r="GM52" s="86">
        <f t="shared" si="58"/>
        <v>1.0009959853343722E-5</v>
      </c>
      <c r="GN52" s="86">
        <f t="shared" si="58"/>
        <v>3.6597335414896751E-6</v>
      </c>
      <c r="GO52" s="86">
        <f t="shared" si="58"/>
        <v>9.7685364078539517E-6</v>
      </c>
      <c r="GP52" s="86">
        <f t="shared" si="58"/>
        <v>1.4003849882869087E-5</v>
      </c>
      <c r="GQ52" s="86">
        <f t="shared" si="58"/>
        <v>2.1044571868041305E-5</v>
      </c>
      <c r="GR52" s="86">
        <f t="shared" si="58"/>
        <v>3.6459404223907166E-5</v>
      </c>
      <c r="GS52" s="86">
        <f t="shared" si="58"/>
        <v>7.0772193985709519E-6</v>
      </c>
      <c r="GT52" s="86">
        <f t="shared" si="58"/>
        <v>4.8752793612061887E-6</v>
      </c>
      <c r="GU52" s="86">
        <f t="shared" si="58"/>
        <v>4.1511509934262293E-6</v>
      </c>
      <c r="GV52" s="86">
        <f t="shared" si="58"/>
        <v>1.5216694966769664E-6</v>
      </c>
      <c r="GW52" s="86">
        <f t="shared" si="58"/>
        <v>1.7141242864185912E-6</v>
      </c>
      <c r="GX52" s="86">
        <f t="shared" si="58"/>
        <v>7.8110187711318541E-6</v>
      </c>
      <c r="GY52" s="86">
        <f t="shared" si="58"/>
        <v>9.7907835420100892E-6</v>
      </c>
      <c r="GZ52" s="86">
        <f t="shared" si="58"/>
        <v>1.4684095612137141E-7</v>
      </c>
      <c r="HA52" s="86">
        <f t="shared" si="58"/>
        <v>2.8873566924141884E-9</v>
      </c>
      <c r="HC52" s="86">
        <f t="shared" si="62"/>
        <v>1.7421900685766091E-22</v>
      </c>
      <c r="HD52" s="86">
        <f t="shared" si="62"/>
        <v>1.8620803945990827E-21</v>
      </c>
      <c r="HE52" s="86">
        <f t="shared" si="62"/>
        <v>3.6766142965833992E-22</v>
      </c>
      <c r="HF52" s="86">
        <f t="shared" si="62"/>
        <v>8.0580748073298637E-20</v>
      </c>
      <c r="HG52" s="86">
        <f t="shared" si="62"/>
        <v>2.4671558531993284E-19</v>
      </c>
      <c r="HH52" s="86">
        <f t="shared" si="62"/>
        <v>1.6443221963230255E-16</v>
      </c>
      <c r="HI52" s="86">
        <f t="shared" si="62"/>
        <v>6.61737047252879E-18</v>
      </c>
      <c r="HJ52" s="86">
        <f t="shared" si="62"/>
        <v>5.1951350004633118E-18</v>
      </c>
      <c r="HK52" s="86">
        <f t="shared" si="62"/>
        <v>4.9595133447960662E-19</v>
      </c>
      <c r="HL52" s="86">
        <f t="shared" si="62"/>
        <v>3.5757148683618026E-20</v>
      </c>
      <c r="HM52" s="86">
        <f t="shared" si="62"/>
        <v>7.6012065428792427E-22</v>
      </c>
      <c r="HN52" s="86">
        <f t="shared" si="62"/>
        <v>1.0819982344812438E-19</v>
      </c>
      <c r="HO52" s="86">
        <f t="shared" si="62"/>
        <v>8.1984241196042197E-19</v>
      </c>
      <c r="HP52" s="86">
        <f t="shared" si="62"/>
        <v>2.8427114440750445E-24</v>
      </c>
      <c r="HQ52" s="86">
        <f t="shared" si="62"/>
        <v>7.1224431598087822E-28</v>
      </c>
      <c r="HS52" s="86">
        <f t="shared" si="59"/>
        <v>6.0473312796562887E-54</v>
      </c>
      <c r="HT52" s="86">
        <f t="shared" si="59"/>
        <v>3.8187691167034296E-52</v>
      </c>
      <c r="HU52" s="86">
        <f t="shared" si="59"/>
        <v>4.2643449278878182E-52</v>
      </c>
      <c r="HV52" s="86">
        <f t="shared" si="59"/>
        <v>2.462081254900586E-46</v>
      </c>
      <c r="HW52" s="86">
        <f t="shared" si="59"/>
        <v>9.4293427815483031E-46</v>
      </c>
      <c r="HX52" s="86">
        <f t="shared" si="59"/>
        <v>1.7287237884716061E-39</v>
      </c>
      <c r="HY52" s="86">
        <f t="shared" si="59"/>
        <v>1.0482418604180596E-42</v>
      </c>
      <c r="HZ52" s="86">
        <f t="shared" si="59"/>
        <v>4.154917778196428E-43</v>
      </c>
      <c r="IA52" s="86">
        <f t="shared" si="59"/>
        <v>2.9710045972192265E-45</v>
      </c>
      <c r="IB52" s="86">
        <f t="shared" si="59"/>
        <v>3.5442126302555068E-48</v>
      </c>
      <c r="IC52" s="86">
        <f t="shared" si="59"/>
        <v>2.4837450664427176E-53</v>
      </c>
      <c r="ID52" s="86">
        <f t="shared" si="59"/>
        <v>6.225824010434273E-47</v>
      </c>
      <c r="IE52" s="86">
        <f t="shared" si="59"/>
        <v>1.4737353106962849E-45</v>
      </c>
      <c r="IF52" s="86">
        <f t="shared" si="59"/>
        <v>3.2842712847790978E-35</v>
      </c>
      <c r="IG52" s="86">
        <f t="shared" si="59"/>
        <v>7.72624247235249E-44</v>
      </c>
      <c r="II52" s="86">
        <f t="shared" si="60"/>
        <v>1.7454447551841512E-277</v>
      </c>
      <c r="IJ52" s="86">
        <f t="shared" si="60"/>
        <v>2.9353702233964884E-270</v>
      </c>
      <c r="IK52" s="86">
        <f t="shared" si="60"/>
        <v>2.5180891313674997E-269</v>
      </c>
      <c r="IL52" s="86">
        <f t="shared" si="60"/>
        <v>1.5511092979259162E-239</v>
      </c>
      <c r="IM52" s="86">
        <f t="shared" si="60"/>
        <v>1.9100788546578418E-238</v>
      </c>
      <c r="IN52" s="86">
        <f t="shared" si="60"/>
        <v>6.7680556674354252E-207</v>
      </c>
      <c r="IO52" s="86">
        <f t="shared" si="60"/>
        <v>1.2459200698922208E-217</v>
      </c>
      <c r="IP52" s="86">
        <f t="shared" si="60"/>
        <v>8.1702756963161753E-220</v>
      </c>
      <c r="IQ52" s="86">
        <f t="shared" si="60"/>
        <v>3.2175250030164322E-232</v>
      </c>
      <c r="IR52" s="86">
        <f t="shared" si="60"/>
        <v>4.3071041624813696E-248</v>
      </c>
      <c r="IS52" s="86">
        <f t="shared" si="60"/>
        <v>3.4768868655955216E-275</v>
      </c>
      <c r="IT52" s="86">
        <f t="shared" si="60"/>
        <v>6.0517464698931683E-243</v>
      </c>
      <c r="IU52" s="86">
        <f t="shared" si="60"/>
        <v>1.5444954808335274E-234</v>
      </c>
      <c r="IV52" s="86">
        <f t="shared" si="60"/>
        <v>1.0023264198656569E-150</v>
      </c>
      <c r="IW52" s="86">
        <f t="shared" si="60"/>
        <v>7.5408094967545385E-151</v>
      </c>
      <c r="IY52" s="86">
        <f t="shared" si="61"/>
        <v>1.0009959853343722E-5</v>
      </c>
      <c r="IZ52" s="86">
        <f t="shared" si="61"/>
        <v>3.6597335414896768E-6</v>
      </c>
      <c r="JA52" s="86">
        <f t="shared" si="61"/>
        <v>9.7685364078539517E-6</v>
      </c>
      <c r="JB52" s="86">
        <f t="shared" si="61"/>
        <v>1.4003849882869168E-5</v>
      </c>
      <c r="JC52" s="86">
        <f t="shared" si="61"/>
        <v>2.1044571868041552E-5</v>
      </c>
      <c r="JD52" s="86">
        <f t="shared" si="61"/>
        <v>3.6459404224071598E-5</v>
      </c>
      <c r="JE52" s="86">
        <f t="shared" si="61"/>
        <v>7.0772193985775689E-6</v>
      </c>
      <c r="JF52" s="86">
        <f t="shared" si="61"/>
        <v>4.8752793612113836E-6</v>
      </c>
      <c r="JG52" s="86">
        <f t="shared" si="61"/>
        <v>4.1511509934267256E-6</v>
      </c>
      <c r="JH52" s="86">
        <f t="shared" si="61"/>
        <v>1.5216694966770022E-6</v>
      </c>
      <c r="JI52" s="86">
        <f t="shared" si="61"/>
        <v>1.7141242864185921E-6</v>
      </c>
      <c r="JJ52" s="86">
        <f t="shared" si="61"/>
        <v>7.8110187711319625E-6</v>
      </c>
      <c r="JK52" s="86">
        <f t="shared" si="61"/>
        <v>9.7907835420109091E-6</v>
      </c>
      <c r="JL52" s="86">
        <f t="shared" si="61"/>
        <v>1.4684095612137141E-7</v>
      </c>
      <c r="JM52" s="86">
        <f t="shared" si="61"/>
        <v>2.8873566924141884E-9</v>
      </c>
    </row>
    <row r="53" spans="2:273" x14ac:dyDescent="0.25">
      <c r="B53" s="2">
        <v>26</v>
      </c>
      <c r="C53" s="37">
        <v>76.674000000000007</v>
      </c>
      <c r="D53" s="37">
        <v>79.293000000000006</v>
      </c>
      <c r="E53" s="37">
        <v>81.122</v>
      </c>
      <c r="F53" s="37">
        <v>81.775000000000006</v>
      </c>
      <c r="G53" s="37">
        <v>80.575000000000003</v>
      </c>
      <c r="H53" s="37">
        <v>80</v>
      </c>
      <c r="I53" s="37">
        <v>76.832999999999998</v>
      </c>
      <c r="J53" s="37">
        <v>77.19</v>
      </c>
      <c r="K53" s="37">
        <v>76.950999999999993</v>
      </c>
      <c r="L53" s="37">
        <v>75.853999999999999</v>
      </c>
      <c r="M53" s="37">
        <v>76.927000000000007</v>
      </c>
      <c r="N53" s="37">
        <v>76.867999999999995</v>
      </c>
      <c r="O53" s="37">
        <v>72.459000000000003</v>
      </c>
      <c r="P53" s="37">
        <v>74.706999999999994</v>
      </c>
      <c r="Q53" s="37">
        <v>66.878</v>
      </c>
      <c r="S53" s="4">
        <f t="shared" si="63"/>
        <v>77.434583265418397</v>
      </c>
      <c r="T53" s="4">
        <f t="shared" si="63"/>
        <v>80.875042128753975</v>
      </c>
      <c r="U53" s="4">
        <f t="shared" si="63"/>
        <v>82.054442307965019</v>
      </c>
      <c r="V53" s="4">
        <f t="shared" si="63"/>
        <v>81.900629312365979</v>
      </c>
      <c r="W53" s="4">
        <f t="shared" si="63"/>
        <v>80.214954113405881</v>
      </c>
      <c r="X53" s="4">
        <f t="shared" si="63"/>
        <v>79.899522411311253</v>
      </c>
      <c r="Y53" s="4">
        <f t="shared" si="63"/>
        <v>77.244965805744116</v>
      </c>
      <c r="Z53" s="4">
        <f t="shared" si="63"/>
        <v>77.123695500461324</v>
      </c>
      <c r="AA53" s="4">
        <f t="shared" si="63"/>
        <v>78.690809420208055</v>
      </c>
      <c r="AB53" s="4">
        <f t="shared" si="63"/>
        <v>77.189609956452543</v>
      </c>
      <c r="AC53" s="4">
        <f t="shared" si="63"/>
        <v>76.502280266025679</v>
      </c>
      <c r="AD53" s="4">
        <f t="shared" si="63"/>
        <v>76.411204322943291</v>
      </c>
      <c r="AE53" s="4">
        <f t="shared" si="63"/>
        <v>72.144163632258014</v>
      </c>
      <c r="AF53" s="4">
        <f t="shared" si="63"/>
        <v>72.143419093710051</v>
      </c>
      <c r="AG53" s="4">
        <f t="shared" si="63"/>
        <v>68.596772203722779</v>
      </c>
      <c r="AI53" s="4">
        <f t="shared" si="64"/>
        <v>-0.76058326541838994</v>
      </c>
      <c r="AJ53" s="4">
        <f t="shared" si="64"/>
        <v>-1.5820421287539688</v>
      </c>
      <c r="AK53" s="4">
        <f t="shared" si="64"/>
        <v>-0.93244230796501881</v>
      </c>
      <c r="AL53" s="4">
        <f t="shared" si="64"/>
        <v>-0.12562931236597308</v>
      </c>
      <c r="AM53" s="4">
        <f t="shared" si="64"/>
        <v>0.36004588659412207</v>
      </c>
      <c r="AN53" s="4">
        <f t="shared" si="64"/>
        <v>0.10047758868874723</v>
      </c>
      <c r="AO53" s="4">
        <f t="shared" si="64"/>
        <v>-0.41196580574411712</v>
      </c>
      <c r="AP53" s="4">
        <f t="shared" si="64"/>
        <v>6.6304499538674122E-2</v>
      </c>
      <c r="AQ53" s="4">
        <f t="shared" si="64"/>
        <v>-1.7398094202080614</v>
      </c>
      <c r="AR53" s="4">
        <f t="shared" si="64"/>
        <v>-1.3356099564525437</v>
      </c>
      <c r="AS53" s="4">
        <f t="shared" si="64"/>
        <v>0.42471973397432805</v>
      </c>
      <c r="AT53" s="4">
        <f t="shared" si="64"/>
        <v>0.45679567705670365</v>
      </c>
      <c r="AU53" s="4">
        <f t="shared" si="64"/>
        <v>0.31483636774198942</v>
      </c>
      <c r="AV53" s="4">
        <f t="shared" si="64"/>
        <v>2.5635809062899426</v>
      </c>
      <c r="AW53" s="4">
        <f t="shared" si="64"/>
        <v>-1.7187722037227786</v>
      </c>
      <c r="AY53" s="2">
        <f t="shared" si="55"/>
        <v>77.417374641483491</v>
      </c>
      <c r="AZ53" s="2">
        <f t="shared" si="55"/>
        <v>80.867217049847952</v>
      </c>
      <c r="BA53" s="2">
        <f t="shared" si="55"/>
        <v>82.035728994023756</v>
      </c>
      <c r="BB53" s="2">
        <f t="shared" si="55"/>
        <v>81.875122543273932</v>
      </c>
      <c r="BC53" s="2">
        <f t="shared" si="55"/>
        <v>80.177914387405366</v>
      </c>
      <c r="BD53" s="2">
        <f t="shared" si="55"/>
        <v>79.837528833313428</v>
      </c>
      <c r="BE53" s="2">
        <f t="shared" si="55"/>
        <v>77.230408437845128</v>
      </c>
      <c r="BF53" s="2">
        <f t="shared" si="55"/>
        <v>77.113278403148087</v>
      </c>
      <c r="BG53" s="2">
        <f t="shared" si="55"/>
        <v>78.681838322894578</v>
      </c>
      <c r="BH53" s="2">
        <f t="shared" si="55"/>
        <v>77.185903728090096</v>
      </c>
      <c r="BI53" s="2">
        <f t="shared" si="55"/>
        <v>76.498316838104117</v>
      </c>
      <c r="BJ53" s="2">
        <f t="shared" si="55"/>
        <v>76.395274014919664</v>
      </c>
      <c r="BK53" s="2">
        <f t="shared" si="55"/>
        <v>72.124536230888339</v>
      </c>
      <c r="BL53" s="2">
        <f t="shared" si="55"/>
        <v>72.143000209176918</v>
      </c>
      <c r="BM53" s="2">
        <f t="shared" si="55"/>
        <v>68.596764499794645</v>
      </c>
      <c r="BO53" s="2">
        <f t="shared" si="14"/>
        <v>76.674000000000007</v>
      </c>
      <c r="BP53" s="2">
        <f t="shared" si="15"/>
        <v>79.293000000000006</v>
      </c>
      <c r="BQ53" s="2">
        <f t="shared" si="16"/>
        <v>81.122</v>
      </c>
      <c r="BR53" s="2">
        <f t="shared" si="17"/>
        <v>81.775000000000006</v>
      </c>
      <c r="BS53" s="2">
        <f t="shared" si="18"/>
        <v>80.575000000000003</v>
      </c>
      <c r="BT53" s="2">
        <f t="shared" si="19"/>
        <v>80</v>
      </c>
      <c r="BU53" s="2">
        <f t="shared" si="20"/>
        <v>76.832999999999998</v>
      </c>
      <c r="BV53" s="2">
        <f t="shared" si="21"/>
        <v>77.19</v>
      </c>
      <c r="BW53" s="2">
        <f t="shared" si="22"/>
        <v>76.950999999999993</v>
      </c>
      <c r="BX53" s="2">
        <f t="shared" si="23"/>
        <v>75.853999999999999</v>
      </c>
      <c r="BY53" s="2">
        <f t="shared" si="24"/>
        <v>76.927000000000007</v>
      </c>
      <c r="BZ53" s="2">
        <f t="shared" si="25"/>
        <v>76.867999999999995</v>
      </c>
      <c r="CA53" s="2">
        <f t="shared" si="26"/>
        <v>72.459000000000003</v>
      </c>
      <c r="CB53" s="2">
        <f t="shared" si="27"/>
        <v>74.706999999999994</v>
      </c>
      <c r="CC53" s="2">
        <f t="shared" si="28"/>
        <v>66.878</v>
      </c>
      <c r="CE53" s="2" t="str">
        <f t="shared" si="56"/>
        <v/>
      </c>
      <c r="CF53" s="2" t="str">
        <f t="shared" si="56"/>
        <v/>
      </c>
      <c r="CG53" s="2" t="str">
        <f t="shared" si="56"/>
        <v/>
      </c>
      <c r="CH53" s="2" t="str">
        <f t="shared" si="56"/>
        <v/>
      </c>
      <c r="CI53" s="2" t="str">
        <f t="shared" si="56"/>
        <v/>
      </c>
      <c r="CJ53" s="2" t="str">
        <f t="shared" si="56"/>
        <v/>
      </c>
      <c r="CK53" s="2" t="str">
        <f t="shared" si="56"/>
        <v/>
      </c>
      <c r="CL53" s="2" t="str">
        <f t="shared" si="56"/>
        <v/>
      </c>
      <c r="CM53" s="2" t="str">
        <f t="shared" si="56"/>
        <v/>
      </c>
      <c r="CN53" s="2" t="str">
        <f t="shared" si="56"/>
        <v/>
      </c>
      <c r="CO53" s="2" t="str">
        <f t="shared" si="56"/>
        <v/>
      </c>
      <c r="CP53" s="2" t="str">
        <f t="shared" si="56"/>
        <v/>
      </c>
      <c r="CQ53" s="2" t="str">
        <f t="shared" si="56"/>
        <v/>
      </c>
      <c r="CR53" s="2" t="str">
        <f t="shared" si="56"/>
        <v/>
      </c>
      <c r="CS53" s="2" t="str">
        <f t="shared" si="56"/>
        <v/>
      </c>
      <c r="CU53" s="2" t="str">
        <f t="shared" si="30"/>
        <v/>
      </c>
      <c r="CV53" s="2" t="str">
        <f t="shared" si="31"/>
        <v/>
      </c>
      <c r="CW53" s="2" t="str">
        <f t="shared" si="32"/>
        <v/>
      </c>
      <c r="CX53" s="2" t="str">
        <f t="shared" si="33"/>
        <v/>
      </c>
      <c r="CY53" s="2" t="str">
        <f t="shared" si="34"/>
        <v/>
      </c>
      <c r="CZ53" s="2" t="str">
        <f t="shared" si="35"/>
        <v/>
      </c>
      <c r="DA53" s="2" t="str">
        <f t="shared" si="36"/>
        <v/>
      </c>
      <c r="DB53" s="2" t="str">
        <f t="shared" si="37"/>
        <v/>
      </c>
      <c r="DC53" s="2" t="str">
        <f t="shared" si="38"/>
        <v/>
      </c>
      <c r="DD53" s="2" t="str">
        <f t="shared" si="39"/>
        <v/>
      </c>
      <c r="DE53" s="2" t="str">
        <f t="shared" si="40"/>
        <v/>
      </c>
      <c r="DF53" s="2" t="str">
        <f t="shared" si="41"/>
        <v/>
      </c>
      <c r="DG53" s="2" t="str">
        <f t="shared" si="42"/>
        <v/>
      </c>
      <c r="DH53" s="2" t="str">
        <f t="shared" si="43"/>
        <v/>
      </c>
      <c r="DI53" s="2" t="str">
        <f t="shared" si="44"/>
        <v/>
      </c>
      <c r="DK53" s="2">
        <f t="shared" si="65"/>
        <v>78.38066777408639</v>
      </c>
      <c r="DL53" s="2">
        <f t="shared" si="65"/>
        <v>80.572490033222593</v>
      </c>
      <c r="DM53" s="2">
        <f t="shared" si="65"/>
        <v>82.83462912243742</v>
      </c>
      <c r="DN53" s="2">
        <f t="shared" si="65"/>
        <v>83.065426896793895</v>
      </c>
      <c r="DO53" s="2">
        <f t="shared" si="65"/>
        <v>81.545566202090598</v>
      </c>
      <c r="DP53" s="2">
        <f t="shared" si="65"/>
        <v>81.458750000000009</v>
      </c>
      <c r="DQ53" s="2">
        <f t="shared" si="65"/>
        <v>78.961701147689524</v>
      </c>
      <c r="DR53" s="2">
        <f t="shared" si="65"/>
        <v>78.626564331017804</v>
      </c>
      <c r="DS53" s="2">
        <f t="shared" si="65"/>
        <v>79.825334189066723</v>
      </c>
      <c r="DT53" s="2">
        <f t="shared" si="65"/>
        <v>78.70927061310779</v>
      </c>
      <c r="DU53" s="2">
        <f t="shared" si="65"/>
        <v>77.591376321353081</v>
      </c>
      <c r="DV53" s="2">
        <f t="shared" si="65"/>
        <v>77.494344457867712</v>
      </c>
      <c r="DW53" s="2">
        <f t="shared" si="65"/>
        <v>73.527706938929853</v>
      </c>
      <c r="DX53" s="2">
        <f t="shared" si="65"/>
        <v>72.574810600375216</v>
      </c>
      <c r="DY53" s="2">
        <f t="shared" si="65"/>
        <v>68.066792436974794</v>
      </c>
      <c r="EA53" s="2">
        <f t="shared" si="66"/>
        <v>72.932361526232114</v>
      </c>
      <c r="EB53" s="2">
        <f t="shared" si="66"/>
        <v>82.319616270527234</v>
      </c>
      <c r="EC53" s="2">
        <f t="shared" si="66"/>
        <v>78.369243031811109</v>
      </c>
      <c r="ED53" s="2">
        <f t="shared" si="66"/>
        <v>76.623893606238624</v>
      </c>
      <c r="EE53" s="2">
        <f t="shared" si="66"/>
        <v>74.536335870012323</v>
      </c>
      <c r="EF53" s="2">
        <f t="shared" si="66"/>
        <v>73.784831843926398</v>
      </c>
      <c r="EG53" s="2">
        <f t="shared" si="66"/>
        <v>69.189804332025886</v>
      </c>
      <c r="EH53" s="2">
        <f t="shared" si="66"/>
        <v>70.059353235173461</v>
      </c>
      <c r="EI53" s="2">
        <f t="shared" si="66"/>
        <v>73.352969180726177</v>
      </c>
      <c r="EJ53" s="2">
        <f t="shared" si="66"/>
        <v>69.334753567010324</v>
      </c>
      <c r="EK53" s="2">
        <f t="shared" si="66"/>
        <v>70.86898852299548</v>
      </c>
      <c r="EL53" s="2">
        <f t="shared" si="66"/>
        <v>71.287274516671346</v>
      </c>
      <c r="EM53" s="2">
        <f t="shared" si="66"/>
        <v>65.908445883332732</v>
      </c>
      <c r="EN53" s="2">
        <f t="shared" si="66"/>
        <v>69.612547098810396</v>
      </c>
      <c r="EO53" s="2">
        <f t="shared" si="66"/>
        <v>72.43379844025624</v>
      </c>
      <c r="EQ53" s="2">
        <f t="shared" si="67"/>
        <v>72.496808955122489</v>
      </c>
      <c r="ER53" s="2">
        <f t="shared" si="67"/>
        <v>84.197928514482527</v>
      </c>
      <c r="ES53" s="2">
        <f t="shared" si="67"/>
        <v>79.144686671264665</v>
      </c>
      <c r="ET53" s="2">
        <f t="shared" si="67"/>
        <v>77.600289500652664</v>
      </c>
      <c r="EU53" s="2">
        <f t="shared" si="67"/>
        <v>74.378006875954284</v>
      </c>
      <c r="EV53" s="2">
        <f t="shared" si="67"/>
        <v>73.170272798959274</v>
      </c>
      <c r="EW53" s="2">
        <f t="shared" si="67"/>
        <v>68.846010851989192</v>
      </c>
      <c r="EX53" s="2">
        <f t="shared" si="67"/>
        <v>70.067223015773152</v>
      </c>
      <c r="EY53" s="2">
        <f t="shared" si="67"/>
        <v>73.088230350302297</v>
      </c>
      <c r="EZ53" s="2">
        <f t="shared" si="67"/>
        <v>69.605336721645472</v>
      </c>
      <c r="FA53" s="2">
        <f t="shared" si="67"/>
        <v>72.353245956964656</v>
      </c>
      <c r="FB53" s="2">
        <f t="shared" si="67"/>
        <v>73.57592918478052</v>
      </c>
      <c r="FC53" s="2">
        <f t="shared" si="67"/>
        <v>67.147429833410172</v>
      </c>
      <c r="FD53" s="2">
        <f t="shared" si="67"/>
        <v>73.494415683934832</v>
      </c>
      <c r="FE53" s="2">
        <f t="shared" si="67"/>
        <v>74.731971261268939</v>
      </c>
      <c r="FG53" s="2">
        <f t="shared" si="68"/>
        <v>0.17680556988435905</v>
      </c>
      <c r="FH53" s="2">
        <f t="shared" si="68"/>
        <v>0.16868638819570017</v>
      </c>
      <c r="FI53" s="2">
        <f t="shared" si="68"/>
        <v>0.17891048429734083</v>
      </c>
      <c r="FJ53" s="2">
        <f t="shared" si="68"/>
        <v>0.18478683682302005</v>
      </c>
      <c r="FK53" s="2">
        <f t="shared" si="68"/>
        <v>0.19512138641995985</v>
      </c>
      <c r="FL53" s="2">
        <f t="shared" si="68"/>
        <v>0.21126325689635875</v>
      </c>
      <c r="FM53" s="2">
        <f t="shared" si="68"/>
        <v>0.1771703203797679</v>
      </c>
      <c r="FN53" s="2">
        <f t="shared" si="68"/>
        <v>0.17663694528286875</v>
      </c>
      <c r="FO53" s="2">
        <f t="shared" si="68"/>
        <v>0.17667313545255478</v>
      </c>
      <c r="FP53" s="2">
        <f t="shared" si="68"/>
        <v>0.16250112436490755</v>
      </c>
      <c r="FQ53" s="2">
        <f t="shared" si="68"/>
        <v>0.16260170639260935</v>
      </c>
      <c r="FR53" s="2">
        <f t="shared" si="68"/>
        <v>0.17706992548665418</v>
      </c>
      <c r="FS53" s="2">
        <f t="shared" si="68"/>
        <v>0.18416195269500341</v>
      </c>
      <c r="FT53" s="2">
        <f t="shared" si="68"/>
        <v>0.14577564687062664</v>
      </c>
      <c r="FU53" s="2">
        <f t="shared" si="68"/>
        <v>0.12135612842380959</v>
      </c>
      <c r="FW53" s="2">
        <f t="shared" si="57"/>
        <v>5.1464430799658739E-6</v>
      </c>
      <c r="FX53" s="2">
        <f t="shared" si="57"/>
        <v>5.6443930000311976E-6</v>
      </c>
      <c r="FY53" s="2">
        <f t="shared" si="57"/>
        <v>5.4931585891459012E-6</v>
      </c>
      <c r="FZ53" s="2">
        <f t="shared" si="57"/>
        <v>6.3575973277163994E-6</v>
      </c>
      <c r="GA53" s="2">
        <f t="shared" si="57"/>
        <v>6.7868383021916922E-6</v>
      </c>
      <c r="GB53" s="2">
        <f t="shared" si="57"/>
        <v>6.8730228825469689E-6</v>
      </c>
      <c r="GC53" s="2">
        <f t="shared" si="57"/>
        <v>7.6217130077045634E-6</v>
      </c>
      <c r="GD53" s="2">
        <f t="shared" si="57"/>
        <v>8.8558677343116703E-6</v>
      </c>
      <c r="GE53" s="2">
        <f t="shared" si="57"/>
        <v>1.0751559223751109E-5</v>
      </c>
      <c r="GF53" s="2">
        <f t="shared" si="57"/>
        <v>9.8873528597537083E-6</v>
      </c>
      <c r="GG53" s="2">
        <f t="shared" si="57"/>
        <v>8.2491059496024088E-6</v>
      </c>
      <c r="GH53" s="2">
        <f t="shared" si="57"/>
        <v>6.5405367832713729E-6</v>
      </c>
      <c r="GI53" s="2">
        <f t="shared" si="57"/>
        <v>5.8806655520345834E-6</v>
      </c>
      <c r="GJ53" s="2">
        <f t="shared" si="57"/>
        <v>3.9895589520955962E-6</v>
      </c>
      <c r="GK53" s="2">
        <f t="shared" si="57"/>
        <v>3.9690044243955445E-6</v>
      </c>
      <c r="GM53" s="86">
        <f t="shared" si="58"/>
        <v>1.6424928795148241E-5</v>
      </c>
      <c r="GN53" s="86">
        <f t="shared" si="58"/>
        <v>6.3751190991456144E-6</v>
      </c>
      <c r="GO53" s="86">
        <f t="shared" si="58"/>
        <v>1.6129685007716461E-5</v>
      </c>
      <c r="GP53" s="86">
        <f t="shared" si="58"/>
        <v>2.2746515550912629E-5</v>
      </c>
      <c r="GQ53" s="86">
        <f t="shared" si="58"/>
        <v>3.3760390437512259E-5</v>
      </c>
      <c r="GR53" s="86">
        <f t="shared" si="58"/>
        <v>5.7607870071618288E-5</v>
      </c>
      <c r="GS53" s="86">
        <f t="shared" si="58"/>
        <v>1.1940304930220972E-5</v>
      </c>
      <c r="GT53" s="86">
        <f t="shared" si="58"/>
        <v>8.4594130369402025E-6</v>
      </c>
      <c r="GU53" s="86">
        <f t="shared" si="58"/>
        <v>7.2953747487213417E-6</v>
      </c>
      <c r="GV53" s="86">
        <f t="shared" si="58"/>
        <v>2.7913555261700871E-6</v>
      </c>
      <c r="GW53" s="86">
        <f t="shared" si="58"/>
        <v>3.1170240186491801E-6</v>
      </c>
      <c r="GX53" s="86">
        <f t="shared" si="58"/>
        <v>1.3074174307299872E-5</v>
      </c>
      <c r="GY53" s="86">
        <f t="shared" si="58"/>
        <v>1.634362117394439E-5</v>
      </c>
      <c r="GZ53" s="86">
        <f t="shared" si="58"/>
        <v>3.0553750419947554E-7</v>
      </c>
      <c r="HA53" s="86">
        <f t="shared" si="58"/>
        <v>7.2494785777086997E-9</v>
      </c>
      <c r="HC53" s="86">
        <f t="shared" si="62"/>
        <v>7.6779721591773438E-22</v>
      </c>
      <c r="HD53" s="86">
        <f t="shared" si="62"/>
        <v>7.847293989642823E-21</v>
      </c>
      <c r="HE53" s="86">
        <f t="shared" si="62"/>
        <v>1.5794623807329266E-21</v>
      </c>
      <c r="HF53" s="86">
        <f t="shared" si="62"/>
        <v>2.9887106256320129E-19</v>
      </c>
      <c r="HG53" s="86">
        <f t="shared" si="62"/>
        <v>9.0299107902072814E-19</v>
      </c>
      <c r="HH53" s="86">
        <f t="shared" si="62"/>
        <v>4.9955786368534759E-16</v>
      </c>
      <c r="HI53" s="86">
        <f t="shared" si="62"/>
        <v>2.1991941833213701E-17</v>
      </c>
      <c r="HJ53" s="86">
        <f t="shared" si="62"/>
        <v>1.7705871539104555E-17</v>
      </c>
      <c r="HK53" s="86">
        <f t="shared" si="62"/>
        <v>1.8562583106495876E-18</v>
      </c>
      <c r="HL53" s="86">
        <f t="shared" si="62"/>
        <v>1.446266317587581E-19</v>
      </c>
      <c r="HM53" s="86">
        <f t="shared" si="62"/>
        <v>3.4485914804916382E-21</v>
      </c>
      <c r="HN53" s="86">
        <f t="shared" si="62"/>
        <v>4.0445723958313466E-19</v>
      </c>
      <c r="HO53" s="86">
        <f t="shared" si="62"/>
        <v>2.8707261166609358E-18</v>
      </c>
      <c r="HP53" s="86">
        <f t="shared" si="62"/>
        <v>1.4897774255720467E-23</v>
      </c>
      <c r="HQ53" s="86">
        <f t="shared" si="62"/>
        <v>4.7144948912099118E-27</v>
      </c>
      <c r="HS53" s="86">
        <f t="shared" si="59"/>
        <v>5.7921452856212561E-53</v>
      </c>
      <c r="HT53" s="86">
        <f t="shared" si="59"/>
        <v>3.4727998285156273E-51</v>
      </c>
      <c r="HU53" s="86">
        <f t="shared" si="59"/>
        <v>3.8403737404837316E-51</v>
      </c>
      <c r="HV53" s="86">
        <f t="shared" si="59"/>
        <v>1.7727316550172943E-45</v>
      </c>
      <c r="HW53" s="86">
        <f t="shared" si="59"/>
        <v>6.7434223990529016E-45</v>
      </c>
      <c r="HX53" s="86">
        <f t="shared" si="59"/>
        <v>9.4543882480747256E-39</v>
      </c>
      <c r="HY53" s="86">
        <f t="shared" si="59"/>
        <v>6.5403025033086214E-42</v>
      </c>
      <c r="HZ53" s="86">
        <f t="shared" si="59"/>
        <v>2.7027929206987431E-42</v>
      </c>
      <c r="IA53" s="86">
        <f t="shared" si="59"/>
        <v>2.2107356971171781E-44</v>
      </c>
      <c r="IB53" s="86">
        <f t="shared" si="59"/>
        <v>2.975384431097848E-47</v>
      </c>
      <c r="IC53" s="86">
        <f t="shared" si="59"/>
        <v>2.5422022211199645E-52</v>
      </c>
      <c r="ID53" s="86">
        <f t="shared" si="59"/>
        <v>4.6282631921815539E-46</v>
      </c>
      <c r="IE53" s="86">
        <f t="shared" si="59"/>
        <v>1.0091636211698701E-44</v>
      </c>
      <c r="IF53" s="86">
        <f t="shared" si="59"/>
        <v>1.3852111755471437E-34</v>
      </c>
      <c r="IG53" s="86">
        <f t="shared" si="59"/>
        <v>4.6576487929993167E-43</v>
      </c>
      <c r="II53" s="86">
        <f t="shared" si="60"/>
        <v>2.2911082146496427E-273</v>
      </c>
      <c r="IJ53" s="86">
        <f t="shared" si="60"/>
        <v>3.2218916761409318E-266</v>
      </c>
      <c r="IK53" s="86">
        <f t="shared" si="60"/>
        <v>2.6214236611025109E-265</v>
      </c>
      <c r="IL53" s="86">
        <f t="shared" si="60"/>
        <v>6.3628869295809244E-236</v>
      </c>
      <c r="IM53" s="86">
        <f t="shared" si="60"/>
        <v>7.8886321031587591E-235</v>
      </c>
      <c r="IN53" s="86">
        <f t="shared" si="60"/>
        <v>9.2776537158633489E-204</v>
      </c>
      <c r="IO53" s="86">
        <f t="shared" si="60"/>
        <v>2.6628862569754843E-214</v>
      </c>
      <c r="IP53" s="86">
        <f t="shared" si="60"/>
        <v>2.0829327176601028E-216</v>
      </c>
      <c r="IQ53" s="86">
        <f t="shared" si="60"/>
        <v>1.472928869085573E-228</v>
      </c>
      <c r="IR53" s="86">
        <f t="shared" si="60"/>
        <v>3.3039244506463838E-244</v>
      </c>
      <c r="IS53" s="86">
        <f t="shared" si="60"/>
        <v>6.1325966771724216E-271</v>
      </c>
      <c r="IT53" s="86">
        <f t="shared" si="60"/>
        <v>2.8531927813090556E-239</v>
      </c>
      <c r="IU53" s="86">
        <f t="shared" si="60"/>
        <v>5.048511924653999E-231</v>
      </c>
      <c r="IV53" s="86">
        <f t="shared" si="60"/>
        <v>1.5139727302732982E-148</v>
      </c>
      <c r="IW53" s="86">
        <f t="shared" si="60"/>
        <v>1.1414043701000407E-148</v>
      </c>
      <c r="IY53" s="86">
        <f t="shared" si="61"/>
        <v>1.6424928795148241E-5</v>
      </c>
      <c r="IZ53" s="86">
        <f t="shared" si="61"/>
        <v>6.375119099145622E-6</v>
      </c>
      <c r="JA53" s="86">
        <f t="shared" si="61"/>
        <v>1.6129685007716461E-5</v>
      </c>
      <c r="JB53" s="86">
        <f t="shared" si="61"/>
        <v>2.2746515550912927E-5</v>
      </c>
      <c r="JC53" s="86">
        <f t="shared" si="61"/>
        <v>3.376039043751316E-5</v>
      </c>
      <c r="JD53" s="86">
        <f t="shared" si="61"/>
        <v>5.7607870072117848E-5</v>
      </c>
      <c r="JE53" s="86">
        <f t="shared" si="61"/>
        <v>1.1940304930242964E-5</v>
      </c>
      <c r="JF53" s="86">
        <f t="shared" si="61"/>
        <v>8.4594130369579088E-6</v>
      </c>
      <c r="JG53" s="86">
        <f t="shared" si="61"/>
        <v>7.2953747487231975E-6</v>
      </c>
      <c r="JH53" s="86">
        <f t="shared" si="61"/>
        <v>2.7913555261702315E-6</v>
      </c>
      <c r="JI53" s="86">
        <f t="shared" si="61"/>
        <v>3.1170240186491835E-6</v>
      </c>
      <c r="JJ53" s="86">
        <f t="shared" si="61"/>
        <v>1.3074174307300277E-5</v>
      </c>
      <c r="JK53" s="86">
        <f t="shared" si="61"/>
        <v>1.634362117394726E-5</v>
      </c>
      <c r="JL53" s="86">
        <f t="shared" si="61"/>
        <v>3.0553750419947554E-7</v>
      </c>
      <c r="JM53" s="86">
        <f t="shared" si="61"/>
        <v>7.2494785777086997E-9</v>
      </c>
    </row>
    <row r="54" spans="2:273" x14ac:dyDescent="0.25">
      <c r="B54" s="2">
        <v>27</v>
      </c>
      <c r="C54" s="37">
        <v>76.456999999999994</v>
      </c>
      <c r="D54" s="37">
        <v>78.634</v>
      </c>
      <c r="E54" s="37">
        <v>82.39</v>
      </c>
      <c r="F54" s="37">
        <v>81.375</v>
      </c>
      <c r="G54" s="37">
        <v>81.125</v>
      </c>
      <c r="H54" s="37">
        <v>80.375</v>
      </c>
      <c r="I54" s="37">
        <v>78.143000000000001</v>
      </c>
      <c r="J54" s="37">
        <v>76.451999999999998</v>
      </c>
      <c r="K54" s="37">
        <v>76.78</v>
      </c>
      <c r="L54" s="37">
        <v>76.22</v>
      </c>
      <c r="M54" s="37">
        <v>77.438999999999993</v>
      </c>
      <c r="N54" s="37">
        <v>75.974000000000004</v>
      </c>
      <c r="O54" s="37">
        <v>71.649000000000001</v>
      </c>
      <c r="P54" s="37">
        <v>74.683000000000007</v>
      </c>
      <c r="Q54" s="37">
        <v>65.706999999999994</v>
      </c>
      <c r="S54" s="4">
        <f t="shared" si="63"/>
        <v>77.532066906289216</v>
      </c>
      <c r="T54" s="4">
        <f t="shared" si="63"/>
        <v>81.118511190235921</v>
      </c>
      <c r="U54" s="4">
        <f t="shared" si="63"/>
        <v>82.165820586001715</v>
      </c>
      <c r="V54" s="4">
        <f t="shared" si="63"/>
        <v>81.924915513582505</v>
      </c>
      <c r="W54" s="4">
        <f t="shared" si="63"/>
        <v>80.276398676124501</v>
      </c>
      <c r="X54" s="4">
        <f t="shared" si="63"/>
        <v>79.992806992329065</v>
      </c>
      <c r="Y54" s="4">
        <f t="shared" si="63"/>
        <v>77.295026258024635</v>
      </c>
      <c r="Z54" s="4">
        <f t="shared" si="63"/>
        <v>77.136194913006264</v>
      </c>
      <c r="AA54" s="4">
        <f t="shared" si="63"/>
        <v>78.721453562296716</v>
      </c>
      <c r="AB54" s="4">
        <f t="shared" si="63"/>
        <v>77.191264062519167</v>
      </c>
      <c r="AC54" s="4">
        <f t="shared" si="63"/>
        <v>76.566712586096301</v>
      </c>
      <c r="AD54" s="4">
        <f t="shared" si="63"/>
        <v>76.467884768693608</v>
      </c>
      <c r="AE54" s="4">
        <f t="shared" si="63"/>
        <v>72.198053043993554</v>
      </c>
      <c r="AF54" s="4">
        <f t="shared" si="63"/>
        <v>72.196825520187502</v>
      </c>
      <c r="AG54" s="4">
        <f t="shared" si="63"/>
        <v>68.684324367142338</v>
      </c>
      <c r="AI54" s="4">
        <f t="shared" si="64"/>
        <v>-1.0750669062892229</v>
      </c>
      <c r="AJ54" s="4">
        <f t="shared" si="64"/>
        <v>-2.4845111902359207</v>
      </c>
      <c r="AK54" s="4">
        <f t="shared" si="64"/>
        <v>0.22417941399828578</v>
      </c>
      <c r="AL54" s="4">
        <f t="shared" si="64"/>
        <v>-0.5499155135825049</v>
      </c>
      <c r="AM54" s="4">
        <f t="shared" si="64"/>
        <v>0.84860132387549925</v>
      </c>
      <c r="AN54" s="4">
        <f t="shared" si="64"/>
        <v>0.382193007670935</v>
      </c>
      <c r="AO54" s="4">
        <f t="shared" si="64"/>
        <v>0.84797374197536612</v>
      </c>
      <c r="AP54" s="4">
        <f t="shared" si="64"/>
        <v>-0.68419491300626589</v>
      </c>
      <c r="AQ54" s="4">
        <f t="shared" si="64"/>
        <v>-1.9414535622967151</v>
      </c>
      <c r="AR54" s="4">
        <f t="shared" si="64"/>
        <v>-0.97126406251916819</v>
      </c>
      <c r="AS54" s="4">
        <f t="shared" si="64"/>
        <v>0.8722874139036918</v>
      </c>
      <c r="AT54" s="4">
        <f t="shared" si="64"/>
        <v>-0.49388476869360431</v>
      </c>
      <c r="AU54" s="4">
        <f t="shared" si="64"/>
        <v>-0.54905304399355259</v>
      </c>
      <c r="AV54" s="4">
        <f t="shared" si="64"/>
        <v>2.4861744798125045</v>
      </c>
      <c r="AW54" s="4">
        <f t="shared" si="64"/>
        <v>-2.9773243671423444</v>
      </c>
      <c r="AY54" s="2">
        <f t="shared" si="55"/>
        <v>77.504786166265475</v>
      </c>
      <c r="AZ54" s="2">
        <f t="shared" si="55"/>
        <v>81.105374782176682</v>
      </c>
      <c r="BA54" s="2">
        <f t="shared" si="55"/>
        <v>82.135983261754973</v>
      </c>
      <c r="BB54" s="2">
        <f t="shared" si="55"/>
        <v>81.884890954422801</v>
      </c>
      <c r="BC54" s="2">
        <f t="shared" si="55"/>
        <v>80.219001090884746</v>
      </c>
      <c r="BD54" s="2">
        <f t="shared" si="55"/>
        <v>79.898220349639544</v>
      </c>
      <c r="BE54" s="2">
        <f t="shared" si="55"/>
        <v>77.271334462641562</v>
      </c>
      <c r="BF54" s="2">
        <f t="shared" si="55"/>
        <v>77.118784555609139</v>
      </c>
      <c r="BG54" s="2">
        <f t="shared" si="55"/>
        <v>78.706278021156237</v>
      </c>
      <c r="BH54" s="2">
        <f t="shared" si="55"/>
        <v>77.184725574845871</v>
      </c>
      <c r="BI54" s="2">
        <f t="shared" si="55"/>
        <v>76.559778206852215</v>
      </c>
      <c r="BJ54" s="2">
        <f t="shared" si="55"/>
        <v>76.442152060083771</v>
      </c>
      <c r="BK54" s="2">
        <f t="shared" si="55"/>
        <v>72.166448496350071</v>
      </c>
      <c r="BL54" s="2">
        <f t="shared" si="55"/>
        <v>72.195990837881979</v>
      </c>
      <c r="BM54" s="2">
        <f t="shared" si="55"/>
        <v>68.684305932751869</v>
      </c>
      <c r="BO54" s="2">
        <f t="shared" si="14"/>
        <v>76.456999999999994</v>
      </c>
      <c r="BP54" s="2">
        <f t="shared" si="15"/>
        <v>78.634</v>
      </c>
      <c r="BQ54" s="2">
        <f t="shared" si="16"/>
        <v>82.39</v>
      </c>
      <c r="BR54" s="2">
        <f t="shared" si="17"/>
        <v>81.375</v>
      </c>
      <c r="BS54" s="2">
        <f t="shared" si="18"/>
        <v>81.125</v>
      </c>
      <c r="BT54" s="2">
        <f t="shared" si="19"/>
        <v>80.375</v>
      </c>
      <c r="BU54" s="2">
        <f t="shared" si="20"/>
        <v>78.143000000000001</v>
      </c>
      <c r="BV54" s="2">
        <f t="shared" si="21"/>
        <v>76.451999999999998</v>
      </c>
      <c r="BW54" s="2">
        <f t="shared" si="22"/>
        <v>76.78</v>
      </c>
      <c r="BX54" s="2">
        <f t="shared" si="23"/>
        <v>76.22</v>
      </c>
      <c r="BY54" s="2">
        <f t="shared" si="24"/>
        <v>77.438999999999993</v>
      </c>
      <c r="BZ54" s="2">
        <f t="shared" si="25"/>
        <v>75.974000000000004</v>
      </c>
      <c r="CA54" s="2">
        <f t="shared" si="26"/>
        <v>71.649000000000001</v>
      </c>
      <c r="CB54" s="2">
        <f t="shared" si="27"/>
        <v>74.683000000000007</v>
      </c>
      <c r="CC54" s="2">
        <f t="shared" si="28"/>
        <v>65.706999999999994</v>
      </c>
      <c r="CE54" s="2" t="str">
        <f t="shared" si="56"/>
        <v/>
      </c>
      <c r="CF54" s="2" t="str">
        <f t="shared" si="56"/>
        <v/>
      </c>
      <c r="CG54" s="2" t="str">
        <f t="shared" si="56"/>
        <v/>
      </c>
      <c r="CH54" s="2" t="str">
        <f t="shared" si="56"/>
        <v/>
      </c>
      <c r="CI54" s="2" t="str">
        <f t="shared" si="56"/>
        <v/>
      </c>
      <c r="CJ54" s="2" t="str">
        <f t="shared" si="56"/>
        <v/>
      </c>
      <c r="CK54" s="2" t="str">
        <f t="shared" si="56"/>
        <v/>
      </c>
      <c r="CL54" s="2" t="str">
        <f t="shared" si="56"/>
        <v/>
      </c>
      <c r="CM54" s="2" t="str">
        <f t="shared" si="56"/>
        <v/>
      </c>
      <c r="CN54" s="2" t="str">
        <f t="shared" si="56"/>
        <v/>
      </c>
      <c r="CO54" s="2" t="str">
        <f t="shared" si="56"/>
        <v/>
      </c>
      <c r="CP54" s="2" t="str">
        <f t="shared" si="56"/>
        <v/>
      </c>
      <c r="CQ54" s="2" t="str">
        <f t="shared" si="56"/>
        <v/>
      </c>
      <c r="CR54" s="2" t="str">
        <f t="shared" si="56"/>
        <v/>
      </c>
      <c r="CS54" s="2" t="str">
        <f t="shared" si="56"/>
        <v/>
      </c>
      <c r="CU54" s="2" t="str">
        <f t="shared" si="30"/>
        <v/>
      </c>
      <c r="CV54" s="2" t="str">
        <f t="shared" si="31"/>
        <v/>
      </c>
      <c r="CW54" s="2" t="str">
        <f t="shared" si="32"/>
        <v/>
      </c>
      <c r="CX54" s="2" t="str">
        <f t="shared" si="33"/>
        <v/>
      </c>
      <c r="CY54" s="2" t="str">
        <f t="shared" si="34"/>
        <v/>
      </c>
      <c r="CZ54" s="2" t="str">
        <f t="shared" si="35"/>
        <v/>
      </c>
      <c r="DA54" s="2" t="str">
        <f t="shared" si="36"/>
        <v/>
      </c>
      <c r="DB54" s="2" t="str">
        <f t="shared" si="37"/>
        <v/>
      </c>
      <c r="DC54" s="2" t="str">
        <f t="shared" si="38"/>
        <v/>
      </c>
      <c r="DD54" s="2" t="str">
        <f t="shared" si="39"/>
        <v/>
      </c>
      <c r="DE54" s="2" t="str">
        <f t="shared" si="40"/>
        <v/>
      </c>
      <c r="DF54" s="2" t="str">
        <f t="shared" si="41"/>
        <v/>
      </c>
      <c r="DG54" s="2" t="str">
        <f t="shared" si="42"/>
        <v/>
      </c>
      <c r="DH54" s="2" t="str">
        <f t="shared" si="43"/>
        <v/>
      </c>
      <c r="DI54" s="2" t="str">
        <f t="shared" si="44"/>
        <v/>
      </c>
      <c r="DK54" s="2">
        <f t="shared" si="65"/>
        <v>78.602089700996686</v>
      </c>
      <c r="DL54" s="2">
        <f t="shared" si="65"/>
        <v>80.853518272425248</v>
      </c>
      <c r="DM54" s="2">
        <f t="shared" si="65"/>
        <v>83.051951300542925</v>
      </c>
      <c r="DN54" s="2">
        <f t="shared" si="65"/>
        <v>83.204811873700137</v>
      </c>
      <c r="DO54" s="2">
        <f t="shared" si="65"/>
        <v>81.745030487804883</v>
      </c>
      <c r="DP54" s="2">
        <f t="shared" si="65"/>
        <v>81.711153846153849</v>
      </c>
      <c r="DQ54" s="2">
        <f t="shared" si="65"/>
        <v>79.188925098157654</v>
      </c>
      <c r="DR54" s="2">
        <f t="shared" si="65"/>
        <v>78.791639987919041</v>
      </c>
      <c r="DS54" s="2">
        <f t="shared" si="65"/>
        <v>79.982694050135891</v>
      </c>
      <c r="DT54" s="2">
        <f t="shared" si="65"/>
        <v>78.864532769555993</v>
      </c>
      <c r="DU54" s="2">
        <f t="shared" si="65"/>
        <v>77.784394291754765</v>
      </c>
      <c r="DV54" s="2">
        <f t="shared" si="65"/>
        <v>77.673627302929631</v>
      </c>
      <c r="DW54" s="2">
        <f t="shared" si="65"/>
        <v>73.727649326094578</v>
      </c>
      <c r="DX54" s="2">
        <f t="shared" si="65"/>
        <v>72.689284333958696</v>
      </c>
      <c r="DY54" s="2">
        <f t="shared" si="65"/>
        <v>68.131861624649858</v>
      </c>
      <c r="EA54" s="2">
        <f t="shared" si="66"/>
        <v>72.845363910969795</v>
      </c>
      <c r="EB54" s="2">
        <f t="shared" si="66"/>
        <v>82.237289757994816</v>
      </c>
      <c r="EC54" s="2">
        <f t="shared" si="66"/>
        <v>78.30211004099462</v>
      </c>
      <c r="ED54" s="2">
        <f t="shared" si="66"/>
        <v>76.574202460491477</v>
      </c>
      <c r="EE54" s="2">
        <f t="shared" si="66"/>
        <v>74.477995166598092</v>
      </c>
      <c r="EF54" s="2">
        <f t="shared" si="66"/>
        <v>73.725330076330138</v>
      </c>
      <c r="EG54" s="2">
        <f t="shared" si="66"/>
        <v>69.149126903370359</v>
      </c>
      <c r="EH54" s="2">
        <f t="shared" si="66"/>
        <v>70.007169093676453</v>
      </c>
      <c r="EI54" s="2">
        <f t="shared" si="66"/>
        <v>73.281365698585347</v>
      </c>
      <c r="EJ54" s="2">
        <f t="shared" si="66"/>
        <v>69.289069773195905</v>
      </c>
      <c r="EK54" s="2">
        <f t="shared" si="66"/>
        <v>70.807860850746152</v>
      </c>
      <c r="EL54" s="2">
        <f t="shared" si="66"/>
        <v>71.222387877089773</v>
      </c>
      <c r="EM54" s="2">
        <f t="shared" si="66"/>
        <v>65.858827990287494</v>
      </c>
      <c r="EN54" s="2">
        <f t="shared" si="66"/>
        <v>69.559599417334312</v>
      </c>
      <c r="EO54" s="2">
        <f t="shared" si="66"/>
        <v>72.33210351870764</v>
      </c>
      <c r="EQ54" s="2">
        <f t="shared" si="67"/>
        <v>72.414357472933389</v>
      </c>
      <c r="ER54" s="2">
        <f t="shared" si="67"/>
        <v>84.094195774388496</v>
      </c>
      <c r="ES54" s="2">
        <f t="shared" si="67"/>
        <v>79.068649106787234</v>
      </c>
      <c r="ET54" s="2">
        <f t="shared" si="67"/>
        <v>77.539279230610489</v>
      </c>
      <c r="EU54" s="2">
        <f t="shared" si="67"/>
        <v>74.321500433293437</v>
      </c>
      <c r="EV54" s="2">
        <f t="shared" si="67"/>
        <v>73.118127078119358</v>
      </c>
      <c r="EW54" s="2">
        <f t="shared" si="67"/>
        <v>68.809509002667113</v>
      </c>
      <c r="EX54" s="2">
        <f t="shared" si="67"/>
        <v>70.014960879362206</v>
      </c>
      <c r="EY54" s="2">
        <f t="shared" si="67"/>
        <v>73.019892471584356</v>
      </c>
      <c r="EZ54" s="2">
        <f t="shared" si="67"/>
        <v>69.556273328534729</v>
      </c>
      <c r="FA54" s="2">
        <f t="shared" si="67"/>
        <v>72.27430206070548</v>
      </c>
      <c r="FB54" s="2">
        <f t="shared" si="67"/>
        <v>73.483566021964975</v>
      </c>
      <c r="FC54" s="2">
        <f t="shared" si="67"/>
        <v>67.082878184805153</v>
      </c>
      <c r="FD54" s="2">
        <f t="shared" si="67"/>
        <v>73.39371839702298</v>
      </c>
      <c r="FE54" s="2">
        <f t="shared" si="67"/>
        <v>74.602306112892705</v>
      </c>
      <c r="FG54" s="2">
        <f t="shared" si="68"/>
        <v>0.1906120149895236</v>
      </c>
      <c r="FH54" s="2">
        <f t="shared" si="68"/>
        <v>0.18199899338754411</v>
      </c>
      <c r="FI54" s="2">
        <f t="shared" si="68"/>
        <v>0.19284279320021047</v>
      </c>
      <c r="FJ54" s="2">
        <f t="shared" si="68"/>
        <v>0.19906581198433895</v>
      </c>
      <c r="FK54" s="2">
        <f t="shared" si="68"/>
        <v>0.20999323175067502</v>
      </c>
      <c r="FL54" s="2">
        <f t="shared" si="68"/>
        <v>0.22701839820375358</v>
      </c>
      <c r="FM54" s="2">
        <f t="shared" si="68"/>
        <v>0.19099863962531491</v>
      </c>
      <c r="FN54" s="2">
        <f t="shared" si="68"/>
        <v>0.19043326890257486</v>
      </c>
      <c r="FO54" s="2">
        <f t="shared" si="68"/>
        <v>0.1904716318248752</v>
      </c>
      <c r="FP54" s="2">
        <f t="shared" si="68"/>
        <v>0.17542860247811876</v>
      </c>
      <c r="FQ54" s="2">
        <f t="shared" si="68"/>
        <v>0.17553550902553805</v>
      </c>
      <c r="FR54" s="2">
        <f t="shared" si="68"/>
        <v>0.19089222670432063</v>
      </c>
      <c r="FS54" s="2">
        <f t="shared" si="68"/>
        <v>0.19840439321424011</v>
      </c>
      <c r="FT54" s="2">
        <f t="shared" si="68"/>
        <v>0.15762298168319258</v>
      </c>
      <c r="FU54" s="2">
        <f t="shared" si="68"/>
        <v>0.13152443175518155</v>
      </c>
      <c r="FW54" s="2">
        <f t="shared" si="57"/>
        <v>5.6429598230347144E-6</v>
      </c>
      <c r="FX54" s="2">
        <f t="shared" si="57"/>
        <v>6.1889504847372565E-6</v>
      </c>
      <c r="FY54" s="2">
        <f t="shared" si="57"/>
        <v>6.0231254288791629E-6</v>
      </c>
      <c r="FZ54" s="2">
        <f t="shared" si="57"/>
        <v>6.9709625739232383E-6</v>
      </c>
      <c r="GA54" s="2">
        <f t="shared" si="57"/>
        <v>7.4416153464674601E-6</v>
      </c>
      <c r="GB54" s="2">
        <f t="shared" si="57"/>
        <v>7.5361147351319918E-6</v>
      </c>
      <c r="GC54" s="2">
        <f t="shared" si="57"/>
        <v>8.3570359850370088E-6</v>
      </c>
      <c r="GD54" s="2">
        <f t="shared" si="57"/>
        <v>9.7102575821746316E-6</v>
      </c>
      <c r="GE54" s="2">
        <f t="shared" si="57"/>
        <v>1.1788838034929174E-5</v>
      </c>
      <c r="GF54" s="2">
        <f t="shared" si="57"/>
        <v>1.0841256486667925E-5</v>
      </c>
      <c r="GG54" s="2">
        <f t="shared" si="57"/>
        <v>9.0449576129044056E-6</v>
      </c>
      <c r="GH54" s="2">
        <f t="shared" si="57"/>
        <v>7.1715514485429508E-6</v>
      </c>
      <c r="GI54" s="2">
        <f t="shared" si="57"/>
        <v>6.4480178982945729E-6</v>
      </c>
      <c r="GJ54" s="2">
        <f t="shared" si="57"/>
        <v>4.3744627194461341E-6</v>
      </c>
      <c r="GK54" s="2">
        <f t="shared" si="57"/>
        <v>4.3519251452959786E-6</v>
      </c>
      <c r="GM54" s="86">
        <f t="shared" si="58"/>
        <v>2.6649715229586587E-5</v>
      </c>
      <c r="GN54" s="86">
        <f t="shared" si="58"/>
        <v>1.0961812524530303E-5</v>
      </c>
      <c r="GO54" s="86">
        <f t="shared" si="58"/>
        <v>2.6328438692959112E-5</v>
      </c>
      <c r="GP54" s="86">
        <f t="shared" si="58"/>
        <v>3.6539053698014578E-5</v>
      </c>
      <c r="GQ54" s="86">
        <f t="shared" si="58"/>
        <v>5.356990128949478E-5</v>
      </c>
      <c r="GR54" s="86">
        <f t="shared" si="58"/>
        <v>9.0045360776732446E-5</v>
      </c>
      <c r="GS54" s="86">
        <f t="shared" si="58"/>
        <v>1.9901133903432384E-5</v>
      </c>
      <c r="GT54" s="86">
        <f t="shared" si="58"/>
        <v>1.4487160957387706E-5</v>
      </c>
      <c r="GU54" s="86">
        <f t="shared" si="58"/>
        <v>1.2648473976303348E-5</v>
      </c>
      <c r="GV54" s="86">
        <f t="shared" si="58"/>
        <v>5.0466448103626087E-6</v>
      </c>
      <c r="GW54" s="86">
        <f t="shared" si="58"/>
        <v>5.588008679315986E-6</v>
      </c>
      <c r="GX54" s="86">
        <f t="shared" si="58"/>
        <v>2.162458259290098E-5</v>
      </c>
      <c r="GY54" s="86">
        <f t="shared" si="58"/>
        <v>2.6956211763682931E-5</v>
      </c>
      <c r="GZ54" s="86">
        <f t="shared" si="58"/>
        <v>6.2437695319666448E-7</v>
      </c>
      <c r="HA54" s="86">
        <f t="shared" si="58"/>
        <v>1.7792118465337166E-8</v>
      </c>
      <c r="HC54" s="86">
        <f t="shared" si="62"/>
        <v>3.3075999507417486E-21</v>
      </c>
      <c r="HD54" s="86">
        <f t="shared" si="62"/>
        <v>3.2335134638949279E-20</v>
      </c>
      <c r="HE54" s="86">
        <f t="shared" si="62"/>
        <v>6.6355601052337252E-21</v>
      </c>
      <c r="HF54" s="86">
        <f t="shared" si="62"/>
        <v>1.0862387522307881E-18</v>
      </c>
      <c r="HG54" s="86">
        <f t="shared" si="62"/>
        <v>3.2382213873644803E-18</v>
      </c>
      <c r="HH54" s="86">
        <f t="shared" si="62"/>
        <v>1.4910908910509203E-15</v>
      </c>
      <c r="HI54" s="86">
        <f t="shared" si="62"/>
        <v>7.1714659630994445E-17</v>
      </c>
      <c r="HJ54" s="86">
        <f t="shared" si="62"/>
        <v>5.9170568681242518E-17</v>
      </c>
      <c r="HK54" s="86">
        <f t="shared" si="62"/>
        <v>6.7999720379340482E-18</v>
      </c>
      <c r="HL54" s="86">
        <f t="shared" si="62"/>
        <v>5.7186799009642116E-19</v>
      </c>
      <c r="HM54" s="86">
        <f t="shared" si="62"/>
        <v>1.5268722545947752E-20</v>
      </c>
      <c r="HN54" s="86">
        <f t="shared" si="62"/>
        <v>1.480947099770802E-18</v>
      </c>
      <c r="HO54" s="86">
        <f t="shared" si="62"/>
        <v>9.8569703164134773E-18</v>
      </c>
      <c r="HP54" s="86">
        <f t="shared" si="62"/>
        <v>7.6053980846986716E-23</v>
      </c>
      <c r="HQ54" s="86">
        <f t="shared" si="62"/>
        <v>3.0297357665800806E-26</v>
      </c>
      <c r="HS54" s="86">
        <f t="shared" si="59"/>
        <v>5.4309028578781932E-52</v>
      </c>
      <c r="HT54" s="86">
        <f t="shared" si="59"/>
        <v>3.0924299413674007E-50</v>
      </c>
      <c r="HU54" s="86">
        <f t="shared" si="59"/>
        <v>3.3871212557916705E-50</v>
      </c>
      <c r="HV54" s="86">
        <f t="shared" si="59"/>
        <v>1.2523864669200954E-44</v>
      </c>
      <c r="HW54" s="86">
        <f t="shared" si="59"/>
        <v>4.7313249926072441E-44</v>
      </c>
      <c r="HX54" s="86">
        <f t="shared" si="59"/>
        <v>5.0856073957465317E-38</v>
      </c>
      <c r="HY54" s="86">
        <f t="shared" si="59"/>
        <v>4.008875466685461E-41</v>
      </c>
      <c r="HZ54" s="86">
        <f t="shared" si="59"/>
        <v>1.7261253466403067E-41</v>
      </c>
      <c r="IA54" s="86">
        <f t="shared" si="59"/>
        <v>1.612261691143002E-43</v>
      </c>
      <c r="IB54" s="86">
        <f t="shared" si="59"/>
        <v>2.4454592492816258E-46</v>
      </c>
      <c r="IC54" s="86">
        <f t="shared" si="59"/>
        <v>2.5433140784777246E-51</v>
      </c>
      <c r="ID54" s="86">
        <f t="shared" si="59"/>
        <v>3.3747033137470735E-45</v>
      </c>
      <c r="IE54" s="86">
        <f t="shared" si="59"/>
        <v>6.7847848008334929E-44</v>
      </c>
      <c r="IF54" s="86">
        <f t="shared" si="59"/>
        <v>5.7647805171912389E-34</v>
      </c>
      <c r="IG54" s="86">
        <f t="shared" si="59"/>
        <v>2.7614707587547202E-42</v>
      </c>
      <c r="II54" s="86">
        <f t="shared" si="60"/>
        <v>2.8002954623887227E-269</v>
      </c>
      <c r="IJ54" s="86">
        <f t="shared" si="60"/>
        <v>3.2955819638052949E-262</v>
      </c>
      <c r="IK54" s="86">
        <f t="shared" si="60"/>
        <v>2.5445961573270284E-261</v>
      </c>
      <c r="IL54" s="86">
        <f t="shared" si="60"/>
        <v>2.4491403900575428E-232</v>
      </c>
      <c r="IM54" s="86">
        <f t="shared" si="60"/>
        <v>3.0558087863351425E-231</v>
      </c>
      <c r="IN54" s="86">
        <f t="shared" si="60"/>
        <v>1.2029669303833693E-200</v>
      </c>
      <c r="IO54" s="86">
        <f t="shared" si="60"/>
        <v>5.3622121517662828E-211</v>
      </c>
      <c r="IP54" s="86">
        <f t="shared" si="60"/>
        <v>4.9923746512249418E-213</v>
      </c>
      <c r="IQ54" s="86">
        <f t="shared" si="60"/>
        <v>6.3029640034589209E-225</v>
      </c>
      <c r="IR54" s="86">
        <f t="shared" si="60"/>
        <v>2.3605067626163085E-240</v>
      </c>
      <c r="IS54" s="86">
        <f t="shared" si="60"/>
        <v>1.0020042115805261E-266</v>
      </c>
      <c r="IT54" s="86">
        <f t="shared" si="60"/>
        <v>1.2606639083747847E-235</v>
      </c>
      <c r="IU54" s="86">
        <f t="shared" si="60"/>
        <v>1.5517339159652435E-227</v>
      </c>
      <c r="IV54" s="86">
        <f t="shared" si="60"/>
        <v>2.2038874665873143E-146</v>
      </c>
      <c r="IW54" s="86">
        <f t="shared" si="60"/>
        <v>1.6650353678500582E-146</v>
      </c>
      <c r="IY54" s="86">
        <f t="shared" si="61"/>
        <v>2.6649715229586591E-5</v>
      </c>
      <c r="IZ54" s="86">
        <f t="shared" si="61"/>
        <v>1.0961812524530335E-5</v>
      </c>
      <c r="JA54" s="86">
        <f t="shared" si="61"/>
        <v>2.6328438692959119E-5</v>
      </c>
      <c r="JB54" s="86">
        <f t="shared" si="61"/>
        <v>3.6539053698015663E-5</v>
      </c>
      <c r="JC54" s="86">
        <f t="shared" si="61"/>
        <v>5.3569901289498019E-5</v>
      </c>
      <c r="JD54" s="86">
        <f t="shared" si="61"/>
        <v>9.0045360778223535E-5</v>
      </c>
      <c r="JE54" s="86">
        <f t="shared" si="61"/>
        <v>1.9901133903504097E-5</v>
      </c>
      <c r="JF54" s="86">
        <f t="shared" si="61"/>
        <v>1.4487160957446876E-5</v>
      </c>
      <c r="JG54" s="86">
        <f t="shared" si="61"/>
        <v>1.2648473976310148E-5</v>
      </c>
      <c r="JH54" s="86">
        <f t="shared" si="61"/>
        <v>5.0466448103631804E-6</v>
      </c>
      <c r="JI54" s="86">
        <f t="shared" si="61"/>
        <v>5.5880086793160013E-6</v>
      </c>
      <c r="JJ54" s="86">
        <f t="shared" si="61"/>
        <v>2.162458259290246E-5</v>
      </c>
      <c r="JK54" s="86">
        <f t="shared" si="61"/>
        <v>2.6956211763692787E-5</v>
      </c>
      <c r="JL54" s="86">
        <f t="shared" si="61"/>
        <v>6.2437695319666458E-7</v>
      </c>
      <c r="JM54" s="86">
        <f t="shared" si="61"/>
        <v>1.7792118465337166E-8</v>
      </c>
    </row>
    <row r="55" spans="2:273" x14ac:dyDescent="0.25">
      <c r="B55" s="2">
        <v>28</v>
      </c>
      <c r="C55" s="37">
        <v>77.347999999999999</v>
      </c>
      <c r="D55" s="37">
        <v>80.39</v>
      </c>
      <c r="E55" s="37">
        <v>81.78</v>
      </c>
      <c r="F55" s="37">
        <v>81.55</v>
      </c>
      <c r="G55" s="37">
        <v>81.075000000000003</v>
      </c>
      <c r="H55" s="37">
        <v>80.974999999999994</v>
      </c>
      <c r="I55" s="37">
        <v>78.143000000000001</v>
      </c>
      <c r="J55" s="37">
        <v>78.667000000000002</v>
      </c>
      <c r="K55" s="37">
        <v>79.097999999999999</v>
      </c>
      <c r="L55" s="37">
        <v>76.39</v>
      </c>
      <c r="M55" s="37">
        <v>76.584999999999994</v>
      </c>
      <c r="N55" s="37">
        <v>76.078999999999994</v>
      </c>
      <c r="O55" s="37">
        <v>71.703000000000003</v>
      </c>
      <c r="P55" s="37">
        <v>73.097999999999999</v>
      </c>
      <c r="Q55" s="37">
        <v>68.072999999999993</v>
      </c>
      <c r="S55" s="4">
        <f t="shared" si="63"/>
        <v>77.621516270359677</v>
      </c>
      <c r="T55" s="4">
        <f t="shared" si="63"/>
        <v>81.356434045395204</v>
      </c>
      <c r="U55" s="4">
        <f t="shared" si="63"/>
        <v>82.271236458032533</v>
      </c>
      <c r="V55" s="4">
        <f t="shared" si="63"/>
        <v>81.945792665129503</v>
      </c>
      <c r="W55" s="4">
        <f t="shared" si="63"/>
        <v>80.334213606348868</v>
      </c>
      <c r="X55" s="4">
        <f t="shared" si="63"/>
        <v>80.085034723546542</v>
      </c>
      <c r="Y55" s="4">
        <f t="shared" si="63"/>
        <v>77.334577753251992</v>
      </c>
      <c r="Z55" s="4">
        <f t="shared" si="63"/>
        <v>77.139715126565022</v>
      </c>
      <c r="AA55" s="4">
        <f t="shared" si="63"/>
        <v>78.744101993936368</v>
      </c>
      <c r="AB55" s="4">
        <f t="shared" si="63"/>
        <v>77.181931097937692</v>
      </c>
      <c r="AC55" s="4">
        <f t="shared" si="63"/>
        <v>76.620862369145968</v>
      </c>
      <c r="AD55" s="4">
        <f t="shared" si="63"/>
        <v>76.517914024860687</v>
      </c>
      <c r="AE55" s="4">
        <f t="shared" si="63"/>
        <v>72.244905889075483</v>
      </c>
      <c r="AF55" s="4">
        <f t="shared" si="63"/>
        <v>72.24410517142546</v>
      </c>
      <c r="AG55" s="4">
        <f t="shared" si="63"/>
        <v>68.771378621668532</v>
      </c>
      <c r="AI55" s="4">
        <f t="shared" si="64"/>
        <v>-0.27351627035967851</v>
      </c>
      <c r="AJ55" s="4">
        <f t="shared" si="64"/>
        <v>-0.96643404539520361</v>
      </c>
      <c r="AK55" s="4">
        <f t="shared" si="64"/>
        <v>-0.49123645803253169</v>
      </c>
      <c r="AL55" s="4">
        <f t="shared" si="64"/>
        <v>-0.39579266512950539</v>
      </c>
      <c r="AM55" s="4">
        <f t="shared" si="64"/>
        <v>0.74078639365113474</v>
      </c>
      <c r="AN55" s="4">
        <f t="shared" si="64"/>
        <v>0.88996527645345225</v>
      </c>
      <c r="AO55" s="4">
        <f t="shared" si="64"/>
        <v>0.80842224674800889</v>
      </c>
      <c r="AP55" s="4">
        <f t="shared" si="64"/>
        <v>1.5272848734349793</v>
      </c>
      <c r="AQ55" s="4">
        <f t="shared" si="64"/>
        <v>0.35389800606363053</v>
      </c>
      <c r="AR55" s="4">
        <f t="shared" si="64"/>
        <v>-0.79193109793769167</v>
      </c>
      <c r="AS55" s="4">
        <f t="shared" si="64"/>
        <v>-3.5862369145974071E-2</v>
      </c>
      <c r="AT55" s="4">
        <f t="shared" si="64"/>
        <v>-0.43891402486069353</v>
      </c>
      <c r="AU55" s="4">
        <f t="shared" si="64"/>
        <v>-0.54190588907547976</v>
      </c>
      <c r="AV55" s="4">
        <f t="shared" si="64"/>
        <v>0.85389482857453913</v>
      </c>
      <c r="AW55" s="4">
        <f t="shared" si="64"/>
        <v>-0.69837862166853881</v>
      </c>
      <c r="AY55" s="2">
        <f t="shared" si="55"/>
        <v>77.578772562291888</v>
      </c>
      <c r="AZ55" s="2">
        <f t="shared" si="55"/>
        <v>81.334677350877939</v>
      </c>
      <c r="BA55" s="2">
        <f t="shared" si="55"/>
        <v>82.224230236759453</v>
      </c>
      <c r="BB55" s="2">
        <f t="shared" si="55"/>
        <v>81.883711859895882</v>
      </c>
      <c r="BC55" s="2">
        <f t="shared" si="55"/>
        <v>80.246281830947282</v>
      </c>
      <c r="BD55" s="2">
        <f t="shared" si="55"/>
        <v>79.942345080069614</v>
      </c>
      <c r="BE55" s="2">
        <f t="shared" si="55"/>
        <v>77.29650632620131</v>
      </c>
      <c r="BF55" s="2">
        <f t="shared" si="55"/>
        <v>77.111011496610899</v>
      </c>
      <c r="BG55" s="2">
        <f t="shared" si="55"/>
        <v>78.718790657232105</v>
      </c>
      <c r="BH55" s="2">
        <f t="shared" si="55"/>
        <v>77.170568513660371</v>
      </c>
      <c r="BI55" s="2">
        <f t="shared" si="55"/>
        <v>76.608907961354134</v>
      </c>
      <c r="BJ55" s="2">
        <f t="shared" si="55"/>
        <v>76.4768602175604</v>
      </c>
      <c r="BK55" s="2">
        <f t="shared" si="55"/>
        <v>72.194649690996116</v>
      </c>
      <c r="BL55" s="2">
        <f t="shared" si="55"/>
        <v>72.242472650445393</v>
      </c>
      <c r="BM55" s="2">
        <f t="shared" si="55"/>
        <v>68.77133552927495</v>
      </c>
      <c r="BO55" s="2">
        <f t="shared" si="14"/>
        <v>77.347999999999999</v>
      </c>
      <c r="BP55" s="2">
        <f t="shared" si="15"/>
        <v>80.39</v>
      </c>
      <c r="BQ55" s="2">
        <f t="shared" si="16"/>
        <v>81.78</v>
      </c>
      <c r="BR55" s="2">
        <f t="shared" si="17"/>
        <v>81.55</v>
      </c>
      <c r="BS55" s="2">
        <f t="shared" si="18"/>
        <v>81.075000000000003</v>
      </c>
      <c r="BT55" s="2">
        <f t="shared" si="19"/>
        <v>80.974999999999994</v>
      </c>
      <c r="BU55" s="2">
        <f t="shared" si="20"/>
        <v>78.143000000000001</v>
      </c>
      <c r="BV55" s="2">
        <f t="shared" si="21"/>
        <v>78.667000000000002</v>
      </c>
      <c r="BW55" s="2">
        <f t="shared" si="22"/>
        <v>79.097999999999999</v>
      </c>
      <c r="BX55" s="2">
        <f t="shared" si="23"/>
        <v>76.39</v>
      </c>
      <c r="BY55" s="2">
        <f t="shared" si="24"/>
        <v>76.584999999999994</v>
      </c>
      <c r="BZ55" s="2">
        <f t="shared" si="25"/>
        <v>76.078999999999994</v>
      </c>
      <c r="CA55" s="2">
        <f t="shared" si="26"/>
        <v>71.703000000000003</v>
      </c>
      <c r="CB55" s="2">
        <f t="shared" si="27"/>
        <v>73.097999999999999</v>
      </c>
      <c r="CC55" s="2">
        <f t="shared" si="28"/>
        <v>68.072999999999993</v>
      </c>
      <c r="CE55" s="2" t="str">
        <f t="shared" si="56"/>
        <v/>
      </c>
      <c r="CF55" s="2" t="str">
        <f t="shared" si="56"/>
        <v/>
      </c>
      <c r="CG55" s="2" t="str">
        <f t="shared" si="56"/>
        <v/>
      </c>
      <c r="CH55" s="2" t="str">
        <f t="shared" si="56"/>
        <v/>
      </c>
      <c r="CI55" s="2" t="str">
        <f t="shared" si="56"/>
        <v/>
      </c>
      <c r="CJ55" s="2" t="str">
        <f t="shared" si="56"/>
        <v/>
      </c>
      <c r="CK55" s="2" t="str">
        <f t="shared" si="56"/>
        <v/>
      </c>
      <c r="CL55" s="2" t="str">
        <f t="shared" si="56"/>
        <v/>
      </c>
      <c r="CM55" s="2" t="str">
        <f t="shared" si="56"/>
        <v/>
      </c>
      <c r="CN55" s="2" t="str">
        <f t="shared" si="56"/>
        <v/>
      </c>
      <c r="CO55" s="2" t="str">
        <f t="shared" si="56"/>
        <v/>
      </c>
      <c r="CP55" s="2" t="str">
        <f t="shared" si="56"/>
        <v/>
      </c>
      <c r="CQ55" s="2" t="str">
        <f t="shared" si="56"/>
        <v/>
      </c>
      <c r="CR55" s="2" t="str">
        <f t="shared" si="56"/>
        <v/>
      </c>
      <c r="CS55" s="2" t="str">
        <f t="shared" si="56"/>
        <v/>
      </c>
      <c r="CU55" s="2" t="str">
        <f t="shared" si="30"/>
        <v/>
      </c>
      <c r="CV55" s="2" t="str">
        <f t="shared" si="31"/>
        <v/>
      </c>
      <c r="CW55" s="2" t="str">
        <f t="shared" si="32"/>
        <v/>
      </c>
      <c r="CX55" s="2" t="str">
        <f t="shared" si="33"/>
        <v/>
      </c>
      <c r="CY55" s="2" t="str">
        <f t="shared" si="34"/>
        <v/>
      </c>
      <c r="CZ55" s="2" t="str">
        <f t="shared" si="35"/>
        <v/>
      </c>
      <c r="DA55" s="2" t="str">
        <f t="shared" si="36"/>
        <v/>
      </c>
      <c r="DB55" s="2" t="str">
        <f t="shared" si="37"/>
        <v/>
      </c>
      <c r="DC55" s="2" t="str">
        <f t="shared" si="38"/>
        <v/>
      </c>
      <c r="DD55" s="2" t="str">
        <f t="shared" si="39"/>
        <v/>
      </c>
      <c r="DE55" s="2" t="str">
        <f t="shared" si="40"/>
        <v/>
      </c>
      <c r="DF55" s="2" t="str">
        <f t="shared" si="41"/>
        <v/>
      </c>
      <c r="DG55" s="2" t="str">
        <f t="shared" si="42"/>
        <v/>
      </c>
      <c r="DH55" s="2" t="str">
        <f t="shared" si="43"/>
        <v/>
      </c>
      <c r="DI55" s="2" t="str">
        <f t="shared" si="44"/>
        <v/>
      </c>
      <c r="DK55" s="2">
        <f t="shared" si="65"/>
        <v>78.823511627906981</v>
      </c>
      <c r="DL55" s="2">
        <f t="shared" si="65"/>
        <v>81.134546511627917</v>
      </c>
      <c r="DM55" s="2">
        <f t="shared" si="65"/>
        <v>83.269273478648415</v>
      </c>
      <c r="DN55" s="2">
        <f t="shared" si="65"/>
        <v>83.34419685060638</v>
      </c>
      <c r="DO55" s="2">
        <f t="shared" si="65"/>
        <v>81.944494773519168</v>
      </c>
      <c r="DP55" s="2">
        <f t="shared" si="65"/>
        <v>81.963557692307702</v>
      </c>
      <c r="DQ55" s="2">
        <f t="shared" si="65"/>
        <v>79.416149048625797</v>
      </c>
      <c r="DR55" s="2">
        <f t="shared" si="65"/>
        <v>78.956715644820278</v>
      </c>
      <c r="DS55" s="2">
        <f t="shared" si="65"/>
        <v>80.140053911205058</v>
      </c>
      <c r="DT55" s="2">
        <f t="shared" si="65"/>
        <v>79.019794926004195</v>
      </c>
      <c r="DU55" s="2">
        <f t="shared" si="65"/>
        <v>77.977412262156463</v>
      </c>
      <c r="DV55" s="2">
        <f t="shared" si="65"/>
        <v>77.852910147991537</v>
      </c>
      <c r="DW55" s="2">
        <f t="shared" si="65"/>
        <v>73.927591713259318</v>
      </c>
      <c r="DX55" s="2">
        <f t="shared" si="65"/>
        <v>72.803758067542191</v>
      </c>
      <c r="DY55" s="2">
        <f t="shared" si="65"/>
        <v>68.196930812324922</v>
      </c>
      <c r="EA55" s="2">
        <f t="shared" si="66"/>
        <v>72.758366295707475</v>
      </c>
      <c r="EB55" s="2">
        <f t="shared" si="66"/>
        <v>82.154963245462412</v>
      </c>
      <c r="EC55" s="2">
        <f t="shared" si="66"/>
        <v>78.234977050178131</v>
      </c>
      <c r="ED55" s="2">
        <f t="shared" si="66"/>
        <v>76.524511314744331</v>
      </c>
      <c r="EE55" s="2">
        <f t="shared" si="66"/>
        <v>74.419654463183861</v>
      </c>
      <c r="EF55" s="2">
        <f t="shared" si="66"/>
        <v>73.665828308733893</v>
      </c>
      <c r="EG55" s="2">
        <f t="shared" si="66"/>
        <v>69.108449474714845</v>
      </c>
      <c r="EH55" s="2">
        <f t="shared" si="66"/>
        <v>69.954984952179444</v>
      </c>
      <c r="EI55" s="2">
        <f t="shared" si="66"/>
        <v>73.209762216444517</v>
      </c>
      <c r="EJ55" s="2">
        <f t="shared" si="66"/>
        <v>69.243385979381472</v>
      </c>
      <c r="EK55" s="2">
        <f t="shared" si="66"/>
        <v>70.746733178496825</v>
      </c>
      <c r="EL55" s="2">
        <f t="shared" si="66"/>
        <v>71.157501237508185</v>
      </c>
      <c r="EM55" s="2">
        <f t="shared" si="66"/>
        <v>65.809210097242243</v>
      </c>
      <c r="EN55" s="2">
        <f t="shared" si="66"/>
        <v>69.506651735858213</v>
      </c>
      <c r="EO55" s="2">
        <f t="shared" si="66"/>
        <v>72.230408597159027</v>
      </c>
      <c r="EQ55" s="2">
        <f t="shared" si="67"/>
        <v>72.331905990744275</v>
      </c>
      <c r="ER55" s="2">
        <f t="shared" si="67"/>
        <v>83.990463034294478</v>
      </c>
      <c r="ES55" s="2">
        <f t="shared" si="67"/>
        <v>78.992611542309803</v>
      </c>
      <c r="ET55" s="2">
        <f t="shared" si="67"/>
        <v>77.478268960568315</v>
      </c>
      <c r="EU55" s="2">
        <f t="shared" si="67"/>
        <v>74.264993990632604</v>
      </c>
      <c r="EV55" s="2">
        <f t="shared" si="67"/>
        <v>73.065981357279441</v>
      </c>
      <c r="EW55" s="2">
        <f t="shared" si="67"/>
        <v>68.773007153345048</v>
      </c>
      <c r="EX55" s="2">
        <f t="shared" si="67"/>
        <v>69.962698742951261</v>
      </c>
      <c r="EY55" s="2">
        <f t="shared" si="67"/>
        <v>72.951554592866401</v>
      </c>
      <c r="EZ55" s="2">
        <f t="shared" si="67"/>
        <v>69.507209935423973</v>
      </c>
      <c r="FA55" s="2">
        <f t="shared" si="67"/>
        <v>72.195358164446304</v>
      </c>
      <c r="FB55" s="2">
        <f t="shared" si="67"/>
        <v>73.391202859149431</v>
      </c>
      <c r="FC55" s="2">
        <f t="shared" si="67"/>
        <v>67.018326536200121</v>
      </c>
      <c r="FD55" s="2">
        <f t="shared" si="67"/>
        <v>73.293021110111127</v>
      </c>
      <c r="FE55" s="2">
        <f t="shared" si="67"/>
        <v>74.472640964516472</v>
      </c>
      <c r="FG55" s="2">
        <f t="shared" si="68"/>
        <v>0.2052277989672075</v>
      </c>
      <c r="FH55" s="2">
        <f t="shared" si="68"/>
        <v>0.19611436860061976</v>
      </c>
      <c r="FI55" s="2">
        <f t="shared" si="68"/>
        <v>0.20758575906758486</v>
      </c>
      <c r="FJ55" s="2">
        <f t="shared" si="68"/>
        <v>0.21415830291295485</v>
      </c>
      <c r="FK55" s="2">
        <f t="shared" si="68"/>
        <v>0.22568076006576845</v>
      </c>
      <c r="FL55" s="2">
        <f t="shared" si="68"/>
        <v>0.24358563194363181</v>
      </c>
      <c r="FM55" s="2">
        <f t="shared" si="68"/>
        <v>0.2056365373735389</v>
      </c>
      <c r="FN55" s="2">
        <f t="shared" si="68"/>
        <v>0.2050388190181692</v>
      </c>
      <c r="FO55" s="2">
        <f t="shared" si="68"/>
        <v>0.20507937889639757</v>
      </c>
      <c r="FP55" s="2">
        <f t="shared" si="68"/>
        <v>0.1891522294705005</v>
      </c>
      <c r="FQ55" s="2">
        <f t="shared" si="68"/>
        <v>0.18926557960010751</v>
      </c>
      <c r="FR55" s="2">
        <f t="shared" si="68"/>
        <v>0.20552404093870549</v>
      </c>
      <c r="FS55" s="2">
        <f t="shared" si="68"/>
        <v>0.21346010237143345</v>
      </c>
      <c r="FT55" s="2">
        <f t="shared" si="68"/>
        <v>0.17024127278736728</v>
      </c>
      <c r="FU55" s="2">
        <f t="shared" si="68"/>
        <v>0.14240663966216427</v>
      </c>
      <c r="FW55" s="2">
        <f t="shared" si="57"/>
        <v>6.1873790391206803E-6</v>
      </c>
      <c r="FX55" s="2">
        <f t="shared" si="57"/>
        <v>6.786045211584887E-6</v>
      </c>
      <c r="FY55" s="2">
        <f t="shared" si="57"/>
        <v>6.6042218676864042E-6</v>
      </c>
      <c r="FZ55" s="2">
        <f t="shared" si="57"/>
        <v>7.6435033278302198E-6</v>
      </c>
      <c r="GA55" s="2">
        <f t="shared" si="57"/>
        <v>8.1595631132981777E-6</v>
      </c>
      <c r="GB55" s="2">
        <f t="shared" si="57"/>
        <v>8.2631794827894489E-6</v>
      </c>
      <c r="GC55" s="2">
        <f t="shared" si="57"/>
        <v>9.1633003538667848E-6</v>
      </c>
      <c r="GD55" s="2">
        <f t="shared" si="57"/>
        <v>1.0647075743308418E-5</v>
      </c>
      <c r="GE55" s="2">
        <f t="shared" si="57"/>
        <v>1.2926189161357466E-5</v>
      </c>
      <c r="GF55" s="2">
        <f t="shared" si="57"/>
        <v>1.1887188923082975E-5</v>
      </c>
      <c r="GG55" s="2">
        <f t="shared" si="57"/>
        <v>9.9175901530912685E-6</v>
      </c>
      <c r="GH55" s="2">
        <f t="shared" si="57"/>
        <v>7.8634443551422634E-6</v>
      </c>
      <c r="GI55" s="2">
        <f t="shared" si="57"/>
        <v>7.0701066355562083E-6</v>
      </c>
      <c r="GJ55" s="2">
        <f t="shared" si="57"/>
        <v>4.7965009673973325E-6</v>
      </c>
      <c r="GK55" s="2">
        <f t="shared" si="57"/>
        <v>4.771789029552864E-6</v>
      </c>
      <c r="GM55" s="86">
        <f t="shared" si="58"/>
        <v>4.275709517490707E-5</v>
      </c>
      <c r="GN55" s="86">
        <f t="shared" si="58"/>
        <v>1.8605498291631961E-5</v>
      </c>
      <c r="GO55" s="86">
        <f t="shared" si="58"/>
        <v>4.2485044127811205E-5</v>
      </c>
      <c r="GP55" s="86">
        <f t="shared" si="58"/>
        <v>5.8047498950696218E-5</v>
      </c>
      <c r="GQ55" s="86">
        <f t="shared" si="58"/>
        <v>8.4079341867365667E-5</v>
      </c>
      <c r="GR55" s="86">
        <f t="shared" si="58"/>
        <v>1.3923795998828045E-4</v>
      </c>
      <c r="GS55" s="86">
        <f t="shared" si="58"/>
        <v>3.2768703032766736E-5</v>
      </c>
      <c r="GT55" s="86">
        <f t="shared" si="58"/>
        <v>2.4487179295819793E-5</v>
      </c>
      <c r="GU55" s="86">
        <f t="shared" si="58"/>
        <v>2.1634683120520911E-5</v>
      </c>
      <c r="GV55" s="86">
        <f t="shared" si="58"/>
        <v>8.9927706592603822E-6</v>
      </c>
      <c r="GW55" s="86">
        <f t="shared" si="58"/>
        <v>9.876505491049426E-6</v>
      </c>
      <c r="GX55" s="86">
        <f t="shared" si="58"/>
        <v>3.5344124974246872E-5</v>
      </c>
      <c r="GY55" s="86">
        <f t="shared" si="58"/>
        <v>4.3929747425948145E-5</v>
      </c>
      <c r="GZ55" s="86">
        <f t="shared" si="58"/>
        <v>1.2531581670134855E-6</v>
      </c>
      <c r="HA55" s="86">
        <f t="shared" si="58"/>
        <v>4.2685003205352781E-8</v>
      </c>
      <c r="HC55" s="86">
        <f t="shared" si="62"/>
        <v>1.3928295102737444E-20</v>
      </c>
      <c r="HD55" s="86">
        <f t="shared" si="62"/>
        <v>1.3027645869790219E-19</v>
      </c>
      <c r="HE55" s="86">
        <f t="shared" si="62"/>
        <v>2.7261895308249027E-20</v>
      </c>
      <c r="HF55" s="86">
        <f t="shared" si="62"/>
        <v>3.8686435923462785E-18</v>
      </c>
      <c r="HG55" s="86">
        <f t="shared" si="62"/>
        <v>1.1378083623077957E-17</v>
      </c>
      <c r="HH55" s="86">
        <f t="shared" si="62"/>
        <v>4.3726554289462352E-15</v>
      </c>
      <c r="HI55" s="86">
        <f t="shared" si="62"/>
        <v>2.2946785801618556E-16</v>
      </c>
      <c r="HJ55" s="86">
        <f t="shared" si="62"/>
        <v>1.9389455698967696E-16</v>
      </c>
      <c r="HK55" s="86">
        <f t="shared" si="62"/>
        <v>2.4380851803570385E-17</v>
      </c>
      <c r="HL55" s="86">
        <f t="shared" si="62"/>
        <v>2.2105943749237562E-18</v>
      </c>
      <c r="HM55" s="86">
        <f t="shared" si="62"/>
        <v>6.5973419057275766E-20</v>
      </c>
      <c r="HN55" s="86">
        <f t="shared" si="62"/>
        <v>5.3116643711657372E-18</v>
      </c>
      <c r="HO55" s="86">
        <f t="shared" si="62"/>
        <v>3.3188581039083849E-17</v>
      </c>
      <c r="HP55" s="86">
        <f t="shared" si="62"/>
        <v>3.7821424389200116E-22</v>
      </c>
      <c r="HQ55" s="86">
        <f t="shared" si="62"/>
        <v>1.8903449543863061E-25</v>
      </c>
      <c r="HS55" s="86">
        <f t="shared" si="59"/>
        <v>4.9849665955619767E-51</v>
      </c>
      <c r="HT55" s="86">
        <f t="shared" si="59"/>
        <v>2.6964011888123114E-49</v>
      </c>
      <c r="HU55" s="86">
        <f t="shared" si="59"/>
        <v>2.925666577067036E-49</v>
      </c>
      <c r="HV55" s="86">
        <f t="shared" si="59"/>
        <v>8.6813897256753924E-44</v>
      </c>
      <c r="HW55" s="86">
        <f t="shared" si="59"/>
        <v>3.2567878429944226E-43</v>
      </c>
      <c r="HX55" s="86">
        <f t="shared" si="59"/>
        <v>2.6906338553487668E-37</v>
      </c>
      <c r="HY55" s="86">
        <f t="shared" si="59"/>
        <v>2.4139956209199057E-40</v>
      </c>
      <c r="HZ55" s="86">
        <f t="shared" si="59"/>
        <v>1.0822857192641507E-40</v>
      </c>
      <c r="IA55" s="86">
        <f t="shared" si="59"/>
        <v>1.1523922560504298E-42</v>
      </c>
      <c r="IB55" s="86">
        <f t="shared" si="59"/>
        <v>1.9677624177820425E-45</v>
      </c>
      <c r="IC55" s="86">
        <f t="shared" si="59"/>
        <v>2.4870100860375845E-50</v>
      </c>
      <c r="ID55" s="86">
        <f t="shared" si="59"/>
        <v>2.413516491432489E-44</v>
      </c>
      <c r="IE55" s="86">
        <f t="shared" si="59"/>
        <v>4.4786148367171718E-43</v>
      </c>
      <c r="IF55" s="86">
        <f t="shared" si="59"/>
        <v>2.3672279766873917E-33</v>
      </c>
      <c r="IG55" s="86">
        <f t="shared" si="59"/>
        <v>1.6102383087464489E-41</v>
      </c>
      <c r="II55" s="86">
        <f t="shared" si="60"/>
        <v>3.1869940062947605E-265</v>
      </c>
      <c r="IJ55" s="86">
        <f t="shared" si="60"/>
        <v>3.141425879365459E-258</v>
      </c>
      <c r="IK55" s="86">
        <f t="shared" si="60"/>
        <v>2.3031193113543275E-257</v>
      </c>
      <c r="IL55" s="86">
        <f t="shared" si="60"/>
        <v>8.8454762715571204E-229</v>
      </c>
      <c r="IM55" s="86">
        <f t="shared" si="60"/>
        <v>1.1102610842093498E-227</v>
      </c>
      <c r="IN55" s="86">
        <f t="shared" si="60"/>
        <v>1.4754038617027272E-197</v>
      </c>
      <c r="IO55" s="86">
        <f t="shared" si="60"/>
        <v>1.0173367305877899E-207</v>
      </c>
      <c r="IP55" s="86">
        <f t="shared" si="60"/>
        <v>1.124949236878875E-209</v>
      </c>
      <c r="IQ55" s="86">
        <f t="shared" si="60"/>
        <v>2.5212246323893582E-221</v>
      </c>
      <c r="IR55" s="86">
        <f t="shared" si="60"/>
        <v>1.5707650947938564E-236</v>
      </c>
      <c r="IS55" s="86">
        <f t="shared" si="60"/>
        <v>1.5165838057486551E-262</v>
      </c>
      <c r="IT55" s="86">
        <f t="shared" si="60"/>
        <v>5.2201830688340137E-232</v>
      </c>
      <c r="IU55" s="86">
        <f t="shared" si="60"/>
        <v>4.4848572965027279E-224</v>
      </c>
      <c r="IV55" s="86">
        <f t="shared" si="60"/>
        <v>3.0918870190829345E-144</v>
      </c>
      <c r="IW55" s="86">
        <f t="shared" si="60"/>
        <v>2.3408312996549489E-144</v>
      </c>
      <c r="IY55" s="86">
        <f t="shared" si="61"/>
        <v>4.2757095174907083E-5</v>
      </c>
      <c r="IZ55" s="86">
        <f t="shared" si="61"/>
        <v>1.860549829163209E-5</v>
      </c>
      <c r="JA55" s="86">
        <f t="shared" si="61"/>
        <v>4.2485044127811232E-5</v>
      </c>
      <c r="JB55" s="86">
        <f t="shared" si="61"/>
        <v>5.8047498950700087E-5</v>
      </c>
      <c r="JC55" s="86">
        <f t="shared" si="61"/>
        <v>8.4079341867377051E-5</v>
      </c>
      <c r="JD55" s="86">
        <f t="shared" si="61"/>
        <v>1.3923795999265312E-4</v>
      </c>
      <c r="JE55" s="86">
        <f t="shared" si="61"/>
        <v>3.2768703032996201E-5</v>
      </c>
      <c r="JF55" s="86">
        <f t="shared" si="61"/>
        <v>2.4487179296013689E-5</v>
      </c>
      <c r="JG55" s="86">
        <f t="shared" si="61"/>
        <v>2.1634683120545292E-5</v>
      </c>
      <c r="JH55" s="86">
        <f t="shared" si="61"/>
        <v>8.992770659262593E-6</v>
      </c>
      <c r="JI55" s="86">
        <f t="shared" si="61"/>
        <v>9.8765054910494921E-6</v>
      </c>
      <c r="JJ55" s="86">
        <f t="shared" si="61"/>
        <v>3.5344124974252185E-5</v>
      </c>
      <c r="JK55" s="86">
        <f t="shared" si="61"/>
        <v>4.3929747425981335E-5</v>
      </c>
      <c r="JL55" s="86">
        <f t="shared" si="61"/>
        <v>1.2531581670134859E-6</v>
      </c>
      <c r="JM55" s="86">
        <f t="shared" si="61"/>
        <v>4.2685003205352781E-8</v>
      </c>
    </row>
    <row r="56" spans="2:273" x14ac:dyDescent="0.25">
      <c r="B56" s="2">
        <v>29</v>
      </c>
      <c r="C56" s="37">
        <v>76.912999999999997</v>
      </c>
      <c r="D56" s="37">
        <v>79.828999999999994</v>
      </c>
      <c r="E56" s="37">
        <v>80.902000000000001</v>
      </c>
      <c r="F56" s="37">
        <v>81.400000000000006</v>
      </c>
      <c r="G56" s="37">
        <v>82.275000000000006</v>
      </c>
      <c r="H56" s="37">
        <v>81.625</v>
      </c>
      <c r="I56" s="37">
        <v>78.667000000000002</v>
      </c>
      <c r="J56" s="37">
        <v>78.332999999999998</v>
      </c>
      <c r="K56" s="37">
        <v>77.756</v>
      </c>
      <c r="L56" s="37">
        <v>78.61</v>
      </c>
      <c r="M56" s="37">
        <v>76.194999999999993</v>
      </c>
      <c r="N56" s="37">
        <v>76.210999999999999</v>
      </c>
      <c r="O56" s="37">
        <v>71.622</v>
      </c>
      <c r="P56" s="37">
        <v>72.39</v>
      </c>
      <c r="Q56" s="37">
        <v>68.415000000000006</v>
      </c>
      <c r="S56" s="4">
        <f t="shared" si="63"/>
        <v>77.704738050929407</v>
      </c>
      <c r="T56" s="4">
        <f t="shared" si="63"/>
        <v>81.589805792547239</v>
      </c>
      <c r="U56" s="4">
        <f t="shared" si="63"/>
        <v>82.372922990948595</v>
      </c>
      <c r="V56" s="4">
        <f t="shared" si="63"/>
        <v>81.966289842119195</v>
      </c>
      <c r="W56" s="4">
        <f t="shared" si="63"/>
        <v>80.39232470479638</v>
      </c>
      <c r="X56" s="4">
        <f t="shared" si="63"/>
        <v>80.182070607651781</v>
      </c>
      <c r="Y56" s="4">
        <f t="shared" si="63"/>
        <v>77.365620282693115</v>
      </c>
      <c r="Z56" s="4">
        <f t="shared" si="63"/>
        <v>77.136057582012029</v>
      </c>
      <c r="AA56" s="4">
        <f t="shared" si="63"/>
        <v>78.760403497830296</v>
      </c>
      <c r="AB56" s="4">
        <f t="shared" si="63"/>
        <v>77.162280984044799</v>
      </c>
      <c r="AC56" s="4">
        <f t="shared" si="63"/>
        <v>76.665314066400313</v>
      </c>
      <c r="AD56" s="4">
        <f t="shared" si="63"/>
        <v>76.563454483242765</v>
      </c>
      <c r="AE56" s="4">
        <f t="shared" si="63"/>
        <v>72.287430445102203</v>
      </c>
      <c r="AF56" s="4">
        <f t="shared" si="63"/>
        <v>72.285126802985417</v>
      </c>
      <c r="AG56" s="4">
        <f t="shared" si="63"/>
        <v>68.857698131533567</v>
      </c>
      <c r="AI56" s="4">
        <f t="shared" si="64"/>
        <v>-0.79173805092941052</v>
      </c>
      <c r="AJ56" s="4">
        <f t="shared" si="64"/>
        <v>-1.7608057925472451</v>
      </c>
      <c r="AK56" s="4">
        <f t="shared" si="64"/>
        <v>-1.4709229909485941</v>
      </c>
      <c r="AL56" s="4">
        <f t="shared" si="64"/>
        <v>-0.56628984211918976</v>
      </c>
      <c r="AM56" s="4">
        <f t="shared" si="64"/>
        <v>1.8826752952036259</v>
      </c>
      <c r="AN56" s="4">
        <f t="shared" si="64"/>
        <v>1.4429293923482192</v>
      </c>
      <c r="AO56" s="4">
        <f t="shared" si="64"/>
        <v>1.3013797173068866</v>
      </c>
      <c r="AP56" s="4">
        <f t="shared" si="64"/>
        <v>1.1969424179879695</v>
      </c>
      <c r="AQ56" s="4">
        <f t="shared" si="64"/>
        <v>-1.004403497830296</v>
      </c>
      <c r="AR56" s="4">
        <f t="shared" si="64"/>
        <v>1.4477190159552009</v>
      </c>
      <c r="AS56" s="4">
        <f t="shared" si="64"/>
        <v>-0.47031406640032003</v>
      </c>
      <c r="AT56" s="4">
        <f t="shared" si="64"/>
        <v>-0.35245448324276651</v>
      </c>
      <c r="AU56" s="4">
        <f t="shared" si="64"/>
        <v>-0.66543044510220284</v>
      </c>
      <c r="AV56" s="4">
        <f t="shared" si="64"/>
        <v>0.10487319701458375</v>
      </c>
      <c r="AW56" s="4">
        <f t="shared" si="64"/>
        <v>-0.44269813153356097</v>
      </c>
      <c r="AY56" s="2">
        <f t="shared" si="55"/>
        <v>77.638547760261019</v>
      </c>
      <c r="AZ56" s="2">
        <f t="shared" si="55"/>
        <v>81.554255958674815</v>
      </c>
      <c r="BA56" s="2">
        <f t="shared" si="55"/>
        <v>82.299752308811676</v>
      </c>
      <c r="BB56" s="2">
        <f t="shared" si="55"/>
        <v>81.871109381273797</v>
      </c>
      <c r="BC56" s="2">
        <f t="shared" si="55"/>
        <v>80.259149177154413</v>
      </c>
      <c r="BD56" s="2">
        <f t="shared" si="55"/>
        <v>79.969239733304477</v>
      </c>
      <c r="BE56" s="2">
        <f t="shared" si="55"/>
        <v>77.305213402522199</v>
      </c>
      <c r="BF56" s="2">
        <f t="shared" si="55"/>
        <v>77.08937722921155</v>
      </c>
      <c r="BG56" s="2">
        <f t="shared" si="55"/>
        <v>78.718778113954457</v>
      </c>
      <c r="BH56" s="2">
        <f t="shared" si="55"/>
        <v>77.1428304468851</v>
      </c>
      <c r="BI56" s="2">
        <f t="shared" si="55"/>
        <v>76.645007691732943</v>
      </c>
      <c r="BJ56" s="2">
        <f t="shared" si="55"/>
        <v>76.498765848547961</v>
      </c>
      <c r="BK56" s="2">
        <f t="shared" si="55"/>
        <v>72.208511193151139</v>
      </c>
      <c r="BL56" s="2">
        <f t="shared" si="55"/>
        <v>72.281992745070767</v>
      </c>
      <c r="BM56" s="2">
        <f t="shared" si="55"/>
        <v>68.85759972414003</v>
      </c>
      <c r="BO56" s="2">
        <f t="shared" si="14"/>
        <v>76.912999999999997</v>
      </c>
      <c r="BP56" s="2">
        <f t="shared" si="15"/>
        <v>79.828999999999994</v>
      </c>
      <c r="BQ56" s="2">
        <f t="shared" si="16"/>
        <v>80.902000000000001</v>
      </c>
      <c r="BR56" s="2">
        <f t="shared" si="17"/>
        <v>81.400000000000006</v>
      </c>
      <c r="BS56" s="2">
        <f t="shared" si="18"/>
        <v>82.275000000000006</v>
      </c>
      <c r="BT56" s="2">
        <f t="shared" si="19"/>
        <v>81.625</v>
      </c>
      <c r="BU56" s="2">
        <f t="shared" si="20"/>
        <v>78.667000000000002</v>
      </c>
      <c r="BV56" s="2">
        <f t="shared" si="21"/>
        <v>78.332999999999998</v>
      </c>
      <c r="BW56" s="2">
        <f t="shared" si="22"/>
        <v>77.756</v>
      </c>
      <c r="BX56" s="2">
        <f t="shared" si="23"/>
        <v>78.61</v>
      </c>
      <c r="BY56" s="2">
        <f t="shared" si="24"/>
        <v>76.194999999999993</v>
      </c>
      <c r="BZ56" s="2">
        <f t="shared" si="25"/>
        <v>76.210999999999999</v>
      </c>
      <c r="CA56" s="2">
        <f t="shared" si="26"/>
        <v>71.622</v>
      </c>
      <c r="CB56" s="2">
        <f t="shared" si="27"/>
        <v>72.39</v>
      </c>
      <c r="CC56" s="2">
        <f t="shared" si="28"/>
        <v>68.415000000000006</v>
      </c>
      <c r="CE56" s="2" t="str">
        <f t="shared" si="56"/>
        <v/>
      </c>
      <c r="CF56" s="2" t="str">
        <f t="shared" si="56"/>
        <v/>
      </c>
      <c r="CG56" s="2" t="str">
        <f t="shared" si="56"/>
        <v/>
      </c>
      <c r="CH56" s="2" t="str">
        <f t="shared" si="56"/>
        <v/>
      </c>
      <c r="CI56" s="2" t="str">
        <f t="shared" si="56"/>
        <v/>
      </c>
      <c r="CJ56" s="2" t="str">
        <f t="shared" si="56"/>
        <v/>
      </c>
      <c r="CK56" s="2" t="str">
        <f t="shared" si="56"/>
        <v/>
      </c>
      <c r="CL56" s="2" t="str">
        <f t="shared" si="56"/>
        <v/>
      </c>
      <c r="CM56" s="2" t="str">
        <f t="shared" si="56"/>
        <v/>
      </c>
      <c r="CN56" s="2" t="str">
        <f t="shared" si="56"/>
        <v/>
      </c>
      <c r="CO56" s="2" t="str">
        <f t="shared" si="56"/>
        <v/>
      </c>
      <c r="CP56" s="2" t="str">
        <f t="shared" si="56"/>
        <v/>
      </c>
      <c r="CQ56" s="2" t="str">
        <f t="shared" si="56"/>
        <v/>
      </c>
      <c r="CR56" s="2" t="str">
        <f t="shared" si="56"/>
        <v/>
      </c>
      <c r="CS56" s="2" t="str">
        <f t="shared" si="56"/>
        <v/>
      </c>
      <c r="CU56" s="2" t="str">
        <f t="shared" si="30"/>
        <v/>
      </c>
      <c r="CV56" s="2" t="str">
        <f t="shared" si="31"/>
        <v/>
      </c>
      <c r="CW56" s="2" t="str">
        <f t="shared" si="32"/>
        <v/>
      </c>
      <c r="CX56" s="2" t="str">
        <f t="shared" si="33"/>
        <v/>
      </c>
      <c r="CY56" s="2" t="str">
        <f t="shared" si="34"/>
        <v/>
      </c>
      <c r="CZ56" s="2" t="str">
        <f t="shared" si="35"/>
        <v/>
      </c>
      <c r="DA56" s="2" t="str">
        <f t="shared" si="36"/>
        <v/>
      </c>
      <c r="DB56" s="2" t="str">
        <f t="shared" si="37"/>
        <v/>
      </c>
      <c r="DC56" s="2" t="str">
        <f t="shared" si="38"/>
        <v/>
      </c>
      <c r="DD56" s="2" t="str">
        <f t="shared" si="39"/>
        <v/>
      </c>
      <c r="DE56" s="2" t="str">
        <f t="shared" si="40"/>
        <v/>
      </c>
      <c r="DF56" s="2" t="str">
        <f t="shared" si="41"/>
        <v/>
      </c>
      <c r="DG56" s="2" t="str">
        <f t="shared" si="42"/>
        <v/>
      </c>
      <c r="DH56" s="2" t="str">
        <f t="shared" si="43"/>
        <v/>
      </c>
      <c r="DI56" s="2" t="str">
        <f t="shared" si="44"/>
        <v/>
      </c>
      <c r="DK56" s="2">
        <f t="shared" si="65"/>
        <v>79.044933554817277</v>
      </c>
      <c r="DL56" s="2">
        <f t="shared" si="65"/>
        <v>81.415574750830572</v>
      </c>
      <c r="DM56" s="2">
        <f t="shared" si="65"/>
        <v>83.48659565675392</v>
      </c>
      <c r="DN56" s="2">
        <f t="shared" si="65"/>
        <v>83.483581827512637</v>
      </c>
      <c r="DO56" s="2">
        <f t="shared" si="65"/>
        <v>82.143959059233453</v>
      </c>
      <c r="DP56" s="2">
        <f t="shared" si="65"/>
        <v>82.215961538461542</v>
      </c>
      <c r="DQ56" s="2">
        <f t="shared" si="65"/>
        <v>79.643372999093927</v>
      </c>
      <c r="DR56" s="2">
        <f t="shared" si="65"/>
        <v>79.121791301721515</v>
      </c>
      <c r="DS56" s="2">
        <f t="shared" si="65"/>
        <v>80.297413772274211</v>
      </c>
      <c r="DT56" s="2">
        <f t="shared" si="65"/>
        <v>79.175057082452398</v>
      </c>
      <c r="DU56" s="2">
        <f t="shared" si="65"/>
        <v>78.170430232558147</v>
      </c>
      <c r="DV56" s="2">
        <f t="shared" si="65"/>
        <v>78.032192993053457</v>
      </c>
      <c r="DW56" s="2">
        <f t="shared" si="65"/>
        <v>74.127534100424057</v>
      </c>
      <c r="DX56" s="2">
        <f t="shared" si="65"/>
        <v>72.918231801125685</v>
      </c>
      <c r="DY56" s="2">
        <f t="shared" si="65"/>
        <v>68.262</v>
      </c>
      <c r="EA56" s="2">
        <f t="shared" si="66"/>
        <v>72.671368680445156</v>
      </c>
      <c r="EB56" s="2">
        <f t="shared" si="66"/>
        <v>82.072636732929993</v>
      </c>
      <c r="EC56" s="2">
        <f t="shared" si="66"/>
        <v>78.167844059361641</v>
      </c>
      <c r="ED56" s="2">
        <f t="shared" si="66"/>
        <v>76.474820168997184</v>
      </c>
      <c r="EE56" s="2">
        <f t="shared" si="66"/>
        <v>74.361313759769629</v>
      </c>
      <c r="EF56" s="2">
        <f t="shared" si="66"/>
        <v>73.606326541137634</v>
      </c>
      <c r="EG56" s="2">
        <f t="shared" si="66"/>
        <v>69.067772046059318</v>
      </c>
      <c r="EH56" s="2">
        <f t="shared" si="66"/>
        <v>69.902800810682436</v>
      </c>
      <c r="EI56" s="2">
        <f t="shared" si="66"/>
        <v>73.138158734303687</v>
      </c>
      <c r="EJ56" s="2">
        <f t="shared" si="66"/>
        <v>69.197702185567039</v>
      </c>
      <c r="EK56" s="2">
        <f t="shared" si="66"/>
        <v>70.685605506247498</v>
      </c>
      <c r="EL56" s="2">
        <f t="shared" si="66"/>
        <v>71.092614597926598</v>
      </c>
      <c r="EM56" s="2">
        <f t="shared" si="66"/>
        <v>65.759592204197006</v>
      </c>
      <c r="EN56" s="2">
        <f t="shared" si="66"/>
        <v>69.453704054382129</v>
      </c>
      <c r="EO56" s="2">
        <f t="shared" si="66"/>
        <v>72.128713675610427</v>
      </c>
      <c r="EQ56" s="2">
        <f t="shared" si="67"/>
        <v>72.249454508555175</v>
      </c>
      <c r="ER56" s="2">
        <f t="shared" si="67"/>
        <v>83.886730294200447</v>
      </c>
      <c r="ES56" s="2">
        <f t="shared" si="67"/>
        <v>78.916573977832371</v>
      </c>
      <c r="ET56" s="2">
        <f t="shared" si="67"/>
        <v>77.41725869052614</v>
      </c>
      <c r="EU56" s="2">
        <f t="shared" si="67"/>
        <v>74.208487547971771</v>
      </c>
      <c r="EV56" s="2">
        <f t="shared" si="67"/>
        <v>73.013835636439524</v>
      </c>
      <c r="EW56" s="2">
        <f t="shared" si="67"/>
        <v>68.736505304022984</v>
      </c>
      <c r="EX56" s="2">
        <f t="shared" si="67"/>
        <v>69.910436606540316</v>
      </c>
      <c r="EY56" s="2">
        <f t="shared" si="67"/>
        <v>72.883216714148446</v>
      </c>
      <c r="EZ56" s="2">
        <f t="shared" si="67"/>
        <v>69.45814654231323</v>
      </c>
      <c r="FA56" s="2">
        <f t="shared" si="67"/>
        <v>72.116414268187128</v>
      </c>
      <c r="FB56" s="2">
        <f t="shared" si="67"/>
        <v>73.298839696333886</v>
      </c>
      <c r="FC56" s="2">
        <f t="shared" si="67"/>
        <v>66.953774887595088</v>
      </c>
      <c r="FD56" s="2">
        <f t="shared" si="67"/>
        <v>73.192323823199274</v>
      </c>
      <c r="FE56" s="2">
        <f t="shared" si="67"/>
        <v>74.342975816140239</v>
      </c>
      <c r="FG56" s="2">
        <f t="shared" si="68"/>
        <v>0.22065876159974415</v>
      </c>
      <c r="FH56" s="2">
        <f t="shared" si="68"/>
        <v>0.2110420529768694</v>
      </c>
      <c r="FI56" s="2">
        <f t="shared" si="68"/>
        <v>0.22314423752417686</v>
      </c>
      <c r="FJ56" s="2">
        <f t="shared" si="68"/>
        <v>0.23006636882702833</v>
      </c>
      <c r="FK56" s="2">
        <f t="shared" si="68"/>
        <v>0.24218096061849489</v>
      </c>
      <c r="FL56" s="2">
        <f t="shared" si="68"/>
        <v>0.26095373818488032</v>
      </c>
      <c r="FM56" s="2">
        <f t="shared" si="68"/>
        <v>0.22108968356524927</v>
      </c>
      <c r="FN56" s="2">
        <f t="shared" si="68"/>
        <v>0.2204595138294011</v>
      </c>
      <c r="FO56" s="2">
        <f t="shared" si="68"/>
        <v>0.22050227804232028</v>
      </c>
      <c r="FP56" s="2">
        <f t="shared" si="68"/>
        <v>0.203684248100754</v>
      </c>
      <c r="FQ56" s="2">
        <f t="shared" si="68"/>
        <v>0.20380411777251953</v>
      </c>
      <c r="FR56" s="2">
        <f t="shared" si="68"/>
        <v>0.2209710849078256</v>
      </c>
      <c r="FS56" s="2">
        <f t="shared" si="68"/>
        <v>0.22933143999196262</v>
      </c>
      <c r="FT56" s="2">
        <f t="shared" si="68"/>
        <v>0.18364947979201623</v>
      </c>
      <c r="FU56" s="2">
        <f t="shared" si="68"/>
        <v>0.15402954258611609</v>
      </c>
      <c r="FW56" s="2">
        <f t="shared" si="57"/>
        <v>6.7843221577872902E-6</v>
      </c>
      <c r="FX56" s="2">
        <f t="shared" si="57"/>
        <v>7.4407457410482821E-6</v>
      </c>
      <c r="FY56" s="2">
        <f t="shared" si="57"/>
        <v>7.2413806664673578E-6</v>
      </c>
      <c r="FZ56" s="2">
        <f t="shared" si="57"/>
        <v>8.3809285607537136E-6</v>
      </c>
      <c r="GA56" s="2">
        <f t="shared" si="57"/>
        <v>8.9467760007052733E-6</v>
      </c>
      <c r="GB56" s="2">
        <f t="shared" si="57"/>
        <v>9.0603889106034469E-6</v>
      </c>
      <c r="GC56" s="2">
        <f t="shared" si="57"/>
        <v>1.0047350160278867E-5</v>
      </c>
      <c r="GD56" s="2">
        <f t="shared" si="57"/>
        <v>1.1674274413283526E-5</v>
      </c>
      <c r="GE56" s="2">
        <f t="shared" si="57"/>
        <v>1.4173266899234675E-5</v>
      </c>
      <c r="GF56" s="2">
        <f t="shared" si="57"/>
        <v>1.3034028519460423E-5</v>
      </c>
      <c r="GG56" s="2">
        <f t="shared" si="57"/>
        <v>1.0874410956173152E-5</v>
      </c>
      <c r="GH56" s="2">
        <f t="shared" si="57"/>
        <v>8.622088740843097E-6</v>
      </c>
      <c r="GI56" s="2">
        <f t="shared" si="57"/>
        <v>7.7522124824241791E-6</v>
      </c>
      <c r="GJ56" s="2">
        <f t="shared" si="57"/>
        <v>5.2592562947691981E-6</v>
      </c>
      <c r="GK56" s="2">
        <f t="shared" si="57"/>
        <v>5.2321602187515376E-6</v>
      </c>
      <c r="GM56" s="86">
        <f t="shared" si="58"/>
        <v>6.7835882523125681E-5</v>
      </c>
      <c r="GN56" s="86">
        <f t="shared" si="58"/>
        <v>3.1172765354715807E-5</v>
      </c>
      <c r="GO56" s="86">
        <f t="shared" si="58"/>
        <v>6.7774797373149108E-5</v>
      </c>
      <c r="GP56" s="86">
        <f t="shared" si="58"/>
        <v>9.1201683212386334E-5</v>
      </c>
      <c r="GQ56" s="86">
        <f t="shared" si="58"/>
        <v>1.3053362932662337E-4</v>
      </c>
      <c r="GR56" s="86">
        <f t="shared" si="58"/>
        <v>2.1300059604562036E-4</v>
      </c>
      <c r="GS56" s="86">
        <f t="shared" si="58"/>
        <v>5.3305209218144205E-5</v>
      </c>
      <c r="GT56" s="86">
        <f t="shared" si="58"/>
        <v>4.0852380424081195E-5</v>
      </c>
      <c r="GU56" s="86">
        <f t="shared" si="58"/>
        <v>3.6508661120759012E-5</v>
      </c>
      <c r="GV56" s="86">
        <f t="shared" si="58"/>
        <v>1.5794234182347401E-5</v>
      </c>
      <c r="GW56" s="86">
        <f t="shared" si="58"/>
        <v>1.7210351133678553E-5</v>
      </c>
      <c r="GX56" s="86">
        <f t="shared" si="58"/>
        <v>5.7086377000928463E-5</v>
      </c>
      <c r="GY56" s="86">
        <f t="shared" si="58"/>
        <v>7.0738841002150488E-5</v>
      </c>
      <c r="GZ56" s="86">
        <f t="shared" si="58"/>
        <v>2.4703247457107218E-6</v>
      </c>
      <c r="HA56" s="86">
        <f t="shared" si="58"/>
        <v>1.0010661802103282E-7</v>
      </c>
      <c r="HC56" s="86">
        <f t="shared" si="62"/>
        <v>5.7333006553585346E-20</v>
      </c>
      <c r="HD56" s="86">
        <f t="shared" si="62"/>
        <v>5.132124139101525E-19</v>
      </c>
      <c r="HE56" s="86">
        <f t="shared" si="62"/>
        <v>1.0953372854387223E-19</v>
      </c>
      <c r="HF56" s="86">
        <f t="shared" si="62"/>
        <v>1.3501668747006409E-17</v>
      </c>
      <c r="HG56" s="86">
        <f t="shared" si="62"/>
        <v>3.9171902996450555E-17</v>
      </c>
      <c r="HH56" s="86">
        <f t="shared" si="62"/>
        <v>1.259832348877257E-14</v>
      </c>
      <c r="HI56" s="86">
        <f t="shared" si="62"/>
        <v>7.2045824188214589E-16</v>
      </c>
      <c r="HJ56" s="86">
        <f t="shared" si="62"/>
        <v>6.2301796837504266E-16</v>
      </c>
      <c r="HK56" s="86">
        <f t="shared" si="62"/>
        <v>8.5559353317142798E-17</v>
      </c>
      <c r="HL56" s="86">
        <f t="shared" si="62"/>
        <v>8.3539504613522597E-18</v>
      </c>
      <c r="HM56" s="86">
        <f t="shared" si="62"/>
        <v>2.7819184136444598E-19</v>
      </c>
      <c r="HN56" s="86">
        <f t="shared" si="62"/>
        <v>1.8661617376577484E-17</v>
      </c>
      <c r="HO56" s="86">
        <f t="shared" si="62"/>
        <v>1.0957988865885813E-16</v>
      </c>
      <c r="HP56" s="86">
        <f t="shared" si="62"/>
        <v>1.8321994846886749E-21</v>
      </c>
      <c r="HQ56" s="86">
        <f t="shared" si="62"/>
        <v>1.1451109498620751E-24</v>
      </c>
      <c r="HS56" s="86">
        <f t="shared" si="59"/>
        <v>4.4793072103759748E-50</v>
      </c>
      <c r="HT56" s="86">
        <f t="shared" si="59"/>
        <v>2.3021544040121829E-48</v>
      </c>
      <c r="HU56" s="86">
        <f t="shared" si="59"/>
        <v>2.4748935101038847E-48</v>
      </c>
      <c r="HV56" s="86">
        <f t="shared" si="59"/>
        <v>5.9046812154111635E-43</v>
      </c>
      <c r="HW56" s="86">
        <f t="shared" si="59"/>
        <v>2.1993849328332796E-42</v>
      </c>
      <c r="HX56" s="86">
        <f t="shared" si="59"/>
        <v>1.4001339174634064E-36</v>
      </c>
      <c r="HY56" s="86">
        <f t="shared" si="59"/>
        <v>1.4280400485745084E-39</v>
      </c>
      <c r="HZ56" s="86">
        <f t="shared" si="59"/>
        <v>6.6622728353192456E-40</v>
      </c>
      <c r="IA56" s="86">
        <f t="shared" si="59"/>
        <v>8.0729472333886528E-42</v>
      </c>
      <c r="IB56" s="86">
        <f t="shared" si="59"/>
        <v>1.5501747813852747E-44</v>
      </c>
      <c r="IC56" s="86">
        <f t="shared" si="59"/>
        <v>2.3770788974930736E-49</v>
      </c>
      <c r="ID56" s="86">
        <f t="shared" si="59"/>
        <v>1.6930230399920236E-43</v>
      </c>
      <c r="IE56" s="86">
        <f t="shared" si="59"/>
        <v>2.9025871761407865E-42</v>
      </c>
      <c r="IF56" s="86">
        <f t="shared" si="59"/>
        <v>9.591546126424315E-33</v>
      </c>
      <c r="IG56" s="86">
        <f t="shared" si="59"/>
        <v>9.234567539581918E-41</v>
      </c>
      <c r="II56" s="86">
        <f t="shared" si="60"/>
        <v>3.3773662390033362E-261</v>
      </c>
      <c r="IJ56" s="86">
        <f t="shared" si="60"/>
        <v>2.790586110630119E-254</v>
      </c>
      <c r="IK56" s="86">
        <f t="shared" si="60"/>
        <v>1.9437048394702751E-253</v>
      </c>
      <c r="IL56" s="86">
        <f t="shared" si="60"/>
        <v>2.9976245379082208E-225</v>
      </c>
      <c r="IM56" s="86">
        <f t="shared" si="60"/>
        <v>3.7835453335812607E-224</v>
      </c>
      <c r="IN56" s="86">
        <f t="shared" si="60"/>
        <v>1.7116314310212692E-194</v>
      </c>
      <c r="IO56" s="86">
        <f t="shared" si="60"/>
        <v>1.8185080905370159E-204</v>
      </c>
      <c r="IP56" s="86">
        <f t="shared" si="60"/>
        <v>2.3831586289529673E-206</v>
      </c>
      <c r="IQ56" s="86">
        <f t="shared" si="60"/>
        <v>9.4271926664974491E-218</v>
      </c>
      <c r="IR56" s="86">
        <f t="shared" si="60"/>
        <v>9.7352821196599947E-233</v>
      </c>
      <c r="IS56" s="86">
        <f t="shared" si="60"/>
        <v>2.126353368118767E-258</v>
      </c>
      <c r="IT56" s="86">
        <f t="shared" si="60"/>
        <v>2.0257729493881753E-228</v>
      </c>
      <c r="IU56" s="86">
        <f t="shared" si="60"/>
        <v>1.2188714730358938E-220</v>
      </c>
      <c r="IV56" s="86">
        <f t="shared" si="60"/>
        <v>4.1804305612429435E-142</v>
      </c>
      <c r="IW56" s="86">
        <f t="shared" si="60"/>
        <v>3.1716105062915382E-142</v>
      </c>
      <c r="IY56" s="86">
        <f t="shared" si="61"/>
        <v>6.7835882523125735E-5</v>
      </c>
      <c r="IZ56" s="86">
        <f t="shared" si="61"/>
        <v>3.1172765354716322E-5</v>
      </c>
      <c r="JA56" s="86">
        <f t="shared" si="61"/>
        <v>6.7774797373149217E-5</v>
      </c>
      <c r="JB56" s="86">
        <f t="shared" si="61"/>
        <v>9.1201683212399832E-5</v>
      </c>
      <c r="JC56" s="86">
        <f t="shared" si="61"/>
        <v>1.3053362932666254E-4</v>
      </c>
      <c r="JD56" s="86">
        <f t="shared" si="61"/>
        <v>2.1300059605821868E-4</v>
      </c>
      <c r="JE56" s="86">
        <f t="shared" si="61"/>
        <v>5.3305209218864664E-5</v>
      </c>
      <c r="JF56" s="86">
        <f t="shared" si="61"/>
        <v>4.0852380424704211E-5</v>
      </c>
      <c r="JG56" s="86">
        <f t="shared" si="61"/>
        <v>3.6508661120844569E-5</v>
      </c>
      <c r="JH56" s="86">
        <f t="shared" si="61"/>
        <v>1.5794234182355756E-5</v>
      </c>
      <c r="JI56" s="86">
        <f t="shared" si="61"/>
        <v>1.7210351133678831E-5</v>
      </c>
      <c r="JJ56" s="86">
        <f t="shared" si="61"/>
        <v>5.7086377000947125E-5</v>
      </c>
      <c r="JK56" s="86">
        <f t="shared" si="61"/>
        <v>7.0738841002260074E-5</v>
      </c>
      <c r="JL56" s="86">
        <f t="shared" si="61"/>
        <v>2.4703247457107235E-6</v>
      </c>
      <c r="JM56" s="86">
        <f t="shared" si="61"/>
        <v>1.0010661802103282E-7</v>
      </c>
    </row>
    <row r="57" spans="2:273" x14ac:dyDescent="0.25">
      <c r="B57" s="2">
        <v>30</v>
      </c>
      <c r="C57" s="37">
        <v>79.912999999999997</v>
      </c>
      <c r="D57" s="37">
        <v>81.316999999999993</v>
      </c>
      <c r="E57" s="37">
        <v>82.950999999999993</v>
      </c>
      <c r="F57" s="37">
        <v>81.275000000000006</v>
      </c>
      <c r="G57" s="37">
        <v>82.575000000000003</v>
      </c>
      <c r="H57" s="37">
        <v>81.924999999999997</v>
      </c>
      <c r="I57" s="37">
        <v>77.213999999999999</v>
      </c>
      <c r="J57" s="37">
        <v>78.832999999999998</v>
      </c>
      <c r="K57" s="37">
        <v>79.22</v>
      </c>
      <c r="L57" s="37">
        <v>76.975999999999999</v>
      </c>
      <c r="M57" s="37">
        <v>75.853999999999999</v>
      </c>
      <c r="N57" s="37">
        <v>78.078999999999994</v>
      </c>
      <c r="O57" s="37">
        <v>73.972999999999999</v>
      </c>
      <c r="P57" s="37">
        <v>73.927000000000007</v>
      </c>
      <c r="Q57" s="37">
        <v>67.316999999999993</v>
      </c>
      <c r="S57" s="4">
        <f t="shared" si="63"/>
        <v>77.784665726975163</v>
      </c>
      <c r="T57" s="4">
        <f t="shared" si="63"/>
        <v>81.820533527808905</v>
      </c>
      <c r="U57" s="4">
        <f t="shared" si="63"/>
        <v>82.474403620657668</v>
      </c>
      <c r="V57" s="4">
        <f t="shared" si="63"/>
        <v>81.990900874968403</v>
      </c>
      <c r="W57" s="4">
        <f t="shared" si="63"/>
        <v>80.456461476492549</v>
      </c>
      <c r="X57" s="4">
        <f t="shared" si="63"/>
        <v>80.29220301590972</v>
      </c>
      <c r="Y57" s="4">
        <f t="shared" si="63"/>
        <v>77.391447689091933</v>
      </c>
      <c r="Z57" s="4">
        <f t="shared" si="63"/>
        <v>77.128242783898756</v>
      </c>
      <c r="AA57" s="4">
        <f t="shared" si="63"/>
        <v>78.773181025728874</v>
      </c>
      <c r="AB57" s="4">
        <f t="shared" si="63"/>
        <v>77.133755610512125</v>
      </c>
      <c r="AC57" s="4">
        <f t="shared" si="63"/>
        <v>76.701398852874092</v>
      </c>
      <c r="AD57" s="4">
        <f t="shared" si="63"/>
        <v>76.60795047318301</v>
      </c>
      <c r="AE57" s="4">
        <f t="shared" si="63"/>
        <v>72.329847868885906</v>
      </c>
      <c r="AF57" s="4">
        <f t="shared" si="63"/>
        <v>72.320008084917092</v>
      </c>
      <c r="AG57" s="4">
        <f t="shared" si="63"/>
        <v>68.943035762535246</v>
      </c>
      <c r="AI57" s="4">
        <f t="shared" si="64"/>
        <v>2.1283342730248336</v>
      </c>
      <c r="AJ57" s="4">
        <f t="shared" si="64"/>
        <v>-0.50353352780891214</v>
      </c>
      <c r="AK57" s="4">
        <f t="shared" si="64"/>
        <v>0.47659637934232535</v>
      </c>
      <c r="AL57" s="4">
        <f t="shared" si="64"/>
        <v>-0.71590087496839772</v>
      </c>
      <c r="AM57" s="4">
        <f t="shared" si="64"/>
        <v>2.1185385235074534</v>
      </c>
      <c r="AN57" s="4">
        <f t="shared" si="64"/>
        <v>1.6327969840902767</v>
      </c>
      <c r="AO57" s="4">
        <f t="shared" si="64"/>
        <v>-0.17744768909193454</v>
      </c>
      <c r="AP57" s="4">
        <f t="shared" si="64"/>
        <v>1.7047572161012425</v>
      </c>
      <c r="AQ57" s="4">
        <f t="shared" si="64"/>
        <v>0.4468189742711246</v>
      </c>
      <c r="AR57" s="4">
        <f t="shared" si="64"/>
        <v>-0.15775561051212605</v>
      </c>
      <c r="AS57" s="4">
        <f t="shared" si="64"/>
        <v>-0.84739885287409322</v>
      </c>
      <c r="AT57" s="4">
        <f t="shared" si="64"/>
        <v>1.4710495268169836</v>
      </c>
      <c r="AU57" s="4">
        <f t="shared" si="64"/>
        <v>1.6431521311140926</v>
      </c>
      <c r="AV57" s="4">
        <f t="shared" si="64"/>
        <v>1.6069919150829151</v>
      </c>
      <c r="AW57" s="4">
        <f t="shared" si="64"/>
        <v>-1.6260357625352526</v>
      </c>
      <c r="AY57" s="2">
        <f t="shared" si="55"/>
        <v>77.683362699031377</v>
      </c>
      <c r="AZ57" s="2">
        <f t="shared" si="55"/>
        <v>81.763226139644175</v>
      </c>
      <c r="BA57" s="2">
        <f t="shared" si="55"/>
        <v>82.361864073477477</v>
      </c>
      <c r="BB57" s="2">
        <f t="shared" si="55"/>
        <v>81.846656813364078</v>
      </c>
      <c r="BC57" s="2">
        <f t="shared" si="55"/>
        <v>80.257059538800647</v>
      </c>
      <c r="BD57" s="2">
        <f t="shared" si="55"/>
        <v>79.978328294861257</v>
      </c>
      <c r="BE57" s="2">
        <f t="shared" si="55"/>
        <v>77.296810959409854</v>
      </c>
      <c r="BF57" s="2">
        <f t="shared" si="55"/>
        <v>77.053356960750619</v>
      </c>
      <c r="BG57" s="2">
        <f t="shared" si="55"/>
        <v>78.705685699902347</v>
      </c>
      <c r="BH57" s="2">
        <f t="shared" si="55"/>
        <v>77.100958109373465</v>
      </c>
      <c r="BI57" s="2">
        <f t="shared" si="55"/>
        <v>76.667411246872945</v>
      </c>
      <c r="BJ57" s="2">
        <f t="shared" si="55"/>
        <v>76.507278370614458</v>
      </c>
      <c r="BK57" s="2">
        <f t="shared" si="55"/>
        <v>72.207462481600189</v>
      </c>
      <c r="BL57" s="2">
        <f t="shared" si="55"/>
        <v>72.314102458836146</v>
      </c>
      <c r="BM57" s="2">
        <f t="shared" si="55"/>
        <v>68.94281622432672</v>
      </c>
      <c r="BO57" s="2">
        <f t="shared" si="14"/>
        <v>79.912999999999997</v>
      </c>
      <c r="BP57" s="2">
        <f t="shared" si="15"/>
        <v>81.316999999999993</v>
      </c>
      <c r="BQ57" s="2">
        <f t="shared" si="16"/>
        <v>82.950999999999993</v>
      </c>
      <c r="BR57" s="2">
        <f t="shared" si="17"/>
        <v>81.275000000000006</v>
      </c>
      <c r="BS57" s="2">
        <f t="shared" si="18"/>
        <v>82.575000000000003</v>
      </c>
      <c r="BT57" s="2">
        <f t="shared" si="19"/>
        <v>81.924999999999997</v>
      </c>
      <c r="BU57" s="2">
        <f t="shared" si="20"/>
        <v>77.213999999999999</v>
      </c>
      <c r="BV57" s="2">
        <f t="shared" si="21"/>
        <v>78.832999999999998</v>
      </c>
      <c r="BW57" s="2">
        <f t="shared" si="22"/>
        <v>79.22</v>
      </c>
      <c r="BX57" s="2">
        <f t="shared" si="23"/>
        <v>76.975999999999999</v>
      </c>
      <c r="BY57" s="2">
        <f t="shared" si="24"/>
        <v>75.853999999999999</v>
      </c>
      <c r="BZ57" s="2">
        <f t="shared" si="25"/>
        <v>78.078999999999994</v>
      </c>
      <c r="CA57" s="2">
        <f t="shared" si="26"/>
        <v>73.972999999999999</v>
      </c>
      <c r="CB57" s="2">
        <f t="shared" si="27"/>
        <v>73.927000000000007</v>
      </c>
      <c r="CC57" s="2">
        <f t="shared" si="28"/>
        <v>67.316999999999993</v>
      </c>
      <c r="CE57" s="2" t="str">
        <f t="shared" si="56"/>
        <v/>
      </c>
      <c r="CF57" s="2" t="str">
        <f t="shared" si="56"/>
        <v/>
      </c>
      <c r="CG57" s="2" t="str">
        <f t="shared" si="56"/>
        <v/>
      </c>
      <c r="CH57" s="2" t="str">
        <f t="shared" si="56"/>
        <v/>
      </c>
      <c r="CI57" s="2" t="str">
        <f t="shared" si="56"/>
        <v/>
      </c>
      <c r="CJ57" s="2" t="str">
        <f t="shared" si="56"/>
        <v/>
      </c>
      <c r="CK57" s="2" t="str">
        <f t="shared" si="56"/>
        <v/>
      </c>
      <c r="CL57" s="2" t="str">
        <f t="shared" si="56"/>
        <v/>
      </c>
      <c r="CM57" s="2" t="str">
        <f t="shared" si="56"/>
        <v/>
      </c>
      <c r="CN57" s="2" t="str">
        <f t="shared" si="56"/>
        <v/>
      </c>
      <c r="CO57" s="2" t="str">
        <f t="shared" si="56"/>
        <v/>
      </c>
      <c r="CP57" s="2" t="str">
        <f t="shared" si="56"/>
        <v/>
      </c>
      <c r="CQ57" s="2" t="str">
        <f t="shared" si="56"/>
        <v/>
      </c>
      <c r="CR57" s="2" t="str">
        <f t="shared" si="56"/>
        <v/>
      </c>
      <c r="CS57" s="2" t="str">
        <f t="shared" si="56"/>
        <v/>
      </c>
      <c r="CU57" s="2" t="str">
        <f t="shared" si="30"/>
        <v/>
      </c>
      <c r="CV57" s="2" t="str">
        <f t="shared" si="31"/>
        <v/>
      </c>
      <c r="CW57" s="2" t="str">
        <f t="shared" si="32"/>
        <v/>
      </c>
      <c r="CX57" s="2" t="str">
        <f t="shared" si="33"/>
        <v/>
      </c>
      <c r="CY57" s="2" t="str">
        <f t="shared" si="34"/>
        <v/>
      </c>
      <c r="CZ57" s="2" t="str">
        <f t="shared" si="35"/>
        <v/>
      </c>
      <c r="DA57" s="2" t="str">
        <f t="shared" si="36"/>
        <v/>
      </c>
      <c r="DB57" s="2" t="str">
        <f t="shared" si="37"/>
        <v/>
      </c>
      <c r="DC57" s="2" t="str">
        <f t="shared" si="38"/>
        <v/>
      </c>
      <c r="DD57" s="2" t="str">
        <f t="shared" si="39"/>
        <v/>
      </c>
      <c r="DE57" s="2" t="str">
        <f t="shared" si="40"/>
        <v/>
      </c>
      <c r="DF57" s="2" t="str">
        <f t="shared" si="41"/>
        <v/>
      </c>
      <c r="DG57" s="2" t="str">
        <f t="shared" si="42"/>
        <v/>
      </c>
      <c r="DH57" s="2" t="str">
        <f t="shared" si="43"/>
        <v/>
      </c>
      <c r="DI57" s="2" t="str">
        <f t="shared" si="44"/>
        <v/>
      </c>
      <c r="DK57" s="2">
        <f t="shared" si="65"/>
        <v>79.266355481727572</v>
      </c>
      <c r="DL57" s="2">
        <f t="shared" si="65"/>
        <v>81.696602990033227</v>
      </c>
      <c r="DM57" s="2">
        <f t="shared" si="65"/>
        <v>83.703917834859425</v>
      </c>
      <c r="DN57" s="2">
        <f t="shared" si="65"/>
        <v>83.62296680441888</v>
      </c>
      <c r="DO57" s="2">
        <f t="shared" si="65"/>
        <v>82.343423344947738</v>
      </c>
      <c r="DP57" s="2">
        <f t="shared" si="65"/>
        <v>82.468365384615396</v>
      </c>
      <c r="DQ57" s="2">
        <f t="shared" si="65"/>
        <v>79.870596949562071</v>
      </c>
      <c r="DR57" s="2">
        <f t="shared" si="65"/>
        <v>79.286866958622753</v>
      </c>
      <c r="DS57" s="2">
        <f t="shared" si="65"/>
        <v>80.454773633343379</v>
      </c>
      <c r="DT57" s="2">
        <f t="shared" si="65"/>
        <v>79.3303192389006</v>
      </c>
      <c r="DU57" s="2">
        <f t="shared" si="65"/>
        <v>78.363448202959844</v>
      </c>
      <c r="DV57" s="2">
        <f t="shared" si="65"/>
        <v>78.211475838115376</v>
      </c>
      <c r="DW57" s="2">
        <f t="shared" si="65"/>
        <v>74.327476487588783</v>
      </c>
      <c r="DX57" s="2">
        <f t="shared" si="65"/>
        <v>73.032705534709166</v>
      </c>
      <c r="DY57" s="2">
        <f t="shared" si="65"/>
        <v>68.327069187675065</v>
      </c>
      <c r="EA57" s="2">
        <f t="shared" si="66"/>
        <v>72.584371065182836</v>
      </c>
      <c r="EB57" s="2">
        <f t="shared" si="66"/>
        <v>81.990310220397589</v>
      </c>
      <c r="EC57" s="2">
        <f t="shared" si="66"/>
        <v>78.100711068545138</v>
      </c>
      <c r="ED57" s="2">
        <f t="shared" si="66"/>
        <v>76.425129023250037</v>
      </c>
      <c r="EE57" s="2">
        <f t="shared" si="66"/>
        <v>74.302973056355398</v>
      </c>
      <c r="EF57" s="2">
        <f t="shared" si="66"/>
        <v>73.546824773541374</v>
      </c>
      <c r="EG57" s="2">
        <f t="shared" si="66"/>
        <v>69.02709461740379</v>
      </c>
      <c r="EH57" s="2">
        <f t="shared" si="66"/>
        <v>69.850616669185428</v>
      </c>
      <c r="EI57" s="2">
        <f t="shared" si="66"/>
        <v>73.066555252162857</v>
      </c>
      <c r="EJ57" s="2">
        <f t="shared" si="66"/>
        <v>69.152018391752605</v>
      </c>
      <c r="EK57" s="2">
        <f t="shared" si="66"/>
        <v>70.624477833998171</v>
      </c>
      <c r="EL57" s="2">
        <f t="shared" si="66"/>
        <v>71.027727958345025</v>
      </c>
      <c r="EM57" s="2">
        <f t="shared" si="66"/>
        <v>65.709974311151754</v>
      </c>
      <c r="EN57" s="2">
        <f t="shared" si="66"/>
        <v>69.400756372906045</v>
      </c>
      <c r="EO57" s="2">
        <f t="shared" si="66"/>
        <v>72.027018754061828</v>
      </c>
      <c r="EQ57" s="2">
        <f t="shared" si="67"/>
        <v>72.167003026366075</v>
      </c>
      <c r="ER57" s="2">
        <f t="shared" si="67"/>
        <v>83.78299755410643</v>
      </c>
      <c r="ES57" s="2">
        <f t="shared" si="67"/>
        <v>78.84053641335494</v>
      </c>
      <c r="ET57" s="2">
        <f t="shared" si="67"/>
        <v>77.356248420483965</v>
      </c>
      <c r="EU57" s="2">
        <f t="shared" si="67"/>
        <v>74.151981105310938</v>
      </c>
      <c r="EV57" s="2">
        <f t="shared" si="67"/>
        <v>72.961689915599621</v>
      </c>
      <c r="EW57" s="2">
        <f t="shared" si="67"/>
        <v>68.700003454700905</v>
      </c>
      <c r="EX57" s="2">
        <f t="shared" si="67"/>
        <v>69.858174470129356</v>
      </c>
      <c r="EY57" s="2">
        <f t="shared" si="67"/>
        <v>72.814878835430505</v>
      </c>
      <c r="EZ57" s="2">
        <f t="shared" si="67"/>
        <v>69.409083149202488</v>
      </c>
      <c r="FA57" s="2">
        <f t="shared" si="67"/>
        <v>72.037470371927967</v>
      </c>
      <c r="FB57" s="2">
        <f t="shared" si="67"/>
        <v>73.206476533518327</v>
      </c>
      <c r="FC57" s="2">
        <f t="shared" si="67"/>
        <v>66.88922323899007</v>
      </c>
      <c r="FD57" s="2">
        <f t="shared" si="67"/>
        <v>73.091626536287421</v>
      </c>
      <c r="FE57" s="2">
        <f t="shared" si="67"/>
        <v>74.213310667764006</v>
      </c>
      <c r="FG57" s="2">
        <f t="shared" si="68"/>
        <v>0.23690412597128258</v>
      </c>
      <c r="FH57" s="2">
        <f t="shared" si="68"/>
        <v>0.22678544104008455</v>
      </c>
      <c r="FI57" s="2">
        <f t="shared" si="68"/>
        <v>0.23951635047116154</v>
      </c>
      <c r="FJ57" s="2">
        <f t="shared" si="68"/>
        <v>0.24678502094363691</v>
      </c>
      <c r="FK57" s="2">
        <f t="shared" si="68"/>
        <v>0.25948326897633694</v>
      </c>
      <c r="FL57" s="2">
        <f t="shared" si="68"/>
        <v>0.27910328330906542</v>
      </c>
      <c r="FM57" s="2">
        <f t="shared" si="68"/>
        <v>0.23735711100069395</v>
      </c>
      <c r="FN57" s="2">
        <f t="shared" si="68"/>
        <v>0.23669466431135638</v>
      </c>
      <c r="FO57" s="2">
        <f t="shared" si="68"/>
        <v>0.23673962137875121</v>
      </c>
      <c r="FP57" s="2">
        <f t="shared" si="68"/>
        <v>0.21903113661602838</v>
      </c>
      <c r="FQ57" s="2">
        <f t="shared" si="68"/>
        <v>0.21915755237480325</v>
      </c>
      <c r="FR57" s="2">
        <f t="shared" si="68"/>
        <v>0.23723244380895711</v>
      </c>
      <c r="FS57" s="2">
        <f t="shared" si="68"/>
        <v>0.24601375042868268</v>
      </c>
      <c r="FT57" s="2">
        <f t="shared" si="68"/>
        <v>0.19786189944857743</v>
      </c>
      <c r="FU57" s="2">
        <f t="shared" si="68"/>
        <v>0.16641699649240549</v>
      </c>
      <c r="FW57" s="2">
        <f t="shared" si="57"/>
        <v>7.438856452601977E-6</v>
      </c>
      <c r="FX57" s="2">
        <f t="shared" si="57"/>
        <v>8.1586096112858494E-6</v>
      </c>
      <c r="FY57" s="2">
        <f t="shared" si="57"/>
        <v>7.9400104635823154E-6</v>
      </c>
      <c r="FZ57" s="2">
        <f t="shared" si="57"/>
        <v>9.1894979998846038E-6</v>
      </c>
      <c r="GA57" s="2">
        <f t="shared" si="57"/>
        <v>9.8099363429193753E-6</v>
      </c>
      <c r="GB57" s="2">
        <f t="shared" si="57"/>
        <v>9.9345102050010063E-6</v>
      </c>
      <c r="GC57" s="2">
        <f t="shared" si="57"/>
        <v>1.1016689700730927E-5</v>
      </c>
      <c r="GD57" s="2">
        <f t="shared" si="57"/>
        <v>1.2800572932506765E-5</v>
      </c>
      <c r="GE57" s="2">
        <f t="shared" si="57"/>
        <v>1.5540656872660137E-5</v>
      </c>
      <c r="GF57" s="2">
        <f t="shared" si="57"/>
        <v>1.4291510107929137E-5</v>
      </c>
      <c r="GG57" s="2">
        <f t="shared" si="57"/>
        <v>1.19235419998372E-5</v>
      </c>
      <c r="GH57" s="2">
        <f t="shared" si="57"/>
        <v>9.4539244453598525E-6</v>
      </c>
      <c r="GI57" s="2">
        <f t="shared" si="57"/>
        <v>8.5001256014376519E-6</v>
      </c>
      <c r="GJ57" s="2">
        <f t="shared" si="57"/>
        <v>5.7666569291209624E-6</v>
      </c>
      <c r="GK57" s="2">
        <f t="shared" si="57"/>
        <v>5.7369467026390579E-6</v>
      </c>
      <c r="GM57" s="86">
        <f t="shared" si="58"/>
        <v>1.0642804706498641E-4</v>
      </c>
      <c r="GN57" s="86">
        <f t="shared" si="58"/>
        <v>5.1557908966903788E-5</v>
      </c>
      <c r="GO57" s="86">
        <f t="shared" si="58"/>
        <v>1.0688864362683595E-4</v>
      </c>
      <c r="GP57" s="86">
        <f t="shared" si="58"/>
        <v>1.4171805857594863E-4</v>
      </c>
      <c r="GQ57" s="86">
        <f t="shared" si="58"/>
        <v>2.0046119820630898E-4</v>
      </c>
      <c r="GR57" s="86">
        <f t="shared" si="58"/>
        <v>3.2236027546694743E-4</v>
      </c>
      <c r="GS57" s="86">
        <f t="shared" si="58"/>
        <v>8.56681849703328E-5</v>
      </c>
      <c r="GT57" s="86">
        <f t="shared" si="58"/>
        <v>6.7271402545891775E-5</v>
      </c>
      <c r="GU57" s="86">
        <f t="shared" si="58"/>
        <v>6.0783543643836156E-5</v>
      </c>
      <c r="GV57" s="86">
        <f t="shared" si="58"/>
        <v>2.7341963306212448E-5</v>
      </c>
      <c r="GW57" s="86">
        <f t="shared" si="58"/>
        <v>2.9568404773869562E-5</v>
      </c>
      <c r="GX57" s="86">
        <f t="shared" si="58"/>
        <v>9.1117913375155567E-5</v>
      </c>
      <c r="GY57" s="86">
        <f t="shared" si="58"/>
        <v>1.1255564660301901E-4</v>
      </c>
      <c r="GZ57" s="86">
        <f t="shared" si="58"/>
        <v>4.7830468322203288E-6</v>
      </c>
      <c r="HA57" s="86">
        <f t="shared" si="58"/>
        <v>2.2951128182351668E-7</v>
      </c>
      <c r="HC57" s="86">
        <f t="shared" si="62"/>
        <v>2.3069417672411858E-19</v>
      </c>
      <c r="HD57" s="86">
        <f t="shared" si="62"/>
        <v>1.9768416132414898E-18</v>
      </c>
      <c r="HE57" s="86">
        <f t="shared" si="62"/>
        <v>4.3038430138017835E-19</v>
      </c>
      <c r="HF57" s="86">
        <f t="shared" si="62"/>
        <v>4.6175852438728792E-17</v>
      </c>
      <c r="HG57" s="86">
        <f t="shared" si="62"/>
        <v>1.3213771817282852E-16</v>
      </c>
      <c r="HH57" s="86">
        <f t="shared" si="62"/>
        <v>3.5662379931771537E-14</v>
      </c>
      <c r="HI57" s="86">
        <f t="shared" si="62"/>
        <v>2.2195883448290437E-15</v>
      </c>
      <c r="HJ57" s="86">
        <f t="shared" si="62"/>
        <v>1.9629734213276574E-15</v>
      </c>
      <c r="HK57" s="86">
        <f t="shared" si="62"/>
        <v>2.9387795412305087E-16</v>
      </c>
      <c r="HL57" s="86">
        <f t="shared" si="62"/>
        <v>3.0863720879710108E-17</v>
      </c>
      <c r="HM57" s="86">
        <f t="shared" si="62"/>
        <v>1.1448085142340661E-18</v>
      </c>
      <c r="HN57" s="86">
        <f t="shared" si="62"/>
        <v>6.4224258559859989E-17</v>
      </c>
      <c r="HO57" s="86">
        <f t="shared" si="62"/>
        <v>3.5479174147586303E-16</v>
      </c>
      <c r="HP57" s="86">
        <f t="shared" si="62"/>
        <v>8.6463005522863739E-21</v>
      </c>
      <c r="HQ57" s="86">
        <f t="shared" si="62"/>
        <v>6.7348496748796789E-24</v>
      </c>
      <c r="HS57" s="86">
        <f t="shared" si="59"/>
        <v>3.9402029858174569E-49</v>
      </c>
      <c r="HT57" s="86">
        <f t="shared" si="59"/>
        <v>1.9246443183599051E-47</v>
      </c>
      <c r="HU57" s="86">
        <f t="shared" si="59"/>
        <v>2.0503433452086194E-47</v>
      </c>
      <c r="HV57" s="86">
        <f t="shared" si="59"/>
        <v>3.9405858369630479E-42</v>
      </c>
      <c r="HW57" s="86">
        <f t="shared" si="59"/>
        <v>1.4571993033270651E-41</v>
      </c>
      <c r="HX57" s="86">
        <f t="shared" si="59"/>
        <v>7.1661946714119219E-36</v>
      </c>
      <c r="HY57" s="86">
        <f t="shared" si="59"/>
        <v>8.2991789751938419E-39</v>
      </c>
      <c r="HZ57" s="86">
        <f t="shared" si="59"/>
        <v>4.026379073302267E-39</v>
      </c>
      <c r="IA57" s="86">
        <f t="shared" si="59"/>
        <v>5.542833218007353E-41</v>
      </c>
      <c r="IB57" s="86">
        <f t="shared" si="59"/>
        <v>1.1955984975415211E-43</v>
      </c>
      <c r="IC57" s="86">
        <f t="shared" si="59"/>
        <v>2.2207466716223189E-48</v>
      </c>
      <c r="ID57" s="86">
        <f t="shared" si="59"/>
        <v>1.1648612998647245E-42</v>
      </c>
      <c r="IE57" s="86">
        <f t="shared" si="59"/>
        <v>1.8469772532776261E-41</v>
      </c>
      <c r="IF57" s="86">
        <f t="shared" si="59"/>
        <v>3.8346798468288799E-32</v>
      </c>
      <c r="IG57" s="86">
        <f t="shared" si="59"/>
        <v>5.2085926959760166E-40</v>
      </c>
      <c r="II57" s="86">
        <f t="shared" si="60"/>
        <v>3.332690502860673E-257</v>
      </c>
      <c r="IJ57" s="86">
        <f t="shared" si="60"/>
        <v>2.3101402877306574E-250</v>
      </c>
      <c r="IK57" s="86">
        <f t="shared" si="60"/>
        <v>1.5295402321379256E-249</v>
      </c>
      <c r="IL57" s="86">
        <f t="shared" si="60"/>
        <v>9.5319583411380805E-222</v>
      </c>
      <c r="IM57" s="86">
        <f t="shared" si="60"/>
        <v>1.2093390326440117E-220</v>
      </c>
      <c r="IN57" s="86">
        <f t="shared" si="60"/>
        <v>1.8782444865829355E-191</v>
      </c>
      <c r="IO57" s="86">
        <f t="shared" si="60"/>
        <v>3.0626401043514664E-201</v>
      </c>
      <c r="IP57" s="86">
        <f t="shared" si="60"/>
        <v>4.7464367513973567E-203</v>
      </c>
      <c r="IQ57" s="86">
        <f t="shared" si="60"/>
        <v>3.2950182721763715E-214</v>
      </c>
      <c r="IR57" s="86">
        <f t="shared" si="60"/>
        <v>5.6197579927002539E-229</v>
      </c>
      <c r="IS57" s="86">
        <f t="shared" si="60"/>
        <v>2.761703607385596E-254</v>
      </c>
      <c r="IT57" s="86">
        <f t="shared" si="60"/>
        <v>7.3674100026881263E-225</v>
      </c>
      <c r="IU57" s="86">
        <f t="shared" si="60"/>
        <v>3.1149100593177226E-217</v>
      </c>
      <c r="IV57" s="86">
        <f t="shared" si="60"/>
        <v>5.4473085572377437E-140</v>
      </c>
      <c r="IW57" s="86">
        <f t="shared" si="60"/>
        <v>4.1414557490442013E-140</v>
      </c>
      <c r="IY57" s="86">
        <f t="shared" si="61"/>
        <v>1.0642804706498664E-4</v>
      </c>
      <c r="IZ57" s="86">
        <f t="shared" si="61"/>
        <v>5.1557908966905767E-5</v>
      </c>
      <c r="JA57" s="86">
        <f t="shared" si="61"/>
        <v>1.0688864362683638E-4</v>
      </c>
      <c r="JB57" s="86">
        <f t="shared" si="61"/>
        <v>1.4171805857599482E-4</v>
      </c>
      <c r="JC57" s="86">
        <f t="shared" si="61"/>
        <v>2.0046119820644112E-4</v>
      </c>
      <c r="JD57" s="86">
        <f t="shared" si="61"/>
        <v>3.2236027550260982E-4</v>
      </c>
      <c r="JE57" s="86">
        <f t="shared" si="61"/>
        <v>8.5668184972552392E-5</v>
      </c>
      <c r="JF57" s="86">
        <f t="shared" si="61"/>
        <v>6.727140254785475E-5</v>
      </c>
      <c r="JG57" s="86">
        <f t="shared" si="61"/>
        <v>6.0783543644130036E-5</v>
      </c>
      <c r="JH57" s="86">
        <f t="shared" si="61"/>
        <v>2.7341963306243311E-5</v>
      </c>
      <c r="JI57" s="86">
        <f t="shared" si="61"/>
        <v>2.9568404773870707E-5</v>
      </c>
      <c r="JJ57" s="86">
        <f t="shared" si="61"/>
        <v>9.1117913375219793E-5</v>
      </c>
      <c r="JK57" s="86">
        <f t="shared" si="61"/>
        <v>1.125556466033738E-4</v>
      </c>
      <c r="JL57" s="86">
        <f t="shared" si="61"/>
        <v>4.7830468322203372E-6</v>
      </c>
      <c r="JM57" s="86">
        <f t="shared" si="61"/>
        <v>2.2951128182351668E-7</v>
      </c>
    </row>
    <row r="58" spans="2:273" x14ac:dyDescent="0.25">
      <c r="B58" s="2">
        <v>31</v>
      </c>
      <c r="C58" s="37">
        <v>77.587000000000003</v>
      </c>
      <c r="D58" s="37">
        <v>78.731999999999999</v>
      </c>
      <c r="E58" s="37">
        <v>82.853999999999999</v>
      </c>
      <c r="F58" s="37">
        <v>81.099999999999994</v>
      </c>
      <c r="G58" s="37">
        <v>82.85</v>
      </c>
      <c r="H58" s="37">
        <v>81.8</v>
      </c>
      <c r="I58" s="37">
        <v>79.119</v>
      </c>
      <c r="J58" s="37">
        <v>78.619</v>
      </c>
      <c r="K58" s="37">
        <v>80.22</v>
      </c>
      <c r="L58" s="37">
        <v>77</v>
      </c>
      <c r="M58" s="37">
        <v>77.316999999999993</v>
      </c>
      <c r="N58" s="37">
        <v>78.210999999999999</v>
      </c>
      <c r="O58" s="37">
        <v>75.811000000000007</v>
      </c>
      <c r="P58" s="37">
        <v>72.828999999999994</v>
      </c>
      <c r="Q58" s="37">
        <v>68.61</v>
      </c>
      <c r="S58" s="4">
        <f t="shared" si="63"/>
        <v>77.865755109177883</v>
      </c>
      <c r="T58" s="4">
        <f t="shared" si="63"/>
        <v>82.051839606914143</v>
      </c>
      <c r="U58" s="4">
        <f t="shared" si="63"/>
        <v>82.58095108069034</v>
      </c>
      <c r="V58" s="4">
        <f t="shared" si="63"/>
        <v>82.026064936298354</v>
      </c>
      <c r="W58" s="4">
        <f t="shared" si="63"/>
        <v>80.534710162085034</v>
      </c>
      <c r="X58" s="4">
        <f t="shared" si="63"/>
        <v>80.426814687305125</v>
      </c>
      <c r="Y58" s="4">
        <f t="shared" si="63"/>
        <v>77.417129669229254</v>
      </c>
      <c r="Z58" s="4">
        <f t="shared" si="63"/>
        <v>77.12100134405398</v>
      </c>
      <c r="AA58" s="4">
        <f t="shared" si="63"/>
        <v>78.786925167423618</v>
      </c>
      <c r="AB58" s="4">
        <f t="shared" si="63"/>
        <v>77.098936819585504</v>
      </c>
      <c r="AC58" s="4">
        <f t="shared" si="63"/>
        <v>76.731550448354895</v>
      </c>
      <c r="AD58" s="4">
        <f t="shared" si="63"/>
        <v>76.656600694381822</v>
      </c>
      <c r="AE58" s="4">
        <f t="shared" si="63"/>
        <v>72.378431802280375</v>
      </c>
      <c r="AF58" s="4">
        <f t="shared" si="63"/>
        <v>72.349287114475885</v>
      </c>
      <c r="AG58" s="4">
        <f t="shared" si="63"/>
        <v>69.027152342193915</v>
      </c>
      <c r="AI58" s="4">
        <f t="shared" si="64"/>
        <v>-0.27875510917787949</v>
      </c>
      <c r="AJ58" s="4">
        <f t="shared" si="64"/>
        <v>-3.3198396069141438</v>
      </c>
      <c r="AK58" s="4">
        <f t="shared" si="64"/>
        <v>0.2730489193096588</v>
      </c>
      <c r="AL58" s="4">
        <f t="shared" si="64"/>
        <v>-0.92606493629835995</v>
      </c>
      <c r="AM58" s="4">
        <f t="shared" si="64"/>
        <v>2.3152898379149605</v>
      </c>
      <c r="AN58" s="4">
        <f t="shared" si="64"/>
        <v>1.3731853126948721</v>
      </c>
      <c r="AO58" s="4">
        <f t="shared" si="64"/>
        <v>1.7018703307707455</v>
      </c>
      <c r="AP58" s="4">
        <f t="shared" si="64"/>
        <v>1.4979986559460201</v>
      </c>
      <c r="AQ58" s="4">
        <f t="shared" si="64"/>
        <v>1.4330748325763807</v>
      </c>
      <c r="AR58" s="4">
        <f t="shared" si="64"/>
        <v>-9.8936819585503599E-2</v>
      </c>
      <c r="AS58" s="4">
        <f t="shared" si="64"/>
        <v>0.58544955164509815</v>
      </c>
      <c r="AT58" s="4">
        <f t="shared" si="64"/>
        <v>1.5543993056181762</v>
      </c>
      <c r="AU58" s="4">
        <f t="shared" si="64"/>
        <v>3.4325681977196325</v>
      </c>
      <c r="AV58" s="4">
        <f t="shared" si="64"/>
        <v>0.4797128855241084</v>
      </c>
      <c r="AW58" s="4">
        <f t="shared" si="64"/>
        <v>-0.41715234219391562</v>
      </c>
      <c r="AY58" s="2">
        <f t="shared" si="55"/>
        <v>77.712520589957904</v>
      </c>
      <c r="AZ58" s="2">
        <f t="shared" si="55"/>
        <v>81.960698975324377</v>
      </c>
      <c r="BA58" s="2">
        <f t="shared" si="55"/>
        <v>82.409926112081507</v>
      </c>
      <c r="BB58" s="2">
        <f t="shared" si="55"/>
        <v>81.809988325241491</v>
      </c>
      <c r="BC58" s="2">
        <f t="shared" si="55"/>
        <v>80.239547997695283</v>
      </c>
      <c r="BD58" s="2">
        <f t="shared" si="55"/>
        <v>79.969139271786119</v>
      </c>
      <c r="BE58" s="2">
        <f t="shared" si="55"/>
        <v>77.27073707416416</v>
      </c>
      <c r="BF58" s="2">
        <f t="shared" si="55"/>
        <v>77.002497276547857</v>
      </c>
      <c r="BG58" s="2">
        <f t="shared" si="55"/>
        <v>78.679015234978223</v>
      </c>
      <c r="BH58" s="2">
        <f t="shared" si="55"/>
        <v>77.044460898001205</v>
      </c>
      <c r="BI58" s="2">
        <f t="shared" si="55"/>
        <v>76.675498255594647</v>
      </c>
      <c r="BJ58" s="2">
        <f t="shared" si="55"/>
        <v>76.501862722123334</v>
      </c>
      <c r="BK58" s="2">
        <f t="shared" si="55"/>
        <v>72.191005969120155</v>
      </c>
      <c r="BL58" s="2">
        <f t="shared" si="55"/>
        <v>72.338364274892655</v>
      </c>
      <c r="BM58" s="2">
        <f t="shared" si="55"/>
        <v>69.026673879833481</v>
      </c>
      <c r="BO58" s="2">
        <f t="shared" si="14"/>
        <v>77.587000000000003</v>
      </c>
      <c r="BP58" s="2">
        <f t="shared" si="15"/>
        <v>78.731999999999999</v>
      </c>
      <c r="BQ58" s="2">
        <f t="shared" si="16"/>
        <v>82.853999999999999</v>
      </c>
      <c r="BR58" s="2">
        <f t="shared" si="17"/>
        <v>81.099999999999994</v>
      </c>
      <c r="BS58" s="2">
        <f t="shared" si="18"/>
        <v>82.85</v>
      </c>
      <c r="BT58" s="2">
        <f t="shared" si="19"/>
        <v>81.8</v>
      </c>
      <c r="BU58" s="2">
        <f t="shared" si="20"/>
        <v>79.119</v>
      </c>
      <c r="BV58" s="2">
        <f t="shared" si="21"/>
        <v>78.619</v>
      </c>
      <c r="BW58" s="2">
        <f t="shared" si="22"/>
        <v>80.22</v>
      </c>
      <c r="BX58" s="2">
        <f t="shared" si="23"/>
        <v>77</v>
      </c>
      <c r="BY58" s="2">
        <f t="shared" si="24"/>
        <v>77.316999999999993</v>
      </c>
      <c r="BZ58" s="2">
        <f t="shared" si="25"/>
        <v>78.210999999999999</v>
      </c>
      <c r="CA58" s="2">
        <f t="shared" si="26"/>
        <v>75.811000000000007</v>
      </c>
      <c r="CB58" s="2">
        <f t="shared" si="27"/>
        <v>72.828999999999994</v>
      </c>
      <c r="CC58" s="2">
        <f t="shared" si="28"/>
        <v>68.61</v>
      </c>
      <c r="CE58" s="2" t="str">
        <f t="shared" si="56"/>
        <v/>
      </c>
      <c r="CF58" s="2" t="str">
        <f t="shared" si="56"/>
        <v/>
      </c>
      <c r="CG58" s="2" t="str">
        <f t="shared" si="56"/>
        <v/>
      </c>
      <c r="CH58" s="2" t="str">
        <f t="shared" si="56"/>
        <v/>
      </c>
      <c r="CI58" s="2" t="str">
        <f t="shared" si="56"/>
        <v/>
      </c>
      <c r="CJ58" s="2" t="str">
        <f t="shared" si="56"/>
        <v/>
      </c>
      <c r="CK58" s="2" t="str">
        <f t="shared" si="56"/>
        <v/>
      </c>
      <c r="CL58" s="2" t="str">
        <f t="shared" si="56"/>
        <v/>
      </c>
      <c r="CM58" s="2" t="str">
        <f t="shared" si="56"/>
        <v/>
      </c>
      <c r="CN58" s="2" t="str">
        <f t="shared" si="56"/>
        <v/>
      </c>
      <c r="CO58" s="2" t="str">
        <f t="shared" si="56"/>
        <v/>
      </c>
      <c r="CP58" s="2" t="str">
        <f t="shared" si="56"/>
        <v/>
      </c>
      <c r="CQ58" s="2" t="str">
        <f t="shared" si="56"/>
        <v/>
      </c>
      <c r="CR58" s="2" t="str">
        <f t="shared" si="56"/>
        <v/>
      </c>
      <c r="CS58" s="2" t="str">
        <f t="shared" si="56"/>
        <v/>
      </c>
      <c r="CU58" s="2" t="str">
        <f t="shared" si="30"/>
        <v/>
      </c>
      <c r="CV58" s="2" t="str">
        <f t="shared" si="31"/>
        <v/>
      </c>
      <c r="CW58" s="2" t="str">
        <f t="shared" si="32"/>
        <v/>
      </c>
      <c r="CX58" s="2" t="str">
        <f t="shared" si="33"/>
        <v/>
      </c>
      <c r="CY58" s="2" t="str">
        <f t="shared" si="34"/>
        <v/>
      </c>
      <c r="CZ58" s="2" t="str">
        <f t="shared" si="35"/>
        <v/>
      </c>
      <c r="DA58" s="2" t="str">
        <f t="shared" si="36"/>
        <v/>
      </c>
      <c r="DB58" s="2" t="str">
        <f t="shared" si="37"/>
        <v/>
      </c>
      <c r="DC58" s="2" t="str">
        <f t="shared" si="38"/>
        <v/>
      </c>
      <c r="DD58" s="2" t="str">
        <f t="shared" si="39"/>
        <v/>
      </c>
      <c r="DE58" s="2" t="str">
        <f t="shared" si="40"/>
        <v/>
      </c>
      <c r="DF58" s="2" t="str">
        <f t="shared" si="41"/>
        <v/>
      </c>
      <c r="DG58" s="2" t="str">
        <f t="shared" si="42"/>
        <v/>
      </c>
      <c r="DH58" s="2" t="str">
        <f t="shared" si="43"/>
        <v/>
      </c>
      <c r="DI58" s="2" t="str">
        <f t="shared" si="44"/>
        <v/>
      </c>
      <c r="DK58" s="2">
        <f t="shared" si="65"/>
        <v>79.487777408637882</v>
      </c>
      <c r="DL58" s="2">
        <f t="shared" si="65"/>
        <v>81.977631229235882</v>
      </c>
      <c r="DM58" s="2">
        <f t="shared" si="65"/>
        <v>83.92124001296493</v>
      </c>
      <c r="DN58" s="2">
        <f t="shared" si="65"/>
        <v>83.762351781325123</v>
      </c>
      <c r="DO58" s="2">
        <f t="shared" si="65"/>
        <v>82.542887630662023</v>
      </c>
      <c r="DP58" s="2">
        <f t="shared" si="65"/>
        <v>82.720769230769235</v>
      </c>
      <c r="DQ58" s="2">
        <f t="shared" si="65"/>
        <v>80.0978209000302</v>
      </c>
      <c r="DR58" s="2">
        <f t="shared" si="65"/>
        <v>79.45194261552399</v>
      </c>
      <c r="DS58" s="2">
        <f t="shared" si="65"/>
        <v>80.612133494412546</v>
      </c>
      <c r="DT58" s="2">
        <f t="shared" si="65"/>
        <v>79.485581395348802</v>
      </c>
      <c r="DU58" s="2">
        <f t="shared" si="65"/>
        <v>78.556466173361542</v>
      </c>
      <c r="DV58" s="2">
        <f t="shared" si="65"/>
        <v>78.390758683177282</v>
      </c>
      <c r="DW58" s="2">
        <f t="shared" si="65"/>
        <v>74.527418874753522</v>
      </c>
      <c r="DX58" s="2">
        <f t="shared" si="65"/>
        <v>73.14717926829266</v>
      </c>
      <c r="DY58" s="2">
        <f t="shared" si="65"/>
        <v>68.392138375350143</v>
      </c>
      <c r="EA58" s="2">
        <f t="shared" si="66"/>
        <v>72.497373449920502</v>
      </c>
      <c r="EB58" s="2">
        <f t="shared" si="66"/>
        <v>81.907983707865171</v>
      </c>
      <c r="EC58" s="2">
        <f t="shared" si="66"/>
        <v>78.033578077728649</v>
      </c>
      <c r="ED58" s="2">
        <f t="shared" si="66"/>
        <v>76.37543787750289</v>
      </c>
      <c r="EE58" s="2">
        <f t="shared" si="66"/>
        <v>74.244632352941153</v>
      </c>
      <c r="EF58" s="2">
        <f t="shared" si="66"/>
        <v>73.487323005945115</v>
      </c>
      <c r="EG58" s="2">
        <f t="shared" si="66"/>
        <v>68.986417188748277</v>
      </c>
      <c r="EH58" s="2">
        <f t="shared" si="66"/>
        <v>69.798432527688419</v>
      </c>
      <c r="EI58" s="2">
        <f t="shared" si="66"/>
        <v>72.994951770022027</v>
      </c>
      <c r="EJ58" s="2">
        <f t="shared" si="66"/>
        <v>69.106334597938172</v>
      </c>
      <c r="EK58" s="2">
        <f t="shared" si="66"/>
        <v>70.563350161748843</v>
      </c>
      <c r="EL58" s="2">
        <f t="shared" si="66"/>
        <v>70.962841318763438</v>
      </c>
      <c r="EM58" s="2">
        <f t="shared" si="66"/>
        <v>65.660356418106517</v>
      </c>
      <c r="EN58" s="2">
        <f t="shared" si="66"/>
        <v>69.347808691429961</v>
      </c>
      <c r="EO58" s="2">
        <f t="shared" si="66"/>
        <v>71.925323832513229</v>
      </c>
      <c r="EQ58" s="2">
        <f t="shared" si="67"/>
        <v>72.084551544176961</v>
      </c>
      <c r="ER58" s="2">
        <f t="shared" si="67"/>
        <v>83.679264814012399</v>
      </c>
      <c r="ES58" s="2">
        <f t="shared" si="67"/>
        <v>78.764498848877523</v>
      </c>
      <c r="ET58" s="2">
        <f t="shared" si="67"/>
        <v>77.29523815044179</v>
      </c>
      <c r="EU58" s="2">
        <f t="shared" si="67"/>
        <v>74.095474662650105</v>
      </c>
      <c r="EV58" s="2">
        <f t="shared" si="67"/>
        <v>72.909544194759704</v>
      </c>
      <c r="EW58" s="2">
        <f t="shared" si="67"/>
        <v>68.663501605378841</v>
      </c>
      <c r="EX58" s="2">
        <f t="shared" si="67"/>
        <v>69.80591233371841</v>
      </c>
      <c r="EY58" s="2">
        <f t="shared" si="67"/>
        <v>72.74654095671255</v>
      </c>
      <c r="EZ58" s="2">
        <f t="shared" si="67"/>
        <v>69.360019756091731</v>
      </c>
      <c r="FA58" s="2">
        <f t="shared" si="67"/>
        <v>71.958526475668791</v>
      </c>
      <c r="FB58" s="2">
        <f t="shared" si="67"/>
        <v>73.114113370702782</v>
      </c>
      <c r="FC58" s="2">
        <f t="shared" si="67"/>
        <v>66.824671590385037</v>
      </c>
      <c r="FD58" s="2">
        <f t="shared" si="67"/>
        <v>72.990929249375569</v>
      </c>
      <c r="FE58" s="2">
        <f t="shared" si="67"/>
        <v>74.083645519387773</v>
      </c>
      <c r="FG58" s="2">
        <f t="shared" si="68"/>
        <v>0.25395577451122298</v>
      </c>
      <c r="FH58" s="2">
        <f t="shared" si="68"/>
        <v>0.24334102608946584</v>
      </c>
      <c r="FI58" s="2">
        <f t="shared" si="68"/>
        <v>0.25669277226418552</v>
      </c>
      <c r="FJ58" s="2">
        <f t="shared" si="68"/>
        <v>0.26430154046470927</v>
      </c>
      <c r="FK58" s="2">
        <f t="shared" si="68"/>
        <v>0.27756895292860762</v>
      </c>
      <c r="FL58" s="2">
        <f t="shared" si="68"/>
        <v>0.29800613966450995</v>
      </c>
      <c r="FM58" s="2">
        <f t="shared" si="68"/>
        <v>0.25443049309076343</v>
      </c>
      <c r="FN58" s="2">
        <f t="shared" si="68"/>
        <v>0.25373624947528151</v>
      </c>
      <c r="FO58" s="2">
        <f t="shared" si="68"/>
        <v>0.25378336719112793</v>
      </c>
      <c r="FP58" s="2">
        <f t="shared" si="68"/>
        <v>0.23519283434719723</v>
      </c>
      <c r="FQ58" s="2">
        <f t="shared" si="68"/>
        <v>0.23532576724947882</v>
      </c>
      <c r="FR58" s="2">
        <f t="shared" si="68"/>
        <v>0.25429984859775595</v>
      </c>
      <c r="FS58" s="2">
        <f t="shared" si="68"/>
        <v>0.26349467692381751</v>
      </c>
      <c r="FT58" s="2">
        <f t="shared" si="68"/>
        <v>0.21288737503354566</v>
      </c>
      <c r="FU58" s="2">
        <f t="shared" si="68"/>
        <v>0.17958919377353877</v>
      </c>
      <c r="FW58" s="2">
        <f t="shared" si="57"/>
        <v>8.1565380506720922E-6</v>
      </c>
      <c r="FX58" s="2">
        <f t="shared" si="57"/>
        <v>8.9457305081847437E-6</v>
      </c>
      <c r="FY58" s="2">
        <f t="shared" si="57"/>
        <v>8.7060416813089757E-6</v>
      </c>
      <c r="FZ58" s="2">
        <f t="shared" si="57"/>
        <v>1.0076075257065695E-5</v>
      </c>
      <c r="GA58" s="2">
        <f t="shared" si="57"/>
        <v>1.0756371125250437E-5</v>
      </c>
      <c r="GB58" s="2">
        <f t="shared" si="57"/>
        <v>1.0892963388636393E-5</v>
      </c>
      <c r="GC58" s="2">
        <f t="shared" si="57"/>
        <v>1.207954721153408E-5</v>
      </c>
      <c r="GD58" s="2">
        <f t="shared" si="57"/>
        <v>1.4035531785086776E-5</v>
      </c>
      <c r="GE58" s="2">
        <f t="shared" si="57"/>
        <v>1.7039965866005154E-5</v>
      </c>
      <c r="GF58" s="2">
        <f t="shared" si="57"/>
        <v>1.5670307616784551E-5</v>
      </c>
      <c r="GG58" s="2">
        <f t="shared" si="57"/>
        <v>1.3073888783916473E-5</v>
      </c>
      <c r="GH58" s="2">
        <f t="shared" si="57"/>
        <v>1.0366012567507182E-5</v>
      </c>
      <c r="GI58" s="2">
        <f t="shared" si="57"/>
        <v>9.3201947431795196E-6</v>
      </c>
      <c r="GJ58" s="2">
        <f t="shared" si="57"/>
        <v>6.3230100695704084E-6</v>
      </c>
      <c r="GK58" s="2">
        <f t="shared" si="57"/>
        <v>6.2904334901855393E-6</v>
      </c>
      <c r="GM58" s="86">
        <f t="shared" si="58"/>
        <v>1.6512326508543501E-4</v>
      </c>
      <c r="GN58" s="86">
        <f t="shared" si="58"/>
        <v>8.4180738181572872E-5</v>
      </c>
      <c r="GO58" s="86">
        <f t="shared" si="58"/>
        <v>1.6666203800712461E-4</v>
      </c>
      <c r="GP58" s="86">
        <f t="shared" si="58"/>
        <v>2.1780156597860822E-4</v>
      </c>
      <c r="GQ58" s="86">
        <f t="shared" si="58"/>
        <v>3.0452558434392957E-4</v>
      </c>
      <c r="GR58" s="86">
        <f t="shared" si="58"/>
        <v>4.8267085032944741E-4</v>
      </c>
      <c r="GS58" s="86">
        <f t="shared" si="58"/>
        <v>1.3602545475759222E-4</v>
      </c>
      <c r="GT58" s="86">
        <f t="shared" si="58"/>
        <v>1.0934280358304984E-4</v>
      </c>
      <c r="GU58" s="86">
        <f t="shared" si="58"/>
        <v>9.9846628148256668E-5</v>
      </c>
      <c r="GV58" s="86">
        <f t="shared" si="58"/>
        <v>4.6655134155065915E-5</v>
      </c>
      <c r="GW58" s="86">
        <f t="shared" si="58"/>
        <v>5.0087586145883468E-5</v>
      </c>
      <c r="GX58" s="86">
        <f t="shared" si="58"/>
        <v>1.4372820631240233E-4</v>
      </c>
      <c r="GY58" s="86">
        <f t="shared" si="58"/>
        <v>1.7696938276555546E-4</v>
      </c>
      <c r="GZ58" s="86">
        <f t="shared" si="58"/>
        <v>9.0964480701412562E-6</v>
      </c>
      <c r="HA58" s="86">
        <f t="shared" si="58"/>
        <v>5.1441547760742556E-7</v>
      </c>
      <c r="HC58" s="86">
        <f t="shared" si="62"/>
        <v>9.0739680749498089E-19</v>
      </c>
      <c r="HD58" s="86">
        <f t="shared" si="62"/>
        <v>7.4454997927987508E-18</v>
      </c>
      <c r="HE58" s="86">
        <f t="shared" si="62"/>
        <v>1.6538084631017589E-18</v>
      </c>
      <c r="HF58" s="86">
        <f t="shared" si="62"/>
        <v>1.5475502054762784E-16</v>
      </c>
      <c r="HG58" s="86">
        <f t="shared" si="62"/>
        <v>4.3674637527372015E-16</v>
      </c>
      <c r="HH58" s="86">
        <f t="shared" si="62"/>
        <v>9.918404995986743E-14</v>
      </c>
      <c r="HI58" s="86">
        <f t="shared" si="62"/>
        <v>6.7099075472462284E-15</v>
      </c>
      <c r="HJ58" s="86">
        <f t="shared" si="62"/>
        <v>6.0647255819649841E-15</v>
      </c>
      <c r="HK58" s="86">
        <f t="shared" si="62"/>
        <v>9.879879331742539E-16</v>
      </c>
      <c r="HL58" s="86">
        <f t="shared" si="62"/>
        <v>1.1147626461041931E-16</v>
      </c>
      <c r="HM58" s="86">
        <f t="shared" si="62"/>
        <v>4.5976777311566378E-18</v>
      </c>
      <c r="HN58" s="86">
        <f t="shared" si="62"/>
        <v>2.1651293052495901E-16</v>
      </c>
      <c r="HO58" s="86">
        <f t="shared" si="62"/>
        <v>1.1264718324720343E-15</v>
      </c>
      <c r="HP58" s="86">
        <f t="shared" si="62"/>
        <v>3.9747930820241211E-20</v>
      </c>
      <c r="HQ58" s="86">
        <f t="shared" si="62"/>
        <v>3.8457928890634486E-23</v>
      </c>
      <c r="HS58" s="86">
        <f t="shared" si="59"/>
        <v>3.3930189468630495E-48</v>
      </c>
      <c r="HT58" s="86">
        <f t="shared" si="59"/>
        <v>1.5755545082624875E-46</v>
      </c>
      <c r="HU58" s="86">
        <f t="shared" si="59"/>
        <v>1.6635500475730926E-46</v>
      </c>
      <c r="HV58" s="86">
        <f t="shared" si="59"/>
        <v>2.5803766563255632E-41</v>
      </c>
      <c r="HW58" s="86">
        <f t="shared" si="59"/>
        <v>9.4720387019914478E-41</v>
      </c>
      <c r="HX58" s="86">
        <f t="shared" si="59"/>
        <v>3.6075516219937282E-35</v>
      </c>
      <c r="HY58" s="86">
        <f t="shared" si="59"/>
        <v>4.7382892622285839E-38</v>
      </c>
      <c r="HZ58" s="86">
        <f t="shared" si="59"/>
        <v>2.3890187845735648E-38</v>
      </c>
      <c r="IA58" s="86">
        <f t="shared" si="59"/>
        <v>3.729927406072614E-40</v>
      </c>
      <c r="IB58" s="86">
        <f t="shared" si="59"/>
        <v>9.0279195984900262E-43</v>
      </c>
      <c r="IC58" s="86">
        <f t="shared" si="59"/>
        <v>2.0278915104032917E-47</v>
      </c>
      <c r="ID58" s="86">
        <f t="shared" si="59"/>
        <v>7.8611334108945518E-42</v>
      </c>
      <c r="IE58" s="86">
        <f t="shared" si="59"/>
        <v>1.153913775918695E-40</v>
      </c>
      <c r="IF58" s="86">
        <f t="shared" si="59"/>
        <v>1.5127330964181357E-31</v>
      </c>
      <c r="IG58" s="86">
        <f t="shared" si="59"/>
        <v>2.8893650060266502E-39</v>
      </c>
      <c r="II58" s="86">
        <f t="shared" si="60"/>
        <v>3.0621899611387537E-253</v>
      </c>
      <c r="IJ58" s="86">
        <f t="shared" si="60"/>
        <v>1.7821982264828867E-246</v>
      </c>
      <c r="IK58" s="86">
        <f t="shared" si="60"/>
        <v>1.1222990970131505E-245</v>
      </c>
      <c r="IL58" s="86">
        <f t="shared" si="60"/>
        <v>2.8440442433832632E-218</v>
      </c>
      <c r="IM58" s="86">
        <f t="shared" si="60"/>
        <v>3.6255419544290605E-217</v>
      </c>
      <c r="IN58" s="86">
        <f t="shared" si="60"/>
        <v>1.9495615813940176E-188</v>
      </c>
      <c r="IO58" s="86">
        <f t="shared" si="60"/>
        <v>4.8596764167649359E-198</v>
      </c>
      <c r="IP58" s="86">
        <f t="shared" si="60"/>
        <v>8.8874593932469478E-200</v>
      </c>
      <c r="IQ58" s="86">
        <f t="shared" si="60"/>
        <v>1.0765603046410008E-210</v>
      </c>
      <c r="IR58" s="86">
        <f t="shared" si="60"/>
        <v>3.0214745172517627E-225</v>
      </c>
      <c r="IS58" s="86">
        <f t="shared" si="60"/>
        <v>3.3227047560471516E-250</v>
      </c>
      <c r="IT58" s="86">
        <f t="shared" si="60"/>
        <v>2.5110674427476157E-221</v>
      </c>
      <c r="IU58" s="86">
        <f t="shared" si="60"/>
        <v>7.4853453258070479E-214</v>
      </c>
      <c r="IV58" s="86">
        <f t="shared" si="60"/>
        <v>6.8407997491495374E-138</v>
      </c>
      <c r="IW58" s="86">
        <f t="shared" si="60"/>
        <v>5.2118273797639849E-138</v>
      </c>
      <c r="IY58" s="86">
        <f t="shared" si="61"/>
        <v>1.651232650854359E-4</v>
      </c>
      <c r="IZ58" s="86">
        <f t="shared" si="61"/>
        <v>8.4180738181580312E-5</v>
      </c>
      <c r="JA58" s="86">
        <f t="shared" si="61"/>
        <v>1.6666203800712627E-4</v>
      </c>
      <c r="JB58" s="86">
        <f t="shared" si="61"/>
        <v>2.1780156597876296E-4</v>
      </c>
      <c r="JC58" s="86">
        <f t="shared" si="61"/>
        <v>3.0452558434436634E-4</v>
      </c>
      <c r="JD58" s="86">
        <f t="shared" si="61"/>
        <v>4.8267085042863147E-4</v>
      </c>
      <c r="JE58" s="86">
        <f t="shared" si="61"/>
        <v>1.3602545476430213E-4</v>
      </c>
      <c r="JF58" s="86">
        <f t="shared" si="61"/>
        <v>1.0934280358911457E-4</v>
      </c>
      <c r="JG58" s="86">
        <f t="shared" si="61"/>
        <v>9.9846628149244661E-5</v>
      </c>
      <c r="JH58" s="86">
        <f t="shared" si="61"/>
        <v>4.6655134155177391E-5</v>
      </c>
      <c r="JI58" s="86">
        <f t="shared" si="61"/>
        <v>5.0087586145888062E-5</v>
      </c>
      <c r="JJ58" s="86">
        <f t="shared" si="61"/>
        <v>1.4372820631261885E-4</v>
      </c>
      <c r="JK58" s="86">
        <f t="shared" si="61"/>
        <v>1.7696938276668192E-4</v>
      </c>
      <c r="JL58" s="86">
        <f t="shared" si="61"/>
        <v>9.0964480701412952E-6</v>
      </c>
      <c r="JM58" s="86">
        <f t="shared" si="61"/>
        <v>5.1441547760742556E-7</v>
      </c>
    </row>
    <row r="59" spans="2:273" x14ac:dyDescent="0.25">
      <c r="B59" s="2">
        <v>32</v>
      </c>
      <c r="C59" s="37">
        <v>77.912999999999997</v>
      </c>
      <c r="D59" s="37">
        <v>81.097999999999999</v>
      </c>
      <c r="E59" s="37">
        <v>82.927000000000007</v>
      </c>
      <c r="F59" s="37">
        <v>82.25</v>
      </c>
      <c r="G59" s="37">
        <v>81.3</v>
      </c>
      <c r="H59" s="37">
        <v>84.15</v>
      </c>
      <c r="I59" s="37">
        <v>79.19</v>
      </c>
      <c r="J59" s="37">
        <v>79.405000000000001</v>
      </c>
      <c r="K59" s="37">
        <v>79.878</v>
      </c>
      <c r="L59" s="37">
        <v>79.39</v>
      </c>
      <c r="M59" s="37">
        <v>78.194999999999993</v>
      </c>
      <c r="N59" s="37">
        <v>79.210999999999999</v>
      </c>
      <c r="O59" s="37">
        <v>75.188999999999993</v>
      </c>
      <c r="P59" s="37">
        <v>72.097999999999999</v>
      </c>
      <c r="Q59" s="37">
        <v>68.366</v>
      </c>
      <c r="S59" s="4">
        <f t="shared" si="63"/>
        <v>77.954478046317035</v>
      </c>
      <c r="T59" s="4">
        <f t="shared" si="63"/>
        <v>82.288795842306769</v>
      </c>
      <c r="U59" s="4">
        <f t="shared" si="63"/>
        <v>82.700162521317068</v>
      </c>
      <c r="V59" s="4">
        <f t="shared" si="63"/>
        <v>82.080757114822546</v>
      </c>
      <c r="W59" s="4">
        <f t="shared" si="63"/>
        <v>80.638178011885799</v>
      </c>
      <c r="X59" s="4">
        <f t="shared" si="63"/>
        <v>80.601161908554744</v>
      </c>
      <c r="Y59" s="4">
        <f t="shared" si="63"/>
        <v>77.450126081997951</v>
      </c>
      <c r="Z59" s="4">
        <f t="shared" si="63"/>
        <v>77.121414876602856</v>
      </c>
      <c r="AA59" s="4">
        <f t="shared" si="63"/>
        <v>78.808445218503309</v>
      </c>
      <c r="AB59" s="4">
        <f t="shared" si="63"/>
        <v>77.062054999874746</v>
      </c>
      <c r="AC59" s="4">
        <f t="shared" si="63"/>
        <v>76.759793803339136</v>
      </c>
      <c r="AD59" s="4">
        <f t="shared" si="63"/>
        <v>76.716957744150093</v>
      </c>
      <c r="AE59" s="4">
        <f t="shared" si="63"/>
        <v>72.44218599975521</v>
      </c>
      <c r="AF59" s="4">
        <f t="shared" si="63"/>
        <v>72.374189183984868</v>
      </c>
      <c r="AG59" s="4">
        <f t="shared" si="63"/>
        <v>69.1098518437107</v>
      </c>
      <c r="AI59" s="4">
        <f t="shared" si="64"/>
        <v>-4.1478046317038775E-2</v>
      </c>
      <c r="AJ59" s="4">
        <f t="shared" si="64"/>
        <v>-1.1907958423067697</v>
      </c>
      <c r="AK59" s="4">
        <f t="shared" si="64"/>
        <v>0.22683747868293835</v>
      </c>
      <c r="AL59" s="4">
        <f t="shared" si="64"/>
        <v>0.16924288517745367</v>
      </c>
      <c r="AM59" s="4">
        <f t="shared" si="64"/>
        <v>0.66182198811419823</v>
      </c>
      <c r="AN59" s="4">
        <f t="shared" si="64"/>
        <v>3.548838091445262</v>
      </c>
      <c r="AO59" s="4">
        <f t="shared" si="64"/>
        <v>1.739873918002047</v>
      </c>
      <c r="AP59" s="4">
        <f t="shared" si="64"/>
        <v>2.2835851233971454</v>
      </c>
      <c r="AQ59" s="4">
        <f t="shared" si="64"/>
        <v>1.0695547814966915</v>
      </c>
      <c r="AR59" s="4">
        <f t="shared" si="64"/>
        <v>2.3279450001252542</v>
      </c>
      <c r="AS59" s="4">
        <f t="shared" si="64"/>
        <v>1.4352061966608574</v>
      </c>
      <c r="AT59" s="4">
        <f t="shared" si="64"/>
        <v>2.4940422558499051</v>
      </c>
      <c r="AU59" s="4">
        <f t="shared" si="64"/>
        <v>2.7468140002447825</v>
      </c>
      <c r="AV59" s="4">
        <f t="shared" si="64"/>
        <v>-0.27618918398486869</v>
      </c>
      <c r="AW59" s="4">
        <f t="shared" si="64"/>
        <v>-0.74385184371070068</v>
      </c>
      <c r="AY59" s="2">
        <f t="shared" ref="AY59:BM75" si="69">IF(OR($B59 &lt; C$230, $B59 &gt; C$233), #N/A, ((1-FG59)*DK59) + (FG59 - FW59)*EA59 + (FW59*EQ59))</f>
        <v>77.72539294862716</v>
      </c>
      <c r="AZ59" s="2">
        <f t="shared" si="69"/>
        <v>82.145793934835993</v>
      </c>
      <c r="BA59" s="2">
        <f t="shared" si="69"/>
        <v>82.443359474654827</v>
      </c>
      <c r="BB59" s="2">
        <f t="shared" si="69"/>
        <v>81.760810695259664</v>
      </c>
      <c r="BC59" s="2">
        <f t="shared" si="69"/>
        <v>80.20624304606126</v>
      </c>
      <c r="BD59" s="2">
        <f t="shared" si="69"/>
        <v>79.941322327563896</v>
      </c>
      <c r="BE59" s="2">
        <f t="shared" si="69"/>
        <v>77.226529807949234</v>
      </c>
      <c r="BF59" s="2">
        <f t="shared" si="69"/>
        <v>76.936430488402209</v>
      </c>
      <c r="BG59" s="2">
        <f t="shared" si="69"/>
        <v>78.638338518685615</v>
      </c>
      <c r="BH59" s="2">
        <f t="shared" si="69"/>
        <v>76.972925167377667</v>
      </c>
      <c r="BI59" s="2">
        <f t="shared" si="69"/>
        <v>76.668708461977644</v>
      </c>
      <c r="BJ59" s="2">
        <f t="shared" si="69"/>
        <v>76.482053278999771</v>
      </c>
      <c r="BK59" s="2">
        <f t="shared" si="69"/>
        <v>72.158731986156255</v>
      </c>
      <c r="BL59" s="2">
        <f t="shared" si="69"/>
        <v>72.354359497615675</v>
      </c>
      <c r="BM59" s="2">
        <f t="shared" si="69"/>
        <v>69.108833156822641</v>
      </c>
      <c r="BO59" s="2">
        <f t="shared" si="14"/>
        <v>77.912999999999997</v>
      </c>
      <c r="BP59" s="2">
        <f t="shared" si="15"/>
        <v>81.097999999999999</v>
      </c>
      <c r="BQ59" s="2">
        <f t="shared" si="16"/>
        <v>82.927000000000007</v>
      </c>
      <c r="BR59" s="2">
        <f t="shared" si="17"/>
        <v>82.25</v>
      </c>
      <c r="BS59" s="2">
        <f t="shared" si="18"/>
        <v>81.3</v>
      </c>
      <c r="BT59" s="2">
        <f t="shared" si="19"/>
        <v>84.15</v>
      </c>
      <c r="BU59" s="2">
        <f t="shared" si="20"/>
        <v>79.19</v>
      </c>
      <c r="BV59" s="2">
        <f t="shared" si="21"/>
        <v>79.405000000000001</v>
      </c>
      <c r="BW59" s="2">
        <f t="shared" si="22"/>
        <v>79.878</v>
      </c>
      <c r="BX59" s="2">
        <f t="shared" si="23"/>
        <v>79.39</v>
      </c>
      <c r="BY59" s="2">
        <f t="shared" si="24"/>
        <v>78.194999999999993</v>
      </c>
      <c r="BZ59" s="2">
        <f t="shared" si="25"/>
        <v>79.210999999999999</v>
      </c>
      <c r="CA59" s="2">
        <f t="shared" si="26"/>
        <v>75.188999999999993</v>
      </c>
      <c r="CB59" s="2">
        <f t="shared" si="27"/>
        <v>72.097999999999999</v>
      </c>
      <c r="CC59" s="2">
        <f t="shared" si="28"/>
        <v>68.366</v>
      </c>
      <c r="CE59" s="2" t="str">
        <f t="shared" ref="CE59:CS75" si="70">IF(AND(IY59 &lt; $CS$22, $B59 &gt; C$231, $B59 &lt; C$232), C59, "")</f>
        <v/>
      </c>
      <c r="CF59" s="2" t="str">
        <f t="shared" si="70"/>
        <v/>
      </c>
      <c r="CG59" s="2" t="str">
        <f t="shared" si="70"/>
        <v/>
      </c>
      <c r="CH59" s="2" t="str">
        <f t="shared" si="70"/>
        <v/>
      </c>
      <c r="CI59" s="2" t="str">
        <f t="shared" si="70"/>
        <v/>
      </c>
      <c r="CJ59" s="2" t="str">
        <f t="shared" si="70"/>
        <v/>
      </c>
      <c r="CK59" s="2" t="str">
        <f t="shared" si="70"/>
        <v/>
      </c>
      <c r="CL59" s="2" t="str">
        <f t="shared" si="70"/>
        <v/>
      </c>
      <c r="CM59" s="2" t="str">
        <f t="shared" si="70"/>
        <v/>
      </c>
      <c r="CN59" s="2" t="str">
        <f t="shared" si="70"/>
        <v/>
      </c>
      <c r="CO59" s="2" t="str">
        <f t="shared" si="70"/>
        <v/>
      </c>
      <c r="CP59" s="2" t="str">
        <f t="shared" si="70"/>
        <v/>
      </c>
      <c r="CQ59" s="2" t="str">
        <f t="shared" si="70"/>
        <v/>
      </c>
      <c r="CR59" s="2" t="str">
        <f t="shared" si="70"/>
        <v/>
      </c>
      <c r="CS59" s="2" t="str">
        <f t="shared" si="70"/>
        <v/>
      </c>
      <c r="CU59" s="2" t="str">
        <f t="shared" si="30"/>
        <v/>
      </c>
      <c r="CV59" s="2" t="str">
        <f t="shared" si="31"/>
        <v/>
      </c>
      <c r="CW59" s="2" t="str">
        <f t="shared" si="32"/>
        <v/>
      </c>
      <c r="CX59" s="2" t="str">
        <f t="shared" si="33"/>
        <v/>
      </c>
      <c r="CY59" s="2" t="str">
        <f t="shared" si="34"/>
        <v/>
      </c>
      <c r="CZ59" s="2" t="str">
        <f t="shared" si="35"/>
        <v/>
      </c>
      <c r="DA59" s="2" t="str">
        <f t="shared" si="36"/>
        <v/>
      </c>
      <c r="DB59" s="2" t="str">
        <f t="shared" si="37"/>
        <v/>
      </c>
      <c r="DC59" s="2" t="str">
        <f t="shared" si="38"/>
        <v/>
      </c>
      <c r="DD59" s="2" t="str">
        <f t="shared" si="39"/>
        <v/>
      </c>
      <c r="DE59" s="2" t="str">
        <f t="shared" si="40"/>
        <v/>
      </c>
      <c r="DF59" s="2" t="str">
        <f t="shared" si="41"/>
        <v/>
      </c>
      <c r="DG59" s="2" t="str">
        <f t="shared" si="42"/>
        <v/>
      </c>
      <c r="DH59" s="2" t="str">
        <f t="shared" si="43"/>
        <v/>
      </c>
      <c r="DI59" s="2" t="str">
        <f t="shared" si="44"/>
        <v/>
      </c>
      <c r="DK59" s="2">
        <f t="shared" si="65"/>
        <v>79.709199335548178</v>
      </c>
      <c r="DL59" s="2">
        <f t="shared" si="65"/>
        <v>82.258659468438537</v>
      </c>
      <c r="DM59" s="2">
        <f t="shared" si="65"/>
        <v>84.138562191070434</v>
      </c>
      <c r="DN59" s="2">
        <f t="shared" si="65"/>
        <v>83.90173675823138</v>
      </c>
      <c r="DO59" s="2">
        <f t="shared" si="65"/>
        <v>82.742351916376307</v>
      </c>
      <c r="DP59" s="2">
        <f t="shared" si="65"/>
        <v>82.973173076923089</v>
      </c>
      <c r="DQ59" s="2">
        <f t="shared" si="65"/>
        <v>80.325044850498344</v>
      </c>
      <c r="DR59" s="2">
        <f t="shared" si="65"/>
        <v>79.617018272425227</v>
      </c>
      <c r="DS59" s="2">
        <f t="shared" si="65"/>
        <v>80.769493355481714</v>
      </c>
      <c r="DT59" s="2">
        <f t="shared" si="65"/>
        <v>79.640843551797005</v>
      </c>
      <c r="DU59" s="2">
        <f t="shared" si="65"/>
        <v>78.749484143763226</v>
      </c>
      <c r="DV59" s="2">
        <f t="shared" si="65"/>
        <v>78.570041528239202</v>
      </c>
      <c r="DW59" s="2">
        <f t="shared" si="65"/>
        <v>74.727361261918261</v>
      </c>
      <c r="DX59" s="2">
        <f t="shared" si="65"/>
        <v>73.261653001876141</v>
      </c>
      <c r="DY59" s="2">
        <f t="shared" si="65"/>
        <v>68.457207563025207</v>
      </c>
      <c r="EA59" s="2">
        <f t="shared" si="66"/>
        <v>72.410375834658183</v>
      </c>
      <c r="EB59" s="2">
        <f t="shared" si="66"/>
        <v>81.825657195332766</v>
      </c>
      <c r="EC59" s="2">
        <f t="shared" si="66"/>
        <v>77.966445086912159</v>
      </c>
      <c r="ED59" s="2">
        <f t="shared" si="66"/>
        <v>76.325746731755743</v>
      </c>
      <c r="EE59" s="2">
        <f t="shared" si="66"/>
        <v>74.186291649526922</v>
      </c>
      <c r="EF59" s="2">
        <f t="shared" si="66"/>
        <v>73.427821238348855</v>
      </c>
      <c r="EG59" s="2">
        <f t="shared" si="66"/>
        <v>68.945739760092749</v>
      </c>
      <c r="EH59" s="2">
        <f t="shared" si="66"/>
        <v>69.746248386191411</v>
      </c>
      <c r="EI59" s="2">
        <f t="shared" si="66"/>
        <v>72.923348287881197</v>
      </c>
      <c r="EJ59" s="2">
        <f t="shared" si="66"/>
        <v>69.060650804123739</v>
      </c>
      <c r="EK59" s="2">
        <f t="shared" si="66"/>
        <v>70.502222489499516</v>
      </c>
      <c r="EL59" s="2">
        <f t="shared" si="66"/>
        <v>70.897954679181851</v>
      </c>
      <c r="EM59" s="2">
        <f t="shared" si="66"/>
        <v>65.610738525061279</v>
      </c>
      <c r="EN59" s="2">
        <f t="shared" si="66"/>
        <v>69.294861009953877</v>
      </c>
      <c r="EO59" s="2">
        <f t="shared" si="66"/>
        <v>71.823628910964629</v>
      </c>
      <c r="EQ59" s="2">
        <f t="shared" si="67"/>
        <v>72.002100061987861</v>
      </c>
      <c r="ER59" s="2">
        <f t="shared" si="67"/>
        <v>83.575532073918382</v>
      </c>
      <c r="ES59" s="2">
        <f t="shared" si="67"/>
        <v>78.688461284400091</v>
      </c>
      <c r="ET59" s="2">
        <f t="shared" si="67"/>
        <v>77.234227880399615</v>
      </c>
      <c r="EU59" s="2">
        <f t="shared" si="67"/>
        <v>74.038968219989272</v>
      </c>
      <c r="EV59" s="2">
        <f t="shared" si="67"/>
        <v>72.857398473919787</v>
      </c>
      <c r="EW59" s="2">
        <f t="shared" si="67"/>
        <v>68.626999756056776</v>
      </c>
      <c r="EX59" s="2">
        <f t="shared" si="67"/>
        <v>69.753650197307465</v>
      </c>
      <c r="EY59" s="2">
        <f t="shared" si="67"/>
        <v>72.67820307799461</v>
      </c>
      <c r="EZ59" s="2">
        <f t="shared" si="67"/>
        <v>69.310956362980988</v>
      </c>
      <c r="FA59" s="2">
        <f t="shared" si="67"/>
        <v>71.879582579409615</v>
      </c>
      <c r="FB59" s="2">
        <f t="shared" si="67"/>
        <v>73.021750207887237</v>
      </c>
      <c r="FC59" s="2">
        <f t="shared" si="67"/>
        <v>66.760119941780019</v>
      </c>
      <c r="FD59" s="2">
        <f t="shared" si="67"/>
        <v>72.890231962463716</v>
      </c>
      <c r="FE59" s="2">
        <f t="shared" si="67"/>
        <v>73.953980371011539</v>
      </c>
      <c r="FG59" s="2">
        <f t="shared" si="68"/>
        <v>0.2717976034468359</v>
      </c>
      <c r="FH59" s="2">
        <f t="shared" si="68"/>
        <v>0.26069770245793678</v>
      </c>
      <c r="FI59" s="2">
        <f t="shared" si="68"/>
        <v>0.27465609938337343</v>
      </c>
      <c r="FJ59" s="2">
        <f t="shared" si="68"/>
        <v>0.28259489420638273</v>
      </c>
      <c r="FK59" s="2">
        <f t="shared" si="68"/>
        <v>0.29641062050391154</v>
      </c>
      <c r="FL59" s="2">
        <f t="shared" si="68"/>
        <v>0.31762516328036705</v>
      </c>
      <c r="FM59" s="2">
        <f t="shared" si="68"/>
        <v>0.27229350089821214</v>
      </c>
      <c r="FN59" s="2">
        <f t="shared" si="68"/>
        <v>0.27156826963139263</v>
      </c>
      <c r="FO59" s="2">
        <f t="shared" si="68"/>
        <v>0.27161749345201508</v>
      </c>
      <c r="FP59" s="2">
        <f t="shared" si="68"/>
        <v>0.2521620114895704</v>
      </c>
      <c r="FQ59" s="2">
        <f t="shared" si="68"/>
        <v>0.25230137150603354</v>
      </c>
      <c r="FR59" s="2">
        <f t="shared" si="68"/>
        <v>0.27215703231495181</v>
      </c>
      <c r="FS59" s="2">
        <f t="shared" si="68"/>
        <v>0.28175357211439567</v>
      </c>
      <c r="FT59" s="2">
        <f t="shared" si="68"/>
        <v>0.22872851234779248</v>
      </c>
      <c r="FU59" s="2">
        <f t="shared" si="68"/>
        <v>0.1935618963688939</v>
      </c>
      <c r="FW59" s="2">
        <f t="shared" ref="FW59:GK75" si="71">POWER(10,($B59-C$232)/C$229)/(1+POWER(10,($B59-C$232)/C$229))</f>
        <v>8.943459090715114E-6</v>
      </c>
      <c r="FX59" s="2">
        <f t="shared" si="71"/>
        <v>9.8087899851452691E-6</v>
      </c>
      <c r="FY59" s="2">
        <f t="shared" si="71"/>
        <v>9.5459768601907375E-6</v>
      </c>
      <c r="FZ59" s="2">
        <f t="shared" si="71"/>
        <v>1.1048186081890426E-5</v>
      </c>
      <c r="GA59" s="2">
        <f t="shared" si="71"/>
        <v>1.1794114169056968E-5</v>
      </c>
      <c r="GB59" s="2">
        <f t="shared" si="71"/>
        <v>1.1943884294798158E-5</v>
      </c>
      <c r="GC59" s="2">
        <f t="shared" si="71"/>
        <v>1.3244944700899575E-5</v>
      </c>
      <c r="GD59" s="2">
        <f t="shared" si="71"/>
        <v>1.5389633734168561E-5</v>
      </c>
      <c r="GE59" s="2">
        <f t="shared" si="71"/>
        <v>1.8683920319010867E-5</v>
      </c>
      <c r="GF59" s="2">
        <f t="shared" si="71"/>
        <v>1.7182124651985642E-5</v>
      </c>
      <c r="GG59" s="2">
        <f t="shared" si="71"/>
        <v>1.4335215908709476E-5</v>
      </c>
      <c r="GH59" s="2">
        <f t="shared" si="71"/>
        <v>1.1366095394051866E-5</v>
      </c>
      <c r="GI59" s="2">
        <f t="shared" si="71"/>
        <v>1.021938113048238E-5</v>
      </c>
      <c r="GJ59" s="2">
        <f t="shared" si="71"/>
        <v>6.9330384458982445E-6</v>
      </c>
      <c r="GK59" s="2">
        <f t="shared" si="71"/>
        <v>6.8973189803656352E-6</v>
      </c>
      <c r="GM59" s="86">
        <f t="shared" ref="GM59:HA75" si="72" xml:space="preserve"> _xlfn.NORM.DIST($B59, C$7, ABS(C$11), TRUE) * _xlfn.NORM.DIST(($B59 - C$7)*C$15, 0, ABS(C$11), TRUE) * 2</f>
        <v>2.5335346887522342E-4</v>
      </c>
      <c r="GN59" s="86">
        <f t="shared" si="72"/>
        <v>1.3568751692972632E-4</v>
      </c>
      <c r="GO59" s="86">
        <f t="shared" si="72"/>
        <v>2.5691818269831548E-4</v>
      </c>
      <c r="GP59" s="86">
        <f t="shared" si="72"/>
        <v>3.3107116928542373E-4</v>
      </c>
      <c r="GQ59" s="86">
        <f t="shared" si="72"/>
        <v>4.5762971089258778E-4</v>
      </c>
      <c r="GR59" s="86">
        <f t="shared" si="72"/>
        <v>7.1502544227660574E-4</v>
      </c>
      <c r="GS59" s="86">
        <f t="shared" si="72"/>
        <v>2.1339459093450917E-4</v>
      </c>
      <c r="GT59" s="86">
        <f t="shared" si="72"/>
        <v>1.7543224182971714E-4</v>
      </c>
      <c r="GU59" s="86">
        <f t="shared" si="72"/>
        <v>1.6182716425514968E-4</v>
      </c>
      <c r="GV59" s="86">
        <f t="shared" si="72"/>
        <v>7.8473169687207908E-5</v>
      </c>
      <c r="GW59" s="86">
        <f t="shared" si="72"/>
        <v>8.3658381749933766E-5</v>
      </c>
      <c r="GX59" s="86">
        <f t="shared" si="72"/>
        <v>2.2405714340276617E-4</v>
      </c>
      <c r="GY59" s="86">
        <f t="shared" si="72"/>
        <v>2.7495561135075481E-4</v>
      </c>
      <c r="GZ59" s="86">
        <f t="shared" si="72"/>
        <v>1.6993032131836842E-5</v>
      </c>
      <c r="HA59" s="86">
        <f t="shared" si="72"/>
        <v>1.1272203147390034E-6</v>
      </c>
      <c r="HC59" s="86">
        <f t="shared" si="62"/>
        <v>3.4889140526636847E-18</v>
      </c>
      <c r="HD59" s="86">
        <f t="shared" ref="HD59:HQ77" si="73" xml:space="preserve"> _xlfn.NORM.DIST($B59, D$8, ABS(D$12), TRUE) * _xlfn.NORM.DIST(($B59 - D$8)*D$16, 0, ABS(D$12), TRUE) * 2</f>
        <v>2.7419973027073019E-17</v>
      </c>
      <c r="HE59" s="86">
        <f t="shared" si="73"/>
        <v>6.2149539555148961E-18</v>
      </c>
      <c r="HF59" s="86">
        <f t="shared" si="73"/>
        <v>5.0825388161056526E-16</v>
      </c>
      <c r="HG59" s="86">
        <f t="shared" si="73"/>
        <v>1.4144453175278659E-15</v>
      </c>
      <c r="HH59" s="86">
        <f t="shared" si="73"/>
        <v>2.7102625833161745E-13</v>
      </c>
      <c r="HI59" s="86">
        <f t="shared" si="73"/>
        <v>1.9904217473258862E-14</v>
      </c>
      <c r="HJ59" s="86">
        <f t="shared" si="73"/>
        <v>1.8373630104557819E-14</v>
      </c>
      <c r="HK59" s="86">
        <f t="shared" si="73"/>
        <v>3.2510662843932785E-15</v>
      </c>
      <c r="HL59" s="86">
        <f t="shared" si="73"/>
        <v>3.9363949438550276E-16</v>
      </c>
      <c r="HM59" s="86">
        <f t="shared" si="73"/>
        <v>1.8020455896923019E-17</v>
      </c>
      <c r="HN59" s="86">
        <f t="shared" si="73"/>
        <v>7.1500229476479477E-16</v>
      </c>
      <c r="HO59" s="86">
        <f t="shared" si="73"/>
        <v>3.5073188147041604E-15</v>
      </c>
      <c r="HP59" s="86">
        <f t="shared" si="73"/>
        <v>1.7800388175283799E-19</v>
      </c>
      <c r="HQ59" s="86">
        <f t="shared" si="73"/>
        <v>2.1321881415228923E-22</v>
      </c>
      <c r="HS59" s="86">
        <f t="shared" ref="HS59:IG75" si="74" xml:space="preserve"> _xlfn.NORM.DIST($B59, C$9, ABS(C$13), TRUE) * _xlfn.NORM.DIST(($B59 - C$9)*C$17, 0, ABS(C$13), TRUE) * 2</f>
        <v>2.8603207209405676E-47</v>
      </c>
      <c r="HT59" s="86">
        <f t="shared" si="74"/>
        <v>1.2629441506458805E-45</v>
      </c>
      <c r="HU59" s="86">
        <f t="shared" si="74"/>
        <v>1.3218591669695638E-45</v>
      </c>
      <c r="HV59" s="86">
        <f t="shared" si="74"/>
        <v>1.657922630071223E-40</v>
      </c>
      <c r="HW59" s="86">
        <f t="shared" si="74"/>
        <v>6.0405386264549699E-40</v>
      </c>
      <c r="HX59" s="86">
        <f t="shared" si="74"/>
        <v>1.7862503869424621E-34</v>
      </c>
      <c r="HY59" s="86">
        <f t="shared" si="74"/>
        <v>2.657667181891334E-37</v>
      </c>
      <c r="HZ59" s="86">
        <f t="shared" si="74"/>
        <v>1.3916757273066195E-37</v>
      </c>
      <c r="IA59" s="86">
        <f t="shared" si="74"/>
        <v>2.4600209483181183E-39</v>
      </c>
      <c r="IB59" s="86">
        <f t="shared" si="74"/>
        <v>6.6740369056172562E-42</v>
      </c>
      <c r="IC59" s="86">
        <f t="shared" si="74"/>
        <v>1.8100126761360692E-46</v>
      </c>
      <c r="ID59" s="86">
        <f t="shared" si="74"/>
        <v>5.2035123934520629E-41</v>
      </c>
      <c r="IE59" s="86">
        <f t="shared" si="74"/>
        <v>7.0781791400701392E-40</v>
      </c>
      <c r="IF59" s="86">
        <f t="shared" si="74"/>
        <v>5.8882871928350098E-31</v>
      </c>
      <c r="IG59" s="86">
        <f t="shared" si="74"/>
        <v>1.576388882895032E-38</v>
      </c>
      <c r="II59" s="86">
        <f t="shared" ref="II59:IW75" si="75" xml:space="preserve"> _xlfn.NORM.DIST($B59, C$10, ABS(C$14), TRUE) * _xlfn.NORM.DIST(($B59 - C$10)*C$18, 0, ABS(C$14), TRUE) * 2</f>
        <v>2.619931907388824E-249</v>
      </c>
      <c r="IJ59" s="86">
        <f t="shared" si="75"/>
        <v>1.2812940521058805E-242</v>
      </c>
      <c r="IK59" s="86">
        <f t="shared" si="75"/>
        <v>7.6784553167868148E-242</v>
      </c>
      <c r="IL59" s="86">
        <f t="shared" si="75"/>
        <v>7.9623324755202934E-215</v>
      </c>
      <c r="IM59" s="86">
        <f t="shared" si="75"/>
        <v>1.0194688928750333E-213</v>
      </c>
      <c r="IN59" s="86">
        <f t="shared" si="75"/>
        <v>1.9141025502389245E-185</v>
      </c>
      <c r="IO59" s="86">
        <f t="shared" si="75"/>
        <v>7.2652381620354169E-195</v>
      </c>
      <c r="IP59" s="86">
        <f t="shared" si="75"/>
        <v>1.5645275659019438E-196</v>
      </c>
      <c r="IQ59" s="86">
        <f t="shared" si="75"/>
        <v>3.2879445763647384E-207</v>
      </c>
      <c r="IR59" s="86">
        <f t="shared" si="75"/>
        <v>1.5130490152602295E-221</v>
      </c>
      <c r="IS59" s="86">
        <f t="shared" si="75"/>
        <v>3.7032238408192177E-246</v>
      </c>
      <c r="IT59" s="86">
        <f t="shared" si="75"/>
        <v>8.0208763180372908E-218</v>
      </c>
      <c r="IU59" s="86">
        <f t="shared" si="75"/>
        <v>1.6914428456763721E-210</v>
      </c>
      <c r="IV59" s="86">
        <f t="shared" si="75"/>
        <v>8.2793473229682974E-136</v>
      </c>
      <c r="IW59" s="86">
        <f t="shared" si="75"/>
        <v>6.3210790899962779E-136</v>
      </c>
      <c r="IY59" s="86">
        <f t="shared" ref="IY59:JM75" si="76">GM59+HC59+HS59+II59</f>
        <v>2.5335346887522689E-4</v>
      </c>
      <c r="IZ59" s="86">
        <f t="shared" si="76"/>
        <v>1.3568751692975375E-4</v>
      </c>
      <c r="JA59" s="86">
        <f t="shared" si="76"/>
        <v>2.5691818269832172E-4</v>
      </c>
      <c r="JB59" s="86">
        <f t="shared" si="76"/>
        <v>3.3107116928593201E-4</v>
      </c>
      <c r="JC59" s="86">
        <f t="shared" si="76"/>
        <v>4.5762971089400223E-4</v>
      </c>
      <c r="JD59" s="86">
        <f t="shared" si="76"/>
        <v>7.15025442547632E-4</v>
      </c>
      <c r="JE59" s="86">
        <f t="shared" si="76"/>
        <v>2.1339459095441339E-4</v>
      </c>
      <c r="JF59" s="86">
        <f t="shared" si="76"/>
        <v>1.7543224184809076E-4</v>
      </c>
      <c r="JG59" s="86">
        <f t="shared" si="76"/>
        <v>1.6182716425840074E-4</v>
      </c>
      <c r="JH59" s="86">
        <f t="shared" si="76"/>
        <v>7.8473169687601541E-5</v>
      </c>
      <c r="JI59" s="86">
        <f t="shared" si="76"/>
        <v>8.3658381749951791E-5</v>
      </c>
      <c r="JJ59" s="86">
        <f t="shared" si="76"/>
        <v>2.2405714340348117E-4</v>
      </c>
      <c r="JK59" s="86">
        <f t="shared" si="76"/>
        <v>2.7495561135426215E-4</v>
      </c>
      <c r="JL59" s="86">
        <f t="shared" si="76"/>
        <v>1.6993032131837021E-5</v>
      </c>
      <c r="JM59" s="86">
        <f t="shared" si="76"/>
        <v>1.1272203147390036E-6</v>
      </c>
    </row>
    <row r="60" spans="2:273" x14ac:dyDescent="0.25">
      <c r="B60" s="2">
        <v>33</v>
      </c>
      <c r="C60" s="37">
        <v>79.456999999999994</v>
      </c>
      <c r="D60" s="37">
        <v>82.512</v>
      </c>
      <c r="E60" s="37">
        <v>83.366</v>
      </c>
      <c r="F60" s="37">
        <v>83.75</v>
      </c>
      <c r="G60" s="37">
        <v>83.25</v>
      </c>
      <c r="H60" s="37">
        <v>83.3</v>
      </c>
      <c r="I60" s="37">
        <v>79.548000000000002</v>
      </c>
      <c r="J60" s="37">
        <v>79.238</v>
      </c>
      <c r="K60" s="37">
        <v>81.072999999999993</v>
      </c>
      <c r="L60" s="37">
        <v>80.097999999999999</v>
      </c>
      <c r="M60" s="37">
        <v>79.39</v>
      </c>
      <c r="N60" s="37">
        <v>79.736999999999995</v>
      </c>
      <c r="O60" s="37">
        <v>75.837999999999994</v>
      </c>
      <c r="P60" s="37">
        <v>71.561000000000007</v>
      </c>
      <c r="Q60" s="37">
        <v>68.927000000000007</v>
      </c>
      <c r="S60" s="4">
        <f t="shared" si="63"/>
        <v>78.059923844580894</v>
      </c>
      <c r="T60" s="4">
        <f t="shared" si="63"/>
        <v>82.539013601715794</v>
      </c>
      <c r="U60" s="4">
        <f t="shared" si="63"/>
        <v>82.842662366431384</v>
      </c>
      <c r="V60" s="4">
        <f t="shared" si="63"/>
        <v>82.167195571211977</v>
      </c>
      <c r="W60" s="4">
        <f t="shared" si="63"/>
        <v>80.781769028879822</v>
      </c>
      <c r="X60" s="4">
        <f t="shared" si="63"/>
        <v>80.835250018862894</v>
      </c>
      <c r="Y60" s="4">
        <f t="shared" si="63"/>
        <v>77.501050716711035</v>
      </c>
      <c r="Z60" s="4">
        <f t="shared" si="63"/>
        <v>77.13973138906762</v>
      </c>
      <c r="AA60" s="4">
        <f t="shared" si="63"/>
        <v>78.847706065915148</v>
      </c>
      <c r="AB60" s="4">
        <f t="shared" si="63"/>
        <v>77.029675499983242</v>
      </c>
      <c r="AC60" s="4">
        <f t="shared" si="63"/>
        <v>76.792400418198937</v>
      </c>
      <c r="AD60" s="4">
        <f t="shared" si="63"/>
        <v>76.799670177764256</v>
      </c>
      <c r="AE60" s="4">
        <f t="shared" si="63"/>
        <v>72.533673182165543</v>
      </c>
      <c r="AF60" s="4">
        <f t="shared" si="63"/>
        <v>72.397031719197614</v>
      </c>
      <c r="AG60" s="4">
        <f t="shared" si="63"/>
        <v>69.191046105044123</v>
      </c>
      <c r="AI60" s="4">
        <f t="shared" si="64"/>
        <v>1.3970761554191</v>
      </c>
      <c r="AJ60" s="4">
        <f t="shared" si="64"/>
        <v>-2.7013601715793811E-2</v>
      </c>
      <c r="AK60" s="4">
        <f t="shared" si="64"/>
        <v>0.52333763356861596</v>
      </c>
      <c r="AL60" s="4">
        <f t="shared" si="64"/>
        <v>1.5828044287880232</v>
      </c>
      <c r="AM60" s="4">
        <f t="shared" si="64"/>
        <v>2.4682309711201782</v>
      </c>
      <c r="AN60" s="4">
        <f t="shared" si="64"/>
        <v>2.4647499811371034</v>
      </c>
      <c r="AO60" s="4">
        <f t="shared" si="64"/>
        <v>2.0469492832889671</v>
      </c>
      <c r="AP60" s="4">
        <f t="shared" si="64"/>
        <v>2.0982686109323794</v>
      </c>
      <c r="AQ60" s="4">
        <f t="shared" si="64"/>
        <v>2.2252939340848457</v>
      </c>
      <c r="AR60" s="4">
        <f t="shared" si="64"/>
        <v>3.0683245000167574</v>
      </c>
      <c r="AS60" s="4">
        <f t="shared" si="64"/>
        <v>2.5975995818010631</v>
      </c>
      <c r="AT60" s="4">
        <f t="shared" si="64"/>
        <v>2.9373298222357391</v>
      </c>
      <c r="AU60" s="4">
        <f t="shared" si="64"/>
        <v>3.3043268178344505</v>
      </c>
      <c r="AV60" s="4">
        <f t="shared" si="64"/>
        <v>-0.83603171919760655</v>
      </c>
      <c r="AW60" s="4">
        <f t="shared" si="64"/>
        <v>-0.26404610504411608</v>
      </c>
      <c r="AY60" s="2">
        <f t="shared" si="69"/>
        <v>77.721435972768347</v>
      </c>
      <c r="AZ60" s="2">
        <f t="shared" si="69"/>
        <v>82.317653163749355</v>
      </c>
      <c r="BA60" s="2">
        <f t="shared" si="69"/>
        <v>82.461660484659575</v>
      </c>
      <c r="BB60" s="2">
        <f t="shared" si="69"/>
        <v>81.698914690183713</v>
      </c>
      <c r="BC60" s="2">
        <f t="shared" si="69"/>
        <v>80.156880716041428</v>
      </c>
      <c r="BD60" s="2">
        <f t="shared" si="69"/>
        <v>79.894663658342694</v>
      </c>
      <c r="BE60" s="2">
        <f t="shared" si="69"/>
        <v>77.163844104027291</v>
      </c>
      <c r="BF60" s="2">
        <f t="shared" si="69"/>
        <v>76.854888705319851</v>
      </c>
      <c r="BG60" s="2">
        <f t="shared" si="69"/>
        <v>78.583310788612039</v>
      </c>
      <c r="BH60" s="2">
        <f t="shared" si="69"/>
        <v>76.886028596468435</v>
      </c>
      <c r="BI60" s="2">
        <f t="shared" si="69"/>
        <v>76.646556532934014</v>
      </c>
      <c r="BJ60" s="2">
        <f t="shared" si="69"/>
        <v>76.447467826363876</v>
      </c>
      <c r="BK60" s="2">
        <f t="shared" si="69"/>
        <v>72.110333432462227</v>
      </c>
      <c r="BL60" s="2">
        <f t="shared" si="69"/>
        <v>72.361696579535234</v>
      </c>
      <c r="BM60" s="2">
        <f t="shared" si="69"/>
        <v>69.188927310099288</v>
      </c>
      <c r="BO60" s="2">
        <f t="shared" si="14"/>
        <v>79.456999999999994</v>
      </c>
      <c r="BP60" s="2">
        <f t="shared" si="15"/>
        <v>82.512</v>
      </c>
      <c r="BQ60" s="2">
        <f t="shared" si="16"/>
        <v>83.366</v>
      </c>
      <c r="BR60" s="2">
        <f t="shared" si="17"/>
        <v>83.75</v>
      </c>
      <c r="BS60" s="2">
        <f t="shared" si="18"/>
        <v>83.25</v>
      </c>
      <c r="BT60" s="2">
        <f t="shared" si="19"/>
        <v>83.3</v>
      </c>
      <c r="BU60" s="2">
        <f t="shared" si="20"/>
        <v>79.548000000000002</v>
      </c>
      <c r="BV60" s="2">
        <f t="shared" si="21"/>
        <v>79.238</v>
      </c>
      <c r="BW60" s="2">
        <f t="shared" si="22"/>
        <v>81.072999999999993</v>
      </c>
      <c r="BX60" s="2">
        <f t="shared" si="23"/>
        <v>80.097999999999999</v>
      </c>
      <c r="BY60" s="2">
        <f t="shared" si="24"/>
        <v>79.39</v>
      </c>
      <c r="BZ60" s="2">
        <f t="shared" si="25"/>
        <v>79.736999999999995</v>
      </c>
      <c r="CA60" s="2">
        <f t="shared" si="26"/>
        <v>75.837999999999994</v>
      </c>
      <c r="CB60" s="2">
        <f t="shared" si="27"/>
        <v>71.561000000000007</v>
      </c>
      <c r="CC60" s="2">
        <f t="shared" si="28"/>
        <v>68.927000000000007</v>
      </c>
      <c r="CE60" s="2" t="str">
        <f t="shared" si="70"/>
        <v/>
      </c>
      <c r="CF60" s="2" t="str">
        <f t="shared" si="70"/>
        <v/>
      </c>
      <c r="CG60" s="2" t="str">
        <f t="shared" si="70"/>
        <v/>
      </c>
      <c r="CH60" s="2" t="str">
        <f t="shared" si="70"/>
        <v/>
      </c>
      <c r="CI60" s="2" t="str">
        <f t="shared" si="70"/>
        <v/>
      </c>
      <c r="CJ60" s="2" t="str">
        <f t="shared" si="70"/>
        <v/>
      </c>
      <c r="CK60" s="2" t="str">
        <f t="shared" si="70"/>
        <v/>
      </c>
      <c r="CL60" s="2" t="str">
        <f t="shared" si="70"/>
        <v/>
      </c>
      <c r="CM60" s="2" t="str">
        <f t="shared" si="70"/>
        <v/>
      </c>
      <c r="CN60" s="2" t="str">
        <f t="shared" si="70"/>
        <v/>
      </c>
      <c r="CO60" s="2" t="str">
        <f t="shared" si="70"/>
        <v/>
      </c>
      <c r="CP60" s="2" t="str">
        <f t="shared" si="70"/>
        <v/>
      </c>
      <c r="CQ60" s="2" t="str">
        <f t="shared" si="70"/>
        <v/>
      </c>
      <c r="CR60" s="2" t="str">
        <f t="shared" si="70"/>
        <v/>
      </c>
      <c r="CS60" s="2" t="str">
        <f t="shared" si="70"/>
        <v/>
      </c>
      <c r="CU60" s="2" t="str">
        <f t="shared" si="30"/>
        <v/>
      </c>
      <c r="CV60" s="2" t="str">
        <f t="shared" si="31"/>
        <v/>
      </c>
      <c r="CW60" s="2" t="str">
        <f t="shared" si="32"/>
        <v/>
      </c>
      <c r="CX60" s="2" t="str">
        <f t="shared" si="33"/>
        <v/>
      </c>
      <c r="CY60" s="2" t="str">
        <f t="shared" si="34"/>
        <v/>
      </c>
      <c r="CZ60" s="2" t="str">
        <f t="shared" si="35"/>
        <v/>
      </c>
      <c r="DA60" s="2" t="str">
        <f t="shared" si="36"/>
        <v/>
      </c>
      <c r="DB60" s="2" t="str">
        <f t="shared" si="37"/>
        <v/>
      </c>
      <c r="DC60" s="2" t="str">
        <f t="shared" si="38"/>
        <v/>
      </c>
      <c r="DD60" s="2" t="str">
        <f t="shared" si="39"/>
        <v/>
      </c>
      <c r="DE60" s="2" t="str">
        <f t="shared" si="40"/>
        <v/>
      </c>
      <c r="DF60" s="2" t="str">
        <f t="shared" si="41"/>
        <v/>
      </c>
      <c r="DG60" s="2" t="str">
        <f t="shared" si="42"/>
        <v/>
      </c>
      <c r="DH60" s="2" t="str">
        <f t="shared" si="43"/>
        <v/>
      </c>
      <c r="DI60" s="2" t="str">
        <f t="shared" si="44"/>
        <v/>
      </c>
      <c r="DK60" s="2">
        <f t="shared" si="65"/>
        <v>79.930621262458473</v>
      </c>
      <c r="DL60" s="2">
        <f t="shared" si="65"/>
        <v>82.539687707641207</v>
      </c>
      <c r="DM60" s="2">
        <f t="shared" si="65"/>
        <v>84.355884369175925</v>
      </c>
      <c r="DN60" s="2">
        <f t="shared" si="65"/>
        <v>84.041121735137622</v>
      </c>
      <c r="DO60" s="2">
        <f t="shared" si="65"/>
        <v>82.941816202090592</v>
      </c>
      <c r="DP60" s="2">
        <f t="shared" si="65"/>
        <v>83.225576923076929</v>
      </c>
      <c r="DQ60" s="2">
        <f t="shared" si="65"/>
        <v>80.552268800966473</v>
      </c>
      <c r="DR60" s="2">
        <f t="shared" si="65"/>
        <v>79.782093929326464</v>
      </c>
      <c r="DS60" s="2">
        <f t="shared" si="65"/>
        <v>80.926853216550867</v>
      </c>
      <c r="DT60" s="2">
        <f t="shared" si="65"/>
        <v>79.796105708245207</v>
      </c>
      <c r="DU60" s="2">
        <f t="shared" si="65"/>
        <v>78.942502114164924</v>
      </c>
      <c r="DV60" s="2">
        <f t="shared" si="65"/>
        <v>78.749324373301121</v>
      </c>
      <c r="DW60" s="2">
        <f t="shared" si="65"/>
        <v>74.927303649083001</v>
      </c>
      <c r="DX60" s="2">
        <f t="shared" si="65"/>
        <v>73.376126735459636</v>
      </c>
      <c r="DY60" s="2">
        <f t="shared" si="65"/>
        <v>68.522276750700271</v>
      </c>
      <c r="EA60" s="2">
        <f t="shared" si="66"/>
        <v>72.323378219395863</v>
      </c>
      <c r="EB60" s="2">
        <f t="shared" si="66"/>
        <v>81.743330682800348</v>
      </c>
      <c r="EC60" s="2">
        <f t="shared" si="66"/>
        <v>77.89931209609567</v>
      </c>
      <c r="ED60" s="2">
        <f t="shared" si="66"/>
        <v>76.27605558600861</v>
      </c>
      <c r="EE60" s="2">
        <f t="shared" si="66"/>
        <v>74.127950946112691</v>
      </c>
      <c r="EF60" s="2">
        <f t="shared" si="66"/>
        <v>73.36831947075261</v>
      </c>
      <c r="EG60" s="2">
        <f t="shared" si="66"/>
        <v>68.905062331437222</v>
      </c>
      <c r="EH60" s="2">
        <f t="shared" si="66"/>
        <v>69.694064244694388</v>
      </c>
      <c r="EI60" s="2">
        <f t="shared" si="66"/>
        <v>72.851744805740367</v>
      </c>
      <c r="EJ60" s="2">
        <f t="shared" si="66"/>
        <v>69.014967010309306</v>
      </c>
      <c r="EK60" s="2">
        <f t="shared" si="66"/>
        <v>70.441094817250189</v>
      </c>
      <c r="EL60" s="2">
        <f t="shared" si="66"/>
        <v>70.833068039600278</v>
      </c>
      <c r="EM60" s="2">
        <f t="shared" si="66"/>
        <v>65.561120632016028</v>
      </c>
      <c r="EN60" s="2">
        <f t="shared" si="66"/>
        <v>69.241913328477793</v>
      </c>
      <c r="EO60" s="2">
        <f t="shared" si="66"/>
        <v>71.721933989416016</v>
      </c>
      <c r="EQ60" s="2">
        <f t="shared" si="67"/>
        <v>71.919648579798746</v>
      </c>
      <c r="ER60" s="2">
        <f t="shared" si="67"/>
        <v>83.471799333824364</v>
      </c>
      <c r="ES60" s="2">
        <f t="shared" si="67"/>
        <v>78.61242371992266</v>
      </c>
      <c r="ET60" s="2">
        <f t="shared" si="67"/>
        <v>77.17321761035744</v>
      </c>
      <c r="EU60" s="2">
        <f t="shared" si="67"/>
        <v>73.982461777328439</v>
      </c>
      <c r="EV60" s="2">
        <f t="shared" si="67"/>
        <v>72.80525275307987</v>
      </c>
      <c r="EW60" s="2">
        <f t="shared" si="67"/>
        <v>68.590497906734697</v>
      </c>
      <c r="EX60" s="2">
        <f t="shared" si="67"/>
        <v>69.70138806089652</v>
      </c>
      <c r="EY60" s="2">
        <f t="shared" si="67"/>
        <v>72.609865199276655</v>
      </c>
      <c r="EZ60" s="2">
        <f t="shared" si="67"/>
        <v>69.261892969870232</v>
      </c>
      <c r="FA60" s="2">
        <f t="shared" si="67"/>
        <v>71.800638683150453</v>
      </c>
      <c r="FB60" s="2">
        <f t="shared" si="67"/>
        <v>72.929387045071692</v>
      </c>
      <c r="FC60" s="2">
        <f t="shared" si="67"/>
        <v>66.695568293174986</v>
      </c>
      <c r="FD60" s="2">
        <f t="shared" si="67"/>
        <v>72.789534675551863</v>
      </c>
      <c r="FE60" s="2">
        <f t="shared" si="67"/>
        <v>73.824315222635306</v>
      </c>
      <c r="FG60" s="2">
        <f t="shared" si="68"/>
        <v>0.29040498878382143</v>
      </c>
      <c r="FH60" s="2">
        <f t="shared" si="68"/>
        <v>0.27883615871148798</v>
      </c>
      <c r="FI60" s="2">
        <f t="shared" si="68"/>
        <v>0.29338033688785825</v>
      </c>
      <c r="FJ60" s="2">
        <f t="shared" si="68"/>
        <v>0.30163528143429441</v>
      </c>
      <c r="FK60" s="2">
        <f t="shared" si="68"/>
        <v>0.31597188335709048</v>
      </c>
      <c r="FL60" s="2">
        <f t="shared" si="68"/>
        <v>0.33791406045888106</v>
      </c>
      <c r="FM60" s="2">
        <f t="shared" si="68"/>
        <v>0.29092127262065376</v>
      </c>
      <c r="FN60" s="2">
        <f t="shared" si="68"/>
        <v>0.29016621075676313</v>
      </c>
      <c r="FO60" s="2">
        <f t="shared" si="68"/>
        <v>0.290217462534755</v>
      </c>
      <c r="FP60" s="2">
        <f t="shared" si="68"/>
        <v>0.26992341396814551</v>
      </c>
      <c r="FQ60" s="2">
        <f t="shared" si="68"/>
        <v>0.27006904512000612</v>
      </c>
      <c r="FR60" s="2">
        <f t="shared" si="68"/>
        <v>0.29077919860340734</v>
      </c>
      <c r="FS60" s="2">
        <f t="shared" si="68"/>
        <v>0.30076103823019218</v>
      </c>
      <c r="FT60" s="2">
        <f t="shared" si="68"/>
        <v>0.24538092855736091</v>
      </c>
      <c r="FU60" s="2">
        <f t="shared" si="68"/>
        <v>0.2083456476334139</v>
      </c>
      <c r="FW60" s="2">
        <f t="shared" si="71"/>
        <v>9.8062994297139903E-6</v>
      </c>
      <c r="FX60" s="2">
        <f t="shared" si="71"/>
        <v>1.0755114171325309E-5</v>
      </c>
      <c r="FY60" s="2">
        <f t="shared" si="71"/>
        <v>1.0466945848253096E-5</v>
      </c>
      <c r="FZ60" s="2">
        <f t="shared" si="71"/>
        <v>1.2114082233215398E-5</v>
      </c>
      <c r="GA60" s="2">
        <f t="shared" si="71"/>
        <v>1.2931974314225894E-5</v>
      </c>
      <c r="GB60" s="2">
        <f t="shared" si="71"/>
        <v>1.309619361543959E-5</v>
      </c>
      <c r="GC60" s="2">
        <f t="shared" si="71"/>
        <v>1.4522774515754838E-5</v>
      </c>
      <c r="GD60" s="2">
        <f t="shared" si="71"/>
        <v>1.6874372781682498E-5</v>
      </c>
      <c r="GE60" s="2">
        <f t="shared" si="71"/>
        <v>2.0486474319539249E-5</v>
      </c>
      <c r="GF60" s="2">
        <f t="shared" si="71"/>
        <v>1.8839793813582962E-5</v>
      </c>
      <c r="GG60" s="2">
        <f t="shared" si="71"/>
        <v>1.5718229942030563E-5</v>
      </c>
      <c r="GH60" s="2">
        <f t="shared" si="71"/>
        <v>1.2462662108550589E-5</v>
      </c>
      <c r="GI60" s="2">
        <f t="shared" si="71"/>
        <v>1.1205317539796686E-5</v>
      </c>
      <c r="GJ60" s="2">
        <f t="shared" si="71"/>
        <v>7.6019204041237946E-6</v>
      </c>
      <c r="GK60" s="2">
        <f t="shared" si="71"/>
        <v>7.5627548412491232E-6</v>
      </c>
      <c r="GM60" s="86">
        <f t="shared" si="72"/>
        <v>3.8443539875900479E-4</v>
      </c>
      <c r="GN60" s="86">
        <f t="shared" si="72"/>
        <v>2.1591849401165708E-4</v>
      </c>
      <c r="GO60" s="86">
        <f t="shared" si="72"/>
        <v>3.9157771620372235E-4</v>
      </c>
      <c r="GP60" s="86">
        <f t="shared" si="72"/>
        <v>4.9775779193167132E-4</v>
      </c>
      <c r="GQ60" s="86">
        <f t="shared" si="72"/>
        <v>6.8032074921701643E-4</v>
      </c>
      <c r="GR60" s="86">
        <f t="shared" si="72"/>
        <v>1.0480103080195361E-3</v>
      </c>
      <c r="GS60" s="86">
        <f t="shared" si="72"/>
        <v>3.3076676986102391E-4</v>
      </c>
      <c r="GT60" s="86">
        <f t="shared" si="72"/>
        <v>2.7784451342243268E-4</v>
      </c>
      <c r="GU60" s="86">
        <f t="shared" si="72"/>
        <v>2.5879406775693452E-4</v>
      </c>
      <c r="GV60" s="86">
        <f t="shared" si="72"/>
        <v>1.3010956707661044E-4</v>
      </c>
      <c r="GW60" s="86">
        <f t="shared" si="72"/>
        <v>1.3777802090331198E-4</v>
      </c>
      <c r="GX60" s="86">
        <f t="shared" si="72"/>
        <v>3.4519655511366709E-4</v>
      </c>
      <c r="GY60" s="86">
        <f t="shared" si="72"/>
        <v>4.2215652769161726E-4</v>
      </c>
      <c r="GZ60" s="86">
        <f t="shared" si="72"/>
        <v>3.118300838971552E-5</v>
      </c>
      <c r="HA60" s="86">
        <f t="shared" si="72"/>
        <v>2.4149359815314686E-6</v>
      </c>
      <c r="HC60" s="86">
        <f t="shared" ref="HC60:HH122" si="77" xml:space="preserve"> _xlfn.NORM.DIST($B60, C$8, ABS(C$12), TRUE) * _xlfn.NORM.DIST(($B60 - C$8)*C$16, 0, ABS(C$12), TRUE) * 2</f>
        <v>1.3113529321012612E-17</v>
      </c>
      <c r="HD60" s="86">
        <f t="shared" si="73"/>
        <v>9.8740539298299897E-17</v>
      </c>
      <c r="HE60" s="86">
        <f t="shared" si="73"/>
        <v>2.2841172470494442E-17</v>
      </c>
      <c r="HF60" s="86">
        <f t="shared" si="73"/>
        <v>1.6357869979852314E-15</v>
      </c>
      <c r="HG60" s="86">
        <f t="shared" si="73"/>
        <v>4.4885030902851556E-15</v>
      </c>
      <c r="HH60" s="86">
        <f t="shared" si="73"/>
        <v>7.2765108960708575E-13</v>
      </c>
      <c r="HI60" s="86">
        <f t="shared" si="73"/>
        <v>5.7937845052282274E-14</v>
      </c>
      <c r="HJ60" s="86">
        <f t="shared" si="73"/>
        <v>5.4584616164635544E-14</v>
      </c>
      <c r="HK60" s="86">
        <f t="shared" si="73"/>
        <v>1.047114604411797E-14</v>
      </c>
      <c r="HL60" s="86">
        <f t="shared" si="73"/>
        <v>1.3589443498284517E-15</v>
      </c>
      <c r="HM60" s="86">
        <f t="shared" si="73"/>
        <v>6.8931728764934125E-17</v>
      </c>
      <c r="HN60" s="86">
        <f t="shared" si="73"/>
        <v>2.3129914154649253E-15</v>
      </c>
      <c r="HO60" s="86">
        <f t="shared" si="73"/>
        <v>1.0708836847192574E-14</v>
      </c>
      <c r="HP60" s="86">
        <f t="shared" si="73"/>
        <v>7.7656801991405081E-19</v>
      </c>
      <c r="HQ60" s="86">
        <f t="shared" si="73"/>
        <v>1.1477597727023332E-21</v>
      </c>
      <c r="HS60" s="86">
        <f t="shared" si="74"/>
        <v>2.3605042037081171E-46</v>
      </c>
      <c r="HT60" s="86">
        <f t="shared" si="74"/>
        <v>9.9129631510718424E-45</v>
      </c>
      <c r="HU60" s="86">
        <f t="shared" si="74"/>
        <v>1.0286684080259499E-44</v>
      </c>
      <c r="HV60" s="86">
        <f t="shared" si="74"/>
        <v>1.045213837785747E-39</v>
      </c>
      <c r="HW60" s="86">
        <f t="shared" si="74"/>
        <v>3.7793444999944866E-39</v>
      </c>
      <c r="HX60" s="86">
        <f t="shared" si="74"/>
        <v>8.6991911821301622E-34</v>
      </c>
      <c r="HY60" s="86">
        <f t="shared" si="74"/>
        <v>1.4644451701110556E-36</v>
      </c>
      <c r="HZ60" s="86">
        <f t="shared" si="74"/>
        <v>7.9592304264796473E-37</v>
      </c>
      <c r="IA60" s="86">
        <f t="shared" si="74"/>
        <v>1.5901866605853555E-38</v>
      </c>
      <c r="IB60" s="86">
        <f t="shared" si="74"/>
        <v>4.8304670583998869E-41</v>
      </c>
      <c r="IC60" s="86">
        <f t="shared" si="74"/>
        <v>1.5791037848890109E-45</v>
      </c>
      <c r="ID60" s="86">
        <f t="shared" si="74"/>
        <v>3.3783870099145565E-40</v>
      </c>
      <c r="IE60" s="86">
        <f t="shared" si="74"/>
        <v>4.2629181180814815E-39</v>
      </c>
      <c r="IF60" s="86">
        <f t="shared" si="74"/>
        <v>2.2615694546966289E-30</v>
      </c>
      <c r="IG60" s="86">
        <f t="shared" si="74"/>
        <v>8.4587083794481293E-38</v>
      </c>
      <c r="II60" s="86">
        <f t="shared" si="75"/>
        <v>2.0872238728376995E-245</v>
      </c>
      <c r="IJ60" s="86">
        <f t="shared" si="75"/>
        <v>8.5845433006615139E-239</v>
      </c>
      <c r="IK60" s="86">
        <f t="shared" si="75"/>
        <v>4.8984319370945219E-238</v>
      </c>
      <c r="IL60" s="86">
        <f t="shared" si="75"/>
        <v>2.0916762283881933E-211</v>
      </c>
      <c r="IM60" s="86">
        <f t="shared" si="75"/>
        <v>2.6887576209306755E-210</v>
      </c>
      <c r="IN60" s="86">
        <f t="shared" si="75"/>
        <v>1.7776133717932674E-182</v>
      </c>
      <c r="IO60" s="86">
        <f t="shared" si="75"/>
        <v>1.0233494036153551E-191</v>
      </c>
      <c r="IP60" s="86">
        <f t="shared" si="75"/>
        <v>2.5893154002205915E-193</v>
      </c>
      <c r="IQ60" s="86">
        <f t="shared" si="75"/>
        <v>9.3867816945180966E-204</v>
      </c>
      <c r="IR60" s="86">
        <f t="shared" si="75"/>
        <v>7.0570029582559332E-218</v>
      </c>
      <c r="IS60" s="86">
        <f t="shared" si="75"/>
        <v>3.8233334569857457E-242</v>
      </c>
      <c r="IT60" s="86">
        <f t="shared" si="75"/>
        <v>2.4010743891058432E-214</v>
      </c>
      <c r="IU60" s="86">
        <f t="shared" si="75"/>
        <v>3.5940358762968413E-207</v>
      </c>
      <c r="IV60" s="86">
        <f t="shared" si="75"/>
        <v>9.6571736742500631E-134</v>
      </c>
      <c r="IW60" s="86">
        <f t="shared" si="75"/>
        <v>7.3885126483982239E-134</v>
      </c>
      <c r="IY60" s="86">
        <f t="shared" si="76"/>
        <v>3.8443539875901791E-4</v>
      </c>
      <c r="IZ60" s="86">
        <f t="shared" si="76"/>
        <v>2.1591849401175582E-4</v>
      </c>
      <c r="JA60" s="86">
        <f t="shared" si="76"/>
        <v>3.9157771620374518E-4</v>
      </c>
      <c r="JB60" s="86">
        <f t="shared" si="76"/>
        <v>4.9775779193330706E-4</v>
      </c>
      <c r="JC60" s="86">
        <f t="shared" si="76"/>
        <v>6.8032074922150492E-4</v>
      </c>
      <c r="JD60" s="86">
        <f t="shared" si="76"/>
        <v>1.0480103087471871E-3</v>
      </c>
      <c r="JE60" s="86">
        <f t="shared" si="76"/>
        <v>3.3076676991896178E-4</v>
      </c>
      <c r="JF60" s="86">
        <f t="shared" si="76"/>
        <v>2.7784451347701727E-4</v>
      </c>
      <c r="JG60" s="86">
        <f t="shared" si="76"/>
        <v>2.5879406776740569E-4</v>
      </c>
      <c r="JH60" s="86">
        <f t="shared" si="76"/>
        <v>1.3010956707796938E-4</v>
      </c>
      <c r="JI60" s="86">
        <f t="shared" si="76"/>
        <v>1.3777802090338091E-4</v>
      </c>
      <c r="JJ60" s="86">
        <f t="shared" si="76"/>
        <v>3.4519655511598007E-4</v>
      </c>
      <c r="JK60" s="86">
        <f t="shared" si="76"/>
        <v>4.2215652770232609E-4</v>
      </c>
      <c r="JL60" s="86">
        <f t="shared" si="76"/>
        <v>3.1183008389716299E-5</v>
      </c>
      <c r="JM60" s="86">
        <f t="shared" si="76"/>
        <v>2.4149359815314699E-6</v>
      </c>
    </row>
    <row r="61" spans="2:273" x14ac:dyDescent="0.25">
      <c r="B61" s="2">
        <v>34</v>
      </c>
      <c r="C61" s="37">
        <v>80.587000000000003</v>
      </c>
      <c r="D61" s="37">
        <v>82.122</v>
      </c>
      <c r="E61" s="37">
        <v>85.049000000000007</v>
      </c>
      <c r="F61" s="37">
        <v>84.95</v>
      </c>
      <c r="G61" s="37">
        <v>82.974999999999994</v>
      </c>
      <c r="H61" s="37">
        <v>84.174999999999997</v>
      </c>
      <c r="I61" s="37">
        <v>80.643000000000001</v>
      </c>
      <c r="J61" s="37">
        <v>79.643000000000001</v>
      </c>
      <c r="K61" s="37">
        <v>81.293000000000006</v>
      </c>
      <c r="L61" s="37">
        <v>80.268000000000001</v>
      </c>
      <c r="M61" s="37">
        <v>78.805000000000007</v>
      </c>
      <c r="N61" s="37">
        <v>78.210999999999999</v>
      </c>
      <c r="O61" s="37">
        <v>75.540999999999997</v>
      </c>
      <c r="P61" s="37">
        <v>71.22</v>
      </c>
      <c r="Q61" s="37">
        <v>69.975999999999999</v>
      </c>
      <c r="S61" s="4">
        <f t="shared" ref="S61:AG77" si="78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78.194512246949003</v>
      </c>
      <c r="T61" s="4">
        <f t="shared" si="78"/>
        <v>82.813511324880551</v>
      </c>
      <c r="U61" s="4">
        <f t="shared" si="78"/>
        <v>83.022937512442809</v>
      </c>
      <c r="V61" s="4">
        <f t="shared" si="78"/>
        <v>82.301663777937961</v>
      </c>
      <c r="W61" s="4">
        <f t="shared" si="78"/>
        <v>80.985060852677293</v>
      </c>
      <c r="X61" s="4">
        <f t="shared" si="78"/>
        <v>81.15477888175036</v>
      </c>
      <c r="Y61" s="4">
        <f t="shared" si="78"/>
        <v>77.584594910753751</v>
      </c>
      <c r="Z61" s="4">
        <f t="shared" si="78"/>
        <v>77.190373610839316</v>
      </c>
      <c r="AA61" s="4">
        <f t="shared" si="78"/>
        <v>78.918873269541123</v>
      </c>
      <c r="AB61" s="4">
        <f t="shared" si="78"/>
        <v>77.011601031036321</v>
      </c>
      <c r="AC61" s="4">
        <f t="shared" si="78"/>
        <v>76.838744368483887</v>
      </c>
      <c r="AD61" s="4">
        <f t="shared" si="78"/>
        <v>76.919375789943388</v>
      </c>
      <c r="AE61" s="4">
        <f t="shared" si="78"/>
        <v>72.669999237443548</v>
      </c>
      <c r="AF61" s="4">
        <f t="shared" si="78"/>
        <v>72.421822775784008</v>
      </c>
      <c r="AG61" s="4">
        <f t="shared" si="78"/>
        <v>69.270869533874944</v>
      </c>
      <c r="AI61" s="4">
        <f t="shared" ref="AI61:AW77" si="79">IF(OR($B61 &lt; C$230, $B61 &gt; C$233), 0, C61-S61)</f>
        <v>2.3924877530510003</v>
      </c>
      <c r="AJ61" s="4">
        <f t="shared" si="79"/>
        <v>-0.69151132488055111</v>
      </c>
      <c r="AK61" s="4">
        <f t="shared" si="79"/>
        <v>2.0260624875571978</v>
      </c>
      <c r="AL61" s="4">
        <f t="shared" si="79"/>
        <v>2.6483362220620421</v>
      </c>
      <c r="AM61" s="4">
        <f t="shared" si="79"/>
        <v>1.9899391473227013</v>
      </c>
      <c r="AN61" s="4">
        <f t="shared" si="79"/>
        <v>3.020221118249637</v>
      </c>
      <c r="AO61" s="4">
        <f t="shared" si="79"/>
        <v>3.05840508924625</v>
      </c>
      <c r="AP61" s="4">
        <f t="shared" si="79"/>
        <v>2.4526263891606845</v>
      </c>
      <c r="AQ61" s="4">
        <f t="shared" si="79"/>
        <v>2.3741267304588831</v>
      </c>
      <c r="AR61" s="4">
        <f t="shared" si="79"/>
        <v>3.2563989689636799</v>
      </c>
      <c r="AS61" s="4">
        <f t="shared" si="79"/>
        <v>1.9662556315161197</v>
      </c>
      <c r="AT61" s="4">
        <f t="shared" si="79"/>
        <v>1.2916242100566109</v>
      </c>
      <c r="AU61" s="4">
        <f t="shared" si="79"/>
        <v>2.8710007625564486</v>
      </c>
      <c r="AV61" s="4">
        <f t="shared" si="79"/>
        <v>-1.2018227757840094</v>
      </c>
      <c r="AW61" s="4">
        <f t="shared" si="79"/>
        <v>0.70513046612505548</v>
      </c>
      <c r="AY61" s="2">
        <f t="shared" si="69"/>
        <v>77.700206760271882</v>
      </c>
      <c r="AZ61" s="2">
        <f t="shared" si="69"/>
        <v>82.475456951571928</v>
      </c>
      <c r="BA61" s="2">
        <f t="shared" si="69"/>
        <v>82.464415407720239</v>
      </c>
      <c r="BB61" s="2">
        <f t="shared" si="69"/>
        <v>81.624185653239351</v>
      </c>
      <c r="BC61" s="2">
        <f t="shared" si="69"/>
        <v>80.091317538342622</v>
      </c>
      <c r="BD61" s="2">
        <f t="shared" si="69"/>
        <v>79.829099431111018</v>
      </c>
      <c r="BE61" s="2">
        <f t="shared" si="69"/>
        <v>77.082467799841439</v>
      </c>
      <c r="BF61" s="2">
        <f t="shared" si="69"/>
        <v>76.757717112063375</v>
      </c>
      <c r="BG61" s="2">
        <f t="shared" si="69"/>
        <v>78.513683712555022</v>
      </c>
      <c r="BH61" s="2">
        <f t="shared" si="69"/>
        <v>76.783554158287458</v>
      </c>
      <c r="BI61" s="2">
        <f t="shared" si="69"/>
        <v>76.608646915111365</v>
      </c>
      <c r="BJ61" s="2">
        <f t="shared" si="69"/>
        <v>76.397821119871111</v>
      </c>
      <c r="BK61" s="2">
        <f t="shared" si="69"/>
        <v>72.045619553249622</v>
      </c>
      <c r="BL61" s="2">
        <f t="shared" si="69"/>
        <v>72.360019933583999</v>
      </c>
      <c r="BM61" s="2">
        <f t="shared" si="69"/>
        <v>69.266564342998379</v>
      </c>
      <c r="BO61" s="2">
        <f t="shared" si="14"/>
        <v>80.587000000000003</v>
      </c>
      <c r="BP61" s="2">
        <f t="shared" si="15"/>
        <v>82.122</v>
      </c>
      <c r="BQ61" s="2">
        <f t="shared" si="16"/>
        <v>85.049000000000007</v>
      </c>
      <c r="BR61" s="2">
        <f t="shared" si="17"/>
        <v>84.95</v>
      </c>
      <c r="BS61" s="2">
        <f t="shared" si="18"/>
        <v>82.974999999999994</v>
      </c>
      <c r="BT61" s="2">
        <f t="shared" si="19"/>
        <v>84.174999999999997</v>
      </c>
      <c r="BU61" s="2">
        <f t="shared" si="20"/>
        <v>80.643000000000001</v>
      </c>
      <c r="BV61" s="2">
        <f t="shared" si="21"/>
        <v>79.643000000000001</v>
      </c>
      <c r="BW61" s="2">
        <f t="shared" si="22"/>
        <v>81.293000000000006</v>
      </c>
      <c r="BX61" s="2">
        <f t="shared" si="23"/>
        <v>80.268000000000001</v>
      </c>
      <c r="BY61" s="2">
        <f t="shared" si="24"/>
        <v>78.805000000000007</v>
      </c>
      <c r="BZ61" s="2">
        <f t="shared" si="25"/>
        <v>78.210999999999999</v>
      </c>
      <c r="CA61" s="2">
        <f t="shared" si="26"/>
        <v>75.540999999999997</v>
      </c>
      <c r="CB61" s="2">
        <f t="shared" si="27"/>
        <v>71.22</v>
      </c>
      <c r="CC61" s="2">
        <f t="shared" si="28"/>
        <v>69.975999999999999</v>
      </c>
      <c r="CE61" s="2" t="str">
        <f t="shared" si="70"/>
        <v/>
      </c>
      <c r="CF61" s="2" t="str">
        <f t="shared" si="70"/>
        <v/>
      </c>
      <c r="CG61" s="2" t="str">
        <f t="shared" si="70"/>
        <v/>
      </c>
      <c r="CH61" s="2" t="str">
        <f t="shared" si="70"/>
        <v/>
      </c>
      <c r="CI61" s="2" t="str">
        <f t="shared" si="70"/>
        <v/>
      </c>
      <c r="CJ61" s="2" t="str">
        <f t="shared" si="70"/>
        <v/>
      </c>
      <c r="CK61" s="2" t="str">
        <f t="shared" si="70"/>
        <v/>
      </c>
      <c r="CL61" s="2" t="str">
        <f t="shared" si="70"/>
        <v/>
      </c>
      <c r="CM61" s="2" t="str">
        <f t="shared" si="70"/>
        <v/>
      </c>
      <c r="CN61" s="2" t="str">
        <f t="shared" si="70"/>
        <v/>
      </c>
      <c r="CO61" s="2" t="str">
        <f t="shared" si="70"/>
        <v/>
      </c>
      <c r="CP61" s="2" t="str">
        <f t="shared" si="70"/>
        <v/>
      </c>
      <c r="CQ61" s="2" t="str">
        <f t="shared" si="70"/>
        <v/>
      </c>
      <c r="CR61" s="2" t="str">
        <f t="shared" si="70"/>
        <v/>
      </c>
      <c r="CS61" s="2" t="str">
        <f t="shared" si="70"/>
        <v/>
      </c>
      <c r="CU61" s="2" t="str">
        <f t="shared" si="30"/>
        <v/>
      </c>
      <c r="CV61" s="2" t="str">
        <f t="shared" si="31"/>
        <v/>
      </c>
      <c r="CW61" s="2" t="str">
        <f t="shared" si="32"/>
        <v/>
      </c>
      <c r="CX61" s="2" t="str">
        <f t="shared" si="33"/>
        <v/>
      </c>
      <c r="CY61" s="2" t="str">
        <f t="shared" si="34"/>
        <v/>
      </c>
      <c r="CZ61" s="2" t="str">
        <f t="shared" si="35"/>
        <v/>
      </c>
      <c r="DA61" s="2" t="str">
        <f t="shared" si="36"/>
        <v/>
      </c>
      <c r="DB61" s="2" t="str">
        <f t="shared" si="37"/>
        <v/>
      </c>
      <c r="DC61" s="2" t="str">
        <f t="shared" si="38"/>
        <v/>
      </c>
      <c r="DD61" s="2" t="str">
        <f t="shared" si="39"/>
        <v/>
      </c>
      <c r="DE61" s="2" t="str">
        <f t="shared" si="40"/>
        <v/>
      </c>
      <c r="DF61" s="2" t="str">
        <f t="shared" si="41"/>
        <v/>
      </c>
      <c r="DG61" s="2" t="str">
        <f t="shared" si="42"/>
        <v/>
      </c>
      <c r="DH61" s="2" t="str">
        <f t="shared" si="43"/>
        <v/>
      </c>
      <c r="DI61" s="2" t="str">
        <f t="shared" si="44"/>
        <v/>
      </c>
      <c r="DK61" s="2">
        <f t="shared" ref="DK61:DY77" si="80">BO$228*$B61+BO$229</f>
        <v>80.152043189368783</v>
      </c>
      <c r="DL61" s="2">
        <f t="shared" si="80"/>
        <v>82.820715946843862</v>
      </c>
      <c r="DM61" s="2">
        <f t="shared" si="80"/>
        <v>84.57320654728143</v>
      </c>
      <c r="DN61" s="2">
        <f t="shared" si="80"/>
        <v>84.180506712043865</v>
      </c>
      <c r="DO61" s="2">
        <f t="shared" si="80"/>
        <v>83.141280487804892</v>
      </c>
      <c r="DP61" s="2">
        <f t="shared" si="80"/>
        <v>83.477980769230783</v>
      </c>
      <c r="DQ61" s="2">
        <f t="shared" si="80"/>
        <v>80.779492751434617</v>
      </c>
      <c r="DR61" s="2">
        <f t="shared" si="80"/>
        <v>79.947169586227716</v>
      </c>
      <c r="DS61" s="2">
        <f t="shared" si="80"/>
        <v>81.084213077620035</v>
      </c>
      <c r="DT61" s="2">
        <f t="shared" si="80"/>
        <v>79.95136786469341</v>
      </c>
      <c r="DU61" s="2">
        <f t="shared" si="80"/>
        <v>79.135520084566608</v>
      </c>
      <c r="DV61" s="2">
        <f t="shared" si="80"/>
        <v>78.928607218363027</v>
      </c>
      <c r="DW61" s="2">
        <f t="shared" si="80"/>
        <v>75.127246036247726</v>
      </c>
      <c r="DX61" s="2">
        <f t="shared" si="80"/>
        <v>73.49060046904313</v>
      </c>
      <c r="DY61" s="2">
        <f t="shared" si="80"/>
        <v>68.58734593837535</v>
      </c>
      <c r="EA61" s="2">
        <f t="shared" ref="EA61:EO77" si="81">CE$228*$B61+CE$229</f>
        <v>72.236380604133544</v>
      </c>
      <c r="EB61" s="2">
        <f t="shared" si="81"/>
        <v>81.661004170267944</v>
      </c>
      <c r="EC61" s="2">
        <f t="shared" si="81"/>
        <v>77.832179105279181</v>
      </c>
      <c r="ED61" s="2">
        <f t="shared" si="81"/>
        <v>76.226364440261463</v>
      </c>
      <c r="EE61" s="2">
        <f t="shared" si="81"/>
        <v>74.06961024269846</v>
      </c>
      <c r="EF61" s="2">
        <f t="shared" si="81"/>
        <v>73.30881770315635</v>
      </c>
      <c r="EG61" s="2">
        <f t="shared" si="81"/>
        <v>68.864384902781708</v>
      </c>
      <c r="EH61" s="2">
        <f t="shared" si="81"/>
        <v>69.64188010319738</v>
      </c>
      <c r="EI61" s="2">
        <f t="shared" si="81"/>
        <v>72.780141323599537</v>
      </c>
      <c r="EJ61" s="2">
        <f t="shared" si="81"/>
        <v>68.969283216494873</v>
      </c>
      <c r="EK61" s="2">
        <f t="shared" si="81"/>
        <v>70.379967145000862</v>
      </c>
      <c r="EL61" s="2">
        <f t="shared" si="81"/>
        <v>70.76818140001869</v>
      </c>
      <c r="EM61" s="2">
        <f t="shared" si="81"/>
        <v>65.51150273897079</v>
      </c>
      <c r="EN61" s="2">
        <f t="shared" si="81"/>
        <v>69.188965647001694</v>
      </c>
      <c r="EO61" s="2">
        <f t="shared" si="81"/>
        <v>71.620239067867416</v>
      </c>
      <c r="EQ61" s="2">
        <f t="shared" ref="EQ61:FE77" si="82">CU$228*$B61+CU$229</f>
        <v>71.837197097609646</v>
      </c>
      <c r="ER61" s="2">
        <f t="shared" si="82"/>
        <v>83.368066593730333</v>
      </c>
      <c r="ES61" s="2">
        <f t="shared" si="82"/>
        <v>78.536386155445228</v>
      </c>
      <c r="ET61" s="2">
        <f t="shared" si="82"/>
        <v>77.112207340315265</v>
      </c>
      <c r="EU61" s="2">
        <f t="shared" si="82"/>
        <v>73.925955334667606</v>
      </c>
      <c r="EV61" s="2">
        <f t="shared" si="82"/>
        <v>72.753107032239967</v>
      </c>
      <c r="EW61" s="2">
        <f t="shared" si="82"/>
        <v>68.553996057412633</v>
      </c>
      <c r="EX61" s="2">
        <f t="shared" si="82"/>
        <v>69.649125924485574</v>
      </c>
      <c r="EY61" s="2">
        <f t="shared" si="82"/>
        <v>72.5415273205587</v>
      </c>
      <c r="EZ61" s="2">
        <f t="shared" si="82"/>
        <v>69.212829576759489</v>
      </c>
      <c r="FA61" s="2">
        <f t="shared" si="82"/>
        <v>71.721694786891277</v>
      </c>
      <c r="FB61" s="2">
        <f t="shared" si="82"/>
        <v>72.837023882256148</v>
      </c>
      <c r="FC61" s="2">
        <f t="shared" si="82"/>
        <v>66.631016644569968</v>
      </c>
      <c r="FD61" s="2">
        <f t="shared" si="82"/>
        <v>72.68883738864001</v>
      </c>
      <c r="FE61" s="2">
        <f t="shared" si="82"/>
        <v>73.694650074259073</v>
      </c>
      <c r="FG61" s="2">
        <f t="shared" ref="FG61:FU77" si="83">POWER(10,($B61-C$231)/C$229)/(1+POWER(10,($B61-C$231)/C$229))</f>
        <v>0.30974439732892617</v>
      </c>
      <c r="FH61" s="2">
        <f t="shared" si="83"/>
        <v>0.29772839526368261</v>
      </c>
      <c r="FI61" s="2">
        <f t="shared" si="83"/>
        <v>0.31283053506671132</v>
      </c>
      <c r="FJ61" s="2">
        <f t="shared" si="83"/>
        <v>0.32138384478706988</v>
      </c>
      <c r="FK61" s="2">
        <f t="shared" si="83"/>
        <v>0.33620720662073561</v>
      </c>
      <c r="FL61" s="2">
        <f t="shared" si="83"/>
        <v>0.35881746949948634</v>
      </c>
      <c r="FM61" s="2">
        <f t="shared" si="83"/>
        <v>0.3102800290150467</v>
      </c>
      <c r="FN61" s="2">
        <f t="shared" si="83"/>
        <v>0.30949665348859184</v>
      </c>
      <c r="FO61" s="2">
        <f t="shared" si="83"/>
        <v>0.30954983064197306</v>
      </c>
      <c r="FP61" s="2">
        <f t="shared" si="83"/>
        <v>0.28845331637073673</v>
      </c>
      <c r="FQ61" s="2">
        <f t="shared" si="83"/>
        <v>0.28860499286914121</v>
      </c>
      <c r="FR61" s="2">
        <f t="shared" si="83"/>
        <v>0.31013263591936191</v>
      </c>
      <c r="FS61" s="2">
        <f t="shared" si="83"/>
        <v>0.32047862993974724</v>
      </c>
      <c r="FT61" s="2">
        <f t="shared" si="83"/>
        <v>0.26283256362565827</v>
      </c>
      <c r="FU61" s="2">
        <f t="shared" si="83"/>
        <v>0.22394498381558148</v>
      </c>
      <c r="FW61" s="2">
        <f t="shared" si="71"/>
        <v>1.0752383336766521E-5</v>
      </c>
      <c r="FX61" s="2">
        <f t="shared" si="71"/>
        <v>1.1792735949344829E-5</v>
      </c>
      <c r="FY61" s="2">
        <f t="shared" si="71"/>
        <v>1.1476766313214446E-5</v>
      </c>
      <c r="FZ61" s="2">
        <f t="shared" si="71"/>
        <v>1.3282811510789317E-5</v>
      </c>
      <c r="GA61" s="2">
        <f t="shared" si="71"/>
        <v>1.4179610177391367E-5</v>
      </c>
      <c r="GB61" s="2">
        <f t="shared" si="71"/>
        <v>1.4359672608393899E-5</v>
      </c>
      <c r="GC61" s="2">
        <f t="shared" si="71"/>
        <v>1.592388329258115E-5</v>
      </c>
      <c r="GD61" s="2">
        <f t="shared" si="71"/>
        <v>1.8502351706710908E-5</v>
      </c>
      <c r="GE61" s="2">
        <f t="shared" si="71"/>
        <v>2.2462928009287853E-5</v>
      </c>
      <c r="GF61" s="2">
        <f t="shared" si="71"/>
        <v>2.0657385588957233E-5</v>
      </c>
      <c r="GG61" s="2">
        <f t="shared" si="71"/>
        <v>1.7234670277601842E-5</v>
      </c>
      <c r="GH61" s="2">
        <f t="shared" si="71"/>
        <v>1.3665020837443958E-5</v>
      </c>
      <c r="GI61" s="2">
        <f t="shared" si="71"/>
        <v>1.2286373080832963E-5</v>
      </c>
      <c r="GJ61" s="2">
        <f t="shared" si="71"/>
        <v>8.335333858640768E-6</v>
      </c>
      <c r="GK61" s="2">
        <f t="shared" si="71"/>
        <v>8.2923897357389051E-6</v>
      </c>
      <c r="GM61" s="86">
        <f t="shared" si="72"/>
        <v>5.769126268062322E-4</v>
      </c>
      <c r="GN61" s="86">
        <f t="shared" si="72"/>
        <v>3.3921611604767666E-4</v>
      </c>
      <c r="GO61" s="86">
        <f t="shared" si="72"/>
        <v>5.9009069331880703E-4</v>
      </c>
      <c r="GP61" s="86">
        <f t="shared" si="72"/>
        <v>7.4022478692628557E-4</v>
      </c>
      <c r="GQ61" s="86">
        <f t="shared" si="72"/>
        <v>1.0005416396362701E-3</v>
      </c>
      <c r="GR61" s="86">
        <f t="shared" si="72"/>
        <v>1.5198363195308487E-3</v>
      </c>
      <c r="GS61" s="86">
        <f t="shared" si="72"/>
        <v>5.065811670912912E-4</v>
      </c>
      <c r="GT61" s="86">
        <f t="shared" si="72"/>
        <v>4.3439225092845632E-4</v>
      </c>
      <c r="GU61" s="86">
        <f t="shared" si="72"/>
        <v>4.0837324298344187E-4</v>
      </c>
      <c r="GV61" s="86">
        <f t="shared" si="72"/>
        <v>2.1265656893044426E-4</v>
      </c>
      <c r="GW61" s="86">
        <f t="shared" si="72"/>
        <v>2.2374661232517153E-4</v>
      </c>
      <c r="GX61" s="86">
        <f t="shared" si="72"/>
        <v>5.2562750782971402E-4</v>
      </c>
      <c r="GY61" s="86">
        <f t="shared" si="72"/>
        <v>6.4053755596184703E-4</v>
      </c>
      <c r="GZ61" s="86">
        <f t="shared" si="72"/>
        <v>5.62122145198158E-5</v>
      </c>
      <c r="HA61" s="86">
        <f t="shared" si="72"/>
        <v>5.0585147647354987E-6</v>
      </c>
      <c r="HC61" s="86">
        <f t="shared" si="77"/>
        <v>4.8182495092810689E-17</v>
      </c>
      <c r="HD61" s="86">
        <f t="shared" si="73"/>
        <v>3.4768310973653879E-16</v>
      </c>
      <c r="HE61" s="86">
        <f t="shared" si="73"/>
        <v>8.2097642352136921E-17</v>
      </c>
      <c r="HF61" s="86">
        <f t="shared" si="73"/>
        <v>5.1592555909854957E-15</v>
      </c>
      <c r="HG61" s="86">
        <f t="shared" si="73"/>
        <v>1.395660479966206E-14</v>
      </c>
      <c r="HH61" s="86">
        <f t="shared" si="73"/>
        <v>1.9194719014547542E-12</v>
      </c>
      <c r="HI61" s="86">
        <f t="shared" si="73"/>
        <v>1.6549032898375423E-13</v>
      </c>
      <c r="HJ61" s="86">
        <f t="shared" si="73"/>
        <v>1.5901630189115546E-13</v>
      </c>
      <c r="HK61" s="86">
        <f t="shared" si="73"/>
        <v>3.3011230669815751E-14</v>
      </c>
      <c r="HL61" s="86">
        <f t="shared" si="73"/>
        <v>4.5866572030432605E-15</v>
      </c>
      <c r="HM61" s="86">
        <f t="shared" si="73"/>
        <v>2.5733776790201985E-16</v>
      </c>
      <c r="HN61" s="86">
        <f t="shared" si="73"/>
        <v>7.3297291664527957E-15</v>
      </c>
      <c r="HO61" s="86">
        <f t="shared" si="73"/>
        <v>3.2064596746418841E-14</v>
      </c>
      <c r="HP61" s="86">
        <f t="shared" si="73"/>
        <v>3.3004196277200352E-18</v>
      </c>
      <c r="HQ61" s="86">
        <f t="shared" si="73"/>
        <v>5.998832409579332E-21</v>
      </c>
      <c r="HS61" s="86">
        <f t="shared" si="74"/>
        <v>1.9070289564963791E-45</v>
      </c>
      <c r="HT61" s="86">
        <f t="shared" si="74"/>
        <v>7.6189016507682534E-44</v>
      </c>
      <c r="HU61" s="86">
        <f t="shared" si="74"/>
        <v>7.8398436709328216E-44</v>
      </c>
      <c r="HV61" s="86">
        <f t="shared" si="74"/>
        <v>6.4655682159101243E-39</v>
      </c>
      <c r="HW61" s="86">
        <f t="shared" si="74"/>
        <v>2.3198871455130997E-38</v>
      </c>
      <c r="HX61" s="86">
        <f t="shared" si="74"/>
        <v>4.1669964495005138E-33</v>
      </c>
      <c r="HY61" s="86">
        <f t="shared" si="74"/>
        <v>7.927569895730894E-36</v>
      </c>
      <c r="HZ61" s="86">
        <f t="shared" si="74"/>
        <v>4.4690953857817192E-36</v>
      </c>
      <c r="IA61" s="86">
        <f t="shared" si="74"/>
        <v>1.007463523025376E-37</v>
      </c>
      <c r="IB61" s="86">
        <f t="shared" si="74"/>
        <v>3.4228689940383156E-40</v>
      </c>
      <c r="IC61" s="86">
        <f t="shared" si="74"/>
        <v>1.3465822258916682E-44</v>
      </c>
      <c r="ID61" s="86">
        <f t="shared" si="74"/>
        <v>2.151416582844596E-39</v>
      </c>
      <c r="IE61" s="86">
        <f t="shared" si="74"/>
        <v>2.5207546426518928E-38</v>
      </c>
      <c r="IF61" s="86">
        <f t="shared" si="74"/>
        <v>8.5708908122151617E-30</v>
      </c>
      <c r="IG61" s="86">
        <f t="shared" si="74"/>
        <v>4.4640113422214519E-37</v>
      </c>
      <c r="II61" s="86">
        <f t="shared" si="75"/>
        <v>1.5483518205812546E-241</v>
      </c>
      <c r="IJ61" s="86">
        <f t="shared" si="75"/>
        <v>5.3599607140653499E-235</v>
      </c>
      <c r="IK61" s="86">
        <f t="shared" si="75"/>
        <v>2.9137930516902536E-234</v>
      </c>
      <c r="IL61" s="86">
        <f t="shared" si="75"/>
        <v>5.1558379960841587E-208</v>
      </c>
      <c r="IM61" s="86">
        <f t="shared" si="75"/>
        <v>6.6512983134482867E-207</v>
      </c>
      <c r="IN61" s="86">
        <f t="shared" si="75"/>
        <v>1.5615422630199278E-179</v>
      </c>
      <c r="IO61" s="86">
        <f t="shared" si="75"/>
        <v>1.3580948017866962E-188</v>
      </c>
      <c r="IP61" s="86">
        <f t="shared" si="75"/>
        <v>4.028870723618476E-190</v>
      </c>
      <c r="IQ61" s="86">
        <f t="shared" si="75"/>
        <v>2.5050452591124202E-200</v>
      </c>
      <c r="IR61" s="86">
        <f t="shared" si="75"/>
        <v>3.0656414315328376E-214</v>
      </c>
      <c r="IS61" s="86">
        <f t="shared" si="75"/>
        <v>3.6566120301474456E-238</v>
      </c>
      <c r="IT61" s="86">
        <f t="shared" si="75"/>
        <v>6.736126350507074E-211</v>
      </c>
      <c r="IU61" s="86">
        <f t="shared" si="75"/>
        <v>7.1810430356893724E-204</v>
      </c>
      <c r="IV61" s="86">
        <f t="shared" si="75"/>
        <v>1.0855981613298487E-131</v>
      </c>
      <c r="IW61" s="86">
        <f t="shared" si="75"/>
        <v>8.3231517860147802E-132</v>
      </c>
      <c r="IY61" s="86">
        <f t="shared" si="76"/>
        <v>5.7691262680628034E-4</v>
      </c>
      <c r="IZ61" s="86">
        <f t="shared" si="76"/>
        <v>3.3921611604802437E-4</v>
      </c>
      <c r="JA61" s="86">
        <f t="shared" si="76"/>
        <v>5.900906933188891E-4</v>
      </c>
      <c r="JB61" s="86">
        <f t="shared" si="76"/>
        <v>7.4022478693144486E-4</v>
      </c>
      <c r="JC61" s="86">
        <f t="shared" si="76"/>
        <v>1.0005416396502266E-3</v>
      </c>
      <c r="JD61" s="86">
        <f t="shared" si="76"/>
        <v>1.5198363214503207E-3</v>
      </c>
      <c r="JE61" s="86">
        <f t="shared" si="76"/>
        <v>5.0658116725678154E-4</v>
      </c>
      <c r="JF61" s="86">
        <f t="shared" si="76"/>
        <v>4.3439225108747262E-4</v>
      </c>
      <c r="JG61" s="86">
        <f t="shared" si="76"/>
        <v>4.0837324301645311E-4</v>
      </c>
      <c r="JH61" s="86">
        <f t="shared" si="76"/>
        <v>2.1265656893503093E-4</v>
      </c>
      <c r="JI61" s="86">
        <f t="shared" si="76"/>
        <v>2.2374661232542887E-4</v>
      </c>
      <c r="JJ61" s="86">
        <f t="shared" si="76"/>
        <v>5.2562750783704377E-4</v>
      </c>
      <c r="JK61" s="86">
        <f t="shared" si="76"/>
        <v>6.4053755599391166E-4</v>
      </c>
      <c r="JL61" s="86">
        <f t="shared" si="76"/>
        <v>5.62122145198191E-5</v>
      </c>
      <c r="JM61" s="86">
        <f t="shared" si="76"/>
        <v>5.0585147647355047E-6</v>
      </c>
    </row>
    <row r="62" spans="2:273" x14ac:dyDescent="0.25">
      <c r="B62" s="2">
        <v>35</v>
      </c>
      <c r="C62" s="37">
        <v>80.477999999999994</v>
      </c>
      <c r="D62" s="37">
        <v>80.584999999999994</v>
      </c>
      <c r="E62" s="37">
        <v>85.438999999999993</v>
      </c>
      <c r="F62" s="37">
        <v>84.875</v>
      </c>
      <c r="G62" s="37">
        <v>83.1</v>
      </c>
      <c r="H62" s="37">
        <v>85.3</v>
      </c>
      <c r="I62" s="37">
        <v>82.238</v>
      </c>
      <c r="J62" s="37">
        <v>80.381</v>
      </c>
      <c r="K62" s="37">
        <v>81.878</v>
      </c>
      <c r="L62" s="37">
        <v>81.634</v>
      </c>
      <c r="M62" s="37">
        <v>78.78</v>
      </c>
      <c r="N62" s="37">
        <v>80.263000000000005</v>
      </c>
      <c r="O62" s="37">
        <v>76.081000000000003</v>
      </c>
      <c r="P62" s="37">
        <v>71.122</v>
      </c>
      <c r="Q62" s="37">
        <v>69.78</v>
      </c>
      <c r="S62" s="4">
        <f t="shared" si="78"/>
        <v>78.374812778051748</v>
      </c>
      <c r="T62" s="4">
        <f t="shared" si="78"/>
        <v>83.127772629628964</v>
      </c>
      <c r="U62" s="4">
        <f t="shared" si="78"/>
        <v>83.260298417526499</v>
      </c>
      <c r="V62" s="4">
        <f t="shared" si="78"/>
        <v>82.505434419252097</v>
      </c>
      <c r="W62" s="4">
        <f t="shared" si="78"/>
        <v>81.273258005261155</v>
      </c>
      <c r="X62" s="4">
        <f t="shared" si="78"/>
        <v>81.592113709370068</v>
      </c>
      <c r="Y62" s="4">
        <f t="shared" si="78"/>
        <v>77.720609668422938</v>
      </c>
      <c r="Z62" s="4">
        <f t="shared" si="78"/>
        <v>77.293146406301815</v>
      </c>
      <c r="AA62" s="4">
        <f t="shared" si="78"/>
        <v>79.041576256930796</v>
      </c>
      <c r="AB62" s="4">
        <f t="shared" si="78"/>
        <v>77.022023946965362</v>
      </c>
      <c r="AC62" s="4">
        <f t="shared" si="78"/>
        <v>76.912388501694679</v>
      </c>
      <c r="AD62" s="4">
        <f t="shared" si="78"/>
        <v>77.095743402897824</v>
      </c>
      <c r="AE62" s="4">
        <f t="shared" si="78"/>
        <v>72.873942508530646</v>
      </c>
      <c r="AF62" s="4">
        <f t="shared" si="78"/>
        <v>72.455120319682408</v>
      </c>
      <c r="AG62" s="4">
        <f t="shared" si="78"/>
        <v>69.349875596119688</v>
      </c>
      <c r="AI62" s="4">
        <f t="shared" si="79"/>
        <v>2.1031872219482466</v>
      </c>
      <c r="AJ62" s="4">
        <f t="shared" si="79"/>
        <v>-2.5427726296289705</v>
      </c>
      <c r="AK62" s="4">
        <f t="shared" si="79"/>
        <v>2.1787015824734937</v>
      </c>
      <c r="AL62" s="4">
        <f t="shared" si="79"/>
        <v>2.3695655807479028</v>
      </c>
      <c r="AM62" s="4">
        <f t="shared" si="79"/>
        <v>1.826741994738839</v>
      </c>
      <c r="AN62" s="4">
        <f t="shared" si="79"/>
        <v>3.7078862906299292</v>
      </c>
      <c r="AO62" s="4">
        <f t="shared" si="79"/>
        <v>4.5173903315770616</v>
      </c>
      <c r="AP62" s="4">
        <f t="shared" si="79"/>
        <v>3.0878535936981848</v>
      </c>
      <c r="AQ62" s="4">
        <f t="shared" si="79"/>
        <v>2.8364237430692043</v>
      </c>
      <c r="AR62" s="4">
        <f t="shared" si="79"/>
        <v>4.6119760530346383</v>
      </c>
      <c r="AS62" s="4">
        <f t="shared" si="79"/>
        <v>1.8676114983053225</v>
      </c>
      <c r="AT62" s="4">
        <f t="shared" si="79"/>
        <v>3.1672565971021811</v>
      </c>
      <c r="AU62" s="4">
        <f t="shared" si="79"/>
        <v>3.2070574914693566</v>
      </c>
      <c r="AV62" s="4">
        <f t="shared" si="79"/>
        <v>-1.3331203196824077</v>
      </c>
      <c r="AW62" s="4">
        <f t="shared" si="79"/>
        <v>0.43012440388031337</v>
      </c>
      <c r="AY62" s="2">
        <f t="shared" si="69"/>
        <v>77.661378790951929</v>
      </c>
      <c r="AZ62" s="2">
        <f t="shared" si="69"/>
        <v>82.61844001087492</v>
      </c>
      <c r="BA62" s="2">
        <f t="shared" si="69"/>
        <v>82.451314463420943</v>
      </c>
      <c r="BB62" s="2">
        <f t="shared" si="69"/>
        <v>81.536612838508916</v>
      </c>
      <c r="BC62" s="2">
        <f t="shared" si="69"/>
        <v>80.009541744243322</v>
      </c>
      <c r="BD62" s="2">
        <f t="shared" si="69"/>
        <v>79.744726610510227</v>
      </c>
      <c r="BE62" s="2">
        <f t="shared" si="69"/>
        <v>76.982336090176801</v>
      </c>
      <c r="BF62" s="2">
        <f t="shared" si="69"/>
        <v>76.644885898443661</v>
      </c>
      <c r="BG62" s="2">
        <f t="shared" si="69"/>
        <v>78.429317409019589</v>
      </c>
      <c r="BH62" s="2">
        <f t="shared" si="69"/>
        <v>76.665403165391737</v>
      </c>
      <c r="BI62" s="2">
        <f t="shared" si="69"/>
        <v>76.554688246086158</v>
      </c>
      <c r="BJ62" s="2">
        <f t="shared" si="69"/>
        <v>76.332937519163195</v>
      </c>
      <c r="BK62" s="2">
        <f t="shared" si="69"/>
        <v>71.964528256733715</v>
      </c>
      <c r="BL62" s="2">
        <f t="shared" si="69"/>
        <v>72.349019012864602</v>
      </c>
      <c r="BM62" s="2">
        <f t="shared" si="69"/>
        <v>69.341329826942626</v>
      </c>
      <c r="BO62" s="2">
        <f t="shared" si="14"/>
        <v>80.477999999999994</v>
      </c>
      <c r="BP62" s="2">
        <f t="shared" si="15"/>
        <v>80.584999999999994</v>
      </c>
      <c r="BQ62" s="2">
        <f t="shared" si="16"/>
        <v>85.438999999999993</v>
      </c>
      <c r="BR62" s="2">
        <f t="shared" si="17"/>
        <v>84.875</v>
      </c>
      <c r="BS62" s="2">
        <f t="shared" si="18"/>
        <v>83.1</v>
      </c>
      <c r="BT62" s="2">
        <f t="shared" si="19"/>
        <v>85.3</v>
      </c>
      <c r="BU62" s="2">
        <f t="shared" si="20"/>
        <v>82.238</v>
      </c>
      <c r="BV62" s="2">
        <f t="shared" si="21"/>
        <v>80.381</v>
      </c>
      <c r="BW62" s="2">
        <f t="shared" si="22"/>
        <v>81.878</v>
      </c>
      <c r="BX62" s="2">
        <f t="shared" si="23"/>
        <v>81.634</v>
      </c>
      <c r="BY62" s="2">
        <f t="shared" si="24"/>
        <v>78.78</v>
      </c>
      <c r="BZ62" s="2">
        <f t="shared" si="25"/>
        <v>80.263000000000005</v>
      </c>
      <c r="CA62" s="2">
        <f t="shared" si="26"/>
        <v>76.081000000000003</v>
      </c>
      <c r="CB62" s="2">
        <f t="shared" si="27"/>
        <v>71.122</v>
      </c>
      <c r="CC62" s="2">
        <f t="shared" si="28"/>
        <v>69.78</v>
      </c>
      <c r="CE62" s="2" t="str">
        <f t="shared" si="70"/>
        <v/>
      </c>
      <c r="CF62" s="2" t="str">
        <f t="shared" si="70"/>
        <v/>
      </c>
      <c r="CG62" s="2" t="str">
        <f t="shared" si="70"/>
        <v/>
      </c>
      <c r="CH62" s="2" t="str">
        <f t="shared" si="70"/>
        <v/>
      </c>
      <c r="CI62" s="2" t="str">
        <f t="shared" si="70"/>
        <v/>
      </c>
      <c r="CJ62" s="2" t="str">
        <f t="shared" si="70"/>
        <v/>
      </c>
      <c r="CK62" s="2" t="str">
        <f t="shared" si="70"/>
        <v/>
      </c>
      <c r="CL62" s="2" t="str">
        <f t="shared" si="70"/>
        <v/>
      </c>
      <c r="CM62" s="2" t="str">
        <f t="shared" si="70"/>
        <v/>
      </c>
      <c r="CN62" s="2" t="str">
        <f t="shared" si="70"/>
        <v/>
      </c>
      <c r="CO62" s="2" t="str">
        <f t="shared" si="70"/>
        <v/>
      </c>
      <c r="CP62" s="2" t="str">
        <f t="shared" si="70"/>
        <v/>
      </c>
      <c r="CQ62" s="2" t="str">
        <f t="shared" si="70"/>
        <v/>
      </c>
      <c r="CR62" s="2" t="str">
        <f t="shared" si="70"/>
        <v/>
      </c>
      <c r="CS62" s="2" t="str">
        <f t="shared" si="70"/>
        <v/>
      </c>
      <c r="CU62" s="2" t="str">
        <f t="shared" si="30"/>
        <v/>
      </c>
      <c r="CV62" s="2" t="str">
        <f t="shared" si="31"/>
        <v/>
      </c>
      <c r="CW62" s="2" t="str">
        <f t="shared" si="32"/>
        <v/>
      </c>
      <c r="CX62" s="2" t="str">
        <f t="shared" si="33"/>
        <v/>
      </c>
      <c r="CY62" s="2" t="str">
        <f t="shared" si="34"/>
        <v/>
      </c>
      <c r="CZ62" s="2" t="str">
        <f t="shared" si="35"/>
        <v/>
      </c>
      <c r="DA62" s="2" t="str">
        <f t="shared" si="36"/>
        <v/>
      </c>
      <c r="DB62" s="2" t="str">
        <f t="shared" si="37"/>
        <v/>
      </c>
      <c r="DC62" s="2" t="str">
        <f t="shared" si="38"/>
        <v/>
      </c>
      <c r="DD62" s="2" t="str">
        <f t="shared" si="39"/>
        <v/>
      </c>
      <c r="DE62" s="2" t="str">
        <f t="shared" si="40"/>
        <v/>
      </c>
      <c r="DF62" s="2" t="str">
        <f t="shared" si="41"/>
        <v/>
      </c>
      <c r="DG62" s="2" t="str">
        <f t="shared" si="42"/>
        <v/>
      </c>
      <c r="DH62" s="2" t="str">
        <f t="shared" si="43"/>
        <v/>
      </c>
      <c r="DI62" s="2" t="str">
        <f t="shared" si="44"/>
        <v/>
      </c>
      <c r="DK62" s="2">
        <f t="shared" si="80"/>
        <v>80.373465116279078</v>
      </c>
      <c r="DL62" s="2">
        <f t="shared" si="80"/>
        <v>83.101744186046517</v>
      </c>
      <c r="DM62" s="2">
        <f t="shared" si="80"/>
        <v>84.790528725386935</v>
      </c>
      <c r="DN62" s="2">
        <f t="shared" si="80"/>
        <v>84.319891688950122</v>
      </c>
      <c r="DO62" s="2">
        <f t="shared" si="80"/>
        <v>83.340744773519177</v>
      </c>
      <c r="DP62" s="2">
        <f t="shared" si="80"/>
        <v>83.730384615384622</v>
      </c>
      <c r="DQ62" s="2">
        <f t="shared" si="80"/>
        <v>81.006716701902747</v>
      </c>
      <c r="DR62" s="2">
        <f t="shared" si="80"/>
        <v>80.112245243128953</v>
      </c>
      <c r="DS62" s="2">
        <f t="shared" si="80"/>
        <v>81.241572938689202</v>
      </c>
      <c r="DT62" s="2">
        <f t="shared" si="80"/>
        <v>80.106630021141612</v>
      </c>
      <c r="DU62" s="2">
        <f t="shared" si="80"/>
        <v>79.328538054968305</v>
      </c>
      <c r="DV62" s="2">
        <f t="shared" si="80"/>
        <v>79.107890063424946</v>
      </c>
      <c r="DW62" s="2">
        <f t="shared" si="80"/>
        <v>75.327188423412466</v>
      </c>
      <c r="DX62" s="2">
        <f t="shared" si="80"/>
        <v>73.605074202626611</v>
      </c>
      <c r="DY62" s="2">
        <f t="shared" si="80"/>
        <v>68.652415126050414</v>
      </c>
      <c r="EA62" s="2">
        <f t="shared" si="81"/>
        <v>72.149382988871224</v>
      </c>
      <c r="EB62" s="2">
        <f t="shared" si="81"/>
        <v>81.578677657735525</v>
      </c>
      <c r="EC62" s="2">
        <f t="shared" si="81"/>
        <v>77.765046114462692</v>
      </c>
      <c r="ED62" s="2">
        <f t="shared" si="81"/>
        <v>76.176673294514316</v>
      </c>
      <c r="EE62" s="2">
        <f t="shared" si="81"/>
        <v>74.011269539284228</v>
      </c>
      <c r="EF62" s="2">
        <f t="shared" si="81"/>
        <v>73.249315935560091</v>
      </c>
      <c r="EG62" s="2">
        <f t="shared" si="81"/>
        <v>68.823707474126181</v>
      </c>
      <c r="EH62" s="2">
        <f t="shared" si="81"/>
        <v>69.589695961700372</v>
      </c>
      <c r="EI62" s="2">
        <f t="shared" si="81"/>
        <v>72.708537841458707</v>
      </c>
      <c r="EJ62" s="2">
        <f t="shared" si="81"/>
        <v>68.923599422680439</v>
      </c>
      <c r="EK62" s="2">
        <f t="shared" si="81"/>
        <v>70.318839472751534</v>
      </c>
      <c r="EL62" s="2">
        <f t="shared" si="81"/>
        <v>70.703294760437103</v>
      </c>
      <c r="EM62" s="2">
        <f t="shared" si="81"/>
        <v>65.461884845925539</v>
      </c>
      <c r="EN62" s="2">
        <f t="shared" si="81"/>
        <v>69.13601796552561</v>
      </c>
      <c r="EO62" s="2">
        <f t="shared" si="81"/>
        <v>71.518544146318817</v>
      </c>
      <c r="EQ62" s="2">
        <f t="shared" si="82"/>
        <v>71.754745615420546</v>
      </c>
      <c r="ER62" s="2">
        <f t="shared" si="82"/>
        <v>83.264333853636316</v>
      </c>
      <c r="ES62" s="2">
        <f t="shared" si="82"/>
        <v>78.460348590967797</v>
      </c>
      <c r="ET62" s="2">
        <f t="shared" si="82"/>
        <v>77.051197070273091</v>
      </c>
      <c r="EU62" s="2">
        <f t="shared" si="82"/>
        <v>73.869448892006773</v>
      </c>
      <c r="EV62" s="2">
        <f t="shared" si="82"/>
        <v>72.70096131140005</v>
      </c>
      <c r="EW62" s="2">
        <f t="shared" si="82"/>
        <v>68.517494208090554</v>
      </c>
      <c r="EX62" s="2">
        <f t="shared" si="82"/>
        <v>69.596863788074614</v>
      </c>
      <c r="EY62" s="2">
        <f t="shared" si="82"/>
        <v>72.473189441840759</v>
      </c>
      <c r="EZ62" s="2">
        <f t="shared" si="82"/>
        <v>69.163766183648733</v>
      </c>
      <c r="FA62" s="2">
        <f t="shared" si="82"/>
        <v>71.642750890632101</v>
      </c>
      <c r="FB62" s="2">
        <f t="shared" si="82"/>
        <v>72.744660719440603</v>
      </c>
      <c r="FC62" s="2">
        <f t="shared" si="82"/>
        <v>66.566464995964935</v>
      </c>
      <c r="FD62" s="2">
        <f t="shared" si="82"/>
        <v>72.588140101728158</v>
      </c>
      <c r="FE62" s="2">
        <f t="shared" si="82"/>
        <v>73.56498492588284</v>
      </c>
      <c r="FG62" s="2">
        <f t="shared" si="83"/>
        <v>0.32977317476148499</v>
      </c>
      <c r="FH62" s="2">
        <f t="shared" si="83"/>
        <v>0.31733739958351243</v>
      </c>
      <c r="FI62" s="2">
        <f t="shared" si="83"/>
        <v>0.33296260786725229</v>
      </c>
      <c r="FJ62" s="2">
        <f t="shared" si="83"/>
        <v>0.34179257542261954</v>
      </c>
      <c r="FK62" s="2">
        <f t="shared" si="83"/>
        <v>0.3570619719402261</v>
      </c>
      <c r="FL62" s="2">
        <f t="shared" si="83"/>
        <v>0.38027127698129698</v>
      </c>
      <c r="FM62" s="2">
        <f t="shared" si="83"/>
        <v>0.33032686670028594</v>
      </c>
      <c r="FN62" s="2">
        <f t="shared" si="83"/>
        <v>0.32951705878169368</v>
      </c>
      <c r="FO62" s="2">
        <f t="shared" si="83"/>
        <v>0.32957203398094237</v>
      </c>
      <c r="FP62" s="2">
        <f t="shared" si="83"/>
        <v>0.30771911650490014</v>
      </c>
      <c r="FQ62" s="2">
        <f t="shared" si="83"/>
        <v>0.30787654016000021</v>
      </c>
      <c r="FR62" s="2">
        <f t="shared" si="83"/>
        <v>0.33017450939396259</v>
      </c>
      <c r="FS62" s="2">
        <f t="shared" si="83"/>
        <v>0.34085875015054745</v>
      </c>
      <c r="FT62" s="2">
        <f t="shared" si="83"/>
        <v>0.28106308665799046</v>
      </c>
      <c r="FU62" s="2">
        <f t="shared" si="83"/>
        <v>0.24035767019804866</v>
      </c>
      <c r="FW62" s="2">
        <f t="shared" si="71"/>
        <v>1.1789741655007021E-5</v>
      </c>
      <c r="FX62" s="2">
        <f t="shared" si="71"/>
        <v>1.2930463129800919E-5</v>
      </c>
      <c r="FY62" s="2">
        <f t="shared" si="71"/>
        <v>1.2584010090928027E-5</v>
      </c>
      <c r="FZ62" s="2">
        <f t="shared" si="71"/>
        <v>1.4564294540892091E-5</v>
      </c>
      <c r="GA62" s="2">
        <f t="shared" si="71"/>
        <v>1.5547612119825356E-5</v>
      </c>
      <c r="GB62" s="2">
        <f t="shared" si="71"/>
        <v>1.5745046105745404E-5</v>
      </c>
      <c r="GC62" s="2">
        <f t="shared" si="71"/>
        <v>1.7460164004062442E-5</v>
      </c>
      <c r="GD62" s="2">
        <f t="shared" si="71"/>
        <v>2.0287389009300298E-5</v>
      </c>
      <c r="GE62" s="2">
        <f t="shared" si="71"/>
        <v>2.4630057405882022E-5</v>
      </c>
      <c r="GF62" s="2">
        <f t="shared" si="71"/>
        <v>2.2650327745798533E-5</v>
      </c>
      <c r="GG62" s="2">
        <f t="shared" si="71"/>
        <v>1.8897408755065005E-5</v>
      </c>
      <c r="GH62" s="2">
        <f t="shared" si="71"/>
        <v>1.4983377644365673E-5</v>
      </c>
      <c r="GI62" s="2">
        <f t="shared" si="71"/>
        <v>1.3471724223875098E-5</v>
      </c>
      <c r="GJ62" s="2">
        <f t="shared" si="71"/>
        <v>9.1395044837854517E-6</v>
      </c>
      <c r="GK62" s="2">
        <f t="shared" si="71"/>
        <v>9.0924172649089963E-6</v>
      </c>
      <c r="GM62" s="86">
        <f t="shared" si="72"/>
        <v>8.5624860157785219E-4</v>
      </c>
      <c r="GN62" s="86">
        <f t="shared" si="72"/>
        <v>5.2615612193470242E-4</v>
      </c>
      <c r="GO62" s="86">
        <f t="shared" si="72"/>
        <v>8.7924666897836454E-4</v>
      </c>
      <c r="GP62" s="86">
        <f t="shared" si="72"/>
        <v>1.0888582183503953E-3</v>
      </c>
      <c r="GQ62" s="86">
        <f t="shared" si="72"/>
        <v>1.4557682699050238E-3</v>
      </c>
      <c r="GR62" s="86">
        <f t="shared" si="72"/>
        <v>2.1808697368275783E-3</v>
      </c>
      <c r="GS62" s="86">
        <f t="shared" si="72"/>
        <v>7.6661841321591065E-4</v>
      </c>
      <c r="GT62" s="86">
        <f t="shared" si="72"/>
        <v>6.7044901675727584E-4</v>
      </c>
      <c r="GU62" s="86">
        <f t="shared" si="72"/>
        <v>6.3588201879541883E-4</v>
      </c>
      <c r="GV62" s="86">
        <f t="shared" si="72"/>
        <v>3.4264642928596029E-4</v>
      </c>
      <c r="GW62" s="86">
        <f t="shared" si="72"/>
        <v>3.5830674148523657E-4</v>
      </c>
      <c r="GX62" s="86">
        <f t="shared" si="72"/>
        <v>7.9105675131022827E-4</v>
      </c>
      <c r="GY62" s="86">
        <f t="shared" si="72"/>
        <v>9.6048468996854383E-4</v>
      </c>
      <c r="GZ62" s="86">
        <f t="shared" si="72"/>
        <v>9.9546881010543841E-5</v>
      </c>
      <c r="HA62" s="86">
        <f t="shared" si="72"/>
        <v>1.0360506407491091E-5</v>
      </c>
      <c r="HC62" s="86">
        <f t="shared" si="77"/>
        <v>1.7306276265617485E-16</v>
      </c>
      <c r="HD62" s="86">
        <f t="shared" si="73"/>
        <v>1.1971149620950692E-15</v>
      </c>
      <c r="HE62" s="86">
        <f t="shared" si="73"/>
        <v>2.8858850869944145E-16</v>
      </c>
      <c r="HF62" s="86">
        <f t="shared" si="73"/>
        <v>1.5946520558714557E-14</v>
      </c>
      <c r="HG62" s="86">
        <f t="shared" si="73"/>
        <v>4.2523158250745867E-14</v>
      </c>
      <c r="HH62" s="86">
        <f t="shared" si="73"/>
        <v>4.9749852429347358E-12</v>
      </c>
      <c r="HI62" s="86">
        <f t="shared" si="73"/>
        <v>4.6385320959877692E-13</v>
      </c>
      <c r="HJ62" s="86">
        <f t="shared" si="73"/>
        <v>4.5426992942455487E-13</v>
      </c>
      <c r="HK62" s="86">
        <f t="shared" si="73"/>
        <v>1.0186698961174994E-13</v>
      </c>
      <c r="HL62" s="86">
        <f t="shared" si="73"/>
        <v>1.5135180531221795E-14</v>
      </c>
      <c r="HM62" s="86">
        <f t="shared" si="73"/>
        <v>9.3761363973753592E-16</v>
      </c>
      <c r="HN62" s="86">
        <f t="shared" si="73"/>
        <v>2.2753787993489077E-14</v>
      </c>
      <c r="HO62" s="86">
        <f t="shared" si="73"/>
        <v>9.4152135347630145E-14</v>
      </c>
      <c r="HP62" s="86">
        <f t="shared" si="73"/>
        <v>1.3664798625062493E-17</v>
      </c>
      <c r="HQ62" s="86">
        <f t="shared" si="73"/>
        <v>3.0442292143506395E-20</v>
      </c>
      <c r="HS62" s="86">
        <f t="shared" si="74"/>
        <v>1.5082493643987074E-44</v>
      </c>
      <c r="HT62" s="86">
        <f t="shared" si="74"/>
        <v>5.7339208907472866E-43</v>
      </c>
      <c r="HU62" s="86">
        <f t="shared" si="74"/>
        <v>5.8517006664452253E-43</v>
      </c>
      <c r="HV62" s="86">
        <f t="shared" si="74"/>
        <v>3.9243691209889316E-38</v>
      </c>
      <c r="HW62" s="86">
        <f t="shared" si="74"/>
        <v>1.397100910471782E-37</v>
      </c>
      <c r="HX62" s="86">
        <f t="shared" si="74"/>
        <v>1.9632521772029931E-32</v>
      </c>
      <c r="HY62" s="86">
        <f t="shared" si="74"/>
        <v>4.2160179997722874E-35</v>
      </c>
      <c r="HZ62" s="86">
        <f t="shared" si="74"/>
        <v>2.4636823061572465E-35</v>
      </c>
      <c r="IA62" s="86">
        <f t="shared" si="74"/>
        <v>6.2558101763405191E-37</v>
      </c>
      <c r="IB62" s="86">
        <f t="shared" si="74"/>
        <v>2.3746145609235618E-39</v>
      </c>
      <c r="IC62" s="86">
        <f t="shared" si="74"/>
        <v>1.1224040974392745E-43</v>
      </c>
      <c r="ID62" s="86">
        <f t="shared" si="74"/>
        <v>1.3438255400892701E-38</v>
      </c>
      <c r="IE62" s="86">
        <f t="shared" si="74"/>
        <v>1.4635016840165412E-37</v>
      </c>
      <c r="IF62" s="86">
        <f t="shared" si="74"/>
        <v>3.2050729715719291E-29</v>
      </c>
      <c r="IG62" s="86">
        <f t="shared" si="74"/>
        <v>2.3170100154850451E-36</v>
      </c>
      <c r="II62" s="86">
        <f t="shared" si="75"/>
        <v>1.0695283334308939E-237</v>
      </c>
      <c r="IJ62" s="86">
        <f t="shared" si="75"/>
        <v>3.1187638873590894E-231</v>
      </c>
      <c r="IK62" s="86">
        <f t="shared" si="75"/>
        <v>1.6161407763130253E-230</v>
      </c>
      <c r="IL62" s="86">
        <f t="shared" si="75"/>
        <v>1.1924911967681382E-204</v>
      </c>
      <c r="IM62" s="86">
        <f t="shared" si="75"/>
        <v>1.5432588320551071E-203</v>
      </c>
      <c r="IN62" s="86">
        <f t="shared" si="75"/>
        <v>1.2975227506830731E-176</v>
      </c>
      <c r="IO62" s="86">
        <f t="shared" si="75"/>
        <v>1.6981215919759276E-185</v>
      </c>
      <c r="IP62" s="86">
        <f t="shared" si="75"/>
        <v>5.8935756683316718E-187</v>
      </c>
      <c r="IQ62" s="86">
        <f t="shared" si="75"/>
        <v>6.2491594297635515E-197</v>
      </c>
      <c r="IR62" s="86">
        <f t="shared" si="75"/>
        <v>1.2403855455365424E-210</v>
      </c>
      <c r="IS62" s="86">
        <f t="shared" si="75"/>
        <v>3.2395939978416301E-234</v>
      </c>
      <c r="IT62" s="86">
        <f t="shared" si="75"/>
        <v>1.7710715988755521E-207</v>
      </c>
      <c r="IU62" s="86">
        <f t="shared" si="75"/>
        <v>1.3491901122126017E-200</v>
      </c>
      <c r="IV62" s="86">
        <f t="shared" si="75"/>
        <v>1.1761255505220142E-129</v>
      </c>
      <c r="IW62" s="86">
        <f t="shared" si="75"/>
        <v>9.0361621552466207E-130</v>
      </c>
      <c r="IY62" s="86">
        <f t="shared" si="76"/>
        <v>8.5624860157802523E-4</v>
      </c>
      <c r="IZ62" s="86">
        <f t="shared" si="76"/>
        <v>5.2615612193589948E-4</v>
      </c>
      <c r="JA62" s="86">
        <f t="shared" si="76"/>
        <v>8.7924666897865316E-4</v>
      </c>
      <c r="JB62" s="86">
        <f t="shared" si="76"/>
        <v>1.0888582183663418E-3</v>
      </c>
      <c r="JC62" s="86">
        <f t="shared" si="76"/>
        <v>1.4557682699475468E-3</v>
      </c>
      <c r="JD62" s="86">
        <f t="shared" si="76"/>
        <v>2.1808697418025636E-3</v>
      </c>
      <c r="JE62" s="86">
        <f t="shared" si="76"/>
        <v>7.6661841367976389E-4</v>
      </c>
      <c r="JF62" s="86">
        <f t="shared" si="76"/>
        <v>6.7044901721154582E-4</v>
      </c>
      <c r="JG62" s="86">
        <f t="shared" si="76"/>
        <v>6.358820188972858E-4</v>
      </c>
      <c r="JH62" s="86">
        <f t="shared" si="76"/>
        <v>3.4264642930109549E-4</v>
      </c>
      <c r="JI62" s="86">
        <f t="shared" si="76"/>
        <v>3.5830674148617419E-4</v>
      </c>
      <c r="JJ62" s="86">
        <f t="shared" si="76"/>
        <v>7.910567513329821E-4</v>
      </c>
      <c r="JK62" s="86">
        <f t="shared" si="76"/>
        <v>9.6048469006269595E-4</v>
      </c>
      <c r="JL62" s="86">
        <f t="shared" si="76"/>
        <v>9.9546881010557502E-5</v>
      </c>
      <c r="JM62" s="86">
        <f t="shared" si="76"/>
        <v>1.0360506407491122E-5</v>
      </c>
    </row>
    <row r="63" spans="2:273" x14ac:dyDescent="0.25">
      <c r="B63" s="2">
        <v>36</v>
      </c>
      <c r="C63" s="37">
        <v>81.216999999999999</v>
      </c>
      <c r="D63" s="37">
        <v>84.171000000000006</v>
      </c>
      <c r="E63" s="37">
        <v>85.878</v>
      </c>
      <c r="F63" s="37">
        <v>84.9</v>
      </c>
      <c r="G63" s="37">
        <v>83.3</v>
      </c>
      <c r="H63" s="37">
        <v>85.35</v>
      </c>
      <c r="I63" s="37">
        <v>82.570999999999998</v>
      </c>
      <c r="J63" s="37">
        <v>80.832999999999998</v>
      </c>
      <c r="K63" s="37">
        <v>83.39</v>
      </c>
      <c r="L63" s="37">
        <v>80.61</v>
      </c>
      <c r="M63" s="37">
        <v>79.146000000000001</v>
      </c>
      <c r="N63" s="37">
        <v>80.578999999999994</v>
      </c>
      <c r="O63" s="37">
        <v>76.622</v>
      </c>
      <c r="P63" s="37">
        <v>72.39</v>
      </c>
      <c r="Q63" s="37">
        <v>68.659000000000006</v>
      </c>
      <c r="S63" s="4">
        <f t="shared" si="78"/>
        <v>78.622452365345765</v>
      </c>
      <c r="T63" s="4">
        <f t="shared" si="78"/>
        <v>83.502993385201037</v>
      </c>
      <c r="U63" s="4">
        <f t="shared" si="78"/>
        <v>83.579943824002157</v>
      </c>
      <c r="V63" s="4">
        <f t="shared" si="78"/>
        <v>82.805765405980821</v>
      </c>
      <c r="W63" s="4">
        <f t="shared" si="78"/>
        <v>81.678178325860856</v>
      </c>
      <c r="X63" s="4">
        <f t="shared" si="78"/>
        <v>82.187215140765815</v>
      </c>
      <c r="Y63" s="4">
        <f t="shared" si="78"/>
        <v>77.93532721255832</v>
      </c>
      <c r="Z63" s="4">
        <f t="shared" si="78"/>
        <v>77.474629452443551</v>
      </c>
      <c r="AA63" s="4">
        <f t="shared" si="78"/>
        <v>79.242378580673019</v>
      </c>
      <c r="AB63" s="4">
        <f t="shared" si="78"/>
        <v>77.080950144837601</v>
      </c>
      <c r="AC63" s="4">
        <f t="shared" si="78"/>
        <v>77.032418426076276</v>
      </c>
      <c r="AD63" s="4">
        <f t="shared" si="78"/>
        <v>77.354643510422108</v>
      </c>
      <c r="AE63" s="4">
        <f t="shared" si="78"/>
        <v>73.175197463227249</v>
      </c>
      <c r="AF63" s="4">
        <f t="shared" si="78"/>
        <v>72.507227554622972</v>
      </c>
      <c r="AG63" s="4">
        <f t="shared" si="78"/>
        <v>69.429362256621417</v>
      </c>
      <c r="AI63" s="4">
        <f t="shared" si="79"/>
        <v>2.5945476346542335</v>
      </c>
      <c r="AJ63" s="4">
        <f t="shared" si="79"/>
        <v>0.66800661479896917</v>
      </c>
      <c r="AK63" s="4">
        <f t="shared" si="79"/>
        <v>2.2980561759978428</v>
      </c>
      <c r="AL63" s="4">
        <f t="shared" si="79"/>
        <v>2.0942345940191842</v>
      </c>
      <c r="AM63" s="4">
        <f t="shared" si="79"/>
        <v>1.6218216741391416</v>
      </c>
      <c r="AN63" s="4">
        <f t="shared" si="79"/>
        <v>3.1627848592341792</v>
      </c>
      <c r="AO63" s="4">
        <f t="shared" si="79"/>
        <v>4.6356727874416777</v>
      </c>
      <c r="AP63" s="4">
        <f t="shared" si="79"/>
        <v>3.3583705475564471</v>
      </c>
      <c r="AQ63" s="4">
        <f t="shared" si="79"/>
        <v>4.1476214193269811</v>
      </c>
      <c r="AR63" s="4">
        <f t="shared" si="79"/>
        <v>3.5290498551623983</v>
      </c>
      <c r="AS63" s="4">
        <f t="shared" si="79"/>
        <v>2.1135815739237245</v>
      </c>
      <c r="AT63" s="4">
        <f t="shared" si="79"/>
        <v>3.224356489577886</v>
      </c>
      <c r="AU63" s="4">
        <f t="shared" si="79"/>
        <v>3.4468025367727506</v>
      </c>
      <c r="AV63" s="4">
        <f t="shared" si="79"/>
        <v>-0.1172275546229713</v>
      </c>
      <c r="AW63" s="4">
        <f t="shared" si="79"/>
        <v>-0.77036225662141078</v>
      </c>
      <c r="AY63" s="2">
        <f t="shared" si="69"/>
        <v>77.604756047997469</v>
      </c>
      <c r="AZ63" s="2">
        <f t="shared" si="69"/>
        <v>82.7459081089943</v>
      </c>
      <c r="BA63" s="2">
        <f t="shared" si="69"/>
        <v>82.42216461673182</v>
      </c>
      <c r="BB63" s="2">
        <f t="shared" si="69"/>
        <v>81.436297025117923</v>
      </c>
      <c r="BC63" s="2">
        <f t="shared" si="69"/>
        <v>79.911682133769716</v>
      </c>
      <c r="BD63" s="2">
        <f t="shared" si="69"/>
        <v>79.641810548829994</v>
      </c>
      <c r="BE63" s="2">
        <f t="shared" si="69"/>
        <v>76.863543756590389</v>
      </c>
      <c r="BF63" s="2">
        <f t="shared" si="69"/>
        <v>76.516500265658607</v>
      </c>
      <c r="BG63" s="2">
        <f t="shared" si="69"/>
        <v>78.330190964071704</v>
      </c>
      <c r="BH63" s="2">
        <f t="shared" si="69"/>
        <v>76.531606824736031</v>
      </c>
      <c r="BI63" s="2">
        <f t="shared" si="69"/>
        <v>76.48450676875666</v>
      </c>
      <c r="BJ63" s="2">
        <f t="shared" si="69"/>
        <v>76.25276214550108</v>
      </c>
      <c r="BK63" s="2">
        <f t="shared" si="69"/>
        <v>71.867136378911241</v>
      </c>
      <c r="BL63" s="2">
        <f t="shared" si="69"/>
        <v>72.328437391219055</v>
      </c>
      <c r="BM63" s="2">
        <f t="shared" si="69"/>
        <v>69.412790629584677</v>
      </c>
      <c r="BO63" s="2">
        <f t="shared" si="14"/>
        <v>81.216999999999999</v>
      </c>
      <c r="BP63" s="2">
        <f t="shared" si="15"/>
        <v>84.171000000000006</v>
      </c>
      <c r="BQ63" s="2">
        <f t="shared" si="16"/>
        <v>85.878</v>
      </c>
      <c r="BR63" s="2">
        <f t="shared" si="17"/>
        <v>84.9</v>
      </c>
      <c r="BS63" s="2">
        <f t="shared" si="18"/>
        <v>83.3</v>
      </c>
      <c r="BT63" s="2">
        <f t="shared" si="19"/>
        <v>85.35</v>
      </c>
      <c r="BU63" s="2">
        <f t="shared" si="20"/>
        <v>82.570999999999998</v>
      </c>
      <c r="BV63" s="2">
        <f t="shared" si="21"/>
        <v>80.832999999999998</v>
      </c>
      <c r="BW63" s="2">
        <f t="shared" si="22"/>
        <v>83.39</v>
      </c>
      <c r="BX63" s="2">
        <f t="shared" si="23"/>
        <v>80.61</v>
      </c>
      <c r="BY63" s="2">
        <f t="shared" si="24"/>
        <v>79.146000000000001</v>
      </c>
      <c r="BZ63" s="2">
        <f t="shared" si="25"/>
        <v>80.578999999999994</v>
      </c>
      <c r="CA63" s="2">
        <f t="shared" si="26"/>
        <v>76.622</v>
      </c>
      <c r="CB63" s="2">
        <f t="shared" si="27"/>
        <v>72.39</v>
      </c>
      <c r="CC63" s="2">
        <f t="shared" si="28"/>
        <v>68.659000000000006</v>
      </c>
      <c r="CE63" s="2" t="str">
        <f t="shared" si="70"/>
        <v/>
      </c>
      <c r="CF63" s="2" t="str">
        <f t="shared" si="70"/>
        <v/>
      </c>
      <c r="CG63" s="2" t="str">
        <f t="shared" si="70"/>
        <v/>
      </c>
      <c r="CH63" s="2" t="str">
        <f t="shared" si="70"/>
        <v/>
      </c>
      <c r="CI63" s="2" t="str">
        <f t="shared" si="70"/>
        <v/>
      </c>
      <c r="CJ63" s="2" t="str">
        <f t="shared" si="70"/>
        <v/>
      </c>
      <c r="CK63" s="2" t="str">
        <f t="shared" si="70"/>
        <v/>
      </c>
      <c r="CL63" s="2" t="str">
        <f t="shared" si="70"/>
        <v/>
      </c>
      <c r="CM63" s="2" t="str">
        <f t="shared" si="70"/>
        <v/>
      </c>
      <c r="CN63" s="2" t="str">
        <f t="shared" si="70"/>
        <v/>
      </c>
      <c r="CO63" s="2" t="str">
        <f t="shared" si="70"/>
        <v/>
      </c>
      <c r="CP63" s="2" t="str">
        <f t="shared" si="70"/>
        <v/>
      </c>
      <c r="CQ63" s="2" t="str">
        <f t="shared" si="70"/>
        <v/>
      </c>
      <c r="CR63" s="2" t="str">
        <f t="shared" si="70"/>
        <v/>
      </c>
      <c r="CS63" s="2" t="str">
        <f t="shared" si="70"/>
        <v/>
      </c>
      <c r="CU63" s="2" t="str">
        <f t="shared" si="30"/>
        <v/>
      </c>
      <c r="CV63" s="2" t="str">
        <f t="shared" si="31"/>
        <v/>
      </c>
      <c r="CW63" s="2" t="str">
        <f t="shared" si="32"/>
        <v/>
      </c>
      <c r="CX63" s="2" t="str">
        <f t="shared" si="33"/>
        <v/>
      </c>
      <c r="CY63" s="2" t="str">
        <f t="shared" si="34"/>
        <v/>
      </c>
      <c r="CZ63" s="2" t="str">
        <f t="shared" si="35"/>
        <v/>
      </c>
      <c r="DA63" s="2" t="str">
        <f t="shared" si="36"/>
        <v/>
      </c>
      <c r="DB63" s="2" t="str">
        <f t="shared" si="37"/>
        <v/>
      </c>
      <c r="DC63" s="2" t="str">
        <f t="shared" si="38"/>
        <v/>
      </c>
      <c r="DD63" s="2" t="str">
        <f t="shared" si="39"/>
        <v/>
      </c>
      <c r="DE63" s="2" t="str">
        <f t="shared" si="40"/>
        <v/>
      </c>
      <c r="DF63" s="2" t="str">
        <f t="shared" si="41"/>
        <v/>
      </c>
      <c r="DG63" s="2" t="str">
        <f t="shared" si="42"/>
        <v/>
      </c>
      <c r="DH63" s="2" t="str">
        <f t="shared" si="43"/>
        <v/>
      </c>
      <c r="DI63" s="2" t="str">
        <f t="shared" si="44"/>
        <v/>
      </c>
      <c r="DK63" s="2">
        <f t="shared" si="80"/>
        <v>80.594887043189374</v>
      </c>
      <c r="DL63" s="2">
        <f t="shared" si="80"/>
        <v>83.382772425249172</v>
      </c>
      <c r="DM63" s="2">
        <f t="shared" si="80"/>
        <v>85.007850903492439</v>
      </c>
      <c r="DN63" s="2">
        <f t="shared" si="80"/>
        <v>84.459276665856365</v>
      </c>
      <c r="DO63" s="2">
        <f t="shared" si="80"/>
        <v>83.540209059233462</v>
      </c>
      <c r="DP63" s="2">
        <f t="shared" si="80"/>
        <v>83.982788461538476</v>
      </c>
      <c r="DQ63" s="2">
        <f t="shared" si="80"/>
        <v>81.23394065237089</v>
      </c>
      <c r="DR63" s="2">
        <f t="shared" si="80"/>
        <v>80.27732090003019</v>
      </c>
      <c r="DS63" s="2">
        <f t="shared" si="80"/>
        <v>81.398932799758356</v>
      </c>
      <c r="DT63" s="2">
        <f t="shared" si="80"/>
        <v>80.261892177589814</v>
      </c>
      <c r="DU63" s="2">
        <f t="shared" si="80"/>
        <v>79.521556025369989</v>
      </c>
      <c r="DV63" s="2">
        <f t="shared" si="80"/>
        <v>79.287172908486866</v>
      </c>
      <c r="DW63" s="2">
        <f t="shared" si="80"/>
        <v>75.527130810577205</v>
      </c>
      <c r="DX63" s="2">
        <f t="shared" si="80"/>
        <v>73.719547936210105</v>
      </c>
      <c r="DY63" s="2">
        <f t="shared" si="80"/>
        <v>68.717484313725492</v>
      </c>
      <c r="EA63" s="2">
        <f t="shared" si="81"/>
        <v>72.062385373608905</v>
      </c>
      <c r="EB63" s="2">
        <f t="shared" si="81"/>
        <v>81.496351145203121</v>
      </c>
      <c r="EC63" s="2">
        <f t="shared" si="81"/>
        <v>77.697913123646202</v>
      </c>
      <c r="ED63" s="2">
        <f t="shared" si="81"/>
        <v>76.126982148767169</v>
      </c>
      <c r="EE63" s="2">
        <f t="shared" si="81"/>
        <v>73.952928835869997</v>
      </c>
      <c r="EF63" s="2">
        <f t="shared" si="81"/>
        <v>73.189814167963831</v>
      </c>
      <c r="EG63" s="2">
        <f t="shared" si="81"/>
        <v>68.783030045470667</v>
      </c>
      <c r="EH63" s="2">
        <f t="shared" si="81"/>
        <v>69.537511820203363</v>
      </c>
      <c r="EI63" s="2">
        <f t="shared" si="81"/>
        <v>72.636934359317891</v>
      </c>
      <c r="EJ63" s="2">
        <f t="shared" si="81"/>
        <v>68.877915628866006</v>
      </c>
      <c r="EK63" s="2">
        <f t="shared" si="81"/>
        <v>70.257711800502207</v>
      </c>
      <c r="EL63" s="2">
        <f t="shared" si="81"/>
        <v>70.63840812085553</v>
      </c>
      <c r="EM63" s="2">
        <f t="shared" si="81"/>
        <v>65.412266952880302</v>
      </c>
      <c r="EN63" s="2">
        <f t="shared" si="81"/>
        <v>69.083070284049526</v>
      </c>
      <c r="EO63" s="2">
        <f t="shared" si="81"/>
        <v>71.416849224770218</v>
      </c>
      <c r="EQ63" s="2">
        <f t="shared" si="82"/>
        <v>71.672294133231432</v>
      </c>
      <c r="ER63" s="2">
        <f t="shared" si="82"/>
        <v>83.160601113542285</v>
      </c>
      <c r="ES63" s="2">
        <f t="shared" si="82"/>
        <v>78.384311026490366</v>
      </c>
      <c r="ET63" s="2">
        <f t="shared" si="82"/>
        <v>76.990186800230916</v>
      </c>
      <c r="EU63" s="2">
        <f t="shared" si="82"/>
        <v>73.81294244934594</v>
      </c>
      <c r="EV63" s="2">
        <f t="shared" si="82"/>
        <v>72.648815590560133</v>
      </c>
      <c r="EW63" s="2">
        <f t="shared" si="82"/>
        <v>68.480992358768489</v>
      </c>
      <c r="EX63" s="2">
        <f t="shared" si="82"/>
        <v>69.544601651663669</v>
      </c>
      <c r="EY63" s="2">
        <f t="shared" si="82"/>
        <v>72.404851563122804</v>
      </c>
      <c r="EZ63" s="2">
        <f t="shared" si="82"/>
        <v>69.11470279053799</v>
      </c>
      <c r="FA63" s="2">
        <f t="shared" si="82"/>
        <v>71.563806994372939</v>
      </c>
      <c r="FB63" s="2">
        <f t="shared" si="82"/>
        <v>72.652297556625044</v>
      </c>
      <c r="FC63" s="2">
        <f t="shared" si="82"/>
        <v>66.501913347359903</v>
      </c>
      <c r="FD63" s="2">
        <f t="shared" si="82"/>
        <v>72.487442814816305</v>
      </c>
      <c r="FE63" s="2">
        <f t="shared" si="82"/>
        <v>73.435319777506606</v>
      </c>
      <c r="FG63" s="2">
        <f t="shared" si="83"/>
        <v>0.35043953909466585</v>
      </c>
      <c r="FH63" s="2">
        <f t="shared" si="83"/>
        <v>0.3376170098640362</v>
      </c>
      <c r="FI63" s="2">
        <f t="shared" si="83"/>
        <v>0.35372336066387022</v>
      </c>
      <c r="FJ63" s="2">
        <f t="shared" si="83"/>
        <v>0.36280443752996372</v>
      </c>
      <c r="FK63" s="2">
        <f t="shared" si="83"/>
        <v>0.37847277376856925</v>
      </c>
      <c r="FL63" s="2">
        <f t="shared" si="83"/>
        <v>0.40220317910453607</v>
      </c>
      <c r="FM63" s="2">
        <f t="shared" si="83"/>
        <v>0.35100975754741853</v>
      </c>
      <c r="FN63" s="2">
        <f t="shared" si="83"/>
        <v>0.35017575863117223</v>
      </c>
      <c r="FO63" s="2">
        <f t="shared" si="83"/>
        <v>0.3502323800738783</v>
      </c>
      <c r="FP63" s="2">
        <f t="shared" si="83"/>
        <v>0.32767910383723609</v>
      </c>
      <c r="FQ63" s="2">
        <f t="shared" si="83"/>
        <v>0.32784190298483301</v>
      </c>
      <c r="FR63" s="2">
        <f t="shared" si="83"/>
        <v>0.35085285859087328</v>
      </c>
      <c r="FS63" s="2">
        <f t="shared" si="83"/>
        <v>0.36184476418031558</v>
      </c>
      <c r="FT63" s="2">
        <f t="shared" si="83"/>
        <v>0.30004343069358147</v>
      </c>
      <c r="FU63" s="2">
        <f t="shared" si="83"/>
        <v>0.25757399068674752</v>
      </c>
      <c r="FW63" s="2">
        <f t="shared" si="71"/>
        <v>1.2927179958816534E-5</v>
      </c>
      <c r="FX63" s="2">
        <f t="shared" si="71"/>
        <v>1.4177953200753456E-5</v>
      </c>
      <c r="FY63" s="2">
        <f t="shared" si="71"/>
        <v>1.3798075932744602E-5</v>
      </c>
      <c r="FZ63" s="2">
        <f t="shared" si="71"/>
        <v>1.5969408967090135E-5</v>
      </c>
      <c r="GA63" s="2">
        <f t="shared" si="71"/>
        <v>1.7047592119996892E-5</v>
      </c>
      <c r="GB63" s="2">
        <f t="shared" si="71"/>
        <v>1.726407352716515E-5</v>
      </c>
      <c r="GC63" s="2">
        <f t="shared" si="71"/>
        <v>1.9144656881882972E-5</v>
      </c>
      <c r="GD63" s="2">
        <f t="shared" si="71"/>
        <v>2.2244636166153253E-5</v>
      </c>
      <c r="GE63" s="2">
        <f t="shared" si="71"/>
        <v>2.7006256741322177E-5</v>
      </c>
      <c r="GF63" s="2">
        <f t="shared" si="71"/>
        <v>2.483553623659257E-5</v>
      </c>
      <c r="GG63" s="2">
        <f t="shared" si="71"/>
        <v>2.0720558886061679E-5</v>
      </c>
      <c r="GH63" s="2">
        <f t="shared" si="71"/>
        <v>1.6428923142480131E-5</v>
      </c>
      <c r="GI63" s="2">
        <f t="shared" si="71"/>
        <v>1.4771432677093499E-5</v>
      </c>
      <c r="GJ63" s="2">
        <f t="shared" si="71"/>
        <v>1.0021258553649554E-5</v>
      </c>
      <c r="GK63" s="2">
        <f t="shared" si="71"/>
        <v>9.9696285356508577E-6</v>
      </c>
      <c r="GM63" s="86">
        <f t="shared" si="72"/>
        <v>1.2569172612855279E-3</v>
      </c>
      <c r="GN63" s="86">
        <f t="shared" si="72"/>
        <v>8.0578675046060139E-4</v>
      </c>
      <c r="GO63" s="86">
        <f t="shared" si="72"/>
        <v>1.2954129750727466E-3</v>
      </c>
      <c r="GP63" s="86">
        <f t="shared" si="72"/>
        <v>1.5843653965750082E-3</v>
      </c>
      <c r="GQ63" s="86">
        <f t="shared" si="72"/>
        <v>2.0955572263912266E-3</v>
      </c>
      <c r="GR63" s="86">
        <f t="shared" si="72"/>
        <v>3.0965610684334332E-3</v>
      </c>
      <c r="GS63" s="86">
        <f t="shared" si="72"/>
        <v>1.1463778162000794E-3</v>
      </c>
      <c r="GT63" s="86">
        <f t="shared" si="72"/>
        <v>1.0215733881872044E-3</v>
      </c>
      <c r="GU63" s="86">
        <f t="shared" si="72"/>
        <v>9.7707853611850716E-4</v>
      </c>
      <c r="GV63" s="86">
        <f t="shared" si="72"/>
        <v>5.442881799128783E-4</v>
      </c>
      <c r="GW63" s="86">
        <f t="shared" si="72"/>
        <v>5.6583854031824526E-4</v>
      </c>
      <c r="GX63" s="86">
        <f t="shared" si="72"/>
        <v>1.1767114648662377E-3</v>
      </c>
      <c r="GY63" s="86">
        <f t="shared" si="72"/>
        <v>1.4233988538724582E-3</v>
      </c>
      <c r="GZ63" s="86">
        <f t="shared" si="72"/>
        <v>1.7319247118482235E-4</v>
      </c>
      <c r="HA63" s="86">
        <f t="shared" si="72"/>
        <v>2.0749185310062739E-5</v>
      </c>
      <c r="HC63" s="86">
        <f t="shared" si="77"/>
        <v>6.0766905971282174E-16</v>
      </c>
      <c r="HD63" s="86">
        <f t="shared" si="73"/>
        <v>4.0304827196934521E-15</v>
      </c>
      <c r="HE63" s="86">
        <f t="shared" si="73"/>
        <v>9.921284249703689E-16</v>
      </c>
      <c r="HF63" s="86">
        <f t="shared" si="73"/>
        <v>4.8302322121040487E-14</v>
      </c>
      <c r="HG63" s="86">
        <f t="shared" si="73"/>
        <v>1.2695317032621332E-13</v>
      </c>
      <c r="HH63" s="86">
        <f t="shared" si="73"/>
        <v>1.2669463936554393E-11</v>
      </c>
      <c r="HI63" s="86">
        <f t="shared" si="73"/>
        <v>1.2758247612734895E-12</v>
      </c>
      <c r="HJ63" s="86">
        <f t="shared" si="73"/>
        <v>1.2726013745362142E-12</v>
      </c>
      <c r="HK63" s="86">
        <f t="shared" si="73"/>
        <v>3.0769108472507753E-13</v>
      </c>
      <c r="HL63" s="86">
        <f t="shared" si="73"/>
        <v>4.8829358457164585E-14</v>
      </c>
      <c r="HM63" s="86">
        <f t="shared" si="73"/>
        <v>3.334154074427453E-15</v>
      </c>
      <c r="HN63" s="86">
        <f t="shared" si="73"/>
        <v>6.9195227628403359E-14</v>
      </c>
      <c r="HO63" s="86">
        <f t="shared" si="73"/>
        <v>2.7111914838694113E-13</v>
      </c>
      <c r="HP63" s="86">
        <f t="shared" si="73"/>
        <v>5.5117151023272542E-17</v>
      </c>
      <c r="HQ63" s="86">
        <f t="shared" si="73"/>
        <v>1.4999878381834103E-19</v>
      </c>
      <c r="HS63" s="86">
        <f t="shared" si="74"/>
        <v>1.1677591705861107E-43</v>
      </c>
      <c r="HT63" s="86">
        <f t="shared" si="74"/>
        <v>4.2255420907874402E-42</v>
      </c>
      <c r="HU63" s="86">
        <f t="shared" si="74"/>
        <v>4.2776026731243503E-42</v>
      </c>
      <c r="HV63" s="86">
        <f t="shared" si="74"/>
        <v>2.3371984151099191E-37</v>
      </c>
      <c r="HW63" s="86">
        <f t="shared" si="74"/>
        <v>8.2546799790600986E-37</v>
      </c>
      <c r="HX63" s="86">
        <f t="shared" si="74"/>
        <v>9.0978498521865594E-32</v>
      </c>
      <c r="HY63" s="86">
        <f t="shared" si="74"/>
        <v>2.202729901989616E-34</v>
      </c>
      <c r="HZ63" s="86">
        <f t="shared" si="74"/>
        <v>1.3334212285821074E-34</v>
      </c>
      <c r="IA63" s="86">
        <f t="shared" si="74"/>
        <v>3.8072545836112826E-36</v>
      </c>
      <c r="IB63" s="86">
        <f t="shared" si="74"/>
        <v>1.6128677986164902E-38</v>
      </c>
      <c r="IC63" s="86">
        <f t="shared" si="74"/>
        <v>9.1445180434839823E-43</v>
      </c>
      <c r="ID63" s="86">
        <f t="shared" si="74"/>
        <v>8.2331404291469373E-38</v>
      </c>
      <c r="IE63" s="86">
        <f t="shared" si="74"/>
        <v>8.3424938109842388E-37</v>
      </c>
      <c r="IF63" s="86">
        <f t="shared" si="74"/>
        <v>1.182623956272174E-28</v>
      </c>
      <c r="IG63" s="86">
        <f t="shared" si="74"/>
        <v>1.1828039862789337E-35</v>
      </c>
      <c r="II63" s="86">
        <f t="shared" si="75"/>
        <v>6.8791918667052024E-234</v>
      </c>
      <c r="IJ63" s="86">
        <f t="shared" si="75"/>
        <v>1.6911429960503128E-227</v>
      </c>
      <c r="IK63" s="86">
        <f t="shared" si="75"/>
        <v>8.3583199837712915E-227</v>
      </c>
      <c r="IL63" s="86">
        <f t="shared" si="75"/>
        <v>2.5879906128319228E-201</v>
      </c>
      <c r="IM63" s="86">
        <f t="shared" si="75"/>
        <v>3.358529564457233E-200</v>
      </c>
      <c r="IN63" s="86">
        <f t="shared" si="75"/>
        <v>1.0198152751611483E-173</v>
      </c>
      <c r="IO63" s="86">
        <f t="shared" si="75"/>
        <v>2.000509117868416E-182</v>
      </c>
      <c r="IP63" s="86">
        <f t="shared" si="75"/>
        <v>8.105355602285141E-184</v>
      </c>
      <c r="IQ63" s="86">
        <f t="shared" si="75"/>
        <v>1.4572543307472152E-193</v>
      </c>
      <c r="IR63" s="86">
        <f t="shared" si="75"/>
        <v>4.6744106193630037E-207</v>
      </c>
      <c r="IS63" s="86">
        <f t="shared" si="75"/>
        <v>2.658751807033486E-230</v>
      </c>
      <c r="IT63" s="86">
        <f t="shared" si="75"/>
        <v>4.3639903380904386E-204</v>
      </c>
      <c r="IU63" s="86">
        <f t="shared" si="75"/>
        <v>2.383634913652294E-197</v>
      </c>
      <c r="IV63" s="86">
        <f t="shared" si="75"/>
        <v>1.2280165500193487E-127</v>
      </c>
      <c r="IW63" s="86">
        <f t="shared" si="75"/>
        <v>9.4546628030457272E-128</v>
      </c>
      <c r="IY63" s="86">
        <f t="shared" si="76"/>
        <v>1.2569172612861355E-3</v>
      </c>
      <c r="IZ63" s="86">
        <f t="shared" si="76"/>
        <v>8.0578675046463191E-4</v>
      </c>
      <c r="JA63" s="86">
        <f t="shared" si="76"/>
        <v>1.2954129750737387E-3</v>
      </c>
      <c r="JB63" s="86">
        <f t="shared" si="76"/>
        <v>1.5843653966233105E-3</v>
      </c>
      <c r="JC63" s="86">
        <f t="shared" si="76"/>
        <v>2.0955572265181797E-3</v>
      </c>
      <c r="JD63" s="86">
        <f t="shared" si="76"/>
        <v>3.0965610811028972E-3</v>
      </c>
      <c r="JE63" s="86">
        <f t="shared" si="76"/>
        <v>1.1463778174759041E-3</v>
      </c>
      <c r="JF63" s="86">
        <f t="shared" si="76"/>
        <v>1.0215733894598058E-3</v>
      </c>
      <c r="JG63" s="86">
        <f t="shared" si="76"/>
        <v>9.7707853642619831E-4</v>
      </c>
      <c r="JH63" s="86">
        <f t="shared" si="76"/>
        <v>5.4428817996170762E-4</v>
      </c>
      <c r="JI63" s="86">
        <f t="shared" si="76"/>
        <v>5.658385403215794E-4</v>
      </c>
      <c r="JJ63" s="86">
        <f t="shared" si="76"/>
        <v>1.176711464935433E-3</v>
      </c>
      <c r="JK63" s="86">
        <f t="shared" si="76"/>
        <v>1.4233988541435772E-3</v>
      </c>
      <c r="JL63" s="86">
        <f t="shared" si="76"/>
        <v>1.7319247118487746E-4</v>
      </c>
      <c r="JM63" s="86">
        <f t="shared" si="76"/>
        <v>2.0749185310062889E-5</v>
      </c>
    </row>
    <row r="64" spans="2:273" x14ac:dyDescent="0.25">
      <c r="B64" s="2">
        <v>37</v>
      </c>
      <c r="C64" s="37">
        <v>81.956999999999994</v>
      </c>
      <c r="D64" s="37">
        <v>84.22</v>
      </c>
      <c r="E64" s="37">
        <v>86.194999999999993</v>
      </c>
      <c r="F64" s="37">
        <v>85.224999999999994</v>
      </c>
      <c r="G64" s="37">
        <v>85.325000000000003</v>
      </c>
      <c r="H64" s="37">
        <v>86.8</v>
      </c>
      <c r="I64" s="37">
        <v>81.356999999999999</v>
      </c>
      <c r="J64" s="37">
        <v>81.570999999999998</v>
      </c>
      <c r="K64" s="37">
        <v>82.366</v>
      </c>
      <c r="L64" s="37">
        <v>81.950999999999993</v>
      </c>
      <c r="M64" s="37">
        <v>81.194999999999993</v>
      </c>
      <c r="N64" s="37">
        <v>82.236999999999995</v>
      </c>
      <c r="O64" s="37">
        <v>78</v>
      </c>
      <c r="P64" s="37">
        <v>72.39</v>
      </c>
      <c r="Q64" s="37">
        <v>68.561000000000007</v>
      </c>
      <c r="S64" s="4">
        <f t="shared" si="78"/>
        <v>78.965076173213717</v>
      </c>
      <c r="T64" s="4">
        <f t="shared" si="78"/>
        <v>83.967493537600021</v>
      </c>
      <c r="U64" s="4">
        <f t="shared" si="78"/>
        <v>84.014086035539137</v>
      </c>
      <c r="V64" s="4">
        <f t="shared" si="78"/>
        <v>83.236918190362189</v>
      </c>
      <c r="W64" s="4">
        <f t="shared" si="78"/>
        <v>82.239207557281034</v>
      </c>
      <c r="X64" s="4">
        <f t="shared" si="78"/>
        <v>82.988438956000735</v>
      </c>
      <c r="Y64" s="4">
        <f t="shared" si="78"/>
        <v>78.262678581889787</v>
      </c>
      <c r="Z64" s="4">
        <f t="shared" si="78"/>
        <v>77.769712547094599</v>
      </c>
      <c r="AA64" s="4">
        <f t="shared" si="78"/>
        <v>79.556413234251025</v>
      </c>
      <c r="AB64" s="4">
        <f t="shared" si="78"/>
        <v>77.215893528658711</v>
      </c>
      <c r="AC64" s="4">
        <f t="shared" si="78"/>
        <v>77.225020410139962</v>
      </c>
      <c r="AD64" s="4">
        <f t="shared" si="78"/>
        <v>77.729405157643953</v>
      </c>
      <c r="AE64" s="4">
        <f t="shared" si="78"/>
        <v>73.611675291720715</v>
      </c>
      <c r="AF64" s="4">
        <f t="shared" si="78"/>
        <v>72.59379902342107</v>
      </c>
      <c r="AG64" s="4">
        <f t="shared" si="78"/>
        <v>69.511892679448977</v>
      </c>
      <c r="AI64" s="4">
        <f t="shared" si="79"/>
        <v>2.9919238267862767</v>
      </c>
      <c r="AJ64" s="4">
        <f t="shared" si="79"/>
        <v>0.2525064623999782</v>
      </c>
      <c r="AK64" s="4">
        <f t="shared" si="79"/>
        <v>2.1809139644608564</v>
      </c>
      <c r="AL64" s="4">
        <f t="shared" si="79"/>
        <v>1.988081809637805</v>
      </c>
      <c r="AM64" s="4">
        <f t="shared" si="79"/>
        <v>3.0857924427189687</v>
      </c>
      <c r="AN64" s="4">
        <f t="shared" si="79"/>
        <v>3.8115610439992622</v>
      </c>
      <c r="AO64" s="4">
        <f t="shared" si="79"/>
        <v>3.0943214181102121</v>
      </c>
      <c r="AP64" s="4">
        <f t="shared" si="79"/>
        <v>3.8012874529053988</v>
      </c>
      <c r="AQ64" s="4">
        <f t="shared" si="79"/>
        <v>2.8095867657489748</v>
      </c>
      <c r="AR64" s="4">
        <f t="shared" si="79"/>
        <v>4.7351064713412825</v>
      </c>
      <c r="AS64" s="4">
        <f t="shared" si="79"/>
        <v>3.9699795898600314</v>
      </c>
      <c r="AT64" s="4">
        <f t="shared" si="79"/>
        <v>4.5075948423560419</v>
      </c>
      <c r="AU64" s="4">
        <f t="shared" si="79"/>
        <v>4.3883247082792849</v>
      </c>
      <c r="AV64" s="4">
        <f t="shared" si="79"/>
        <v>-0.20379902342106959</v>
      </c>
      <c r="AW64" s="4">
        <f t="shared" si="79"/>
        <v>-0.9508926794489696</v>
      </c>
      <c r="AY64" s="2">
        <f t="shared" si="69"/>
        <v>77.530285137604366</v>
      </c>
      <c r="AZ64" s="2">
        <f t="shared" si="69"/>
        <v>82.857254513710103</v>
      </c>
      <c r="BA64" s="2">
        <f t="shared" si="69"/>
        <v>82.376900570657853</v>
      </c>
      <c r="BB64" s="2">
        <f t="shared" si="69"/>
        <v>81.323455968320047</v>
      </c>
      <c r="BC64" s="2">
        <f t="shared" si="69"/>
        <v>79.798014077716218</v>
      </c>
      <c r="BD64" s="2">
        <f t="shared" si="69"/>
        <v>79.520788805662178</v>
      </c>
      <c r="BE64" s="2">
        <f t="shared" si="69"/>
        <v>76.72635449411267</v>
      </c>
      <c r="BF64" s="2">
        <f t="shared" si="69"/>
        <v>76.372807951343191</v>
      </c>
      <c r="BG64" s="2">
        <f t="shared" si="69"/>
        <v>78.216410913696336</v>
      </c>
      <c r="BH64" s="2">
        <f t="shared" si="69"/>
        <v>76.382335723390327</v>
      </c>
      <c r="BI64" s="2">
        <f t="shared" si="69"/>
        <v>76.398058165167413</v>
      </c>
      <c r="BJ64" s="2">
        <f t="shared" si="69"/>
        <v>76.157370013656646</v>
      </c>
      <c r="BK64" s="2">
        <f t="shared" si="69"/>
        <v>71.753667324678318</v>
      </c>
      <c r="BL64" s="2">
        <f t="shared" si="69"/>
        <v>72.298081535476371</v>
      </c>
      <c r="BM64" s="2">
        <f t="shared" si="69"/>
        <v>69.480499569377699</v>
      </c>
      <c r="BO64" s="2">
        <f t="shared" si="14"/>
        <v>81.956999999999994</v>
      </c>
      <c r="BP64" s="2">
        <f t="shared" si="15"/>
        <v>84.22</v>
      </c>
      <c r="BQ64" s="2">
        <f t="shared" si="16"/>
        <v>86.194999999999993</v>
      </c>
      <c r="BR64" s="2">
        <f t="shared" si="17"/>
        <v>85.224999999999994</v>
      </c>
      <c r="BS64" s="2">
        <f t="shared" si="18"/>
        <v>85.325000000000003</v>
      </c>
      <c r="BT64" s="2">
        <f t="shared" si="19"/>
        <v>86.8</v>
      </c>
      <c r="BU64" s="2">
        <f t="shared" si="20"/>
        <v>81.356999999999999</v>
      </c>
      <c r="BV64" s="2">
        <f t="shared" si="21"/>
        <v>81.570999999999998</v>
      </c>
      <c r="BW64" s="2">
        <f t="shared" si="22"/>
        <v>82.366</v>
      </c>
      <c r="BX64" s="2">
        <f t="shared" si="23"/>
        <v>81.950999999999993</v>
      </c>
      <c r="BY64" s="2">
        <f t="shared" si="24"/>
        <v>81.194999999999993</v>
      </c>
      <c r="BZ64" s="2">
        <f t="shared" si="25"/>
        <v>82.236999999999995</v>
      </c>
      <c r="CA64" s="2">
        <f t="shared" si="26"/>
        <v>78</v>
      </c>
      <c r="CB64" s="2">
        <f t="shared" si="27"/>
        <v>72.39</v>
      </c>
      <c r="CC64" s="2">
        <f t="shared" si="28"/>
        <v>68.561000000000007</v>
      </c>
      <c r="CE64" s="2" t="str">
        <f t="shared" si="70"/>
        <v/>
      </c>
      <c r="CF64" s="2" t="str">
        <f t="shared" si="70"/>
        <v/>
      </c>
      <c r="CG64" s="2" t="str">
        <f t="shared" si="70"/>
        <v/>
      </c>
      <c r="CH64" s="2" t="str">
        <f t="shared" si="70"/>
        <v/>
      </c>
      <c r="CI64" s="2" t="str">
        <f t="shared" si="70"/>
        <v/>
      </c>
      <c r="CJ64" s="2" t="str">
        <f t="shared" si="70"/>
        <v/>
      </c>
      <c r="CK64" s="2" t="str">
        <f t="shared" si="70"/>
        <v/>
      </c>
      <c r="CL64" s="2" t="str">
        <f t="shared" si="70"/>
        <v/>
      </c>
      <c r="CM64" s="2" t="str">
        <f t="shared" si="70"/>
        <v/>
      </c>
      <c r="CN64" s="2" t="str">
        <f t="shared" si="70"/>
        <v/>
      </c>
      <c r="CO64" s="2" t="str">
        <f t="shared" si="70"/>
        <v/>
      </c>
      <c r="CP64" s="2" t="str">
        <f t="shared" si="70"/>
        <v/>
      </c>
      <c r="CQ64" s="2" t="str">
        <f t="shared" si="70"/>
        <v/>
      </c>
      <c r="CR64" s="2" t="str">
        <f t="shared" si="70"/>
        <v/>
      </c>
      <c r="CS64" s="2" t="str">
        <f t="shared" si="70"/>
        <v/>
      </c>
      <c r="CU64" s="2" t="str">
        <f t="shared" si="30"/>
        <v/>
      </c>
      <c r="CV64" s="2" t="str">
        <f t="shared" si="31"/>
        <v/>
      </c>
      <c r="CW64" s="2" t="str">
        <f t="shared" si="32"/>
        <v/>
      </c>
      <c r="CX64" s="2" t="str">
        <f t="shared" si="33"/>
        <v/>
      </c>
      <c r="CY64" s="2" t="str">
        <f t="shared" si="34"/>
        <v/>
      </c>
      <c r="CZ64" s="2" t="str">
        <f t="shared" si="35"/>
        <v/>
      </c>
      <c r="DA64" s="2" t="str">
        <f t="shared" si="36"/>
        <v/>
      </c>
      <c r="DB64" s="2" t="str">
        <f t="shared" si="37"/>
        <v/>
      </c>
      <c r="DC64" s="2" t="str">
        <f t="shared" si="38"/>
        <v/>
      </c>
      <c r="DD64" s="2" t="str">
        <f t="shared" si="39"/>
        <v/>
      </c>
      <c r="DE64" s="2" t="str">
        <f t="shared" si="40"/>
        <v/>
      </c>
      <c r="DF64" s="2" t="str">
        <f t="shared" si="41"/>
        <v/>
      </c>
      <c r="DG64" s="2" t="str">
        <f t="shared" si="42"/>
        <v/>
      </c>
      <c r="DH64" s="2" t="str">
        <f t="shared" si="43"/>
        <v/>
      </c>
      <c r="DI64" s="2" t="str">
        <f t="shared" si="44"/>
        <v/>
      </c>
      <c r="DK64" s="2">
        <f t="shared" si="80"/>
        <v>80.816308970099669</v>
      </c>
      <c r="DL64" s="2">
        <f t="shared" si="80"/>
        <v>83.663800664451827</v>
      </c>
      <c r="DM64" s="2">
        <f t="shared" si="80"/>
        <v>85.225173081597944</v>
      </c>
      <c r="DN64" s="2">
        <f t="shared" si="80"/>
        <v>84.598661642762607</v>
      </c>
      <c r="DO64" s="2">
        <f t="shared" si="80"/>
        <v>83.739673344947747</v>
      </c>
      <c r="DP64" s="2">
        <f t="shared" si="80"/>
        <v>84.235192307692316</v>
      </c>
      <c r="DQ64" s="2">
        <f t="shared" si="80"/>
        <v>81.46116460283902</v>
      </c>
      <c r="DR64" s="2">
        <f t="shared" si="80"/>
        <v>80.442396556931428</v>
      </c>
      <c r="DS64" s="2">
        <f t="shared" si="80"/>
        <v>81.556292660827523</v>
      </c>
      <c r="DT64" s="2">
        <f t="shared" si="80"/>
        <v>80.417154334038017</v>
      </c>
      <c r="DU64" s="2">
        <f t="shared" si="80"/>
        <v>79.714573995771687</v>
      </c>
      <c r="DV64" s="2">
        <f t="shared" si="80"/>
        <v>79.466455753548772</v>
      </c>
      <c r="DW64" s="2">
        <f t="shared" si="80"/>
        <v>75.72707319774193</v>
      </c>
      <c r="DX64" s="2">
        <f t="shared" si="80"/>
        <v>73.8340216697936</v>
      </c>
      <c r="DY64" s="2">
        <f t="shared" si="80"/>
        <v>68.782553501400557</v>
      </c>
      <c r="EA64" s="2">
        <f t="shared" si="81"/>
        <v>71.975387758346585</v>
      </c>
      <c r="EB64" s="2">
        <f t="shared" si="81"/>
        <v>81.414024632670703</v>
      </c>
      <c r="EC64" s="2">
        <f t="shared" si="81"/>
        <v>77.630780132829713</v>
      </c>
      <c r="ED64" s="2">
        <f t="shared" si="81"/>
        <v>76.077291003020022</v>
      </c>
      <c r="EE64" s="2">
        <f t="shared" si="81"/>
        <v>73.894588132455766</v>
      </c>
      <c r="EF64" s="2">
        <f t="shared" si="81"/>
        <v>73.130312400367572</v>
      </c>
      <c r="EG64" s="2">
        <f t="shared" si="81"/>
        <v>68.74235261681514</v>
      </c>
      <c r="EH64" s="2">
        <f t="shared" si="81"/>
        <v>69.485327678706355</v>
      </c>
      <c r="EI64" s="2">
        <f t="shared" si="81"/>
        <v>72.565330877177061</v>
      </c>
      <c r="EJ64" s="2">
        <f t="shared" si="81"/>
        <v>68.832231835051573</v>
      </c>
      <c r="EK64" s="2">
        <f t="shared" si="81"/>
        <v>70.19658412825288</v>
      </c>
      <c r="EL64" s="2">
        <f t="shared" si="81"/>
        <v>70.573521481273943</v>
      </c>
      <c r="EM64" s="2">
        <f t="shared" si="81"/>
        <v>65.362649059835064</v>
      </c>
      <c r="EN64" s="2">
        <f t="shared" si="81"/>
        <v>69.030122602573442</v>
      </c>
      <c r="EO64" s="2">
        <f t="shared" si="81"/>
        <v>71.315154303221604</v>
      </c>
      <c r="EQ64" s="2">
        <f t="shared" si="82"/>
        <v>71.589842651042332</v>
      </c>
      <c r="ER64" s="2">
        <f t="shared" si="82"/>
        <v>83.056868373448268</v>
      </c>
      <c r="ES64" s="2">
        <f t="shared" si="82"/>
        <v>78.308273462012934</v>
      </c>
      <c r="ET64" s="2">
        <f t="shared" si="82"/>
        <v>76.929176530188741</v>
      </c>
      <c r="EU64" s="2">
        <f t="shared" si="82"/>
        <v>73.756436006685107</v>
      </c>
      <c r="EV64" s="2">
        <f t="shared" si="82"/>
        <v>72.596669869720216</v>
      </c>
      <c r="EW64" s="2">
        <f t="shared" si="82"/>
        <v>68.444490509446425</v>
      </c>
      <c r="EX64" s="2">
        <f t="shared" si="82"/>
        <v>69.492339515252723</v>
      </c>
      <c r="EY64" s="2">
        <f t="shared" si="82"/>
        <v>72.336513684404849</v>
      </c>
      <c r="EZ64" s="2">
        <f t="shared" si="82"/>
        <v>69.065639397427233</v>
      </c>
      <c r="FA64" s="2">
        <f t="shared" si="82"/>
        <v>71.484863098113763</v>
      </c>
      <c r="FB64" s="2">
        <f t="shared" si="82"/>
        <v>72.559934393809499</v>
      </c>
      <c r="FC64" s="2">
        <f t="shared" si="82"/>
        <v>66.437361698754884</v>
      </c>
      <c r="FD64" s="2">
        <f t="shared" si="82"/>
        <v>72.386745527904452</v>
      </c>
      <c r="FE64" s="2">
        <f t="shared" si="82"/>
        <v>73.305654629130373</v>
      </c>
      <c r="FG64" s="2">
        <f t="shared" si="83"/>
        <v>0.37168280193180786</v>
      </c>
      <c r="FH64" s="2">
        <f t="shared" si="83"/>
        <v>0.35851199348747426</v>
      </c>
      <c r="FI64" s="2">
        <f t="shared" si="83"/>
        <v>0.37505074864226967</v>
      </c>
      <c r="FJ64" s="2">
        <f t="shared" si="83"/>
        <v>0.38435373010916601</v>
      </c>
      <c r="FK64" s="2">
        <f t="shared" si="83"/>
        <v>0.40036796023376303</v>
      </c>
      <c r="FL64" s="2">
        <f t="shared" si="83"/>
        <v>0.42453348795378992</v>
      </c>
      <c r="FM64" s="2">
        <f t="shared" si="83"/>
        <v>0.37226777637008118</v>
      </c>
      <c r="FN64" s="2">
        <f t="shared" si="83"/>
        <v>0.37141217435434415</v>
      </c>
      <c r="FO64" s="2">
        <f t="shared" si="83"/>
        <v>0.37147026667822586</v>
      </c>
      <c r="FP64" s="2">
        <f t="shared" si="83"/>
        <v>0.34828243063796394</v>
      </c>
      <c r="FQ64" s="2">
        <f t="shared" si="83"/>
        <v>0.34845016079493712</v>
      </c>
      <c r="FR64" s="2">
        <f t="shared" si="83"/>
        <v>0.37210682342575774</v>
      </c>
      <c r="FS64" s="2">
        <f t="shared" si="83"/>
        <v>0.38337135057485033</v>
      </c>
      <c r="FT64" s="2">
        <f t="shared" si="83"/>
        <v>0.31973548895776943</v>
      </c>
      <c r="FU64" s="2">
        <f t="shared" si="83"/>
        <v>0.27557612253028801</v>
      </c>
      <c r="FW64" s="2">
        <f t="shared" si="71"/>
        <v>1.4174353284335607E-5</v>
      </c>
      <c r="FX64" s="2">
        <f t="shared" si="71"/>
        <v>1.5545795286041054E-5</v>
      </c>
      <c r="FY64" s="2">
        <f t="shared" si="71"/>
        <v>1.5129269268695352E-5</v>
      </c>
      <c r="FZ64" s="2">
        <f t="shared" si="71"/>
        <v>1.7510081759928838E-5</v>
      </c>
      <c r="GA64" s="2">
        <f t="shared" si="71"/>
        <v>1.8692282312730891E-5</v>
      </c>
      <c r="GB64" s="2">
        <f t="shared" si="71"/>
        <v>1.8929648669800224E-5</v>
      </c>
      <c r="GC64" s="2">
        <f t="shared" si="71"/>
        <v>2.0991660071150251E-5</v>
      </c>
      <c r="GD64" s="2">
        <f t="shared" si="71"/>
        <v>2.439070619188496E-5</v>
      </c>
      <c r="GE64" s="2">
        <f t="shared" si="71"/>
        <v>2.9611694522592393E-5</v>
      </c>
      <c r="GF64" s="2">
        <f t="shared" si="71"/>
        <v>2.7231558723743772E-5</v>
      </c>
      <c r="GG64" s="2">
        <f t="shared" si="71"/>
        <v>2.2719595612129628E-5</v>
      </c>
      <c r="GH64" s="2">
        <f t="shared" si="71"/>
        <v>1.8013927459174536E-5</v>
      </c>
      <c r="GI64" s="2">
        <f t="shared" si="71"/>
        <v>1.6196530774210938E-5</v>
      </c>
      <c r="GJ64" s="2">
        <f t="shared" si="71"/>
        <v>1.098808087835149E-5</v>
      </c>
      <c r="GK64" s="2">
        <f t="shared" si="71"/>
        <v>1.0931469798534416E-5</v>
      </c>
      <c r="GM64" s="86">
        <f t="shared" si="72"/>
        <v>1.8249257974087664E-3</v>
      </c>
      <c r="GN64" s="86">
        <f t="shared" si="72"/>
        <v>1.2184560537399777E-3</v>
      </c>
      <c r="GO64" s="86">
        <f t="shared" si="72"/>
        <v>1.887237742993139E-3</v>
      </c>
      <c r="GP64" s="86">
        <f t="shared" si="72"/>
        <v>2.2805034774167382E-3</v>
      </c>
      <c r="GQ64" s="86">
        <f t="shared" si="72"/>
        <v>2.9845063397318104E-3</v>
      </c>
      <c r="GR64" s="86">
        <f t="shared" si="72"/>
        <v>4.3507383952085827E-3</v>
      </c>
      <c r="GS64" s="86">
        <f t="shared" si="72"/>
        <v>1.6939903408297384E-3</v>
      </c>
      <c r="GT64" s="86">
        <f t="shared" si="72"/>
        <v>1.5367787395724581E-3</v>
      </c>
      <c r="GU64" s="86">
        <f t="shared" si="72"/>
        <v>1.4816125454702042E-3</v>
      </c>
      <c r="GV64" s="86">
        <f t="shared" si="72"/>
        <v>8.5240418310258243E-4</v>
      </c>
      <c r="GW64" s="86">
        <f t="shared" si="72"/>
        <v>8.8122611636764039E-4</v>
      </c>
      <c r="GX64" s="86">
        <f t="shared" si="72"/>
        <v>1.7301388792791768E-3</v>
      </c>
      <c r="GY64" s="86">
        <f t="shared" si="72"/>
        <v>2.0848254348821305E-3</v>
      </c>
      <c r="GZ64" s="86">
        <f t="shared" si="72"/>
        <v>2.9604405411066552E-4</v>
      </c>
      <c r="HA64" s="86">
        <f t="shared" si="72"/>
        <v>4.0635580478706186E-5</v>
      </c>
      <c r="HC64" s="86">
        <f t="shared" si="77"/>
        <v>2.0858567753911367E-15</v>
      </c>
      <c r="HD64" s="86">
        <f t="shared" si="73"/>
        <v>1.3269428764389886E-14</v>
      </c>
      <c r="HE64" s="86">
        <f t="shared" si="73"/>
        <v>3.3358148781275873E-15</v>
      </c>
      <c r="HF64" s="86">
        <f t="shared" si="73"/>
        <v>1.4338313506969977E-13</v>
      </c>
      <c r="HG64" s="86">
        <f t="shared" si="73"/>
        <v>3.713974970783086E-13</v>
      </c>
      <c r="HH64" s="86">
        <f t="shared" si="73"/>
        <v>3.1701972510393805E-11</v>
      </c>
      <c r="HI64" s="86">
        <f t="shared" si="73"/>
        <v>3.4435714658331611E-12</v>
      </c>
      <c r="HJ64" s="86">
        <f t="shared" si="73"/>
        <v>3.496086905827551E-12</v>
      </c>
      <c r="HK64" s="86">
        <f t="shared" si="73"/>
        <v>9.0972840640131477E-13</v>
      </c>
      <c r="HL64" s="86">
        <f t="shared" si="73"/>
        <v>1.540217984203732E-13</v>
      </c>
      <c r="HM64" s="86">
        <f t="shared" si="73"/>
        <v>1.1571626231462186E-14</v>
      </c>
      <c r="HN64" s="86">
        <f t="shared" si="73"/>
        <v>2.0613904665824927E-13</v>
      </c>
      <c r="HO64" s="86">
        <f t="shared" si="73"/>
        <v>7.6563326030768674E-13</v>
      </c>
      <c r="HP64" s="86">
        <f t="shared" si="73"/>
        <v>2.1658333617920114E-16</v>
      </c>
      <c r="HQ64" s="86">
        <f t="shared" si="73"/>
        <v>7.1763403960930637E-19</v>
      </c>
      <c r="HS64" s="86">
        <f t="shared" si="74"/>
        <v>8.8511283834200783E-43</v>
      </c>
      <c r="HT64" s="86">
        <f t="shared" si="74"/>
        <v>3.0491975001706221E-41</v>
      </c>
      <c r="HU64" s="86">
        <f t="shared" si="74"/>
        <v>3.0624104163928339E-41</v>
      </c>
      <c r="HV64" s="86">
        <f t="shared" si="74"/>
        <v>1.3657930739064953E-36</v>
      </c>
      <c r="HW64" s="86">
        <f t="shared" si="74"/>
        <v>4.7850369363981823E-36</v>
      </c>
      <c r="HX64" s="86">
        <f t="shared" si="74"/>
        <v>4.1467916194158454E-31</v>
      </c>
      <c r="HY64" s="86">
        <f t="shared" si="74"/>
        <v>1.1306221404564938E-33</v>
      </c>
      <c r="HZ64" s="86">
        <f t="shared" si="74"/>
        <v>7.0854703434313821E-34</v>
      </c>
      <c r="IA64" s="86">
        <f t="shared" si="74"/>
        <v>2.270991730523333E-35</v>
      </c>
      <c r="IB64" s="86">
        <f t="shared" si="74"/>
        <v>1.0725272764991645E-37</v>
      </c>
      <c r="IC64" s="86">
        <f t="shared" si="74"/>
        <v>7.2823021454315189E-42</v>
      </c>
      <c r="ID64" s="86">
        <f t="shared" si="74"/>
        <v>4.9475868523671174E-37</v>
      </c>
      <c r="IE64" s="86">
        <f t="shared" si="74"/>
        <v>4.6691685859718777E-36</v>
      </c>
      <c r="IF64" s="86">
        <f t="shared" si="74"/>
        <v>4.3057925694502905E-28</v>
      </c>
      <c r="IG64" s="86">
        <f t="shared" si="74"/>
        <v>5.9385549898441025E-35</v>
      </c>
      <c r="II64" s="86">
        <f t="shared" si="75"/>
        <v>4.1200785773157533E-230</v>
      </c>
      <c r="IJ64" s="86">
        <f t="shared" si="75"/>
        <v>8.5458563101136106E-224</v>
      </c>
      <c r="IK64" s="86">
        <f t="shared" si="75"/>
        <v>4.0306825242981915E-223</v>
      </c>
      <c r="IL64" s="86">
        <f t="shared" si="75"/>
        <v>5.2701417806113207E-198</v>
      </c>
      <c r="IM64" s="86">
        <f t="shared" si="75"/>
        <v>6.8554842919219206E-197</v>
      </c>
      <c r="IN64" s="86">
        <f t="shared" si="75"/>
        <v>7.5818264157186213E-171</v>
      </c>
      <c r="IO64" s="86">
        <f t="shared" si="75"/>
        <v>2.2204748328114099E-179</v>
      </c>
      <c r="IP64" s="86">
        <f t="shared" si="75"/>
        <v>1.0480053445363547E-180</v>
      </c>
      <c r="IQ64" s="86">
        <f t="shared" si="75"/>
        <v>3.1765624270362555E-190</v>
      </c>
      <c r="IR64" s="86">
        <f t="shared" si="75"/>
        <v>1.6407121780690379E-203</v>
      </c>
      <c r="IS64" s="86">
        <f t="shared" si="75"/>
        <v>2.0213478147123596E-226</v>
      </c>
      <c r="IT64" s="86">
        <f t="shared" si="75"/>
        <v>1.0077520834965092E-200</v>
      </c>
      <c r="IU64" s="86">
        <f t="shared" si="75"/>
        <v>3.9599324268256004E-194</v>
      </c>
      <c r="IV64" s="86">
        <f t="shared" si="75"/>
        <v>1.2357230139184236E-125</v>
      </c>
      <c r="IW64" s="86">
        <f t="shared" si="75"/>
        <v>9.53398207721202E-126</v>
      </c>
      <c r="IY64" s="86">
        <f t="shared" si="76"/>
        <v>1.8249257974108522E-3</v>
      </c>
      <c r="IZ64" s="86">
        <f t="shared" si="76"/>
        <v>1.218456053753247E-3</v>
      </c>
      <c r="JA64" s="86">
        <f t="shared" si="76"/>
        <v>1.8872377429964748E-3</v>
      </c>
      <c r="JB64" s="86">
        <f t="shared" si="76"/>
        <v>2.2805034775601214E-3</v>
      </c>
      <c r="JC64" s="86">
        <f t="shared" si="76"/>
        <v>2.9845063401032078E-3</v>
      </c>
      <c r="JD64" s="86">
        <f t="shared" si="76"/>
        <v>4.3507384269105553E-3</v>
      </c>
      <c r="JE64" s="86">
        <f t="shared" si="76"/>
        <v>1.6939903442733098E-3</v>
      </c>
      <c r="JF64" s="86">
        <f t="shared" si="76"/>
        <v>1.536778743068545E-3</v>
      </c>
      <c r="JG64" s="86">
        <f t="shared" si="76"/>
        <v>1.4816125463799326E-3</v>
      </c>
      <c r="JH64" s="86">
        <f t="shared" si="76"/>
        <v>8.5240418325660419E-4</v>
      </c>
      <c r="JI64" s="86">
        <f t="shared" si="76"/>
        <v>8.8122611637921197E-4</v>
      </c>
      <c r="JJ64" s="86">
        <f t="shared" si="76"/>
        <v>1.7301388794853159E-3</v>
      </c>
      <c r="JK64" s="86">
        <f t="shared" si="76"/>
        <v>2.0848254356477637E-3</v>
      </c>
      <c r="JL64" s="86">
        <f t="shared" si="76"/>
        <v>2.9604405411088209E-4</v>
      </c>
      <c r="JM64" s="86">
        <f t="shared" si="76"/>
        <v>4.0635580478706904E-5</v>
      </c>
    </row>
    <row r="65" spans="2:273" x14ac:dyDescent="0.25">
      <c r="B65" s="2">
        <v>38</v>
      </c>
      <c r="C65" s="37">
        <v>83.522000000000006</v>
      </c>
      <c r="D65" s="37">
        <v>87.902000000000001</v>
      </c>
      <c r="E65" s="37">
        <v>87.462999999999994</v>
      </c>
      <c r="F65" s="37">
        <v>87.45</v>
      </c>
      <c r="G65" s="37">
        <v>85.275000000000006</v>
      </c>
      <c r="H65" s="37">
        <v>87.65</v>
      </c>
      <c r="I65" s="37">
        <v>83.619</v>
      </c>
      <c r="J65" s="37">
        <v>81.786000000000001</v>
      </c>
      <c r="K65" s="37">
        <v>83.853999999999999</v>
      </c>
      <c r="L65" s="37">
        <v>82.22</v>
      </c>
      <c r="M65" s="37">
        <v>81.438999999999993</v>
      </c>
      <c r="N65" s="37">
        <v>79.658000000000001</v>
      </c>
      <c r="O65" s="37">
        <v>78</v>
      </c>
      <c r="P65" s="37">
        <v>73.194999999999993</v>
      </c>
      <c r="Q65" s="37">
        <v>65.828999999999994</v>
      </c>
      <c r="S65" s="4">
        <f t="shared" si="78"/>
        <v>79.437305768643824</v>
      </c>
      <c r="T65" s="4">
        <f t="shared" si="78"/>
        <v>84.558238282995546</v>
      </c>
      <c r="U65" s="4">
        <f t="shared" si="78"/>
        <v>84.60306816231703</v>
      </c>
      <c r="V65" s="4">
        <f t="shared" si="78"/>
        <v>83.841124791458668</v>
      </c>
      <c r="W65" s="4">
        <f t="shared" si="78"/>
        <v>83.004132859310261</v>
      </c>
      <c r="X65" s="4">
        <f t="shared" si="78"/>
        <v>84.053092217900399</v>
      </c>
      <c r="Y65" s="4">
        <f t="shared" si="78"/>
        <v>78.745633056965389</v>
      </c>
      <c r="Z65" s="4">
        <f t="shared" si="78"/>
        <v>78.223192928994962</v>
      </c>
      <c r="AA65" s="4">
        <f t="shared" si="78"/>
        <v>80.029099518451645</v>
      </c>
      <c r="AB65" s="4">
        <f t="shared" si="78"/>
        <v>77.463804063501698</v>
      </c>
      <c r="AC65" s="4">
        <f t="shared" si="78"/>
        <v>77.525266070207024</v>
      </c>
      <c r="AD65" s="4">
        <f t="shared" si="78"/>
        <v>78.262087586868319</v>
      </c>
      <c r="AE65" s="4">
        <f t="shared" si="78"/>
        <v>74.230771521093729</v>
      </c>
      <c r="AF65" s="4">
        <f t="shared" si="78"/>
        <v>72.737916723198708</v>
      </c>
      <c r="AG65" s="4">
        <f t="shared" si="78"/>
        <v>69.602098634679237</v>
      </c>
      <c r="AI65" s="4">
        <f t="shared" si="79"/>
        <v>4.0846942313561811</v>
      </c>
      <c r="AJ65" s="4">
        <f t="shared" si="79"/>
        <v>3.3437617170044547</v>
      </c>
      <c r="AK65" s="4">
        <f t="shared" si="79"/>
        <v>2.8599318376829643</v>
      </c>
      <c r="AL65" s="4">
        <f t="shared" si="79"/>
        <v>3.6088752085413347</v>
      </c>
      <c r="AM65" s="4">
        <f t="shared" si="79"/>
        <v>2.2708671406897452</v>
      </c>
      <c r="AN65" s="4">
        <f t="shared" si="79"/>
        <v>3.5969077820996063</v>
      </c>
      <c r="AO65" s="4">
        <f t="shared" si="79"/>
        <v>4.8733669430346112</v>
      </c>
      <c r="AP65" s="4">
        <f t="shared" si="79"/>
        <v>3.5628070710050395</v>
      </c>
      <c r="AQ65" s="4">
        <f t="shared" si="79"/>
        <v>3.8249004815483545</v>
      </c>
      <c r="AR65" s="4">
        <f t="shared" si="79"/>
        <v>4.7561959364983011</v>
      </c>
      <c r="AS65" s="4">
        <f t="shared" si="79"/>
        <v>3.9137339297929685</v>
      </c>
      <c r="AT65" s="4">
        <f t="shared" si="79"/>
        <v>1.3959124131316827</v>
      </c>
      <c r="AU65" s="4">
        <f t="shared" si="79"/>
        <v>3.7692284789062711</v>
      </c>
      <c r="AV65" s="4">
        <f t="shared" si="79"/>
        <v>0.45708327680128491</v>
      </c>
      <c r="AW65" s="4">
        <f t="shared" si="79"/>
        <v>-3.7730986346792434</v>
      </c>
      <c r="AY65" s="2">
        <f t="shared" si="69"/>
        <v>77.438064784341478</v>
      </c>
      <c r="AZ65" s="2">
        <f t="shared" si="69"/>
        <v>82.95197565551068</v>
      </c>
      <c r="BA65" s="2">
        <f t="shared" si="69"/>
        <v>82.315593399840708</v>
      </c>
      <c r="BB65" s="2">
        <f t="shared" si="69"/>
        <v>81.198427298373502</v>
      </c>
      <c r="BC65" s="2">
        <f t="shared" si="69"/>
        <v>79.668962204096275</v>
      </c>
      <c r="BD65" s="2">
        <f t="shared" si="69"/>
        <v>79.382270798111222</v>
      </c>
      <c r="BE65" s="2">
        <f t="shared" si="69"/>
        <v>76.57120672487558</v>
      </c>
      <c r="BF65" s="2">
        <f t="shared" si="69"/>
        <v>76.214203766402505</v>
      </c>
      <c r="BG65" s="2">
        <f t="shared" si="69"/>
        <v>78.088217194368156</v>
      </c>
      <c r="BH65" s="2">
        <f t="shared" si="69"/>
        <v>76.217906687486845</v>
      </c>
      <c r="BI65" s="2">
        <f t="shared" si="69"/>
        <v>76.29543722336598</v>
      </c>
      <c r="BJ65" s="2">
        <f t="shared" si="69"/>
        <v>76.046972619264835</v>
      </c>
      <c r="BK65" s="2">
        <f t="shared" si="69"/>
        <v>71.624495575548778</v>
      </c>
      <c r="BL65" s="2">
        <f t="shared" si="69"/>
        <v>72.25782892881</v>
      </c>
      <c r="BM65" s="2">
        <f t="shared" si="69"/>
        <v>69.544000976074628</v>
      </c>
      <c r="BO65" s="2">
        <f t="shared" si="14"/>
        <v>83.522000000000006</v>
      </c>
      <c r="BP65" s="2">
        <f t="shared" si="15"/>
        <v>87.902000000000001</v>
      </c>
      <c r="BQ65" s="2">
        <f t="shared" si="16"/>
        <v>87.462999999999994</v>
      </c>
      <c r="BR65" s="2">
        <f t="shared" si="17"/>
        <v>87.45</v>
      </c>
      <c r="BS65" s="2">
        <f t="shared" si="18"/>
        <v>85.275000000000006</v>
      </c>
      <c r="BT65" s="2">
        <f t="shared" si="19"/>
        <v>87.65</v>
      </c>
      <c r="BU65" s="2">
        <f t="shared" si="20"/>
        <v>83.619</v>
      </c>
      <c r="BV65" s="2">
        <f t="shared" si="21"/>
        <v>81.786000000000001</v>
      </c>
      <c r="BW65" s="2">
        <f t="shared" si="22"/>
        <v>83.853999999999999</v>
      </c>
      <c r="BX65" s="2">
        <f t="shared" si="23"/>
        <v>82.22</v>
      </c>
      <c r="BY65" s="2">
        <f t="shared" si="24"/>
        <v>81.438999999999993</v>
      </c>
      <c r="BZ65" s="2">
        <f t="shared" si="25"/>
        <v>79.658000000000001</v>
      </c>
      <c r="CA65" s="2">
        <f t="shared" si="26"/>
        <v>78</v>
      </c>
      <c r="CB65" s="2">
        <f t="shared" si="27"/>
        <v>73.194999999999993</v>
      </c>
      <c r="CC65" s="2">
        <f t="shared" si="28"/>
        <v>65.828999999999994</v>
      </c>
      <c r="CE65" s="2" t="str">
        <f t="shared" si="70"/>
        <v/>
      </c>
      <c r="CF65" s="2" t="str">
        <f t="shared" si="70"/>
        <v/>
      </c>
      <c r="CG65" s="2" t="str">
        <f t="shared" si="70"/>
        <v/>
      </c>
      <c r="CH65" s="2" t="str">
        <f t="shared" si="70"/>
        <v/>
      </c>
      <c r="CI65" s="2" t="str">
        <f t="shared" si="70"/>
        <v/>
      </c>
      <c r="CJ65" s="2" t="str">
        <f t="shared" si="70"/>
        <v/>
      </c>
      <c r="CK65" s="2" t="str">
        <f t="shared" si="70"/>
        <v/>
      </c>
      <c r="CL65" s="2" t="str">
        <f t="shared" si="70"/>
        <v/>
      </c>
      <c r="CM65" s="2" t="str">
        <f t="shared" si="70"/>
        <v/>
      </c>
      <c r="CN65" s="2" t="str">
        <f t="shared" si="70"/>
        <v/>
      </c>
      <c r="CO65" s="2" t="str">
        <f t="shared" si="70"/>
        <v/>
      </c>
      <c r="CP65" s="2" t="str">
        <f t="shared" si="70"/>
        <v/>
      </c>
      <c r="CQ65" s="2" t="str">
        <f t="shared" si="70"/>
        <v/>
      </c>
      <c r="CR65" s="2" t="str">
        <f t="shared" si="70"/>
        <v/>
      </c>
      <c r="CS65" s="2" t="str">
        <f t="shared" si="70"/>
        <v/>
      </c>
      <c r="CU65" s="2" t="str">
        <f t="shared" si="30"/>
        <v/>
      </c>
      <c r="CV65" s="2" t="str">
        <f t="shared" si="31"/>
        <v/>
      </c>
      <c r="CW65" s="2" t="str">
        <f t="shared" si="32"/>
        <v/>
      </c>
      <c r="CX65" s="2" t="str">
        <f t="shared" si="33"/>
        <v/>
      </c>
      <c r="CY65" s="2" t="str">
        <f t="shared" si="34"/>
        <v/>
      </c>
      <c r="CZ65" s="2" t="str">
        <f t="shared" si="35"/>
        <v/>
      </c>
      <c r="DA65" s="2" t="str">
        <f t="shared" si="36"/>
        <v/>
      </c>
      <c r="DB65" s="2" t="str">
        <f t="shared" si="37"/>
        <v/>
      </c>
      <c r="DC65" s="2" t="str">
        <f t="shared" si="38"/>
        <v/>
      </c>
      <c r="DD65" s="2" t="str">
        <f t="shared" si="39"/>
        <v/>
      </c>
      <c r="DE65" s="2" t="str">
        <f t="shared" si="40"/>
        <v/>
      </c>
      <c r="DF65" s="2" t="str">
        <f t="shared" si="41"/>
        <v/>
      </c>
      <c r="DG65" s="2" t="str">
        <f t="shared" si="42"/>
        <v/>
      </c>
      <c r="DH65" s="2" t="str">
        <f t="shared" si="43"/>
        <v/>
      </c>
      <c r="DI65" s="2" t="str">
        <f t="shared" si="44"/>
        <v/>
      </c>
      <c r="DK65" s="2">
        <f t="shared" si="80"/>
        <v>81.037730897009965</v>
      </c>
      <c r="DL65" s="2">
        <f t="shared" si="80"/>
        <v>83.944828903654482</v>
      </c>
      <c r="DM65" s="2">
        <f t="shared" si="80"/>
        <v>85.442495259703435</v>
      </c>
      <c r="DN65" s="2">
        <f t="shared" si="80"/>
        <v>84.738046619668864</v>
      </c>
      <c r="DO65" s="2">
        <f t="shared" si="80"/>
        <v>83.939137630662032</v>
      </c>
      <c r="DP65" s="2">
        <f t="shared" si="80"/>
        <v>84.487596153846169</v>
      </c>
      <c r="DQ65" s="2">
        <f t="shared" si="80"/>
        <v>81.688388553307163</v>
      </c>
      <c r="DR65" s="2">
        <f t="shared" si="80"/>
        <v>80.607472213832665</v>
      </c>
      <c r="DS65" s="2">
        <f t="shared" si="80"/>
        <v>81.713652521896691</v>
      </c>
      <c r="DT65" s="2">
        <f t="shared" si="80"/>
        <v>80.572416490486219</v>
      </c>
      <c r="DU65" s="2">
        <f t="shared" si="80"/>
        <v>79.907591966173371</v>
      </c>
      <c r="DV65" s="2">
        <f t="shared" si="80"/>
        <v>79.645738598610691</v>
      </c>
      <c r="DW65" s="2">
        <f t="shared" si="80"/>
        <v>75.92701558490667</v>
      </c>
      <c r="DX65" s="2">
        <f t="shared" si="80"/>
        <v>73.94849540337708</v>
      </c>
      <c r="DY65" s="2">
        <f t="shared" si="80"/>
        <v>68.847622689075621</v>
      </c>
      <c r="EA65" s="2">
        <f t="shared" si="81"/>
        <v>71.888390143084266</v>
      </c>
      <c r="EB65" s="2">
        <f t="shared" si="81"/>
        <v>81.331698120138299</v>
      </c>
      <c r="EC65" s="2">
        <f t="shared" si="81"/>
        <v>77.563647142013224</v>
      </c>
      <c r="ED65" s="2">
        <f t="shared" si="81"/>
        <v>76.027599857272875</v>
      </c>
      <c r="EE65" s="2">
        <f t="shared" si="81"/>
        <v>73.836247429041535</v>
      </c>
      <c r="EF65" s="2">
        <f t="shared" si="81"/>
        <v>73.070810632771327</v>
      </c>
      <c r="EG65" s="2">
        <f t="shared" si="81"/>
        <v>68.701675188159612</v>
      </c>
      <c r="EH65" s="2">
        <f t="shared" si="81"/>
        <v>69.433143537209347</v>
      </c>
      <c r="EI65" s="2">
        <f t="shared" si="81"/>
        <v>72.493727395036231</v>
      </c>
      <c r="EJ65" s="2">
        <f t="shared" si="81"/>
        <v>68.78654804123714</v>
      </c>
      <c r="EK65" s="2">
        <f t="shared" si="81"/>
        <v>70.135456456003553</v>
      </c>
      <c r="EL65" s="2">
        <f t="shared" si="81"/>
        <v>70.508634841692356</v>
      </c>
      <c r="EM65" s="2">
        <f t="shared" si="81"/>
        <v>65.313031166789813</v>
      </c>
      <c r="EN65" s="2">
        <f t="shared" si="81"/>
        <v>68.977174921097358</v>
      </c>
      <c r="EO65" s="2">
        <f t="shared" si="81"/>
        <v>71.213459381673005</v>
      </c>
      <c r="EQ65" s="2">
        <f t="shared" si="82"/>
        <v>71.507391168853232</v>
      </c>
      <c r="ER65" s="2">
        <f t="shared" si="82"/>
        <v>82.95313563335425</v>
      </c>
      <c r="ES65" s="2">
        <f t="shared" si="82"/>
        <v>78.232235897535517</v>
      </c>
      <c r="ET65" s="2">
        <f t="shared" si="82"/>
        <v>76.868166260146566</v>
      </c>
      <c r="EU65" s="2">
        <f t="shared" si="82"/>
        <v>73.699929564024259</v>
      </c>
      <c r="EV65" s="2">
        <f t="shared" si="82"/>
        <v>72.544524148880313</v>
      </c>
      <c r="EW65" s="2">
        <f t="shared" si="82"/>
        <v>68.407988660124346</v>
      </c>
      <c r="EX65" s="2">
        <f t="shared" si="82"/>
        <v>69.440077378841778</v>
      </c>
      <c r="EY65" s="2">
        <f t="shared" si="82"/>
        <v>72.268175805686909</v>
      </c>
      <c r="EZ65" s="2">
        <f t="shared" si="82"/>
        <v>69.016576004316491</v>
      </c>
      <c r="FA65" s="2">
        <f t="shared" si="82"/>
        <v>71.405919201854587</v>
      </c>
      <c r="FB65" s="2">
        <f t="shared" si="82"/>
        <v>72.467571230993954</v>
      </c>
      <c r="FC65" s="2">
        <f t="shared" si="82"/>
        <v>66.372810050149852</v>
      </c>
      <c r="FD65" s="2">
        <f t="shared" si="82"/>
        <v>72.286048240992599</v>
      </c>
      <c r="FE65" s="2">
        <f t="shared" si="82"/>
        <v>73.17598948075414</v>
      </c>
      <c r="FG65" s="2">
        <f t="shared" si="83"/>
        <v>0.39343383179775038</v>
      </c>
      <c r="FH65" s="2">
        <f t="shared" si="83"/>
        <v>0.37995835982732107</v>
      </c>
      <c r="FI65" s="2">
        <f t="shared" si="83"/>
        <v>0.39687437862738228</v>
      </c>
      <c r="FJ65" s="2">
        <f t="shared" si="83"/>
        <v>0.40636669463831993</v>
      </c>
      <c r="FK65" s="2">
        <f t="shared" si="83"/>
        <v>0.42266841937553107</v>
      </c>
      <c r="FL65" s="2">
        <f t="shared" si="83"/>
        <v>0.44717617080187355</v>
      </c>
      <c r="FM65" s="2">
        <f t="shared" si="83"/>
        <v>0.39403157094584851</v>
      </c>
      <c r="FN65" s="2">
        <f t="shared" si="83"/>
        <v>0.39315727682668383</v>
      </c>
      <c r="FO65" s="2">
        <f t="shared" si="83"/>
        <v>0.39321664268706996</v>
      </c>
      <c r="FP65" s="2">
        <f t="shared" si="83"/>
        <v>0.36946930895195207</v>
      </c>
      <c r="FQ65" s="2">
        <f t="shared" si="83"/>
        <v>0.36964145535680393</v>
      </c>
      <c r="FR65" s="2">
        <f t="shared" si="83"/>
        <v>0.39386711234701849</v>
      </c>
      <c r="FS65" s="2">
        <f t="shared" si="83"/>
        <v>0.40536509764882611</v>
      </c>
      <c r="FT65" s="2">
        <f t="shared" si="83"/>
        <v>0.34009200301799497</v>
      </c>
      <c r="FU65" s="2">
        <f t="shared" si="83"/>
        <v>0.29433762950958475</v>
      </c>
      <c r="FW65" s="2">
        <f t="shared" si="71"/>
        <v>1.5541848066978065E-5</v>
      </c>
      <c r="FX65" s="2">
        <f t="shared" si="71"/>
        <v>1.7045600007342368E-5</v>
      </c>
      <c r="FY65" s="2">
        <f t="shared" si="71"/>
        <v>1.6588889662820249E-5</v>
      </c>
      <c r="FZ65" s="2">
        <f t="shared" si="71"/>
        <v>1.9199390428127061E-5</v>
      </c>
      <c r="GA65" s="2">
        <f t="shared" si="71"/>
        <v>2.0495643030267243E-5</v>
      </c>
      <c r="GB65" s="2">
        <f t="shared" si="71"/>
        <v>2.0755909120604095E-5</v>
      </c>
      <c r="GC65" s="2">
        <f t="shared" si="71"/>
        <v>2.301685095427611E-5</v>
      </c>
      <c r="GD65" s="2">
        <f t="shared" si="71"/>
        <v>2.6743814595158496E-5</v>
      </c>
      <c r="GE65" s="2">
        <f t="shared" si="71"/>
        <v>3.2468484636217477E-5</v>
      </c>
      <c r="GF65" s="2">
        <f t="shared" si="71"/>
        <v>2.9858731941174643E-5</v>
      </c>
      <c r="GG65" s="2">
        <f t="shared" si="71"/>
        <v>2.4911486609267003E-5</v>
      </c>
      <c r="GH65" s="2">
        <f t="shared" si="71"/>
        <v>1.9751844358147746E-5</v>
      </c>
      <c r="GI65" s="2">
        <f t="shared" si="71"/>
        <v>1.7759115096476736E-5</v>
      </c>
      <c r="GJ65" s="2">
        <f t="shared" si="71"/>
        <v>1.2048178328173277E-5</v>
      </c>
      <c r="GK65" s="2">
        <f t="shared" si="71"/>
        <v>1.1986105644762549E-5</v>
      </c>
      <c r="GM65" s="86">
        <f t="shared" si="72"/>
        <v>2.6207833304893553E-3</v>
      </c>
      <c r="GN65" s="86">
        <f t="shared" si="72"/>
        <v>1.8192900988381726E-3</v>
      </c>
      <c r="GO65" s="86">
        <f t="shared" si="72"/>
        <v>2.7188307647454542E-3</v>
      </c>
      <c r="GP65" s="86">
        <f t="shared" si="72"/>
        <v>3.2472338341039161E-3</v>
      </c>
      <c r="GQ65" s="86">
        <f t="shared" si="72"/>
        <v>4.2055976673405345E-3</v>
      </c>
      <c r="GR65" s="86">
        <f t="shared" si="72"/>
        <v>6.0491890880894801E-3</v>
      </c>
      <c r="GS65" s="86">
        <f t="shared" si="72"/>
        <v>2.4736948939094532E-3</v>
      </c>
      <c r="GT65" s="86">
        <f t="shared" si="72"/>
        <v>2.2824967426351714E-3</v>
      </c>
      <c r="GU65" s="86">
        <f t="shared" si="72"/>
        <v>2.2172362706007966E-3</v>
      </c>
      <c r="GV65" s="86">
        <f t="shared" si="72"/>
        <v>1.3161829606953479E-3</v>
      </c>
      <c r="GW65" s="86">
        <f t="shared" si="72"/>
        <v>1.3535024605438042E-3</v>
      </c>
      <c r="GX65" s="86">
        <f t="shared" si="72"/>
        <v>2.5145339316612818E-3</v>
      </c>
      <c r="GY65" s="86">
        <f t="shared" si="72"/>
        <v>3.0181264784110611E-3</v>
      </c>
      <c r="GZ65" s="86">
        <f t="shared" si="72"/>
        <v>4.9720194179684587E-4</v>
      </c>
      <c r="HA65" s="86">
        <f t="shared" si="72"/>
        <v>7.7825575173960985E-5</v>
      </c>
      <c r="HC65" s="86">
        <f t="shared" si="77"/>
        <v>6.999397853101445E-15</v>
      </c>
      <c r="HD65" s="86">
        <f t="shared" si="73"/>
        <v>4.2719546632452892E-14</v>
      </c>
      <c r="HE65" s="86">
        <f t="shared" si="73"/>
        <v>1.0969481544188739E-14</v>
      </c>
      <c r="HF65" s="86">
        <f t="shared" si="73"/>
        <v>4.1712016229423421E-13</v>
      </c>
      <c r="HG65" s="86">
        <f t="shared" si="73"/>
        <v>1.0646751632703129E-12</v>
      </c>
      <c r="HH65" s="86">
        <f t="shared" si="73"/>
        <v>7.7943769227633037E-11</v>
      </c>
      <c r="HI65" s="86">
        <f t="shared" si="73"/>
        <v>9.1209516591095543E-12</v>
      </c>
      <c r="HJ65" s="86">
        <f t="shared" si="73"/>
        <v>9.4186605924621702E-12</v>
      </c>
      <c r="HK65" s="86">
        <f t="shared" si="73"/>
        <v>2.6328737340727573E-12</v>
      </c>
      <c r="HL65" s="86">
        <f t="shared" si="73"/>
        <v>4.7500381720396821E-13</v>
      </c>
      <c r="HM65" s="86">
        <f t="shared" si="73"/>
        <v>3.9197290115663204E-14</v>
      </c>
      <c r="HN65" s="86">
        <f t="shared" si="73"/>
        <v>6.0160489912886369E-13</v>
      </c>
      <c r="HO65" s="86">
        <f t="shared" si="73"/>
        <v>2.1203970380089383E-12</v>
      </c>
      <c r="HP65" s="86">
        <f t="shared" si="73"/>
        <v>8.2913196754840496E-16</v>
      </c>
      <c r="HQ65" s="86">
        <f t="shared" si="73"/>
        <v>3.3337163092999947E-18</v>
      </c>
      <c r="HS65" s="86">
        <f t="shared" si="74"/>
        <v>6.5676528175023614E-42</v>
      </c>
      <c r="HT65" s="86">
        <f t="shared" si="74"/>
        <v>2.1545772911239936E-40</v>
      </c>
      <c r="HU65" s="86">
        <f t="shared" si="74"/>
        <v>2.1471973151250412E-40</v>
      </c>
      <c r="HV65" s="86">
        <f t="shared" si="74"/>
        <v>7.8313901053298843E-36</v>
      </c>
      <c r="HW65" s="86">
        <f t="shared" si="74"/>
        <v>2.7213475443530614E-35</v>
      </c>
      <c r="HX65" s="86">
        <f t="shared" si="74"/>
        <v>1.8590775736701246E-30</v>
      </c>
      <c r="HY65" s="86">
        <f t="shared" si="74"/>
        <v>5.701278252342941E-33</v>
      </c>
      <c r="HZ65" s="86">
        <f t="shared" si="74"/>
        <v>3.6964920547654747E-33</v>
      </c>
      <c r="IA65" s="86">
        <f t="shared" si="74"/>
        <v>1.3276868630498758E-34</v>
      </c>
      <c r="IB65" s="86">
        <f t="shared" si="74"/>
        <v>6.9826941957753775E-37</v>
      </c>
      <c r="IC65" s="86">
        <f t="shared" si="74"/>
        <v>5.6685760833209022E-41</v>
      </c>
      <c r="ID65" s="86">
        <f t="shared" si="74"/>
        <v>2.9162694773410634E-36</v>
      </c>
      <c r="IE65" s="86">
        <f t="shared" si="74"/>
        <v>2.5658143026719655E-35</v>
      </c>
      <c r="IF65" s="86">
        <f t="shared" si="74"/>
        <v>1.5468853765046426E-27</v>
      </c>
      <c r="IG65" s="86">
        <f t="shared" si="74"/>
        <v>2.9324649756242559E-34</v>
      </c>
      <c r="II65" s="86">
        <f t="shared" si="75"/>
        <v>2.2977194462385942E-226</v>
      </c>
      <c r="IJ65" s="86">
        <f t="shared" si="75"/>
        <v>4.0244705167636673E-220</v>
      </c>
      <c r="IK65" s="86">
        <f t="shared" si="75"/>
        <v>1.8124184300619405E-219</v>
      </c>
      <c r="IL65" s="86">
        <f t="shared" si="75"/>
        <v>1.0070116433827168E-194</v>
      </c>
      <c r="IM65" s="86">
        <f t="shared" si="75"/>
        <v>1.3125207464687397E-193</v>
      </c>
      <c r="IN65" s="86">
        <f t="shared" si="75"/>
        <v>5.3317830293434339E-168</v>
      </c>
      <c r="IO65" s="86">
        <f t="shared" si="75"/>
        <v>2.3221232818886174E-176</v>
      </c>
      <c r="IP65" s="86">
        <f t="shared" si="75"/>
        <v>1.2739538269449761E-177</v>
      </c>
      <c r="IQ65" s="86">
        <f t="shared" si="75"/>
        <v>6.4727421617655069E-187</v>
      </c>
      <c r="IR65" s="86">
        <f t="shared" si="75"/>
        <v>5.3638162450260169E-200</v>
      </c>
      <c r="IS65" s="86">
        <f t="shared" si="75"/>
        <v>1.4235767327402667E-222</v>
      </c>
      <c r="IT65" s="86">
        <f t="shared" si="75"/>
        <v>2.1809534651309812E-197</v>
      </c>
      <c r="IU65" s="86">
        <f t="shared" si="75"/>
        <v>6.1861116446705683E-191</v>
      </c>
      <c r="IV65" s="86">
        <f t="shared" si="75"/>
        <v>1.1984084743445405E-123</v>
      </c>
      <c r="IW65" s="86">
        <f t="shared" si="75"/>
        <v>9.2655097275232304E-124</v>
      </c>
      <c r="IY65" s="86">
        <f t="shared" si="76"/>
        <v>2.6207833304963549E-3</v>
      </c>
      <c r="IZ65" s="86">
        <f t="shared" si="76"/>
        <v>1.8192900988808921E-3</v>
      </c>
      <c r="JA65" s="86">
        <f t="shared" si="76"/>
        <v>2.7188307647564238E-3</v>
      </c>
      <c r="JB65" s="86">
        <f t="shared" si="76"/>
        <v>3.2472338345210365E-3</v>
      </c>
      <c r="JC65" s="86">
        <f t="shared" si="76"/>
        <v>4.2055976684052098E-3</v>
      </c>
      <c r="JD65" s="86">
        <f t="shared" si="76"/>
        <v>6.0491891660332496E-3</v>
      </c>
      <c r="JE65" s="86">
        <f t="shared" si="76"/>
        <v>2.473694903030405E-3</v>
      </c>
      <c r="JF65" s="86">
        <f t="shared" si="76"/>
        <v>2.2824967520538321E-3</v>
      </c>
      <c r="JG65" s="86">
        <f t="shared" si="76"/>
        <v>2.2172362732336701E-3</v>
      </c>
      <c r="JH65" s="86">
        <f t="shared" si="76"/>
        <v>1.3161829611703516E-3</v>
      </c>
      <c r="JI65" s="86">
        <f t="shared" si="76"/>
        <v>1.3535024605830016E-3</v>
      </c>
      <c r="JJ65" s="86">
        <f t="shared" si="76"/>
        <v>2.5145339322628865E-3</v>
      </c>
      <c r="JK65" s="86">
        <f t="shared" si="76"/>
        <v>3.0181264805314583E-3</v>
      </c>
      <c r="JL65" s="86">
        <f t="shared" si="76"/>
        <v>4.9720194179767496E-4</v>
      </c>
      <c r="JM65" s="86">
        <f t="shared" si="76"/>
        <v>7.7825575173964319E-5</v>
      </c>
    </row>
    <row r="66" spans="2:273" x14ac:dyDescent="0.25">
      <c r="B66" s="2">
        <v>39</v>
      </c>
      <c r="C66" s="37">
        <v>84.087000000000003</v>
      </c>
      <c r="D66" s="37">
        <v>85.659000000000006</v>
      </c>
      <c r="E66" s="37">
        <v>89.462999999999994</v>
      </c>
      <c r="F66" s="37">
        <v>87.3</v>
      </c>
      <c r="G66" s="37">
        <v>87.875</v>
      </c>
      <c r="H66" s="37">
        <v>88.875</v>
      </c>
      <c r="I66" s="37">
        <v>84.5</v>
      </c>
      <c r="J66" s="37">
        <v>82.951999999999998</v>
      </c>
      <c r="K66" s="37">
        <v>84.194999999999993</v>
      </c>
      <c r="L66" s="37">
        <v>81.072999999999993</v>
      </c>
      <c r="M66" s="37">
        <v>81.683000000000007</v>
      </c>
      <c r="N66" s="37">
        <v>81.474000000000004</v>
      </c>
      <c r="O66" s="37">
        <v>78.622</v>
      </c>
      <c r="P66" s="37">
        <v>73.462999999999994</v>
      </c>
      <c r="Q66" s="37">
        <v>68.146000000000001</v>
      </c>
      <c r="S66" s="4">
        <f t="shared" si="78"/>
        <v>80.081614948695844</v>
      </c>
      <c r="T66" s="4">
        <f t="shared" si="78"/>
        <v>85.322373599656757</v>
      </c>
      <c r="U66" s="4">
        <f t="shared" si="78"/>
        <v>85.396375700229981</v>
      </c>
      <c r="V66" s="4">
        <f t="shared" si="78"/>
        <v>84.669404070284855</v>
      </c>
      <c r="W66" s="4">
        <f t="shared" si="78"/>
        <v>84.029741469226778</v>
      </c>
      <c r="X66" s="4">
        <f t="shared" si="78"/>
        <v>85.447611744451166</v>
      </c>
      <c r="Y66" s="4">
        <f t="shared" si="78"/>
        <v>79.437448977352773</v>
      </c>
      <c r="Z66" s="4">
        <f t="shared" si="78"/>
        <v>78.891307859591507</v>
      </c>
      <c r="AA66" s="4">
        <f t="shared" si="78"/>
        <v>80.717806844332571</v>
      </c>
      <c r="AB66" s="4">
        <f t="shared" si="78"/>
        <v>77.873141962763555</v>
      </c>
      <c r="AC66" s="4">
        <f t="shared" si="78"/>
        <v>77.979020610549441</v>
      </c>
      <c r="AD66" s="4">
        <f t="shared" si="78"/>
        <v>79.004661553108946</v>
      </c>
      <c r="AE66" s="4">
        <f t="shared" si="78"/>
        <v>75.090474302405866</v>
      </c>
      <c r="AF66" s="4">
        <f t="shared" si="78"/>
        <v>72.972657505954544</v>
      </c>
      <c r="AG66" s="4">
        <f t="shared" si="78"/>
        <v>69.70787299602334</v>
      </c>
      <c r="AI66" s="4">
        <f t="shared" si="79"/>
        <v>4.0053850513041596</v>
      </c>
      <c r="AJ66" s="4">
        <f t="shared" si="79"/>
        <v>0.33662640034324909</v>
      </c>
      <c r="AK66" s="4">
        <f t="shared" si="79"/>
        <v>4.0666242997700124</v>
      </c>
      <c r="AL66" s="4">
        <f t="shared" si="79"/>
        <v>2.6305959297151418</v>
      </c>
      <c r="AM66" s="4">
        <f t="shared" si="79"/>
        <v>3.8452585307732221</v>
      </c>
      <c r="AN66" s="4">
        <f t="shared" si="79"/>
        <v>3.4273882555488342</v>
      </c>
      <c r="AO66" s="4">
        <f t="shared" si="79"/>
        <v>5.0625510226472272</v>
      </c>
      <c r="AP66" s="4">
        <f t="shared" si="79"/>
        <v>4.0606921404084915</v>
      </c>
      <c r="AQ66" s="4">
        <f t="shared" si="79"/>
        <v>3.4771931556674218</v>
      </c>
      <c r="AR66" s="4">
        <f t="shared" si="79"/>
        <v>3.1998580372364387</v>
      </c>
      <c r="AS66" s="4">
        <f t="shared" si="79"/>
        <v>3.7039793894505664</v>
      </c>
      <c r="AT66" s="4">
        <f t="shared" si="79"/>
        <v>2.469338446891058</v>
      </c>
      <c r="AU66" s="4">
        <f t="shared" si="79"/>
        <v>3.5315256975941338</v>
      </c>
      <c r="AV66" s="4">
        <f t="shared" si="79"/>
        <v>0.49034249404544994</v>
      </c>
      <c r="AW66" s="4">
        <f t="shared" si="79"/>
        <v>-1.5618729960233395</v>
      </c>
      <c r="AY66" s="2">
        <f t="shared" si="69"/>
        <v>77.328352139319307</v>
      </c>
      <c r="AZ66" s="2">
        <f t="shared" si="69"/>
        <v>83.02968537873204</v>
      </c>
      <c r="BA66" s="2">
        <f t="shared" si="69"/>
        <v>82.238456319507307</v>
      </c>
      <c r="BB66" s="2">
        <f t="shared" si="69"/>
        <v>81.061668562048666</v>
      </c>
      <c r="BC66" s="2">
        <f t="shared" si="69"/>
        <v>79.525099438979609</v>
      </c>
      <c r="BD66" s="2">
        <f t="shared" si="69"/>
        <v>79.227033053590077</v>
      </c>
      <c r="BE66" s="2">
        <f t="shared" si="69"/>
        <v>76.398715391634525</v>
      </c>
      <c r="BF66" s="2">
        <f t="shared" si="69"/>
        <v>76.041230725563011</v>
      </c>
      <c r="BG66" s="2">
        <f t="shared" si="69"/>
        <v>77.945986132725338</v>
      </c>
      <c r="BH66" s="2">
        <f t="shared" si="69"/>
        <v>76.038786514407491</v>
      </c>
      <c r="BI66" s="2">
        <f t="shared" si="69"/>
        <v>76.176884783469575</v>
      </c>
      <c r="BJ66" s="2">
        <f t="shared" si="69"/>
        <v>75.921921529586243</v>
      </c>
      <c r="BK66" s="2">
        <f t="shared" si="69"/>
        <v>71.480147653842053</v>
      </c>
      <c r="BL66" s="2">
        <f t="shared" si="69"/>
        <v>72.207635188552004</v>
      </c>
      <c r="BM66" s="2">
        <f t="shared" si="69"/>
        <v>69.602837092240918</v>
      </c>
      <c r="BO66" s="2">
        <f t="shared" si="14"/>
        <v>84.087000000000003</v>
      </c>
      <c r="BP66" s="2">
        <f t="shared" si="15"/>
        <v>85.659000000000006</v>
      </c>
      <c r="BQ66" s="2">
        <f t="shared" si="16"/>
        <v>89.462999999999994</v>
      </c>
      <c r="BR66" s="2">
        <f t="shared" si="17"/>
        <v>87.3</v>
      </c>
      <c r="BS66" s="2">
        <f t="shared" si="18"/>
        <v>87.875</v>
      </c>
      <c r="BT66" s="2">
        <f t="shared" si="19"/>
        <v>88.875</v>
      </c>
      <c r="BU66" s="2">
        <f t="shared" si="20"/>
        <v>84.5</v>
      </c>
      <c r="BV66" s="2">
        <f t="shared" si="21"/>
        <v>82.951999999999998</v>
      </c>
      <c r="BW66" s="2">
        <f t="shared" si="22"/>
        <v>84.194999999999993</v>
      </c>
      <c r="BX66" s="2">
        <f t="shared" si="23"/>
        <v>81.072999999999993</v>
      </c>
      <c r="BY66" s="2">
        <f t="shared" si="24"/>
        <v>81.683000000000007</v>
      </c>
      <c r="BZ66" s="2">
        <f t="shared" si="25"/>
        <v>81.474000000000004</v>
      </c>
      <c r="CA66" s="2">
        <f t="shared" si="26"/>
        <v>78.622</v>
      </c>
      <c r="CB66" s="2">
        <f t="shared" si="27"/>
        <v>73.462999999999994</v>
      </c>
      <c r="CC66" s="2">
        <f t="shared" si="28"/>
        <v>68.146000000000001</v>
      </c>
      <c r="CE66" s="2" t="str">
        <f t="shared" si="70"/>
        <v/>
      </c>
      <c r="CF66" s="2" t="str">
        <f t="shared" si="70"/>
        <v/>
      </c>
      <c r="CG66" s="2" t="str">
        <f t="shared" si="70"/>
        <v/>
      </c>
      <c r="CH66" s="2" t="str">
        <f t="shared" si="70"/>
        <v/>
      </c>
      <c r="CI66" s="2" t="str">
        <f t="shared" si="70"/>
        <v/>
      </c>
      <c r="CJ66" s="2" t="str">
        <f t="shared" si="70"/>
        <v/>
      </c>
      <c r="CK66" s="2" t="str">
        <f t="shared" si="70"/>
        <v/>
      </c>
      <c r="CL66" s="2" t="str">
        <f t="shared" si="70"/>
        <v/>
      </c>
      <c r="CM66" s="2" t="str">
        <f t="shared" si="70"/>
        <v/>
      </c>
      <c r="CN66" s="2" t="str">
        <f t="shared" si="70"/>
        <v/>
      </c>
      <c r="CO66" s="2" t="str">
        <f t="shared" si="70"/>
        <v/>
      </c>
      <c r="CP66" s="2" t="str">
        <f t="shared" si="70"/>
        <v/>
      </c>
      <c r="CQ66" s="2" t="str">
        <f t="shared" si="70"/>
        <v/>
      </c>
      <c r="CR66" s="2" t="str">
        <f t="shared" si="70"/>
        <v/>
      </c>
      <c r="CS66" s="2" t="str">
        <f t="shared" si="70"/>
        <v/>
      </c>
      <c r="CU66" s="2" t="str">
        <f t="shared" si="30"/>
        <v/>
      </c>
      <c r="CV66" s="2" t="str">
        <f t="shared" si="31"/>
        <v/>
      </c>
      <c r="CW66" s="2" t="str">
        <f t="shared" si="32"/>
        <v/>
      </c>
      <c r="CX66" s="2" t="str">
        <f t="shared" si="33"/>
        <v/>
      </c>
      <c r="CY66" s="2" t="str">
        <f t="shared" si="34"/>
        <v/>
      </c>
      <c r="CZ66" s="2" t="str">
        <f t="shared" si="35"/>
        <v/>
      </c>
      <c r="DA66" s="2" t="str">
        <f t="shared" si="36"/>
        <v/>
      </c>
      <c r="DB66" s="2" t="str">
        <f t="shared" si="37"/>
        <v/>
      </c>
      <c r="DC66" s="2" t="str">
        <f t="shared" si="38"/>
        <v/>
      </c>
      <c r="DD66" s="2" t="str">
        <f t="shared" si="39"/>
        <v/>
      </c>
      <c r="DE66" s="2" t="str">
        <f t="shared" si="40"/>
        <v/>
      </c>
      <c r="DF66" s="2" t="str">
        <f t="shared" si="41"/>
        <v/>
      </c>
      <c r="DG66" s="2" t="str">
        <f t="shared" si="42"/>
        <v/>
      </c>
      <c r="DH66" s="2" t="str">
        <f t="shared" si="43"/>
        <v/>
      </c>
      <c r="DI66" s="2" t="str">
        <f t="shared" si="44"/>
        <v/>
      </c>
      <c r="DK66" s="2">
        <f t="shared" si="80"/>
        <v>81.259152823920274</v>
      </c>
      <c r="DL66" s="2">
        <f t="shared" si="80"/>
        <v>84.225857142857151</v>
      </c>
      <c r="DM66" s="2">
        <f t="shared" si="80"/>
        <v>85.65981743780894</v>
      </c>
      <c r="DN66" s="2">
        <f t="shared" si="80"/>
        <v>84.877431596575107</v>
      </c>
      <c r="DO66" s="2">
        <f t="shared" si="80"/>
        <v>84.138601916376317</v>
      </c>
      <c r="DP66" s="2">
        <f t="shared" si="80"/>
        <v>84.740000000000009</v>
      </c>
      <c r="DQ66" s="2">
        <f t="shared" si="80"/>
        <v>81.915612503775293</v>
      </c>
      <c r="DR66" s="2">
        <f t="shared" si="80"/>
        <v>80.772547870733902</v>
      </c>
      <c r="DS66" s="2">
        <f t="shared" si="80"/>
        <v>81.871012382965858</v>
      </c>
      <c r="DT66" s="2">
        <f t="shared" si="80"/>
        <v>80.727678646934422</v>
      </c>
      <c r="DU66" s="2">
        <f t="shared" si="80"/>
        <v>80.100609936575069</v>
      </c>
      <c r="DV66" s="2">
        <f t="shared" si="80"/>
        <v>79.825021443672611</v>
      </c>
      <c r="DW66" s="2">
        <f t="shared" si="80"/>
        <v>76.126957972071409</v>
      </c>
      <c r="DX66" s="2">
        <f t="shared" si="80"/>
        <v>74.062969136960575</v>
      </c>
      <c r="DY66" s="2">
        <f t="shared" si="80"/>
        <v>68.912691876750699</v>
      </c>
      <c r="EA66" s="2">
        <f t="shared" si="81"/>
        <v>71.801392527821946</v>
      </c>
      <c r="EB66" s="2">
        <f t="shared" si="81"/>
        <v>81.24937160760588</v>
      </c>
      <c r="EC66" s="2">
        <f t="shared" si="81"/>
        <v>77.49651415119672</v>
      </c>
      <c r="ED66" s="2">
        <f t="shared" si="81"/>
        <v>75.977908711525728</v>
      </c>
      <c r="EE66" s="2">
        <f t="shared" si="81"/>
        <v>73.77790672562729</v>
      </c>
      <c r="EF66" s="2">
        <f t="shared" si="81"/>
        <v>73.011308865175067</v>
      </c>
      <c r="EG66" s="2">
        <f t="shared" si="81"/>
        <v>68.660997759504099</v>
      </c>
      <c r="EH66" s="2">
        <f t="shared" si="81"/>
        <v>69.380959395712338</v>
      </c>
      <c r="EI66" s="2">
        <f t="shared" si="81"/>
        <v>72.422123912895401</v>
      </c>
      <c r="EJ66" s="2">
        <f t="shared" si="81"/>
        <v>68.740864247422707</v>
      </c>
      <c r="EK66" s="2">
        <f t="shared" si="81"/>
        <v>70.074328783754225</v>
      </c>
      <c r="EL66" s="2">
        <f t="shared" si="81"/>
        <v>70.443748202110783</v>
      </c>
      <c r="EM66" s="2">
        <f t="shared" si="81"/>
        <v>65.263413273744575</v>
      </c>
      <c r="EN66" s="2">
        <f t="shared" si="81"/>
        <v>68.924227239621274</v>
      </c>
      <c r="EO66" s="2">
        <f t="shared" si="81"/>
        <v>71.111764460124405</v>
      </c>
      <c r="EQ66" s="2">
        <f t="shared" si="82"/>
        <v>71.424939686664118</v>
      </c>
      <c r="ER66" s="2">
        <f t="shared" si="82"/>
        <v>82.849402893260219</v>
      </c>
      <c r="ES66" s="2">
        <f t="shared" si="82"/>
        <v>78.156198333058086</v>
      </c>
      <c r="ET66" s="2">
        <f t="shared" si="82"/>
        <v>76.807155990104391</v>
      </c>
      <c r="EU66" s="2">
        <f t="shared" si="82"/>
        <v>73.643423121363426</v>
      </c>
      <c r="EV66" s="2">
        <f t="shared" si="82"/>
        <v>72.492378428040396</v>
      </c>
      <c r="EW66" s="2">
        <f t="shared" si="82"/>
        <v>68.371486810802281</v>
      </c>
      <c r="EX66" s="2">
        <f t="shared" si="82"/>
        <v>69.387815242430818</v>
      </c>
      <c r="EY66" s="2">
        <f t="shared" si="82"/>
        <v>72.199837926968954</v>
      </c>
      <c r="EZ66" s="2">
        <f t="shared" si="82"/>
        <v>68.967512611205734</v>
      </c>
      <c r="FA66" s="2">
        <f t="shared" si="82"/>
        <v>71.326975305595425</v>
      </c>
      <c r="FB66" s="2">
        <f t="shared" si="82"/>
        <v>72.375208068178409</v>
      </c>
      <c r="FC66" s="2">
        <f t="shared" si="82"/>
        <v>66.308258401544833</v>
      </c>
      <c r="FD66" s="2">
        <f t="shared" si="82"/>
        <v>72.185350954080747</v>
      </c>
      <c r="FE66" s="2">
        <f t="shared" si="82"/>
        <v>73.046324332377907</v>
      </c>
      <c r="FG66" s="2">
        <f t="shared" si="83"/>
        <v>0.41561576380692394</v>
      </c>
      <c r="FH66" s="2">
        <f t="shared" si="83"/>
        <v>0.40188391803008705</v>
      </c>
      <c r="FI66" s="2">
        <f t="shared" si="83"/>
        <v>0.41911625691082421</v>
      </c>
      <c r="FJ66" s="2">
        <f t="shared" si="83"/>
        <v>0.42876236634888343</v>
      </c>
      <c r="FK66" s="2">
        <f t="shared" si="83"/>
        <v>0.44528859986813935</v>
      </c>
      <c r="FL66" s="2">
        <f t="shared" si="83"/>
        <v>0.4700400985099758</v>
      </c>
      <c r="FM66" s="2">
        <f t="shared" si="83"/>
        <v>0.41622407833589115</v>
      </c>
      <c r="FN66" s="2">
        <f t="shared" si="83"/>
        <v>0.41533429306946035</v>
      </c>
      <c r="FO66" s="2">
        <f t="shared" si="83"/>
        <v>0.41539471537818767</v>
      </c>
      <c r="FP66" s="2">
        <f t="shared" si="83"/>
        <v>0.39117144860764724</v>
      </c>
      <c r="FQ66" s="2">
        <f t="shared" si="83"/>
        <v>0.39134743073070272</v>
      </c>
      <c r="FR66" s="2">
        <f t="shared" si="83"/>
        <v>0.41605671682626771</v>
      </c>
      <c r="FS66" s="2">
        <f t="shared" si="83"/>
        <v>0.42774534398874708</v>
      </c>
      <c r="FT66" s="2">
        <f t="shared" si="83"/>
        <v>0.36105666848250095</v>
      </c>
      <c r="FU66" s="2">
        <f t="shared" si="83"/>
        <v>0.31382310696675314</v>
      </c>
      <c r="FW66" s="2">
        <f t="shared" si="71"/>
        <v>1.7041271980685371E-5</v>
      </c>
      <c r="FX66" s="2">
        <f t="shared" si="71"/>
        <v>1.8690098011825665E-5</v>
      </c>
      <c r="FY66" s="2">
        <f t="shared" si="71"/>
        <v>1.8189326702105779E-5</v>
      </c>
      <c r="FZ66" s="2">
        <f t="shared" si="71"/>
        <v>2.1051673989190958E-5</v>
      </c>
      <c r="GA66" s="2">
        <f t="shared" si="71"/>
        <v>2.2472981260938448E-5</v>
      </c>
      <c r="GB66" s="2">
        <f t="shared" si="71"/>
        <v>2.275835621843031E-5</v>
      </c>
      <c r="GC66" s="2">
        <f t="shared" si="71"/>
        <v>2.5237419172415903E-5</v>
      </c>
      <c r="GD66" s="2">
        <f t="shared" si="71"/>
        <v>2.9323933923819763E-5</v>
      </c>
      <c r="GE66" s="2">
        <f t="shared" si="71"/>
        <v>3.560087394565529E-5</v>
      </c>
      <c r="GF66" s="2">
        <f t="shared" si="71"/>
        <v>3.2739354225180986E-5</v>
      </c>
      <c r="GG66" s="2">
        <f t="shared" si="71"/>
        <v>2.7314836251679106E-5</v>
      </c>
      <c r="GH66" s="2">
        <f t="shared" si="71"/>
        <v>2.1657425401449665E-5</v>
      </c>
      <c r="GI66" s="2">
        <f t="shared" si="71"/>
        <v>1.9472449122624717E-5</v>
      </c>
      <c r="GJ66" s="2">
        <f t="shared" si="71"/>
        <v>1.3210549484322308E-5</v>
      </c>
      <c r="GK66" s="2">
        <f t="shared" si="71"/>
        <v>1.3142488298205654E-5</v>
      </c>
      <c r="GM66" s="86">
        <f t="shared" si="72"/>
        <v>3.7228979352698717E-3</v>
      </c>
      <c r="GN66" s="86">
        <f t="shared" si="72"/>
        <v>2.682351804750445E-3</v>
      </c>
      <c r="GO66" s="86">
        <f t="shared" si="72"/>
        <v>3.8734000965099831E-3</v>
      </c>
      <c r="GP66" s="86">
        <f t="shared" si="72"/>
        <v>4.5742610995666644E-3</v>
      </c>
      <c r="GQ66" s="86">
        <f t="shared" si="72"/>
        <v>5.8638494706898595E-3</v>
      </c>
      <c r="GR66" s="86">
        <f t="shared" si="72"/>
        <v>8.3234018871478164E-3</v>
      </c>
      <c r="GS66" s="86">
        <f t="shared" si="72"/>
        <v>3.5698667109189163E-3</v>
      </c>
      <c r="GT66" s="86">
        <f t="shared" si="72"/>
        <v>3.3472372230424151E-3</v>
      </c>
      <c r="GU66" s="86">
        <f t="shared" si="72"/>
        <v>3.2747851203923772E-3</v>
      </c>
      <c r="GV66" s="86">
        <f t="shared" si="72"/>
        <v>2.0038374964425365E-3</v>
      </c>
      <c r="GW66" s="86">
        <f t="shared" si="72"/>
        <v>2.0503527574807895E-3</v>
      </c>
      <c r="GX66" s="86">
        <f t="shared" si="72"/>
        <v>3.6125815591404715E-3</v>
      </c>
      <c r="GY66" s="86">
        <f t="shared" si="72"/>
        <v>4.3186577327543087E-3</v>
      </c>
      <c r="GZ66" s="86">
        <f t="shared" si="72"/>
        <v>8.2050868239706145E-4</v>
      </c>
      <c r="HA66" s="86">
        <f t="shared" si="72"/>
        <v>1.4577254617516606E-4</v>
      </c>
      <c r="HC66" s="86">
        <f t="shared" si="77"/>
        <v>2.2961536134658123E-14</v>
      </c>
      <c r="HD66" s="86">
        <f t="shared" si="73"/>
        <v>1.3448871821225675E-13</v>
      </c>
      <c r="HE66" s="86">
        <f t="shared" si="73"/>
        <v>3.5279754404960524E-14</v>
      </c>
      <c r="HF66" s="86">
        <f t="shared" si="73"/>
        <v>1.1892212675226806E-12</v>
      </c>
      <c r="HG66" s="86">
        <f t="shared" si="73"/>
        <v>2.990774244983395E-12</v>
      </c>
      <c r="HH66" s="86">
        <f t="shared" si="73"/>
        <v>1.8829958284894982E-10</v>
      </c>
      <c r="HI66" s="86">
        <f t="shared" si="73"/>
        <v>2.3707722739640129E-11</v>
      </c>
      <c r="HJ66" s="86">
        <f t="shared" si="73"/>
        <v>2.4883939641360557E-11</v>
      </c>
      <c r="HK66" s="86">
        <f t="shared" si="73"/>
        <v>7.4589227216340892E-12</v>
      </c>
      <c r="HL66" s="86">
        <f t="shared" si="73"/>
        <v>1.4322936251086135E-12</v>
      </c>
      <c r="HM66" s="86">
        <f t="shared" si="73"/>
        <v>1.2959160364792885E-13</v>
      </c>
      <c r="HN66" s="86">
        <f t="shared" si="73"/>
        <v>1.7200260414036233E-12</v>
      </c>
      <c r="HO66" s="86">
        <f t="shared" si="73"/>
        <v>5.7591033782215978E-12</v>
      </c>
      <c r="HP66" s="86">
        <f t="shared" si="73"/>
        <v>3.092349126352461E-15</v>
      </c>
      <c r="HQ66" s="86">
        <f t="shared" si="73"/>
        <v>1.5037314197663908E-17</v>
      </c>
      <c r="HS66" s="86">
        <f t="shared" si="74"/>
        <v>4.7707749717528287E-41</v>
      </c>
      <c r="HT66" s="86">
        <f t="shared" si="74"/>
        <v>1.4907782426953528E-39</v>
      </c>
      <c r="HU66" s="86">
        <f t="shared" si="74"/>
        <v>1.4744401923289239E-39</v>
      </c>
      <c r="HV66" s="86">
        <f t="shared" si="74"/>
        <v>4.406142226850683E-35</v>
      </c>
      <c r="HW66" s="86">
        <f t="shared" si="74"/>
        <v>1.5184394998607213E-34</v>
      </c>
      <c r="HX66" s="86">
        <f t="shared" si="74"/>
        <v>8.1977709966593987E-30</v>
      </c>
      <c r="HY66" s="86">
        <f t="shared" si="74"/>
        <v>2.8244025953433401E-32</v>
      </c>
      <c r="HZ66" s="86">
        <f t="shared" si="74"/>
        <v>1.8933538720803136E-32</v>
      </c>
      <c r="IA66" s="86">
        <f t="shared" si="74"/>
        <v>7.6077015312732818E-34</v>
      </c>
      <c r="IB66" s="86">
        <f t="shared" si="74"/>
        <v>4.4508608002475215E-36</v>
      </c>
      <c r="IC66" s="86">
        <f t="shared" si="74"/>
        <v>4.3129838711942542E-40</v>
      </c>
      <c r="ID66" s="86">
        <f t="shared" si="74"/>
        <v>1.6860454747235596E-35</v>
      </c>
      <c r="IE66" s="86">
        <f t="shared" si="74"/>
        <v>1.3843755963149999E-34</v>
      </c>
      <c r="IF66" s="86">
        <f t="shared" si="74"/>
        <v>5.4835613472492552E-27</v>
      </c>
      <c r="IG66" s="86">
        <f t="shared" si="74"/>
        <v>1.4241963746455823E-33</v>
      </c>
      <c r="II66" s="86">
        <f t="shared" si="75"/>
        <v>1.1931977162913781E-222</v>
      </c>
      <c r="IJ66" s="86">
        <f t="shared" si="75"/>
        <v>1.7662018001539394E-216</v>
      </c>
      <c r="IK66" s="86">
        <f t="shared" si="75"/>
        <v>7.5990468521853095E-216</v>
      </c>
      <c r="IL66" s="86">
        <f t="shared" si="75"/>
        <v>1.8055095584210498E-191</v>
      </c>
      <c r="IM66" s="86">
        <f t="shared" si="75"/>
        <v>2.3569686799186863E-190</v>
      </c>
      <c r="IN66" s="86">
        <f t="shared" si="75"/>
        <v>3.5466467272738E-165</v>
      </c>
      <c r="IO66" s="86">
        <f t="shared" si="75"/>
        <v>2.2880174375873228E-173</v>
      </c>
      <c r="IP66" s="86">
        <f t="shared" si="75"/>
        <v>1.4559391010726235E-174</v>
      </c>
      <c r="IQ66" s="86">
        <f t="shared" si="75"/>
        <v>1.2329023810799581E-183</v>
      </c>
      <c r="IR66" s="86">
        <f t="shared" si="75"/>
        <v>1.6332471665165787E-196</v>
      </c>
      <c r="IS66" s="86">
        <f t="shared" si="75"/>
        <v>9.287479105134529E-219</v>
      </c>
      <c r="IT66" s="86">
        <f t="shared" si="75"/>
        <v>4.4234628482502418E-194</v>
      </c>
      <c r="IU66" s="86">
        <f t="shared" si="75"/>
        <v>9.0872019361502145E-188</v>
      </c>
      <c r="IV66" s="86">
        <f t="shared" si="75"/>
        <v>1.1200976367268634E-121</v>
      </c>
      <c r="IW66" s="86">
        <f t="shared" si="75"/>
        <v>8.6782358977777389E-122</v>
      </c>
      <c r="IY66" s="86">
        <f t="shared" si="76"/>
        <v>3.7228979352928334E-3</v>
      </c>
      <c r="IZ66" s="86">
        <f t="shared" si="76"/>
        <v>2.6823518048849338E-3</v>
      </c>
      <c r="JA66" s="86">
        <f t="shared" si="76"/>
        <v>3.873400096545263E-3</v>
      </c>
      <c r="JB66" s="86">
        <f t="shared" si="76"/>
        <v>4.5742611007558859E-3</v>
      </c>
      <c r="JC66" s="86">
        <f t="shared" si="76"/>
        <v>5.8638494736806338E-3</v>
      </c>
      <c r="JD66" s="86">
        <f t="shared" si="76"/>
        <v>8.3234020754473989E-3</v>
      </c>
      <c r="JE66" s="86">
        <f t="shared" si="76"/>
        <v>3.5698667346266391E-3</v>
      </c>
      <c r="JF66" s="86">
        <f t="shared" si="76"/>
        <v>3.3472372479263547E-3</v>
      </c>
      <c r="JG66" s="86">
        <f t="shared" si="76"/>
        <v>3.2747851278513E-3</v>
      </c>
      <c r="JH66" s="86">
        <f t="shared" si="76"/>
        <v>2.00383749787483E-3</v>
      </c>
      <c r="JI66" s="86">
        <f t="shared" si="76"/>
        <v>2.0503527576103812E-3</v>
      </c>
      <c r="JJ66" s="86">
        <f t="shared" si="76"/>
        <v>3.6125815608604975E-3</v>
      </c>
      <c r="JK66" s="86">
        <f t="shared" si="76"/>
        <v>4.3186577385134119E-3</v>
      </c>
      <c r="JL66" s="86">
        <f t="shared" si="76"/>
        <v>8.2050868240015381E-4</v>
      </c>
      <c r="JM66" s="86">
        <f t="shared" si="76"/>
        <v>1.457725461751811E-4</v>
      </c>
    </row>
    <row r="67" spans="2:273" x14ac:dyDescent="0.25">
      <c r="B67" s="2">
        <v>40</v>
      </c>
      <c r="C67" s="37">
        <v>84.347999999999999</v>
      </c>
      <c r="D67" s="37">
        <v>87.902000000000001</v>
      </c>
      <c r="E67" s="37">
        <v>88.561000000000007</v>
      </c>
      <c r="F67" s="37">
        <v>87.35</v>
      </c>
      <c r="G67" s="37">
        <v>88.674999999999997</v>
      </c>
      <c r="H67" s="37">
        <v>88.75</v>
      </c>
      <c r="I67" s="37">
        <v>85.024000000000001</v>
      </c>
      <c r="J67" s="37">
        <v>83.356999999999999</v>
      </c>
      <c r="K67" s="37">
        <v>83.805000000000007</v>
      </c>
      <c r="L67" s="37">
        <v>82.878</v>
      </c>
      <c r="M67" s="37">
        <v>80.537000000000006</v>
      </c>
      <c r="N67" s="37">
        <v>79.736999999999995</v>
      </c>
      <c r="O67" s="37">
        <v>79.188999999999993</v>
      </c>
      <c r="P67" s="37">
        <v>74.488</v>
      </c>
      <c r="Q67" s="37">
        <v>67.975999999999999</v>
      </c>
      <c r="S67" s="4">
        <f t="shared" si="78"/>
        <v>80.949018451163141</v>
      </c>
      <c r="T67" s="4">
        <f t="shared" si="78"/>
        <v>86.318634831555613</v>
      </c>
      <c r="U67" s="4">
        <f t="shared" si="78"/>
        <v>86.453414386229639</v>
      </c>
      <c r="V67" s="4">
        <f t="shared" si="78"/>
        <v>85.782102120548259</v>
      </c>
      <c r="W67" s="4">
        <f t="shared" si="78"/>
        <v>85.382048608361927</v>
      </c>
      <c r="X67" s="4">
        <f t="shared" si="78"/>
        <v>87.24721612685309</v>
      </c>
      <c r="Y67" s="4">
        <f t="shared" si="78"/>
        <v>80.402686361597276</v>
      </c>
      <c r="Z67" s="4">
        <f t="shared" si="78"/>
        <v>79.84302430559805</v>
      </c>
      <c r="AA67" s="4">
        <f t="shared" si="78"/>
        <v>81.693273210247227</v>
      </c>
      <c r="AB67" s="4">
        <f t="shared" si="78"/>
        <v>78.50594593621453</v>
      </c>
      <c r="AC67" s="4">
        <f t="shared" si="78"/>
        <v>78.644832971040358</v>
      </c>
      <c r="AD67" s="4">
        <f t="shared" si="78"/>
        <v>80.019959119517054</v>
      </c>
      <c r="AE67" s="4">
        <f t="shared" si="78"/>
        <v>76.260149718616489</v>
      </c>
      <c r="AF67" s="4">
        <f t="shared" si="78"/>
        <v>73.344104929872699</v>
      </c>
      <c r="AG67" s="4">
        <f t="shared" si="78"/>
        <v>69.842066887430647</v>
      </c>
      <c r="AI67" s="4">
        <f t="shared" si="79"/>
        <v>3.3989815488368578</v>
      </c>
      <c r="AJ67" s="4">
        <f t="shared" si="79"/>
        <v>1.5833651684443879</v>
      </c>
      <c r="AK67" s="4">
        <f t="shared" si="79"/>
        <v>2.1075856137703681</v>
      </c>
      <c r="AL67" s="4">
        <f t="shared" si="79"/>
        <v>1.5678978794517349</v>
      </c>
      <c r="AM67" s="4">
        <f t="shared" si="79"/>
        <v>3.2929513916380699</v>
      </c>
      <c r="AN67" s="4">
        <f t="shared" si="79"/>
        <v>1.5027838731469103</v>
      </c>
      <c r="AO67" s="4">
        <f t="shared" si="79"/>
        <v>4.6213136384027251</v>
      </c>
      <c r="AP67" s="4">
        <f t="shared" si="79"/>
        <v>3.5139756944019496</v>
      </c>
      <c r="AQ67" s="4">
        <f t="shared" si="79"/>
        <v>2.1117267897527796</v>
      </c>
      <c r="AR67" s="4">
        <f t="shared" si="79"/>
        <v>4.3720540637854697</v>
      </c>
      <c r="AS67" s="4">
        <f t="shared" si="79"/>
        <v>1.8921670289596477</v>
      </c>
      <c r="AT67" s="4">
        <f t="shared" si="79"/>
        <v>-0.28295911951705932</v>
      </c>
      <c r="AU67" s="4">
        <f t="shared" si="79"/>
        <v>2.9288502813835038</v>
      </c>
      <c r="AV67" s="4">
        <f t="shared" si="79"/>
        <v>1.1438950701273001</v>
      </c>
      <c r="AW67" s="4">
        <f t="shared" si="79"/>
        <v>-1.8660668874306481</v>
      </c>
      <c r="AY67" s="2">
        <f t="shared" si="69"/>
        <v>77.201565438947583</v>
      </c>
      <c r="AZ67" s="2">
        <f t="shared" si="69"/>
        <v>83.09012715838486</v>
      </c>
      <c r="BA67" s="2">
        <f t="shared" si="69"/>
        <v>82.145847175857639</v>
      </c>
      <c r="BB67" s="2">
        <f t="shared" si="69"/>
        <v>80.913754212922413</v>
      </c>
      <c r="BC67" s="2">
        <f t="shared" si="69"/>
        <v>79.36714222228342</v>
      </c>
      <c r="BD67" s="2">
        <f t="shared" si="69"/>
        <v>79.056010035181103</v>
      </c>
      <c r="BE67" s="2">
        <f t="shared" si="69"/>
        <v>76.209669370045333</v>
      </c>
      <c r="BF67" s="2">
        <f t="shared" si="69"/>
        <v>75.854577478001715</v>
      </c>
      <c r="BG67" s="2">
        <f t="shared" si="69"/>
        <v>77.79023014736218</v>
      </c>
      <c r="BH67" s="2">
        <f t="shared" si="69"/>
        <v>75.845592173739433</v>
      </c>
      <c r="BI67" s="2">
        <f t="shared" si="69"/>
        <v>76.04279147967496</v>
      </c>
      <c r="BJ67" s="2">
        <f t="shared" si="69"/>
        <v>75.782708627548814</v>
      </c>
      <c r="BK67" s="2">
        <f t="shared" si="69"/>
        <v>71.321299268319933</v>
      </c>
      <c r="BL67" s="2">
        <f t="shared" si="69"/>
        <v>72.147539824931826</v>
      </c>
      <c r="BM67" s="2">
        <f t="shared" si="69"/>
        <v>69.656555202413045</v>
      </c>
      <c r="BO67" s="2">
        <f t="shared" si="14"/>
        <v>84.347999999999999</v>
      </c>
      <c r="BP67" s="2">
        <f t="shared" si="15"/>
        <v>87.902000000000001</v>
      </c>
      <c r="BQ67" s="2">
        <f t="shared" si="16"/>
        <v>88.561000000000007</v>
      </c>
      <c r="BR67" s="2">
        <f t="shared" si="17"/>
        <v>87.35</v>
      </c>
      <c r="BS67" s="2">
        <f t="shared" si="18"/>
        <v>88.674999999999997</v>
      </c>
      <c r="BT67" s="2" t="str">
        <f t="shared" si="19"/>
        <v/>
      </c>
      <c r="BU67" s="2">
        <f t="shared" si="20"/>
        <v>85.024000000000001</v>
      </c>
      <c r="BV67" s="2">
        <f t="shared" si="21"/>
        <v>83.356999999999999</v>
      </c>
      <c r="BW67" s="2">
        <f t="shared" si="22"/>
        <v>83.805000000000007</v>
      </c>
      <c r="BX67" s="2">
        <f t="shared" si="23"/>
        <v>82.878</v>
      </c>
      <c r="BY67" s="2">
        <f t="shared" si="24"/>
        <v>80.537000000000006</v>
      </c>
      <c r="BZ67" s="2">
        <f t="shared" si="25"/>
        <v>79.736999999999995</v>
      </c>
      <c r="CA67" s="2">
        <f t="shared" si="26"/>
        <v>79.188999999999993</v>
      </c>
      <c r="CB67" s="2">
        <f t="shared" si="27"/>
        <v>74.488</v>
      </c>
      <c r="CC67" s="2">
        <f t="shared" si="28"/>
        <v>67.975999999999999</v>
      </c>
      <c r="CE67" s="2" t="str">
        <f t="shared" si="70"/>
        <v/>
      </c>
      <c r="CF67" s="2" t="str">
        <f t="shared" si="70"/>
        <v/>
      </c>
      <c r="CG67" s="2" t="str">
        <f t="shared" si="70"/>
        <v/>
      </c>
      <c r="CH67" s="2" t="str">
        <f t="shared" si="70"/>
        <v/>
      </c>
      <c r="CI67" s="2" t="str">
        <f t="shared" si="70"/>
        <v/>
      </c>
      <c r="CJ67" s="2" t="str">
        <f t="shared" si="70"/>
        <v/>
      </c>
      <c r="CK67" s="2" t="str">
        <f t="shared" si="70"/>
        <v/>
      </c>
      <c r="CL67" s="2" t="str">
        <f t="shared" si="70"/>
        <v/>
      </c>
      <c r="CM67" s="2" t="str">
        <f t="shared" si="70"/>
        <v/>
      </c>
      <c r="CN67" s="2" t="str">
        <f t="shared" si="70"/>
        <v/>
      </c>
      <c r="CO67" s="2" t="str">
        <f t="shared" si="70"/>
        <v/>
      </c>
      <c r="CP67" s="2" t="str">
        <f t="shared" si="70"/>
        <v/>
      </c>
      <c r="CQ67" s="2" t="str">
        <f t="shared" si="70"/>
        <v/>
      </c>
      <c r="CR67" s="2" t="str">
        <f t="shared" si="70"/>
        <v/>
      </c>
      <c r="CS67" s="2" t="str">
        <f t="shared" si="70"/>
        <v/>
      </c>
      <c r="CU67" s="2" t="str">
        <f t="shared" si="30"/>
        <v/>
      </c>
      <c r="CV67" s="2" t="str">
        <f t="shared" si="31"/>
        <v/>
      </c>
      <c r="CW67" s="2" t="str">
        <f t="shared" si="32"/>
        <v/>
      </c>
      <c r="CX67" s="2" t="str">
        <f t="shared" si="33"/>
        <v/>
      </c>
      <c r="CY67" s="2" t="str">
        <f t="shared" si="34"/>
        <v/>
      </c>
      <c r="CZ67" s="2" t="str">
        <f t="shared" si="35"/>
        <v/>
      </c>
      <c r="DA67" s="2" t="str">
        <f t="shared" si="36"/>
        <v/>
      </c>
      <c r="DB67" s="2" t="str">
        <f t="shared" si="37"/>
        <v/>
      </c>
      <c r="DC67" s="2" t="str">
        <f t="shared" si="38"/>
        <v/>
      </c>
      <c r="DD67" s="2" t="str">
        <f t="shared" si="39"/>
        <v/>
      </c>
      <c r="DE67" s="2" t="str">
        <f t="shared" si="40"/>
        <v/>
      </c>
      <c r="DF67" s="2" t="str">
        <f t="shared" si="41"/>
        <v/>
      </c>
      <c r="DG67" s="2" t="str">
        <f t="shared" si="42"/>
        <v/>
      </c>
      <c r="DH67" s="2" t="str">
        <f t="shared" si="43"/>
        <v/>
      </c>
      <c r="DI67" s="2" t="str">
        <f t="shared" si="44"/>
        <v/>
      </c>
      <c r="DK67" s="2">
        <f t="shared" si="80"/>
        <v>81.48057475083057</v>
      </c>
      <c r="DL67" s="2">
        <f t="shared" si="80"/>
        <v>84.506885382059806</v>
      </c>
      <c r="DM67" s="2">
        <f t="shared" si="80"/>
        <v>85.877139615914444</v>
      </c>
      <c r="DN67" s="2">
        <f t="shared" si="80"/>
        <v>85.01681657348135</v>
      </c>
      <c r="DO67" s="2">
        <f t="shared" si="80"/>
        <v>84.338066202090602</v>
      </c>
      <c r="DP67" s="2">
        <f t="shared" si="80"/>
        <v>84.992403846153849</v>
      </c>
      <c r="DQ67" s="2">
        <f t="shared" si="80"/>
        <v>82.142836454243437</v>
      </c>
      <c r="DR67" s="2">
        <f t="shared" si="80"/>
        <v>80.937623527635139</v>
      </c>
      <c r="DS67" s="2">
        <f t="shared" si="80"/>
        <v>82.028372244035012</v>
      </c>
      <c r="DT67" s="2">
        <f t="shared" si="80"/>
        <v>80.882940803382638</v>
      </c>
      <c r="DU67" s="2">
        <f t="shared" si="80"/>
        <v>80.293627906976752</v>
      </c>
      <c r="DV67" s="2">
        <f t="shared" si="80"/>
        <v>80.004304288734517</v>
      </c>
      <c r="DW67" s="2">
        <f t="shared" si="80"/>
        <v>76.326900359236134</v>
      </c>
      <c r="DX67" s="2">
        <f t="shared" si="80"/>
        <v>74.17744287054407</v>
      </c>
      <c r="DY67" s="2">
        <f t="shared" si="80"/>
        <v>68.977761064425763</v>
      </c>
      <c r="EA67" s="2">
        <f t="shared" si="81"/>
        <v>71.714394912559612</v>
      </c>
      <c r="EB67" s="2">
        <f t="shared" si="81"/>
        <v>81.167045095073476</v>
      </c>
      <c r="EC67" s="2">
        <f t="shared" si="81"/>
        <v>77.429381160380231</v>
      </c>
      <c r="ED67" s="2">
        <f t="shared" si="81"/>
        <v>75.928217565778581</v>
      </c>
      <c r="EE67" s="2">
        <f t="shared" si="81"/>
        <v>73.719566022213058</v>
      </c>
      <c r="EF67" s="2">
        <f t="shared" si="81"/>
        <v>72.951807097578808</v>
      </c>
      <c r="EG67" s="2">
        <f t="shared" si="81"/>
        <v>68.620320330848571</v>
      </c>
      <c r="EH67" s="2">
        <f t="shared" si="81"/>
        <v>69.32877525421533</v>
      </c>
      <c r="EI67" s="2">
        <f t="shared" si="81"/>
        <v>72.350520430754571</v>
      </c>
      <c r="EJ67" s="2">
        <f t="shared" si="81"/>
        <v>68.695180453608273</v>
      </c>
      <c r="EK67" s="2">
        <f t="shared" si="81"/>
        <v>70.013201111504898</v>
      </c>
      <c r="EL67" s="2">
        <f t="shared" si="81"/>
        <v>70.378861562529195</v>
      </c>
      <c r="EM67" s="2">
        <f t="shared" si="81"/>
        <v>65.213795380699324</v>
      </c>
      <c r="EN67" s="2">
        <f t="shared" si="81"/>
        <v>68.871279558145176</v>
      </c>
      <c r="EO67" s="2">
        <f t="shared" si="81"/>
        <v>71.010069538575806</v>
      </c>
      <c r="EQ67" s="2">
        <f t="shared" si="82"/>
        <v>71.342488204475018</v>
      </c>
      <c r="ER67" s="2">
        <f t="shared" si="82"/>
        <v>82.745670153166202</v>
      </c>
      <c r="ES67" s="2">
        <f t="shared" si="82"/>
        <v>78.080160768580654</v>
      </c>
      <c r="ET67" s="2">
        <f t="shared" si="82"/>
        <v>76.746145720062216</v>
      </c>
      <c r="EU67" s="2">
        <f t="shared" si="82"/>
        <v>73.586916678702593</v>
      </c>
      <c r="EV67" s="2">
        <f t="shared" si="82"/>
        <v>72.440232707200479</v>
      </c>
      <c r="EW67" s="2">
        <f t="shared" si="82"/>
        <v>68.334984961480203</v>
      </c>
      <c r="EX67" s="2">
        <f t="shared" si="82"/>
        <v>69.335553106019873</v>
      </c>
      <c r="EY67" s="2">
        <f t="shared" si="82"/>
        <v>72.131500048250999</v>
      </c>
      <c r="EZ67" s="2">
        <f t="shared" si="82"/>
        <v>68.918449218094992</v>
      </c>
      <c r="FA67" s="2">
        <f t="shared" si="82"/>
        <v>71.248031409336249</v>
      </c>
      <c r="FB67" s="2">
        <f t="shared" si="82"/>
        <v>72.282844905362865</v>
      </c>
      <c r="FC67" s="2">
        <f t="shared" si="82"/>
        <v>66.243706752939801</v>
      </c>
      <c r="FD67" s="2">
        <f t="shared" si="82"/>
        <v>72.084653667168894</v>
      </c>
      <c r="FE67" s="2">
        <f t="shared" si="82"/>
        <v>72.916659184001674</v>
      </c>
      <c r="FG67" s="2">
        <f t="shared" si="83"/>
        <v>0.4381449485403538</v>
      </c>
      <c r="FH67" s="2">
        <f t="shared" si="83"/>
        <v>0.42420907980249584</v>
      </c>
      <c r="FI67" s="2">
        <f t="shared" si="83"/>
        <v>0.44169177409048294</v>
      </c>
      <c r="FJ67" s="2">
        <f t="shared" si="83"/>
        <v>0.45145365496206752</v>
      </c>
      <c r="FK67" s="2">
        <f t="shared" si="83"/>
        <v>0.46813774327603436</v>
      </c>
      <c r="FL67" s="2">
        <f t="shared" si="83"/>
        <v>0.49303046760160174</v>
      </c>
      <c r="FM67" s="2">
        <f t="shared" si="83"/>
        <v>0.43876148005269322</v>
      </c>
      <c r="FN67" s="2">
        <f t="shared" si="83"/>
        <v>0.43785965221027562</v>
      </c>
      <c r="FO67" s="2">
        <f t="shared" si="83"/>
        <v>0.43792089700095543</v>
      </c>
      <c r="FP67" s="2">
        <f t="shared" si="83"/>
        <v>0.41331274163186021</v>
      </c>
      <c r="FQ67" s="2">
        <f t="shared" si="83"/>
        <v>0.41349191965407811</v>
      </c>
      <c r="FR67" s="2">
        <f t="shared" si="83"/>
        <v>0.43859186479701417</v>
      </c>
      <c r="FS67" s="2">
        <f t="shared" si="83"/>
        <v>0.45042524931596672</v>
      </c>
      <c r="FT67" s="2">
        <f t="shared" si="83"/>
        <v>0.3825644768205464</v>
      </c>
      <c r="FU67" s="2">
        <f t="shared" si="83"/>
        <v>0.3339880101064297</v>
      </c>
      <c r="FW67" s="2">
        <f t="shared" si="71"/>
        <v>1.8685352440570426E-5</v>
      </c>
      <c r="FX67" s="2">
        <f t="shared" si="71"/>
        <v>2.0493248000588769E-5</v>
      </c>
      <c r="FY67" s="2">
        <f t="shared" si="71"/>
        <v>1.9944165131898577E-5</v>
      </c>
      <c r="FZ67" s="2">
        <f t="shared" si="71"/>
        <v>2.3082654639955407E-5</v>
      </c>
      <c r="GA67" s="2">
        <f t="shared" si="71"/>
        <v>2.4641080529328245E-5</v>
      </c>
      <c r="GB67" s="2">
        <f t="shared" si="71"/>
        <v>2.4953986582470596E-5</v>
      </c>
      <c r="GC67" s="2">
        <f t="shared" si="71"/>
        <v>2.7672212471498019E-5</v>
      </c>
      <c r="GD67" s="2">
        <f t="shared" si="71"/>
        <v>3.2152963208012617E-5</v>
      </c>
      <c r="GE67" s="2">
        <f t="shared" si="71"/>
        <v>3.9035447969683709E-5</v>
      </c>
      <c r="GF67" s="2">
        <f t="shared" si="71"/>
        <v>3.5897874675477513E-5</v>
      </c>
      <c r="GG67" s="2">
        <f t="shared" si="71"/>
        <v>2.9950043454253474E-5</v>
      </c>
      <c r="GH67" s="2">
        <f t="shared" si="71"/>
        <v>2.3746845118982458E-5</v>
      </c>
      <c r="GI67" s="2">
        <f t="shared" si="71"/>
        <v>2.1351075776909008E-5</v>
      </c>
      <c r="GJ67" s="2">
        <f t="shared" si="71"/>
        <v>1.4485061006985424E-5</v>
      </c>
      <c r="GK67" s="2">
        <f t="shared" si="71"/>
        <v>1.4410433590144717E-5</v>
      </c>
      <c r="GM67" s="86">
        <f t="shared" si="72"/>
        <v>5.2313415333631241E-3</v>
      </c>
      <c r="GN67" s="86">
        <f t="shared" si="72"/>
        <v>3.9054578441660688E-3</v>
      </c>
      <c r="GO67" s="86">
        <f t="shared" si="72"/>
        <v>5.4572742858556211E-3</v>
      </c>
      <c r="GP67" s="86">
        <f t="shared" si="72"/>
        <v>6.3748678040099942E-3</v>
      </c>
      <c r="GQ67" s="86">
        <f t="shared" si="72"/>
        <v>8.0901505511493891E-3</v>
      </c>
      <c r="GR67" s="86">
        <f t="shared" si="72"/>
        <v>1.1334281661367566E-2</v>
      </c>
      <c r="GS67" s="86">
        <f t="shared" si="72"/>
        <v>5.0915317412233126E-3</v>
      </c>
      <c r="GT67" s="86">
        <f t="shared" si="72"/>
        <v>4.8468798697653779E-3</v>
      </c>
      <c r="GU67" s="86">
        <f t="shared" si="72"/>
        <v>4.7738643228084666E-3</v>
      </c>
      <c r="GV67" s="86">
        <f t="shared" si="72"/>
        <v>3.0082048358416303E-3</v>
      </c>
      <c r="GW67" s="86">
        <f t="shared" si="72"/>
        <v>3.063504453573368E-3</v>
      </c>
      <c r="GX67" s="86">
        <f t="shared" si="72"/>
        <v>5.130748980095164E-3</v>
      </c>
      <c r="GY67" s="86">
        <f t="shared" si="72"/>
        <v>6.1083516953453834E-3</v>
      </c>
      <c r="GZ67" s="86">
        <f t="shared" si="72"/>
        <v>1.3305577097092549E-3</v>
      </c>
      <c r="HA67" s="86">
        <f t="shared" si="72"/>
        <v>2.6705197994888671E-4</v>
      </c>
      <c r="HC67" s="86">
        <f t="shared" si="77"/>
        <v>7.3639489591347211E-14</v>
      </c>
      <c r="HD67" s="86">
        <f t="shared" si="73"/>
        <v>4.1403376170476359E-13</v>
      </c>
      <c r="HE67" s="86">
        <f t="shared" si="73"/>
        <v>1.1097515249707965E-13</v>
      </c>
      <c r="HF67" s="86">
        <f t="shared" si="73"/>
        <v>3.3228300923251177E-12</v>
      </c>
      <c r="HG67" s="86">
        <f t="shared" si="73"/>
        <v>8.2327406794606344E-12</v>
      </c>
      <c r="HH67" s="86">
        <f t="shared" si="73"/>
        <v>4.4698836829080554E-10</v>
      </c>
      <c r="HI67" s="86">
        <f t="shared" si="73"/>
        <v>6.0473362230223972E-11</v>
      </c>
      <c r="HJ67" s="86">
        <f t="shared" si="73"/>
        <v>6.4473091416059523E-11</v>
      </c>
      <c r="HK67" s="86">
        <f t="shared" si="73"/>
        <v>2.068505639883904E-11</v>
      </c>
      <c r="HL67" s="86">
        <f t="shared" si="73"/>
        <v>4.2227341138176249E-12</v>
      </c>
      <c r="HM67" s="86">
        <f t="shared" si="73"/>
        <v>4.1818020924018159E-13</v>
      </c>
      <c r="HN67" s="86">
        <f t="shared" si="73"/>
        <v>4.8176707507178349E-12</v>
      </c>
      <c r="HO67" s="86">
        <f t="shared" si="73"/>
        <v>1.5340504203725776E-11</v>
      </c>
      <c r="HP67" s="86">
        <f t="shared" si="73"/>
        <v>1.1236365182141684E-14</v>
      </c>
      <c r="HQ67" s="86">
        <f t="shared" si="73"/>
        <v>6.5861855254059321E-17</v>
      </c>
      <c r="HS67" s="86">
        <f t="shared" si="74"/>
        <v>3.3926254332438708E-40</v>
      </c>
      <c r="HT67" s="86">
        <f t="shared" si="74"/>
        <v>1.0100422383432431E-38</v>
      </c>
      <c r="HU67" s="86">
        <f t="shared" si="74"/>
        <v>9.9158528827566137E-39</v>
      </c>
      <c r="HV67" s="86">
        <f t="shared" si="74"/>
        <v>2.4324558932874805E-34</v>
      </c>
      <c r="HW67" s="86">
        <f t="shared" si="74"/>
        <v>8.3124087039670365E-34</v>
      </c>
      <c r="HX67" s="86">
        <f t="shared" si="74"/>
        <v>3.5555613525788035E-29</v>
      </c>
      <c r="HY67" s="86">
        <f t="shared" si="74"/>
        <v>1.374617013054262E-31</v>
      </c>
      <c r="HZ67" s="86">
        <f t="shared" si="74"/>
        <v>9.5212927261065052E-32</v>
      </c>
      <c r="IA67" s="86">
        <f t="shared" si="74"/>
        <v>4.2725804517521089E-33</v>
      </c>
      <c r="IB67" s="86">
        <f t="shared" si="74"/>
        <v>2.7776183016432129E-35</v>
      </c>
      <c r="IC67" s="86">
        <f t="shared" si="74"/>
        <v>3.2076091872331752E-39</v>
      </c>
      <c r="ID67" s="86">
        <f t="shared" si="74"/>
        <v>9.561354931478047E-35</v>
      </c>
      <c r="IE67" s="86">
        <f t="shared" si="74"/>
        <v>7.333761283080427E-34</v>
      </c>
      <c r="IF67" s="86">
        <f t="shared" si="74"/>
        <v>1.9180847622677111E-26</v>
      </c>
      <c r="IG67" s="86">
        <f t="shared" si="74"/>
        <v>6.8028810892035551E-33</v>
      </c>
      <c r="II67" s="86">
        <f t="shared" si="75"/>
        <v>5.7696868222289567E-219</v>
      </c>
      <c r="IJ67" s="86">
        <f t="shared" si="75"/>
        <v>7.2235522470243656E-213</v>
      </c>
      <c r="IK67" s="86">
        <f t="shared" si="75"/>
        <v>2.9708522870109173E-212</v>
      </c>
      <c r="IL67" s="86">
        <f t="shared" si="75"/>
        <v>3.0375170763331455E-188</v>
      </c>
      <c r="IM67" s="86">
        <f t="shared" si="75"/>
        <v>3.9699184281169124E-187</v>
      </c>
      <c r="IN67" s="86">
        <f t="shared" si="75"/>
        <v>2.2315713024778056E-162</v>
      </c>
      <c r="IO67" s="86">
        <f t="shared" si="75"/>
        <v>2.124068816123263E-170</v>
      </c>
      <c r="IP67" s="86">
        <f t="shared" si="75"/>
        <v>1.5643453794153547E-171</v>
      </c>
      <c r="IQ67" s="86">
        <f t="shared" si="75"/>
        <v>2.1952256097709873E-180</v>
      </c>
      <c r="IR67" s="86">
        <f t="shared" si="75"/>
        <v>4.6319841882703096E-193</v>
      </c>
      <c r="IS67" s="86">
        <f t="shared" si="75"/>
        <v>5.6129674713170063E-215</v>
      </c>
      <c r="IT67" s="86">
        <f t="shared" si="75"/>
        <v>8.4081837316193879E-191</v>
      </c>
      <c r="IU67" s="86">
        <f t="shared" si="75"/>
        <v>1.2552365283818125E-184</v>
      </c>
      <c r="IV67" s="86">
        <f t="shared" si="75"/>
        <v>1.0089615734769824E-119</v>
      </c>
      <c r="IW67" s="86">
        <f t="shared" si="75"/>
        <v>7.833596505557794E-120</v>
      </c>
      <c r="IY67" s="86">
        <f t="shared" si="76"/>
        <v>5.231341533436764E-3</v>
      </c>
      <c r="IZ67" s="86">
        <f t="shared" si="76"/>
        <v>3.9054578445801027E-3</v>
      </c>
      <c r="JA67" s="86">
        <f t="shared" si="76"/>
        <v>5.4572742859665966E-3</v>
      </c>
      <c r="JB67" s="86">
        <f t="shared" si="76"/>
        <v>6.3748678073328241E-3</v>
      </c>
      <c r="JC67" s="86">
        <f t="shared" si="76"/>
        <v>8.09015055938213E-3</v>
      </c>
      <c r="JD67" s="86">
        <f t="shared" si="76"/>
        <v>1.1334282108355935E-2</v>
      </c>
      <c r="JE67" s="86">
        <f t="shared" si="76"/>
        <v>5.091531801696675E-3</v>
      </c>
      <c r="JF67" s="86">
        <f t="shared" si="76"/>
        <v>4.8468799342384697E-3</v>
      </c>
      <c r="JG67" s="86">
        <f t="shared" si="76"/>
        <v>4.7738643434935227E-3</v>
      </c>
      <c r="JH67" s="86">
        <f t="shared" si="76"/>
        <v>3.0082048400643644E-3</v>
      </c>
      <c r="JI67" s="86">
        <f t="shared" si="76"/>
        <v>3.0635044539915482E-3</v>
      </c>
      <c r="JJ67" s="86">
        <f t="shared" si="76"/>
        <v>5.1307489849128345E-3</v>
      </c>
      <c r="JK67" s="86">
        <f t="shared" si="76"/>
        <v>6.1083517106858875E-3</v>
      </c>
      <c r="JL67" s="86">
        <f t="shared" si="76"/>
        <v>1.3305577097204914E-3</v>
      </c>
      <c r="JM67" s="86">
        <f t="shared" si="76"/>
        <v>2.6705197994895258E-4</v>
      </c>
    </row>
    <row r="68" spans="2:273" x14ac:dyDescent="0.25">
      <c r="B68" s="2">
        <v>41</v>
      </c>
      <c r="C68" s="37">
        <v>83.783000000000001</v>
      </c>
      <c r="D68" s="37">
        <v>88.537000000000006</v>
      </c>
      <c r="E68" s="37">
        <v>90.415000000000006</v>
      </c>
      <c r="F68" s="37">
        <v>89.85</v>
      </c>
      <c r="G68" s="37">
        <v>88.4</v>
      </c>
      <c r="H68" s="37">
        <v>89.35</v>
      </c>
      <c r="I68" s="37">
        <v>85.951999999999998</v>
      </c>
      <c r="J68" s="37">
        <v>84.356999999999999</v>
      </c>
      <c r="K68" s="37">
        <v>85.756</v>
      </c>
      <c r="L68" s="37">
        <v>83.537000000000006</v>
      </c>
      <c r="M68" s="37">
        <v>84.146000000000001</v>
      </c>
      <c r="N68" s="37">
        <v>82.289000000000001</v>
      </c>
      <c r="O68" s="37">
        <v>79</v>
      </c>
      <c r="P68" s="37">
        <v>75.22</v>
      </c>
      <c r="Q68" s="37">
        <v>69.902000000000001</v>
      </c>
      <c r="S68" s="4">
        <f t="shared" si="78"/>
        <v>82.099444818922393</v>
      </c>
      <c r="T68" s="4">
        <f t="shared" si="78"/>
        <v>87.618437520314998</v>
      </c>
      <c r="U68" s="4">
        <f t="shared" si="78"/>
        <v>87.843897749353218</v>
      </c>
      <c r="V68" s="4">
        <f t="shared" si="78"/>
        <v>87.249009373983043</v>
      </c>
      <c r="W68" s="4">
        <f t="shared" si="78"/>
        <v>87.136002632231552</v>
      </c>
      <c r="X68" s="4">
        <f t="shared" si="78"/>
        <v>89.534878021598402</v>
      </c>
      <c r="Y68" s="4">
        <f t="shared" si="78"/>
        <v>81.717793658695015</v>
      </c>
      <c r="Z68" s="4">
        <f t="shared" si="78"/>
        <v>81.160855952439647</v>
      </c>
      <c r="AA68" s="4">
        <f t="shared" si="78"/>
        <v>83.04052754420033</v>
      </c>
      <c r="AB68" s="4">
        <f t="shared" si="78"/>
        <v>79.439667939732743</v>
      </c>
      <c r="AC68" s="4">
        <f t="shared" si="78"/>
        <v>79.595598610192695</v>
      </c>
      <c r="AD68" s="4">
        <f t="shared" si="78"/>
        <v>81.38221587251347</v>
      </c>
      <c r="AE68" s="4">
        <f t="shared" si="78"/>
        <v>77.820806859936951</v>
      </c>
      <c r="AF68" s="4">
        <f t="shared" si="78"/>
        <v>73.91465436174262</v>
      </c>
      <c r="AG68" s="4">
        <f t="shared" si="78"/>
        <v>70.024794960045554</v>
      </c>
      <c r="AI68" s="4">
        <f t="shared" si="79"/>
        <v>1.6835551810776082</v>
      </c>
      <c r="AJ68" s="4">
        <f t="shared" si="79"/>
        <v>0.91856247968500782</v>
      </c>
      <c r="AK68" s="4">
        <f t="shared" si="79"/>
        <v>2.5711022506467884</v>
      </c>
      <c r="AL68" s="4">
        <f t="shared" si="79"/>
        <v>2.6009906260169515</v>
      </c>
      <c r="AM68" s="4">
        <f t="shared" si="79"/>
        <v>1.2639973677684537</v>
      </c>
      <c r="AN68" s="4">
        <f t="shared" si="79"/>
        <v>-0.18487802159840783</v>
      </c>
      <c r="AO68" s="4">
        <f t="shared" si="79"/>
        <v>4.2342063413049829</v>
      </c>
      <c r="AP68" s="4">
        <f t="shared" si="79"/>
        <v>3.1961440475603524</v>
      </c>
      <c r="AQ68" s="4">
        <f t="shared" si="79"/>
        <v>2.7154724557996701</v>
      </c>
      <c r="AR68" s="4">
        <f t="shared" si="79"/>
        <v>4.0973320602672629</v>
      </c>
      <c r="AS68" s="4">
        <f t="shared" si="79"/>
        <v>4.5504013898073055</v>
      </c>
      <c r="AT68" s="4">
        <f t="shared" si="79"/>
        <v>0.90678412748653159</v>
      </c>
      <c r="AU68" s="4">
        <f t="shared" si="79"/>
        <v>1.1791931400630489</v>
      </c>
      <c r="AV68" s="4">
        <f t="shared" si="79"/>
        <v>1.3053456382573785</v>
      </c>
      <c r="AW68" s="4">
        <f t="shared" si="79"/>
        <v>-0.12279496004555313</v>
      </c>
      <c r="AY68" s="2">
        <f t="shared" si="69"/>
        <v>77.058282690951856</v>
      </c>
      <c r="AZ68" s="2">
        <f t="shared" si="69"/>
        <v>83.133183702856584</v>
      </c>
      <c r="BA68" s="2">
        <f t="shared" si="69"/>
        <v>82.03826736979822</v>
      </c>
      <c r="BB68" s="2">
        <f t="shared" si="69"/>
        <v>80.755369489572288</v>
      </c>
      <c r="BC68" s="2">
        <f t="shared" si="69"/>
        <v>79.195941892180059</v>
      </c>
      <c r="BD68" s="2">
        <f t="shared" si="69"/>
        <v>78.870280720990678</v>
      </c>
      <c r="BE68" s="2">
        <f t="shared" si="69"/>
        <v>76.005024320642065</v>
      </c>
      <c r="BF68" s="2">
        <f t="shared" si="69"/>
        <v>75.655071898891038</v>
      </c>
      <c r="BG68" s="2">
        <f t="shared" si="69"/>
        <v>77.621593967850956</v>
      </c>
      <c r="BH68" s="2">
        <f t="shared" si="69"/>
        <v>75.639087203623561</v>
      </c>
      <c r="BI68" s="2">
        <f t="shared" si="69"/>
        <v>75.893697903113733</v>
      </c>
      <c r="BJ68" s="2">
        <f t="shared" si="69"/>
        <v>75.629962792189744</v>
      </c>
      <c r="BK68" s="2">
        <f t="shared" si="69"/>
        <v>71.148768530174834</v>
      </c>
      <c r="BL68" s="2">
        <f t="shared" si="69"/>
        <v>72.077670312292355</v>
      </c>
      <c r="BM68" s="2">
        <f t="shared" si="69"/>
        <v>69.704715326893265</v>
      </c>
      <c r="BO68" s="2">
        <f t="shared" si="14"/>
        <v>83.783000000000001</v>
      </c>
      <c r="BP68" s="2">
        <f t="shared" si="15"/>
        <v>88.537000000000006</v>
      </c>
      <c r="BQ68" s="2">
        <f t="shared" si="16"/>
        <v>90.415000000000006</v>
      </c>
      <c r="BR68" s="2">
        <f t="shared" si="17"/>
        <v>89.85</v>
      </c>
      <c r="BS68" s="2" t="str">
        <f t="shared" si="18"/>
        <v/>
      </c>
      <c r="BT68" s="2" t="str">
        <f t="shared" si="19"/>
        <v/>
      </c>
      <c r="BU68" s="2">
        <f t="shared" si="20"/>
        <v>85.951999999999998</v>
      </c>
      <c r="BV68" s="2">
        <f t="shared" si="21"/>
        <v>84.356999999999999</v>
      </c>
      <c r="BW68" s="2">
        <f t="shared" si="22"/>
        <v>85.756</v>
      </c>
      <c r="BX68" s="2">
        <f t="shared" si="23"/>
        <v>83.537000000000006</v>
      </c>
      <c r="BY68" s="2">
        <f t="shared" si="24"/>
        <v>84.146000000000001</v>
      </c>
      <c r="BZ68" s="2">
        <f t="shared" si="25"/>
        <v>82.289000000000001</v>
      </c>
      <c r="CA68" s="2">
        <f t="shared" si="26"/>
        <v>79</v>
      </c>
      <c r="CB68" s="2">
        <f t="shared" si="27"/>
        <v>75.22</v>
      </c>
      <c r="CC68" s="2">
        <f t="shared" si="28"/>
        <v>69.902000000000001</v>
      </c>
      <c r="CE68" s="2" t="str">
        <f t="shared" si="70"/>
        <v/>
      </c>
      <c r="CF68" s="2" t="str">
        <f t="shared" si="70"/>
        <v/>
      </c>
      <c r="CG68" s="2" t="str">
        <f t="shared" si="70"/>
        <v/>
      </c>
      <c r="CH68" s="2" t="str">
        <f t="shared" si="70"/>
        <v/>
      </c>
      <c r="CI68" s="2" t="str">
        <f t="shared" si="70"/>
        <v/>
      </c>
      <c r="CJ68" s="2" t="str">
        <f t="shared" si="70"/>
        <v/>
      </c>
      <c r="CK68" s="2" t="str">
        <f t="shared" si="70"/>
        <v/>
      </c>
      <c r="CL68" s="2" t="str">
        <f t="shared" si="70"/>
        <v/>
      </c>
      <c r="CM68" s="2" t="str">
        <f t="shared" si="70"/>
        <v/>
      </c>
      <c r="CN68" s="2" t="str">
        <f t="shared" si="70"/>
        <v/>
      </c>
      <c r="CO68" s="2" t="str">
        <f t="shared" si="70"/>
        <v/>
      </c>
      <c r="CP68" s="2" t="str">
        <f t="shared" si="70"/>
        <v/>
      </c>
      <c r="CQ68" s="2" t="str">
        <f t="shared" si="70"/>
        <v/>
      </c>
      <c r="CR68" s="2" t="str">
        <f t="shared" si="70"/>
        <v/>
      </c>
      <c r="CS68" s="2" t="str">
        <f t="shared" si="70"/>
        <v/>
      </c>
      <c r="CU68" s="2" t="str">
        <f t="shared" si="30"/>
        <v/>
      </c>
      <c r="CV68" s="2" t="str">
        <f t="shared" si="31"/>
        <v/>
      </c>
      <c r="CW68" s="2" t="str">
        <f t="shared" si="32"/>
        <v/>
      </c>
      <c r="CX68" s="2" t="str">
        <f t="shared" si="33"/>
        <v/>
      </c>
      <c r="CY68" s="2" t="str">
        <f t="shared" si="34"/>
        <v/>
      </c>
      <c r="CZ68" s="2" t="str">
        <f t="shared" si="35"/>
        <v/>
      </c>
      <c r="DA68" s="2" t="str">
        <f t="shared" si="36"/>
        <v/>
      </c>
      <c r="DB68" s="2" t="str">
        <f t="shared" si="37"/>
        <v/>
      </c>
      <c r="DC68" s="2" t="str">
        <f t="shared" si="38"/>
        <v/>
      </c>
      <c r="DD68" s="2" t="str">
        <f t="shared" si="39"/>
        <v/>
      </c>
      <c r="DE68" s="2" t="str">
        <f t="shared" si="40"/>
        <v/>
      </c>
      <c r="DF68" s="2" t="str">
        <f t="shared" si="41"/>
        <v/>
      </c>
      <c r="DG68" s="2" t="str">
        <f t="shared" si="42"/>
        <v/>
      </c>
      <c r="DH68" s="2" t="str">
        <f t="shared" si="43"/>
        <v/>
      </c>
      <c r="DI68" s="2" t="str">
        <f t="shared" si="44"/>
        <v/>
      </c>
      <c r="DK68" s="2">
        <f t="shared" si="80"/>
        <v>81.701996677740865</v>
      </c>
      <c r="DL68" s="2">
        <f t="shared" si="80"/>
        <v>84.787913621262462</v>
      </c>
      <c r="DM68" s="2">
        <f t="shared" si="80"/>
        <v>86.094461794019949</v>
      </c>
      <c r="DN68" s="2">
        <f t="shared" si="80"/>
        <v>85.156201550387593</v>
      </c>
      <c r="DO68" s="2">
        <f t="shared" si="80"/>
        <v>84.537530487804887</v>
      </c>
      <c r="DP68" s="2">
        <f t="shared" si="80"/>
        <v>85.244807692307702</v>
      </c>
      <c r="DQ68" s="2">
        <f t="shared" si="80"/>
        <v>82.370060404711566</v>
      </c>
      <c r="DR68" s="2">
        <f t="shared" si="80"/>
        <v>81.102699184536377</v>
      </c>
      <c r="DS68" s="2">
        <f t="shared" si="80"/>
        <v>82.185732105104179</v>
      </c>
      <c r="DT68" s="2">
        <f t="shared" si="80"/>
        <v>81.038202959830841</v>
      </c>
      <c r="DU68" s="2">
        <f t="shared" si="80"/>
        <v>80.48664587737845</v>
      </c>
      <c r="DV68" s="2">
        <f t="shared" si="80"/>
        <v>80.183587133796436</v>
      </c>
      <c r="DW68" s="2">
        <f t="shared" si="80"/>
        <v>76.526842746400874</v>
      </c>
      <c r="DX68" s="2">
        <f t="shared" si="80"/>
        <v>74.29191660412755</v>
      </c>
      <c r="DY68" s="2">
        <f t="shared" si="80"/>
        <v>69.042830252100842</v>
      </c>
      <c r="EA68" s="2">
        <f t="shared" si="81"/>
        <v>71.627397297297293</v>
      </c>
      <c r="EB68" s="2">
        <f t="shared" si="81"/>
        <v>81.084718582541058</v>
      </c>
      <c r="EC68" s="2">
        <f t="shared" si="81"/>
        <v>77.362248169563742</v>
      </c>
      <c r="ED68" s="2">
        <f t="shared" si="81"/>
        <v>75.878526420031434</v>
      </c>
      <c r="EE68" s="2">
        <f t="shared" si="81"/>
        <v>73.661225318798827</v>
      </c>
      <c r="EF68" s="2">
        <f t="shared" si="81"/>
        <v>72.892305329982548</v>
      </c>
      <c r="EG68" s="2">
        <f t="shared" si="81"/>
        <v>68.579642902193044</v>
      </c>
      <c r="EH68" s="2">
        <f t="shared" si="81"/>
        <v>69.276591112718322</v>
      </c>
      <c r="EI68" s="2">
        <f t="shared" si="81"/>
        <v>72.278916948613741</v>
      </c>
      <c r="EJ68" s="2">
        <f t="shared" si="81"/>
        <v>68.64949665979384</v>
      </c>
      <c r="EK68" s="2">
        <f t="shared" si="81"/>
        <v>69.952073439255571</v>
      </c>
      <c r="EL68" s="2">
        <f t="shared" si="81"/>
        <v>70.313974922947622</v>
      </c>
      <c r="EM68" s="2">
        <f t="shared" si="81"/>
        <v>65.164177487654086</v>
      </c>
      <c r="EN68" s="2">
        <f t="shared" si="81"/>
        <v>68.818331876669092</v>
      </c>
      <c r="EO68" s="2">
        <f t="shared" si="81"/>
        <v>70.908374617027192</v>
      </c>
      <c r="EQ68" s="2">
        <f t="shared" si="82"/>
        <v>71.260036722285903</v>
      </c>
      <c r="ER68" s="2">
        <f t="shared" si="82"/>
        <v>82.641937413072171</v>
      </c>
      <c r="ES68" s="2">
        <f t="shared" si="82"/>
        <v>78.004123204103223</v>
      </c>
      <c r="ET68" s="2">
        <f t="shared" si="82"/>
        <v>76.685135450020042</v>
      </c>
      <c r="EU68" s="2">
        <f t="shared" si="82"/>
        <v>73.53041023604176</v>
      </c>
      <c r="EV68" s="2">
        <f t="shared" si="82"/>
        <v>72.388086986360562</v>
      </c>
      <c r="EW68" s="2">
        <f t="shared" si="82"/>
        <v>68.298483112158138</v>
      </c>
      <c r="EX68" s="2">
        <f t="shared" si="82"/>
        <v>69.283290969608927</v>
      </c>
      <c r="EY68" s="2">
        <f t="shared" si="82"/>
        <v>72.063162169533058</v>
      </c>
      <c r="EZ68" s="2">
        <f t="shared" si="82"/>
        <v>68.869385824984249</v>
      </c>
      <c r="FA68" s="2">
        <f t="shared" si="82"/>
        <v>71.169087513077073</v>
      </c>
      <c r="FB68" s="2">
        <f t="shared" si="82"/>
        <v>72.19048174254732</v>
      </c>
      <c r="FC68" s="2">
        <f t="shared" si="82"/>
        <v>66.179155104334782</v>
      </c>
      <c r="FD68" s="2">
        <f t="shared" si="82"/>
        <v>71.983956380257041</v>
      </c>
      <c r="FE68" s="2">
        <f t="shared" si="82"/>
        <v>72.78699403562544</v>
      </c>
      <c r="FG68" s="2">
        <f t="shared" si="83"/>
        <v>0.46093212096387226</v>
      </c>
      <c r="FH68" s="2">
        <f t="shared" si="83"/>
        <v>0.44684789549659232</v>
      </c>
      <c r="FI68" s="2">
        <f t="shared" si="83"/>
        <v>0.46451090586898292</v>
      </c>
      <c r="FJ68" s="2">
        <f t="shared" si="83"/>
        <v>0.47434862871459504</v>
      </c>
      <c r="FK68" s="2">
        <f t="shared" si="83"/>
        <v>0.4911212933266893</v>
      </c>
      <c r="FL68" s="2">
        <f t="shared" si="83"/>
        <v>0.51605035062539573</v>
      </c>
      <c r="FM68" s="2">
        <f t="shared" si="83"/>
        <v>0.46155437657966381</v>
      </c>
      <c r="FN68" s="2">
        <f t="shared" si="83"/>
        <v>0.46064415180088336</v>
      </c>
      <c r="FO68" s="2">
        <f t="shared" si="83"/>
        <v>0.46070597165284238</v>
      </c>
      <c r="FP68" s="2">
        <f t="shared" si="83"/>
        <v>0.43581018715979097</v>
      </c>
      <c r="FQ68" s="2">
        <f t="shared" si="83"/>
        <v>0.43599187032464409</v>
      </c>
      <c r="FR68" s="2">
        <f t="shared" si="83"/>
        <v>0.46138319363573926</v>
      </c>
      <c r="FS68" s="2">
        <f t="shared" si="83"/>
        <v>0.4733130700710379</v>
      </c>
      <c r="FT68" s="2">
        <f t="shared" si="83"/>
        <v>0.4045423027540897</v>
      </c>
      <c r="FU68" s="2">
        <f t="shared" si="83"/>
        <v>0.35477869287161373</v>
      </c>
      <c r="FW68" s="2">
        <f t="shared" si="71"/>
        <v>2.0488044603942191E-5</v>
      </c>
      <c r="FX68" s="2">
        <f t="shared" si="71"/>
        <v>2.2470355173501809E-5</v>
      </c>
      <c r="FY68" s="2">
        <f t="shared" si="71"/>
        <v>2.186830012892417E-5</v>
      </c>
      <c r="FZ68" s="2">
        <f t="shared" si="71"/>
        <v>2.5309571158085794E-5</v>
      </c>
      <c r="GA68" s="2">
        <f t="shared" si="71"/>
        <v>2.7018343298379756E-5</v>
      </c>
      <c r="GB68" s="2">
        <f t="shared" si="71"/>
        <v>2.7361436321443471E-5</v>
      </c>
      <c r="GC68" s="2">
        <f t="shared" si="71"/>
        <v>3.0341896608301218E-5</v>
      </c>
      <c r="GD68" s="2">
        <f t="shared" si="71"/>
        <v>3.5254913736125993E-5</v>
      </c>
      <c r="GE68" s="2">
        <f t="shared" si="71"/>
        <v>4.2801356382552638E-5</v>
      </c>
      <c r="GF68" s="2">
        <f t="shared" si="71"/>
        <v>3.9361100547794135E-5</v>
      </c>
      <c r="GG68" s="2">
        <f t="shared" si="71"/>
        <v>3.2839474730608308E-5</v>
      </c>
      <c r="GH68" s="2">
        <f t="shared" si="71"/>
        <v>2.6037838246091742E-5</v>
      </c>
      <c r="GI68" s="2">
        <f t="shared" si="71"/>
        <v>2.3410940829073805E-5</v>
      </c>
      <c r="GJ68" s="2">
        <f t="shared" si="71"/>
        <v>1.5882531368243956E-5</v>
      </c>
      <c r="GK68" s="2">
        <f t="shared" si="71"/>
        <v>1.5800704260960246E-5</v>
      </c>
      <c r="GM68" s="86">
        <f t="shared" si="72"/>
        <v>7.271867458256134E-3</v>
      </c>
      <c r="GN68" s="86">
        <f t="shared" si="72"/>
        <v>5.6155571314722465E-3</v>
      </c>
      <c r="GO68" s="86">
        <f t="shared" si="72"/>
        <v>7.6041793039777249E-3</v>
      </c>
      <c r="GP68" s="86">
        <f t="shared" si="72"/>
        <v>8.789897127430394E-3</v>
      </c>
      <c r="GQ68" s="86">
        <f t="shared" si="72"/>
        <v>1.1045088767716212E-2</v>
      </c>
      <c r="GR68" s="86">
        <f t="shared" si="72"/>
        <v>1.5275585258975804E-2</v>
      </c>
      <c r="GS68" s="86">
        <f t="shared" si="72"/>
        <v>7.1772294163533592E-3</v>
      </c>
      <c r="GT68" s="86">
        <f t="shared" si="72"/>
        <v>6.9304430808427523E-3</v>
      </c>
      <c r="GU68" s="86">
        <f t="shared" si="72"/>
        <v>6.86907720824541E-3</v>
      </c>
      <c r="GV68" s="86">
        <f t="shared" si="72"/>
        <v>4.4532375702056697E-3</v>
      </c>
      <c r="GW68" s="86">
        <f t="shared" si="72"/>
        <v>4.5149513671212888E-3</v>
      </c>
      <c r="GX68" s="86">
        <f t="shared" si="72"/>
        <v>7.2038970254379928E-3</v>
      </c>
      <c r="GY68" s="86">
        <f t="shared" si="72"/>
        <v>8.5405315778588706E-3</v>
      </c>
      <c r="GZ68" s="86">
        <f t="shared" si="72"/>
        <v>2.1203715275335644E-3</v>
      </c>
      <c r="HA68" s="86">
        <f t="shared" si="72"/>
        <v>4.7853497259975558E-4</v>
      </c>
      <c r="HC68" s="86">
        <f t="shared" si="77"/>
        <v>2.3088513790061185E-13</v>
      </c>
      <c r="HD68" s="86">
        <f t="shared" si="73"/>
        <v>1.2464720270512997E-12</v>
      </c>
      <c r="HE68" s="86">
        <f t="shared" si="73"/>
        <v>3.4142274018143494E-13</v>
      </c>
      <c r="HF68" s="86">
        <f t="shared" si="73"/>
        <v>9.0992060321709944E-12</v>
      </c>
      <c r="HG68" s="86">
        <f t="shared" si="73"/>
        <v>2.2207813316105961E-11</v>
      </c>
      <c r="HH68" s="86">
        <f t="shared" si="73"/>
        <v>1.0426256475931435E-9</v>
      </c>
      <c r="HI68" s="86">
        <f t="shared" si="73"/>
        <v>1.5138026710323649E-10</v>
      </c>
      <c r="HJ68" s="86">
        <f t="shared" si="73"/>
        <v>1.6382261897618767E-10</v>
      </c>
      <c r="HK68" s="86">
        <f t="shared" si="73"/>
        <v>5.6153774040149733E-11</v>
      </c>
      <c r="HL68" s="86">
        <f t="shared" si="73"/>
        <v>1.217276353647725E-11</v>
      </c>
      <c r="HM68" s="86">
        <f t="shared" si="73"/>
        <v>1.3171125110469747E-12</v>
      </c>
      <c r="HN68" s="86">
        <f t="shared" si="73"/>
        <v>1.321976845595011E-11</v>
      </c>
      <c r="HO68" s="86">
        <f t="shared" si="73"/>
        <v>4.007537267763838E-11</v>
      </c>
      <c r="HP68" s="86">
        <f t="shared" si="73"/>
        <v>3.9777933398255975E-14</v>
      </c>
      <c r="HQ68" s="86">
        <f t="shared" si="73"/>
        <v>2.8010835613536607E-16</v>
      </c>
      <c r="HS68" s="86">
        <f t="shared" si="74"/>
        <v>2.3618493944600905E-39</v>
      </c>
      <c r="HT68" s="86">
        <f t="shared" si="74"/>
        <v>6.7010469417107616E-38</v>
      </c>
      <c r="HU68" s="86">
        <f t="shared" si="74"/>
        <v>6.5310317587701678E-38</v>
      </c>
      <c r="HV68" s="86">
        <f t="shared" si="74"/>
        <v>1.3176479422867281E-33</v>
      </c>
      <c r="HW68" s="86">
        <f t="shared" si="74"/>
        <v>4.4645056537740033E-33</v>
      </c>
      <c r="HX68" s="86">
        <f t="shared" si="74"/>
        <v>1.5168264319125663E-28</v>
      </c>
      <c r="HY68" s="86">
        <f t="shared" si="74"/>
        <v>6.5726233917417269E-31</v>
      </c>
      <c r="HZ68" s="86">
        <f t="shared" si="74"/>
        <v>4.7009256227628201E-31</v>
      </c>
      <c r="IA68" s="86">
        <f t="shared" si="74"/>
        <v>2.3518375732990272E-32</v>
      </c>
      <c r="IB68" s="86">
        <f t="shared" si="74"/>
        <v>1.6971099327546441E-34</v>
      </c>
      <c r="IC68" s="86">
        <f t="shared" si="74"/>
        <v>2.3317718584152194E-38</v>
      </c>
      <c r="ID68" s="86">
        <f t="shared" si="74"/>
        <v>5.3183789200309243E-34</v>
      </c>
      <c r="IE68" s="86">
        <f t="shared" si="74"/>
        <v>3.8145633700534109E-33</v>
      </c>
      <c r="IF68" s="86">
        <f t="shared" si="74"/>
        <v>6.6202502042272102E-26</v>
      </c>
      <c r="IG68" s="86">
        <f t="shared" si="74"/>
        <v>3.1959711214438429E-32</v>
      </c>
      <c r="II68" s="86">
        <f t="shared" si="75"/>
        <v>2.5978674805694369E-215</v>
      </c>
      <c r="IJ68" s="86">
        <f t="shared" si="75"/>
        <v>2.7532190259144373E-209</v>
      </c>
      <c r="IK68" s="86">
        <f t="shared" si="75"/>
        <v>1.0829908868744236E-208</v>
      </c>
      <c r="IL68" s="86">
        <f t="shared" si="75"/>
        <v>4.7950356857765384E-185</v>
      </c>
      <c r="IM68" s="86">
        <f t="shared" si="75"/>
        <v>6.2717688654682167E-184</v>
      </c>
      <c r="IN68" s="86">
        <f t="shared" si="75"/>
        <v>1.3281634678441697E-159</v>
      </c>
      <c r="IO68" s="86">
        <f t="shared" si="75"/>
        <v>1.8578626442475753E-167</v>
      </c>
      <c r="IP68" s="86">
        <f t="shared" si="75"/>
        <v>1.5802383079752158E-168</v>
      </c>
      <c r="IQ68" s="86">
        <f t="shared" si="75"/>
        <v>3.6537627700756317E-177</v>
      </c>
      <c r="IR68" s="86">
        <f t="shared" si="75"/>
        <v>1.2235450712912191E-189</v>
      </c>
      <c r="IS68" s="86">
        <f t="shared" si="75"/>
        <v>3.1424291431397227E-211</v>
      </c>
      <c r="IT68" s="86">
        <f t="shared" si="75"/>
        <v>1.4978432746208794E-187</v>
      </c>
      <c r="IU68" s="86">
        <f t="shared" si="75"/>
        <v>1.6304386240817031E-181</v>
      </c>
      <c r="IV68" s="86">
        <f t="shared" si="75"/>
        <v>8.7591422993610656E-118</v>
      </c>
      <c r="IW68" s="86">
        <f t="shared" si="75"/>
        <v>6.8148928260535983E-118</v>
      </c>
      <c r="IY68" s="86">
        <f t="shared" si="76"/>
        <v>7.2718674584870188E-3</v>
      </c>
      <c r="IZ68" s="86">
        <f t="shared" si="76"/>
        <v>5.6155571327187181E-3</v>
      </c>
      <c r="JA68" s="86">
        <f t="shared" si="76"/>
        <v>7.604179304319148E-3</v>
      </c>
      <c r="JB68" s="86">
        <f t="shared" si="76"/>
        <v>8.7898971365295998E-3</v>
      </c>
      <c r="JC68" s="86">
        <f t="shared" si="76"/>
        <v>1.1045088789924025E-2</v>
      </c>
      <c r="JD68" s="86">
        <f t="shared" si="76"/>
        <v>1.5275586301601451E-2</v>
      </c>
      <c r="JE68" s="86">
        <f t="shared" si="76"/>
        <v>7.177229567733626E-3</v>
      </c>
      <c r="JF68" s="86">
        <f t="shared" si="76"/>
        <v>6.930443244665371E-3</v>
      </c>
      <c r="JG68" s="86">
        <f t="shared" si="76"/>
        <v>6.8690772643991843E-3</v>
      </c>
      <c r="JH68" s="86">
        <f t="shared" si="76"/>
        <v>4.4532375823784333E-3</v>
      </c>
      <c r="JI68" s="86">
        <f t="shared" si="76"/>
        <v>4.514951368438401E-3</v>
      </c>
      <c r="JJ68" s="86">
        <f t="shared" si="76"/>
        <v>7.2038970386577609E-3</v>
      </c>
      <c r="JK68" s="86">
        <f t="shared" si="76"/>
        <v>8.5405316179342425E-3</v>
      </c>
      <c r="JL68" s="86">
        <f t="shared" si="76"/>
        <v>2.1203715275733425E-3</v>
      </c>
      <c r="JM68" s="86">
        <f t="shared" si="76"/>
        <v>4.7853497260003569E-4</v>
      </c>
    </row>
    <row r="69" spans="2:273" x14ac:dyDescent="0.25">
      <c r="B69" s="2">
        <v>42</v>
      </c>
      <c r="C69" s="37">
        <v>86.5</v>
      </c>
      <c r="D69" s="37">
        <v>90.024000000000001</v>
      </c>
      <c r="E69" s="37">
        <v>91.78</v>
      </c>
      <c r="F69" s="37">
        <v>91.275000000000006</v>
      </c>
      <c r="G69" s="37">
        <v>90.9</v>
      </c>
      <c r="H69" s="37">
        <v>91.875</v>
      </c>
      <c r="I69" s="37">
        <v>86.929000000000002</v>
      </c>
      <c r="J69" s="37">
        <v>86.762</v>
      </c>
      <c r="K69" s="37">
        <v>86.293000000000006</v>
      </c>
      <c r="L69" s="37">
        <v>84.316999999999993</v>
      </c>
      <c r="M69" s="37">
        <v>83.878</v>
      </c>
      <c r="N69" s="37">
        <v>83.789000000000001</v>
      </c>
      <c r="O69" s="37">
        <v>81.703000000000003</v>
      </c>
      <c r="P69" s="37">
        <v>75.340999999999994</v>
      </c>
      <c r="Q69" s="37">
        <v>68.902000000000001</v>
      </c>
      <c r="S69" s="4">
        <f t="shared" si="78"/>
        <v>83.601645088465403</v>
      </c>
      <c r="T69" s="4">
        <f t="shared" si="78"/>
        <v>89.30641270583979</v>
      </c>
      <c r="U69" s="4">
        <f t="shared" si="78"/>
        <v>89.647665511589111</v>
      </c>
      <c r="V69" s="4">
        <f t="shared" si="78"/>
        <v>89.148892170113683</v>
      </c>
      <c r="W69" s="4">
        <f t="shared" si="78"/>
        <v>89.374509485974698</v>
      </c>
      <c r="X69" s="4">
        <f t="shared" si="78"/>
        <v>92.399473274128809</v>
      </c>
      <c r="Y69" s="4">
        <f t="shared" si="78"/>
        <v>83.471049502093436</v>
      </c>
      <c r="Z69" s="4">
        <f t="shared" si="78"/>
        <v>82.940933385387126</v>
      </c>
      <c r="AA69" s="4">
        <f t="shared" si="78"/>
        <v>84.85901406820544</v>
      </c>
      <c r="AB69" s="4">
        <f t="shared" si="78"/>
        <v>80.768467408622811</v>
      </c>
      <c r="AC69" s="4">
        <f t="shared" si="78"/>
        <v>80.919715072887811</v>
      </c>
      <c r="AD69" s="4">
        <f t="shared" si="78"/>
        <v>83.177000918371363</v>
      </c>
      <c r="AE69" s="4">
        <f t="shared" si="78"/>
        <v>79.864621458163043</v>
      </c>
      <c r="AF69" s="4">
        <f t="shared" si="78"/>
        <v>74.766317005334585</v>
      </c>
      <c r="AG69" s="4">
        <f t="shared" si="78"/>
        <v>70.28640383969109</v>
      </c>
      <c r="AI69" s="4">
        <f t="shared" si="79"/>
        <v>2.8983549115345966</v>
      </c>
      <c r="AJ69" s="4">
        <f t="shared" si="79"/>
        <v>0.71758729416021083</v>
      </c>
      <c r="AK69" s="4">
        <f t="shared" si="79"/>
        <v>2.1323344884108906</v>
      </c>
      <c r="AL69" s="4">
        <f t="shared" si="79"/>
        <v>2.1261078298863225</v>
      </c>
      <c r="AM69" s="4">
        <f t="shared" si="79"/>
        <v>1.5254905140253072</v>
      </c>
      <c r="AN69" s="4">
        <f t="shared" si="79"/>
        <v>-0.52447327412880895</v>
      </c>
      <c r="AO69" s="4">
        <f t="shared" si="79"/>
        <v>3.4579504979065661</v>
      </c>
      <c r="AP69" s="4">
        <f t="shared" si="79"/>
        <v>3.8210666146128744</v>
      </c>
      <c r="AQ69" s="4">
        <f t="shared" si="79"/>
        <v>1.4339859317945667</v>
      </c>
      <c r="AR69" s="4">
        <f t="shared" si="79"/>
        <v>3.5485325913771817</v>
      </c>
      <c r="AS69" s="4">
        <f t="shared" si="79"/>
        <v>2.9582849271121887</v>
      </c>
      <c r="AT69" s="4">
        <f t="shared" si="79"/>
        <v>0.61199908162863892</v>
      </c>
      <c r="AU69" s="4">
        <f t="shared" si="79"/>
        <v>1.8383785418369598</v>
      </c>
      <c r="AV69" s="4">
        <f t="shared" si="79"/>
        <v>0.57468299466540884</v>
      </c>
      <c r="AW69" s="4">
        <f t="shared" si="79"/>
        <v>-1.3844038396910889</v>
      </c>
      <c r="AY69" s="2">
        <f t="shared" si="69"/>
        <v>76.899236234369013</v>
      </c>
      <c r="AZ69" s="2">
        <f t="shared" si="69"/>
        <v>83.158883445771181</v>
      </c>
      <c r="BA69" s="2">
        <f t="shared" si="69"/>
        <v>81.916357079377406</v>
      </c>
      <c r="BB69" s="2">
        <f t="shared" si="69"/>
        <v>80.587301267002005</v>
      </c>
      <c r="BC69" s="2">
        <f t="shared" si="69"/>
        <v>79.012472415674608</v>
      </c>
      <c r="BD69" s="2">
        <f t="shared" si="69"/>
        <v>78.671051328322278</v>
      </c>
      <c r="BE69" s="2">
        <f t="shared" si="69"/>
        <v>75.785891009190991</v>
      </c>
      <c r="BF69" s="2">
        <f t="shared" si="69"/>
        <v>75.44367087823727</v>
      </c>
      <c r="BG69" s="2">
        <f t="shared" si="69"/>
        <v>77.440847330895878</v>
      </c>
      <c r="BH69" s="2">
        <f t="shared" si="69"/>
        <v>75.420174189837354</v>
      </c>
      <c r="BI69" s="2">
        <f t="shared" si="69"/>
        <v>75.73029095227642</v>
      </c>
      <c r="BJ69" s="2">
        <f t="shared" si="69"/>
        <v>75.464442955960507</v>
      </c>
      <c r="BK69" s="2">
        <f t="shared" si="69"/>
        <v>70.963505310890724</v>
      </c>
      <c r="BL69" s="2">
        <f t="shared" si="69"/>
        <v>71.998244192525163</v>
      </c>
      <c r="BM69" s="2">
        <f t="shared" si="69"/>
        <v>69.746898269873341</v>
      </c>
      <c r="BO69" s="2">
        <f t="shared" si="14"/>
        <v>86.5</v>
      </c>
      <c r="BP69" s="2">
        <f t="shared" si="15"/>
        <v>90.024000000000001</v>
      </c>
      <c r="BQ69" s="2" t="str">
        <f t="shared" si="16"/>
        <v/>
      </c>
      <c r="BR69" s="2" t="str">
        <f t="shared" si="17"/>
        <v/>
      </c>
      <c r="BS69" s="2" t="str">
        <f t="shared" si="18"/>
        <v/>
      </c>
      <c r="BT69" s="2" t="str">
        <f t="shared" si="19"/>
        <v/>
      </c>
      <c r="BU69" s="2">
        <f t="shared" si="20"/>
        <v>86.929000000000002</v>
      </c>
      <c r="BV69" s="2">
        <f t="shared" si="21"/>
        <v>86.762</v>
      </c>
      <c r="BW69" s="2">
        <f t="shared" si="22"/>
        <v>86.293000000000006</v>
      </c>
      <c r="BX69" s="2">
        <f t="shared" si="23"/>
        <v>84.316999999999993</v>
      </c>
      <c r="BY69" s="2">
        <f t="shared" si="24"/>
        <v>83.878</v>
      </c>
      <c r="BZ69" s="2">
        <f t="shared" si="25"/>
        <v>83.789000000000001</v>
      </c>
      <c r="CA69" s="2" t="str">
        <f t="shared" si="26"/>
        <v/>
      </c>
      <c r="CB69" s="2">
        <f t="shared" si="27"/>
        <v>75.340999999999994</v>
      </c>
      <c r="CC69" s="2">
        <f t="shared" si="28"/>
        <v>68.902000000000001</v>
      </c>
      <c r="CE69" s="2" t="str">
        <f t="shared" si="70"/>
        <v/>
      </c>
      <c r="CF69" s="2" t="str">
        <f t="shared" si="70"/>
        <v/>
      </c>
      <c r="CG69" s="2" t="str">
        <f t="shared" si="70"/>
        <v/>
      </c>
      <c r="CH69" s="2" t="str">
        <f t="shared" si="70"/>
        <v/>
      </c>
      <c r="CI69" s="2" t="str">
        <f t="shared" si="70"/>
        <v/>
      </c>
      <c r="CJ69" s="2" t="str">
        <f t="shared" si="70"/>
        <v/>
      </c>
      <c r="CK69" s="2" t="str">
        <f t="shared" si="70"/>
        <v/>
      </c>
      <c r="CL69" s="2" t="str">
        <f t="shared" si="70"/>
        <v/>
      </c>
      <c r="CM69" s="2" t="str">
        <f t="shared" si="70"/>
        <v/>
      </c>
      <c r="CN69" s="2" t="str">
        <f t="shared" si="70"/>
        <v/>
      </c>
      <c r="CO69" s="2" t="str">
        <f t="shared" si="70"/>
        <v/>
      </c>
      <c r="CP69" s="2" t="str">
        <f t="shared" si="70"/>
        <v/>
      </c>
      <c r="CQ69" s="2" t="str">
        <f t="shared" si="70"/>
        <v/>
      </c>
      <c r="CR69" s="2" t="str">
        <f t="shared" si="70"/>
        <v/>
      </c>
      <c r="CS69" s="2" t="str">
        <f t="shared" si="70"/>
        <v/>
      </c>
      <c r="CU69" s="2" t="str">
        <f t="shared" si="30"/>
        <v/>
      </c>
      <c r="CV69" s="2" t="str">
        <f t="shared" si="31"/>
        <v/>
      </c>
      <c r="CW69" s="2" t="str">
        <f t="shared" si="32"/>
        <v/>
      </c>
      <c r="CX69" s="2" t="str">
        <f t="shared" si="33"/>
        <v/>
      </c>
      <c r="CY69" s="2" t="str">
        <f t="shared" si="34"/>
        <v/>
      </c>
      <c r="CZ69" s="2" t="str">
        <f t="shared" si="35"/>
        <v/>
      </c>
      <c r="DA69" s="2" t="str">
        <f t="shared" si="36"/>
        <v/>
      </c>
      <c r="DB69" s="2" t="str">
        <f t="shared" si="37"/>
        <v/>
      </c>
      <c r="DC69" s="2" t="str">
        <f t="shared" si="38"/>
        <v/>
      </c>
      <c r="DD69" s="2" t="str">
        <f t="shared" si="39"/>
        <v/>
      </c>
      <c r="DE69" s="2" t="str">
        <f t="shared" si="40"/>
        <v/>
      </c>
      <c r="DF69" s="2" t="str">
        <f t="shared" si="41"/>
        <v/>
      </c>
      <c r="DG69" s="2" t="str">
        <f t="shared" si="42"/>
        <v/>
      </c>
      <c r="DH69" s="2" t="str">
        <f t="shared" si="43"/>
        <v/>
      </c>
      <c r="DI69" s="2" t="str">
        <f t="shared" si="44"/>
        <v/>
      </c>
      <c r="DK69" s="2">
        <f t="shared" si="80"/>
        <v>81.923418604651175</v>
      </c>
      <c r="DL69" s="2">
        <f t="shared" si="80"/>
        <v>85.068941860465117</v>
      </c>
      <c r="DM69" s="2">
        <f t="shared" si="80"/>
        <v>86.311783972125454</v>
      </c>
      <c r="DN69" s="2">
        <f t="shared" si="80"/>
        <v>85.29558652729385</v>
      </c>
      <c r="DO69" s="2">
        <f t="shared" si="80"/>
        <v>84.736994773519172</v>
      </c>
      <c r="DP69" s="2">
        <f t="shared" si="80"/>
        <v>85.497211538461542</v>
      </c>
      <c r="DQ69" s="2">
        <f t="shared" si="80"/>
        <v>82.59728435517971</v>
      </c>
      <c r="DR69" s="2">
        <f t="shared" si="80"/>
        <v>81.267774841437614</v>
      </c>
      <c r="DS69" s="2">
        <f t="shared" si="80"/>
        <v>82.343091966173347</v>
      </c>
      <c r="DT69" s="2">
        <f t="shared" si="80"/>
        <v>81.193465116279043</v>
      </c>
      <c r="DU69" s="2">
        <f t="shared" si="80"/>
        <v>80.679663847780134</v>
      </c>
      <c r="DV69" s="2">
        <f t="shared" si="80"/>
        <v>80.362869978858356</v>
      </c>
      <c r="DW69" s="2">
        <f t="shared" si="80"/>
        <v>76.726785133565613</v>
      </c>
      <c r="DX69" s="2">
        <f t="shared" si="80"/>
        <v>74.406390337711045</v>
      </c>
      <c r="DY69" s="2">
        <f t="shared" si="80"/>
        <v>69.107899439775906</v>
      </c>
      <c r="EA69" s="2">
        <f t="shared" si="81"/>
        <v>71.540399682034973</v>
      </c>
      <c r="EB69" s="2">
        <f t="shared" si="81"/>
        <v>81.002392070008653</v>
      </c>
      <c r="EC69" s="2">
        <f t="shared" si="81"/>
        <v>77.295115178747253</v>
      </c>
      <c r="ED69" s="2">
        <f t="shared" si="81"/>
        <v>75.828835274284287</v>
      </c>
      <c r="EE69" s="2">
        <f t="shared" si="81"/>
        <v>73.602884615384596</v>
      </c>
      <c r="EF69" s="2">
        <f t="shared" si="81"/>
        <v>72.832803562386289</v>
      </c>
      <c r="EG69" s="2">
        <f t="shared" si="81"/>
        <v>68.53896547353753</v>
      </c>
      <c r="EH69" s="2">
        <f t="shared" si="81"/>
        <v>69.224406971221299</v>
      </c>
      <c r="EI69" s="2">
        <f t="shared" si="81"/>
        <v>72.207313466472911</v>
      </c>
      <c r="EJ69" s="2">
        <f t="shared" si="81"/>
        <v>68.603812865979407</v>
      </c>
      <c r="EK69" s="2">
        <f t="shared" si="81"/>
        <v>69.890945767006244</v>
      </c>
      <c r="EL69" s="2">
        <f t="shared" si="81"/>
        <v>70.249088283366035</v>
      </c>
      <c r="EM69" s="2">
        <f t="shared" si="81"/>
        <v>65.114559594608849</v>
      </c>
      <c r="EN69" s="2">
        <f t="shared" si="81"/>
        <v>68.765384195193008</v>
      </c>
      <c r="EO69" s="2">
        <f t="shared" si="81"/>
        <v>70.806679695478593</v>
      </c>
      <c r="EQ69" s="2">
        <f t="shared" si="82"/>
        <v>71.177585240096803</v>
      </c>
      <c r="ER69" s="2">
        <f t="shared" si="82"/>
        <v>82.538204672978154</v>
      </c>
      <c r="ES69" s="2">
        <f t="shared" si="82"/>
        <v>77.928085639625792</v>
      </c>
      <c r="ET69" s="2">
        <f t="shared" si="82"/>
        <v>76.624125179977867</v>
      </c>
      <c r="EU69" s="2">
        <f t="shared" si="82"/>
        <v>73.473903793380927</v>
      </c>
      <c r="EV69" s="2">
        <f t="shared" si="82"/>
        <v>72.33594126552066</v>
      </c>
      <c r="EW69" s="2">
        <f t="shared" si="82"/>
        <v>68.261981262836073</v>
      </c>
      <c r="EX69" s="2">
        <f t="shared" si="82"/>
        <v>69.231028833197982</v>
      </c>
      <c r="EY69" s="2">
        <f t="shared" si="82"/>
        <v>71.994824290815103</v>
      </c>
      <c r="EZ69" s="2">
        <f t="shared" si="82"/>
        <v>68.820322431873493</v>
      </c>
      <c r="FA69" s="2">
        <f t="shared" si="82"/>
        <v>71.090143616817912</v>
      </c>
      <c r="FB69" s="2">
        <f t="shared" si="82"/>
        <v>72.098118579731761</v>
      </c>
      <c r="FC69" s="2">
        <f t="shared" si="82"/>
        <v>66.11460345572975</v>
      </c>
      <c r="FD69" s="2">
        <f t="shared" si="82"/>
        <v>71.883259093345188</v>
      </c>
      <c r="FE69" s="2">
        <f t="shared" si="82"/>
        <v>72.657328887249207</v>
      </c>
      <c r="FG69" s="2">
        <f t="shared" si="83"/>
        <v>0.48388375839700787</v>
      </c>
      <c r="FH69" s="2">
        <f t="shared" si="83"/>
        <v>0.46970929972046355</v>
      </c>
      <c r="FI69" s="2">
        <f t="shared" si="83"/>
        <v>0.48747959705274663</v>
      </c>
      <c r="FJ69" s="2">
        <f t="shared" si="83"/>
        <v>0.49735196423839806</v>
      </c>
      <c r="FK69" s="2">
        <f t="shared" si="83"/>
        <v>0.51414243756266553</v>
      </c>
      <c r="FL69" s="2">
        <f t="shared" si="83"/>
        <v>0.53900232182979613</v>
      </c>
      <c r="FM69" s="2">
        <f t="shared" si="83"/>
        <v>0.48450914994248429</v>
      </c>
      <c r="FN69" s="2">
        <f t="shared" si="83"/>
        <v>0.48359431364535554</v>
      </c>
      <c r="FO69" s="2">
        <f t="shared" si="83"/>
        <v>0.48365645156771087</v>
      </c>
      <c r="FP69" s="2">
        <f t="shared" si="83"/>
        <v>0.45857503891865364</v>
      </c>
      <c r="FQ69" s="2">
        <f t="shared" si="83"/>
        <v>0.45875849556445708</v>
      </c>
      <c r="FR69" s="2">
        <f t="shared" si="83"/>
        <v>0.48433711147028763</v>
      </c>
      <c r="FS69" s="2">
        <f t="shared" si="83"/>
        <v>0.49631360276238062</v>
      </c>
      <c r="FT69" s="2">
        <f t="shared" si="83"/>
        <v>0.42690973588433717</v>
      </c>
      <c r="FU69" s="2">
        <f t="shared" si="83"/>
        <v>0.3761326782953584</v>
      </c>
      <c r="FW69" s="2">
        <f t="shared" si="71"/>
        <v>2.2464649785090941E-5</v>
      </c>
      <c r="FX69" s="2">
        <f t="shared" si="71"/>
        <v>2.4638201094198199E-5</v>
      </c>
      <c r="FY69" s="2">
        <f t="shared" si="71"/>
        <v>2.3978063688822502E-5</v>
      </c>
      <c r="FZ69" s="2">
        <f t="shared" si="71"/>
        <v>2.7751325164785532E-5</v>
      </c>
      <c r="GA69" s="2">
        <f t="shared" si="71"/>
        <v>2.962494709979729E-5</v>
      </c>
      <c r="GB69" s="2">
        <f t="shared" si="71"/>
        <v>3.0001139145155311E-5</v>
      </c>
      <c r="GC69" s="2">
        <f t="shared" si="71"/>
        <v>3.3269130670860521E-5</v>
      </c>
      <c r="GD69" s="2">
        <f t="shared" si="71"/>
        <v>3.8656112736356428E-5</v>
      </c>
      <c r="GE69" s="2">
        <f t="shared" si="71"/>
        <v>4.6930560243877419E-5</v>
      </c>
      <c r="GF69" s="2">
        <f t="shared" si="71"/>
        <v>4.3158424633257168E-5</v>
      </c>
      <c r="GG69" s="2">
        <f t="shared" si="71"/>
        <v>3.6007653932099012E-5</v>
      </c>
      <c r="GH69" s="2">
        <f t="shared" si="71"/>
        <v>2.8549850191930374E-5</v>
      </c>
      <c r="GI69" s="2">
        <f t="shared" si="71"/>
        <v>2.5669528191917414E-5</v>
      </c>
      <c r="GJ69" s="2">
        <f t="shared" si="71"/>
        <v>1.7414822659793859E-5</v>
      </c>
      <c r="GK69" s="2">
        <f t="shared" si="71"/>
        <v>1.7325101295058991E-5</v>
      </c>
      <c r="GM69" s="86">
        <f t="shared" si="72"/>
        <v>9.9999999161166173E-3</v>
      </c>
      <c r="GN69" s="86">
        <f t="shared" si="72"/>
        <v>7.9744786735206491E-3</v>
      </c>
      <c r="GO69" s="86">
        <f t="shared" si="72"/>
        <v>1.0479567381468907E-2</v>
      </c>
      <c r="GP69" s="86">
        <f t="shared" si="72"/>
        <v>1.1991669730596248E-2</v>
      </c>
      <c r="GQ69" s="86">
        <f t="shared" si="72"/>
        <v>1.4922519097666736E-2</v>
      </c>
      <c r="GR69" s="86">
        <f t="shared" si="72"/>
        <v>2.0376763836189526E-2</v>
      </c>
      <c r="GS69" s="86">
        <f t="shared" si="72"/>
        <v>9.9999996238579747E-3</v>
      </c>
      <c r="GT69" s="86">
        <f t="shared" si="72"/>
        <v>9.7860634004548631E-3</v>
      </c>
      <c r="GU69" s="86">
        <f t="shared" si="72"/>
        <v>9.7565052678933485E-3</v>
      </c>
      <c r="GV69" s="86">
        <f t="shared" si="72"/>
        <v>6.5012171752017187E-3</v>
      </c>
      <c r="GW69" s="86">
        <f t="shared" si="72"/>
        <v>6.5638455752432328E-3</v>
      </c>
      <c r="GX69" s="86">
        <f t="shared" si="72"/>
        <v>9.9999997798524403E-3</v>
      </c>
      <c r="GY69" s="86">
        <f t="shared" si="72"/>
        <v>1.180469243463156E-2</v>
      </c>
      <c r="GZ69" s="86">
        <f t="shared" si="72"/>
        <v>3.3208261936733779E-3</v>
      </c>
      <c r="HA69" s="86">
        <f t="shared" si="72"/>
        <v>8.388075162532164E-4</v>
      </c>
      <c r="HC69" s="86">
        <f t="shared" si="77"/>
        <v>7.0772199317602822E-13</v>
      </c>
      <c r="HD69" s="86">
        <f t="shared" si="73"/>
        <v>3.6697183985264174E-12</v>
      </c>
      <c r="HE69" s="86">
        <f t="shared" si="73"/>
        <v>1.027381398577279E-12</v>
      </c>
      <c r="HF69" s="86">
        <f t="shared" si="73"/>
        <v>2.4420525109237372E-11</v>
      </c>
      <c r="HG69" s="86">
        <f t="shared" si="73"/>
        <v>5.8704897351268597E-11</v>
      </c>
      <c r="HH69" s="86">
        <f t="shared" si="73"/>
        <v>2.3897511004009467E-9</v>
      </c>
      <c r="HI69" s="86">
        <f t="shared" si="73"/>
        <v>3.71887800126119E-10</v>
      </c>
      <c r="HJ69" s="86">
        <f t="shared" si="73"/>
        <v>4.0823692001693007E-10</v>
      </c>
      <c r="HK69" s="86">
        <f t="shared" si="73"/>
        <v>1.4922801378740878E-10</v>
      </c>
      <c r="HL69" s="86">
        <f t="shared" si="73"/>
        <v>3.431040708443347E-11</v>
      </c>
      <c r="HM69" s="86">
        <f t="shared" si="73"/>
        <v>4.0491369932036435E-12</v>
      </c>
      <c r="HN69" s="86">
        <f t="shared" si="73"/>
        <v>3.5538718973874216E-11</v>
      </c>
      <c r="HO69" s="86">
        <f t="shared" si="73"/>
        <v>1.0267746122487183E-10</v>
      </c>
      <c r="HP69" s="86">
        <f t="shared" si="73"/>
        <v>1.3719699304854712E-13</v>
      </c>
      <c r="HQ69" s="86">
        <f t="shared" si="73"/>
        <v>1.1567867942519883E-15</v>
      </c>
      <c r="HS69" s="86">
        <f t="shared" si="74"/>
        <v>1.6096775953038987E-38</v>
      </c>
      <c r="HT69" s="86">
        <f t="shared" si="74"/>
        <v>4.353349832177574E-37</v>
      </c>
      <c r="HU69" s="86">
        <f t="shared" si="74"/>
        <v>4.2129223871416723E-37</v>
      </c>
      <c r="HV69" s="86">
        <f t="shared" si="74"/>
        <v>7.0036258035105928E-33</v>
      </c>
      <c r="HW69" s="86">
        <f t="shared" si="74"/>
        <v>2.3525462992666061E-32</v>
      </c>
      <c r="HX69" s="86">
        <f t="shared" si="74"/>
        <v>6.3647323663650428E-28</v>
      </c>
      <c r="HY69" s="86">
        <f t="shared" si="74"/>
        <v>3.0874427497307029E-30</v>
      </c>
      <c r="HZ69" s="86">
        <f t="shared" si="74"/>
        <v>2.2787435243341269E-30</v>
      </c>
      <c r="IA69" s="86">
        <f t="shared" si="74"/>
        <v>1.2688376396003994E-31</v>
      </c>
      <c r="IB69" s="86">
        <f t="shared" si="74"/>
        <v>1.0152139585501922E-33</v>
      </c>
      <c r="IC69" s="86">
        <f t="shared" si="74"/>
        <v>1.6568871579699147E-37</v>
      </c>
      <c r="ID69" s="86">
        <f t="shared" si="74"/>
        <v>2.9016831378258474E-33</v>
      </c>
      <c r="IE69" s="86">
        <f t="shared" si="74"/>
        <v>1.9480911532337869E-32</v>
      </c>
      <c r="IF69" s="86">
        <f t="shared" si="74"/>
        <v>2.2546730075501076E-25</v>
      </c>
      <c r="IG69" s="86">
        <f t="shared" si="74"/>
        <v>1.4767290153488201E-31</v>
      </c>
      <c r="II69" s="86">
        <f t="shared" si="75"/>
        <v>1.0891989132317459E-211</v>
      </c>
      <c r="IJ69" s="86">
        <f t="shared" si="75"/>
        <v>9.7793658585361368E-206</v>
      </c>
      <c r="IK69" s="86">
        <f t="shared" si="75"/>
        <v>3.6812124957708866E-205</v>
      </c>
      <c r="IL69" s="86">
        <f t="shared" si="75"/>
        <v>7.1026382457382937E-182</v>
      </c>
      <c r="IM69" s="86">
        <f t="shared" si="75"/>
        <v>9.2935098585554128E-181</v>
      </c>
      <c r="IN69" s="86">
        <f t="shared" si="75"/>
        <v>7.4772308265316177E-157</v>
      </c>
      <c r="IO69" s="86">
        <f t="shared" si="75"/>
        <v>1.5310697438855943E-164</v>
      </c>
      <c r="IP69" s="86">
        <f t="shared" si="75"/>
        <v>1.5007682989366511E-165</v>
      </c>
      <c r="IQ69" s="86">
        <f t="shared" si="75"/>
        <v>5.6847699773438918E-174</v>
      </c>
      <c r="IR69" s="86">
        <f t="shared" si="75"/>
        <v>3.0103102512831222E-186</v>
      </c>
      <c r="IS69" s="86">
        <f t="shared" si="75"/>
        <v>1.6297363649075117E-207</v>
      </c>
      <c r="IT69" s="86">
        <f t="shared" si="75"/>
        <v>2.500664839146245E-184</v>
      </c>
      <c r="IU69" s="86">
        <f t="shared" si="75"/>
        <v>1.9914407129377499E-178</v>
      </c>
      <c r="IV69" s="86">
        <f t="shared" si="75"/>
        <v>7.3285361315225749E-116</v>
      </c>
      <c r="IW69" s="86">
        <f t="shared" si="75"/>
        <v>5.7138052435452678E-116</v>
      </c>
      <c r="IY69" s="86">
        <f t="shared" si="76"/>
        <v>9.9999999168243394E-3</v>
      </c>
      <c r="IZ69" s="86">
        <f t="shared" si="76"/>
        <v>7.9744786771903681E-3</v>
      </c>
      <c r="JA69" s="86">
        <f t="shared" si="76"/>
        <v>1.0479567382496289E-2</v>
      </c>
      <c r="JB69" s="86">
        <f t="shared" si="76"/>
        <v>1.1991669755016773E-2</v>
      </c>
      <c r="JC69" s="86">
        <f t="shared" si="76"/>
        <v>1.4922519156371633E-2</v>
      </c>
      <c r="JD69" s="86">
        <f t="shared" si="76"/>
        <v>2.0376766225940628E-2</v>
      </c>
      <c r="JE69" s="86">
        <f t="shared" si="76"/>
        <v>9.9999999957457748E-3</v>
      </c>
      <c r="JF69" s="86">
        <f t="shared" si="76"/>
        <v>9.786063808691783E-3</v>
      </c>
      <c r="JG69" s="86">
        <f t="shared" si="76"/>
        <v>9.7565054171213621E-3</v>
      </c>
      <c r="JH69" s="86">
        <f t="shared" si="76"/>
        <v>6.5012172095121256E-3</v>
      </c>
      <c r="JI69" s="86">
        <f t="shared" si="76"/>
        <v>6.5638455792923697E-3</v>
      </c>
      <c r="JJ69" s="86">
        <f t="shared" si="76"/>
        <v>9.9999998153911598E-3</v>
      </c>
      <c r="JK69" s="86">
        <f t="shared" si="76"/>
        <v>1.1804692537309022E-2</v>
      </c>
      <c r="JL69" s="86">
        <f t="shared" si="76"/>
        <v>3.320826193810575E-3</v>
      </c>
      <c r="JM69" s="86">
        <f t="shared" si="76"/>
        <v>8.3880751625437313E-4</v>
      </c>
    </row>
    <row r="70" spans="2:273" x14ac:dyDescent="0.25">
      <c r="B70" s="2">
        <v>43</v>
      </c>
      <c r="C70" s="37">
        <v>88.760999999999996</v>
      </c>
      <c r="D70" s="37">
        <v>91.659000000000006</v>
      </c>
      <c r="E70" s="37">
        <v>93.122</v>
      </c>
      <c r="F70" s="37">
        <v>93.174999999999997</v>
      </c>
      <c r="G70" s="37">
        <v>93.25</v>
      </c>
      <c r="H70" s="37">
        <v>95.4</v>
      </c>
      <c r="I70" s="37">
        <v>87.975999999999999</v>
      </c>
      <c r="J70" s="37">
        <v>86.31</v>
      </c>
      <c r="K70" s="37">
        <v>87.340999999999994</v>
      </c>
      <c r="L70" s="37">
        <v>85.438999999999993</v>
      </c>
      <c r="M70" s="37">
        <v>85.462999999999994</v>
      </c>
      <c r="N70" s="37">
        <v>86.867999999999995</v>
      </c>
      <c r="O70" s="37">
        <v>83.323999999999998</v>
      </c>
      <c r="P70" s="37">
        <v>75.756</v>
      </c>
      <c r="Q70" s="37">
        <v>69.584999999999994</v>
      </c>
      <c r="S70" s="4">
        <f t="shared" si="78"/>
        <v>85.532477250220794</v>
      </c>
      <c r="T70" s="4">
        <f t="shared" si="78"/>
        <v>91.480112271930409</v>
      </c>
      <c r="U70" s="4">
        <f t="shared" si="78"/>
        <v>91.953743181169429</v>
      </c>
      <c r="V70" s="4">
        <f t="shared" si="78"/>
        <v>91.568273640930727</v>
      </c>
      <c r="W70" s="4">
        <f t="shared" si="78"/>
        <v>92.186627071270863</v>
      </c>
      <c r="X70" s="4">
        <f t="shared" si="78"/>
        <v>95.932991260540561</v>
      </c>
      <c r="Y70" s="4">
        <f t="shared" si="78"/>
        <v>85.761622364007593</v>
      </c>
      <c r="Z70" s="4">
        <f t="shared" si="78"/>
        <v>85.292025563542964</v>
      </c>
      <c r="AA70" s="4">
        <f t="shared" si="78"/>
        <v>87.26158420215306</v>
      </c>
      <c r="AB70" s="4">
        <f t="shared" si="78"/>
        <v>82.603585507172866</v>
      </c>
      <c r="AC70" s="4">
        <f t="shared" si="78"/>
        <v>82.721386759936777</v>
      </c>
      <c r="AD70" s="4">
        <f t="shared" si="78"/>
        <v>85.500313948427504</v>
      </c>
      <c r="AE70" s="4">
        <f t="shared" si="78"/>
        <v>82.493489465999133</v>
      </c>
      <c r="AF70" s="4">
        <f t="shared" si="78"/>
        <v>76.003549821237911</v>
      </c>
      <c r="AG70" s="4">
        <f t="shared" si="78"/>
        <v>70.671056933710076</v>
      </c>
      <c r="AI70" s="4">
        <f t="shared" si="79"/>
        <v>3.2285227497792022</v>
      </c>
      <c r="AJ70" s="4">
        <f t="shared" si="79"/>
        <v>0.17888772806959707</v>
      </c>
      <c r="AK70" s="4">
        <f t="shared" si="79"/>
        <v>1.1682568188305709</v>
      </c>
      <c r="AL70" s="4">
        <f t="shared" si="79"/>
        <v>1.6067263590692704</v>
      </c>
      <c r="AM70" s="4">
        <f t="shared" si="79"/>
        <v>1.0633729287291374</v>
      </c>
      <c r="AN70" s="4">
        <f t="shared" si="79"/>
        <v>-0.53299126054055534</v>
      </c>
      <c r="AO70" s="4">
        <f t="shared" si="79"/>
        <v>2.2143776359924061</v>
      </c>
      <c r="AP70" s="4">
        <f t="shared" si="79"/>
        <v>1.0179744364570382</v>
      </c>
      <c r="AQ70" s="4">
        <f t="shared" si="79"/>
        <v>7.9415797846934311E-2</v>
      </c>
      <c r="AR70" s="4">
        <f t="shared" si="79"/>
        <v>2.8354144928271268</v>
      </c>
      <c r="AS70" s="4">
        <f t="shared" si="79"/>
        <v>2.7416132400632165</v>
      </c>
      <c r="AT70" s="4">
        <f t="shared" si="79"/>
        <v>1.3676860515724911</v>
      </c>
      <c r="AU70" s="4">
        <f t="shared" si="79"/>
        <v>0.83051053400086516</v>
      </c>
      <c r="AV70" s="4">
        <f t="shared" si="79"/>
        <v>-0.24754982123791081</v>
      </c>
      <c r="AW70" s="4">
        <f t="shared" si="79"/>
        <v>-1.0860569337100827</v>
      </c>
      <c r="AY70" s="2">
        <f t="shared" si="69"/>
        <v>76.725303210825317</v>
      </c>
      <c r="AZ70" s="2">
        <f t="shared" si="69"/>
        <v>83.167403550303874</v>
      </c>
      <c r="BA70" s="2">
        <f t="shared" si="69"/>
        <v>81.780886817656906</v>
      </c>
      <c r="BB70" s="2">
        <f t="shared" si="69"/>
        <v>80.410426115745295</v>
      </c>
      <c r="BC70" s="2">
        <f t="shared" si="69"/>
        <v>78.817814824024282</v>
      </c>
      <c r="BD70" s="2">
        <f t="shared" si="69"/>
        <v>78.459634764660564</v>
      </c>
      <c r="BE70" s="2">
        <f t="shared" si="69"/>
        <v>75.553519343460479</v>
      </c>
      <c r="BF70" s="2">
        <f t="shared" si="69"/>
        <v>75.221446528119458</v>
      </c>
      <c r="BG70" s="2">
        <f t="shared" si="69"/>
        <v>77.248874280876677</v>
      </c>
      <c r="BH70" s="2">
        <f t="shared" si="69"/>
        <v>75.189883395817191</v>
      </c>
      <c r="BI70" s="2">
        <f t="shared" si="69"/>
        <v>75.553396305587341</v>
      </c>
      <c r="BJ70" s="2">
        <f t="shared" si="69"/>
        <v>75.287027650560617</v>
      </c>
      <c r="BK70" s="2">
        <f t="shared" si="69"/>
        <v>70.766577002027589</v>
      </c>
      <c r="BL70" s="2">
        <f t="shared" si="69"/>
        <v>71.909569000898429</v>
      </c>
      <c r="BM70" s="2">
        <f t="shared" si="69"/>
        <v>69.782713770599443</v>
      </c>
      <c r="BO70" s="2" t="str">
        <f t="shared" si="14"/>
        <v/>
      </c>
      <c r="BP70" s="2" t="str">
        <f t="shared" si="15"/>
        <v/>
      </c>
      <c r="BQ70" s="2" t="str">
        <f t="shared" si="16"/>
        <v/>
      </c>
      <c r="BR70" s="2" t="str">
        <f t="shared" si="17"/>
        <v/>
      </c>
      <c r="BS70" s="2" t="str">
        <f t="shared" si="18"/>
        <v/>
      </c>
      <c r="BT70" s="2" t="str">
        <f t="shared" si="19"/>
        <v/>
      </c>
      <c r="BU70" s="2" t="str">
        <f t="shared" si="20"/>
        <v/>
      </c>
      <c r="BV70" s="2" t="str">
        <f t="shared" si="21"/>
        <v/>
      </c>
      <c r="BW70" s="2" t="str">
        <f t="shared" si="22"/>
        <v/>
      </c>
      <c r="BX70" s="2">
        <f t="shared" si="23"/>
        <v>85.438999999999993</v>
      </c>
      <c r="BY70" s="2">
        <f t="shared" si="24"/>
        <v>85.462999999999994</v>
      </c>
      <c r="BZ70" s="2" t="str">
        <f t="shared" si="25"/>
        <v/>
      </c>
      <c r="CA70" s="2" t="str">
        <f t="shared" si="26"/>
        <v/>
      </c>
      <c r="CB70" s="2">
        <f t="shared" si="27"/>
        <v>75.756</v>
      </c>
      <c r="CC70" s="2">
        <f t="shared" si="28"/>
        <v>69.584999999999994</v>
      </c>
      <c r="CE70" s="2" t="str">
        <f t="shared" si="70"/>
        <v/>
      </c>
      <c r="CF70" s="2" t="str">
        <f t="shared" si="70"/>
        <v/>
      </c>
      <c r="CG70" s="2" t="str">
        <f t="shared" si="70"/>
        <v/>
      </c>
      <c r="CH70" s="2" t="str">
        <f t="shared" si="70"/>
        <v/>
      </c>
      <c r="CI70" s="2" t="str">
        <f t="shared" si="70"/>
        <v/>
      </c>
      <c r="CJ70" s="2" t="str">
        <f t="shared" si="70"/>
        <v/>
      </c>
      <c r="CK70" s="2" t="str">
        <f t="shared" si="70"/>
        <v/>
      </c>
      <c r="CL70" s="2" t="str">
        <f t="shared" si="70"/>
        <v/>
      </c>
      <c r="CM70" s="2" t="str">
        <f t="shared" si="70"/>
        <v/>
      </c>
      <c r="CN70" s="2" t="str">
        <f t="shared" si="70"/>
        <v/>
      </c>
      <c r="CO70" s="2" t="str">
        <f t="shared" si="70"/>
        <v/>
      </c>
      <c r="CP70" s="2" t="str">
        <f t="shared" si="70"/>
        <v/>
      </c>
      <c r="CQ70" s="2" t="str">
        <f t="shared" si="70"/>
        <v/>
      </c>
      <c r="CR70" s="2" t="str">
        <f t="shared" si="70"/>
        <v/>
      </c>
      <c r="CS70" s="2" t="str">
        <f t="shared" si="70"/>
        <v/>
      </c>
      <c r="CU70" s="2" t="str">
        <f t="shared" si="30"/>
        <v/>
      </c>
      <c r="CV70" s="2" t="str">
        <f t="shared" si="31"/>
        <v/>
      </c>
      <c r="CW70" s="2" t="str">
        <f t="shared" si="32"/>
        <v/>
      </c>
      <c r="CX70" s="2" t="str">
        <f t="shared" si="33"/>
        <v/>
      </c>
      <c r="CY70" s="2" t="str">
        <f t="shared" si="34"/>
        <v/>
      </c>
      <c r="CZ70" s="2" t="str">
        <f t="shared" si="35"/>
        <v/>
      </c>
      <c r="DA70" s="2" t="str">
        <f t="shared" si="36"/>
        <v/>
      </c>
      <c r="DB70" s="2" t="str">
        <f t="shared" si="37"/>
        <v/>
      </c>
      <c r="DC70" s="2" t="str">
        <f t="shared" si="38"/>
        <v/>
      </c>
      <c r="DD70" s="2" t="str">
        <f t="shared" si="39"/>
        <v/>
      </c>
      <c r="DE70" s="2" t="str">
        <f t="shared" si="40"/>
        <v/>
      </c>
      <c r="DF70" s="2" t="str">
        <f t="shared" si="41"/>
        <v/>
      </c>
      <c r="DG70" s="2" t="str">
        <f t="shared" si="42"/>
        <v/>
      </c>
      <c r="DH70" s="2" t="str">
        <f t="shared" si="43"/>
        <v/>
      </c>
      <c r="DI70" s="2" t="str">
        <f t="shared" si="44"/>
        <v/>
      </c>
      <c r="DK70" s="2">
        <f t="shared" si="80"/>
        <v>82.144840531561471</v>
      </c>
      <c r="DL70" s="2">
        <f t="shared" si="80"/>
        <v>85.349970099667772</v>
      </c>
      <c r="DM70" s="2">
        <f t="shared" si="80"/>
        <v>86.529106150230945</v>
      </c>
      <c r="DN70" s="2">
        <f t="shared" si="80"/>
        <v>85.434971504200092</v>
      </c>
      <c r="DO70" s="2">
        <f t="shared" si="80"/>
        <v>84.936459059233457</v>
      </c>
      <c r="DP70" s="2">
        <f t="shared" si="80"/>
        <v>85.749615384615396</v>
      </c>
      <c r="DQ70" s="2">
        <f t="shared" si="80"/>
        <v>82.824508305647839</v>
      </c>
      <c r="DR70" s="2">
        <f t="shared" si="80"/>
        <v>81.432850498338851</v>
      </c>
      <c r="DS70" s="2">
        <f t="shared" si="80"/>
        <v>82.5004518272425</v>
      </c>
      <c r="DT70" s="2">
        <f t="shared" si="80"/>
        <v>81.348727272727245</v>
      </c>
      <c r="DU70" s="2">
        <f t="shared" si="80"/>
        <v>80.872681818181832</v>
      </c>
      <c r="DV70" s="2">
        <f t="shared" si="80"/>
        <v>80.542152823920262</v>
      </c>
      <c r="DW70" s="2">
        <f t="shared" si="80"/>
        <v>76.926727520730353</v>
      </c>
      <c r="DX70" s="2">
        <f t="shared" si="80"/>
        <v>74.520864071294525</v>
      </c>
      <c r="DY70" s="2">
        <f t="shared" si="80"/>
        <v>69.17296862745097</v>
      </c>
      <c r="EA70" s="2">
        <f t="shared" si="81"/>
        <v>71.453402066772654</v>
      </c>
      <c r="EB70" s="2">
        <f t="shared" si="81"/>
        <v>80.920065557476235</v>
      </c>
      <c r="EC70" s="2">
        <f t="shared" si="81"/>
        <v>77.227982187930763</v>
      </c>
      <c r="ED70" s="2">
        <f t="shared" si="81"/>
        <v>75.779144128537155</v>
      </c>
      <c r="EE70" s="2">
        <f t="shared" si="81"/>
        <v>73.544543911970365</v>
      </c>
      <c r="EF70" s="2">
        <f t="shared" si="81"/>
        <v>72.773301794790044</v>
      </c>
      <c r="EG70" s="2">
        <f t="shared" si="81"/>
        <v>68.498288044882003</v>
      </c>
      <c r="EH70" s="2">
        <f t="shared" si="81"/>
        <v>69.172222829724291</v>
      </c>
      <c r="EI70" s="2">
        <f t="shared" si="81"/>
        <v>72.135709984332081</v>
      </c>
      <c r="EJ70" s="2">
        <f t="shared" si="81"/>
        <v>68.558129072164974</v>
      </c>
      <c r="EK70" s="2">
        <f t="shared" si="81"/>
        <v>69.829818094756916</v>
      </c>
      <c r="EL70" s="2">
        <f t="shared" si="81"/>
        <v>70.184201643784448</v>
      </c>
      <c r="EM70" s="2">
        <f t="shared" si="81"/>
        <v>65.064941701563598</v>
      </c>
      <c r="EN70" s="2">
        <f t="shared" si="81"/>
        <v>68.712436513716924</v>
      </c>
      <c r="EO70" s="2">
        <f t="shared" si="81"/>
        <v>70.704984773929993</v>
      </c>
      <c r="EQ70" s="2">
        <f t="shared" si="82"/>
        <v>71.095133757907703</v>
      </c>
      <c r="ER70" s="2">
        <f t="shared" si="82"/>
        <v>82.434471932884136</v>
      </c>
      <c r="ES70" s="2">
        <f t="shared" si="82"/>
        <v>77.85204807514836</v>
      </c>
      <c r="ET70" s="2">
        <f t="shared" si="82"/>
        <v>76.563114909935692</v>
      </c>
      <c r="EU70" s="2">
        <f t="shared" si="82"/>
        <v>73.417397350720094</v>
      </c>
      <c r="EV70" s="2">
        <f t="shared" si="82"/>
        <v>72.283795544680743</v>
      </c>
      <c r="EW70" s="2">
        <f t="shared" si="82"/>
        <v>68.225479413513995</v>
      </c>
      <c r="EX70" s="2">
        <f t="shared" si="82"/>
        <v>69.178766696787036</v>
      </c>
      <c r="EY70" s="2">
        <f t="shared" si="82"/>
        <v>71.926486412097148</v>
      </c>
      <c r="EZ70" s="2">
        <f t="shared" si="82"/>
        <v>68.77125903876275</v>
      </c>
      <c r="FA70" s="2">
        <f t="shared" si="82"/>
        <v>71.011199720558736</v>
      </c>
      <c r="FB70" s="2">
        <f t="shared" si="82"/>
        <v>72.005755416916216</v>
      </c>
      <c r="FC70" s="2">
        <f t="shared" si="82"/>
        <v>66.050051807124717</v>
      </c>
      <c r="FD70" s="2">
        <f t="shared" si="82"/>
        <v>71.782561806433336</v>
      </c>
      <c r="FE70" s="2">
        <f t="shared" si="82"/>
        <v>72.527663738872974</v>
      </c>
      <c r="FG70" s="2">
        <f t="shared" si="83"/>
        <v>0.50690358586821127</v>
      </c>
      <c r="FH70" s="2">
        <f t="shared" si="83"/>
        <v>0.49269853120901286</v>
      </c>
      <c r="FI70" s="2">
        <f t="shared" si="83"/>
        <v>0.51050128558255314</v>
      </c>
      <c r="FJ70" s="2">
        <f t="shared" si="83"/>
        <v>0.5203665152801743</v>
      </c>
      <c r="FK70" s="2">
        <f t="shared" si="83"/>
        <v>0.53710372891738312</v>
      </c>
      <c r="FL70" s="2">
        <f t="shared" si="83"/>
        <v>0.56179010062751145</v>
      </c>
      <c r="FM70" s="2">
        <f t="shared" si="83"/>
        <v>0.50752947240239232</v>
      </c>
      <c r="FN70" s="2">
        <f t="shared" si="83"/>
        <v>0.50661388759763781</v>
      </c>
      <c r="FO70" s="2">
        <f t="shared" si="83"/>
        <v>0.50667608124845054</v>
      </c>
      <c r="FP70" s="2">
        <f t="shared" si="83"/>
        <v>0.48151414547534394</v>
      </c>
      <c r="FQ70" s="2">
        <f t="shared" si="83"/>
        <v>0.48169861446304768</v>
      </c>
      <c r="FR70" s="2">
        <f t="shared" si="83"/>
        <v>0.50735730495864706</v>
      </c>
      <c r="FS70" s="2">
        <f t="shared" si="83"/>
        <v>0.51932974844867452</v>
      </c>
      <c r="FT70" s="2">
        <f t="shared" si="83"/>
        <v>0.44958014339895991</v>
      </c>
      <c r="FU70" s="2">
        <f t="shared" si="83"/>
        <v>0.39797917268171829</v>
      </c>
      <c r="FW70" s="2">
        <f t="shared" si="71"/>
        <v>2.4631945287325661E-5</v>
      </c>
      <c r="FX70" s="2">
        <f t="shared" si="71"/>
        <v>2.7015186075553089E-5</v>
      </c>
      <c r="FY70" s="2">
        <f t="shared" si="71"/>
        <v>2.6291363199129798E-5</v>
      </c>
      <c r="FZ70" s="2">
        <f t="shared" si="71"/>
        <v>3.0428641487689517E-5</v>
      </c>
      <c r="GA70" s="2">
        <f t="shared" si="71"/>
        <v>3.2483015715119534E-5</v>
      </c>
      <c r="GB70" s="2">
        <f t="shared" si="71"/>
        <v>3.2895499717551053E-5</v>
      </c>
      <c r="GC70" s="2">
        <f t="shared" si="71"/>
        <v>3.6478759297695721E-5</v>
      </c>
      <c r="GD70" s="2">
        <f t="shared" si="71"/>
        <v>4.2385426687804502E-5</v>
      </c>
      <c r="GE70" s="2">
        <f t="shared" si="71"/>
        <v>5.1458103049442251E-5</v>
      </c>
      <c r="GF70" s="2">
        <f t="shared" si="71"/>
        <v>4.7322074548379289E-5</v>
      </c>
      <c r="GG70" s="2">
        <f t="shared" si="71"/>
        <v>3.948147027402418E-5</v>
      </c>
      <c r="GH70" s="2">
        <f t="shared" si="71"/>
        <v>3.1304202013120916E-5</v>
      </c>
      <c r="GI70" s="2">
        <f t="shared" si="71"/>
        <v>2.8146008262729827E-5</v>
      </c>
      <c r="GJ70" s="2">
        <f t="shared" si="71"/>
        <v>1.9094941253785797E-5</v>
      </c>
      <c r="GK70" s="2">
        <f t="shared" si="71"/>
        <v>1.899656406335149E-5</v>
      </c>
      <c r="GM70" s="86">
        <f t="shared" si="72"/>
        <v>1.3604940098285258E-2</v>
      </c>
      <c r="GN70" s="86">
        <f t="shared" si="72"/>
        <v>1.1184741758623485E-2</v>
      </c>
      <c r="GO70" s="86">
        <f t="shared" si="72"/>
        <v>1.4284715731117198E-2</v>
      </c>
      <c r="GP70" s="86">
        <f t="shared" si="72"/>
        <v>1.6187550046993016E-2</v>
      </c>
      <c r="GQ70" s="86">
        <f t="shared" si="72"/>
        <v>1.9952550464950009E-2</v>
      </c>
      <c r="GR70" s="86">
        <f t="shared" si="72"/>
        <v>2.690484173093146E-2</v>
      </c>
      <c r="GS70" s="86">
        <f t="shared" si="72"/>
        <v>1.377217231362975E-2</v>
      </c>
      <c r="GT70" s="86">
        <f t="shared" si="72"/>
        <v>1.3646790767948161E-2</v>
      </c>
      <c r="GU70" s="86">
        <f t="shared" si="72"/>
        <v>1.3680005033634236E-2</v>
      </c>
      <c r="GV70" s="86">
        <f t="shared" si="72"/>
        <v>9.3603636972950446E-3</v>
      </c>
      <c r="GW70" s="86">
        <f t="shared" si="72"/>
        <v>9.4137455369421273E-3</v>
      </c>
      <c r="GX70" s="86">
        <f t="shared" si="72"/>
        <v>1.3724672360099678E-2</v>
      </c>
      <c r="GY70" s="86">
        <f t="shared" si="72"/>
        <v>1.6130890081952023E-2</v>
      </c>
      <c r="GZ70" s="86">
        <f t="shared" si="72"/>
        <v>5.1116845159717818E-3</v>
      </c>
      <c r="HA70" s="86">
        <f t="shared" si="72"/>
        <v>1.4383870961172482E-3</v>
      </c>
      <c r="HC70" s="86">
        <f t="shared" si="77"/>
        <v>2.1208862746468061E-12</v>
      </c>
      <c r="HD70" s="86">
        <f t="shared" si="73"/>
        <v>1.0565578536306715E-11</v>
      </c>
      <c r="HE70" s="86">
        <f t="shared" si="73"/>
        <v>3.023778113132134E-12</v>
      </c>
      <c r="HF70" s="86">
        <f t="shared" si="73"/>
        <v>6.4234629209661228E-11</v>
      </c>
      <c r="HG70" s="86">
        <f t="shared" si="73"/>
        <v>1.5207472243865134E-10</v>
      </c>
      <c r="HH70" s="86">
        <f t="shared" si="73"/>
        <v>5.3824024931437025E-9</v>
      </c>
      <c r="HI70" s="86">
        <f t="shared" si="73"/>
        <v>8.9660079841552306E-10</v>
      </c>
      <c r="HJ70" s="86">
        <f t="shared" si="73"/>
        <v>9.9770276038529294E-10</v>
      </c>
      <c r="HK70" s="86">
        <f t="shared" si="73"/>
        <v>3.8822089922504618E-10</v>
      </c>
      <c r="HL70" s="86">
        <f t="shared" si="73"/>
        <v>9.4560922845797524E-11</v>
      </c>
      <c r="HM70" s="86">
        <f t="shared" si="73"/>
        <v>1.215038701525538E-11</v>
      </c>
      <c r="HN70" s="86">
        <f t="shared" si="73"/>
        <v>9.360042058668297E-11</v>
      </c>
      <c r="HO70" s="86">
        <f t="shared" si="73"/>
        <v>2.5801151798080619E-10</v>
      </c>
      <c r="HP70" s="86">
        <f t="shared" si="73"/>
        <v>4.6104184583917053E-13</v>
      </c>
      <c r="HQ70" s="86">
        <f t="shared" si="73"/>
        <v>4.6389838500049631E-15</v>
      </c>
      <c r="HS70" s="86">
        <f t="shared" si="74"/>
        <v>1.0739823618474934E-37</v>
      </c>
      <c r="HT70" s="86">
        <f t="shared" si="74"/>
        <v>2.76938570342358E-36</v>
      </c>
      <c r="HU70" s="86">
        <f t="shared" si="74"/>
        <v>2.6615598391385437E-36</v>
      </c>
      <c r="HV70" s="86">
        <f t="shared" si="74"/>
        <v>3.652723776031306E-32</v>
      </c>
      <c r="HW70" s="86">
        <f t="shared" si="74"/>
        <v>1.2162491657733444E-31</v>
      </c>
      <c r="HX70" s="86">
        <f t="shared" si="74"/>
        <v>2.6268920425895242E-27</v>
      </c>
      <c r="HY70" s="86">
        <f t="shared" si="74"/>
        <v>1.4248313476543948E-29</v>
      </c>
      <c r="HZ70" s="86">
        <f t="shared" si="74"/>
        <v>1.0845096761089373E-29</v>
      </c>
      <c r="IA70" s="86">
        <f t="shared" si="74"/>
        <v>6.7094642746897177E-31</v>
      </c>
      <c r="IB70" s="86">
        <f t="shared" si="74"/>
        <v>5.9458885481000683E-33</v>
      </c>
      <c r="IC70" s="86">
        <f t="shared" si="74"/>
        <v>1.150809377396859E-36</v>
      </c>
      <c r="ID70" s="86">
        <f t="shared" si="74"/>
        <v>1.5528617831260156E-32</v>
      </c>
      <c r="IE70" s="86">
        <f t="shared" si="74"/>
        <v>9.7683513517076585E-32</v>
      </c>
      <c r="IF70" s="86">
        <f t="shared" si="74"/>
        <v>7.5769836294302144E-25</v>
      </c>
      <c r="IG70" s="86">
        <f t="shared" si="74"/>
        <v>6.7110091355317072E-31</v>
      </c>
      <c r="II70" s="86">
        <f t="shared" si="75"/>
        <v>4.252295113974337E-208</v>
      </c>
      <c r="IJ70" s="86">
        <f t="shared" si="75"/>
        <v>3.237137655835509E-202</v>
      </c>
      <c r="IK70" s="86">
        <f t="shared" si="75"/>
        <v>1.1667555209400491E-201</v>
      </c>
      <c r="IL70" s="86">
        <f t="shared" si="75"/>
        <v>9.8719479231559147E-179</v>
      </c>
      <c r="IM70" s="86">
        <f t="shared" si="75"/>
        <v>1.2916692568670302E-177</v>
      </c>
      <c r="IN70" s="86">
        <f t="shared" si="75"/>
        <v>3.9817970734171137E-154</v>
      </c>
      <c r="IO70" s="86">
        <f t="shared" si="75"/>
        <v>1.1888123270273766E-161</v>
      </c>
      <c r="IP70" s="86">
        <f t="shared" si="75"/>
        <v>1.3400051185265787E-162</v>
      </c>
      <c r="IQ70" s="86">
        <f t="shared" si="75"/>
        <v>8.2679430697520659E-171</v>
      </c>
      <c r="IR70" s="86">
        <f t="shared" si="75"/>
        <v>6.8982920245538853E-183</v>
      </c>
      <c r="IS70" s="86">
        <f t="shared" si="75"/>
        <v>7.8297650459704305E-204</v>
      </c>
      <c r="IT70" s="86">
        <f t="shared" si="75"/>
        <v>3.912641990256723E-181</v>
      </c>
      <c r="IU70" s="86">
        <f t="shared" si="75"/>
        <v>2.2872566978729931E-175</v>
      </c>
      <c r="IV70" s="86">
        <f t="shared" si="75"/>
        <v>5.9093821895671338E-114</v>
      </c>
      <c r="IW70" s="86">
        <f t="shared" si="75"/>
        <v>4.6170109465587611E-114</v>
      </c>
      <c r="IY70" s="86">
        <f t="shared" si="76"/>
        <v>1.3604940100406145E-2</v>
      </c>
      <c r="IZ70" s="86">
        <f t="shared" si="76"/>
        <v>1.1184741769189063E-2</v>
      </c>
      <c r="JA70" s="86">
        <f t="shared" si="76"/>
        <v>1.4284715734140975E-2</v>
      </c>
      <c r="JB70" s="86">
        <f t="shared" si="76"/>
        <v>1.6187550111227644E-2</v>
      </c>
      <c r="JC70" s="86">
        <f t="shared" si="76"/>
        <v>1.9952550617024729E-2</v>
      </c>
      <c r="JD70" s="86">
        <f t="shared" si="76"/>
        <v>2.6904847113333952E-2</v>
      </c>
      <c r="JE70" s="86">
        <f t="shared" si="76"/>
        <v>1.3772173210230549E-2</v>
      </c>
      <c r="JF70" s="86">
        <f t="shared" si="76"/>
        <v>1.3646791765650921E-2</v>
      </c>
      <c r="JG70" s="86">
        <f t="shared" si="76"/>
        <v>1.3680005421855136E-2</v>
      </c>
      <c r="JH70" s="86">
        <f t="shared" si="76"/>
        <v>9.360363791855968E-3</v>
      </c>
      <c r="JI70" s="86">
        <f t="shared" si="76"/>
        <v>9.4137455490925139E-3</v>
      </c>
      <c r="JJ70" s="86">
        <f t="shared" si="76"/>
        <v>1.3724672453700099E-2</v>
      </c>
      <c r="JK70" s="86">
        <f t="shared" si="76"/>
        <v>1.6130890339963542E-2</v>
      </c>
      <c r="JL70" s="86">
        <f t="shared" si="76"/>
        <v>5.1116845164328236E-3</v>
      </c>
      <c r="JM70" s="86">
        <f t="shared" si="76"/>
        <v>1.4383870961218873E-3</v>
      </c>
    </row>
    <row r="71" spans="2:273" x14ac:dyDescent="0.25">
      <c r="B71" s="2">
        <v>44</v>
      </c>
      <c r="C71" s="37">
        <v>88.325999999999993</v>
      </c>
      <c r="D71" s="37">
        <v>93.122</v>
      </c>
      <c r="E71" s="37">
        <v>94.39</v>
      </c>
      <c r="F71" s="37">
        <v>95.424999999999997</v>
      </c>
      <c r="G71" s="37">
        <v>93.825000000000003</v>
      </c>
      <c r="H71" s="37">
        <v>98.05</v>
      </c>
      <c r="I71" s="37">
        <v>89.167000000000002</v>
      </c>
      <c r="J71" s="37">
        <v>88.570999999999998</v>
      </c>
      <c r="K71" s="37">
        <v>89.537000000000006</v>
      </c>
      <c r="L71" s="37">
        <v>86.316999999999993</v>
      </c>
      <c r="M71" s="37">
        <v>87.340999999999994</v>
      </c>
      <c r="N71" s="37">
        <v>88.658000000000001</v>
      </c>
      <c r="O71" s="37">
        <v>86.594999999999999</v>
      </c>
      <c r="P71" s="37">
        <v>78.097999999999999</v>
      </c>
      <c r="Q71" s="37">
        <v>70.438999999999993</v>
      </c>
      <c r="S71" s="4">
        <f t="shared" si="78"/>
        <v>87.975405661652573</v>
      </c>
      <c r="T71" s="4">
        <f t="shared" si="78"/>
        <v>94.248593075702743</v>
      </c>
      <c r="U71" s="4">
        <f t="shared" si="78"/>
        <v>94.858459391652403</v>
      </c>
      <c r="V71" s="4">
        <f t="shared" si="78"/>
        <v>94.599312391467194</v>
      </c>
      <c r="W71" s="4">
        <f t="shared" si="78"/>
        <v>95.664807077473228</v>
      </c>
      <c r="X71" s="4">
        <f t="shared" si="78"/>
        <v>100.22673925222603</v>
      </c>
      <c r="Y71" s="4">
        <f t="shared" si="78"/>
        <v>88.697514093306921</v>
      </c>
      <c r="Z71" s="4">
        <f t="shared" si="78"/>
        <v>88.333210406887048</v>
      </c>
      <c r="AA71" s="4">
        <f t="shared" si="78"/>
        <v>90.372019730059733</v>
      </c>
      <c r="AB71" s="4">
        <f t="shared" si="78"/>
        <v>85.072369331458987</v>
      </c>
      <c r="AC71" s="4">
        <f t="shared" si="78"/>
        <v>85.119691528873531</v>
      </c>
      <c r="AD71" s="4">
        <f t="shared" si="78"/>
        <v>88.456631910435235</v>
      </c>
      <c r="AE71" s="4">
        <f t="shared" si="78"/>
        <v>85.816398249947412</v>
      </c>
      <c r="AF71" s="4">
        <f t="shared" si="78"/>
        <v>77.754934281677009</v>
      </c>
      <c r="AG71" s="4">
        <f t="shared" si="78"/>
        <v>71.2407179708771</v>
      </c>
      <c r="AI71" s="4">
        <f t="shared" si="79"/>
        <v>0.35059433834742038</v>
      </c>
      <c r="AJ71" s="4">
        <f t="shared" si="79"/>
        <v>-1.1265930757027434</v>
      </c>
      <c r="AK71" s="4">
        <f t="shared" si="79"/>
        <v>-0.46845939165240225</v>
      </c>
      <c r="AL71" s="4">
        <f t="shared" si="79"/>
        <v>0.8256876085328031</v>
      </c>
      <c r="AM71" s="4">
        <f t="shared" si="79"/>
        <v>-1.8398070774732247</v>
      </c>
      <c r="AN71" s="4">
        <f t="shared" si="79"/>
        <v>-2.176739252226028</v>
      </c>
      <c r="AO71" s="4">
        <f t="shared" si="79"/>
        <v>0.46948590669308032</v>
      </c>
      <c r="AP71" s="4">
        <f t="shared" si="79"/>
        <v>0.23778959311295012</v>
      </c>
      <c r="AQ71" s="4">
        <f t="shared" si="79"/>
        <v>-0.83501973005972729</v>
      </c>
      <c r="AR71" s="4">
        <f t="shared" si="79"/>
        <v>1.2446306685410065</v>
      </c>
      <c r="AS71" s="4">
        <f t="shared" si="79"/>
        <v>2.2213084711264628</v>
      </c>
      <c r="AT71" s="4">
        <f t="shared" si="79"/>
        <v>0.20136808956476671</v>
      </c>
      <c r="AU71" s="4">
        <f t="shared" si="79"/>
        <v>0.77860175005258725</v>
      </c>
      <c r="AV71" s="4">
        <f t="shared" si="79"/>
        <v>0.34306571832298971</v>
      </c>
      <c r="AW71" s="4">
        <f t="shared" si="79"/>
        <v>-0.80171797087710672</v>
      </c>
      <c r="AY71" s="2">
        <f t="shared" si="69"/>
        <v>76.537492182100024</v>
      </c>
      <c r="AZ71" s="2">
        <f t="shared" si="69"/>
        <v>83.159069199649139</v>
      </c>
      <c r="BA71" s="2">
        <f t="shared" si="69"/>
        <v>81.632745539919796</v>
      </c>
      <c r="BB71" s="2">
        <f t="shared" si="69"/>
        <v>80.225695943761494</v>
      </c>
      <c r="BC71" s="2">
        <f t="shared" si="69"/>
        <v>78.61313887598179</v>
      </c>
      <c r="BD71" s="2">
        <f t="shared" si="69"/>
        <v>78.237427545379106</v>
      </c>
      <c r="BE71" s="2">
        <f t="shared" si="69"/>
        <v>75.309278589241544</v>
      </c>
      <c r="BF71" s="2">
        <f t="shared" si="69"/>
        <v>74.989569209674059</v>
      </c>
      <c r="BG71" s="2">
        <f t="shared" si="69"/>
        <v>77.046659369831261</v>
      </c>
      <c r="BH71" s="2">
        <f t="shared" si="69"/>
        <v>74.949357800511095</v>
      </c>
      <c r="BI71" s="2">
        <f t="shared" si="69"/>
        <v>75.363967133775034</v>
      </c>
      <c r="BJ71" s="2">
        <f t="shared" si="69"/>
        <v>75.098701325679954</v>
      </c>
      <c r="BK71" s="2">
        <f t="shared" si="69"/>
        <v>70.559151117202248</v>
      </c>
      <c r="BL71" s="2">
        <f t="shared" si="69"/>
        <v>71.812039894051338</v>
      </c>
      <c r="BM71" s="2">
        <f t="shared" si="69"/>
        <v>69.81180847567839</v>
      </c>
      <c r="BO71" s="2" t="str">
        <f t="shared" si="14"/>
        <v/>
      </c>
      <c r="BP71" s="2" t="str">
        <f t="shared" si="15"/>
        <v/>
      </c>
      <c r="BQ71" s="2" t="str">
        <f t="shared" si="16"/>
        <v/>
      </c>
      <c r="BR71" s="2" t="str">
        <f t="shared" si="17"/>
        <v/>
      </c>
      <c r="BS71" s="2" t="str">
        <f t="shared" si="18"/>
        <v/>
      </c>
      <c r="BT71" s="2" t="str">
        <f t="shared" si="19"/>
        <v/>
      </c>
      <c r="BU71" s="2" t="str">
        <f t="shared" si="20"/>
        <v/>
      </c>
      <c r="BV71" s="2" t="str">
        <f t="shared" si="21"/>
        <v/>
      </c>
      <c r="BW71" s="2" t="str">
        <f t="shared" si="22"/>
        <v/>
      </c>
      <c r="BX71" s="2" t="str">
        <f t="shared" si="23"/>
        <v/>
      </c>
      <c r="BY71" s="2" t="str">
        <f t="shared" si="24"/>
        <v/>
      </c>
      <c r="BZ71" s="2" t="str">
        <f t="shared" si="25"/>
        <v/>
      </c>
      <c r="CA71" s="2" t="str">
        <f t="shared" si="26"/>
        <v/>
      </c>
      <c r="CB71" s="2">
        <f t="shared" si="27"/>
        <v>78.097999999999999</v>
      </c>
      <c r="CC71" s="2">
        <f t="shared" si="28"/>
        <v>70.438999999999993</v>
      </c>
      <c r="CE71" s="2" t="str">
        <f t="shared" si="70"/>
        <v/>
      </c>
      <c r="CF71" s="2" t="str">
        <f t="shared" si="70"/>
        <v/>
      </c>
      <c r="CG71" s="2" t="str">
        <f t="shared" si="70"/>
        <v/>
      </c>
      <c r="CH71" s="2" t="str">
        <f t="shared" si="70"/>
        <v/>
      </c>
      <c r="CI71" s="2" t="str">
        <f t="shared" si="70"/>
        <v/>
      </c>
      <c r="CJ71" s="2" t="str">
        <f t="shared" si="70"/>
        <v/>
      </c>
      <c r="CK71" s="2" t="str">
        <f t="shared" si="70"/>
        <v/>
      </c>
      <c r="CL71" s="2" t="str">
        <f t="shared" si="70"/>
        <v/>
      </c>
      <c r="CM71" s="2" t="str">
        <f t="shared" si="70"/>
        <v/>
      </c>
      <c r="CN71" s="2" t="str">
        <f t="shared" si="70"/>
        <v/>
      </c>
      <c r="CO71" s="2" t="str">
        <f t="shared" si="70"/>
        <v/>
      </c>
      <c r="CP71" s="2" t="str">
        <f t="shared" si="70"/>
        <v/>
      </c>
      <c r="CQ71" s="2" t="str">
        <f t="shared" si="70"/>
        <v/>
      </c>
      <c r="CR71" s="2" t="str">
        <f t="shared" si="70"/>
        <v/>
      </c>
      <c r="CS71" s="2" t="str">
        <f t="shared" si="70"/>
        <v/>
      </c>
      <c r="CU71" s="2" t="str">
        <f t="shared" si="30"/>
        <v/>
      </c>
      <c r="CV71" s="2" t="str">
        <f t="shared" si="31"/>
        <v/>
      </c>
      <c r="CW71" s="2" t="str">
        <f t="shared" si="32"/>
        <v/>
      </c>
      <c r="CX71" s="2" t="str">
        <f t="shared" si="33"/>
        <v/>
      </c>
      <c r="CY71" s="2" t="str">
        <f t="shared" si="34"/>
        <v/>
      </c>
      <c r="CZ71" s="2" t="str">
        <f t="shared" si="35"/>
        <v/>
      </c>
      <c r="DA71" s="2" t="str">
        <f t="shared" si="36"/>
        <v/>
      </c>
      <c r="DB71" s="2" t="str">
        <f t="shared" si="37"/>
        <v/>
      </c>
      <c r="DC71" s="2" t="str">
        <f t="shared" si="38"/>
        <v/>
      </c>
      <c r="DD71" s="2" t="str">
        <f t="shared" si="39"/>
        <v/>
      </c>
      <c r="DE71" s="2" t="str">
        <f t="shared" si="40"/>
        <v/>
      </c>
      <c r="DF71" s="2" t="str">
        <f t="shared" si="41"/>
        <v/>
      </c>
      <c r="DG71" s="2" t="str">
        <f t="shared" si="42"/>
        <v/>
      </c>
      <c r="DH71" s="2" t="str">
        <f t="shared" si="43"/>
        <v/>
      </c>
      <c r="DI71" s="2" t="str">
        <f t="shared" si="44"/>
        <v/>
      </c>
      <c r="DK71" s="2">
        <f t="shared" si="80"/>
        <v>82.366262458471766</v>
      </c>
      <c r="DL71" s="2">
        <f t="shared" si="80"/>
        <v>85.630998338870441</v>
      </c>
      <c r="DM71" s="2">
        <f t="shared" si="80"/>
        <v>86.746428328336449</v>
      </c>
      <c r="DN71" s="2">
        <f t="shared" si="80"/>
        <v>85.574356481106335</v>
      </c>
      <c r="DO71" s="2">
        <f t="shared" si="80"/>
        <v>85.135923344947741</v>
      </c>
      <c r="DP71" s="2">
        <f t="shared" si="80"/>
        <v>86.002019230769235</v>
      </c>
      <c r="DQ71" s="2">
        <f t="shared" si="80"/>
        <v>83.051732256115983</v>
      </c>
      <c r="DR71" s="2">
        <f t="shared" si="80"/>
        <v>81.597926155240089</v>
      </c>
      <c r="DS71" s="2">
        <f t="shared" si="80"/>
        <v>82.657811688311668</v>
      </c>
      <c r="DT71" s="2">
        <f t="shared" si="80"/>
        <v>81.503989429175448</v>
      </c>
      <c r="DU71" s="2">
        <f t="shared" si="80"/>
        <v>81.065699788583515</v>
      </c>
      <c r="DV71" s="2">
        <f t="shared" si="80"/>
        <v>80.721435668982181</v>
      </c>
      <c r="DW71" s="2">
        <f t="shared" si="80"/>
        <v>77.126669907895078</v>
      </c>
      <c r="DX71" s="2">
        <f t="shared" si="80"/>
        <v>74.63533780487802</v>
      </c>
      <c r="DY71" s="2">
        <f t="shared" si="80"/>
        <v>69.238037815126049</v>
      </c>
      <c r="EA71" s="2">
        <f t="shared" si="81"/>
        <v>71.366404451510334</v>
      </c>
      <c r="EB71" s="2">
        <f t="shared" si="81"/>
        <v>80.837739044943831</v>
      </c>
      <c r="EC71" s="2">
        <f t="shared" si="81"/>
        <v>77.160849197114274</v>
      </c>
      <c r="ED71" s="2">
        <f t="shared" si="81"/>
        <v>75.729452982790008</v>
      </c>
      <c r="EE71" s="2">
        <f t="shared" si="81"/>
        <v>73.486203208556134</v>
      </c>
      <c r="EF71" s="2">
        <f t="shared" si="81"/>
        <v>72.713800027193784</v>
      </c>
      <c r="EG71" s="2">
        <f t="shared" si="81"/>
        <v>68.457610616226489</v>
      </c>
      <c r="EH71" s="2">
        <f t="shared" si="81"/>
        <v>69.120038688227282</v>
      </c>
      <c r="EI71" s="2">
        <f t="shared" si="81"/>
        <v>72.064106502191251</v>
      </c>
      <c r="EJ71" s="2">
        <f t="shared" si="81"/>
        <v>68.51244527835054</v>
      </c>
      <c r="EK71" s="2">
        <f t="shared" si="81"/>
        <v>69.768690422507589</v>
      </c>
      <c r="EL71" s="2">
        <f t="shared" si="81"/>
        <v>70.119315004202875</v>
      </c>
      <c r="EM71" s="2">
        <f t="shared" si="81"/>
        <v>65.01532380851836</v>
      </c>
      <c r="EN71" s="2">
        <f t="shared" si="81"/>
        <v>68.659488832240839</v>
      </c>
      <c r="EO71" s="2">
        <f t="shared" si="81"/>
        <v>70.603289852381394</v>
      </c>
      <c r="EQ71" s="2">
        <f t="shared" si="82"/>
        <v>71.012682275718589</v>
      </c>
      <c r="ER71" s="2">
        <f t="shared" si="82"/>
        <v>82.330739192790105</v>
      </c>
      <c r="ES71" s="2">
        <f t="shared" si="82"/>
        <v>77.776010510670943</v>
      </c>
      <c r="ET71" s="2">
        <f t="shared" si="82"/>
        <v>76.502104639893517</v>
      </c>
      <c r="EU71" s="2">
        <f t="shared" si="82"/>
        <v>73.360890908059261</v>
      </c>
      <c r="EV71" s="2">
        <f t="shared" si="82"/>
        <v>72.231649823840826</v>
      </c>
      <c r="EW71" s="2">
        <f t="shared" si="82"/>
        <v>68.18897756419193</v>
      </c>
      <c r="EX71" s="2">
        <f t="shared" si="82"/>
        <v>69.126504560376077</v>
      </c>
      <c r="EY71" s="2">
        <f t="shared" si="82"/>
        <v>71.858148533379207</v>
      </c>
      <c r="EZ71" s="2">
        <f t="shared" si="82"/>
        <v>68.722195645651993</v>
      </c>
      <c r="FA71" s="2">
        <f t="shared" si="82"/>
        <v>70.93225582429956</v>
      </c>
      <c r="FB71" s="2">
        <f t="shared" si="82"/>
        <v>71.913392254100671</v>
      </c>
      <c r="FC71" s="2">
        <f t="shared" si="82"/>
        <v>65.985500158519699</v>
      </c>
      <c r="FD71" s="2">
        <f t="shared" si="82"/>
        <v>71.681864519521483</v>
      </c>
      <c r="FE71" s="2">
        <f t="shared" si="82"/>
        <v>72.397998590496741</v>
      </c>
      <c r="FG71" s="2">
        <f t="shared" si="83"/>
        <v>0.52989417856474297</v>
      </c>
      <c r="FH71" s="2">
        <f t="shared" si="83"/>
        <v>0.51571868169856605</v>
      </c>
      <c r="FI71" s="2">
        <f t="shared" si="83"/>
        <v>0.53347851519248812</v>
      </c>
      <c r="FJ71" s="2">
        <f t="shared" si="83"/>
        <v>0.54329494618184604</v>
      </c>
      <c r="FK71" s="2">
        <f t="shared" si="83"/>
        <v>0.55990872994158636</v>
      </c>
      <c r="FL71" s="2">
        <f t="shared" si="83"/>
        <v>0.58432015424496231</v>
      </c>
      <c r="FM71" s="2">
        <f t="shared" si="83"/>
        <v>0.53051791078136867</v>
      </c>
      <c r="FN71" s="2">
        <f t="shared" si="83"/>
        <v>0.5296054531293416</v>
      </c>
      <c r="FO71" s="2">
        <f t="shared" si="83"/>
        <v>0.52966743922489423</v>
      </c>
      <c r="FP71" s="2">
        <f t="shared" si="83"/>
        <v>0.50453144260349081</v>
      </c>
      <c r="FQ71" s="2">
        <f t="shared" si="83"/>
        <v>0.50471614577479607</v>
      </c>
      <c r="FR71" s="2">
        <f t="shared" si="83"/>
        <v>0.53034634310243545</v>
      </c>
      <c r="FS71" s="2">
        <f t="shared" si="83"/>
        <v>0.54226414453070293</v>
      </c>
      <c r="FT71" s="2">
        <f t="shared" si="83"/>
        <v>0.47246193866045921</v>
      </c>
      <c r="FU71" s="2">
        <f t="shared" si="83"/>
        <v>0.4202398256183621</v>
      </c>
      <c r="FW71" s="2">
        <f t="shared" si="71"/>
        <v>2.7008326752323867E-5</v>
      </c>
      <c r="FX71" s="2">
        <f t="shared" si="71"/>
        <v>2.9621485291854163E-5</v>
      </c>
      <c r="FY71" s="2">
        <f t="shared" si="71"/>
        <v>2.8827833371679733E-5</v>
      </c>
      <c r="FZ71" s="2">
        <f t="shared" si="71"/>
        <v>3.3364243982083669E-5</v>
      </c>
      <c r="GA71" s="2">
        <f t="shared" si="71"/>
        <v>3.5616806856995617E-5</v>
      </c>
      <c r="GB71" s="2">
        <f t="shared" si="71"/>
        <v>3.6069083719133063E-5</v>
      </c>
      <c r="GC71" s="2">
        <f t="shared" si="71"/>
        <v>3.999802342303942E-5</v>
      </c>
      <c r="GD71" s="2">
        <f t="shared" si="71"/>
        <v>4.6474506150622184E-5</v>
      </c>
      <c r="GE71" s="2">
        <f t="shared" si="71"/>
        <v>5.6422407894764958E-5</v>
      </c>
      <c r="GF71" s="2">
        <f t="shared" si="71"/>
        <v>5.1887386044188403E-5</v>
      </c>
      <c r="GG71" s="2">
        <f t="shared" si="71"/>
        <v>4.3290406409611023E-5</v>
      </c>
      <c r="GH71" s="2">
        <f t="shared" si="71"/>
        <v>3.4324271289813339E-5</v>
      </c>
      <c r="GI71" s="2">
        <f t="shared" si="71"/>
        <v>3.0861400565153341E-5</v>
      </c>
      <c r="GJ71" s="2">
        <f t="shared" si="71"/>
        <v>2.0937148170044393E-5</v>
      </c>
      <c r="GK71" s="2">
        <f t="shared" si="71"/>
        <v>2.0829280122150753E-5</v>
      </c>
      <c r="GM71" s="86">
        <f t="shared" si="72"/>
        <v>1.8312952635602089E-2</v>
      </c>
      <c r="GN71" s="86">
        <f t="shared" si="72"/>
        <v>1.5494994272880062E-2</v>
      </c>
      <c r="GO71" s="86">
        <f t="shared" si="72"/>
        <v>1.9260232670578217E-2</v>
      </c>
      <c r="GP71" s="86">
        <f t="shared" si="72"/>
        <v>2.1622808911216963E-2</v>
      </c>
      <c r="GQ71" s="86">
        <f t="shared" si="72"/>
        <v>2.6403571780590041E-2</v>
      </c>
      <c r="GR71" s="86">
        <f t="shared" si="72"/>
        <v>3.5164922485551364E-2</v>
      </c>
      <c r="GS71" s="86">
        <f t="shared" si="72"/>
        <v>1.8749537242370717E-2</v>
      </c>
      <c r="GT71" s="86">
        <f t="shared" si="72"/>
        <v>1.87956698776281E-2</v>
      </c>
      <c r="GU71" s="86">
        <f t="shared" si="72"/>
        <v>1.8936733383619328E-2</v>
      </c>
      <c r="GV71" s="86">
        <f t="shared" si="72"/>
        <v>1.329233232182429E-2</v>
      </c>
      <c r="GW71" s="86">
        <f t="shared" si="72"/>
        <v>1.3319738011352609E-2</v>
      </c>
      <c r="GX71" s="86">
        <f t="shared" si="72"/>
        <v>1.8625114231930764E-2</v>
      </c>
      <c r="GY71" s="86">
        <f t="shared" si="72"/>
        <v>2.1793284365344244E-2</v>
      </c>
      <c r="GZ71" s="86">
        <f t="shared" si="72"/>
        <v>7.7337667932010547E-3</v>
      </c>
      <c r="HA71" s="86">
        <f t="shared" si="72"/>
        <v>2.4131708160461353E-3</v>
      </c>
      <c r="HC71" s="86">
        <f t="shared" si="77"/>
        <v>6.2139375861036213E-12</v>
      </c>
      <c r="HD71" s="86">
        <f t="shared" si="73"/>
        <v>2.9748939403673369E-11</v>
      </c>
      <c r="HE71" s="86">
        <f t="shared" si="73"/>
        <v>8.7047013305570093E-12</v>
      </c>
      <c r="HF71" s="86">
        <f t="shared" si="73"/>
        <v>1.6559725436698476E-10</v>
      </c>
      <c r="HG71" s="86">
        <f t="shared" si="73"/>
        <v>3.8606576632346437E-10</v>
      </c>
      <c r="HH71" s="86">
        <f t="shared" si="73"/>
        <v>1.1912597506232908E-8</v>
      </c>
      <c r="HI71" s="86">
        <f t="shared" si="73"/>
        <v>2.1214766402897232E-9</v>
      </c>
      <c r="HJ71" s="86">
        <f t="shared" si="73"/>
        <v>2.3913790691004902E-9</v>
      </c>
      <c r="HK71" s="86">
        <f t="shared" si="73"/>
        <v>9.8871942458305599E-10</v>
      </c>
      <c r="HL71" s="86">
        <f t="shared" si="73"/>
        <v>2.5483264816601377E-10</v>
      </c>
      <c r="HM71" s="86">
        <f t="shared" si="73"/>
        <v>3.5588863922806181E-11</v>
      </c>
      <c r="HN71" s="86">
        <f t="shared" si="73"/>
        <v>2.4152342789948654E-10</v>
      </c>
      <c r="HO71" s="86">
        <f t="shared" si="73"/>
        <v>6.3588221581751544E-10</v>
      </c>
      <c r="HP71" s="86">
        <f t="shared" si="73"/>
        <v>1.5095144821497662E-12</v>
      </c>
      <c r="HQ71" s="86">
        <f t="shared" si="73"/>
        <v>1.8065177530530876E-14</v>
      </c>
      <c r="HS71" s="86">
        <f t="shared" si="74"/>
        <v>7.0150073117291462E-37</v>
      </c>
      <c r="HT71" s="86">
        <f t="shared" si="74"/>
        <v>1.7251367198177893E-35</v>
      </c>
      <c r="HU71" s="86">
        <f t="shared" si="74"/>
        <v>1.6468018086987725E-35</v>
      </c>
      <c r="HV71" s="86">
        <f t="shared" si="74"/>
        <v>1.8693143527409447E-31</v>
      </c>
      <c r="HW71" s="86">
        <f t="shared" si="74"/>
        <v>6.1691852144708182E-31</v>
      </c>
      <c r="HX71" s="86">
        <f t="shared" si="74"/>
        <v>1.0664081086402833E-26</v>
      </c>
      <c r="HY71" s="86">
        <f t="shared" si="74"/>
        <v>6.4600173781174474E-29</v>
      </c>
      <c r="HZ71" s="86">
        <f t="shared" si="74"/>
        <v>5.0675575185398615E-29</v>
      </c>
      <c r="IA71" s="86">
        <f t="shared" si="74"/>
        <v>3.4773960551847345E-30</v>
      </c>
      <c r="IB71" s="86">
        <f t="shared" si="74"/>
        <v>3.409486377104164E-32</v>
      </c>
      <c r="IC71" s="86">
        <f t="shared" si="74"/>
        <v>7.813017557148526E-36</v>
      </c>
      <c r="ID71" s="86">
        <f t="shared" si="74"/>
        <v>8.1513398125207422E-32</v>
      </c>
      <c r="IE71" s="86">
        <f t="shared" si="74"/>
        <v>4.8093020030821011E-31</v>
      </c>
      <c r="IF71" s="86">
        <f t="shared" si="74"/>
        <v>2.5125450322874416E-24</v>
      </c>
      <c r="IG71" s="86">
        <f t="shared" si="74"/>
        <v>2.9996115070796461E-30</v>
      </c>
      <c r="II71" s="86">
        <f t="shared" si="75"/>
        <v>1.5458456974419195E-204</v>
      </c>
      <c r="IJ71" s="86">
        <f t="shared" si="75"/>
        <v>9.986027358114774E-199</v>
      </c>
      <c r="IK71" s="86">
        <f t="shared" si="75"/>
        <v>3.4481988053428389E-198</v>
      </c>
      <c r="IL71" s="86">
        <f t="shared" si="75"/>
        <v>1.2874842080162054E-175</v>
      </c>
      <c r="IM71" s="86">
        <f t="shared" si="75"/>
        <v>1.6838574390509404E-174</v>
      </c>
      <c r="IN71" s="86">
        <f t="shared" si="75"/>
        <v>2.005705359872531E-151</v>
      </c>
      <c r="IO71" s="86">
        <f t="shared" si="75"/>
        <v>8.6969945182915968E-159</v>
      </c>
      <c r="IP71" s="86">
        <f t="shared" si="75"/>
        <v>1.1248682551572205E-159</v>
      </c>
      <c r="IQ71" s="86">
        <f t="shared" si="75"/>
        <v>1.1240736669798805E-167</v>
      </c>
      <c r="IR71" s="86">
        <f t="shared" si="75"/>
        <v>1.4723518067695626E-179</v>
      </c>
      <c r="IS71" s="86">
        <f t="shared" si="75"/>
        <v>3.4846587097603649E-200</v>
      </c>
      <c r="IT71" s="86">
        <f t="shared" si="75"/>
        <v>5.7373432945343007E-178</v>
      </c>
      <c r="IU71" s="86">
        <f t="shared" si="75"/>
        <v>2.4702881099509874E-172</v>
      </c>
      <c r="IV71" s="86">
        <f t="shared" si="75"/>
        <v>4.5923674388093696E-112</v>
      </c>
      <c r="IW71" s="86">
        <f t="shared" si="75"/>
        <v>3.5955551379245781E-112</v>
      </c>
      <c r="IY71" s="86">
        <f t="shared" si="76"/>
        <v>1.8312952641816028E-2</v>
      </c>
      <c r="IZ71" s="86">
        <f t="shared" si="76"/>
        <v>1.5494994302629002E-2</v>
      </c>
      <c r="JA71" s="86">
        <f t="shared" si="76"/>
        <v>1.9260232679282917E-2</v>
      </c>
      <c r="JB71" s="86">
        <f t="shared" si="76"/>
        <v>2.1622809076814218E-2</v>
      </c>
      <c r="JC71" s="86">
        <f t="shared" si="76"/>
        <v>2.6403572166655807E-2</v>
      </c>
      <c r="JD71" s="86">
        <f t="shared" si="76"/>
        <v>3.516493439814887E-2</v>
      </c>
      <c r="JE71" s="86">
        <f t="shared" si="76"/>
        <v>1.8749539363847358E-2</v>
      </c>
      <c r="JF71" s="86">
        <f t="shared" si="76"/>
        <v>1.879567226900717E-2</v>
      </c>
      <c r="JG71" s="86">
        <f t="shared" si="76"/>
        <v>1.8936734372338754E-2</v>
      </c>
      <c r="JH71" s="86">
        <f t="shared" si="76"/>
        <v>1.3292332576656938E-2</v>
      </c>
      <c r="JI71" s="86">
        <f t="shared" si="76"/>
        <v>1.3319738046941473E-2</v>
      </c>
      <c r="JJ71" s="86">
        <f t="shared" si="76"/>
        <v>1.8625114473454191E-2</v>
      </c>
      <c r="JK71" s="86">
        <f t="shared" si="76"/>
        <v>2.1793285001226459E-2</v>
      </c>
      <c r="JL71" s="86">
        <f t="shared" si="76"/>
        <v>7.7337667947105695E-3</v>
      </c>
      <c r="JM71" s="86">
        <f t="shared" si="76"/>
        <v>2.4131708160642002E-3</v>
      </c>
    </row>
    <row r="72" spans="2:273" x14ac:dyDescent="0.25">
      <c r="B72" s="2">
        <v>45</v>
      </c>
      <c r="C72" s="37">
        <v>92.37</v>
      </c>
      <c r="D72" s="37">
        <v>95.024000000000001</v>
      </c>
      <c r="E72" s="37">
        <v>96.756</v>
      </c>
      <c r="F72" s="37">
        <v>97.224999999999994</v>
      </c>
      <c r="G72" s="37">
        <v>98.174999999999997</v>
      </c>
      <c r="H72" s="37">
        <v>101.77500000000001</v>
      </c>
      <c r="I72" s="37">
        <v>91.881</v>
      </c>
      <c r="J72" s="37">
        <v>90.070999999999998</v>
      </c>
      <c r="K72" s="37">
        <v>92.366</v>
      </c>
      <c r="L72" s="37">
        <v>87.950999999999993</v>
      </c>
      <c r="M72" s="37">
        <v>87.927000000000007</v>
      </c>
      <c r="N72" s="37">
        <v>90.367999999999995</v>
      </c>
      <c r="O72" s="37">
        <v>88.296999999999997</v>
      </c>
      <c r="P72" s="37">
        <v>79.340999999999994</v>
      </c>
      <c r="Q72" s="37">
        <v>71.634</v>
      </c>
      <c r="S72" s="4">
        <f t="shared" si="78"/>
        <v>91.018066116104322</v>
      </c>
      <c r="T72" s="4">
        <f t="shared" si="78"/>
        <v>97.729601749271183</v>
      </c>
      <c r="U72" s="4">
        <f t="shared" si="78"/>
        <v>98.462466006579376</v>
      </c>
      <c r="V72" s="4">
        <f t="shared" si="78"/>
        <v>98.336661595277192</v>
      </c>
      <c r="W72" s="4">
        <f t="shared" si="78"/>
        <v>99.901110013877357</v>
      </c>
      <c r="X72" s="4">
        <f t="shared" si="78"/>
        <v>105.36654339947741</v>
      </c>
      <c r="Y72" s="4">
        <f t="shared" si="78"/>
        <v>92.392184808869985</v>
      </c>
      <c r="Z72" s="4">
        <f t="shared" si="78"/>
        <v>92.189930042862741</v>
      </c>
      <c r="AA72" s="4">
        <f t="shared" si="78"/>
        <v>94.320792415845816</v>
      </c>
      <c r="AB72" s="4">
        <f t="shared" si="78"/>
        <v>88.315504818893999</v>
      </c>
      <c r="AC72" s="4">
        <f t="shared" si="78"/>
        <v>88.246013282546855</v>
      </c>
      <c r="AD72" s="4">
        <f t="shared" si="78"/>
        <v>92.155716988976238</v>
      </c>
      <c r="AE72" s="4">
        <f t="shared" si="78"/>
        <v>89.945449367798162</v>
      </c>
      <c r="AF72" s="4">
        <f t="shared" si="78"/>
        <v>80.172815357664319</v>
      </c>
      <c r="AG72" s="4">
        <f t="shared" si="78"/>
        <v>72.079066837909281</v>
      </c>
      <c r="AI72" s="4">
        <f t="shared" si="79"/>
        <v>1.3519338838956827</v>
      </c>
      <c r="AJ72" s="4">
        <f t="shared" si="79"/>
        <v>-2.7056017492711817</v>
      </c>
      <c r="AK72" s="4">
        <f t="shared" si="79"/>
        <v>-1.706466006579376</v>
      </c>
      <c r="AL72" s="4">
        <f t="shared" si="79"/>
        <v>-1.111661595277198</v>
      </c>
      <c r="AM72" s="4">
        <f t="shared" si="79"/>
        <v>-1.72611001387736</v>
      </c>
      <c r="AN72" s="4">
        <f t="shared" si="79"/>
        <v>-3.591543399477402</v>
      </c>
      <c r="AO72" s="4">
        <f t="shared" si="79"/>
        <v>-0.51118480886998441</v>
      </c>
      <c r="AP72" s="4">
        <f t="shared" si="79"/>
        <v>-2.1189300428627433</v>
      </c>
      <c r="AQ72" s="4">
        <f t="shared" si="79"/>
        <v>-1.9547924158458159</v>
      </c>
      <c r="AR72" s="4">
        <f t="shared" si="79"/>
        <v>-0.36450481889400521</v>
      </c>
      <c r="AS72" s="4">
        <f t="shared" si="79"/>
        <v>-0.31901328254684813</v>
      </c>
      <c r="AT72" s="4">
        <f t="shared" si="79"/>
        <v>-1.7877169889762428</v>
      </c>
      <c r="AU72" s="4">
        <f t="shared" si="79"/>
        <v>-1.6484493677981646</v>
      </c>
      <c r="AV72" s="4">
        <f t="shared" si="79"/>
        <v>-0.83181535766432546</v>
      </c>
      <c r="AW72" s="4">
        <f t="shared" si="79"/>
        <v>-0.44506683790928037</v>
      </c>
      <c r="AY72" s="2">
        <f t="shared" si="69"/>
        <v>76.3369263189023</v>
      </c>
      <c r="AZ72" s="2">
        <f t="shared" si="69"/>
        <v>83.134349118243748</v>
      </c>
      <c r="BA72" s="2">
        <f t="shared" si="69"/>
        <v>81.472925683685133</v>
      </c>
      <c r="BB72" s="2">
        <f t="shared" si="69"/>
        <v>80.034121717347276</v>
      </c>
      <c r="BC72" s="2">
        <f t="shared" si="69"/>
        <v>78.399682606377766</v>
      </c>
      <c r="BD72" s="2">
        <f t="shared" si="69"/>
        <v>78.005885030602386</v>
      </c>
      <c r="BE72" s="2">
        <f t="shared" si="69"/>
        <v>75.054634421927517</v>
      </c>
      <c r="BF72" s="2">
        <f t="shared" si="69"/>
        <v>74.74928794282738</v>
      </c>
      <c r="BG72" s="2">
        <f t="shared" si="69"/>
        <v>76.835271207255474</v>
      </c>
      <c r="BH72" s="2">
        <f t="shared" si="69"/>
        <v>74.69983498339333</v>
      </c>
      <c r="BI72" s="2">
        <f t="shared" si="69"/>
        <v>75.163069354795084</v>
      </c>
      <c r="BJ72" s="2">
        <f t="shared" si="69"/>
        <v>74.900537886027436</v>
      </c>
      <c r="BK72" s="2">
        <f t="shared" si="69"/>
        <v>70.342475334303131</v>
      </c>
      <c r="BL72" s="2">
        <f t="shared" si="69"/>
        <v>71.706134963477012</v>
      </c>
      <c r="BM72" s="2">
        <f t="shared" si="69"/>
        <v>69.83387343406423</v>
      </c>
      <c r="BO72" s="2" t="str">
        <f t="shared" si="14"/>
        <v/>
      </c>
      <c r="BP72" s="2" t="str">
        <f t="shared" si="15"/>
        <v/>
      </c>
      <c r="BQ72" s="2" t="str">
        <f t="shared" si="16"/>
        <v/>
      </c>
      <c r="BR72" s="2" t="str">
        <f t="shared" si="17"/>
        <v/>
      </c>
      <c r="BS72" s="2" t="str">
        <f t="shared" si="18"/>
        <v/>
      </c>
      <c r="BT72" s="2" t="str">
        <f t="shared" si="19"/>
        <v/>
      </c>
      <c r="BU72" s="2" t="str">
        <f t="shared" si="20"/>
        <v/>
      </c>
      <c r="BV72" s="2" t="str">
        <f t="shared" si="21"/>
        <v/>
      </c>
      <c r="BW72" s="2" t="str">
        <f t="shared" si="22"/>
        <v/>
      </c>
      <c r="BX72" s="2" t="str">
        <f t="shared" si="23"/>
        <v/>
      </c>
      <c r="BY72" s="2" t="str">
        <f t="shared" si="24"/>
        <v/>
      </c>
      <c r="BZ72" s="2" t="str">
        <f t="shared" si="25"/>
        <v/>
      </c>
      <c r="CA72" s="2" t="str">
        <f t="shared" si="26"/>
        <v/>
      </c>
      <c r="CB72" s="2" t="str">
        <f t="shared" si="27"/>
        <v/>
      </c>
      <c r="CC72" s="2">
        <f t="shared" si="28"/>
        <v>71.634</v>
      </c>
      <c r="CE72" s="2" t="str">
        <f t="shared" si="70"/>
        <v/>
      </c>
      <c r="CF72" s="2" t="str">
        <f t="shared" si="70"/>
        <v/>
      </c>
      <c r="CG72" s="2" t="str">
        <f t="shared" si="70"/>
        <v/>
      </c>
      <c r="CH72" s="2" t="str">
        <f t="shared" si="70"/>
        <v/>
      </c>
      <c r="CI72" s="2" t="str">
        <f t="shared" si="70"/>
        <v/>
      </c>
      <c r="CJ72" s="2" t="str">
        <f t="shared" si="70"/>
        <v/>
      </c>
      <c r="CK72" s="2" t="str">
        <f t="shared" si="70"/>
        <v/>
      </c>
      <c r="CL72" s="2" t="str">
        <f t="shared" si="70"/>
        <v/>
      </c>
      <c r="CM72" s="2" t="str">
        <f t="shared" si="70"/>
        <v/>
      </c>
      <c r="CN72" s="2" t="str">
        <f t="shared" si="70"/>
        <v/>
      </c>
      <c r="CO72" s="2" t="str">
        <f t="shared" si="70"/>
        <v/>
      </c>
      <c r="CP72" s="2" t="str">
        <f t="shared" si="70"/>
        <v/>
      </c>
      <c r="CQ72" s="2" t="str">
        <f t="shared" si="70"/>
        <v/>
      </c>
      <c r="CR72" s="2" t="str">
        <f t="shared" si="70"/>
        <v/>
      </c>
      <c r="CS72" s="2" t="str">
        <f t="shared" si="70"/>
        <v/>
      </c>
      <c r="CU72" s="2" t="str">
        <f t="shared" si="30"/>
        <v/>
      </c>
      <c r="CV72" s="2" t="str">
        <f t="shared" si="31"/>
        <v/>
      </c>
      <c r="CW72" s="2" t="str">
        <f t="shared" si="32"/>
        <v/>
      </c>
      <c r="CX72" s="2" t="str">
        <f t="shared" si="33"/>
        <v/>
      </c>
      <c r="CY72" s="2" t="str">
        <f t="shared" si="34"/>
        <v/>
      </c>
      <c r="CZ72" s="2" t="str">
        <f t="shared" si="35"/>
        <v/>
      </c>
      <c r="DA72" s="2" t="str">
        <f t="shared" si="36"/>
        <v/>
      </c>
      <c r="DB72" s="2" t="str">
        <f t="shared" si="37"/>
        <v/>
      </c>
      <c r="DC72" s="2" t="str">
        <f t="shared" si="38"/>
        <v/>
      </c>
      <c r="DD72" s="2" t="str">
        <f t="shared" si="39"/>
        <v/>
      </c>
      <c r="DE72" s="2" t="str">
        <f t="shared" si="40"/>
        <v/>
      </c>
      <c r="DF72" s="2" t="str">
        <f t="shared" si="41"/>
        <v/>
      </c>
      <c r="DG72" s="2" t="str">
        <f t="shared" si="42"/>
        <v/>
      </c>
      <c r="DH72" s="2" t="str">
        <f t="shared" si="43"/>
        <v/>
      </c>
      <c r="DI72" s="2" t="str">
        <f t="shared" si="44"/>
        <v/>
      </c>
      <c r="DK72" s="2">
        <f t="shared" si="80"/>
        <v>82.587684385382062</v>
      </c>
      <c r="DL72" s="2">
        <f t="shared" si="80"/>
        <v>85.912026578073096</v>
      </c>
      <c r="DM72" s="2">
        <f t="shared" si="80"/>
        <v>86.963750506441954</v>
      </c>
      <c r="DN72" s="2">
        <f t="shared" si="80"/>
        <v>85.713741458012592</v>
      </c>
      <c r="DO72" s="2">
        <f t="shared" si="80"/>
        <v>85.335387630662026</v>
      </c>
      <c r="DP72" s="2">
        <f t="shared" si="80"/>
        <v>86.254423076923089</v>
      </c>
      <c r="DQ72" s="2">
        <f t="shared" si="80"/>
        <v>83.278956206584112</v>
      </c>
      <c r="DR72" s="2">
        <f t="shared" si="80"/>
        <v>81.763001812141326</v>
      </c>
      <c r="DS72" s="2">
        <f t="shared" si="80"/>
        <v>82.815171549380835</v>
      </c>
      <c r="DT72" s="2">
        <f t="shared" si="80"/>
        <v>81.65925158562365</v>
      </c>
      <c r="DU72" s="2">
        <f t="shared" si="80"/>
        <v>81.258717758985213</v>
      </c>
      <c r="DV72" s="2">
        <f t="shared" si="80"/>
        <v>80.900718514044101</v>
      </c>
      <c r="DW72" s="2">
        <f t="shared" si="80"/>
        <v>77.326612295059817</v>
      </c>
      <c r="DX72" s="2">
        <f t="shared" si="80"/>
        <v>74.749811538461515</v>
      </c>
      <c r="DY72" s="2">
        <f t="shared" si="80"/>
        <v>69.303107002801113</v>
      </c>
      <c r="EA72" s="2">
        <f t="shared" si="81"/>
        <v>71.279406836248015</v>
      </c>
      <c r="EB72" s="2">
        <f t="shared" si="81"/>
        <v>80.755412532411412</v>
      </c>
      <c r="EC72" s="2">
        <f t="shared" si="81"/>
        <v>77.093716206297785</v>
      </c>
      <c r="ED72" s="2">
        <f t="shared" si="81"/>
        <v>75.679761837042861</v>
      </c>
      <c r="EE72" s="2">
        <f t="shared" si="81"/>
        <v>73.427862505141903</v>
      </c>
      <c r="EF72" s="2">
        <f t="shared" si="81"/>
        <v>72.654298259597525</v>
      </c>
      <c r="EG72" s="2">
        <f t="shared" si="81"/>
        <v>68.416933187570962</v>
      </c>
      <c r="EH72" s="2">
        <f t="shared" si="81"/>
        <v>69.067854546730274</v>
      </c>
      <c r="EI72" s="2">
        <f t="shared" si="81"/>
        <v>71.992503020050421</v>
      </c>
      <c r="EJ72" s="2">
        <f t="shared" si="81"/>
        <v>68.466761484536107</v>
      </c>
      <c r="EK72" s="2">
        <f t="shared" si="81"/>
        <v>69.707562750258262</v>
      </c>
      <c r="EL72" s="2">
        <f t="shared" si="81"/>
        <v>70.054428364621288</v>
      </c>
      <c r="EM72" s="2">
        <f t="shared" si="81"/>
        <v>64.965705915473123</v>
      </c>
      <c r="EN72" s="2">
        <f t="shared" si="81"/>
        <v>68.606541150764755</v>
      </c>
      <c r="EO72" s="2">
        <f t="shared" si="81"/>
        <v>70.501594930832795</v>
      </c>
      <c r="EQ72" s="2">
        <f t="shared" si="82"/>
        <v>70.930230793529489</v>
      </c>
      <c r="ER72" s="2">
        <f t="shared" si="82"/>
        <v>82.227006452696088</v>
      </c>
      <c r="ES72" s="2">
        <f t="shared" si="82"/>
        <v>77.699972946193512</v>
      </c>
      <c r="ET72" s="2">
        <f t="shared" si="82"/>
        <v>76.441094369851342</v>
      </c>
      <c r="EU72" s="2">
        <f t="shared" si="82"/>
        <v>73.304384465398428</v>
      </c>
      <c r="EV72" s="2">
        <f t="shared" si="82"/>
        <v>72.179504103000909</v>
      </c>
      <c r="EW72" s="2">
        <f t="shared" si="82"/>
        <v>68.152475714869851</v>
      </c>
      <c r="EX72" s="2">
        <f t="shared" si="82"/>
        <v>69.074242423965131</v>
      </c>
      <c r="EY72" s="2">
        <f t="shared" si="82"/>
        <v>71.789810654661252</v>
      </c>
      <c r="EZ72" s="2">
        <f t="shared" si="82"/>
        <v>68.673132252541251</v>
      </c>
      <c r="FA72" s="2">
        <f t="shared" si="82"/>
        <v>70.853311928040398</v>
      </c>
      <c r="FB72" s="2">
        <f t="shared" si="82"/>
        <v>71.821029091285126</v>
      </c>
      <c r="FC72" s="2">
        <f t="shared" si="82"/>
        <v>65.920948509914666</v>
      </c>
      <c r="FD72" s="2">
        <f t="shared" si="82"/>
        <v>71.58116723260963</v>
      </c>
      <c r="FE72" s="2">
        <f t="shared" si="82"/>
        <v>72.268333442120507</v>
      </c>
      <c r="FG72" s="2">
        <f t="shared" si="83"/>
        <v>0.55275860526358955</v>
      </c>
      <c r="FH72" s="2">
        <f t="shared" si="83"/>
        <v>0.53867232091742279</v>
      </c>
      <c r="FI72" s="2">
        <f t="shared" si="83"/>
        <v>0.55631457996530298</v>
      </c>
      <c r="FJ72" s="2">
        <f t="shared" si="83"/>
        <v>0.56604137212521455</v>
      </c>
      <c r="FK72" s="2">
        <f t="shared" si="83"/>
        <v>0.58246362102919047</v>
      </c>
      <c r="FL72" s="2">
        <f t="shared" si="83"/>
        <v>0.60650320343097841</v>
      </c>
      <c r="FM72" s="2">
        <f t="shared" si="83"/>
        <v>0.55337757019209055</v>
      </c>
      <c r="FN72" s="2">
        <f t="shared" si="83"/>
        <v>0.55247206260751025</v>
      </c>
      <c r="FO72" s="2">
        <f t="shared" si="83"/>
        <v>0.55253358136524844</v>
      </c>
      <c r="FP72" s="2">
        <f t="shared" si="83"/>
        <v>0.52752954824880993</v>
      </c>
      <c r="FQ72" s="2">
        <f t="shared" si="83"/>
        <v>0.5277137034884114</v>
      </c>
      <c r="FR72" s="2">
        <f t="shared" si="83"/>
        <v>0.55320732089893765</v>
      </c>
      <c r="FS72" s="2">
        <f t="shared" si="83"/>
        <v>0.56502080595869153</v>
      </c>
      <c r="FT72" s="2">
        <f t="shared" si="83"/>
        <v>0.4954600191144849</v>
      </c>
      <c r="FU72" s="2">
        <f t="shared" si="83"/>
        <v>0.4428297262345719</v>
      </c>
      <c r="FW72" s="2">
        <f t="shared" si="71"/>
        <v>2.9613964232693516E-5</v>
      </c>
      <c r="FX72" s="2">
        <f t="shared" si="71"/>
        <v>3.2479219939887238E-5</v>
      </c>
      <c r="FY72" s="2">
        <f t="shared" si="71"/>
        <v>3.1609002821323878E-5</v>
      </c>
      <c r="FZ72" s="2">
        <f t="shared" si="71"/>
        <v>3.6583048299174453E-5</v>
      </c>
      <c r="GA72" s="2">
        <f t="shared" si="71"/>
        <v>3.9052917939533898E-5</v>
      </c>
      <c r="GB72" s="2">
        <f t="shared" si="71"/>
        <v>3.954882622771789E-5</v>
      </c>
      <c r="GC72" s="2">
        <f t="shared" si="71"/>
        <v>4.3856791331585872E-5</v>
      </c>
      <c r="GD72" s="2">
        <f t="shared" si="71"/>
        <v>5.0958054186152685E-5</v>
      </c>
      <c r="GE72" s="2">
        <f t="shared" si="71"/>
        <v>6.186560326310751E-5</v>
      </c>
      <c r="GF72" s="2">
        <f t="shared" si="71"/>
        <v>5.6893102645364795E-5</v>
      </c>
      <c r="GG72" s="2">
        <f t="shared" si="71"/>
        <v>4.7466788481460898E-5</v>
      </c>
      <c r="GH72" s="2">
        <f t="shared" si="71"/>
        <v>3.7635690435547332E-5</v>
      </c>
      <c r="GI72" s="2">
        <f t="shared" si="71"/>
        <v>3.3838752068862878E-5</v>
      </c>
      <c r="GJ72" s="2">
        <f t="shared" si="71"/>
        <v>2.2957080085069527E-5</v>
      </c>
      <c r="GK72" s="2">
        <f t="shared" si="71"/>
        <v>2.2838805599087019E-5</v>
      </c>
      <c r="GM72" s="86">
        <f t="shared" si="72"/>
        <v>2.4389809029329364E-2</v>
      </c>
      <c r="GN72" s="86">
        <f t="shared" si="72"/>
        <v>2.1204516470673791E-2</v>
      </c>
      <c r="GO72" s="86">
        <f t="shared" si="72"/>
        <v>2.5688535350288345E-2</v>
      </c>
      <c r="GP72" s="86">
        <f t="shared" si="72"/>
        <v>2.8582370925159625E-2</v>
      </c>
      <c r="GQ72" s="86">
        <f t="shared" si="72"/>
        <v>3.4582894713742041E-2</v>
      </c>
      <c r="GR72" s="86">
        <f t="shared" si="72"/>
        <v>4.5498897909110027E-2</v>
      </c>
      <c r="GS72" s="86">
        <f t="shared" si="72"/>
        <v>2.5234377429474798E-2</v>
      </c>
      <c r="GT72" s="86">
        <f t="shared" si="72"/>
        <v>2.5569450840134515E-2</v>
      </c>
      <c r="GU72" s="86">
        <f t="shared" si="72"/>
        <v>2.5881167894092061E-2</v>
      </c>
      <c r="GV72" s="86">
        <f t="shared" si="72"/>
        <v>1.8618888673473447E-2</v>
      </c>
      <c r="GW72" s="86">
        <f t="shared" si="72"/>
        <v>1.8594767582033937E-2</v>
      </c>
      <c r="GX72" s="86">
        <f t="shared" si="72"/>
        <v>2.4992989527298316E-2</v>
      </c>
      <c r="GY72" s="86">
        <f t="shared" si="72"/>
        <v>2.9112302184896542E-2</v>
      </c>
      <c r="GZ72" s="86">
        <f t="shared" si="72"/>
        <v>1.1501308217573504E-2</v>
      </c>
      <c r="HA72" s="86">
        <f t="shared" si="72"/>
        <v>3.961237290766452E-3</v>
      </c>
      <c r="HC72" s="86">
        <f t="shared" si="77"/>
        <v>1.779993613234475E-11</v>
      </c>
      <c r="HD72" s="86">
        <f t="shared" si="73"/>
        <v>8.1917201289293475E-11</v>
      </c>
      <c r="HE72" s="86">
        <f t="shared" si="73"/>
        <v>2.4510418306973866E-11</v>
      </c>
      <c r="HF72" s="86">
        <f t="shared" si="73"/>
        <v>4.1842159921735865E-10</v>
      </c>
      <c r="HG72" s="86">
        <f t="shared" si="73"/>
        <v>9.6049464312288521E-10</v>
      </c>
      <c r="HH72" s="86">
        <f t="shared" si="73"/>
        <v>2.590905471664119E-8</v>
      </c>
      <c r="HI72" s="86">
        <f t="shared" si="73"/>
        <v>4.9264851962286021E-9</v>
      </c>
      <c r="HJ72" s="86">
        <f t="shared" si="73"/>
        <v>5.621631491991003E-9</v>
      </c>
      <c r="HK72" s="86">
        <f t="shared" si="73"/>
        <v>2.465141218455103E-9</v>
      </c>
      <c r="HL72" s="86">
        <f t="shared" si="73"/>
        <v>6.7152915457564654E-10</v>
      </c>
      <c r="HM72" s="86">
        <f t="shared" si="73"/>
        <v>1.0175209300828664E-10</v>
      </c>
      <c r="HN72" s="86">
        <f t="shared" si="73"/>
        <v>6.1059594122445886E-10</v>
      </c>
      <c r="HO72" s="86">
        <f t="shared" si="73"/>
        <v>1.5370765223450085E-9</v>
      </c>
      <c r="HP72" s="86">
        <f t="shared" si="73"/>
        <v>4.8155255952279244E-12</v>
      </c>
      <c r="HQ72" s="86">
        <f t="shared" si="73"/>
        <v>6.8315531919371375E-14</v>
      </c>
      <c r="HS72" s="86">
        <f t="shared" si="74"/>
        <v>4.485729216278484E-36</v>
      </c>
      <c r="HT72" s="86">
        <f t="shared" si="74"/>
        <v>1.0523132904915202E-34</v>
      </c>
      <c r="HU72" s="86">
        <f t="shared" si="74"/>
        <v>9.9792984490026967E-35</v>
      </c>
      <c r="HV72" s="86">
        <f t="shared" si="74"/>
        <v>9.3868691514653309E-31</v>
      </c>
      <c r="HW72" s="86">
        <f t="shared" si="74"/>
        <v>3.07011955861971E-30</v>
      </c>
      <c r="HX72" s="86">
        <f t="shared" si="74"/>
        <v>4.2581911006944992E-26</v>
      </c>
      <c r="HY72" s="86">
        <f t="shared" si="74"/>
        <v>2.8774708009718473E-28</v>
      </c>
      <c r="HZ72" s="86">
        <f t="shared" si="74"/>
        <v>2.3248375789896031E-28</v>
      </c>
      <c r="IA72" s="86">
        <f t="shared" si="74"/>
        <v>1.7664709530061088E-29</v>
      </c>
      <c r="IB72" s="86">
        <f t="shared" si="74"/>
        <v>1.9141485944324751E-31</v>
      </c>
      <c r="IC72" s="86">
        <f t="shared" si="74"/>
        <v>5.1849021744482342E-35</v>
      </c>
      <c r="ID72" s="86">
        <f t="shared" si="74"/>
        <v>4.1970089293058996E-31</v>
      </c>
      <c r="IE72" s="86">
        <f t="shared" si="74"/>
        <v>2.3248389312514793E-30</v>
      </c>
      <c r="IF72" s="86">
        <f t="shared" si="74"/>
        <v>8.2212379453926589E-24</v>
      </c>
      <c r="IG72" s="86">
        <f t="shared" si="74"/>
        <v>1.3186619822900971E-29</v>
      </c>
      <c r="II72" s="86">
        <f t="shared" si="75"/>
        <v>5.2328224567704432E-201</v>
      </c>
      <c r="IJ72" s="86">
        <f t="shared" si="75"/>
        <v>2.8708204326336903E-195</v>
      </c>
      <c r="IK72" s="86">
        <f t="shared" si="75"/>
        <v>9.5023005699882806E-195</v>
      </c>
      <c r="IL72" s="86">
        <f t="shared" si="75"/>
        <v>1.5755691308780723E-172</v>
      </c>
      <c r="IM72" s="86">
        <f t="shared" si="75"/>
        <v>2.0589337310635594E-171</v>
      </c>
      <c r="IN72" s="86">
        <f t="shared" si="75"/>
        <v>9.5566446713084474E-149</v>
      </c>
      <c r="IO72" s="86">
        <f t="shared" si="75"/>
        <v>5.9946426388996338E-156</v>
      </c>
      <c r="IP72" s="86">
        <f t="shared" si="75"/>
        <v>8.8776888817471681E-157</v>
      </c>
      <c r="IQ72" s="86">
        <f t="shared" si="75"/>
        <v>1.4285830390666446E-164</v>
      </c>
      <c r="IR72" s="86">
        <f t="shared" si="75"/>
        <v>2.9269951257281862E-176</v>
      </c>
      <c r="IS72" s="86">
        <f t="shared" si="75"/>
        <v>1.4366552550395014E-196</v>
      </c>
      <c r="IT72" s="86">
        <f t="shared" si="75"/>
        <v>7.8845746816917094E-175</v>
      </c>
      <c r="IU72" s="86">
        <f t="shared" si="75"/>
        <v>2.5088001701377411E-169</v>
      </c>
      <c r="IV72" s="86">
        <f t="shared" si="75"/>
        <v>3.4395482586105277E-110</v>
      </c>
      <c r="IW72" s="86">
        <f t="shared" si="75"/>
        <v>2.6986160718533621E-110</v>
      </c>
      <c r="IY72" s="86">
        <f t="shared" si="76"/>
        <v>2.4389809047129299E-2</v>
      </c>
      <c r="IZ72" s="86">
        <f t="shared" si="76"/>
        <v>2.1204516552590993E-2</v>
      </c>
      <c r="JA72" s="86">
        <f t="shared" si="76"/>
        <v>2.5688535374798763E-2</v>
      </c>
      <c r="JB72" s="86">
        <f t="shared" si="76"/>
        <v>2.8582371343581225E-2</v>
      </c>
      <c r="JC72" s="86">
        <f t="shared" si="76"/>
        <v>3.4582895674236683E-2</v>
      </c>
      <c r="JD72" s="86">
        <f t="shared" si="76"/>
        <v>4.5498923818164741E-2</v>
      </c>
      <c r="JE72" s="86">
        <f t="shared" si="76"/>
        <v>2.5234382355959994E-2</v>
      </c>
      <c r="JF72" s="86">
        <f t="shared" si="76"/>
        <v>2.5569456461766008E-2</v>
      </c>
      <c r="JG72" s="86">
        <f t="shared" si="76"/>
        <v>2.588117035923328E-2</v>
      </c>
      <c r="JH72" s="86">
        <f t="shared" si="76"/>
        <v>1.8618889345002602E-2</v>
      </c>
      <c r="JI72" s="86">
        <f t="shared" si="76"/>
        <v>1.8594767683786029E-2</v>
      </c>
      <c r="JJ72" s="86">
        <f t="shared" si="76"/>
        <v>2.4992990137894258E-2</v>
      </c>
      <c r="JK72" s="86">
        <f t="shared" si="76"/>
        <v>2.9112303721973064E-2</v>
      </c>
      <c r="JL72" s="86">
        <f t="shared" si="76"/>
        <v>1.1501308222389031E-2</v>
      </c>
      <c r="JM72" s="86">
        <f t="shared" si="76"/>
        <v>3.9612372908347671E-3</v>
      </c>
    </row>
    <row r="73" spans="2:273" x14ac:dyDescent="0.25">
      <c r="B73" s="2">
        <v>46</v>
      </c>
      <c r="C73" s="37">
        <v>94.022000000000006</v>
      </c>
      <c r="D73" s="37">
        <v>97.512</v>
      </c>
      <c r="E73" s="37">
        <v>100.146</v>
      </c>
      <c r="F73" s="37">
        <v>100</v>
      </c>
      <c r="G73" s="37">
        <v>101.6</v>
      </c>
      <c r="H73" s="37">
        <v>105.625</v>
      </c>
      <c r="I73" s="37">
        <v>95.619</v>
      </c>
      <c r="J73" s="37">
        <v>94.832999999999998</v>
      </c>
      <c r="K73" s="37">
        <v>94.975999999999999</v>
      </c>
      <c r="L73" s="37">
        <v>90.415000000000006</v>
      </c>
      <c r="M73" s="37">
        <v>90.537000000000006</v>
      </c>
      <c r="N73" s="37">
        <v>95.394999999999996</v>
      </c>
      <c r="O73" s="37">
        <v>92.594999999999999</v>
      </c>
      <c r="P73" s="37">
        <v>80.268000000000001</v>
      </c>
      <c r="Q73" s="37">
        <v>70.584999999999994</v>
      </c>
      <c r="S73" s="4">
        <f t="shared" si="78"/>
        <v>94.748768856511902</v>
      </c>
      <c r="T73" s="4">
        <f t="shared" si="78"/>
        <v>102.04513460524437</v>
      </c>
      <c r="U73" s="4">
        <f t="shared" si="78"/>
        <v>102.86656072329913</v>
      </c>
      <c r="V73" s="4">
        <f t="shared" si="78"/>
        <v>102.87324836518741</v>
      </c>
      <c r="W73" s="4">
        <f t="shared" si="78"/>
        <v>104.98238959649302</v>
      </c>
      <c r="X73" s="4">
        <f t="shared" si="78"/>
        <v>111.42703841137595</v>
      </c>
      <c r="Y73" s="4">
        <f t="shared" si="78"/>
        <v>96.959722369959565</v>
      </c>
      <c r="Z73" s="4">
        <f t="shared" si="78"/>
        <v>96.988250666660846</v>
      </c>
      <c r="AA73" s="4">
        <f t="shared" si="78"/>
        <v>99.238860124234932</v>
      </c>
      <c r="AB73" s="4">
        <f t="shared" si="78"/>
        <v>92.482063390969302</v>
      </c>
      <c r="AC73" s="4">
        <f t="shared" si="78"/>
        <v>92.239487240503934</v>
      </c>
      <c r="AD73" s="4">
        <f t="shared" si="78"/>
        <v>96.708057924728593</v>
      </c>
      <c r="AE73" s="4">
        <f t="shared" si="78"/>
        <v>94.990447467474667</v>
      </c>
      <c r="AF73" s="4">
        <f t="shared" si="78"/>
        <v>83.429818440220842</v>
      </c>
      <c r="AG73" s="4">
        <f t="shared" si="78"/>
        <v>73.294557979878221</v>
      </c>
      <c r="AI73" s="4">
        <f t="shared" si="79"/>
        <v>-0.72676885651189593</v>
      </c>
      <c r="AJ73" s="4">
        <f t="shared" si="79"/>
        <v>-4.5331346052443706</v>
      </c>
      <c r="AK73" s="4">
        <f t="shared" si="79"/>
        <v>-2.7205607232991298</v>
      </c>
      <c r="AL73" s="4">
        <f t="shared" si="79"/>
        <v>-2.8732483651874077</v>
      </c>
      <c r="AM73" s="4">
        <f t="shared" si="79"/>
        <v>-3.3823895964930273</v>
      </c>
      <c r="AN73" s="4">
        <f t="shared" si="79"/>
        <v>-5.8020384113759462</v>
      </c>
      <c r="AO73" s="4">
        <f t="shared" si="79"/>
        <v>-1.3407223699595647</v>
      </c>
      <c r="AP73" s="4">
        <f t="shared" si="79"/>
        <v>-2.155250666660848</v>
      </c>
      <c r="AQ73" s="4">
        <f t="shared" si="79"/>
        <v>-4.2628601242349333</v>
      </c>
      <c r="AR73" s="4">
        <f t="shared" si="79"/>
        <v>-2.0670633909692953</v>
      </c>
      <c r="AS73" s="4">
        <f t="shared" si="79"/>
        <v>-1.7024872405039275</v>
      </c>
      <c r="AT73" s="4">
        <f t="shared" si="79"/>
        <v>-1.3130579247285965</v>
      </c>
      <c r="AU73" s="4">
        <f t="shared" si="79"/>
        <v>-2.3954474674746677</v>
      </c>
      <c r="AV73" s="4">
        <f t="shared" si="79"/>
        <v>-3.1618184402208414</v>
      </c>
      <c r="AW73" s="4">
        <f t="shared" si="79"/>
        <v>-2.7095579798782268</v>
      </c>
      <c r="AY73" s="2">
        <f t="shared" si="69"/>
        <v>76.12482375315679</v>
      </c>
      <c r="AZ73" s="2">
        <f t="shared" si="69"/>
        <v>83.093847447436914</v>
      </c>
      <c r="BA73" s="2">
        <f t="shared" si="69"/>
        <v>81.302505673796119</v>
      </c>
      <c r="BB73" s="2">
        <f t="shared" si="69"/>
        <v>79.836755849226407</v>
      </c>
      <c r="BC73" s="2">
        <f t="shared" si="69"/>
        <v>78.178730511905869</v>
      </c>
      <c r="BD73" s="2">
        <f t="shared" si="69"/>
        <v>77.766495892827152</v>
      </c>
      <c r="BE73" s="2">
        <f t="shared" si="69"/>
        <v>74.791123626689895</v>
      </c>
      <c r="BF73" s="2">
        <f t="shared" si="69"/>
        <v>74.501908891925723</v>
      </c>
      <c r="BG73" s="2">
        <f t="shared" si="69"/>
        <v>76.615843940696365</v>
      </c>
      <c r="BH73" s="2">
        <f t="shared" si="69"/>
        <v>74.442626457816957</v>
      </c>
      <c r="BI73" s="2">
        <f t="shared" si="69"/>
        <v>74.951863907065103</v>
      </c>
      <c r="BJ73" s="2">
        <f t="shared" si="69"/>
        <v>74.693682028636189</v>
      </c>
      <c r="BK73" s="2">
        <f t="shared" si="69"/>
        <v>70.117855698789995</v>
      </c>
      <c r="BL73" s="2">
        <f t="shared" si="69"/>
        <v>71.592408328316807</v>
      </c>
      <c r="BM73" s="2">
        <f t="shared" si="69"/>
        <v>69.848650816601676</v>
      </c>
      <c r="BO73" s="2" t="str">
        <f t="shared" si="14"/>
        <v/>
      </c>
      <c r="BP73" s="2" t="str">
        <f t="shared" si="15"/>
        <v/>
      </c>
      <c r="BQ73" s="2" t="str">
        <f t="shared" si="16"/>
        <v/>
      </c>
      <c r="BR73" s="2" t="str">
        <f t="shared" si="17"/>
        <v/>
      </c>
      <c r="BS73" s="2" t="str">
        <f t="shared" si="18"/>
        <v/>
      </c>
      <c r="BT73" s="2" t="str">
        <f t="shared" si="19"/>
        <v/>
      </c>
      <c r="BU73" s="2" t="str">
        <f t="shared" si="20"/>
        <v/>
      </c>
      <c r="BV73" s="2" t="str">
        <f t="shared" si="21"/>
        <v/>
      </c>
      <c r="BW73" s="2" t="str">
        <f t="shared" si="22"/>
        <v/>
      </c>
      <c r="BX73" s="2" t="str">
        <f t="shared" si="23"/>
        <v/>
      </c>
      <c r="BY73" s="2" t="str">
        <f t="shared" si="24"/>
        <v/>
      </c>
      <c r="BZ73" s="2" t="str">
        <f t="shared" si="25"/>
        <v/>
      </c>
      <c r="CA73" s="2" t="str">
        <f t="shared" si="26"/>
        <v/>
      </c>
      <c r="CB73" s="2" t="str">
        <f t="shared" si="27"/>
        <v/>
      </c>
      <c r="CC73" s="2">
        <f t="shared" si="28"/>
        <v>70.584999999999994</v>
      </c>
      <c r="CE73" s="2" t="str">
        <f t="shared" si="70"/>
        <v/>
      </c>
      <c r="CF73" s="2" t="str">
        <f t="shared" si="70"/>
        <v/>
      </c>
      <c r="CG73" s="2" t="str">
        <f t="shared" si="70"/>
        <v/>
      </c>
      <c r="CH73" s="2" t="str">
        <f t="shared" si="70"/>
        <v/>
      </c>
      <c r="CI73" s="2" t="str">
        <f t="shared" si="70"/>
        <v/>
      </c>
      <c r="CJ73" s="2" t="str">
        <f t="shared" si="70"/>
        <v/>
      </c>
      <c r="CK73" s="2" t="str">
        <f t="shared" si="70"/>
        <v/>
      </c>
      <c r="CL73" s="2" t="str">
        <f t="shared" si="70"/>
        <v/>
      </c>
      <c r="CM73" s="2" t="str">
        <f t="shared" si="70"/>
        <v/>
      </c>
      <c r="CN73" s="2" t="str">
        <f t="shared" si="70"/>
        <v/>
      </c>
      <c r="CO73" s="2" t="str">
        <f t="shared" si="70"/>
        <v/>
      </c>
      <c r="CP73" s="2" t="str">
        <f t="shared" si="70"/>
        <v/>
      </c>
      <c r="CQ73" s="2" t="str">
        <f t="shared" si="70"/>
        <v/>
      </c>
      <c r="CR73" s="2" t="str">
        <f t="shared" si="70"/>
        <v/>
      </c>
      <c r="CS73" s="2" t="str">
        <f t="shared" si="70"/>
        <v/>
      </c>
      <c r="CU73" s="2" t="str">
        <f t="shared" si="30"/>
        <v/>
      </c>
      <c r="CV73" s="2" t="str">
        <f t="shared" si="31"/>
        <v/>
      </c>
      <c r="CW73" s="2" t="str">
        <f t="shared" si="32"/>
        <v/>
      </c>
      <c r="CX73" s="2" t="str">
        <f t="shared" si="33"/>
        <v/>
      </c>
      <c r="CY73" s="2" t="str">
        <f t="shared" si="34"/>
        <v/>
      </c>
      <c r="CZ73" s="2" t="str">
        <f t="shared" si="35"/>
        <v/>
      </c>
      <c r="DA73" s="2" t="str">
        <f t="shared" si="36"/>
        <v/>
      </c>
      <c r="DB73" s="2" t="str">
        <f t="shared" si="37"/>
        <v/>
      </c>
      <c r="DC73" s="2" t="str">
        <f t="shared" si="38"/>
        <v/>
      </c>
      <c r="DD73" s="2" t="str">
        <f t="shared" si="39"/>
        <v/>
      </c>
      <c r="DE73" s="2" t="str">
        <f t="shared" si="40"/>
        <v/>
      </c>
      <c r="DF73" s="2" t="str">
        <f t="shared" si="41"/>
        <v/>
      </c>
      <c r="DG73" s="2" t="str">
        <f t="shared" si="42"/>
        <v/>
      </c>
      <c r="DH73" s="2" t="str">
        <f t="shared" si="43"/>
        <v/>
      </c>
      <c r="DI73" s="2" t="str">
        <f t="shared" si="44"/>
        <v/>
      </c>
      <c r="DK73" s="2">
        <f t="shared" si="80"/>
        <v>82.809106312292357</v>
      </c>
      <c r="DL73" s="2">
        <f t="shared" si="80"/>
        <v>86.193054817275751</v>
      </c>
      <c r="DM73" s="2">
        <f t="shared" si="80"/>
        <v>87.181072684547459</v>
      </c>
      <c r="DN73" s="2">
        <f t="shared" si="80"/>
        <v>85.853126434918835</v>
      </c>
      <c r="DO73" s="2">
        <f t="shared" si="80"/>
        <v>85.534851916376311</v>
      </c>
      <c r="DP73" s="2">
        <f t="shared" si="80"/>
        <v>86.506826923076929</v>
      </c>
      <c r="DQ73" s="2">
        <f t="shared" si="80"/>
        <v>83.506180157052256</v>
      </c>
      <c r="DR73" s="2">
        <f t="shared" si="80"/>
        <v>81.928077469042563</v>
      </c>
      <c r="DS73" s="2">
        <f t="shared" si="80"/>
        <v>82.972531410449989</v>
      </c>
      <c r="DT73" s="2">
        <f t="shared" si="80"/>
        <v>81.814513742071853</v>
      </c>
      <c r="DU73" s="2">
        <f t="shared" si="80"/>
        <v>81.451735729386911</v>
      </c>
      <c r="DV73" s="2">
        <f t="shared" si="80"/>
        <v>81.080001359106006</v>
      </c>
      <c r="DW73" s="2">
        <f t="shared" si="80"/>
        <v>77.526554682224557</v>
      </c>
      <c r="DX73" s="2">
        <f t="shared" si="80"/>
        <v>74.864285272044995</v>
      </c>
      <c r="DY73" s="2">
        <f t="shared" si="80"/>
        <v>69.368176190476191</v>
      </c>
      <c r="EA73" s="2">
        <f t="shared" si="81"/>
        <v>71.192409220985695</v>
      </c>
      <c r="EB73" s="2">
        <f t="shared" si="81"/>
        <v>80.673086019879008</v>
      </c>
      <c r="EC73" s="2">
        <f t="shared" si="81"/>
        <v>77.026583215481295</v>
      </c>
      <c r="ED73" s="2">
        <f t="shared" si="81"/>
        <v>75.630070691295714</v>
      </c>
      <c r="EE73" s="2">
        <f t="shared" si="81"/>
        <v>73.369521801727672</v>
      </c>
      <c r="EF73" s="2">
        <f t="shared" si="81"/>
        <v>72.594796492001265</v>
      </c>
      <c r="EG73" s="2">
        <f t="shared" si="81"/>
        <v>68.376255758915434</v>
      </c>
      <c r="EH73" s="2">
        <f t="shared" si="81"/>
        <v>69.015670405233266</v>
      </c>
      <c r="EI73" s="2">
        <f t="shared" si="81"/>
        <v>71.920899537909591</v>
      </c>
      <c r="EJ73" s="2">
        <f t="shared" si="81"/>
        <v>68.421077690721674</v>
      </c>
      <c r="EK73" s="2">
        <f t="shared" si="81"/>
        <v>69.646435078008935</v>
      </c>
      <c r="EL73" s="2">
        <f t="shared" si="81"/>
        <v>69.9895417250397</v>
      </c>
      <c r="EM73" s="2">
        <f t="shared" si="81"/>
        <v>64.916088022427871</v>
      </c>
      <c r="EN73" s="2">
        <f t="shared" si="81"/>
        <v>68.553593469288671</v>
      </c>
      <c r="EO73" s="2">
        <f t="shared" si="81"/>
        <v>70.399900009284181</v>
      </c>
      <c r="EQ73" s="2">
        <f t="shared" si="82"/>
        <v>70.847779311340389</v>
      </c>
      <c r="ER73" s="2">
        <f t="shared" si="82"/>
        <v>82.123273712602057</v>
      </c>
      <c r="ES73" s="2">
        <f t="shared" si="82"/>
        <v>77.62393538171608</v>
      </c>
      <c r="ET73" s="2">
        <f t="shared" si="82"/>
        <v>76.380084099809167</v>
      </c>
      <c r="EU73" s="2">
        <f t="shared" si="82"/>
        <v>73.247878022737595</v>
      </c>
      <c r="EV73" s="2">
        <f t="shared" si="82"/>
        <v>72.127358382161006</v>
      </c>
      <c r="EW73" s="2">
        <f t="shared" si="82"/>
        <v>68.115973865547787</v>
      </c>
      <c r="EX73" s="2">
        <f t="shared" si="82"/>
        <v>69.021980287554186</v>
      </c>
      <c r="EY73" s="2">
        <f t="shared" si="82"/>
        <v>71.721472775943312</v>
      </c>
      <c r="EZ73" s="2">
        <f t="shared" si="82"/>
        <v>68.624068859430494</v>
      </c>
      <c r="FA73" s="2">
        <f t="shared" si="82"/>
        <v>70.774368031781222</v>
      </c>
      <c r="FB73" s="2">
        <f t="shared" si="82"/>
        <v>71.728665928469582</v>
      </c>
      <c r="FC73" s="2">
        <f t="shared" si="82"/>
        <v>65.856396861309648</v>
      </c>
      <c r="FD73" s="2">
        <f t="shared" si="82"/>
        <v>71.480469945697777</v>
      </c>
      <c r="FE73" s="2">
        <f t="shared" si="82"/>
        <v>72.138668293744274</v>
      </c>
      <c r="FG73" s="2">
        <f t="shared" si="83"/>
        <v>0.57540205414059864</v>
      </c>
      <c r="FH73" s="2">
        <f t="shared" si="83"/>
        <v>0.56146314021191635</v>
      </c>
      <c r="FI73" s="2">
        <f t="shared" si="83"/>
        <v>0.57891514211281059</v>
      </c>
      <c r="FJ73" s="2">
        <f t="shared" si="83"/>
        <v>0.5885129477321962</v>
      </c>
      <c r="FK73" s="2">
        <f t="shared" si="83"/>
        <v>0.60467871617917468</v>
      </c>
      <c r="FL73" s="2">
        <f t="shared" si="83"/>
        <v>0.628255580912079</v>
      </c>
      <c r="FM73" s="2">
        <f t="shared" si="83"/>
        <v>0.57601371855161543</v>
      </c>
      <c r="FN73" s="2">
        <f t="shared" si="83"/>
        <v>0.57511886768888554</v>
      </c>
      <c r="FO73" s="2">
        <f t="shared" si="83"/>
        <v>0.57517966714551449</v>
      </c>
      <c r="FP73" s="2">
        <f t="shared" si="83"/>
        <v>0.55041140443170911</v>
      </c>
      <c r="FQ73" s="2">
        <f t="shared" si="83"/>
        <v>0.5505942388709586</v>
      </c>
      <c r="FR73" s="2">
        <f t="shared" si="83"/>
        <v>0.57584548421540038</v>
      </c>
      <c r="FS73" s="2">
        <f t="shared" si="83"/>
        <v>0.58750671738786397</v>
      </c>
      <c r="FT73" s="2">
        <f t="shared" si="83"/>
        <v>0.51847732720656925</v>
      </c>
      <c r="FU73" s="2">
        <f t="shared" si="83"/>
        <v>0.46565861404878117</v>
      </c>
      <c r="FW73" s="2">
        <f t="shared" si="71"/>
        <v>3.247097330963467E-5</v>
      </c>
      <c r="FX73" s="2">
        <f t="shared" si="71"/>
        <v>3.5612644898300821E-5</v>
      </c>
      <c r="FY73" s="2">
        <f t="shared" si="71"/>
        <v>3.4658476701627424E-5</v>
      </c>
      <c r="FZ73" s="2">
        <f t="shared" si="71"/>
        <v>4.0112373233219943E-5</v>
      </c>
      <c r="GA73" s="2">
        <f t="shared" si="71"/>
        <v>4.2820511679267668E-5</v>
      </c>
      <c r="GB73" s="2">
        <f t="shared" si="71"/>
        <v>4.3364260181102649E-5</v>
      </c>
      <c r="GC73" s="2">
        <f t="shared" si="71"/>
        <v>4.8087811977575606E-5</v>
      </c>
      <c r="GD73" s="2">
        <f t="shared" si="71"/>
        <v>5.5874120636761018E-5</v>
      </c>
      <c r="GE73" s="2">
        <f t="shared" si="71"/>
        <v>6.7833880190395503E-5</v>
      </c>
      <c r="GF73" s="2">
        <f t="shared" si="71"/>
        <v>6.2381704151903247E-5</v>
      </c>
      <c r="GG73" s="2">
        <f t="shared" si="71"/>
        <v>5.2046060265402162E-5</v>
      </c>
      <c r="GH73" s="2">
        <f t="shared" si="71"/>
        <v>4.1266564119507178E-5</v>
      </c>
      <c r="GI73" s="2">
        <f t="shared" si="71"/>
        <v>3.7103332696887686E-5</v>
      </c>
      <c r="GJ73" s="2">
        <f t="shared" si="71"/>
        <v>2.5171882008255592E-5</v>
      </c>
      <c r="GK73" s="2">
        <f t="shared" si="71"/>
        <v>2.5042197186203433E-5</v>
      </c>
      <c r="GM73" s="86">
        <f t="shared" si="72"/>
        <v>3.2141766710360509E-2</v>
      </c>
      <c r="GN73" s="86">
        <f t="shared" si="72"/>
        <v>2.8666113327259785E-2</v>
      </c>
      <c r="GO73" s="86">
        <f t="shared" si="72"/>
        <v>3.3894807577228223E-2</v>
      </c>
      <c r="GP73" s="86">
        <f t="shared" si="72"/>
        <v>3.7390995918990998E-2</v>
      </c>
      <c r="GQ73" s="86">
        <f t="shared" si="72"/>
        <v>4.4835572985755898E-2</v>
      </c>
      <c r="GR73" s="86">
        <f t="shared" si="72"/>
        <v>5.828195481876422E-2</v>
      </c>
      <c r="GS73" s="86">
        <f t="shared" si="72"/>
        <v>3.3576776318105954E-2</v>
      </c>
      <c r="GT73" s="86">
        <f t="shared" si="72"/>
        <v>3.4360171881226885E-2</v>
      </c>
      <c r="GU73" s="86">
        <f t="shared" si="72"/>
        <v>3.4926774359845897E-2</v>
      </c>
      <c r="GV73" s="86">
        <f t="shared" si="72"/>
        <v>2.5726863198843281E-2</v>
      </c>
      <c r="GW73" s="86">
        <f t="shared" si="72"/>
        <v>2.5614331096468934E-2</v>
      </c>
      <c r="GX73" s="86">
        <f t="shared" si="72"/>
        <v>3.3165698367351198E-2</v>
      </c>
      <c r="GY73" s="86">
        <f t="shared" si="72"/>
        <v>3.8454831122213887E-2</v>
      </c>
      <c r="GZ73" s="86">
        <f t="shared" si="72"/>
        <v>1.6812899013078298E-2</v>
      </c>
      <c r="HA73" s="86">
        <f t="shared" si="72"/>
        <v>6.3625321053874112E-3</v>
      </c>
      <c r="HC73" s="86">
        <f t="shared" si="77"/>
        <v>4.9851670559046788E-11</v>
      </c>
      <c r="HD73" s="86">
        <f t="shared" si="73"/>
        <v>2.2060348032484557E-10</v>
      </c>
      <c r="HE73" s="86">
        <f t="shared" si="73"/>
        <v>6.7506881250546013E-11</v>
      </c>
      <c r="HF73" s="86">
        <f t="shared" si="73"/>
        <v>1.0362389444552473E-9</v>
      </c>
      <c r="HG73" s="86">
        <f t="shared" si="73"/>
        <v>2.341888941891929E-9</v>
      </c>
      <c r="HH73" s="86">
        <f t="shared" si="73"/>
        <v>5.5375792234007217E-8</v>
      </c>
      <c r="HI73" s="86">
        <f t="shared" si="73"/>
        <v>1.122804708998969E-8</v>
      </c>
      <c r="HJ73" s="86">
        <f t="shared" si="73"/>
        <v>1.2961398866689856E-8</v>
      </c>
      <c r="HK73" s="86">
        <f t="shared" si="73"/>
        <v>6.0172029946934126E-9</v>
      </c>
      <c r="HL73" s="86">
        <f t="shared" si="73"/>
        <v>1.7304162346152857E-9</v>
      </c>
      <c r="HM73" s="86">
        <f t="shared" si="73"/>
        <v>2.8397963011803375E-10</v>
      </c>
      <c r="HN73" s="86">
        <f t="shared" si="73"/>
        <v>1.5124114758606905E-9</v>
      </c>
      <c r="HO73" s="86">
        <f t="shared" si="73"/>
        <v>3.6442116087893171E-9</v>
      </c>
      <c r="HP73" s="86">
        <f t="shared" si="73"/>
        <v>1.4968158752147722E-11</v>
      </c>
      <c r="HQ73" s="86">
        <f t="shared" si="73"/>
        <v>2.5087826031548829E-13</v>
      </c>
      <c r="HS73" s="86">
        <f t="shared" si="74"/>
        <v>2.8081039702233805E-35</v>
      </c>
      <c r="HT73" s="86">
        <f t="shared" si="74"/>
        <v>6.2856379835223401E-34</v>
      </c>
      <c r="HU73" s="86">
        <f t="shared" si="74"/>
        <v>5.9226157300721153E-34</v>
      </c>
      <c r="HV73" s="86">
        <f t="shared" si="74"/>
        <v>4.6252312306215285E-30</v>
      </c>
      <c r="HW73" s="86">
        <f t="shared" si="74"/>
        <v>1.4990164131759303E-29</v>
      </c>
      <c r="HX73" s="86">
        <f t="shared" si="74"/>
        <v>1.6724331224705691E-25</v>
      </c>
      <c r="HY73" s="86">
        <f t="shared" si="74"/>
        <v>1.2592053557131179E-27</v>
      </c>
      <c r="HZ73" s="86">
        <f t="shared" si="74"/>
        <v>1.0471687506194805E-27</v>
      </c>
      <c r="IA73" s="86">
        <f t="shared" si="74"/>
        <v>8.7952145751074738E-29</v>
      </c>
      <c r="IB73" s="86">
        <f t="shared" si="74"/>
        <v>1.0521517169851564E-30</v>
      </c>
      <c r="IC73" s="86">
        <f t="shared" si="74"/>
        <v>3.3633351952672621E-34</v>
      </c>
      <c r="ID73" s="86">
        <f t="shared" si="74"/>
        <v>2.1196631474920443E-30</v>
      </c>
      <c r="IE73" s="86">
        <f t="shared" si="74"/>
        <v>1.1034560421292356E-29</v>
      </c>
      <c r="IF73" s="86">
        <f t="shared" si="74"/>
        <v>2.6544076058944904E-23</v>
      </c>
      <c r="IG73" s="86">
        <f t="shared" si="74"/>
        <v>5.7015695287786147E-29</v>
      </c>
      <c r="II73" s="86">
        <f t="shared" si="75"/>
        <v>1.6494287333945725E-197</v>
      </c>
      <c r="IJ73" s="86">
        <f t="shared" si="75"/>
        <v>7.6913326963692273E-192</v>
      </c>
      <c r="IK73" s="86">
        <f t="shared" si="75"/>
        <v>2.4416862538101051E-191</v>
      </c>
      <c r="IL73" s="86">
        <f t="shared" si="75"/>
        <v>1.8092148013938322E-169</v>
      </c>
      <c r="IM73" s="86">
        <f t="shared" si="75"/>
        <v>2.3613648797192352E-168</v>
      </c>
      <c r="IN73" s="86">
        <f t="shared" si="75"/>
        <v>4.3071963016797202E-146</v>
      </c>
      <c r="IO73" s="86">
        <f t="shared" si="75"/>
        <v>3.8931062595436165E-153</v>
      </c>
      <c r="IP73" s="86">
        <f t="shared" si="75"/>
        <v>6.5872162359786189E-154</v>
      </c>
      <c r="IQ73" s="86">
        <f t="shared" si="75"/>
        <v>1.6971895474134554E-161</v>
      </c>
      <c r="IR73" s="86">
        <f t="shared" si="75"/>
        <v>5.4196781724872461E-173</v>
      </c>
      <c r="IS73" s="86">
        <f t="shared" si="75"/>
        <v>5.4868912017937984E-193</v>
      </c>
      <c r="IT73" s="86">
        <f t="shared" si="75"/>
        <v>1.0154838914149593E-171</v>
      </c>
      <c r="IU73" s="86">
        <f t="shared" si="75"/>
        <v>2.3959122054656651E-166</v>
      </c>
      <c r="IV73" s="86">
        <f t="shared" si="75"/>
        <v>2.48277263726011E-108</v>
      </c>
      <c r="IW73" s="86">
        <f t="shared" si="75"/>
        <v>1.9520318016605344E-108</v>
      </c>
      <c r="IY73" s="86">
        <f t="shared" si="76"/>
        <v>3.214176676021218E-2</v>
      </c>
      <c r="IZ73" s="86">
        <f t="shared" si="76"/>
        <v>2.8666113547863265E-2</v>
      </c>
      <c r="JA73" s="86">
        <f t="shared" si="76"/>
        <v>3.3894807644735105E-2</v>
      </c>
      <c r="JB73" s="86">
        <f t="shared" si="76"/>
        <v>3.739099695522994E-2</v>
      </c>
      <c r="JC73" s="86">
        <f t="shared" si="76"/>
        <v>4.4835575327644837E-2</v>
      </c>
      <c r="JD73" s="86">
        <f t="shared" si="76"/>
        <v>5.8282010194556456E-2</v>
      </c>
      <c r="JE73" s="86">
        <f t="shared" si="76"/>
        <v>3.3576787546153043E-2</v>
      </c>
      <c r="JF73" s="86">
        <f t="shared" si="76"/>
        <v>3.4360184842625749E-2</v>
      </c>
      <c r="JG73" s="86">
        <f t="shared" si="76"/>
        <v>3.492678037704889E-2</v>
      </c>
      <c r="JH73" s="86">
        <f t="shared" si="76"/>
        <v>2.5726864929259515E-2</v>
      </c>
      <c r="JI73" s="86">
        <f t="shared" si="76"/>
        <v>2.5614331380448566E-2</v>
      </c>
      <c r="JJ73" s="86">
        <f t="shared" si="76"/>
        <v>3.3165699879762672E-2</v>
      </c>
      <c r="JK73" s="86">
        <f t="shared" si="76"/>
        <v>3.8454834766425493E-2</v>
      </c>
      <c r="JL73" s="86">
        <f t="shared" si="76"/>
        <v>1.6812899028046457E-2</v>
      </c>
      <c r="JM73" s="86">
        <f t="shared" si="76"/>
        <v>6.3625321056382895E-3</v>
      </c>
    </row>
    <row r="74" spans="2:273" x14ac:dyDescent="0.25">
      <c r="B74" s="2">
        <v>47</v>
      </c>
      <c r="C74" s="37">
        <v>97.564999999999998</v>
      </c>
      <c r="D74" s="37">
        <v>104.244</v>
      </c>
      <c r="E74" s="37">
        <v>102.512</v>
      </c>
      <c r="F74" s="37">
        <v>104.77500000000001</v>
      </c>
      <c r="G74" s="37">
        <v>106.075</v>
      </c>
      <c r="H74" s="37">
        <v>112.425</v>
      </c>
      <c r="I74" s="37">
        <v>98.975999999999999</v>
      </c>
      <c r="J74" s="37">
        <v>98.667000000000002</v>
      </c>
      <c r="K74" s="37">
        <v>99.512</v>
      </c>
      <c r="L74" s="37">
        <v>93.756</v>
      </c>
      <c r="M74" s="37">
        <v>92.634</v>
      </c>
      <c r="N74" s="37">
        <v>98.105000000000004</v>
      </c>
      <c r="O74" s="37">
        <v>95.486000000000004</v>
      </c>
      <c r="P74" s="37">
        <v>83.194999999999993</v>
      </c>
      <c r="Q74" s="37">
        <v>72.171000000000006</v>
      </c>
      <c r="S74" s="4">
        <f t="shared" si="78"/>
        <v>99.251835789875756</v>
      </c>
      <c r="T74" s="4">
        <f t="shared" si="78"/>
        <v>107.31524569236097</v>
      </c>
      <c r="U74" s="4">
        <f t="shared" si="78"/>
        <v>108.16629460291435</v>
      </c>
      <c r="V74" s="4">
        <f t="shared" si="78"/>
        <v>108.29499400010059</v>
      </c>
      <c r="W74" s="4">
        <f t="shared" si="78"/>
        <v>110.98453373759838</v>
      </c>
      <c r="X74" s="4">
        <f t="shared" si="78"/>
        <v>118.46524254293493</v>
      </c>
      <c r="Y74" s="4">
        <f t="shared" si="78"/>
        <v>102.50852257998849</v>
      </c>
      <c r="Z74" s="4">
        <f t="shared" si="78"/>
        <v>102.84728252951726</v>
      </c>
      <c r="AA74" s="4">
        <f t="shared" si="78"/>
        <v>105.24945300406669</v>
      </c>
      <c r="AB74" s="4">
        <f t="shared" si="78"/>
        <v>97.722086346930425</v>
      </c>
      <c r="AC74" s="4">
        <f t="shared" si="78"/>
        <v>97.240211338010852</v>
      </c>
      <c r="AD74" s="4">
        <f t="shared" si="78"/>
        <v>102.21891081724394</v>
      </c>
      <c r="AE74" s="4">
        <f t="shared" si="78"/>
        <v>101.05208546039883</v>
      </c>
      <c r="AF74" s="4">
        <f t="shared" si="78"/>
        <v>87.711021061340574</v>
      </c>
      <c r="AG74" s="4">
        <f t="shared" si="78"/>
        <v>75.021456265739317</v>
      </c>
      <c r="AI74" s="4">
        <f t="shared" si="79"/>
        <v>-1.686835789875758</v>
      </c>
      <c r="AJ74" s="4">
        <f t="shared" si="79"/>
        <v>-3.071245692360975</v>
      </c>
      <c r="AK74" s="4">
        <f t="shared" si="79"/>
        <v>-5.6542946029143479</v>
      </c>
      <c r="AL74" s="4">
        <f t="shared" si="79"/>
        <v>-3.5199940001005814</v>
      </c>
      <c r="AM74" s="4">
        <f t="shared" si="79"/>
        <v>-4.9095337375983803</v>
      </c>
      <c r="AN74" s="4">
        <f t="shared" si="79"/>
        <v>-6.0402425429349336</v>
      </c>
      <c r="AO74" s="4">
        <f t="shared" si="79"/>
        <v>-3.5325225799884947</v>
      </c>
      <c r="AP74" s="4">
        <f t="shared" si="79"/>
        <v>-4.1802825295172568</v>
      </c>
      <c r="AQ74" s="4">
        <f t="shared" si="79"/>
        <v>-5.737453004066694</v>
      </c>
      <c r="AR74" s="4">
        <f t="shared" si="79"/>
        <v>-3.9660863469304246</v>
      </c>
      <c r="AS74" s="4">
        <f t="shared" si="79"/>
        <v>-4.6062113380108514</v>
      </c>
      <c r="AT74" s="4">
        <f t="shared" si="79"/>
        <v>-4.1139108172439336</v>
      </c>
      <c r="AU74" s="4">
        <f t="shared" si="79"/>
        <v>-5.5660854603988241</v>
      </c>
      <c r="AV74" s="4">
        <f t="shared" si="79"/>
        <v>-4.5160210613405809</v>
      </c>
      <c r="AW74" s="4">
        <f t="shared" si="79"/>
        <v>-2.8504562657393109</v>
      </c>
      <c r="AY74" s="2">
        <f t="shared" si="69"/>
        <v>75.902475817896089</v>
      </c>
      <c r="AZ74" s="2">
        <f t="shared" si="69"/>
        <v>83.038292273056214</v>
      </c>
      <c r="BA74" s="2">
        <f t="shared" si="69"/>
        <v>81.122630541359797</v>
      </c>
      <c r="BB74" s="2">
        <f t="shared" si="69"/>
        <v>79.634673897718329</v>
      </c>
      <c r="BC74" s="2">
        <f t="shared" si="69"/>
        <v>77.951591173442225</v>
      </c>
      <c r="BD74" s="2">
        <f t="shared" si="69"/>
        <v>77.520756729838013</v>
      </c>
      <c r="BE74" s="2">
        <f t="shared" si="69"/>
        <v>74.520327367913794</v>
      </c>
      <c r="BF74" s="2">
        <f t="shared" si="69"/>
        <v>74.248772708758509</v>
      </c>
      <c r="BG74" s="2">
        <f t="shared" si="69"/>
        <v>76.389557343743618</v>
      </c>
      <c r="BH74" s="2">
        <f t="shared" si="69"/>
        <v>74.179095182083344</v>
      </c>
      <c r="BI74" s="2">
        <f t="shared" si="69"/>
        <v>74.731586664030473</v>
      </c>
      <c r="BJ74" s="2">
        <f t="shared" si="69"/>
        <v>74.479329063978511</v>
      </c>
      <c r="BK74" s="2">
        <f t="shared" si="69"/>
        <v>69.886633787387808</v>
      </c>
      <c r="BL74" s="2">
        <f t="shared" si="69"/>
        <v>71.471481210598014</v>
      </c>
      <c r="BM74" s="2">
        <f t="shared" si="69"/>
        <v>69.855939580805952</v>
      </c>
      <c r="BO74" s="2" t="str">
        <f t="shared" si="14"/>
        <v/>
      </c>
      <c r="BP74" s="2" t="str">
        <f t="shared" si="15"/>
        <v/>
      </c>
      <c r="BQ74" s="2" t="str">
        <f t="shared" si="16"/>
        <v/>
      </c>
      <c r="BR74" s="2" t="str">
        <f t="shared" si="17"/>
        <v/>
      </c>
      <c r="BS74" s="2" t="str">
        <f t="shared" si="18"/>
        <v/>
      </c>
      <c r="BT74" s="2" t="str">
        <f t="shared" si="19"/>
        <v/>
      </c>
      <c r="BU74" s="2" t="str">
        <f t="shared" si="20"/>
        <v/>
      </c>
      <c r="BV74" s="2" t="str">
        <f t="shared" si="21"/>
        <v/>
      </c>
      <c r="BW74" s="2" t="str">
        <f t="shared" si="22"/>
        <v/>
      </c>
      <c r="BX74" s="2" t="str">
        <f t="shared" si="23"/>
        <v/>
      </c>
      <c r="BY74" s="2" t="str">
        <f t="shared" si="24"/>
        <v/>
      </c>
      <c r="BZ74" s="2" t="str">
        <f t="shared" si="25"/>
        <v/>
      </c>
      <c r="CA74" s="2" t="str">
        <f t="shared" si="26"/>
        <v/>
      </c>
      <c r="CB74" s="2" t="str">
        <f t="shared" si="27"/>
        <v/>
      </c>
      <c r="CC74" s="2" t="str">
        <f t="shared" si="28"/>
        <v/>
      </c>
      <c r="CE74" s="2" t="str">
        <f t="shared" si="70"/>
        <v/>
      </c>
      <c r="CF74" s="2" t="str">
        <f t="shared" si="70"/>
        <v/>
      </c>
      <c r="CG74" s="2" t="str">
        <f t="shared" si="70"/>
        <v/>
      </c>
      <c r="CH74" s="2" t="str">
        <f t="shared" si="70"/>
        <v/>
      </c>
      <c r="CI74" s="2" t="str">
        <f t="shared" si="70"/>
        <v/>
      </c>
      <c r="CJ74" s="2" t="str">
        <f t="shared" si="70"/>
        <v/>
      </c>
      <c r="CK74" s="2" t="str">
        <f t="shared" si="70"/>
        <v/>
      </c>
      <c r="CL74" s="2" t="str">
        <f t="shared" si="70"/>
        <v/>
      </c>
      <c r="CM74" s="2" t="str">
        <f t="shared" si="70"/>
        <v/>
      </c>
      <c r="CN74" s="2" t="str">
        <f t="shared" si="70"/>
        <v/>
      </c>
      <c r="CO74" s="2" t="str">
        <f t="shared" si="70"/>
        <v/>
      </c>
      <c r="CP74" s="2" t="str">
        <f t="shared" si="70"/>
        <v/>
      </c>
      <c r="CQ74" s="2" t="str">
        <f t="shared" si="70"/>
        <v/>
      </c>
      <c r="CR74" s="2" t="str">
        <f t="shared" si="70"/>
        <v/>
      </c>
      <c r="CS74" s="2" t="str">
        <f t="shared" si="70"/>
        <v/>
      </c>
      <c r="CU74" s="2" t="str">
        <f t="shared" si="30"/>
        <v/>
      </c>
      <c r="CV74" s="2" t="str">
        <f t="shared" si="31"/>
        <v/>
      </c>
      <c r="CW74" s="2" t="str">
        <f t="shared" si="32"/>
        <v/>
      </c>
      <c r="CX74" s="2" t="str">
        <f t="shared" si="33"/>
        <v/>
      </c>
      <c r="CY74" s="2" t="str">
        <f t="shared" si="34"/>
        <v/>
      </c>
      <c r="CZ74" s="2" t="str">
        <f t="shared" si="35"/>
        <v/>
      </c>
      <c r="DA74" s="2" t="str">
        <f t="shared" si="36"/>
        <v/>
      </c>
      <c r="DB74" s="2" t="str">
        <f t="shared" si="37"/>
        <v/>
      </c>
      <c r="DC74" s="2" t="str">
        <f t="shared" si="38"/>
        <v/>
      </c>
      <c r="DD74" s="2" t="str">
        <f t="shared" si="39"/>
        <v/>
      </c>
      <c r="DE74" s="2" t="str">
        <f t="shared" si="40"/>
        <v/>
      </c>
      <c r="DF74" s="2" t="str">
        <f t="shared" si="41"/>
        <v/>
      </c>
      <c r="DG74" s="2" t="str">
        <f t="shared" si="42"/>
        <v/>
      </c>
      <c r="DH74" s="2" t="str">
        <f t="shared" si="43"/>
        <v/>
      </c>
      <c r="DI74" s="2" t="str">
        <f t="shared" si="44"/>
        <v/>
      </c>
      <c r="DK74" s="2">
        <f t="shared" si="80"/>
        <v>83.030528239202667</v>
      </c>
      <c r="DL74" s="2">
        <f t="shared" si="80"/>
        <v>86.474083056478406</v>
      </c>
      <c r="DM74" s="2">
        <f t="shared" si="80"/>
        <v>87.398394862652964</v>
      </c>
      <c r="DN74" s="2">
        <f t="shared" si="80"/>
        <v>85.992511411825078</v>
      </c>
      <c r="DO74" s="2">
        <f t="shared" si="80"/>
        <v>85.734316202090596</v>
      </c>
      <c r="DP74" s="2">
        <f t="shared" si="80"/>
        <v>86.759230769230783</v>
      </c>
      <c r="DQ74" s="2">
        <f t="shared" si="80"/>
        <v>83.733404107520386</v>
      </c>
      <c r="DR74" s="2">
        <f t="shared" si="80"/>
        <v>82.093153125943815</v>
      </c>
      <c r="DS74" s="2">
        <f t="shared" si="80"/>
        <v>83.129891271519156</v>
      </c>
      <c r="DT74" s="2">
        <f t="shared" si="80"/>
        <v>81.969775898520055</v>
      </c>
      <c r="DU74" s="2">
        <f t="shared" si="80"/>
        <v>81.644753699788595</v>
      </c>
      <c r="DV74" s="2">
        <f t="shared" si="80"/>
        <v>81.259284204167926</v>
      </c>
      <c r="DW74" s="2">
        <f t="shared" si="80"/>
        <v>77.726497069389296</v>
      </c>
      <c r="DX74" s="2">
        <f t="shared" si="80"/>
        <v>74.97875900562849</v>
      </c>
      <c r="DY74" s="2">
        <f t="shared" si="80"/>
        <v>69.433245378151256</v>
      </c>
      <c r="EA74" s="2">
        <f t="shared" si="81"/>
        <v>71.105411605723376</v>
      </c>
      <c r="EB74" s="2">
        <f t="shared" si="81"/>
        <v>80.59075950734659</v>
      </c>
      <c r="EC74" s="2">
        <f t="shared" si="81"/>
        <v>76.959450224664806</v>
      </c>
      <c r="ED74" s="2">
        <f t="shared" si="81"/>
        <v>75.580379545548567</v>
      </c>
      <c r="EE74" s="2">
        <f t="shared" si="81"/>
        <v>73.311181098313426</v>
      </c>
      <c r="EF74" s="2">
        <f t="shared" si="81"/>
        <v>72.535294724405006</v>
      </c>
      <c r="EG74" s="2">
        <f t="shared" si="81"/>
        <v>68.335578330259921</v>
      </c>
      <c r="EH74" s="2">
        <f t="shared" si="81"/>
        <v>68.963486263736257</v>
      </c>
      <c r="EI74" s="2">
        <f t="shared" si="81"/>
        <v>71.849296055768761</v>
      </c>
      <c r="EJ74" s="2">
        <f t="shared" si="81"/>
        <v>68.375393896907241</v>
      </c>
      <c r="EK74" s="2">
        <f t="shared" si="81"/>
        <v>69.585307405759607</v>
      </c>
      <c r="EL74" s="2">
        <f t="shared" si="81"/>
        <v>69.924655085458127</v>
      </c>
      <c r="EM74" s="2">
        <f t="shared" si="81"/>
        <v>64.866470129382634</v>
      </c>
      <c r="EN74" s="2">
        <f t="shared" si="81"/>
        <v>68.500645787812573</v>
      </c>
      <c r="EO74" s="2">
        <f t="shared" si="81"/>
        <v>70.298205087735582</v>
      </c>
      <c r="EQ74" s="2">
        <f t="shared" si="82"/>
        <v>70.765327829151275</v>
      </c>
      <c r="ER74" s="2">
        <f t="shared" si="82"/>
        <v>82.01954097250804</v>
      </c>
      <c r="ES74" s="2">
        <f t="shared" si="82"/>
        <v>77.547897817238649</v>
      </c>
      <c r="ET74" s="2">
        <f t="shared" si="82"/>
        <v>76.319073829766992</v>
      </c>
      <c r="EU74" s="2">
        <f t="shared" si="82"/>
        <v>73.191371580076762</v>
      </c>
      <c r="EV74" s="2">
        <f t="shared" si="82"/>
        <v>72.075212661321089</v>
      </c>
      <c r="EW74" s="2">
        <f t="shared" si="82"/>
        <v>68.079472016225722</v>
      </c>
      <c r="EX74" s="2">
        <f t="shared" si="82"/>
        <v>68.96971815114324</v>
      </c>
      <c r="EY74" s="2">
        <f t="shared" si="82"/>
        <v>71.653134897225357</v>
      </c>
      <c r="EZ74" s="2">
        <f t="shared" si="82"/>
        <v>68.575005466319752</v>
      </c>
      <c r="FA74" s="2">
        <f t="shared" si="82"/>
        <v>70.695424135522046</v>
      </c>
      <c r="FB74" s="2">
        <f t="shared" si="82"/>
        <v>71.636302765654037</v>
      </c>
      <c r="FC74" s="2">
        <f t="shared" si="82"/>
        <v>65.791845212704615</v>
      </c>
      <c r="FD74" s="2">
        <f t="shared" si="82"/>
        <v>71.379772658785924</v>
      </c>
      <c r="FE74" s="2">
        <f t="shared" si="82"/>
        <v>72.009003145368041</v>
      </c>
      <c r="FG74" s="2">
        <f t="shared" si="83"/>
        <v>0.59773338342764792</v>
      </c>
      <c r="FH74" s="2">
        <f t="shared" si="83"/>
        <v>0.5839975561932732</v>
      </c>
      <c r="FI74" s="2">
        <f t="shared" si="83"/>
        <v>0.60118976593870033</v>
      </c>
      <c r="FJ74" s="2">
        <f t="shared" si="83"/>
        <v>0.61062134874399776</v>
      </c>
      <c r="FK74" s="2">
        <f t="shared" si="83"/>
        <v>0.62646983538300971</v>
      </c>
      <c r="FL74" s="2">
        <f t="shared" si="83"/>
        <v>0.6495004009019546</v>
      </c>
      <c r="FM74" s="2">
        <f t="shared" si="83"/>
        <v>0.59833533442732467</v>
      </c>
      <c r="FN74" s="2">
        <f t="shared" si="83"/>
        <v>0.59745467126493301</v>
      </c>
      <c r="FO74" s="2">
        <f t="shared" si="83"/>
        <v>0.59751451131874445</v>
      </c>
      <c r="FP74" s="2">
        <f t="shared" si="83"/>
        <v>0.57308190757750044</v>
      </c>
      <c r="FQ74" s="2">
        <f t="shared" si="83"/>
        <v>0.57326267046816515</v>
      </c>
      <c r="FR74" s="2">
        <f t="shared" si="83"/>
        <v>0.59816977841221097</v>
      </c>
      <c r="FS74" s="2">
        <f t="shared" si="83"/>
        <v>0.60963332079091537</v>
      </c>
      <c r="FT74" s="2">
        <f t="shared" si="83"/>
        <v>0.5414164806971713</v>
      </c>
      <c r="FU74" s="2">
        <f t="shared" si="83"/>
        <v>0.48863227108737989</v>
      </c>
      <c r="FW74" s="2">
        <f t="shared" si="71"/>
        <v>3.5603602704698193E-5</v>
      </c>
      <c r="FX74" s="2">
        <f t="shared" si="71"/>
        <v>3.9048354473932401E-5</v>
      </c>
      <c r="FY74" s="2">
        <f t="shared" si="71"/>
        <v>3.8002136943807707E-5</v>
      </c>
      <c r="FZ74" s="2">
        <f t="shared" si="71"/>
        <v>4.3982172436121141E-5</v>
      </c>
      <c r="GA74" s="2">
        <f t="shared" si="71"/>
        <v>4.6951563435565949E-5</v>
      </c>
      <c r="GB74" s="2">
        <f t="shared" si="71"/>
        <v>4.7547766854600732E-5</v>
      </c>
      <c r="GC74" s="2">
        <f t="shared" si="71"/>
        <v>5.272699271069778E-5</v>
      </c>
      <c r="GD74" s="2">
        <f t="shared" si="71"/>
        <v>6.1264424752768671E-5</v>
      </c>
      <c r="GE74" s="2">
        <f t="shared" si="71"/>
        <v>7.4377883823211242E-5</v>
      </c>
      <c r="GF74" s="2">
        <f t="shared" si="71"/>
        <v>6.8399766778578965E-5</v>
      </c>
      <c r="GG74" s="2">
        <f t="shared" si="71"/>
        <v>5.706708372464896E-5</v>
      </c>
      <c r="GH74" s="2">
        <f t="shared" si="71"/>
        <v>4.5247707641014981E-5</v>
      </c>
      <c r="GI74" s="2">
        <f t="shared" si="71"/>
        <v>4.0682849675508013E-5</v>
      </c>
      <c r="GJ74" s="2">
        <f t="shared" si="71"/>
        <v>2.7600352749442117E-5</v>
      </c>
      <c r="GK74" s="2">
        <f t="shared" si="71"/>
        <v>2.7458156858569069E-5</v>
      </c>
      <c r="GM74" s="86">
        <f t="shared" si="72"/>
        <v>4.1914436975153846E-2</v>
      </c>
      <c r="GN74" s="86">
        <f t="shared" si="72"/>
        <v>3.8286637777246918E-2</v>
      </c>
      <c r="GO74" s="86">
        <f t="shared" si="72"/>
        <v>4.4245919790685283E-2</v>
      </c>
      <c r="GP74" s="86">
        <f t="shared" si="72"/>
        <v>4.8411434315898748E-2</v>
      </c>
      <c r="GQ74" s="86">
        <f t="shared" si="72"/>
        <v>5.7540974700478489E-2</v>
      </c>
      <c r="GR74" s="86">
        <f t="shared" si="72"/>
        <v>7.3916533673753018E-2</v>
      </c>
      <c r="GS74" s="86">
        <f t="shared" si="72"/>
        <v>4.417357068333199E-2</v>
      </c>
      <c r="GT74" s="86">
        <f t="shared" si="72"/>
        <v>4.5613804827116924E-2</v>
      </c>
      <c r="GU74" s="86">
        <f t="shared" si="72"/>
        <v>4.6544415197594759E-2</v>
      </c>
      <c r="GV74" s="86">
        <f t="shared" si="72"/>
        <v>3.5070330226182125E-2</v>
      </c>
      <c r="GW74" s="86">
        <f t="shared" si="72"/>
        <v>3.4818552011275816E-2</v>
      </c>
      <c r="GX74" s="86">
        <f t="shared" si="72"/>
        <v>4.3525457914148816E-2</v>
      </c>
      <c r="GY74" s="86">
        <f t="shared" si="72"/>
        <v>5.0231841291658634E-2</v>
      </c>
      <c r="GZ74" s="86">
        <f t="shared" si="72"/>
        <v>2.4158553956460754E-2</v>
      </c>
      <c r="HA74" s="86">
        <f t="shared" si="72"/>
        <v>1.000000161867662E-2</v>
      </c>
      <c r="HC74" s="86">
        <f t="shared" si="77"/>
        <v>1.3650822723319534E-10</v>
      </c>
      <c r="HD74" s="86">
        <f t="shared" si="73"/>
        <v>5.8102118912031333E-10</v>
      </c>
      <c r="HE74" s="86">
        <f t="shared" si="73"/>
        <v>1.8186698631066858E-10</v>
      </c>
      <c r="HF74" s="86">
        <f t="shared" si="73"/>
        <v>2.5153524251879627E-9</v>
      </c>
      <c r="HG74" s="86">
        <f t="shared" si="73"/>
        <v>5.5960829955704107E-9</v>
      </c>
      <c r="HH74" s="86">
        <f t="shared" si="73"/>
        <v>1.1631095381240407E-7</v>
      </c>
      <c r="HI74" s="86">
        <f t="shared" si="73"/>
        <v>2.5115868936339223E-8</v>
      </c>
      <c r="HJ74" s="86">
        <f t="shared" si="73"/>
        <v>2.9310709447123193E-8</v>
      </c>
      <c r="HK74" s="86">
        <f t="shared" si="73"/>
        <v>1.4379434080395868E-8</v>
      </c>
      <c r="HL74" s="86">
        <f t="shared" si="73"/>
        <v>4.3603591378852262E-9</v>
      </c>
      <c r="HM74" s="86">
        <f t="shared" si="73"/>
        <v>7.7366978846304277E-10</v>
      </c>
      <c r="HN74" s="86">
        <f t="shared" si="73"/>
        <v>3.6704231259860431E-9</v>
      </c>
      <c r="HO74" s="86">
        <f t="shared" si="73"/>
        <v>8.4744109736986714E-9</v>
      </c>
      <c r="HP74" s="86">
        <f t="shared" si="73"/>
        <v>4.533365087243231E-11</v>
      </c>
      <c r="HQ74" s="86">
        <f t="shared" si="73"/>
        <v>8.9470940648195287E-13</v>
      </c>
      <c r="HS74" s="86">
        <f t="shared" si="74"/>
        <v>1.7209562045001228E-34</v>
      </c>
      <c r="HT74" s="86">
        <f t="shared" si="74"/>
        <v>3.6765273544244996E-33</v>
      </c>
      <c r="HU74" s="86">
        <f t="shared" si="74"/>
        <v>3.4425741760253746E-33</v>
      </c>
      <c r="HV74" s="86">
        <f t="shared" si="74"/>
        <v>2.2362573997051926E-29</v>
      </c>
      <c r="HW74" s="86">
        <f t="shared" si="74"/>
        <v>7.1809607277548549E-29</v>
      </c>
      <c r="HX74" s="86">
        <f t="shared" si="74"/>
        <v>6.4609403514817896E-25</v>
      </c>
      <c r="HY74" s="86">
        <f t="shared" si="74"/>
        <v>5.4136731102441957E-27</v>
      </c>
      <c r="HZ74" s="86">
        <f t="shared" si="74"/>
        <v>4.6309741813945671E-27</v>
      </c>
      <c r="IA74" s="86">
        <f t="shared" si="74"/>
        <v>4.2921569545700893E-28</v>
      </c>
      <c r="IB74" s="86">
        <f t="shared" si="74"/>
        <v>5.6623760618837061E-30</v>
      </c>
      <c r="IC74" s="86">
        <f t="shared" si="74"/>
        <v>2.1325983451849346E-33</v>
      </c>
      <c r="ID74" s="86">
        <f t="shared" si="74"/>
        <v>1.0500531368136525E-29</v>
      </c>
      <c r="IE74" s="86">
        <f t="shared" si="74"/>
        <v>5.1424479179111386E-29</v>
      </c>
      <c r="IF74" s="86">
        <f t="shared" si="74"/>
        <v>8.4568037187544364E-23</v>
      </c>
      <c r="IG74" s="86">
        <f t="shared" si="74"/>
        <v>2.4246499003600518E-28</v>
      </c>
      <c r="II74" s="86">
        <f t="shared" si="75"/>
        <v>4.8412711569987658E-194</v>
      </c>
      <c r="IJ74" s="86">
        <f t="shared" si="75"/>
        <v>1.9203486009184758E-188</v>
      </c>
      <c r="IK74" s="86">
        <f t="shared" si="75"/>
        <v>5.8502737834841152E-188</v>
      </c>
      <c r="IL74" s="86">
        <f t="shared" si="75"/>
        <v>1.9493981630006606E-166</v>
      </c>
      <c r="IM74" s="86">
        <f t="shared" si="75"/>
        <v>2.540201458822096E-165</v>
      </c>
      <c r="IN74" s="86">
        <f t="shared" si="75"/>
        <v>1.8362654535097821E-143</v>
      </c>
      <c r="IO74" s="86">
        <f t="shared" si="75"/>
        <v>2.3821480186664013E-150</v>
      </c>
      <c r="IP74" s="86">
        <f t="shared" si="75"/>
        <v>4.5952416911743235E-151</v>
      </c>
      <c r="IQ74" s="86">
        <f t="shared" si="75"/>
        <v>1.8848209257265906E-158</v>
      </c>
      <c r="IR74" s="86">
        <f t="shared" si="75"/>
        <v>9.3468832326503601E-170</v>
      </c>
      <c r="IS74" s="86">
        <f t="shared" si="75"/>
        <v>1.9412536555780104E-189</v>
      </c>
      <c r="IT74" s="86">
        <f t="shared" si="75"/>
        <v>1.2257327220225151E-168</v>
      </c>
      <c r="IU74" s="86">
        <f t="shared" si="75"/>
        <v>2.1516058549284388E-163</v>
      </c>
      <c r="IV74" s="86">
        <f t="shared" si="75"/>
        <v>1.7272046925327107E-106</v>
      </c>
      <c r="IW74" s="86">
        <f t="shared" si="75"/>
        <v>1.3608299584990305E-106</v>
      </c>
      <c r="IY74" s="86">
        <f t="shared" si="76"/>
        <v>4.1914437111662074E-2</v>
      </c>
      <c r="IZ74" s="86">
        <f t="shared" si="76"/>
        <v>3.8286638358268107E-2</v>
      </c>
      <c r="JA74" s="86">
        <f t="shared" si="76"/>
        <v>4.4245919972552269E-2</v>
      </c>
      <c r="JB74" s="86">
        <f t="shared" si="76"/>
        <v>4.8411436831251174E-2</v>
      </c>
      <c r="JC74" s="86">
        <f t="shared" si="76"/>
        <v>5.7540980296561482E-2</v>
      </c>
      <c r="JD74" s="86">
        <f t="shared" si="76"/>
        <v>7.3916649984706831E-2</v>
      </c>
      <c r="JE74" s="86">
        <f t="shared" si="76"/>
        <v>4.4173595799200924E-2</v>
      </c>
      <c r="JF74" s="86">
        <f t="shared" si="76"/>
        <v>4.5613834137826374E-2</v>
      </c>
      <c r="JG74" s="86">
        <f t="shared" si="76"/>
        <v>4.654442957702884E-2</v>
      </c>
      <c r="JH74" s="86">
        <f t="shared" si="76"/>
        <v>3.5070334586541262E-2</v>
      </c>
      <c r="JI74" s="86">
        <f t="shared" si="76"/>
        <v>3.4818552784945604E-2</v>
      </c>
      <c r="JJ74" s="86">
        <f t="shared" si="76"/>
        <v>4.3525461584571941E-2</v>
      </c>
      <c r="JK74" s="86">
        <f t="shared" si="76"/>
        <v>5.0231849766069606E-2</v>
      </c>
      <c r="JL74" s="86">
        <f t="shared" si="76"/>
        <v>2.4158554001794404E-2</v>
      </c>
      <c r="JM74" s="86">
        <f t="shared" si="76"/>
        <v>1.000000161957133E-2</v>
      </c>
    </row>
    <row r="75" spans="2:273" x14ac:dyDescent="0.25">
      <c r="B75" s="2">
        <v>48</v>
      </c>
      <c r="C75" s="37">
        <v>103.87</v>
      </c>
      <c r="D75" s="37">
        <v>107.024</v>
      </c>
      <c r="E75" s="37">
        <v>108.80500000000001</v>
      </c>
      <c r="F75" s="37">
        <v>109.825</v>
      </c>
      <c r="G75" s="37">
        <v>113.27500000000001</v>
      </c>
      <c r="H75" s="37">
        <v>119.85</v>
      </c>
      <c r="I75" s="37">
        <v>102.786</v>
      </c>
      <c r="J75" s="37">
        <v>103.357</v>
      </c>
      <c r="K75" s="37">
        <v>106.39</v>
      </c>
      <c r="L75" s="37">
        <v>97.975999999999999</v>
      </c>
      <c r="M75" s="37">
        <v>97.659000000000006</v>
      </c>
      <c r="N75" s="37">
        <v>104.57899999999999</v>
      </c>
      <c r="O75" s="37">
        <v>99.242999999999995</v>
      </c>
      <c r="P75" s="37">
        <v>88.756</v>
      </c>
      <c r="Q75" s="37">
        <v>74.024000000000001</v>
      </c>
      <c r="S75" s="4">
        <f t="shared" si="78"/>
        <v>104.60168064292766</v>
      </c>
      <c r="T75" s="4">
        <f t="shared" si="78"/>
        <v>113.65012225263813</v>
      </c>
      <c r="U75" s="4">
        <f t="shared" si="78"/>
        <v>114.44545608901694</v>
      </c>
      <c r="V75" s="4">
        <f t="shared" si="78"/>
        <v>114.67459741286221</v>
      </c>
      <c r="W75" s="4">
        <f t="shared" si="78"/>
        <v>117.9659565294894</v>
      </c>
      <c r="X75" s="4">
        <f t="shared" si="78"/>
        <v>126.51372623084778</v>
      </c>
      <c r="Y75" s="4">
        <f t="shared" si="78"/>
        <v>109.13358495456174</v>
      </c>
      <c r="Z75" s="4">
        <f t="shared" si="78"/>
        <v>109.86990034955592</v>
      </c>
      <c r="AA75" s="4">
        <f t="shared" si="78"/>
        <v>112.45801306343331</v>
      </c>
      <c r="AB75" s="4">
        <f t="shared" si="78"/>
        <v>104.17663122104075</v>
      </c>
      <c r="AC75" s="4">
        <f t="shared" si="78"/>
        <v>103.38015543604565</v>
      </c>
      <c r="AD75" s="4">
        <f t="shared" si="78"/>
        <v>108.78103220322521</v>
      </c>
      <c r="AE75" s="4">
        <f t="shared" si="78"/>
        <v>108.21390289138404</v>
      </c>
      <c r="AF75" s="4">
        <f t="shared" si="78"/>
        <v>93.200520731776791</v>
      </c>
      <c r="AG75" s="4">
        <f t="shared" si="78"/>
        <v>77.417306237682752</v>
      </c>
      <c r="AI75" s="4">
        <f t="shared" si="79"/>
        <v>-0.73168064292765678</v>
      </c>
      <c r="AJ75" s="4">
        <f t="shared" si="79"/>
        <v>-6.626122252638126</v>
      </c>
      <c r="AK75" s="4">
        <f t="shared" si="79"/>
        <v>-5.6404560890169364</v>
      </c>
      <c r="AL75" s="4">
        <f t="shared" si="79"/>
        <v>-4.8495974128622095</v>
      </c>
      <c r="AM75" s="4">
        <f t="shared" si="79"/>
        <v>-4.690956529489398</v>
      </c>
      <c r="AN75" s="4">
        <f t="shared" si="79"/>
        <v>-6.6637262308477858</v>
      </c>
      <c r="AO75" s="4">
        <f t="shared" si="79"/>
        <v>-6.3475849545617393</v>
      </c>
      <c r="AP75" s="4">
        <f t="shared" si="79"/>
        <v>-6.5129003495559203</v>
      </c>
      <c r="AQ75" s="4">
        <f t="shared" si="79"/>
        <v>-6.0680130634333125</v>
      </c>
      <c r="AR75" s="4">
        <f t="shared" si="79"/>
        <v>-6.2006312210407515</v>
      </c>
      <c r="AS75" s="4">
        <f t="shared" si="79"/>
        <v>-5.7211554360456489</v>
      </c>
      <c r="AT75" s="4">
        <f t="shared" si="79"/>
        <v>-4.2020322032252153</v>
      </c>
      <c r="AU75" s="4">
        <f t="shared" si="79"/>
        <v>-8.9709028913840427</v>
      </c>
      <c r="AV75" s="4">
        <f t="shared" si="79"/>
        <v>-4.444520731776791</v>
      </c>
      <c r="AW75" s="4">
        <f t="shared" si="79"/>
        <v>-3.3933062376827507</v>
      </c>
      <c r="AY75" s="2">
        <f t="shared" si="69"/>
        <v>75.671223985321603</v>
      </c>
      <c r="AZ75" s="2">
        <f t="shared" si="69"/>
        <v>82.968521257532345</v>
      </c>
      <c r="BA75" s="2">
        <f t="shared" si="69"/>
        <v>80.934491381007021</v>
      </c>
      <c r="BB75" s="2">
        <f t="shared" si="69"/>
        <v>79.428956236775122</v>
      </c>
      <c r="BC75" s="2">
        <f t="shared" si="69"/>
        <v>77.719575112537598</v>
      </c>
      <c r="BD75" s="2">
        <f t="shared" si="69"/>
        <v>77.270147686398104</v>
      </c>
      <c r="BE75" s="2">
        <f t="shared" si="69"/>
        <v>74.243843999230833</v>
      </c>
      <c r="BF75" s="2">
        <f t="shared" si="69"/>
        <v>73.991231554545109</v>
      </c>
      <c r="BG75" s="2">
        <f t="shared" si="69"/>
        <v>76.15761624162765</v>
      </c>
      <c r="BH75" s="2">
        <f t="shared" si="69"/>
        <v>73.910632061946359</v>
      </c>
      <c r="BI75" s="2">
        <f t="shared" si="69"/>
        <v>74.50352672302671</v>
      </c>
      <c r="BJ75" s="2">
        <f t="shared" si="69"/>
        <v>74.258703963421056</v>
      </c>
      <c r="BK75" s="2">
        <f t="shared" si="69"/>
        <v>69.650163660312217</v>
      </c>
      <c r="BL75" s="2">
        <f t="shared" si="69"/>
        <v>71.344031295722175</v>
      </c>
      <c r="BM75" s="2">
        <f t="shared" si="69"/>
        <v>69.855599838802476</v>
      </c>
      <c r="BO75" s="2" t="str">
        <f t="shared" si="14"/>
        <v/>
      </c>
      <c r="BP75" s="2" t="str">
        <f t="shared" si="15"/>
        <v/>
      </c>
      <c r="BQ75" s="2" t="str">
        <f t="shared" si="16"/>
        <v/>
      </c>
      <c r="BR75" s="2" t="str">
        <f t="shared" si="17"/>
        <v/>
      </c>
      <c r="BS75" s="2" t="str">
        <f t="shared" si="18"/>
        <v/>
      </c>
      <c r="BT75" s="2" t="str">
        <f t="shared" si="19"/>
        <v/>
      </c>
      <c r="BU75" s="2" t="str">
        <f t="shared" si="20"/>
        <v/>
      </c>
      <c r="BV75" s="2" t="str">
        <f t="shared" si="21"/>
        <v/>
      </c>
      <c r="BW75" s="2" t="str">
        <f t="shared" si="22"/>
        <v/>
      </c>
      <c r="BX75" s="2" t="str">
        <f t="shared" si="23"/>
        <v/>
      </c>
      <c r="BY75" s="2" t="str">
        <f t="shared" si="24"/>
        <v/>
      </c>
      <c r="BZ75" s="2" t="str">
        <f t="shared" si="25"/>
        <v/>
      </c>
      <c r="CA75" s="2" t="str">
        <f t="shared" si="26"/>
        <v/>
      </c>
      <c r="CB75" s="2" t="str">
        <f t="shared" si="27"/>
        <v/>
      </c>
      <c r="CC75" s="2" t="str">
        <f t="shared" si="28"/>
        <v/>
      </c>
      <c r="CE75" s="2" t="str">
        <f t="shared" si="70"/>
        <v/>
      </c>
      <c r="CF75" s="2" t="str">
        <f t="shared" si="70"/>
        <v/>
      </c>
      <c r="CG75" s="2" t="str">
        <f t="shared" si="70"/>
        <v/>
      </c>
      <c r="CH75" s="2" t="str">
        <f t="shared" si="70"/>
        <v/>
      </c>
      <c r="CI75" s="2" t="str">
        <f t="shared" si="70"/>
        <v/>
      </c>
      <c r="CJ75" s="2" t="str">
        <f t="shared" si="70"/>
        <v/>
      </c>
      <c r="CK75" s="2" t="str">
        <f t="shared" si="70"/>
        <v/>
      </c>
      <c r="CL75" s="2" t="str">
        <f t="shared" si="70"/>
        <v/>
      </c>
      <c r="CM75" s="2" t="str">
        <f t="shared" si="70"/>
        <v/>
      </c>
      <c r="CN75" s="2" t="str">
        <f t="shared" si="70"/>
        <v/>
      </c>
      <c r="CO75" s="2" t="str">
        <f t="shared" si="70"/>
        <v/>
      </c>
      <c r="CP75" s="2" t="str">
        <f t="shared" si="70"/>
        <v/>
      </c>
      <c r="CQ75" s="2" t="str">
        <f t="shared" si="70"/>
        <v/>
      </c>
      <c r="CR75" s="2" t="str">
        <f t="shared" si="70"/>
        <v/>
      </c>
      <c r="CS75" s="2" t="str">
        <f t="shared" si="70"/>
        <v/>
      </c>
      <c r="CU75" s="2" t="str">
        <f t="shared" si="30"/>
        <v/>
      </c>
      <c r="CV75" s="2" t="str">
        <f t="shared" si="31"/>
        <v/>
      </c>
      <c r="CW75" s="2" t="str">
        <f t="shared" si="32"/>
        <v/>
      </c>
      <c r="CX75" s="2" t="str">
        <f t="shared" si="33"/>
        <v/>
      </c>
      <c r="CY75" s="2" t="str">
        <f t="shared" si="34"/>
        <v/>
      </c>
      <c r="CZ75" s="2" t="str">
        <f t="shared" si="35"/>
        <v/>
      </c>
      <c r="DA75" s="2" t="str">
        <f t="shared" si="36"/>
        <v/>
      </c>
      <c r="DB75" s="2" t="str">
        <f t="shared" si="37"/>
        <v/>
      </c>
      <c r="DC75" s="2" t="str">
        <f t="shared" si="38"/>
        <v/>
      </c>
      <c r="DD75" s="2" t="str">
        <f t="shared" si="39"/>
        <v/>
      </c>
      <c r="DE75" s="2" t="str">
        <f t="shared" si="40"/>
        <v/>
      </c>
      <c r="DF75" s="2" t="str">
        <f t="shared" si="41"/>
        <v/>
      </c>
      <c r="DG75" s="2" t="str">
        <f t="shared" si="42"/>
        <v/>
      </c>
      <c r="DH75" s="2" t="str">
        <f t="shared" si="43"/>
        <v/>
      </c>
      <c r="DI75" s="2" t="str">
        <f t="shared" si="44"/>
        <v/>
      </c>
      <c r="DK75" s="2">
        <f t="shared" si="80"/>
        <v>83.251950166112962</v>
      </c>
      <c r="DL75" s="2">
        <f t="shared" si="80"/>
        <v>86.755111295681061</v>
      </c>
      <c r="DM75" s="2">
        <f t="shared" si="80"/>
        <v>87.615717040758454</v>
      </c>
      <c r="DN75" s="2">
        <f t="shared" si="80"/>
        <v>86.131896388731334</v>
      </c>
      <c r="DO75" s="2">
        <f t="shared" si="80"/>
        <v>85.933780487804881</v>
      </c>
      <c r="DP75" s="2">
        <f t="shared" si="80"/>
        <v>87.011634615384622</v>
      </c>
      <c r="DQ75" s="2">
        <f t="shared" si="80"/>
        <v>83.960628057988529</v>
      </c>
      <c r="DR75" s="2">
        <f t="shared" si="80"/>
        <v>82.258228782845052</v>
      </c>
      <c r="DS75" s="2">
        <f t="shared" si="80"/>
        <v>83.287251132588324</v>
      </c>
      <c r="DT75" s="2">
        <f t="shared" si="80"/>
        <v>82.125038054968257</v>
      </c>
      <c r="DU75" s="2">
        <f t="shared" si="80"/>
        <v>81.837771670190293</v>
      </c>
      <c r="DV75" s="2">
        <f t="shared" si="80"/>
        <v>81.438567049229846</v>
      </c>
      <c r="DW75" s="2">
        <f t="shared" si="80"/>
        <v>77.926439456554021</v>
      </c>
      <c r="DX75" s="2">
        <f t="shared" si="80"/>
        <v>75.093232739211984</v>
      </c>
      <c r="DY75" s="2">
        <f t="shared" si="80"/>
        <v>69.49831456582632</v>
      </c>
      <c r="EA75" s="2">
        <f t="shared" si="81"/>
        <v>71.018413990461056</v>
      </c>
      <c r="EB75" s="2">
        <f t="shared" si="81"/>
        <v>80.508432994814186</v>
      </c>
      <c r="EC75" s="2">
        <f t="shared" si="81"/>
        <v>76.892317233848303</v>
      </c>
      <c r="ED75" s="2">
        <f t="shared" si="81"/>
        <v>75.53068839980142</v>
      </c>
      <c r="EE75" s="2">
        <f t="shared" si="81"/>
        <v>73.252840394899195</v>
      </c>
      <c r="EF75" s="2">
        <f t="shared" si="81"/>
        <v>72.47579295680876</v>
      </c>
      <c r="EG75" s="2">
        <f t="shared" si="81"/>
        <v>68.294900901604393</v>
      </c>
      <c r="EH75" s="2">
        <f t="shared" si="81"/>
        <v>68.911302122239249</v>
      </c>
      <c r="EI75" s="2">
        <f t="shared" si="81"/>
        <v>71.777692573627931</v>
      </c>
      <c r="EJ75" s="2">
        <f t="shared" si="81"/>
        <v>68.329710103092808</v>
      </c>
      <c r="EK75" s="2">
        <f t="shared" si="81"/>
        <v>69.52417973351028</v>
      </c>
      <c r="EL75" s="2">
        <f t="shared" si="81"/>
        <v>69.85976844587654</v>
      </c>
      <c r="EM75" s="2">
        <f t="shared" si="81"/>
        <v>64.816852236337382</v>
      </c>
      <c r="EN75" s="2">
        <f t="shared" si="81"/>
        <v>68.447698106336489</v>
      </c>
      <c r="EO75" s="2">
        <f t="shared" si="81"/>
        <v>70.196510166186982</v>
      </c>
      <c r="EQ75" s="2">
        <f t="shared" si="82"/>
        <v>70.682876346962175</v>
      </c>
      <c r="ER75" s="2">
        <f t="shared" si="82"/>
        <v>81.915808232414022</v>
      </c>
      <c r="ES75" s="2">
        <f t="shared" si="82"/>
        <v>77.471860252761218</v>
      </c>
      <c r="ET75" s="2">
        <f t="shared" si="82"/>
        <v>76.258063559724818</v>
      </c>
      <c r="EU75" s="2">
        <f t="shared" si="82"/>
        <v>73.134865137415929</v>
      </c>
      <c r="EV75" s="2">
        <f t="shared" si="82"/>
        <v>72.023066940481172</v>
      </c>
      <c r="EW75" s="2">
        <f t="shared" si="82"/>
        <v>68.042970166903643</v>
      </c>
      <c r="EX75" s="2">
        <f t="shared" si="82"/>
        <v>68.917456014732295</v>
      </c>
      <c r="EY75" s="2">
        <f t="shared" si="82"/>
        <v>71.584797018507402</v>
      </c>
      <c r="EZ75" s="2">
        <f t="shared" si="82"/>
        <v>68.525942073208995</v>
      </c>
      <c r="FA75" s="2">
        <f t="shared" si="82"/>
        <v>70.616480239262884</v>
      </c>
      <c r="FB75" s="2">
        <f t="shared" si="82"/>
        <v>71.543939602838492</v>
      </c>
      <c r="FC75" s="2">
        <f t="shared" si="82"/>
        <v>65.727293564099597</v>
      </c>
      <c r="FD75" s="2">
        <f t="shared" si="82"/>
        <v>71.279075371874072</v>
      </c>
      <c r="FE75" s="2">
        <f t="shared" si="82"/>
        <v>71.879337996991808</v>
      </c>
      <c r="FG75" s="2">
        <f t="shared" si="83"/>
        <v>0.61966654392316367</v>
      </c>
      <c r="FH75" s="2">
        <f t="shared" si="83"/>
        <v>0.60618621821919905</v>
      </c>
      <c r="FI75" s="2">
        <f t="shared" si="83"/>
        <v>0.62305331598792302</v>
      </c>
      <c r="FJ75" s="2">
        <f t="shared" si="83"/>
        <v>0.63228409789078355</v>
      </c>
      <c r="FK75" s="2">
        <f t="shared" si="83"/>
        <v>0.64775949114079012</v>
      </c>
      <c r="FL75" s="2">
        <f t="shared" si="83"/>
        <v>0.67016850864195299</v>
      </c>
      <c r="FM75" s="2">
        <f t="shared" si="83"/>
        <v>0.62025652538886655</v>
      </c>
      <c r="FN75" s="2">
        <f t="shared" si="83"/>
        <v>0.61939335188574796</v>
      </c>
      <c r="FO75" s="2">
        <f t="shared" si="83"/>
        <v>0.61945200792878563</v>
      </c>
      <c r="FP75" s="2">
        <f t="shared" si="83"/>
        <v>0.59544946946916921</v>
      </c>
      <c r="FQ75" s="2">
        <f t="shared" si="83"/>
        <v>0.5956274442760251</v>
      </c>
      <c r="FR75" s="2">
        <f t="shared" si="83"/>
        <v>0.62009426784213628</v>
      </c>
      <c r="FS75" s="2">
        <f t="shared" si="83"/>
        <v>0.63131784928791623</v>
      </c>
      <c r="FT75" s="2">
        <f t="shared" si="83"/>
        <v>0.56418141457090332</v>
      </c>
      <c r="FU75" s="2">
        <f t="shared" si="83"/>
        <v>0.51165405163462063</v>
      </c>
      <c r="FW75" s="2">
        <f t="shared" si="71"/>
        <v>3.90384399739227E-5</v>
      </c>
      <c r="FX75" s="2">
        <f t="shared" si="71"/>
        <v>4.2815507976440177E-5</v>
      </c>
      <c r="FY75" s="2">
        <f t="shared" si="71"/>
        <v>4.1668361793783315E-5</v>
      </c>
      <c r="FZ75" s="2">
        <f t="shared" si="71"/>
        <v>4.8225288459853795E-5</v>
      </c>
      <c r="GA75" s="2">
        <f t="shared" si="71"/>
        <v>5.1481132382587684E-5</v>
      </c>
      <c r="GB75" s="2">
        <f t="shared" si="71"/>
        <v>5.2134850471982274E-5</v>
      </c>
      <c r="GC75" s="2">
        <f t="shared" si="71"/>
        <v>5.7813703756872402E-5</v>
      </c>
      <c r="GD75" s="2">
        <f t="shared" si="71"/>
        <v>6.7174708892377624E-5</v>
      </c>
      <c r="GE75" s="2">
        <f t="shared" si="71"/>
        <v>8.1553142674787224E-5</v>
      </c>
      <c r="GF75" s="2">
        <f t="shared" si="71"/>
        <v>7.4998357973368019E-5</v>
      </c>
      <c r="GG75" s="2">
        <f t="shared" si="71"/>
        <v>6.257246851448209E-5</v>
      </c>
      <c r="GH75" s="2">
        <f t="shared" si="71"/>
        <v>4.9612908272790636E-5</v>
      </c>
      <c r="GI75" s="2">
        <f t="shared" si="71"/>
        <v>4.4607682540656747E-5</v>
      </c>
      <c r="GJ75" s="2">
        <f t="shared" si="71"/>
        <v>3.0263104410053586E-5</v>
      </c>
      <c r="GK75" s="2">
        <f t="shared" si="71"/>
        <v>3.0107190544337211E-5</v>
      </c>
      <c r="GM75" s="86">
        <f t="shared" si="72"/>
        <v>5.4088707283720186E-2</v>
      </c>
      <c r="GN75" s="86">
        <f t="shared" si="72"/>
        <v>5.0524360097330169E-2</v>
      </c>
      <c r="GO75" s="86">
        <f t="shared" si="72"/>
        <v>5.7146807803441176E-2</v>
      </c>
      <c r="GP75" s="86">
        <f t="shared" si="72"/>
        <v>6.2040125787478542E-2</v>
      </c>
      <c r="GQ75" s="86">
        <f t="shared" si="72"/>
        <v>7.3106743331266391E-2</v>
      </c>
      <c r="GR75" s="86">
        <f t="shared" si="72"/>
        <v>9.2823498238876506E-2</v>
      </c>
      <c r="GS75" s="86">
        <f t="shared" si="72"/>
        <v>5.7464334621363196E-2</v>
      </c>
      <c r="GT75" s="86">
        <f t="shared" si="72"/>
        <v>5.9825173014435025E-2</v>
      </c>
      <c r="GU75" s="86">
        <f t="shared" si="72"/>
        <v>6.1256616426945687E-2</v>
      </c>
      <c r="GV75" s="86">
        <f t="shared" si="72"/>
        <v>4.7168874365761594E-2</v>
      </c>
      <c r="GW75" s="86">
        <f t="shared" si="72"/>
        <v>4.6710573332342673E-2</v>
      </c>
      <c r="GX75" s="86">
        <f t="shared" si="72"/>
        <v>5.6495622780639035E-2</v>
      </c>
      <c r="GY75" s="86">
        <f t="shared" si="72"/>
        <v>6.4892875304538092E-2</v>
      </c>
      <c r="GZ75" s="86">
        <f t="shared" si="72"/>
        <v>3.4119409983269781E-2</v>
      </c>
      <c r="HA75" s="86">
        <f t="shared" si="72"/>
        <v>1.5379317705492671E-2</v>
      </c>
      <c r="HC75" s="86">
        <f t="shared" si="77"/>
        <v>3.6548065446690395E-10</v>
      </c>
      <c r="HD75" s="86">
        <f t="shared" si="73"/>
        <v>1.4966601865315547E-9</v>
      </c>
      <c r="HE75" s="86">
        <f t="shared" si="73"/>
        <v>4.7926611018823496E-10</v>
      </c>
      <c r="HF75" s="86">
        <f t="shared" si="73"/>
        <v>5.9846624509548595E-9</v>
      </c>
      <c r="HG75" s="86">
        <f t="shared" si="73"/>
        <v>1.3105628502804833E-8</v>
      </c>
      <c r="HH75" s="86">
        <f t="shared" si="73"/>
        <v>2.4008394112211448E-7</v>
      </c>
      <c r="HI75" s="86">
        <f t="shared" si="73"/>
        <v>5.5141490116688663E-8</v>
      </c>
      <c r="HJ75" s="86">
        <f t="shared" si="73"/>
        <v>6.5012329811676272E-8</v>
      </c>
      <c r="HK75" s="86">
        <f t="shared" si="73"/>
        <v>3.3642944900126614E-8</v>
      </c>
      <c r="HL75" s="86">
        <f t="shared" si="73"/>
        <v>1.0744609478753427E-8</v>
      </c>
      <c r="HM75" s="86">
        <f t="shared" si="73"/>
        <v>2.0575924170781567E-9</v>
      </c>
      <c r="HN75" s="86">
        <f t="shared" si="73"/>
        <v>8.7277374599562539E-9</v>
      </c>
      <c r="HO75" s="86">
        <f t="shared" si="73"/>
        <v>1.9329577614816859E-8</v>
      </c>
      <c r="HP75" s="86">
        <f t="shared" si="73"/>
        <v>1.3378597837557777E-10</v>
      </c>
      <c r="HQ75" s="86">
        <f t="shared" si="73"/>
        <v>3.0987461474896386E-12</v>
      </c>
      <c r="HS75" s="86">
        <f t="shared" si="74"/>
        <v>1.0325338619334872E-33</v>
      </c>
      <c r="HT75" s="86">
        <f t="shared" si="74"/>
        <v>2.1057740466373045E-32</v>
      </c>
      <c r="HU75" s="86">
        <f t="shared" si="74"/>
        <v>1.9597950105881975E-32</v>
      </c>
      <c r="HV75" s="86">
        <f t="shared" si="74"/>
        <v>1.0609312218019245E-28</v>
      </c>
      <c r="HW75" s="86">
        <f t="shared" si="74"/>
        <v>3.3750893406459448E-28</v>
      </c>
      <c r="HX75" s="86">
        <f t="shared" si="74"/>
        <v>2.4550908630590643E-24</v>
      </c>
      <c r="HY75" s="86">
        <f t="shared" si="74"/>
        <v>2.2866453189562135E-26</v>
      </c>
      <c r="HZ75" s="86">
        <f t="shared" si="74"/>
        <v>2.0107646065656787E-26</v>
      </c>
      <c r="IA75" s="86">
        <f t="shared" si="74"/>
        <v>2.0530316640398742E-27</v>
      </c>
      <c r="IB75" s="86">
        <f t="shared" si="74"/>
        <v>2.9835843584019934E-29</v>
      </c>
      <c r="IC75" s="86">
        <f t="shared" si="74"/>
        <v>1.3217791024370537E-32</v>
      </c>
      <c r="ID75" s="86">
        <f t="shared" si="74"/>
        <v>5.1024015644537105E-29</v>
      </c>
      <c r="IE75" s="86">
        <f t="shared" si="74"/>
        <v>2.3530917472495735E-28</v>
      </c>
      <c r="IF75" s="86">
        <f t="shared" si="74"/>
        <v>2.6586084607298731E-22</v>
      </c>
      <c r="IG75" s="86">
        <f t="shared" si="74"/>
        <v>1.0141415535995612E-27</v>
      </c>
      <c r="II75" s="86">
        <f t="shared" si="75"/>
        <v>1.3231655076069869E-190</v>
      </c>
      <c r="IJ75" s="86">
        <f t="shared" si="75"/>
        <v>4.4682975662997501E-185</v>
      </c>
      <c r="IK75" s="86">
        <f t="shared" si="75"/>
        <v>1.3070385227782818E-184</v>
      </c>
      <c r="IL75" s="86">
        <f t="shared" si="75"/>
        <v>1.9709217282420626E-163</v>
      </c>
      <c r="IM75" s="86">
        <f t="shared" si="75"/>
        <v>2.5630567271765915E-162</v>
      </c>
      <c r="IN75" s="86">
        <f t="shared" si="75"/>
        <v>7.4050586141491785E-141</v>
      </c>
      <c r="IO75" s="86">
        <f t="shared" si="75"/>
        <v>1.3733506726455953E-147</v>
      </c>
      <c r="IP75" s="86">
        <f t="shared" si="75"/>
        <v>3.0138383642174048E-148</v>
      </c>
      <c r="IQ75" s="86">
        <f t="shared" si="75"/>
        <v>1.9567056311330285E-155</v>
      </c>
      <c r="IR75" s="86">
        <f t="shared" si="75"/>
        <v>1.5014217502974923E-166</v>
      </c>
      <c r="IS75" s="86">
        <f t="shared" si="75"/>
        <v>6.3624017183386937E-186</v>
      </c>
      <c r="IT75" s="86">
        <f t="shared" si="75"/>
        <v>1.3865870961902015E-165</v>
      </c>
      <c r="IU75" s="86">
        <f t="shared" si="75"/>
        <v>1.8169465874431615E-160</v>
      </c>
      <c r="IV75" s="86">
        <f t="shared" si="75"/>
        <v>1.1580373020880224E-104</v>
      </c>
      <c r="IW75" s="86">
        <f t="shared" si="75"/>
        <v>9.1430813843093645E-105</v>
      </c>
      <c r="IY75" s="86">
        <f t="shared" si="76"/>
        <v>5.4088707649200839E-2</v>
      </c>
      <c r="IZ75" s="86">
        <f t="shared" si="76"/>
        <v>5.0524361593990354E-2</v>
      </c>
      <c r="JA75" s="86">
        <f t="shared" si="76"/>
        <v>5.7146808282707288E-2</v>
      </c>
      <c r="JB75" s="86">
        <f t="shared" si="76"/>
        <v>6.2040131772140995E-2</v>
      </c>
      <c r="JC75" s="86">
        <f t="shared" si="76"/>
        <v>7.310675643689489E-2</v>
      </c>
      <c r="JD75" s="86">
        <f t="shared" si="76"/>
        <v>9.2823738322817623E-2</v>
      </c>
      <c r="JE75" s="86">
        <f t="shared" si="76"/>
        <v>5.7464389762853313E-2</v>
      </c>
      <c r="JF75" s="86">
        <f t="shared" si="76"/>
        <v>5.9825238026764836E-2</v>
      </c>
      <c r="JG75" s="86">
        <f t="shared" si="76"/>
        <v>6.1256650069890589E-2</v>
      </c>
      <c r="JH75" s="86">
        <f t="shared" si="76"/>
        <v>4.7168885110371074E-2</v>
      </c>
      <c r="JI75" s="86">
        <f t="shared" si="76"/>
        <v>4.6710575389935088E-2</v>
      </c>
      <c r="JJ75" s="86">
        <f t="shared" si="76"/>
        <v>5.6495631508376498E-2</v>
      </c>
      <c r="JK75" s="86">
        <f t="shared" si="76"/>
        <v>6.4892894634115711E-2</v>
      </c>
      <c r="JL75" s="86">
        <f t="shared" si="76"/>
        <v>3.4119410117055757E-2</v>
      </c>
      <c r="JM75" s="86">
        <f t="shared" si="76"/>
        <v>1.5379317708591418E-2</v>
      </c>
    </row>
    <row r="76" spans="2:273" x14ac:dyDescent="0.25">
      <c r="B76" s="2">
        <v>49</v>
      </c>
      <c r="C76" s="37">
        <v>108.67400000000001</v>
      </c>
      <c r="D76" s="37">
        <v>113.56100000000001</v>
      </c>
      <c r="E76" s="37">
        <v>115</v>
      </c>
      <c r="F76" s="37">
        <v>116.65</v>
      </c>
      <c r="G76" s="37">
        <v>120.05</v>
      </c>
      <c r="H76" s="37">
        <v>130.125</v>
      </c>
      <c r="I76" s="37">
        <v>109.429</v>
      </c>
      <c r="J76" s="37">
        <v>110.643</v>
      </c>
      <c r="K76" s="37">
        <v>114.366</v>
      </c>
      <c r="L76" s="37">
        <v>103.68300000000001</v>
      </c>
      <c r="M76" s="37">
        <v>102.024</v>
      </c>
      <c r="N76" s="37">
        <v>110.316</v>
      </c>
      <c r="O76" s="37">
        <v>106.568</v>
      </c>
      <c r="P76" s="37">
        <v>94.659000000000006</v>
      </c>
      <c r="Q76" s="37">
        <v>75.340999999999994</v>
      </c>
      <c r="S76" s="4">
        <f t="shared" si="78"/>
        <v>110.85552477552773</v>
      </c>
      <c r="T76" s="4">
        <f t="shared" si="78"/>
        <v>121.14063343036595</v>
      </c>
      <c r="U76" s="4">
        <f t="shared" si="78"/>
        <v>121.76865288564406</v>
      </c>
      <c r="V76" s="4">
        <f t="shared" si="78"/>
        <v>122.06462075222997</v>
      </c>
      <c r="W76" s="4">
        <f t="shared" si="78"/>
        <v>125.96065088807259</v>
      </c>
      <c r="X76" s="4">
        <f t="shared" si="78"/>
        <v>135.57379014898953</v>
      </c>
      <c r="Y76" s="4">
        <f t="shared" si="78"/>
        <v>116.90769629145427</v>
      </c>
      <c r="Z76" s="4">
        <f t="shared" si="78"/>
        <v>118.13212817323503</v>
      </c>
      <c r="AA76" s="4">
        <f t="shared" si="78"/>
        <v>120.94070423850394</v>
      </c>
      <c r="AB76" s="4">
        <f t="shared" si="78"/>
        <v>111.96548330730005</v>
      </c>
      <c r="AC76" s="4">
        <f t="shared" si="78"/>
        <v>110.7719475890879</v>
      </c>
      <c r="AD76" s="4">
        <f t="shared" si="78"/>
        <v>116.46635023140416</v>
      </c>
      <c r="AE76" s="4">
        <f t="shared" si="78"/>
        <v>116.53336294233411</v>
      </c>
      <c r="AF76" s="4">
        <f t="shared" si="78"/>
        <v>100.06129583655272</v>
      </c>
      <c r="AG76" s="4">
        <f t="shared" si="78"/>
        <v>80.65499282159665</v>
      </c>
      <c r="AI76" s="4">
        <f t="shared" si="79"/>
        <v>-2.1815247755277198</v>
      </c>
      <c r="AJ76" s="4">
        <f t="shared" si="79"/>
        <v>-7.5796334303659449</v>
      </c>
      <c r="AK76" s="4">
        <f t="shared" si="79"/>
        <v>-6.7686528856440589</v>
      </c>
      <c r="AL76" s="4">
        <f t="shared" si="79"/>
        <v>-5.4146207522299648</v>
      </c>
      <c r="AM76" s="4">
        <f t="shared" si="79"/>
        <v>-5.9106508880725954</v>
      </c>
      <c r="AN76" s="4">
        <f t="shared" si="79"/>
        <v>-5.4487901489895307</v>
      </c>
      <c r="AO76" s="4">
        <f t="shared" si="79"/>
        <v>-7.4786962914542698</v>
      </c>
      <c r="AP76" s="4">
        <f t="shared" si="79"/>
        <v>-7.4891281732350308</v>
      </c>
      <c r="AQ76" s="4">
        <f t="shared" si="79"/>
        <v>-6.5747042385039407</v>
      </c>
      <c r="AR76" s="4">
        <f t="shared" si="79"/>
        <v>-8.2824833073000406</v>
      </c>
      <c r="AS76" s="4">
        <f t="shared" si="79"/>
        <v>-8.7479475890879002</v>
      </c>
      <c r="AT76" s="4">
        <f t="shared" si="79"/>
        <v>-6.1503502314041611</v>
      </c>
      <c r="AU76" s="4">
        <f t="shared" si="79"/>
        <v>-9.9653629423341101</v>
      </c>
      <c r="AV76" s="4">
        <f t="shared" si="79"/>
        <v>-5.4022958365527103</v>
      </c>
      <c r="AW76" s="4">
        <f t="shared" si="79"/>
        <v>-5.3139928215966563</v>
      </c>
      <c r="AY76" s="2">
        <f t="shared" ref="AY76:BM92" si="84">IF(OR($B76 &lt; C$230, $B76 &gt; C$233), #N/A, ((1-FG76)*DK76) + (FG76 - FW76)*EA76 + (FW76*EQ76))</f>
        <v>75.432436349227842</v>
      </c>
      <c r="AZ76" s="2">
        <f t="shared" si="84"/>
        <v>82.885464954442</v>
      </c>
      <c r="BA76" s="2">
        <f t="shared" si="84"/>
        <v>80.739304401144025</v>
      </c>
      <c r="BB76" s="2">
        <f t="shared" si="84"/>
        <v>79.220670332776947</v>
      </c>
      <c r="BC76" s="2">
        <f t="shared" si="84"/>
        <v>77.483973631094827</v>
      </c>
      <c r="BD76" s="2">
        <f t="shared" si="84"/>
        <v>77.016109850093301</v>
      </c>
      <c r="BE76" s="2">
        <f t="shared" si="84"/>
        <v>73.963262376674038</v>
      </c>
      <c r="BF76" s="2">
        <f t="shared" si="84"/>
        <v>73.730626612293662</v>
      </c>
      <c r="BG76" s="2">
        <f t="shared" si="84"/>
        <v>75.92123001310587</v>
      </c>
      <c r="BH76" s="2">
        <f t="shared" si="84"/>
        <v>73.638632292510707</v>
      </c>
      <c r="BI76" s="2">
        <f t="shared" si="84"/>
        <v>74.269003865860213</v>
      </c>
      <c r="BJ76" s="2">
        <f t="shared" si="84"/>
        <v>74.033040388523062</v>
      </c>
      <c r="BK76" s="2">
        <f t="shared" si="84"/>
        <v>69.409789408730063</v>
      </c>
      <c r="BL76" s="2">
        <f t="shared" si="84"/>
        <v>71.210780763241516</v>
      </c>
      <c r="BM76" s="2">
        <f t="shared" si="84"/>
        <v>69.847555740264056</v>
      </c>
      <c r="BO76" s="2" t="str">
        <f t="shared" si="14"/>
        <v/>
      </c>
      <c r="BP76" s="2" t="str">
        <f t="shared" si="15"/>
        <v/>
      </c>
      <c r="BQ76" s="2" t="str">
        <f t="shared" si="16"/>
        <v/>
      </c>
      <c r="BR76" s="2" t="str">
        <f t="shared" si="17"/>
        <v/>
      </c>
      <c r="BS76" s="2" t="str">
        <f t="shared" si="18"/>
        <v/>
      </c>
      <c r="BT76" s="2" t="str">
        <f t="shared" si="19"/>
        <v/>
      </c>
      <c r="BU76" s="2" t="str">
        <f t="shared" si="20"/>
        <v/>
      </c>
      <c r="BV76" s="2" t="str">
        <f t="shared" si="21"/>
        <v/>
      </c>
      <c r="BW76" s="2" t="str">
        <f t="shared" si="22"/>
        <v/>
      </c>
      <c r="BX76" s="2" t="str">
        <f t="shared" si="23"/>
        <v/>
      </c>
      <c r="BY76" s="2" t="str">
        <f t="shared" si="24"/>
        <v/>
      </c>
      <c r="BZ76" s="2" t="str">
        <f t="shared" si="25"/>
        <v/>
      </c>
      <c r="CA76" s="2" t="str">
        <f t="shared" si="26"/>
        <v/>
      </c>
      <c r="CB76" s="2" t="str">
        <f t="shared" si="27"/>
        <v/>
      </c>
      <c r="CC76" s="2" t="str">
        <f t="shared" si="28"/>
        <v/>
      </c>
      <c r="CE76" s="2" t="str">
        <f t="shared" ref="CE76:CS92" si="85">IF(AND(IY76 &lt; $CS$22, $B76 &gt; C$231, $B76 &lt; C$232), C76, "")</f>
        <v/>
      </c>
      <c r="CF76" s="2" t="str">
        <f t="shared" si="85"/>
        <v/>
      </c>
      <c r="CG76" s="2" t="str">
        <f t="shared" si="85"/>
        <v/>
      </c>
      <c r="CH76" s="2" t="str">
        <f t="shared" si="85"/>
        <v/>
      </c>
      <c r="CI76" s="2" t="str">
        <f t="shared" si="85"/>
        <v/>
      </c>
      <c r="CJ76" s="2" t="str">
        <f t="shared" si="85"/>
        <v/>
      </c>
      <c r="CK76" s="2" t="str">
        <f t="shared" si="85"/>
        <v/>
      </c>
      <c r="CL76" s="2" t="str">
        <f t="shared" si="85"/>
        <v/>
      </c>
      <c r="CM76" s="2" t="str">
        <f t="shared" si="85"/>
        <v/>
      </c>
      <c r="CN76" s="2" t="str">
        <f t="shared" si="85"/>
        <v/>
      </c>
      <c r="CO76" s="2" t="str">
        <f t="shared" si="85"/>
        <v/>
      </c>
      <c r="CP76" s="2" t="str">
        <f t="shared" si="85"/>
        <v/>
      </c>
      <c r="CQ76" s="2" t="str">
        <f t="shared" si="85"/>
        <v/>
      </c>
      <c r="CR76" s="2" t="str">
        <f t="shared" si="85"/>
        <v/>
      </c>
      <c r="CS76" s="2" t="str">
        <f t="shared" si="85"/>
        <v/>
      </c>
      <c r="CU76" s="2" t="str">
        <f t="shared" si="30"/>
        <v/>
      </c>
      <c r="CV76" s="2" t="str">
        <f t="shared" si="31"/>
        <v/>
      </c>
      <c r="CW76" s="2" t="str">
        <f t="shared" si="32"/>
        <v/>
      </c>
      <c r="CX76" s="2" t="str">
        <f t="shared" si="33"/>
        <v/>
      </c>
      <c r="CY76" s="2" t="str">
        <f t="shared" si="34"/>
        <v/>
      </c>
      <c r="CZ76" s="2" t="str">
        <f t="shared" si="35"/>
        <v/>
      </c>
      <c r="DA76" s="2" t="str">
        <f t="shared" si="36"/>
        <v/>
      </c>
      <c r="DB76" s="2" t="str">
        <f t="shared" si="37"/>
        <v/>
      </c>
      <c r="DC76" s="2" t="str">
        <f t="shared" si="38"/>
        <v/>
      </c>
      <c r="DD76" s="2" t="str">
        <f t="shared" si="39"/>
        <v/>
      </c>
      <c r="DE76" s="2" t="str">
        <f t="shared" si="40"/>
        <v/>
      </c>
      <c r="DF76" s="2" t="str">
        <f t="shared" si="41"/>
        <v/>
      </c>
      <c r="DG76" s="2" t="str">
        <f t="shared" si="42"/>
        <v/>
      </c>
      <c r="DH76" s="2" t="str">
        <f t="shared" si="43"/>
        <v/>
      </c>
      <c r="DI76" s="2" t="str">
        <f t="shared" si="44"/>
        <v/>
      </c>
      <c r="DK76" s="2">
        <f t="shared" si="80"/>
        <v>83.473372093023258</v>
      </c>
      <c r="DL76" s="2">
        <f t="shared" si="80"/>
        <v>87.036139534883731</v>
      </c>
      <c r="DM76" s="2">
        <f t="shared" si="80"/>
        <v>87.833039218863959</v>
      </c>
      <c r="DN76" s="2">
        <f t="shared" si="80"/>
        <v>86.271281365637577</v>
      </c>
      <c r="DO76" s="2">
        <f t="shared" si="80"/>
        <v>86.133244773519166</v>
      </c>
      <c r="DP76" s="2">
        <f t="shared" si="80"/>
        <v>87.264038461538476</v>
      </c>
      <c r="DQ76" s="2">
        <f t="shared" si="80"/>
        <v>84.187852008456659</v>
      </c>
      <c r="DR76" s="2">
        <f t="shared" si="80"/>
        <v>82.423304439746289</v>
      </c>
      <c r="DS76" s="2">
        <f t="shared" si="80"/>
        <v>83.444610993657491</v>
      </c>
      <c r="DT76" s="2">
        <f t="shared" si="80"/>
        <v>82.28030021141646</v>
      </c>
      <c r="DU76" s="2">
        <f t="shared" si="80"/>
        <v>82.030789640591976</v>
      </c>
      <c r="DV76" s="2">
        <f t="shared" si="80"/>
        <v>81.617849894291751</v>
      </c>
      <c r="DW76" s="2">
        <f t="shared" si="80"/>
        <v>78.126381843718761</v>
      </c>
      <c r="DX76" s="2">
        <f t="shared" si="80"/>
        <v>75.207706472795465</v>
      </c>
      <c r="DY76" s="2">
        <f t="shared" si="80"/>
        <v>69.563383753501398</v>
      </c>
      <c r="EA76" s="2">
        <f t="shared" si="81"/>
        <v>70.931416375198722</v>
      </c>
      <c r="EB76" s="2">
        <f t="shared" si="81"/>
        <v>80.426106482281767</v>
      </c>
      <c r="EC76" s="2">
        <f t="shared" si="81"/>
        <v>76.825184243031813</v>
      </c>
      <c r="ED76" s="2">
        <f t="shared" si="81"/>
        <v>75.480997254054273</v>
      </c>
      <c r="EE76" s="2">
        <f t="shared" si="81"/>
        <v>73.194499691484964</v>
      </c>
      <c r="EF76" s="2">
        <f t="shared" si="81"/>
        <v>72.416291189212501</v>
      </c>
      <c r="EG76" s="2">
        <f t="shared" si="81"/>
        <v>68.254223472948865</v>
      </c>
      <c r="EH76" s="2">
        <f t="shared" si="81"/>
        <v>68.859117980742241</v>
      </c>
      <c r="EI76" s="2">
        <f t="shared" si="81"/>
        <v>71.706089091487101</v>
      </c>
      <c r="EJ76" s="2">
        <f t="shared" si="81"/>
        <v>68.284026309278374</v>
      </c>
      <c r="EK76" s="2">
        <f t="shared" si="81"/>
        <v>69.463052061260953</v>
      </c>
      <c r="EL76" s="2">
        <f t="shared" si="81"/>
        <v>69.794881806294953</v>
      </c>
      <c r="EM76" s="2">
        <f t="shared" si="81"/>
        <v>64.767234343292145</v>
      </c>
      <c r="EN76" s="2">
        <f t="shared" si="81"/>
        <v>68.394750424860405</v>
      </c>
      <c r="EO76" s="2">
        <f t="shared" si="81"/>
        <v>70.094815244638383</v>
      </c>
      <c r="EQ76" s="2">
        <f t="shared" si="82"/>
        <v>70.600424864773061</v>
      </c>
      <c r="ER76" s="2">
        <f t="shared" si="82"/>
        <v>81.812075492319991</v>
      </c>
      <c r="ES76" s="2">
        <f t="shared" si="82"/>
        <v>77.395822688283786</v>
      </c>
      <c r="ET76" s="2">
        <f t="shared" si="82"/>
        <v>76.197053289682643</v>
      </c>
      <c r="EU76" s="2">
        <f t="shared" si="82"/>
        <v>73.078358694755082</v>
      </c>
      <c r="EV76" s="2">
        <f t="shared" si="82"/>
        <v>71.970921219641269</v>
      </c>
      <c r="EW76" s="2">
        <f t="shared" si="82"/>
        <v>68.006468317581579</v>
      </c>
      <c r="EX76" s="2">
        <f t="shared" si="82"/>
        <v>68.865193878321335</v>
      </c>
      <c r="EY76" s="2">
        <f t="shared" si="82"/>
        <v>71.516459139789461</v>
      </c>
      <c r="EZ76" s="2">
        <f t="shared" si="82"/>
        <v>68.476878680098253</v>
      </c>
      <c r="FA76" s="2">
        <f t="shared" si="82"/>
        <v>70.537536343003708</v>
      </c>
      <c r="FB76" s="2">
        <f t="shared" si="82"/>
        <v>71.451576440022933</v>
      </c>
      <c r="FC76" s="2">
        <f t="shared" si="82"/>
        <v>65.662741915494564</v>
      </c>
      <c r="FD76" s="2">
        <f t="shared" si="82"/>
        <v>71.178378084962219</v>
      </c>
      <c r="FE76" s="2">
        <f t="shared" si="82"/>
        <v>71.749672848615575</v>
      </c>
      <c r="FG76" s="2">
        <f t="shared" si="83"/>
        <v>0.64112182794556249</v>
      </c>
      <c r="FH76" s="2">
        <f t="shared" si="83"/>
        <v>0.62794536929217504</v>
      </c>
      <c r="FI76" s="2">
        <f t="shared" si="83"/>
        <v>0.64442717539209249</v>
      </c>
      <c r="FJ76" s="2">
        <f t="shared" si="83"/>
        <v>0.65342569513164439</v>
      </c>
      <c r="FK76" s="2">
        <f t="shared" si="83"/>
        <v>0.66847785714139429</v>
      </c>
      <c r="FL76" s="2">
        <f t="shared" si="83"/>
        <v>0.69019919077025216</v>
      </c>
      <c r="FM76" s="2">
        <f t="shared" si="83"/>
        <v>0.6416977716985518</v>
      </c>
      <c r="FN76" s="2">
        <f t="shared" si="83"/>
        <v>0.64085511514060223</v>
      </c>
      <c r="FO76" s="2">
        <f t="shared" si="83"/>
        <v>0.64091238117024463</v>
      </c>
      <c r="FP76" s="2">
        <f t="shared" si="83"/>
        <v>0.61742745521042874</v>
      </c>
      <c r="FQ76" s="2">
        <f t="shared" si="83"/>
        <v>0.61760197051832944</v>
      </c>
      <c r="FR76" s="2">
        <f t="shared" si="83"/>
        <v>0.64153938099109453</v>
      </c>
      <c r="FS76" s="2">
        <f t="shared" si="83"/>
        <v>0.65248446691731465</v>
      </c>
      <c r="FT76" s="2">
        <f t="shared" si="83"/>
        <v>0.58667897602989016</v>
      </c>
      <c r="FU76" s="2">
        <f t="shared" si="83"/>
        <v>0.53462649786933247</v>
      </c>
      <c r="FW76" s="2">
        <f t="shared" ref="FW76:GK92" si="86">POWER(10,($B76-C$232)/C$229)/(1+POWER(10,($B76-C$232)/C$229))</f>
        <v>4.2804637025252141E-5</v>
      </c>
      <c r="FX76" s="2">
        <f t="shared" si="86"/>
        <v>4.6946077029844276E-5</v>
      </c>
      <c r="FY76" s="2">
        <f t="shared" si="86"/>
        <v>4.5688266505019754E-5</v>
      </c>
      <c r="FZ76" s="2">
        <f t="shared" si="86"/>
        <v>5.2877731275315085E-5</v>
      </c>
      <c r="GA76" s="2">
        <f t="shared" si="86"/>
        <v>5.6447658805653324E-5</v>
      </c>
      <c r="GB76" s="2">
        <f t="shared" si="86"/>
        <v>5.7164439271653879E-5</v>
      </c>
      <c r="GC76" s="2">
        <f t="shared" si="86"/>
        <v>6.3391112027165569E-5</v>
      </c>
      <c r="GD76" s="2">
        <f t="shared" si="86"/>
        <v>7.3655126281637245E-5</v>
      </c>
      <c r="GE76" s="2">
        <f t="shared" si="86"/>
        <v>8.9420539200105498E-5</v>
      </c>
      <c r="GF76" s="2">
        <f t="shared" si="86"/>
        <v>8.2233469247108615E-5</v>
      </c>
      <c r="GG76" s="2">
        <f t="shared" si="86"/>
        <v>6.8608933221164846E-5</v>
      </c>
      <c r="GH76" s="2">
        <f t="shared" si="86"/>
        <v>5.4399211783063687E-5</v>
      </c>
      <c r="GI76" s="2">
        <f t="shared" si="86"/>
        <v>4.8911140788959206E-5</v>
      </c>
      <c r="GJ76" s="2">
        <f t="shared" si="86"/>
        <v>3.3182737248604168E-5</v>
      </c>
      <c r="GK76" s="2">
        <f t="shared" si="86"/>
        <v>3.3011782090085442E-5</v>
      </c>
      <c r="GM76" s="86">
        <f t="shared" ref="GM76:HA92" si="87" xml:space="preserve"> _xlfn.NORM.DIST($B76, C$7, ABS(C$11), TRUE) * _xlfn.NORM.DIST(($B76 - C$7)*C$15, 0, ABS(C$11), TRUE) * 2</f>
        <v>6.90725767951305E-2</v>
      </c>
      <c r="GN76" s="86">
        <f t="shared" si="87"/>
        <v>6.5882441363183733E-2</v>
      </c>
      <c r="GO76" s="86">
        <f t="shared" si="87"/>
        <v>7.3033872255523533E-2</v>
      </c>
      <c r="GP76" s="86">
        <f t="shared" si="87"/>
        <v>7.8700087104818739E-2</v>
      </c>
      <c r="GQ76" s="86">
        <f t="shared" si="87"/>
        <v>9.1959889726214467E-2</v>
      </c>
      <c r="GR76" s="86">
        <f t="shared" si="87"/>
        <v>0.11543042463161535</v>
      </c>
      <c r="GS76" s="86">
        <f t="shared" si="87"/>
        <v>7.3923858238568244E-2</v>
      </c>
      <c r="GT76" s="86">
        <f t="shared" si="87"/>
        <v>7.7528460467251453E-2</v>
      </c>
      <c r="GU76" s="86">
        <f t="shared" si="87"/>
        <v>7.9626939949207179E-2</v>
      </c>
      <c r="GV76" s="86">
        <f t="shared" si="87"/>
        <v>6.2600832365388603E-2</v>
      </c>
      <c r="GW76" s="86">
        <f t="shared" si="87"/>
        <v>6.1850230688401737E-2</v>
      </c>
      <c r="GX76" s="86">
        <f t="shared" si="87"/>
        <v>7.2533744011578874E-2</v>
      </c>
      <c r="GY76" s="86">
        <f t="shared" si="87"/>
        <v>8.2916955328820097E-2</v>
      </c>
      <c r="GZ76" s="86">
        <f t="shared" si="87"/>
        <v>4.7355365177937793E-2</v>
      </c>
      <c r="HA76" s="86">
        <f t="shared" si="87"/>
        <v>2.3142411533341168E-2</v>
      </c>
      <c r="HC76" s="86">
        <f t="shared" si="77"/>
        <v>9.5676564451505516E-10</v>
      </c>
      <c r="HD76" s="86">
        <f t="shared" si="73"/>
        <v>3.7706473676687462E-9</v>
      </c>
      <c r="HE76" s="86">
        <f t="shared" si="73"/>
        <v>1.2354513300760678E-9</v>
      </c>
      <c r="HF76" s="86">
        <f t="shared" si="73"/>
        <v>1.3956986991542073E-8</v>
      </c>
      <c r="HG76" s="86">
        <f t="shared" si="73"/>
        <v>3.008135241106807E-8</v>
      </c>
      <c r="HH76" s="86">
        <f t="shared" si="73"/>
        <v>4.8703209643666287E-7</v>
      </c>
      <c r="HI76" s="86">
        <f t="shared" si="73"/>
        <v>1.1882424140135025E-7</v>
      </c>
      <c r="HJ76" s="86">
        <f t="shared" si="73"/>
        <v>1.4143949789664319E-7</v>
      </c>
      <c r="HK76" s="86">
        <f t="shared" si="73"/>
        <v>7.7065999291402845E-8</v>
      </c>
      <c r="HL76" s="86">
        <f t="shared" si="73"/>
        <v>2.5892091677322836E-8</v>
      </c>
      <c r="HM76" s="86">
        <f t="shared" si="73"/>
        <v>5.3420713937830358E-9</v>
      </c>
      <c r="HN76" s="86">
        <f t="shared" si="73"/>
        <v>2.0334637047637391E-8</v>
      </c>
      <c r="HO76" s="86">
        <f t="shared" si="73"/>
        <v>4.3246578272696521E-8</v>
      </c>
      <c r="HP76" s="86">
        <f t="shared" si="73"/>
        <v>3.8472348809428483E-10</v>
      </c>
      <c r="HQ76" s="86">
        <f t="shared" si="73"/>
        <v>1.0422820840278632E-11</v>
      </c>
      <c r="HS76" s="86">
        <f t="shared" ref="HS76:IG92" si="88" xml:space="preserve"> _xlfn.NORM.DIST($B76, C$9, ABS(C$13), TRUE) * _xlfn.NORM.DIST(($B76 - C$9)*C$17, 0, ABS(C$13), TRUE) * 2</f>
        <v>6.0648215915648686E-33</v>
      </c>
      <c r="HT76" s="86">
        <f t="shared" si="88"/>
        <v>1.1810620566950771E-31</v>
      </c>
      <c r="HU76" s="86">
        <f t="shared" si="88"/>
        <v>1.0926901069543172E-31</v>
      </c>
      <c r="HV76" s="86">
        <f t="shared" si="88"/>
        <v>4.9389117034639534E-28</v>
      </c>
      <c r="HW76" s="86">
        <f t="shared" si="88"/>
        <v>1.5563816479615054E-27</v>
      </c>
      <c r="HX76" s="86">
        <f t="shared" si="88"/>
        <v>9.1762626764776367E-24</v>
      </c>
      <c r="HY76" s="86">
        <f t="shared" si="88"/>
        <v>9.488955956455069E-26</v>
      </c>
      <c r="HZ76" s="86">
        <f t="shared" si="88"/>
        <v>8.5720541167390632E-26</v>
      </c>
      <c r="IA76" s="86">
        <f t="shared" si="88"/>
        <v>9.6251684973549282E-27</v>
      </c>
      <c r="IB76" s="86">
        <f t="shared" si="88"/>
        <v>1.5392136856230553E-28</v>
      </c>
      <c r="IC76" s="86">
        <f t="shared" si="88"/>
        <v>8.0079474787119563E-32</v>
      </c>
      <c r="ID76" s="86">
        <f t="shared" si="88"/>
        <v>2.4319712466069646E-28</v>
      </c>
      <c r="IE76" s="86">
        <f t="shared" si="88"/>
        <v>1.0572151029471383E-27</v>
      </c>
      <c r="IF76" s="86">
        <f t="shared" si="88"/>
        <v>8.2473286530352057E-22</v>
      </c>
      <c r="IG76" s="86">
        <f t="shared" si="88"/>
        <v>4.1720003294768292E-27</v>
      </c>
      <c r="II76" s="86">
        <f t="shared" ref="II76:IW92" si="89" xml:space="preserve"> _xlfn.NORM.DIST($B76, C$10, ABS(C$14), TRUE) * _xlfn.NORM.DIST(($B76 - C$10)*C$18, 0, ABS(C$14), TRUE) * 2</f>
        <v>3.3674292266039627E-187</v>
      </c>
      <c r="IJ76" s="86">
        <f t="shared" si="89"/>
        <v>9.6892081994194771E-182</v>
      </c>
      <c r="IK76" s="86">
        <f t="shared" si="89"/>
        <v>2.7228711648092955E-181</v>
      </c>
      <c r="IL76" s="86">
        <f t="shared" si="89"/>
        <v>1.8698091370985073E-160</v>
      </c>
      <c r="IM76" s="86">
        <f t="shared" si="89"/>
        <v>2.4256825040268876E-159</v>
      </c>
      <c r="IN76" s="86">
        <f t="shared" si="89"/>
        <v>2.8247138591752875E-138</v>
      </c>
      <c r="IO76" s="86">
        <f t="shared" si="89"/>
        <v>7.459935426034422E-145</v>
      </c>
      <c r="IP76" s="86">
        <f t="shared" si="89"/>
        <v>1.8583925532085228E-145</v>
      </c>
      <c r="IQ76" s="86">
        <f t="shared" si="89"/>
        <v>1.8988791986253392E-152</v>
      </c>
      <c r="IR76" s="86">
        <f t="shared" si="89"/>
        <v>2.2463732776532337E-163</v>
      </c>
      <c r="IS76" s="86">
        <f t="shared" si="89"/>
        <v>1.9317168895792871E-182</v>
      </c>
      <c r="IT76" s="86">
        <f t="shared" si="89"/>
        <v>1.4700355512244558E-162</v>
      </c>
      <c r="IU76" s="86">
        <f t="shared" si="89"/>
        <v>1.4428124618786093E-157</v>
      </c>
      <c r="IV76" s="86">
        <f t="shared" si="89"/>
        <v>7.4829656079654689E-103</v>
      </c>
      <c r="IW76" s="86">
        <f t="shared" si="89"/>
        <v>5.9204352999623396E-103</v>
      </c>
      <c r="IY76" s="86">
        <f t="shared" ref="IY76:JM92" si="90">GM76+HC76+HS76+II76</f>
        <v>6.9072577751896139E-2</v>
      </c>
      <c r="IZ76" s="86">
        <f t="shared" si="90"/>
        <v>6.5882445133831097E-2</v>
      </c>
      <c r="JA76" s="86">
        <f t="shared" si="90"/>
        <v>7.3033873490974857E-2</v>
      </c>
      <c r="JB76" s="86">
        <f t="shared" si="90"/>
        <v>7.8700101061805736E-2</v>
      </c>
      <c r="JC76" s="86">
        <f t="shared" si="90"/>
        <v>9.1959919807566876E-2</v>
      </c>
      <c r="JD76" s="86">
        <f t="shared" si="90"/>
        <v>0.11543091166371178</v>
      </c>
      <c r="JE76" s="86">
        <f t="shared" si="90"/>
        <v>7.3923977062809648E-2</v>
      </c>
      <c r="JF76" s="86">
        <f t="shared" si="90"/>
        <v>7.7528601906749345E-2</v>
      </c>
      <c r="JG76" s="86">
        <f t="shared" si="90"/>
        <v>7.9627017015206469E-2</v>
      </c>
      <c r="JH76" s="86">
        <f t="shared" si="90"/>
        <v>6.2600858257480282E-2</v>
      </c>
      <c r="JI76" s="86">
        <f t="shared" si="90"/>
        <v>6.1850236030473134E-2</v>
      </c>
      <c r="JJ76" s="86">
        <f t="shared" si="90"/>
        <v>7.2533764346215918E-2</v>
      </c>
      <c r="JK76" s="86">
        <f t="shared" si="90"/>
        <v>8.2916998575398373E-2</v>
      </c>
      <c r="JL76" s="86">
        <f t="shared" si="90"/>
        <v>4.7355365562661282E-2</v>
      </c>
      <c r="JM76" s="86">
        <f t="shared" si="90"/>
        <v>2.314241154376399E-2</v>
      </c>
    </row>
    <row r="77" spans="2:273" x14ac:dyDescent="0.25">
      <c r="B77" s="2">
        <v>50</v>
      </c>
      <c r="C77" s="37">
        <v>116.02200000000001</v>
      </c>
      <c r="D77" s="37">
        <v>123.07299999999999</v>
      </c>
      <c r="E77" s="37">
        <v>124.56100000000001</v>
      </c>
      <c r="F77" s="37">
        <v>123.85</v>
      </c>
      <c r="G77" s="37">
        <v>130.05000000000001</v>
      </c>
      <c r="H77" s="37">
        <v>143.30000000000001</v>
      </c>
      <c r="I77" s="37">
        <v>119.429</v>
      </c>
      <c r="J77" s="37">
        <v>121.405</v>
      </c>
      <c r="K77" s="37">
        <v>125.098</v>
      </c>
      <c r="L77" s="37">
        <v>112</v>
      </c>
      <c r="M77" s="37">
        <v>110.92700000000001</v>
      </c>
      <c r="N77" s="37">
        <v>118.26300000000001</v>
      </c>
      <c r="O77" s="37">
        <v>115.351</v>
      </c>
      <c r="P77" s="37">
        <v>101.634</v>
      </c>
      <c r="Q77" s="37">
        <v>78.462999999999994</v>
      </c>
      <c r="S77" s="4">
        <f t="shared" si="78"/>
        <v>118.04458701219158</v>
      </c>
      <c r="T77" s="4">
        <f t="shared" si="78"/>
        <v>129.84776136256494</v>
      </c>
      <c r="U77" s="4">
        <f t="shared" si="78"/>
        <v>130.17335205618457</v>
      </c>
      <c r="V77" s="4">
        <f t="shared" si="78"/>
        <v>130.49023843458622</v>
      </c>
      <c r="W77" s="4">
        <f t="shared" si="78"/>
        <v>134.9712239155258</v>
      </c>
      <c r="X77" s="4">
        <f t="shared" si="78"/>
        <v>145.60915315027802</v>
      </c>
      <c r="Y77" s="4">
        <f t="shared" si="78"/>
        <v>125.8719569019282</v>
      </c>
      <c r="Z77" s="4">
        <f t="shared" si="78"/>
        <v>127.67179474481435</v>
      </c>
      <c r="AA77" s="4">
        <f t="shared" si="78"/>
        <v>130.73218314477253</v>
      </c>
      <c r="AB77" s="4">
        <f t="shared" si="78"/>
        <v>121.17307655360067</v>
      </c>
      <c r="AC77" s="4">
        <f t="shared" si="78"/>
        <v>119.49601893906076</v>
      </c>
      <c r="AD77" s="4">
        <f t="shared" si="78"/>
        <v>125.31698761756456</v>
      </c>
      <c r="AE77" s="4">
        <f t="shared" si="78"/>
        <v>126.03256871532101</v>
      </c>
      <c r="AF77" s="4">
        <f t="shared" si="78"/>
        <v>108.40774236421943</v>
      </c>
      <c r="AG77" s="4">
        <f t="shared" si="78"/>
        <v>84.9074723173064</v>
      </c>
      <c r="AI77" s="4">
        <f t="shared" si="79"/>
        <v>-2.022587012191579</v>
      </c>
      <c r="AJ77" s="4">
        <f t="shared" si="79"/>
        <v>-6.774761362564945</v>
      </c>
      <c r="AK77" s="4">
        <f t="shared" si="79"/>
        <v>-5.6123520561845623</v>
      </c>
      <c r="AL77" s="4">
        <f t="shared" si="79"/>
        <v>-6.6402384345862231</v>
      </c>
      <c r="AM77" s="4">
        <f t="shared" si="79"/>
        <v>-4.9212239155257862</v>
      </c>
      <c r="AN77" s="4">
        <f t="shared" si="79"/>
        <v>-2.3091531502780072</v>
      </c>
      <c r="AO77" s="4">
        <f t="shared" si="79"/>
        <v>-6.4429569019281985</v>
      </c>
      <c r="AP77" s="4">
        <f t="shared" si="79"/>
        <v>-6.266794744814348</v>
      </c>
      <c r="AQ77" s="4">
        <f t="shared" si="79"/>
        <v>-5.6341831447725355</v>
      </c>
      <c r="AR77" s="4">
        <f t="shared" si="79"/>
        <v>-9.1730765536006658</v>
      </c>
      <c r="AS77" s="4">
        <f t="shared" si="79"/>
        <v>-8.5690189390607543</v>
      </c>
      <c r="AT77" s="4">
        <f t="shared" si="79"/>
        <v>-7.0539876175645588</v>
      </c>
      <c r="AU77" s="4">
        <f t="shared" si="79"/>
        <v>-10.681568715321006</v>
      </c>
      <c r="AV77" s="4">
        <f t="shared" si="79"/>
        <v>-6.7737423642194301</v>
      </c>
      <c r="AW77" s="4">
        <f t="shared" si="79"/>
        <v>-6.4444723173064062</v>
      </c>
      <c r="AY77" s="2">
        <f t="shared" si="84"/>
        <v>75.18748448208224</v>
      </c>
      <c r="AZ77" s="2">
        <f t="shared" si="84"/>
        <v>82.790128470019965</v>
      </c>
      <c r="BA77" s="2">
        <f t="shared" si="84"/>
        <v>80.538290306186738</v>
      </c>
      <c r="BB77" s="2">
        <f t="shared" si="84"/>
        <v>79.010854203916082</v>
      </c>
      <c r="BC77" s="2">
        <f t="shared" si="84"/>
        <v>77.246039293964969</v>
      </c>
      <c r="BD77" s="2">
        <f t="shared" si="84"/>
        <v>76.760025052092615</v>
      </c>
      <c r="BE77" s="2">
        <f t="shared" si="84"/>
        <v>73.680136572106008</v>
      </c>
      <c r="BF77" s="2">
        <f t="shared" si="84"/>
        <v>73.468266843185035</v>
      </c>
      <c r="BG77" s="2">
        <f t="shared" si="84"/>
        <v>75.681592871734082</v>
      </c>
      <c r="BH77" s="2">
        <f t="shared" si="84"/>
        <v>73.364472370064874</v>
      </c>
      <c r="BI77" s="2">
        <f t="shared" si="84"/>
        <v>74.029346003578524</v>
      </c>
      <c r="BJ77" s="2">
        <f t="shared" si="84"/>
        <v>73.803560425422901</v>
      </c>
      <c r="BK77" s="2">
        <f t="shared" si="84"/>
        <v>69.166824036367061</v>
      </c>
      <c r="BL77" s="2">
        <f t="shared" si="84"/>
        <v>71.072483431452767</v>
      </c>
      <c r="BM77" s="2">
        <f t="shared" si="84"/>
        <v>69.831796749330636</v>
      </c>
      <c r="BO77" s="2" t="str">
        <f t="shared" si="14"/>
        <v/>
      </c>
      <c r="BP77" s="2" t="str">
        <f t="shared" si="15"/>
        <v/>
      </c>
      <c r="BQ77" s="2" t="str">
        <f t="shared" si="16"/>
        <v/>
      </c>
      <c r="BR77" s="2" t="str">
        <f t="shared" si="17"/>
        <v/>
      </c>
      <c r="BS77" s="2" t="str">
        <f t="shared" si="18"/>
        <v/>
      </c>
      <c r="BT77" s="2" t="str">
        <f t="shared" si="19"/>
        <v/>
      </c>
      <c r="BU77" s="2" t="str">
        <f t="shared" si="20"/>
        <v/>
      </c>
      <c r="BV77" s="2" t="str">
        <f t="shared" si="21"/>
        <v/>
      </c>
      <c r="BW77" s="2" t="str">
        <f t="shared" si="22"/>
        <v/>
      </c>
      <c r="BX77" s="2" t="str">
        <f t="shared" si="23"/>
        <v/>
      </c>
      <c r="BY77" s="2" t="str">
        <f t="shared" si="24"/>
        <v/>
      </c>
      <c r="BZ77" s="2" t="str">
        <f t="shared" si="25"/>
        <v/>
      </c>
      <c r="CA77" s="2" t="str">
        <f t="shared" si="26"/>
        <v/>
      </c>
      <c r="CB77" s="2" t="str">
        <f t="shared" si="27"/>
        <v/>
      </c>
      <c r="CC77" s="2" t="str">
        <f t="shared" si="28"/>
        <v/>
      </c>
      <c r="CE77" s="2" t="str">
        <f t="shared" si="85"/>
        <v/>
      </c>
      <c r="CF77" s="2" t="str">
        <f t="shared" si="85"/>
        <v/>
      </c>
      <c r="CG77" s="2" t="str">
        <f t="shared" si="85"/>
        <v/>
      </c>
      <c r="CH77" s="2" t="str">
        <f t="shared" si="85"/>
        <v/>
      </c>
      <c r="CI77" s="2" t="str">
        <f t="shared" si="85"/>
        <v/>
      </c>
      <c r="CJ77" s="2" t="str">
        <f t="shared" si="85"/>
        <v/>
      </c>
      <c r="CK77" s="2" t="str">
        <f t="shared" si="85"/>
        <v/>
      </c>
      <c r="CL77" s="2" t="str">
        <f t="shared" si="85"/>
        <v/>
      </c>
      <c r="CM77" s="2" t="str">
        <f t="shared" si="85"/>
        <v/>
      </c>
      <c r="CN77" s="2" t="str">
        <f t="shared" si="85"/>
        <v/>
      </c>
      <c r="CO77" s="2" t="str">
        <f t="shared" si="85"/>
        <v/>
      </c>
      <c r="CP77" s="2" t="str">
        <f t="shared" si="85"/>
        <v/>
      </c>
      <c r="CQ77" s="2" t="str">
        <f t="shared" si="85"/>
        <v/>
      </c>
      <c r="CR77" s="2" t="str">
        <f t="shared" si="85"/>
        <v/>
      </c>
      <c r="CS77" s="2" t="str">
        <f t="shared" si="85"/>
        <v/>
      </c>
      <c r="CU77" s="2" t="str">
        <f t="shared" si="30"/>
        <v/>
      </c>
      <c r="CV77" s="2" t="str">
        <f t="shared" si="31"/>
        <v/>
      </c>
      <c r="CW77" s="2" t="str">
        <f t="shared" si="32"/>
        <v/>
      </c>
      <c r="CX77" s="2" t="str">
        <f t="shared" si="33"/>
        <v/>
      </c>
      <c r="CY77" s="2" t="str">
        <f t="shared" si="34"/>
        <v/>
      </c>
      <c r="CZ77" s="2" t="str">
        <f t="shared" si="35"/>
        <v/>
      </c>
      <c r="DA77" s="2" t="str">
        <f t="shared" si="36"/>
        <v/>
      </c>
      <c r="DB77" s="2" t="str">
        <f t="shared" si="37"/>
        <v/>
      </c>
      <c r="DC77" s="2" t="str">
        <f t="shared" si="38"/>
        <v/>
      </c>
      <c r="DD77" s="2" t="str">
        <f t="shared" si="39"/>
        <v/>
      </c>
      <c r="DE77" s="2" t="str">
        <f t="shared" si="40"/>
        <v/>
      </c>
      <c r="DF77" s="2" t="str">
        <f t="shared" si="41"/>
        <v/>
      </c>
      <c r="DG77" s="2" t="str">
        <f t="shared" si="42"/>
        <v/>
      </c>
      <c r="DH77" s="2" t="str">
        <f t="shared" si="43"/>
        <v/>
      </c>
      <c r="DI77" s="2" t="str">
        <f t="shared" si="44"/>
        <v/>
      </c>
      <c r="DK77" s="2">
        <f t="shared" si="80"/>
        <v>83.694794019933568</v>
      </c>
      <c r="DL77" s="2">
        <f t="shared" si="80"/>
        <v>87.317167774086386</v>
      </c>
      <c r="DM77" s="2">
        <f t="shared" si="80"/>
        <v>88.050361396969464</v>
      </c>
      <c r="DN77" s="2">
        <f t="shared" si="80"/>
        <v>86.41066634254382</v>
      </c>
      <c r="DO77" s="2">
        <f t="shared" si="80"/>
        <v>86.332709059233451</v>
      </c>
      <c r="DP77" s="2">
        <f t="shared" si="80"/>
        <v>87.516442307692316</v>
      </c>
      <c r="DQ77" s="2">
        <f t="shared" si="80"/>
        <v>84.415075958924803</v>
      </c>
      <c r="DR77" s="2">
        <f t="shared" si="80"/>
        <v>82.588380096647526</v>
      </c>
      <c r="DS77" s="2">
        <f t="shared" si="80"/>
        <v>83.601970854726645</v>
      </c>
      <c r="DT77" s="2">
        <f t="shared" si="80"/>
        <v>82.435562367864662</v>
      </c>
      <c r="DU77" s="2">
        <f t="shared" si="80"/>
        <v>82.223807610993674</v>
      </c>
      <c r="DV77" s="2">
        <f t="shared" si="80"/>
        <v>81.797132739353671</v>
      </c>
      <c r="DW77" s="2">
        <f t="shared" si="80"/>
        <v>78.3263242308835</v>
      </c>
      <c r="DX77" s="2">
        <f t="shared" si="80"/>
        <v>75.32218020637896</v>
      </c>
      <c r="DY77" s="2">
        <f t="shared" si="80"/>
        <v>69.628452941176462</v>
      </c>
      <c r="EA77" s="2">
        <f t="shared" si="81"/>
        <v>70.844418759936403</v>
      </c>
      <c r="EB77" s="2">
        <f t="shared" si="81"/>
        <v>80.343779969749363</v>
      </c>
      <c r="EC77" s="2">
        <f t="shared" si="81"/>
        <v>76.758051252215324</v>
      </c>
      <c r="ED77" s="2">
        <f t="shared" si="81"/>
        <v>75.431306108307126</v>
      </c>
      <c r="EE77" s="2">
        <f t="shared" si="81"/>
        <v>73.136158988070733</v>
      </c>
      <c r="EF77" s="2">
        <f t="shared" si="81"/>
        <v>72.356789421616241</v>
      </c>
      <c r="EG77" s="2">
        <f t="shared" si="81"/>
        <v>68.213546044293352</v>
      </c>
      <c r="EH77" s="2">
        <f t="shared" si="81"/>
        <v>68.806933839245232</v>
      </c>
      <c r="EI77" s="2">
        <f t="shared" si="81"/>
        <v>71.634485609346271</v>
      </c>
      <c r="EJ77" s="2">
        <f t="shared" si="81"/>
        <v>68.238342515463941</v>
      </c>
      <c r="EK77" s="2">
        <f t="shared" si="81"/>
        <v>69.401924389011626</v>
      </c>
      <c r="EL77" s="2">
        <f t="shared" si="81"/>
        <v>69.72999516671338</v>
      </c>
      <c r="EM77" s="2">
        <f t="shared" si="81"/>
        <v>64.717616450246908</v>
      </c>
      <c r="EN77" s="2">
        <f t="shared" si="81"/>
        <v>68.341802743384321</v>
      </c>
      <c r="EO77" s="2">
        <f t="shared" si="81"/>
        <v>69.993120323089769</v>
      </c>
      <c r="EQ77" s="2">
        <f t="shared" si="82"/>
        <v>70.517973382583961</v>
      </c>
      <c r="ER77" s="2">
        <f t="shared" si="82"/>
        <v>81.708342752225974</v>
      </c>
      <c r="ES77" s="2">
        <f t="shared" si="82"/>
        <v>77.319785123806355</v>
      </c>
      <c r="ET77" s="2">
        <f t="shared" si="82"/>
        <v>76.136043019640468</v>
      </c>
      <c r="EU77" s="2">
        <f t="shared" si="82"/>
        <v>73.021852252094249</v>
      </c>
      <c r="EV77" s="2">
        <f t="shared" si="82"/>
        <v>71.918775498801352</v>
      </c>
      <c r="EW77" s="2">
        <f t="shared" si="82"/>
        <v>67.969966468259514</v>
      </c>
      <c r="EX77" s="2">
        <f t="shared" si="82"/>
        <v>68.81293174191039</v>
      </c>
      <c r="EY77" s="2">
        <f t="shared" si="82"/>
        <v>71.448121261071506</v>
      </c>
      <c r="EZ77" s="2">
        <f t="shared" si="82"/>
        <v>68.42781528698751</v>
      </c>
      <c r="FA77" s="2">
        <f t="shared" si="82"/>
        <v>70.458592446744532</v>
      </c>
      <c r="FB77" s="2">
        <f t="shared" si="82"/>
        <v>71.359213277207388</v>
      </c>
      <c r="FC77" s="2">
        <f t="shared" si="82"/>
        <v>65.598190266889532</v>
      </c>
      <c r="FD77" s="2">
        <f t="shared" si="82"/>
        <v>71.077680798050366</v>
      </c>
      <c r="FE77" s="2">
        <f t="shared" si="82"/>
        <v>71.620007700239341</v>
      </c>
      <c r="FG77" s="2">
        <f t="shared" si="83"/>
        <v>0.6620269092759935</v>
      </c>
      <c r="FH77" s="2">
        <f t="shared" si="83"/>
        <v>0.64919801854119208</v>
      </c>
      <c r="FI77" s="2">
        <f t="shared" si="83"/>
        <v>0.66524025067395975</v>
      </c>
      <c r="FJ77" s="2">
        <f t="shared" si="83"/>
        <v>0.67397852340091557</v>
      </c>
      <c r="FK77" s="2">
        <f t="shared" si="83"/>
        <v>0.6885634989030055</v>
      </c>
      <c r="FL77" s="2">
        <f t="shared" si="83"/>
        <v>0.70954063935792311</v>
      </c>
      <c r="FM77" s="2">
        <f t="shared" si="83"/>
        <v>0.66258696018262619</v>
      </c>
      <c r="FN77" s="2">
        <f t="shared" si="83"/>
        <v>0.66176753640486063</v>
      </c>
      <c r="FO77" s="2">
        <f t="shared" si="83"/>
        <v>0.66182322753371792</v>
      </c>
      <c r="FP77" s="2">
        <f t="shared" si="83"/>
        <v>0.63893545188431777</v>
      </c>
      <c r="FQ77" s="2">
        <f t="shared" si="83"/>
        <v>0.63910589078485858</v>
      </c>
      <c r="FR77" s="2">
        <f t="shared" si="83"/>
        <v>0.6624329460213324</v>
      </c>
      <c r="FS77" s="2">
        <f t="shared" si="83"/>
        <v>0.67306518496191936</v>
      </c>
      <c r="FT77" s="2">
        <f t="shared" si="83"/>
        <v>0.60882041690852051</v>
      </c>
      <c r="FU77" s="2">
        <f t="shared" si="83"/>
        <v>0.55745298447588487</v>
      </c>
      <c r="FW77" s="2">
        <f t="shared" si="86"/>
        <v>4.6934157367357658E-5</v>
      </c>
      <c r="FX77" s="2">
        <f t="shared" si="86"/>
        <v>5.1475116712835215E-5</v>
      </c>
      <c r="FY77" s="2">
        <f t="shared" si="86"/>
        <v>5.0095967223240283E-5</v>
      </c>
      <c r="FZ77" s="2">
        <f t="shared" si="86"/>
        <v>5.7978983622326187E-5</v>
      </c>
      <c r="GA77" s="2">
        <f t="shared" si="86"/>
        <v>6.1893290034833307E-5</v>
      </c>
      <c r="GB77" s="2">
        <f t="shared" si="86"/>
        <v>6.2679215572599892E-5</v>
      </c>
      <c r="GC77" s="2">
        <f t="shared" si="86"/>
        <v>6.9506547074736297E-5</v>
      </c>
      <c r="GD77" s="2">
        <f t="shared" si="86"/>
        <v>8.0760666107510586E-5</v>
      </c>
      <c r="GE77" s="2">
        <f t="shared" si="86"/>
        <v>9.8046825657344092E-5</v>
      </c>
      <c r="GF77" s="2">
        <f t="shared" si="86"/>
        <v>9.0166490665462948E-5</v>
      </c>
      <c r="GG77" s="2">
        <f t="shared" si="86"/>
        <v>7.5227701385476394E-5</v>
      </c>
      <c r="GH77" s="2">
        <f t="shared" si="86"/>
        <v>5.9647236558656995E-5</v>
      </c>
      <c r="GI77" s="2">
        <f t="shared" si="86"/>
        <v>5.3629746352391678E-5</v>
      </c>
      <c r="GJ77" s="2">
        <f t="shared" si="86"/>
        <v>3.6384031401217831E-5</v>
      </c>
      <c r="GK77" s="2">
        <f t="shared" si="86"/>
        <v>3.6196583994486271E-5</v>
      </c>
      <c r="GM77" s="86">
        <f t="shared" si="87"/>
        <v>8.7287271296663693E-2</v>
      </c>
      <c r="GN77" s="86">
        <f t="shared" si="87"/>
        <v>8.48978755950862E-2</v>
      </c>
      <c r="GO77" s="86">
        <f t="shared" si="87"/>
        <v>9.2365080524967086E-2</v>
      </c>
      <c r="GP77" s="86">
        <f t="shared" si="87"/>
        <v>9.883076298928456E-2</v>
      </c>
      <c r="GQ77" s="86">
        <f t="shared" si="87"/>
        <v>0.11453491294892688</v>
      </c>
      <c r="GR77" s="86">
        <f t="shared" si="87"/>
        <v>0.14215709461125919</v>
      </c>
      <c r="GS77" s="86">
        <f t="shared" si="87"/>
        <v>9.4050736553192668E-2</v>
      </c>
      <c r="GT77" s="86">
        <f t="shared" si="87"/>
        <v>9.9282840876880968E-2</v>
      </c>
      <c r="GU77" s="86">
        <f t="shared" si="87"/>
        <v>0.10224395310937319</v>
      </c>
      <c r="GV77" s="86">
        <f t="shared" si="87"/>
        <v>8.1990564405081914E-2</v>
      </c>
      <c r="GW77" s="86">
        <f t="shared" si="87"/>
        <v>8.0842118208974689E-2</v>
      </c>
      <c r="GX77" s="86">
        <f t="shared" si="87"/>
        <v>9.2121002883922651E-2</v>
      </c>
      <c r="GY77" s="86">
        <f t="shared" si="87"/>
        <v>0.1047996382965589</v>
      </c>
      <c r="GZ77" s="86">
        <f t="shared" si="87"/>
        <v>6.4574852216998907E-2</v>
      </c>
      <c r="HA77" s="86">
        <f t="shared" si="87"/>
        <v>3.4067672451308408E-2</v>
      </c>
      <c r="HC77" s="86">
        <f t="shared" si="77"/>
        <v>2.4490186650425101E-9</v>
      </c>
      <c r="HD77" s="86">
        <f t="shared" si="73"/>
        <v>9.2913880828167835E-9</v>
      </c>
      <c r="HE77" s="86">
        <f t="shared" si="73"/>
        <v>3.1153744159561667E-9</v>
      </c>
      <c r="HF77" s="86">
        <f t="shared" si="73"/>
        <v>3.1905443040514439E-8</v>
      </c>
      <c r="HG77" s="86">
        <f t="shared" ref="HG77:HQ100" si="91" xml:space="preserve"> _xlfn.NORM.DIST($B77, G$8, ABS(G$12), TRUE) * _xlfn.NORM.DIST(($B77 - G$8)*G$16, 0, ABS(G$12), TRUE) * 2</f>
        <v>6.7672659030266307E-8</v>
      </c>
      <c r="HH77" s="86">
        <f t="shared" si="91"/>
        <v>9.7099014984141908E-7</v>
      </c>
      <c r="HI77" s="86">
        <f t="shared" si="91"/>
        <v>2.5132659909349254E-7</v>
      </c>
      <c r="HJ77" s="86">
        <f t="shared" si="91"/>
        <v>3.0183012480711093E-7</v>
      </c>
      <c r="HK77" s="86">
        <f t="shared" si="91"/>
        <v>1.7284647194300411E-7</v>
      </c>
      <c r="HL77" s="86">
        <f t="shared" si="91"/>
        <v>6.1018842720905329E-8</v>
      </c>
      <c r="HM77" s="86">
        <f t="shared" si="91"/>
        <v>1.3540003606852788E-8</v>
      </c>
      <c r="HN77" s="86">
        <f t="shared" si="91"/>
        <v>4.642274901362573E-8</v>
      </c>
      <c r="HO77" s="86">
        <f t="shared" si="91"/>
        <v>9.4909116500219294E-8</v>
      </c>
      <c r="HP77" s="86">
        <f t="shared" si="91"/>
        <v>1.078068417376916E-9</v>
      </c>
      <c r="HQ77" s="86">
        <f t="shared" si="91"/>
        <v>3.4047933578064951E-11</v>
      </c>
      <c r="HS77" s="86">
        <f t="shared" si="88"/>
        <v>3.4874857233353413E-32</v>
      </c>
      <c r="HT77" s="86">
        <f t="shared" si="88"/>
        <v>6.4866751676041982E-31</v>
      </c>
      <c r="HU77" s="86">
        <f t="shared" si="88"/>
        <v>5.9668329538432871E-31</v>
      </c>
      <c r="HV77" s="86">
        <f t="shared" si="88"/>
        <v>2.2560848685925982E-27</v>
      </c>
      <c r="HW77" s="86">
        <f t="shared" si="88"/>
        <v>7.0416857339506195E-27</v>
      </c>
      <c r="HX77" s="86">
        <f t="shared" si="88"/>
        <v>3.3735888334210979E-23</v>
      </c>
      <c r="HY77" s="86">
        <f t="shared" si="88"/>
        <v>3.8685880992595476E-25</v>
      </c>
      <c r="HZ77" s="86">
        <f t="shared" si="88"/>
        <v>3.5879389749164488E-25</v>
      </c>
      <c r="IA77" s="86">
        <f t="shared" si="88"/>
        <v>4.4229851750161265E-26</v>
      </c>
      <c r="IB77" s="86">
        <f t="shared" si="88"/>
        <v>7.7746754295436059E-28</v>
      </c>
      <c r="IC77" s="86">
        <f t="shared" si="88"/>
        <v>4.742395348017369E-31</v>
      </c>
      <c r="ID77" s="86">
        <f t="shared" si="88"/>
        <v>1.1370098968038243E-27</v>
      </c>
      <c r="IE77" s="86">
        <f t="shared" si="88"/>
        <v>4.6638534155141843E-27</v>
      </c>
      <c r="IF77" s="86">
        <f t="shared" si="88"/>
        <v>2.5245521368565747E-21</v>
      </c>
      <c r="IG77" s="86">
        <f t="shared" si="88"/>
        <v>1.6880590836997072E-26</v>
      </c>
      <c r="II77" s="86">
        <f t="shared" si="89"/>
        <v>7.9801852672722383E-184</v>
      </c>
      <c r="IJ77" s="86">
        <f t="shared" si="89"/>
        <v>1.9580300031405709E-178</v>
      </c>
      <c r="IK77" s="86">
        <f t="shared" si="89"/>
        <v>5.2892362622812724E-178</v>
      </c>
      <c r="IL77" s="86">
        <f t="shared" si="89"/>
        <v>1.6645043830301909E-157</v>
      </c>
      <c r="IM77" s="86">
        <f t="shared" si="89"/>
        <v>2.1532580355680972E-156</v>
      </c>
      <c r="IN77" s="86">
        <f t="shared" si="89"/>
        <v>1.019234343338347E-135</v>
      </c>
      <c r="IO77" s="86">
        <f t="shared" si="89"/>
        <v>3.8179509287851746E-142</v>
      </c>
      <c r="IP77" s="86">
        <f t="shared" si="89"/>
        <v>1.0773619173945316E-142</v>
      </c>
      <c r="IQ77" s="86">
        <f t="shared" si="89"/>
        <v>1.7226078932816926E-149</v>
      </c>
      <c r="IR77" s="86">
        <f t="shared" si="89"/>
        <v>3.130439191625202E-160</v>
      </c>
      <c r="IS77" s="86">
        <f t="shared" si="89"/>
        <v>5.4331313668281179E-179</v>
      </c>
      <c r="IT77" s="86">
        <f t="shared" si="89"/>
        <v>1.4606243165964614E-159</v>
      </c>
      <c r="IU77" s="86">
        <f t="shared" si="89"/>
        <v>1.0773741802471794E-154</v>
      </c>
      <c r="IV77" s="86">
        <f t="shared" si="89"/>
        <v>4.660129714180752E-101</v>
      </c>
      <c r="IW77" s="86">
        <f t="shared" si="89"/>
        <v>3.6947717776403686E-101</v>
      </c>
      <c r="IY77" s="86">
        <f t="shared" si="90"/>
        <v>8.7287273745682362E-2</v>
      </c>
      <c r="IZ77" s="86">
        <f t="shared" si="90"/>
        <v>8.489788488647429E-2</v>
      </c>
      <c r="JA77" s="86">
        <f t="shared" si="90"/>
        <v>9.2365083640341503E-2</v>
      </c>
      <c r="JB77" s="86">
        <f t="shared" si="90"/>
        <v>9.8830794894727597E-2</v>
      </c>
      <c r="JC77" s="86">
        <f t="shared" si="90"/>
        <v>0.11453498062158592</v>
      </c>
      <c r="JD77" s="86">
        <f t="shared" si="90"/>
        <v>0.14215806560140903</v>
      </c>
      <c r="JE77" s="86">
        <f t="shared" si="90"/>
        <v>9.4050987879791756E-2</v>
      </c>
      <c r="JF77" s="86">
        <f t="shared" si="90"/>
        <v>9.9283142707005778E-2</v>
      </c>
      <c r="JG77" s="86">
        <f t="shared" si="90"/>
        <v>0.10224412595584513</v>
      </c>
      <c r="JH77" s="86">
        <f t="shared" si="90"/>
        <v>8.1990625423924629E-2</v>
      </c>
      <c r="JI77" s="86">
        <f t="shared" si="90"/>
        <v>8.0842131748978294E-2</v>
      </c>
      <c r="JJ77" s="86">
        <f t="shared" si="90"/>
        <v>9.2121049306671671E-2</v>
      </c>
      <c r="JK77" s="86">
        <f t="shared" si="90"/>
        <v>0.1047997332056754</v>
      </c>
      <c r="JL77" s="86">
        <f t="shared" si="90"/>
        <v>6.4574853295067319E-2</v>
      </c>
      <c r="JM77" s="86">
        <f t="shared" si="90"/>
        <v>3.4067672485356339E-2</v>
      </c>
    </row>
    <row r="78" spans="2:273" x14ac:dyDescent="0.25">
      <c r="B78" s="2">
        <v>51</v>
      </c>
      <c r="C78" s="37">
        <v>123.97799999999999</v>
      </c>
      <c r="D78" s="37">
        <v>136.68299999999999</v>
      </c>
      <c r="E78" s="37">
        <v>135.31700000000001</v>
      </c>
      <c r="F78" s="37">
        <v>133.94999999999999</v>
      </c>
      <c r="G78" s="37">
        <v>140.875</v>
      </c>
      <c r="H78" s="37">
        <v>157.42500000000001</v>
      </c>
      <c r="I78" s="37">
        <v>131.595</v>
      </c>
      <c r="J78" s="37">
        <v>132.571</v>
      </c>
      <c r="K78" s="37">
        <v>137.58500000000001</v>
      </c>
      <c r="L78" s="37">
        <v>124.268</v>
      </c>
      <c r="M78" s="37">
        <v>123.146</v>
      </c>
      <c r="N78" s="37">
        <v>130.26300000000001</v>
      </c>
      <c r="O78" s="37">
        <v>129.67599999999999</v>
      </c>
      <c r="P78" s="37">
        <v>117.268</v>
      </c>
      <c r="Q78" s="37">
        <v>82.853999999999999</v>
      </c>
      <c r="S78" s="4">
        <f t="shared" ref="S78:AG94" si="92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126.16351103957983</v>
      </c>
      <c r="T78" s="4">
        <f t="shared" si="92"/>
        <v>139.79148197649985</v>
      </c>
      <c r="U78" s="4">
        <f t="shared" si="92"/>
        <v>139.6618645229162</v>
      </c>
      <c r="V78" s="4">
        <f t="shared" si="92"/>
        <v>139.94212561702801</v>
      </c>
      <c r="W78" s="4">
        <f t="shared" si="92"/>
        <v>144.9624327424562</v>
      </c>
      <c r="X78" s="4">
        <f t="shared" si="92"/>
        <v>156.54066883392289</v>
      </c>
      <c r="Y78" s="4">
        <f t="shared" si="92"/>
        <v>136.02627986858431</v>
      </c>
      <c r="Z78" s="4">
        <f t="shared" si="92"/>
        <v>138.47728778630423</v>
      </c>
      <c r="AA78" s="4">
        <f t="shared" si="92"/>
        <v>141.8135670567147</v>
      </c>
      <c r="AB78" s="4">
        <f t="shared" si="92"/>
        <v>131.83353688148935</v>
      </c>
      <c r="AC78" s="4">
        <f t="shared" si="92"/>
        <v>129.58691654243881</v>
      </c>
      <c r="AD78" s="4">
        <f t="shared" si="92"/>
        <v>135.3362160637125</v>
      </c>
      <c r="AE78" s="4">
        <f t="shared" si="92"/>
        <v>136.6893014006084</v>
      </c>
      <c r="AF78" s="4">
        <f t="shared" si="92"/>
        <v>118.27128201149232</v>
      </c>
      <c r="AG78" s="4">
        <f t="shared" si="92"/>
        <v>90.323601734098844</v>
      </c>
      <c r="AI78" s="4">
        <f t="shared" ref="AI78:AW94" si="93">IF(OR($B78 &lt; C$230, $B78 &gt; C$233), 0, C78-S78)</f>
        <v>-2.1855110395798363</v>
      </c>
      <c r="AJ78" s="4">
        <f t="shared" si="93"/>
        <v>-3.1084819764998599</v>
      </c>
      <c r="AK78" s="4">
        <f t="shared" si="93"/>
        <v>-4.3448645229161968</v>
      </c>
      <c r="AL78" s="4">
        <f t="shared" si="93"/>
        <v>-5.992125617028023</v>
      </c>
      <c r="AM78" s="4">
        <f t="shared" si="93"/>
        <v>-4.0874327424562011</v>
      </c>
      <c r="AN78" s="4">
        <f t="shared" si="93"/>
        <v>0.88433116607711781</v>
      </c>
      <c r="AO78" s="4">
        <f t="shared" si="93"/>
        <v>-4.431279868584312</v>
      </c>
      <c r="AP78" s="4">
        <f t="shared" si="93"/>
        <v>-5.9062877863042331</v>
      </c>
      <c r="AQ78" s="4">
        <f t="shared" si="93"/>
        <v>-4.2285670567146951</v>
      </c>
      <c r="AR78" s="4">
        <f t="shared" si="93"/>
        <v>-7.5655368814893507</v>
      </c>
      <c r="AS78" s="4">
        <f t="shared" si="93"/>
        <v>-6.4409165424388135</v>
      </c>
      <c r="AT78" s="4">
        <f t="shared" si="93"/>
        <v>-5.0732160637124935</v>
      </c>
      <c r="AU78" s="4">
        <f t="shared" si="93"/>
        <v>-7.0133014006084125</v>
      </c>
      <c r="AV78" s="4">
        <f t="shared" si="93"/>
        <v>-1.0032820114923169</v>
      </c>
      <c r="AW78" s="4">
        <f t="shared" si="93"/>
        <v>-7.4696017340988448</v>
      </c>
      <c r="AY78" s="2">
        <f t="shared" si="84"/>
        <v>74.93772143352875</v>
      </c>
      <c r="AZ78" s="2">
        <f t="shared" si="84"/>
        <v>82.68357217968871</v>
      </c>
      <c r="BA78" s="2">
        <f t="shared" si="84"/>
        <v>80.332654691917682</v>
      </c>
      <c r="BB78" s="2">
        <f t="shared" si="84"/>
        <v>78.800501548391225</v>
      </c>
      <c r="BC78" s="2">
        <f t="shared" si="84"/>
        <v>77.00696859364767</v>
      </c>
      <c r="BD78" s="2">
        <f t="shared" si="84"/>
        <v>76.503198545196895</v>
      </c>
      <c r="BE78" s="2">
        <f t="shared" si="84"/>
        <v>73.395962769964896</v>
      </c>
      <c r="BF78" s="2">
        <f t="shared" si="84"/>
        <v>73.205409642043691</v>
      </c>
      <c r="BG78" s="2">
        <f t="shared" si="84"/>
        <v>75.439865554928218</v>
      </c>
      <c r="BH78" s="2">
        <f t="shared" si="84"/>
        <v>73.089488538467194</v>
      </c>
      <c r="BI78" s="2">
        <f t="shared" si="84"/>
        <v>73.78586738422409</v>
      </c>
      <c r="BJ78" s="2">
        <f t="shared" si="84"/>
        <v>73.571455674865007</v>
      </c>
      <c r="BK78" s="2">
        <f t="shared" si="84"/>
        <v>68.922530307810277</v>
      </c>
      <c r="BL78" s="2">
        <f t="shared" si="84"/>
        <v>70.929911490010539</v>
      </c>
      <c r="BM78" s="2">
        <f t="shared" si="84"/>
        <v>69.808377270076349</v>
      </c>
      <c r="BO78" s="2" t="str">
        <f t="shared" si="14"/>
        <v/>
      </c>
      <c r="BP78" s="2" t="str">
        <f t="shared" si="15"/>
        <v/>
      </c>
      <c r="BQ78" s="2" t="str">
        <f t="shared" si="16"/>
        <v/>
      </c>
      <c r="BR78" s="2" t="str">
        <f t="shared" si="17"/>
        <v/>
      </c>
      <c r="BS78" s="2" t="str">
        <f t="shared" si="18"/>
        <v/>
      </c>
      <c r="BT78" s="2" t="str">
        <f t="shared" si="19"/>
        <v/>
      </c>
      <c r="BU78" s="2" t="str">
        <f t="shared" si="20"/>
        <v/>
      </c>
      <c r="BV78" s="2" t="str">
        <f t="shared" si="21"/>
        <v/>
      </c>
      <c r="BW78" s="2" t="str">
        <f t="shared" si="22"/>
        <v/>
      </c>
      <c r="BX78" s="2" t="str">
        <f t="shared" si="23"/>
        <v/>
      </c>
      <c r="BY78" s="2" t="str">
        <f t="shared" si="24"/>
        <v/>
      </c>
      <c r="BZ78" s="2" t="str">
        <f t="shared" si="25"/>
        <v/>
      </c>
      <c r="CA78" s="2" t="str">
        <f t="shared" si="26"/>
        <v/>
      </c>
      <c r="CB78" s="2" t="str">
        <f t="shared" si="27"/>
        <v/>
      </c>
      <c r="CC78" s="2" t="str">
        <f t="shared" si="28"/>
        <v/>
      </c>
      <c r="CE78" s="2" t="str">
        <f t="shared" si="85"/>
        <v/>
      </c>
      <c r="CF78" s="2" t="str">
        <f t="shared" si="85"/>
        <v/>
      </c>
      <c r="CG78" s="2" t="str">
        <f t="shared" si="85"/>
        <v/>
      </c>
      <c r="CH78" s="2" t="str">
        <f t="shared" si="85"/>
        <v/>
      </c>
      <c r="CI78" s="2" t="str">
        <f t="shared" si="85"/>
        <v/>
      </c>
      <c r="CJ78" s="2" t="str">
        <f t="shared" si="85"/>
        <v/>
      </c>
      <c r="CK78" s="2" t="str">
        <f t="shared" si="85"/>
        <v/>
      </c>
      <c r="CL78" s="2" t="str">
        <f t="shared" si="85"/>
        <v/>
      </c>
      <c r="CM78" s="2" t="str">
        <f t="shared" si="85"/>
        <v/>
      </c>
      <c r="CN78" s="2" t="str">
        <f t="shared" si="85"/>
        <v/>
      </c>
      <c r="CO78" s="2" t="str">
        <f t="shared" si="85"/>
        <v/>
      </c>
      <c r="CP78" s="2" t="str">
        <f t="shared" si="85"/>
        <v/>
      </c>
      <c r="CQ78" s="2" t="str">
        <f t="shared" si="85"/>
        <v/>
      </c>
      <c r="CR78" s="2" t="str">
        <f t="shared" si="85"/>
        <v/>
      </c>
      <c r="CS78" s="2" t="str">
        <f t="shared" si="85"/>
        <v/>
      </c>
      <c r="CU78" s="2" t="str">
        <f t="shared" si="30"/>
        <v/>
      </c>
      <c r="CV78" s="2" t="str">
        <f t="shared" si="31"/>
        <v/>
      </c>
      <c r="CW78" s="2" t="str">
        <f t="shared" si="32"/>
        <v/>
      </c>
      <c r="CX78" s="2" t="str">
        <f t="shared" si="33"/>
        <v/>
      </c>
      <c r="CY78" s="2" t="str">
        <f t="shared" si="34"/>
        <v/>
      </c>
      <c r="CZ78" s="2" t="str">
        <f t="shared" si="35"/>
        <v/>
      </c>
      <c r="DA78" s="2" t="str">
        <f t="shared" si="36"/>
        <v/>
      </c>
      <c r="DB78" s="2" t="str">
        <f t="shared" si="37"/>
        <v/>
      </c>
      <c r="DC78" s="2" t="str">
        <f t="shared" si="38"/>
        <v/>
      </c>
      <c r="DD78" s="2" t="str">
        <f t="shared" si="39"/>
        <v/>
      </c>
      <c r="DE78" s="2" t="str">
        <f t="shared" si="40"/>
        <v/>
      </c>
      <c r="DF78" s="2" t="str">
        <f t="shared" si="41"/>
        <v/>
      </c>
      <c r="DG78" s="2" t="str">
        <f t="shared" si="42"/>
        <v/>
      </c>
      <c r="DH78" s="2" t="str">
        <f t="shared" si="43"/>
        <v/>
      </c>
      <c r="DI78" s="2" t="str">
        <f t="shared" si="44"/>
        <v/>
      </c>
      <c r="DK78" s="2">
        <f t="shared" ref="DK78:DY94" si="94">BO$228*$B78+BO$229</f>
        <v>83.916215946843863</v>
      </c>
      <c r="DL78" s="2">
        <f t="shared" si="94"/>
        <v>87.598196013289041</v>
      </c>
      <c r="DM78" s="2">
        <f t="shared" si="94"/>
        <v>88.267683575074969</v>
      </c>
      <c r="DN78" s="2">
        <f t="shared" si="94"/>
        <v>86.550051319450077</v>
      </c>
      <c r="DO78" s="2">
        <f t="shared" si="94"/>
        <v>86.532173344947736</v>
      </c>
      <c r="DP78" s="2">
        <f t="shared" si="94"/>
        <v>87.768846153846169</v>
      </c>
      <c r="DQ78" s="2">
        <f t="shared" si="94"/>
        <v>84.642299909392932</v>
      </c>
      <c r="DR78" s="2">
        <f t="shared" si="94"/>
        <v>82.753455753548764</v>
      </c>
      <c r="DS78" s="2">
        <f t="shared" si="94"/>
        <v>83.759330715795812</v>
      </c>
      <c r="DT78" s="2">
        <f t="shared" si="94"/>
        <v>82.590824524312865</v>
      </c>
      <c r="DU78" s="2">
        <f t="shared" si="94"/>
        <v>82.416825581395358</v>
      </c>
      <c r="DV78" s="2">
        <f t="shared" si="94"/>
        <v>81.976415584415591</v>
      </c>
      <c r="DW78" s="2">
        <f t="shared" si="94"/>
        <v>78.526266618048226</v>
      </c>
      <c r="DX78" s="2">
        <f t="shared" si="94"/>
        <v>75.436653939962454</v>
      </c>
      <c r="DY78" s="2">
        <f t="shared" si="94"/>
        <v>69.693522128851541</v>
      </c>
      <c r="EA78" s="2">
        <f t="shared" ref="EA78:EO95" si="95">CE$228*$B78+CE$229</f>
        <v>70.757421144674083</v>
      </c>
      <c r="EB78" s="2">
        <f t="shared" si="95"/>
        <v>80.261453457216945</v>
      </c>
      <c r="EC78" s="2">
        <f t="shared" si="95"/>
        <v>76.690918261398835</v>
      </c>
      <c r="ED78" s="2">
        <f t="shared" si="95"/>
        <v>75.381614962559979</v>
      </c>
      <c r="EE78" s="2">
        <f t="shared" si="95"/>
        <v>73.077818284656502</v>
      </c>
      <c r="EF78" s="2">
        <f t="shared" si="95"/>
        <v>72.297287654019982</v>
      </c>
      <c r="EG78" s="2">
        <f t="shared" si="95"/>
        <v>68.172868615637825</v>
      </c>
      <c r="EH78" s="2">
        <f t="shared" si="95"/>
        <v>68.754749697748224</v>
      </c>
      <c r="EI78" s="2">
        <f t="shared" si="95"/>
        <v>71.562882127205441</v>
      </c>
      <c r="EJ78" s="2">
        <f t="shared" si="95"/>
        <v>68.192658721649508</v>
      </c>
      <c r="EK78" s="2">
        <f t="shared" si="95"/>
        <v>69.340796716762299</v>
      </c>
      <c r="EL78" s="2">
        <f t="shared" si="95"/>
        <v>69.665108527131792</v>
      </c>
      <c r="EM78" s="2">
        <f t="shared" si="95"/>
        <v>64.667998557201656</v>
      </c>
      <c r="EN78" s="2">
        <f t="shared" si="95"/>
        <v>68.288855061908237</v>
      </c>
      <c r="EO78" s="2">
        <f t="shared" si="95"/>
        <v>69.89142540154117</v>
      </c>
      <c r="EQ78" s="2">
        <f t="shared" ref="EQ78:FE94" si="96">CU$228*$B78+CU$229</f>
        <v>70.43552190039486</v>
      </c>
      <c r="ER78" s="2">
        <f t="shared" si="96"/>
        <v>81.604610012131943</v>
      </c>
      <c r="ES78" s="2">
        <f t="shared" si="96"/>
        <v>77.243747559328938</v>
      </c>
      <c r="ET78" s="2">
        <f t="shared" si="96"/>
        <v>76.075032749598293</v>
      </c>
      <c r="EU78" s="2">
        <f t="shared" si="96"/>
        <v>72.965345809433416</v>
      </c>
      <c r="EV78" s="2">
        <f t="shared" si="96"/>
        <v>71.866629777961435</v>
      </c>
      <c r="EW78" s="2">
        <f t="shared" si="96"/>
        <v>67.933464618937435</v>
      </c>
      <c r="EX78" s="2">
        <f t="shared" si="96"/>
        <v>68.760669605499444</v>
      </c>
      <c r="EY78" s="2">
        <f t="shared" si="96"/>
        <v>71.379783382353551</v>
      </c>
      <c r="EZ78" s="2">
        <f t="shared" si="96"/>
        <v>68.378751893876753</v>
      </c>
      <c r="FA78" s="2">
        <f t="shared" si="96"/>
        <v>70.379648550485371</v>
      </c>
      <c r="FB78" s="2">
        <f t="shared" si="96"/>
        <v>71.266850114391843</v>
      </c>
      <c r="FC78" s="2">
        <f t="shared" si="96"/>
        <v>65.533638618284513</v>
      </c>
      <c r="FD78" s="2">
        <f t="shared" si="96"/>
        <v>70.976983511138513</v>
      </c>
      <c r="FE78" s="2">
        <f t="shared" si="96"/>
        <v>71.490342551863108</v>
      </c>
      <c r="FG78" s="2">
        <f t="shared" ref="FG78:FU94" si="97">POWER(10,($B78-C$231)/C$229)/(1+POWER(10,($B78-C$231)/C$229))</f>
        <v>0.68231765011188839</v>
      </c>
      <c r="FH78" s="2">
        <f t="shared" si="97"/>
        <v>0.66987489409946255</v>
      </c>
      <c r="FI78" s="2">
        <f t="shared" si="97"/>
        <v>0.68542974090284636</v>
      </c>
      <c r="FJ78" s="2">
        <f t="shared" si="97"/>
        <v>0.69388351292939243</v>
      </c>
      <c r="FK78" s="2">
        <f t="shared" si="97"/>
        <v>0.70796385822711372</v>
      </c>
      <c r="FL78" s="2">
        <f t="shared" si="97"/>
        <v>0.72815017384268621</v>
      </c>
      <c r="FM78" s="2">
        <f t="shared" si="97"/>
        <v>0.68286018462935183</v>
      </c>
      <c r="FN78" s="2">
        <f t="shared" si="97"/>
        <v>0.68206637082476229</v>
      </c>
      <c r="FO78" s="2">
        <f t="shared" si="97"/>
        <v>0.68212032513998011</v>
      </c>
      <c r="FP78" s="2">
        <f t="shared" si="97"/>
        <v>0.65990033134217274</v>
      </c>
      <c r="FQ78" s="2">
        <f t="shared" si="97"/>
        <v>0.6600661390510113</v>
      </c>
      <c r="FR78" s="2">
        <f t="shared" si="97"/>
        <v>0.68271099297365645</v>
      </c>
      <c r="FS78" s="2">
        <f t="shared" si="97"/>
        <v>0.69300053735243472</v>
      </c>
      <c r="FT78" s="2">
        <f t="shared" si="97"/>
        <v>0.63052273398567993</v>
      </c>
      <c r="FU78" s="2">
        <f t="shared" si="97"/>
        <v>0.58003933355463788</v>
      </c>
      <c r="FW78" s="2">
        <f t="shared" si="86"/>
        <v>5.1462047181189344E-5</v>
      </c>
      <c r="FX78" s="2">
        <f t="shared" si="86"/>
        <v>5.6441062820452843E-5</v>
      </c>
      <c r="FY78" s="2">
        <f t="shared" si="86"/>
        <v>5.4928870294498217E-5</v>
      </c>
      <c r="FZ78" s="2">
        <f t="shared" si="86"/>
        <v>6.3572335771355904E-5</v>
      </c>
      <c r="GA78" s="2">
        <f t="shared" si="86"/>
        <v>6.7864237769442806E-5</v>
      </c>
      <c r="GB78" s="2">
        <f t="shared" si="86"/>
        <v>6.8725977628517857E-5</v>
      </c>
      <c r="GC78" s="2">
        <f t="shared" si="86"/>
        <v>7.6211902289822372E-5</v>
      </c>
      <c r="GD78" s="2">
        <f t="shared" si="86"/>
        <v>8.8551619530244651E-5</v>
      </c>
      <c r="GE78" s="2">
        <f t="shared" si="86"/>
        <v>1.0750518960179543E-4</v>
      </c>
      <c r="GF78" s="2">
        <f t="shared" si="86"/>
        <v>9.8864731003209876E-5</v>
      </c>
      <c r="GG78" s="2">
        <f t="shared" si="86"/>
        <v>8.2484935653263125E-5</v>
      </c>
      <c r="GH78" s="2">
        <f t="shared" si="86"/>
        <v>6.5401517983407204E-5</v>
      </c>
      <c r="GI78" s="2">
        <f t="shared" si="86"/>
        <v>5.8803543284603915E-5</v>
      </c>
      <c r="GJ78" s="2">
        <f t="shared" si="86"/>
        <v>3.9894157080132363E-5</v>
      </c>
      <c r="GK78" s="2">
        <f t="shared" si="86"/>
        <v>3.9688626524946937E-5</v>
      </c>
      <c r="GM78" s="86">
        <f t="shared" si="87"/>
        <v>0.10914528670001243</v>
      </c>
      <c r="GN78" s="86">
        <f t="shared" si="87"/>
        <v>0.1081253542739873</v>
      </c>
      <c r="GO78" s="86">
        <f t="shared" si="87"/>
        <v>0.11560661075262138</v>
      </c>
      <c r="GP78" s="86">
        <f t="shared" si="87"/>
        <v>0.12287479215080484</v>
      </c>
      <c r="GQ78" s="86">
        <f t="shared" si="87"/>
        <v>0.14125904664731048</v>
      </c>
      <c r="GR78" s="86">
        <f t="shared" si="87"/>
        <v>0.17339839935156282</v>
      </c>
      <c r="GS78" s="86">
        <f t="shared" si="87"/>
        <v>0.11835190510048928</v>
      </c>
      <c r="GT78" s="86">
        <f t="shared" si="87"/>
        <v>0.12565304595658511</v>
      </c>
      <c r="GU78" s="86">
        <f t="shared" si="87"/>
        <v>0.12969962282533445</v>
      </c>
      <c r="GV78" s="86">
        <f t="shared" si="87"/>
        <v>0.10598913298881739</v>
      </c>
      <c r="GW78" s="86">
        <f t="shared" si="87"/>
        <v>0.10431745627343504</v>
      </c>
      <c r="GX78" s="86">
        <f t="shared" si="87"/>
        <v>0.11574786308031905</v>
      </c>
      <c r="GY78" s="86">
        <f t="shared" si="87"/>
        <v>0.13103620402550176</v>
      </c>
      <c r="GZ78" s="86">
        <f t="shared" si="87"/>
        <v>8.6480334710461543E-2</v>
      </c>
      <c r="HA78" s="86">
        <f t="shared" si="87"/>
        <v>4.9047176733761869E-2</v>
      </c>
      <c r="HC78" s="86">
        <f t="shared" si="77"/>
        <v>6.1296308756615951E-9</v>
      </c>
      <c r="HD78" s="86">
        <f t="shared" si="77"/>
        <v>2.2393832688175479E-8</v>
      </c>
      <c r="HE78" s="86">
        <f t="shared" si="77"/>
        <v>7.6849452093976417E-9</v>
      </c>
      <c r="HF78" s="86">
        <f t="shared" si="77"/>
        <v>7.1493985591238755E-8</v>
      </c>
      <c r="HG78" s="86">
        <f t="shared" si="91"/>
        <v>1.4921647516305832E-7</v>
      </c>
      <c r="HH78" s="86">
        <f t="shared" si="91"/>
        <v>1.9025948930974073E-6</v>
      </c>
      <c r="HI78" s="86">
        <f t="shared" si="91"/>
        <v>5.2178307396504669E-7</v>
      </c>
      <c r="HJ78" s="86">
        <f t="shared" si="91"/>
        <v>6.3180555186705156E-7</v>
      </c>
      <c r="HK78" s="86">
        <f t="shared" si="91"/>
        <v>3.7957732224047947E-7</v>
      </c>
      <c r="HL78" s="86">
        <f t="shared" si="91"/>
        <v>1.406352431816393E-7</v>
      </c>
      <c r="HM78" s="86">
        <f t="shared" si="91"/>
        <v>3.3504226467394553E-8</v>
      </c>
      <c r="HN78" s="86">
        <f t="shared" si="91"/>
        <v>1.0384751583620301E-7</v>
      </c>
      <c r="HO78" s="86">
        <f t="shared" si="91"/>
        <v>2.0431573320507676E-7</v>
      </c>
      <c r="HP78" s="86">
        <f t="shared" si="91"/>
        <v>2.9438491674764868E-9</v>
      </c>
      <c r="HQ78" s="86">
        <f t="shared" si="91"/>
        <v>1.080224790470723E-10</v>
      </c>
      <c r="HS78" s="86">
        <f t="shared" si="88"/>
        <v>1.9633106417554695E-31</v>
      </c>
      <c r="HT78" s="86">
        <f t="shared" si="88"/>
        <v>3.4886839276790213E-30</v>
      </c>
      <c r="HU78" s="86">
        <f t="shared" si="88"/>
        <v>3.1911909308682499E-30</v>
      </c>
      <c r="HV78" s="86">
        <f t="shared" si="88"/>
        <v>1.0112565446679988E-26</v>
      </c>
      <c r="HW78" s="86">
        <f t="shared" si="88"/>
        <v>3.1258529876169509E-26</v>
      </c>
      <c r="HX78" s="86">
        <f t="shared" si="88"/>
        <v>1.2199672924432749E-22</v>
      </c>
      <c r="HY78" s="86">
        <f t="shared" si="88"/>
        <v>1.5495394454705391E-24</v>
      </c>
      <c r="HZ78" s="86">
        <f t="shared" si="88"/>
        <v>1.4744953154443707E-24</v>
      </c>
      <c r="IA78" s="86">
        <f t="shared" si="88"/>
        <v>1.992135860792358E-25</v>
      </c>
      <c r="IB78" s="86">
        <f t="shared" si="88"/>
        <v>3.8449457612178955E-27</v>
      </c>
      <c r="IC78" s="86">
        <f t="shared" si="88"/>
        <v>2.7453027647085622E-30</v>
      </c>
      <c r="ID78" s="86">
        <f t="shared" si="88"/>
        <v>5.2142720270737989E-27</v>
      </c>
      <c r="IE78" s="86">
        <f t="shared" si="88"/>
        <v>2.0201564795506911E-26</v>
      </c>
      <c r="IF78" s="86">
        <f t="shared" si="88"/>
        <v>7.6255099669170782E-21</v>
      </c>
      <c r="IG78" s="86">
        <f t="shared" si="88"/>
        <v>6.7178435818599421E-26</v>
      </c>
      <c r="II78" s="86">
        <f t="shared" si="89"/>
        <v>1.7609958362044828E-180</v>
      </c>
      <c r="IJ78" s="86">
        <f t="shared" si="89"/>
        <v>3.6875331664610961E-175</v>
      </c>
      <c r="IK78" s="86">
        <f t="shared" si="89"/>
        <v>9.5804672208069303E-175</v>
      </c>
      <c r="IL78" s="86">
        <f t="shared" si="89"/>
        <v>1.3903786252625513E-154</v>
      </c>
      <c r="IM78" s="86">
        <f t="shared" si="89"/>
        <v>1.7928555679188048E-153</v>
      </c>
      <c r="IN78" s="86">
        <f t="shared" si="89"/>
        <v>3.4787882071674362E-133</v>
      </c>
      <c r="IO78" s="86">
        <f t="shared" si="89"/>
        <v>1.8410603087150046E-139</v>
      </c>
      <c r="IP78" s="86">
        <f t="shared" si="89"/>
        <v>5.8720971511496921E-140</v>
      </c>
      <c r="IQ78" s="86">
        <f t="shared" si="89"/>
        <v>1.4608096134259774E-146</v>
      </c>
      <c r="IR78" s="86">
        <f t="shared" si="89"/>
        <v>4.0632501593448987E-157</v>
      </c>
      <c r="IS78" s="86">
        <f t="shared" si="89"/>
        <v>1.415604855844322E-175</v>
      </c>
      <c r="IT78" s="86">
        <f t="shared" si="89"/>
        <v>1.3601284841364151E-156</v>
      </c>
      <c r="IU78" s="86">
        <f t="shared" si="89"/>
        <v>7.5650689094353681E-152</v>
      </c>
      <c r="IV78" s="86">
        <f t="shared" si="89"/>
        <v>2.7970222980946858E-99</v>
      </c>
      <c r="IW78" s="86">
        <f t="shared" si="89"/>
        <v>2.2222613368234553E-99</v>
      </c>
      <c r="IY78" s="86">
        <f t="shared" si="90"/>
        <v>0.1091452928296433</v>
      </c>
      <c r="IZ78" s="86">
        <f t="shared" si="90"/>
        <v>0.10812537666781999</v>
      </c>
      <c r="JA78" s="86">
        <f t="shared" si="90"/>
        <v>0.11560661843756659</v>
      </c>
      <c r="JB78" s="86">
        <f t="shared" si="90"/>
        <v>0.12287486364479043</v>
      </c>
      <c r="JC78" s="86">
        <f t="shared" si="90"/>
        <v>0.14125919586378566</v>
      </c>
      <c r="JD78" s="86">
        <f t="shared" si="90"/>
        <v>0.17340030194645592</v>
      </c>
      <c r="JE78" s="86">
        <f t="shared" si="90"/>
        <v>0.11835242688356325</v>
      </c>
      <c r="JF78" s="86">
        <f t="shared" si="90"/>
        <v>0.12565367776213698</v>
      </c>
      <c r="JG78" s="86">
        <f t="shared" si="90"/>
        <v>0.12970000240265669</v>
      </c>
      <c r="JH78" s="86">
        <f t="shared" si="90"/>
        <v>0.10598927362406058</v>
      </c>
      <c r="JI78" s="86">
        <f t="shared" si="90"/>
        <v>0.1043174897776615</v>
      </c>
      <c r="JJ78" s="86">
        <f t="shared" si="90"/>
        <v>0.11574796692783489</v>
      </c>
      <c r="JK78" s="86">
        <f t="shared" si="90"/>
        <v>0.13103640834123495</v>
      </c>
      <c r="JL78" s="86">
        <f t="shared" si="90"/>
        <v>8.6480337654310707E-2</v>
      </c>
      <c r="JM78" s="86">
        <f t="shared" si="90"/>
        <v>4.9047176841784348E-2</v>
      </c>
    </row>
    <row r="79" spans="2:273" x14ac:dyDescent="0.25">
      <c r="B79" s="2">
        <v>52</v>
      </c>
      <c r="C79" s="37">
        <v>135.15199999999999</v>
      </c>
      <c r="D79" s="37">
        <v>150.488</v>
      </c>
      <c r="E79" s="37">
        <v>149.19499999999999</v>
      </c>
      <c r="F79" s="37">
        <v>147.22499999999999</v>
      </c>
      <c r="G79" s="37">
        <v>154.92500000000001</v>
      </c>
      <c r="H79" s="37">
        <v>173.02500000000001</v>
      </c>
      <c r="I79" s="37">
        <v>146.19</v>
      </c>
      <c r="J79" s="37">
        <v>150.429</v>
      </c>
      <c r="K79" s="37">
        <v>155.36600000000001</v>
      </c>
      <c r="L79" s="37">
        <v>139.43899999999999</v>
      </c>
      <c r="M79" s="37">
        <v>137.244</v>
      </c>
      <c r="N79" s="37">
        <v>144.52600000000001</v>
      </c>
      <c r="O79" s="37">
        <v>147.351</v>
      </c>
      <c r="P79" s="37">
        <v>132.87799999999999</v>
      </c>
      <c r="Q79" s="37">
        <v>90.39</v>
      </c>
      <c r="S79" s="4">
        <f t="shared" si="92"/>
        <v>135.15777240302546</v>
      </c>
      <c r="T79" s="4">
        <f t="shared" si="92"/>
        <v>150.93962232566304</v>
      </c>
      <c r="U79" s="4">
        <f t="shared" si="92"/>
        <v>150.19381951274727</v>
      </c>
      <c r="V79" s="4">
        <f t="shared" si="92"/>
        <v>150.37005237701266</v>
      </c>
      <c r="W79" s="4">
        <f t="shared" si="92"/>
        <v>155.8557985289691</v>
      </c>
      <c r="X79" s="4">
        <f t="shared" si="92"/>
        <v>168.24239940980942</v>
      </c>
      <c r="Y79" s="4">
        <f t="shared" si="92"/>
        <v>147.3206181696336</v>
      </c>
      <c r="Z79" s="4">
        <f t="shared" si="92"/>
        <v>150.4773485415775</v>
      </c>
      <c r="AA79" s="4">
        <f t="shared" si="92"/>
        <v>154.10164258904004</v>
      </c>
      <c r="AB79" s="4">
        <f t="shared" si="92"/>
        <v>143.91609686122118</v>
      </c>
      <c r="AC79" s="4">
        <f t="shared" si="92"/>
        <v>141.01989575816077</v>
      </c>
      <c r="AD79" s="4">
        <f t="shared" si="92"/>
        <v>146.48006529119183</v>
      </c>
      <c r="AE79" s="4">
        <f t="shared" si="92"/>
        <v>148.42918846893014</v>
      </c>
      <c r="AF79" s="4">
        <f t="shared" si="92"/>
        <v>129.56118600968793</v>
      </c>
      <c r="AG79" s="4">
        <f t="shared" si="92"/>
        <v>96.994558431042066</v>
      </c>
      <c r="AI79" s="4">
        <f t="shared" si="93"/>
        <v>-5.7724030254746594E-3</v>
      </c>
      <c r="AJ79" s="4">
        <f t="shared" si="93"/>
        <v>-0.45162232566303828</v>
      </c>
      <c r="AK79" s="4">
        <f t="shared" si="93"/>
        <v>-0.99881951274727498</v>
      </c>
      <c r="AL79" s="4">
        <f t="shared" si="93"/>
        <v>-3.1450523770126608</v>
      </c>
      <c r="AM79" s="4">
        <f t="shared" si="93"/>
        <v>-0.93079852896909188</v>
      </c>
      <c r="AN79" s="4">
        <f t="shared" si="93"/>
        <v>4.782600590190583</v>
      </c>
      <c r="AO79" s="4">
        <f t="shared" si="93"/>
        <v>-1.1306181696336068</v>
      </c>
      <c r="AP79" s="4">
        <f t="shared" si="93"/>
        <v>-4.8348541577496462E-2</v>
      </c>
      <c r="AQ79" s="4">
        <f t="shared" si="93"/>
        <v>1.264357410959974</v>
      </c>
      <c r="AR79" s="4">
        <f t="shared" si="93"/>
        <v>-4.4770968612211846</v>
      </c>
      <c r="AS79" s="4">
        <f t="shared" si="93"/>
        <v>-3.7758957581607717</v>
      </c>
      <c r="AT79" s="4">
        <f t="shared" si="93"/>
        <v>-1.9540652911918244</v>
      </c>
      <c r="AU79" s="4">
        <f t="shared" si="93"/>
        <v>-1.0781884689301364</v>
      </c>
      <c r="AV79" s="4">
        <f t="shared" si="93"/>
        <v>3.3168139903120561</v>
      </c>
      <c r="AW79" s="4">
        <f t="shared" si="93"/>
        <v>-6.6045584310420651</v>
      </c>
      <c r="AY79" s="2">
        <f t="shared" si="84"/>
        <v>74.684461533796195</v>
      </c>
      <c r="AZ79" s="2">
        <f t="shared" si="84"/>
        <v>82.566892207365598</v>
      </c>
      <c r="BA79" s="2">
        <f t="shared" si="84"/>
        <v>80.12357004223982</v>
      </c>
      <c r="BB79" s="2">
        <f t="shared" si="84"/>
        <v>78.590548917163972</v>
      </c>
      <c r="BC79" s="2">
        <f t="shared" si="84"/>
        <v>76.767887195720078</v>
      </c>
      <c r="BD79" s="2">
        <f t="shared" si="84"/>
        <v>76.246844862794319</v>
      </c>
      <c r="BE79" s="2">
        <f t="shared" si="84"/>
        <v>73.11215897912075</v>
      </c>
      <c r="BF79" s="2">
        <f t="shared" si="84"/>
        <v>72.943243917433449</v>
      </c>
      <c r="BG79" s="2">
        <f t="shared" si="84"/>
        <v>75.197158943490706</v>
      </c>
      <c r="BH79" s="2">
        <f t="shared" si="84"/>
        <v>72.81495732761995</v>
      </c>
      <c r="BI79" s="2">
        <f t="shared" si="84"/>
        <v>73.539848264963879</v>
      </c>
      <c r="BJ79" s="2">
        <f t="shared" si="84"/>
        <v>73.337870243316488</v>
      </c>
      <c r="BK79" s="2">
        <f t="shared" si="84"/>
        <v>68.678104061672585</v>
      </c>
      <c r="BL79" s="2">
        <f t="shared" si="84"/>
        <v>70.78384229616745</v>
      </c>
      <c r="BM79" s="2">
        <f t="shared" si="84"/>
        <v>69.777414653422497</v>
      </c>
      <c r="BO79" s="2" t="str">
        <f t="shared" si="14"/>
        <v/>
      </c>
      <c r="BP79" s="2" t="str">
        <f t="shared" si="15"/>
        <v/>
      </c>
      <c r="BQ79" s="2" t="str">
        <f t="shared" si="16"/>
        <v/>
      </c>
      <c r="BR79" s="2" t="str">
        <f t="shared" si="17"/>
        <v/>
      </c>
      <c r="BS79" s="2" t="str">
        <f t="shared" si="18"/>
        <v/>
      </c>
      <c r="BT79" s="2" t="str">
        <f t="shared" si="19"/>
        <v/>
      </c>
      <c r="BU79" s="2" t="str">
        <f t="shared" si="20"/>
        <v/>
      </c>
      <c r="BV79" s="2" t="str">
        <f t="shared" si="21"/>
        <v/>
      </c>
      <c r="BW79" s="2" t="str">
        <f t="shared" si="22"/>
        <v/>
      </c>
      <c r="BX79" s="2" t="str">
        <f t="shared" si="23"/>
        <v/>
      </c>
      <c r="BY79" s="2" t="str">
        <f t="shared" si="24"/>
        <v/>
      </c>
      <c r="BZ79" s="2" t="str">
        <f t="shared" si="25"/>
        <v/>
      </c>
      <c r="CA79" s="2" t="str">
        <f t="shared" si="26"/>
        <v/>
      </c>
      <c r="CB79" s="2" t="str">
        <f t="shared" si="27"/>
        <v/>
      </c>
      <c r="CC79" s="2" t="str">
        <f t="shared" si="28"/>
        <v/>
      </c>
      <c r="CE79" s="2" t="str">
        <f t="shared" si="85"/>
        <v/>
      </c>
      <c r="CF79" s="2" t="str">
        <f t="shared" si="85"/>
        <v/>
      </c>
      <c r="CG79" s="2" t="str">
        <f t="shared" si="85"/>
        <v/>
      </c>
      <c r="CH79" s="2" t="str">
        <f t="shared" si="85"/>
        <v/>
      </c>
      <c r="CI79" s="2" t="str">
        <f t="shared" si="85"/>
        <v/>
      </c>
      <c r="CJ79" s="2" t="str">
        <f t="shared" si="85"/>
        <v/>
      </c>
      <c r="CK79" s="2" t="str">
        <f t="shared" si="85"/>
        <v/>
      </c>
      <c r="CL79" s="2" t="str">
        <f t="shared" si="85"/>
        <v/>
      </c>
      <c r="CM79" s="2" t="str">
        <f t="shared" si="85"/>
        <v/>
      </c>
      <c r="CN79" s="2" t="str">
        <f t="shared" si="85"/>
        <v/>
      </c>
      <c r="CO79" s="2" t="str">
        <f t="shared" si="85"/>
        <v/>
      </c>
      <c r="CP79" s="2" t="str">
        <f t="shared" si="85"/>
        <v/>
      </c>
      <c r="CQ79" s="2" t="str">
        <f t="shared" si="85"/>
        <v/>
      </c>
      <c r="CR79" s="2" t="str">
        <f t="shared" si="85"/>
        <v/>
      </c>
      <c r="CS79" s="2" t="str">
        <f t="shared" si="85"/>
        <v/>
      </c>
      <c r="CU79" s="2" t="str">
        <f t="shared" si="30"/>
        <v/>
      </c>
      <c r="CV79" s="2" t="str">
        <f t="shared" si="31"/>
        <v/>
      </c>
      <c r="CW79" s="2" t="str">
        <f t="shared" si="32"/>
        <v/>
      </c>
      <c r="CX79" s="2" t="str">
        <f t="shared" si="33"/>
        <v/>
      </c>
      <c r="CY79" s="2" t="str">
        <f t="shared" si="34"/>
        <v/>
      </c>
      <c r="CZ79" s="2" t="str">
        <f t="shared" si="35"/>
        <v/>
      </c>
      <c r="DA79" s="2" t="str">
        <f t="shared" si="36"/>
        <v/>
      </c>
      <c r="DB79" s="2" t="str">
        <f t="shared" si="37"/>
        <v/>
      </c>
      <c r="DC79" s="2" t="str">
        <f t="shared" si="38"/>
        <v/>
      </c>
      <c r="DD79" s="2" t="str">
        <f t="shared" si="39"/>
        <v/>
      </c>
      <c r="DE79" s="2" t="str">
        <f t="shared" si="40"/>
        <v/>
      </c>
      <c r="DF79" s="2" t="str">
        <f t="shared" si="41"/>
        <v/>
      </c>
      <c r="DG79" s="2" t="str">
        <f t="shared" si="42"/>
        <v/>
      </c>
      <c r="DH79" s="2" t="str">
        <f t="shared" si="43"/>
        <v/>
      </c>
      <c r="DI79" s="2" t="str">
        <f t="shared" si="44"/>
        <v/>
      </c>
      <c r="DK79" s="2">
        <f t="shared" si="94"/>
        <v>84.137637873754159</v>
      </c>
      <c r="DL79" s="2">
        <f t="shared" si="94"/>
        <v>87.879224252491696</v>
      </c>
      <c r="DM79" s="2">
        <f t="shared" si="94"/>
        <v>88.485005753180474</v>
      </c>
      <c r="DN79" s="2">
        <f t="shared" si="94"/>
        <v>86.68943629635632</v>
      </c>
      <c r="DO79" s="2">
        <f t="shared" si="94"/>
        <v>86.731637630662021</v>
      </c>
      <c r="DP79" s="2">
        <f t="shared" si="94"/>
        <v>88.021250000000009</v>
      </c>
      <c r="DQ79" s="2">
        <f t="shared" si="94"/>
        <v>84.869523859861076</v>
      </c>
      <c r="DR79" s="2">
        <f t="shared" si="94"/>
        <v>82.918531410450001</v>
      </c>
      <c r="DS79" s="2">
        <f t="shared" si="94"/>
        <v>83.91669057686498</v>
      </c>
      <c r="DT79" s="2">
        <f t="shared" si="94"/>
        <v>82.746086680761067</v>
      </c>
      <c r="DU79" s="2">
        <f t="shared" si="94"/>
        <v>82.609843551797056</v>
      </c>
      <c r="DV79" s="2">
        <f t="shared" si="94"/>
        <v>82.155698429477496</v>
      </c>
      <c r="DW79" s="2">
        <f t="shared" si="94"/>
        <v>78.726209005212965</v>
      </c>
      <c r="DX79" s="2">
        <f t="shared" si="94"/>
        <v>75.551127673545935</v>
      </c>
      <c r="DY79" s="2">
        <f t="shared" si="94"/>
        <v>69.758591316526605</v>
      </c>
      <c r="EA79" s="2">
        <f t="shared" si="95"/>
        <v>70.670423529411764</v>
      </c>
      <c r="EB79" s="2">
        <f t="shared" si="95"/>
        <v>80.179126944684526</v>
      </c>
      <c r="EC79" s="2">
        <f t="shared" si="95"/>
        <v>76.623785270582346</v>
      </c>
      <c r="ED79" s="2">
        <f t="shared" si="95"/>
        <v>75.331923816812846</v>
      </c>
      <c r="EE79" s="2">
        <f t="shared" si="95"/>
        <v>73.019477581242271</v>
      </c>
      <c r="EF79" s="2">
        <f t="shared" si="95"/>
        <v>72.237785886423723</v>
      </c>
      <c r="EG79" s="2">
        <f t="shared" si="95"/>
        <v>68.132191186982311</v>
      </c>
      <c r="EH79" s="2">
        <f t="shared" si="95"/>
        <v>68.702565556251201</v>
      </c>
      <c r="EI79" s="2">
        <f t="shared" si="95"/>
        <v>71.491278645064611</v>
      </c>
      <c r="EJ79" s="2">
        <f t="shared" si="95"/>
        <v>68.146974927835075</v>
      </c>
      <c r="EK79" s="2">
        <f t="shared" si="95"/>
        <v>69.279669044512971</v>
      </c>
      <c r="EL79" s="2">
        <f t="shared" si="95"/>
        <v>69.600221887550219</v>
      </c>
      <c r="EM79" s="2">
        <f t="shared" si="95"/>
        <v>64.618380664156419</v>
      </c>
      <c r="EN79" s="2">
        <f t="shared" si="95"/>
        <v>68.235907380432153</v>
      </c>
      <c r="EO79" s="2">
        <f t="shared" si="95"/>
        <v>69.789730479992571</v>
      </c>
      <c r="EQ79" s="2">
        <f t="shared" si="96"/>
        <v>70.353070418205746</v>
      </c>
      <c r="ER79" s="2">
        <f t="shared" si="96"/>
        <v>81.500877272037926</v>
      </c>
      <c r="ES79" s="2">
        <f t="shared" si="96"/>
        <v>77.167709994851506</v>
      </c>
      <c r="ET79" s="2">
        <f t="shared" si="96"/>
        <v>76.014022479556118</v>
      </c>
      <c r="EU79" s="2">
        <f t="shared" si="96"/>
        <v>72.908839366772582</v>
      </c>
      <c r="EV79" s="2">
        <f t="shared" si="96"/>
        <v>71.814484057121518</v>
      </c>
      <c r="EW79" s="2">
        <f t="shared" si="96"/>
        <v>67.896962769615371</v>
      </c>
      <c r="EX79" s="2">
        <f t="shared" si="96"/>
        <v>68.708407469088499</v>
      </c>
      <c r="EY79" s="2">
        <f t="shared" si="96"/>
        <v>71.311445503635611</v>
      </c>
      <c r="EZ79" s="2">
        <f t="shared" si="96"/>
        <v>68.329688500766011</v>
      </c>
      <c r="FA79" s="2">
        <f t="shared" si="96"/>
        <v>70.300704654226195</v>
      </c>
      <c r="FB79" s="2">
        <f t="shared" si="96"/>
        <v>71.174486951576299</v>
      </c>
      <c r="FC79" s="2">
        <f t="shared" si="96"/>
        <v>65.469086969679481</v>
      </c>
      <c r="FD79" s="2">
        <f t="shared" si="96"/>
        <v>70.876286224226661</v>
      </c>
      <c r="FE79" s="2">
        <f t="shared" si="96"/>
        <v>71.360677403486875</v>
      </c>
      <c r="FG79" s="2">
        <f t="shared" si="97"/>
        <v>0.70193866311559405</v>
      </c>
      <c r="FH79" s="2">
        <f t="shared" si="97"/>
        <v>0.68991515700157546</v>
      </c>
      <c r="FI79" s="2">
        <f t="shared" si="97"/>
        <v>0.70494166116383394</v>
      </c>
      <c r="FJ79" s="2">
        <f t="shared" si="97"/>
        <v>0.7130905591906006</v>
      </c>
      <c r="FK79" s="2">
        <f t="shared" si="97"/>
        <v>0.72663549479533729</v>
      </c>
      <c r="FL79" s="2">
        <f t="shared" si="97"/>
        <v>0.74599423511406715</v>
      </c>
      <c r="FM79" s="2">
        <f t="shared" si="97"/>
        <v>0.70246230112561026</v>
      </c>
      <c r="FN79" s="2">
        <f t="shared" si="97"/>
        <v>0.7016961184727023</v>
      </c>
      <c r="FO79" s="2">
        <f t="shared" si="97"/>
        <v>0.70174819822832191</v>
      </c>
      <c r="FP79" s="2">
        <f t="shared" si="97"/>
        <v>0.68025708191905732</v>
      </c>
      <c r="FQ79" s="2">
        <f t="shared" si="97"/>
        <v>0.68041777147011728</v>
      </c>
      <c r="FR79" s="2">
        <f t="shared" si="97"/>
        <v>0.70231831095038255</v>
      </c>
      <c r="FS79" s="2">
        <f t="shared" si="97"/>
        <v>0.71224000966966738</v>
      </c>
      <c r="FT79" s="2">
        <f t="shared" si="97"/>
        <v>0.65170981654610061</v>
      </c>
      <c r="FU79" s="2">
        <f t="shared" si="97"/>
        <v>0.60229534296337051</v>
      </c>
      <c r="FW79" s="2">
        <f t="shared" si="86"/>
        <v>5.6426732506286806E-5</v>
      </c>
      <c r="FX79" s="2">
        <f t="shared" si="86"/>
        <v>6.1886057759648108E-5</v>
      </c>
      <c r="FY79" s="2">
        <f t="shared" si="86"/>
        <v>6.0227989442179039E-5</v>
      </c>
      <c r="FZ79" s="2">
        <f t="shared" si="86"/>
        <v>6.9705252524873324E-5</v>
      </c>
      <c r="GA79" s="2">
        <f t="shared" si="86"/>
        <v>7.4411169810945744E-5</v>
      </c>
      <c r="GB79" s="2">
        <f t="shared" si="86"/>
        <v>7.5356036325698256E-5</v>
      </c>
      <c r="GC79" s="2">
        <f t="shared" si="86"/>
        <v>8.3564074718554858E-5</v>
      </c>
      <c r="GD79" s="2">
        <f t="shared" si="86"/>
        <v>9.7094090544086418E-5</v>
      </c>
      <c r="GE79" s="2">
        <f t="shared" si="86"/>
        <v>1.1787587377303466E-4</v>
      </c>
      <c r="GF79" s="2">
        <f t="shared" si="86"/>
        <v>1.0840198794288459E-4</v>
      </c>
      <c r="GG79" s="2">
        <f t="shared" si="86"/>
        <v>9.0442213715138765E-5</v>
      </c>
      <c r="GH79" s="2">
        <f t="shared" si="86"/>
        <v>7.1710885980655502E-5</v>
      </c>
      <c r="GI79" s="2">
        <f t="shared" si="86"/>
        <v>6.4476437275951638E-5</v>
      </c>
      <c r="GJ79" s="2">
        <f t="shared" si="86"/>
        <v>4.3742905029095695E-5</v>
      </c>
      <c r="GK79" s="2">
        <f t="shared" si="86"/>
        <v>4.3517546986996811E-5</v>
      </c>
      <c r="GM79" s="86">
        <f t="shared" si="87"/>
        <v>0.13501714292187272</v>
      </c>
      <c r="GN79" s="86">
        <f t="shared" si="87"/>
        <v>0.13611526661327109</v>
      </c>
      <c r="GO79" s="86">
        <f t="shared" si="87"/>
        <v>0.14321598408437086</v>
      </c>
      <c r="GP79" s="86">
        <f t="shared" si="87"/>
        <v>0.15126185775338866</v>
      </c>
      <c r="GQ79" s="86">
        <f t="shared" si="87"/>
        <v>0.17253494860853599</v>
      </c>
      <c r="GR79" s="86">
        <f t="shared" si="87"/>
        <v>0.20950457222942895</v>
      </c>
      <c r="GS79" s="86">
        <f t="shared" si="87"/>
        <v>0.14732319703777802</v>
      </c>
      <c r="GT79" s="86">
        <f t="shared" si="87"/>
        <v>0.15718492709403764</v>
      </c>
      <c r="GU79" s="86">
        <f t="shared" si="87"/>
        <v>0.16256220418596834</v>
      </c>
      <c r="GV79" s="86">
        <f t="shared" si="87"/>
        <v>0.13524822490761765</v>
      </c>
      <c r="GW79" s="86">
        <f t="shared" si="87"/>
        <v>0.13290959392384435</v>
      </c>
      <c r="GX79" s="86">
        <f t="shared" si="87"/>
        <v>0.14389605725400953</v>
      </c>
      <c r="GY79" s="86">
        <f t="shared" si="87"/>
        <v>0.16210127555302559</v>
      </c>
      <c r="GZ79" s="86">
        <f t="shared" si="87"/>
        <v>0.11368380818398692</v>
      </c>
      <c r="HA79" s="86">
        <f t="shared" si="87"/>
        <v>6.9029438541753363E-2</v>
      </c>
      <c r="HC79" s="86">
        <f t="shared" si="77"/>
        <v>1.5001797295697815E-8</v>
      </c>
      <c r="HD79" s="86">
        <f t="shared" si="77"/>
        <v>5.2792391298380395E-8</v>
      </c>
      <c r="HE79" s="86">
        <f t="shared" si="77"/>
        <v>1.8545054746165801E-8</v>
      </c>
      <c r="HF79" s="86">
        <f t="shared" si="77"/>
        <v>1.5704245548738217E-7</v>
      </c>
      <c r="HG79" s="86">
        <f t="shared" si="91"/>
        <v>3.2249277220921388E-7</v>
      </c>
      <c r="HH79" s="86">
        <f t="shared" si="91"/>
        <v>3.6640748631019656E-6</v>
      </c>
      <c r="HI79" s="86">
        <f t="shared" si="91"/>
        <v>1.0633388184932974E-6</v>
      </c>
      <c r="HJ79" s="86">
        <f t="shared" si="91"/>
        <v>1.2973171546105213E-6</v>
      </c>
      <c r="HK79" s="86">
        <f t="shared" si="91"/>
        <v>8.1619904728724883E-7</v>
      </c>
      <c r="HL79" s="86">
        <f t="shared" si="91"/>
        <v>3.1700907600434977E-7</v>
      </c>
      <c r="HM79" s="86">
        <f t="shared" si="91"/>
        <v>8.0940524696773303E-8</v>
      </c>
      <c r="HN79" s="86">
        <f t="shared" si="91"/>
        <v>2.2763764731451162E-7</v>
      </c>
      <c r="HO79" s="86">
        <f t="shared" si="91"/>
        <v>4.3146444652701602E-7</v>
      </c>
      <c r="HP79" s="86">
        <f t="shared" si="91"/>
        <v>7.8337430912915385E-9</v>
      </c>
      <c r="HQ79" s="86">
        <f t="shared" si="91"/>
        <v>3.3286482635583672E-10</v>
      </c>
      <c r="HS79" s="86">
        <f t="shared" si="88"/>
        <v>1.0820549626266674E-30</v>
      </c>
      <c r="HT79" s="86">
        <f t="shared" si="88"/>
        <v>1.8373536353700518E-29</v>
      </c>
      <c r="HU79" s="86">
        <f t="shared" si="88"/>
        <v>1.671572935109761E-29</v>
      </c>
      <c r="HV79" s="86">
        <f t="shared" si="88"/>
        <v>4.4478554123637412E-26</v>
      </c>
      <c r="HW79" s="86">
        <f t="shared" si="88"/>
        <v>1.3614244780533757E-25</v>
      </c>
      <c r="HX79" s="86">
        <f t="shared" si="88"/>
        <v>4.3394599676239583E-22</v>
      </c>
      <c r="HY79" s="86">
        <f t="shared" si="88"/>
        <v>6.0977634590308342E-24</v>
      </c>
      <c r="HZ79" s="86">
        <f t="shared" si="88"/>
        <v>5.9495175652879356E-24</v>
      </c>
      <c r="IA79" s="86">
        <f t="shared" si="88"/>
        <v>8.7946933209453962E-25</v>
      </c>
      <c r="IB79" s="86">
        <f t="shared" si="88"/>
        <v>1.8617642199182447E-26</v>
      </c>
      <c r="IC79" s="86">
        <f t="shared" si="88"/>
        <v>1.5534615308761628E-29</v>
      </c>
      <c r="ID79" s="86">
        <f t="shared" si="88"/>
        <v>2.3455702063429624E-26</v>
      </c>
      <c r="IE79" s="86">
        <f t="shared" si="88"/>
        <v>8.5918229772914291E-26</v>
      </c>
      <c r="IF79" s="86">
        <f t="shared" si="88"/>
        <v>2.2728374566822546E-20</v>
      </c>
      <c r="IG79" s="86">
        <f t="shared" si="88"/>
        <v>2.62949589167323E-25</v>
      </c>
      <c r="II79" s="86">
        <f t="shared" si="89"/>
        <v>3.6185554111838002E-177</v>
      </c>
      <c r="IJ79" s="86">
        <f t="shared" si="89"/>
        <v>6.4720039111943155E-172</v>
      </c>
      <c r="IK79" s="86">
        <f t="shared" si="89"/>
        <v>1.6181134172409098E-171</v>
      </c>
      <c r="IL79" s="86">
        <f t="shared" si="89"/>
        <v>1.0897890137298913E-151</v>
      </c>
      <c r="IM79" s="86">
        <f t="shared" si="89"/>
        <v>1.4001752055265915E-150</v>
      </c>
      <c r="IN79" s="86">
        <f t="shared" si="89"/>
        <v>1.1231480997050488E-130</v>
      </c>
      <c r="IO79" s="86">
        <f t="shared" si="89"/>
        <v>8.364670872914859E-137</v>
      </c>
      <c r="IP79" s="86">
        <f t="shared" si="89"/>
        <v>3.0090756117960637E-137</v>
      </c>
      <c r="IQ79" s="86">
        <f t="shared" si="89"/>
        <v>1.1580298494066637E-143</v>
      </c>
      <c r="IR79" s="86">
        <f t="shared" si="89"/>
        <v>4.9123310829458604E-154</v>
      </c>
      <c r="IS79" s="86">
        <f t="shared" si="89"/>
        <v>3.4168017681387068E-172</v>
      </c>
      <c r="IT79" s="86">
        <f t="shared" si="89"/>
        <v>1.1870056917211831E-153</v>
      </c>
      <c r="IU79" s="86">
        <f t="shared" si="89"/>
        <v>4.9951619311919542E-149</v>
      </c>
      <c r="IV79" s="86">
        <f t="shared" si="89"/>
        <v>1.6179613630323059E-97</v>
      </c>
      <c r="IW79" s="86">
        <f t="shared" si="89"/>
        <v>1.2881807484236731E-97</v>
      </c>
      <c r="IY79" s="86">
        <f t="shared" si="90"/>
        <v>0.13501715792367003</v>
      </c>
      <c r="IZ79" s="86">
        <f t="shared" si="90"/>
        <v>0.13611531940566238</v>
      </c>
      <c r="JA79" s="86">
        <f t="shared" si="90"/>
        <v>0.1432160026294256</v>
      </c>
      <c r="JB79" s="86">
        <f t="shared" si="90"/>
        <v>0.15126201479584414</v>
      </c>
      <c r="JC79" s="86">
        <f t="shared" si="90"/>
        <v>0.1725352711013082</v>
      </c>
      <c r="JD79" s="86">
        <f t="shared" si="90"/>
        <v>0.20950823630429205</v>
      </c>
      <c r="JE79" s="86">
        <f t="shared" si="90"/>
        <v>0.14732426037659652</v>
      </c>
      <c r="JF79" s="86">
        <f t="shared" si="90"/>
        <v>0.15718622441119226</v>
      </c>
      <c r="JG79" s="86">
        <f t="shared" si="90"/>
        <v>0.16256302038501563</v>
      </c>
      <c r="JH79" s="86">
        <f t="shared" si="90"/>
        <v>0.13524854191669367</v>
      </c>
      <c r="JI79" s="86">
        <f t="shared" si="90"/>
        <v>0.13290967486436905</v>
      </c>
      <c r="JJ79" s="86">
        <f t="shared" si="90"/>
        <v>0.14389628489165684</v>
      </c>
      <c r="JK79" s="86">
        <f t="shared" si="90"/>
        <v>0.16210170701747212</v>
      </c>
      <c r="JL79" s="86">
        <f t="shared" si="90"/>
        <v>0.11368381601773</v>
      </c>
      <c r="JM79" s="86">
        <f t="shared" si="90"/>
        <v>6.9029438874618196E-2</v>
      </c>
    </row>
    <row r="80" spans="2:273" x14ac:dyDescent="0.25">
      <c r="B80" s="2">
        <v>53</v>
      </c>
      <c r="C80" s="37">
        <v>146.239</v>
      </c>
      <c r="D80" s="37">
        <v>168.244</v>
      </c>
      <c r="E80" s="37">
        <v>164.80500000000001</v>
      </c>
      <c r="F80" s="37">
        <v>161.875</v>
      </c>
      <c r="G80" s="37">
        <v>169.6</v>
      </c>
      <c r="H80" s="37">
        <v>188.5</v>
      </c>
      <c r="I80" s="37">
        <v>160.619</v>
      </c>
      <c r="J80" s="37">
        <v>167.738</v>
      </c>
      <c r="K80" s="37">
        <v>173.732</v>
      </c>
      <c r="L80" s="37">
        <v>160.756</v>
      </c>
      <c r="M80" s="37">
        <v>155.512</v>
      </c>
      <c r="N80" s="37">
        <v>162.5</v>
      </c>
      <c r="O80" s="37">
        <v>166.08099999999999</v>
      </c>
      <c r="P80" s="37">
        <v>150.61000000000001</v>
      </c>
      <c r="Q80" s="37">
        <v>100.732</v>
      </c>
      <c r="S80" s="4">
        <f t="shared" si="92"/>
        <v>144.90899072431071</v>
      </c>
      <c r="T80" s="4">
        <f t="shared" si="92"/>
        <v>163.19664035784743</v>
      </c>
      <c r="U80" s="4">
        <f t="shared" si="92"/>
        <v>161.67952024863058</v>
      </c>
      <c r="V80" s="4">
        <f t="shared" si="92"/>
        <v>161.67778293800464</v>
      </c>
      <c r="W80" s="4">
        <f t="shared" si="92"/>
        <v>167.5258538079257</v>
      </c>
      <c r="X80" s="4">
        <f t="shared" si="92"/>
        <v>180.53852829940885</v>
      </c>
      <c r="Y80" s="4">
        <f t="shared" si="92"/>
        <v>159.64762431520825</v>
      </c>
      <c r="Z80" s="4">
        <f t="shared" si="92"/>
        <v>163.53257574093735</v>
      </c>
      <c r="AA80" s="4">
        <f t="shared" si="92"/>
        <v>167.43996975211971</v>
      </c>
      <c r="AB80" s="4">
        <f t="shared" si="92"/>
        <v>157.31229007595351</v>
      </c>
      <c r="AC80" s="4">
        <f t="shared" si="92"/>
        <v>153.69906691827094</v>
      </c>
      <c r="AD80" s="4">
        <f t="shared" si="92"/>
        <v>158.65040818920113</v>
      </c>
      <c r="AE80" s="4">
        <f t="shared" si="92"/>
        <v>161.11987359242195</v>
      </c>
      <c r="AF80" s="4">
        <f t="shared" si="92"/>
        <v>142.02533405468648</v>
      </c>
      <c r="AG80" s="4">
        <f t="shared" si="92"/>
        <v>104.9124264592142</v>
      </c>
      <c r="AI80" s="4">
        <f t="shared" si="93"/>
        <v>1.3300092756892923</v>
      </c>
      <c r="AJ80" s="4">
        <f t="shared" si="93"/>
        <v>5.0473596421525713</v>
      </c>
      <c r="AK80" s="4">
        <f t="shared" si="93"/>
        <v>3.1254797513694257</v>
      </c>
      <c r="AL80" s="4">
        <f t="shared" si="93"/>
        <v>0.19721706199536015</v>
      </c>
      <c r="AM80" s="4">
        <f t="shared" si="93"/>
        <v>2.074146192074295</v>
      </c>
      <c r="AN80" s="4">
        <f t="shared" si="93"/>
        <v>7.9614717005911473</v>
      </c>
      <c r="AO80" s="4">
        <f t="shared" si="93"/>
        <v>0.97137568479175229</v>
      </c>
      <c r="AP80" s="4">
        <f t="shared" si="93"/>
        <v>4.2054242590626529</v>
      </c>
      <c r="AQ80" s="4">
        <f t="shared" si="93"/>
        <v>6.292030247880291</v>
      </c>
      <c r="AR80" s="4">
        <f t="shared" si="93"/>
        <v>3.4437099240464875</v>
      </c>
      <c r="AS80" s="4">
        <f t="shared" si="93"/>
        <v>1.8129330817290565</v>
      </c>
      <c r="AT80" s="4">
        <f t="shared" si="93"/>
        <v>3.84959181079887</v>
      </c>
      <c r="AU80" s="4">
        <f t="shared" si="93"/>
        <v>4.9611264075780355</v>
      </c>
      <c r="AV80" s="4">
        <f t="shared" si="93"/>
        <v>8.5846659453135317</v>
      </c>
      <c r="AW80" s="4">
        <f t="shared" si="93"/>
        <v>-4.1804264592142033</v>
      </c>
      <c r="AY80" s="2">
        <f t="shared" si="84"/>
        <v>74.428962533080721</v>
      </c>
      <c r="AZ80" s="2">
        <f t="shared" si="84"/>
        <v>82.441201334516663</v>
      </c>
      <c r="BA80" s="2">
        <f t="shared" si="84"/>
        <v>79.912159797291366</v>
      </c>
      <c r="BB80" s="2">
        <f t="shared" si="84"/>
        <v>78.381865185366834</v>
      </c>
      <c r="BC80" s="2">
        <f t="shared" si="84"/>
        <v>76.529838014827149</v>
      </c>
      <c r="BD80" s="2">
        <f t="shared" si="84"/>
        <v>75.992076995897307</v>
      </c>
      <c r="BE80" s="2">
        <f t="shared" si="84"/>
        <v>72.830048017067767</v>
      </c>
      <c r="BF80" s="2">
        <f t="shared" si="84"/>
        <v>72.682875973222195</v>
      </c>
      <c r="BG80" s="2">
        <f t="shared" si="84"/>
        <v>74.954520007587448</v>
      </c>
      <c r="BH80" s="2">
        <f t="shared" si="84"/>
        <v>72.542078703813857</v>
      </c>
      <c r="BI80" s="2">
        <f t="shared" si="84"/>
        <v>73.29251663738674</v>
      </c>
      <c r="BJ80" s="2">
        <f t="shared" si="84"/>
        <v>73.10388605327401</v>
      </c>
      <c r="BK80" s="2">
        <f t="shared" si="84"/>
        <v>68.434660336387864</v>
      </c>
      <c r="BL80" s="2">
        <f t="shared" si="84"/>
        <v>70.635045683619737</v>
      </c>
      <c r="BM80" s="2">
        <f t="shared" si="84"/>
        <v>69.739085693558863</v>
      </c>
      <c r="BO80" s="2" t="str">
        <f t="shared" si="14"/>
        <v/>
      </c>
      <c r="BP80" s="2" t="str">
        <f t="shared" si="15"/>
        <v/>
      </c>
      <c r="BQ80" s="2" t="str">
        <f t="shared" si="16"/>
        <v/>
      </c>
      <c r="BR80" s="2" t="str">
        <f t="shared" si="17"/>
        <v/>
      </c>
      <c r="BS80" s="2" t="str">
        <f t="shared" si="18"/>
        <v/>
      </c>
      <c r="BT80" s="2" t="str">
        <f t="shared" si="19"/>
        <v/>
      </c>
      <c r="BU80" s="2" t="str">
        <f t="shared" si="20"/>
        <v/>
      </c>
      <c r="BV80" s="2" t="str">
        <f t="shared" si="21"/>
        <v/>
      </c>
      <c r="BW80" s="2" t="str">
        <f t="shared" si="22"/>
        <v/>
      </c>
      <c r="BX80" s="2" t="str">
        <f t="shared" si="23"/>
        <v/>
      </c>
      <c r="BY80" s="2" t="str">
        <f t="shared" si="24"/>
        <v/>
      </c>
      <c r="BZ80" s="2" t="str">
        <f t="shared" si="25"/>
        <v/>
      </c>
      <c r="CA80" s="2" t="str">
        <f t="shared" si="26"/>
        <v/>
      </c>
      <c r="CB80" s="2" t="str">
        <f t="shared" si="27"/>
        <v/>
      </c>
      <c r="CC80" s="2" t="str">
        <f t="shared" si="28"/>
        <v/>
      </c>
      <c r="CE80" s="2" t="str">
        <f t="shared" si="85"/>
        <v/>
      </c>
      <c r="CF80" s="2" t="str">
        <f t="shared" si="85"/>
        <v/>
      </c>
      <c r="CG80" s="2" t="str">
        <f t="shared" si="85"/>
        <v/>
      </c>
      <c r="CH80" s="2" t="str">
        <f t="shared" si="85"/>
        <v/>
      </c>
      <c r="CI80" s="2" t="str">
        <f t="shared" si="85"/>
        <v/>
      </c>
      <c r="CJ80" s="2" t="str">
        <f t="shared" si="85"/>
        <v/>
      </c>
      <c r="CK80" s="2" t="str">
        <f t="shared" si="85"/>
        <v/>
      </c>
      <c r="CL80" s="2" t="str">
        <f t="shared" si="85"/>
        <v/>
      </c>
      <c r="CM80" s="2" t="str">
        <f t="shared" si="85"/>
        <v/>
      </c>
      <c r="CN80" s="2" t="str">
        <f t="shared" si="85"/>
        <v/>
      </c>
      <c r="CO80" s="2" t="str">
        <f t="shared" si="85"/>
        <v/>
      </c>
      <c r="CP80" s="2" t="str">
        <f t="shared" si="85"/>
        <v/>
      </c>
      <c r="CQ80" s="2" t="str">
        <f t="shared" si="85"/>
        <v/>
      </c>
      <c r="CR80" s="2" t="str">
        <f t="shared" si="85"/>
        <v/>
      </c>
      <c r="CS80" s="2" t="str">
        <f t="shared" si="85"/>
        <v/>
      </c>
      <c r="CU80" s="2" t="str">
        <f t="shared" si="30"/>
        <v/>
      </c>
      <c r="CV80" s="2" t="str">
        <f t="shared" si="31"/>
        <v/>
      </c>
      <c r="CW80" s="2" t="str">
        <f t="shared" si="32"/>
        <v/>
      </c>
      <c r="CX80" s="2" t="str">
        <f t="shared" si="33"/>
        <v/>
      </c>
      <c r="CY80" s="2" t="str">
        <f t="shared" si="34"/>
        <v/>
      </c>
      <c r="CZ80" s="2" t="str">
        <f t="shared" si="35"/>
        <v/>
      </c>
      <c r="DA80" s="2" t="str">
        <f t="shared" si="36"/>
        <v/>
      </c>
      <c r="DB80" s="2" t="str">
        <f t="shared" si="37"/>
        <v/>
      </c>
      <c r="DC80" s="2" t="str">
        <f t="shared" si="38"/>
        <v/>
      </c>
      <c r="DD80" s="2" t="str">
        <f t="shared" si="39"/>
        <v/>
      </c>
      <c r="DE80" s="2" t="str">
        <f t="shared" si="40"/>
        <v/>
      </c>
      <c r="DF80" s="2" t="str">
        <f t="shared" si="41"/>
        <v/>
      </c>
      <c r="DG80" s="2" t="str">
        <f t="shared" si="42"/>
        <v/>
      </c>
      <c r="DH80" s="2" t="str">
        <f t="shared" si="43"/>
        <v/>
      </c>
      <c r="DI80" s="2" t="str">
        <f t="shared" si="44"/>
        <v/>
      </c>
      <c r="DK80" s="2">
        <f t="shared" si="94"/>
        <v>84.359059800664454</v>
      </c>
      <c r="DL80" s="2">
        <f t="shared" si="94"/>
        <v>88.160252491694351</v>
      </c>
      <c r="DM80" s="2">
        <f t="shared" si="94"/>
        <v>88.702327931285964</v>
      </c>
      <c r="DN80" s="2">
        <f t="shared" si="94"/>
        <v>86.828821273262562</v>
      </c>
      <c r="DO80" s="2">
        <f t="shared" si="94"/>
        <v>86.931101916376306</v>
      </c>
      <c r="DP80" s="2">
        <f t="shared" si="94"/>
        <v>88.273653846153849</v>
      </c>
      <c r="DQ80" s="2">
        <f t="shared" si="94"/>
        <v>85.096747810329205</v>
      </c>
      <c r="DR80" s="2">
        <f t="shared" si="94"/>
        <v>83.083607067351238</v>
      </c>
      <c r="DS80" s="2">
        <f t="shared" si="94"/>
        <v>84.074050437934147</v>
      </c>
      <c r="DT80" s="2">
        <f t="shared" si="94"/>
        <v>82.90134883720927</v>
      </c>
      <c r="DU80" s="2">
        <f t="shared" si="94"/>
        <v>82.802861522198739</v>
      </c>
      <c r="DV80" s="2">
        <f t="shared" si="94"/>
        <v>82.334981274539416</v>
      </c>
      <c r="DW80" s="2">
        <f t="shared" si="94"/>
        <v>78.926151392377704</v>
      </c>
      <c r="DX80" s="2">
        <f t="shared" si="94"/>
        <v>75.665601407129429</v>
      </c>
      <c r="DY80" s="2">
        <f t="shared" si="94"/>
        <v>69.823660504201669</v>
      </c>
      <c r="EA80" s="2">
        <f t="shared" si="95"/>
        <v>70.583425914149444</v>
      </c>
      <c r="EB80" s="2">
        <f t="shared" si="95"/>
        <v>80.096800432152122</v>
      </c>
      <c r="EC80" s="2">
        <f t="shared" si="95"/>
        <v>76.556652279765856</v>
      </c>
      <c r="ED80" s="2">
        <f t="shared" si="95"/>
        <v>75.282232671065699</v>
      </c>
      <c r="EE80" s="2">
        <f t="shared" si="95"/>
        <v>72.961136877828039</v>
      </c>
      <c r="EF80" s="2">
        <f t="shared" si="95"/>
        <v>72.178284118827477</v>
      </c>
      <c r="EG80" s="2">
        <f t="shared" si="95"/>
        <v>68.091513758326784</v>
      </c>
      <c r="EH80" s="2">
        <f t="shared" si="95"/>
        <v>68.650381414754193</v>
      </c>
      <c r="EI80" s="2">
        <f t="shared" si="95"/>
        <v>71.419675162923781</v>
      </c>
      <c r="EJ80" s="2">
        <f t="shared" si="95"/>
        <v>68.101291134020641</v>
      </c>
      <c r="EK80" s="2">
        <f t="shared" si="95"/>
        <v>69.218541372263644</v>
      </c>
      <c r="EL80" s="2">
        <f t="shared" si="95"/>
        <v>69.535335247968632</v>
      </c>
      <c r="EM80" s="2">
        <f t="shared" si="95"/>
        <v>64.568762771111167</v>
      </c>
      <c r="EN80" s="2">
        <f t="shared" si="95"/>
        <v>68.182959698956054</v>
      </c>
      <c r="EO80" s="2">
        <f t="shared" si="95"/>
        <v>69.688035558443971</v>
      </c>
      <c r="EQ80" s="2">
        <f t="shared" si="96"/>
        <v>70.270618936016646</v>
      </c>
      <c r="ER80" s="2">
        <f t="shared" si="96"/>
        <v>81.397144531943908</v>
      </c>
      <c r="ES80" s="2">
        <f t="shared" si="96"/>
        <v>77.091672430374075</v>
      </c>
      <c r="ET80" s="2">
        <f t="shared" si="96"/>
        <v>75.953012209513943</v>
      </c>
      <c r="EU80" s="2">
        <f t="shared" si="96"/>
        <v>72.852332924111749</v>
      </c>
      <c r="EV80" s="2">
        <f t="shared" si="96"/>
        <v>71.762338336281601</v>
      </c>
      <c r="EW80" s="2">
        <f t="shared" si="96"/>
        <v>67.860460920293292</v>
      </c>
      <c r="EX80" s="2">
        <f t="shared" si="96"/>
        <v>68.656145332677539</v>
      </c>
      <c r="EY80" s="2">
        <f t="shared" si="96"/>
        <v>71.243107624917656</v>
      </c>
      <c r="EZ80" s="2">
        <f t="shared" si="96"/>
        <v>68.280625107655254</v>
      </c>
      <c r="FA80" s="2">
        <f t="shared" si="96"/>
        <v>70.221760757967019</v>
      </c>
      <c r="FB80" s="2">
        <f t="shared" si="96"/>
        <v>71.082123788760754</v>
      </c>
      <c r="FC80" s="2">
        <f t="shared" si="96"/>
        <v>65.404535321074462</v>
      </c>
      <c r="FD80" s="2">
        <f t="shared" si="96"/>
        <v>70.775588937314808</v>
      </c>
      <c r="FE80" s="2">
        <f t="shared" si="96"/>
        <v>71.231012255110642</v>
      </c>
      <c r="FG80" s="2">
        <f t="shared" si="97"/>
        <v>0.72084362838857297</v>
      </c>
      <c r="FH80" s="2">
        <f t="shared" si="97"/>
        <v>0.70926686876735745</v>
      </c>
      <c r="FI80" s="2">
        <f t="shared" si="97"/>
        <v>0.72373112192504363</v>
      </c>
      <c r="FJ80" s="2">
        <f t="shared" si="97"/>
        <v>0.73155870070733897</v>
      </c>
      <c r="FK80" s="2">
        <f t="shared" si="97"/>
        <v>0.7445440983977355</v>
      </c>
      <c r="FL80" s="2">
        <f t="shared" si="97"/>
        <v>0.76304817413510739</v>
      </c>
      <c r="FM80" s="2">
        <f t="shared" si="97"/>
        <v>0.72134723846963944</v>
      </c>
      <c r="FN80" s="2">
        <f t="shared" si="97"/>
        <v>0.72061034436106719</v>
      </c>
      <c r="FO80" s="2">
        <f t="shared" si="97"/>
        <v>0.72066043651768796</v>
      </c>
      <c r="FP80" s="2">
        <f t="shared" si="97"/>
        <v>0.69994939591697403</v>
      </c>
      <c r="FQ80" s="2">
        <f t="shared" si="97"/>
        <v>0.70010455187663367</v>
      </c>
      <c r="FR80" s="2">
        <f t="shared" si="97"/>
        <v>0.7212087603322147</v>
      </c>
      <c r="FS80" s="2">
        <f t="shared" si="97"/>
        <v>0.73074222750370432</v>
      </c>
      <c r="FT80" s="2">
        <f t="shared" si="97"/>
        <v>0.67231337137699798</v>
      </c>
      <c r="FU80" s="2">
        <f t="shared" si="97"/>
        <v>0.62413617642945263</v>
      </c>
      <c r="FW80" s="2">
        <f t="shared" si="86"/>
        <v>6.1870345053721709E-5</v>
      </c>
      <c r="FX80" s="2">
        <f t="shared" si="86"/>
        <v>6.7856307832093402E-5</v>
      </c>
      <c r="FY80" s="2">
        <f t="shared" si="86"/>
        <v>6.6038293492986201E-5</v>
      </c>
      <c r="FZ80" s="2">
        <f t="shared" si="86"/>
        <v>7.6429775557107803E-5</v>
      </c>
      <c r="GA80" s="2">
        <f t="shared" si="86"/>
        <v>8.1589639510664904E-5</v>
      </c>
      <c r="GB80" s="2">
        <f t="shared" si="86"/>
        <v>8.26256500727067E-5</v>
      </c>
      <c r="GC80" s="2">
        <f t="shared" si="86"/>
        <v>9.1625447215231947E-5</v>
      </c>
      <c r="GD80" s="2">
        <f t="shared" si="86"/>
        <v>1.0646055599065438E-4</v>
      </c>
      <c r="GE80" s="2">
        <f t="shared" si="86"/>
        <v>1.2924685558984004E-4</v>
      </c>
      <c r="GF80" s="2">
        <f t="shared" si="86"/>
        <v>1.1885917311781503E-4</v>
      </c>
      <c r="GG80" s="2">
        <f t="shared" si="86"/>
        <v>9.916705004748106E-5</v>
      </c>
      <c r="GH80" s="2">
        <f t="shared" si="86"/>
        <v>7.8628878907096794E-5</v>
      </c>
      <c r="GI80" s="2">
        <f t="shared" si="86"/>
        <v>7.0696567865099875E-5</v>
      </c>
      <c r="GJ80" s="2">
        <f t="shared" si="86"/>
        <v>4.7962939185415473E-5</v>
      </c>
      <c r="GK80" s="2">
        <f t="shared" si="86"/>
        <v>4.771584108618542E-5</v>
      </c>
      <c r="GM80" s="86">
        <f t="shared" si="87"/>
        <v>0.16518292043461374</v>
      </c>
      <c r="GN80" s="86">
        <f t="shared" si="87"/>
        <v>0.1693835902136453</v>
      </c>
      <c r="GO80" s="86">
        <f t="shared" si="87"/>
        <v>0.17562134359924106</v>
      </c>
      <c r="GP80" s="86">
        <f t="shared" si="87"/>
        <v>0.18438999294212846</v>
      </c>
      <c r="GQ80" s="86">
        <f t="shared" si="87"/>
        <v>0.20872129551283811</v>
      </c>
      <c r="GR80" s="86">
        <f t="shared" si="87"/>
        <v>0.25075667605175705</v>
      </c>
      <c r="GS80" s="86">
        <f t="shared" si="87"/>
        <v>0.18142600134544273</v>
      </c>
      <c r="GT80" s="86">
        <f t="shared" si="87"/>
        <v>0.19437561834411488</v>
      </c>
      <c r="GU80" s="86">
        <f t="shared" si="87"/>
        <v>0.20134301223972104</v>
      </c>
      <c r="GV80" s="86">
        <f t="shared" si="87"/>
        <v>0.17038753001542689</v>
      </c>
      <c r="GW80" s="86">
        <f t="shared" si="87"/>
        <v>0.16722336526476081</v>
      </c>
      <c r="GX80" s="86">
        <f t="shared" si="87"/>
        <v>0.17701734718749965</v>
      </c>
      <c r="GY80" s="86">
        <f t="shared" si="87"/>
        <v>0.19842552103016964</v>
      </c>
      <c r="GZ80" s="86">
        <f t="shared" si="87"/>
        <v>0.14658965008544039</v>
      </c>
      <c r="HA80" s="86">
        <f t="shared" si="87"/>
        <v>9.4916297059201418E-2</v>
      </c>
      <c r="HC80" s="86">
        <f t="shared" si="77"/>
        <v>3.5903003690985197E-8</v>
      </c>
      <c r="HD80" s="86">
        <f t="shared" si="77"/>
        <v>1.2173684933569454E-7</v>
      </c>
      <c r="HE80" s="86">
        <f t="shared" si="77"/>
        <v>4.3780821344790193E-8</v>
      </c>
      <c r="HF80" s="86">
        <f t="shared" si="77"/>
        <v>3.3815782949896293E-7</v>
      </c>
      <c r="HG80" s="86">
        <f t="shared" si="91"/>
        <v>6.8318088025726569E-7</v>
      </c>
      <c r="HH80" s="86">
        <f t="shared" si="91"/>
        <v>6.9355663030101275E-6</v>
      </c>
      <c r="HI80" s="86">
        <f t="shared" si="91"/>
        <v>2.1271412400090294E-6</v>
      </c>
      <c r="HJ80" s="86">
        <f t="shared" si="91"/>
        <v>2.6131511420090423E-6</v>
      </c>
      <c r="HK80" s="86">
        <f t="shared" si="91"/>
        <v>1.7185534739512058E-6</v>
      </c>
      <c r="HL80" s="86">
        <f t="shared" si="91"/>
        <v>6.9889430240218424E-7</v>
      </c>
      <c r="HM80" s="86">
        <f t="shared" si="91"/>
        <v>1.9091186338766113E-7</v>
      </c>
      <c r="HN80" s="86">
        <f t="shared" si="91"/>
        <v>4.8897592551024991E-7</v>
      </c>
      <c r="HO80" s="86">
        <f t="shared" si="91"/>
        <v>8.938197445254216E-7</v>
      </c>
      <c r="HP80" s="86">
        <f t="shared" si="91"/>
        <v>2.0315217601239266E-8</v>
      </c>
      <c r="HQ80" s="86">
        <f t="shared" si="91"/>
        <v>9.9624334157145483E-10</v>
      </c>
      <c r="HS80" s="86">
        <f t="shared" si="88"/>
        <v>5.8384147197757076E-30</v>
      </c>
      <c r="HT80" s="86">
        <f t="shared" si="88"/>
        <v>9.4758288617319866E-29</v>
      </c>
      <c r="HU80" s="86">
        <f t="shared" si="88"/>
        <v>8.575573115405741E-29</v>
      </c>
      <c r="HV80" s="86">
        <f t="shared" si="88"/>
        <v>1.9196634799386266E-25</v>
      </c>
      <c r="HW80" s="86">
        <f t="shared" si="88"/>
        <v>5.8177284391390141E-25</v>
      </c>
      <c r="HX80" s="86">
        <f t="shared" si="88"/>
        <v>1.5182960111230883E-21</v>
      </c>
      <c r="HY80" s="86">
        <f t="shared" si="88"/>
        <v>2.3575345988898344E-23</v>
      </c>
      <c r="HZ80" s="86">
        <f t="shared" si="88"/>
        <v>2.3570129937678321E-23</v>
      </c>
      <c r="IA80" s="86">
        <f t="shared" si="88"/>
        <v>3.8055965871845075E-24</v>
      </c>
      <c r="IB80" s="86">
        <f t="shared" si="88"/>
        <v>8.8264819986441322E-26</v>
      </c>
      <c r="IC80" s="86">
        <f t="shared" si="88"/>
        <v>8.59271494385236E-29</v>
      </c>
      <c r="ID80" s="86">
        <f t="shared" si="88"/>
        <v>1.0349759203984951E-25</v>
      </c>
      <c r="IE80" s="86">
        <f t="shared" si="88"/>
        <v>3.5879591118220657E-25</v>
      </c>
      <c r="IF80" s="86">
        <f t="shared" si="88"/>
        <v>6.6847362812555373E-20</v>
      </c>
      <c r="IG80" s="86">
        <f t="shared" si="88"/>
        <v>1.0123179800831958E-24</v>
      </c>
      <c r="II80" s="86">
        <f t="shared" si="89"/>
        <v>6.9237977515093188E-174</v>
      </c>
      <c r="IJ80" s="86">
        <f t="shared" si="89"/>
        <v>1.058591919080573E-168</v>
      </c>
      <c r="IK80" s="86">
        <f t="shared" si="89"/>
        <v>2.5483583256952729E-168</v>
      </c>
      <c r="IL80" s="86">
        <f t="shared" si="89"/>
        <v>8.0151881523892594E-149</v>
      </c>
      <c r="IM80" s="86">
        <f t="shared" si="89"/>
        <v>1.0256710032533494E-147</v>
      </c>
      <c r="IN80" s="86">
        <f t="shared" si="89"/>
        <v>3.4300616653356445E-128</v>
      </c>
      <c r="IO80" s="86">
        <f t="shared" si="89"/>
        <v>3.5807472029625072E-134</v>
      </c>
      <c r="IP80" s="86">
        <f t="shared" si="89"/>
        <v>1.4497130813066642E-134</v>
      </c>
      <c r="IQ80" s="86">
        <f t="shared" si="89"/>
        <v>8.5815497960556184E-141</v>
      </c>
      <c r="IR80" s="86">
        <f t="shared" si="89"/>
        <v>5.531569105723493E-151</v>
      </c>
      <c r="IS80" s="86">
        <f t="shared" si="89"/>
        <v>7.6398395981843448E-169</v>
      </c>
      <c r="IT80" s="86">
        <f t="shared" si="89"/>
        <v>9.7086284360104847E-151</v>
      </c>
      <c r="IU80" s="86">
        <f t="shared" si="89"/>
        <v>3.1015397029770806E-146</v>
      </c>
      <c r="IV80" s="86">
        <f t="shared" si="89"/>
        <v>9.0201820643279709E-96</v>
      </c>
      <c r="IW80" s="86">
        <f t="shared" si="89"/>
        <v>7.1966980802489945E-96</v>
      </c>
      <c r="IY80" s="86">
        <f t="shared" si="90"/>
        <v>0.16518295633761743</v>
      </c>
      <c r="IZ80" s="86">
        <f t="shared" si="90"/>
        <v>0.16938371195049462</v>
      </c>
      <c r="JA80" s="86">
        <f t="shared" si="90"/>
        <v>0.17562138738006242</v>
      </c>
      <c r="JB80" s="86">
        <f t="shared" si="90"/>
        <v>0.18439033109995795</v>
      </c>
      <c r="JC80" s="86">
        <f t="shared" si="90"/>
        <v>0.20872197869371836</v>
      </c>
      <c r="JD80" s="86">
        <f t="shared" si="90"/>
        <v>0.25076361161806004</v>
      </c>
      <c r="JE80" s="86">
        <f t="shared" si="90"/>
        <v>0.18142812848668274</v>
      </c>
      <c r="JF80" s="86">
        <f t="shared" si="90"/>
        <v>0.19437823149525688</v>
      </c>
      <c r="JG80" s="86">
        <f t="shared" si="90"/>
        <v>0.20134473079319498</v>
      </c>
      <c r="JH80" s="86">
        <f t="shared" si="90"/>
        <v>0.17038822890972929</v>
      </c>
      <c r="JI80" s="86">
        <f t="shared" si="90"/>
        <v>0.16722355617662421</v>
      </c>
      <c r="JJ80" s="86">
        <f t="shared" si="90"/>
        <v>0.17701783616342515</v>
      </c>
      <c r="JK80" s="86">
        <f t="shared" si="90"/>
        <v>0.19842641484991416</v>
      </c>
      <c r="JL80" s="86">
        <f t="shared" si="90"/>
        <v>0.14658967040065798</v>
      </c>
      <c r="JM80" s="86">
        <f t="shared" si="90"/>
        <v>9.4916298055444756E-2</v>
      </c>
    </row>
    <row r="81" spans="2:273" x14ac:dyDescent="0.25">
      <c r="B81" s="2">
        <v>54</v>
      </c>
      <c r="C81" s="37">
        <v>157.58699999999999</v>
      </c>
      <c r="D81" s="37">
        <v>183.56100000000001</v>
      </c>
      <c r="E81" s="37">
        <v>180.65899999999999</v>
      </c>
      <c r="F81" s="37">
        <v>178.05</v>
      </c>
      <c r="G81" s="37">
        <v>186.875</v>
      </c>
      <c r="H81" s="37">
        <v>201.72499999999999</v>
      </c>
      <c r="I81" s="37">
        <v>178.095</v>
      </c>
      <c r="J81" s="37">
        <v>185.762</v>
      </c>
      <c r="K81" s="37">
        <v>190.56100000000001</v>
      </c>
      <c r="L81" s="37">
        <v>180.07300000000001</v>
      </c>
      <c r="M81" s="37">
        <v>175.024</v>
      </c>
      <c r="N81" s="37">
        <v>180.447</v>
      </c>
      <c r="O81" s="37">
        <v>185.32400000000001</v>
      </c>
      <c r="P81" s="37">
        <v>166.12200000000001</v>
      </c>
      <c r="Q81" s="37">
        <v>111.92700000000001</v>
      </c>
      <c r="S81" s="4">
        <f t="shared" si="92"/>
        <v>155.2186794011408</v>
      </c>
      <c r="T81" s="4">
        <f t="shared" si="92"/>
        <v>176.39056113036392</v>
      </c>
      <c r="U81" s="4">
        <f t="shared" si="92"/>
        <v>173.973821444647</v>
      </c>
      <c r="V81" s="4">
        <f t="shared" si="92"/>
        <v>173.71974491922489</v>
      </c>
      <c r="W81" s="4">
        <f t="shared" si="92"/>
        <v>179.79828372457447</v>
      </c>
      <c r="X81" s="4">
        <f t="shared" si="92"/>
        <v>193.19797112574133</v>
      </c>
      <c r="Y81" s="4">
        <f t="shared" si="92"/>
        <v>172.83682631821048</v>
      </c>
      <c r="Z81" s="4">
        <f t="shared" si="92"/>
        <v>177.42782409343499</v>
      </c>
      <c r="AA81" s="4">
        <f t="shared" si="92"/>
        <v>181.59058149788493</v>
      </c>
      <c r="AB81" s="4">
        <f t="shared" si="92"/>
        <v>171.82583614025737</v>
      </c>
      <c r="AC81" s="4">
        <f t="shared" si="92"/>
        <v>167.44802223345971</v>
      </c>
      <c r="AD81" s="4">
        <f t="shared" si="92"/>
        <v>171.6903741975523</v>
      </c>
      <c r="AE81" s="4">
        <f t="shared" si="92"/>
        <v>174.56801705039646</v>
      </c>
      <c r="AF81" s="4">
        <f t="shared" si="92"/>
        <v>155.21878114680175</v>
      </c>
      <c r="AG81" s="4">
        <f t="shared" si="92"/>
        <v>113.92578429492166</v>
      </c>
      <c r="AI81" s="4">
        <f t="shared" si="93"/>
        <v>2.3683205988591851</v>
      </c>
      <c r="AJ81" s="4">
        <f t="shared" si="93"/>
        <v>7.1704388696360866</v>
      </c>
      <c r="AK81" s="4">
        <f t="shared" si="93"/>
        <v>6.6851785553529908</v>
      </c>
      <c r="AL81" s="4">
        <f t="shared" si="93"/>
        <v>4.3302550807751174</v>
      </c>
      <c r="AM81" s="4">
        <f t="shared" si="93"/>
        <v>7.0767162754255253</v>
      </c>
      <c r="AN81" s="4">
        <f t="shared" si="93"/>
        <v>8.5270288742586615</v>
      </c>
      <c r="AO81" s="4">
        <f t="shared" si="93"/>
        <v>5.2581736817895148</v>
      </c>
      <c r="AP81" s="4">
        <f t="shared" si="93"/>
        <v>8.3341759065650081</v>
      </c>
      <c r="AQ81" s="4">
        <f t="shared" si="93"/>
        <v>8.9704185021150806</v>
      </c>
      <c r="AR81" s="4">
        <f t="shared" si="93"/>
        <v>8.247163859742642</v>
      </c>
      <c r="AS81" s="4">
        <f t="shared" si="93"/>
        <v>7.5759777665402908</v>
      </c>
      <c r="AT81" s="4">
        <f t="shared" si="93"/>
        <v>8.7566258024477008</v>
      </c>
      <c r="AU81" s="4">
        <f t="shared" si="93"/>
        <v>10.755982949603549</v>
      </c>
      <c r="AV81" s="4">
        <f t="shared" si="93"/>
        <v>10.903218853198268</v>
      </c>
      <c r="AW81" s="4">
        <f t="shared" si="93"/>
        <v>-1.9987842949216486</v>
      </c>
      <c r="AY81" s="2">
        <f t="shared" si="84"/>
        <v>74.172410458510512</v>
      </c>
      <c r="AZ81" s="2">
        <f t="shared" si="84"/>
        <v>82.307610931113118</v>
      </c>
      <c r="BA81" s="2">
        <f t="shared" si="84"/>
        <v>79.699484829892739</v>
      </c>
      <c r="BB81" s="2">
        <f t="shared" si="84"/>
        <v>78.1752434531722</v>
      </c>
      <c r="BC81" s="2">
        <f t="shared" si="84"/>
        <v>76.293772225115717</v>
      </c>
      <c r="BD81" s="2">
        <f t="shared" si="84"/>
        <v>75.739898872087579</v>
      </c>
      <c r="BE81" s="2">
        <f t="shared" si="84"/>
        <v>72.550844040248194</v>
      </c>
      <c r="BF81" s="2">
        <f t="shared" si="84"/>
        <v>72.425318412828446</v>
      </c>
      <c r="BG81" s="2">
        <f t="shared" si="84"/>
        <v>74.712920338391228</v>
      </c>
      <c r="BH81" s="2">
        <f t="shared" si="84"/>
        <v>72.271962195598292</v>
      </c>
      <c r="BI81" s="2">
        <f t="shared" si="84"/>
        <v>73.045032457850212</v>
      </c>
      <c r="BJ81" s="2">
        <f t="shared" si="84"/>
        <v>72.870510752320868</v>
      </c>
      <c r="BK81" s="2">
        <f t="shared" si="84"/>
        <v>68.193222502053871</v>
      </c>
      <c r="BL81" s="2">
        <f t="shared" si="84"/>
        <v>70.484272181927068</v>
      </c>
      <c r="BM81" s="2">
        <f t="shared" si="84"/>
        <v>69.693621788394481</v>
      </c>
      <c r="BO81" s="2" t="str">
        <f t="shared" si="14"/>
        <v/>
      </c>
      <c r="BP81" s="2" t="str">
        <f t="shared" si="15"/>
        <v/>
      </c>
      <c r="BQ81" s="2" t="str">
        <f t="shared" si="16"/>
        <v/>
      </c>
      <c r="BR81" s="2" t="str">
        <f t="shared" si="17"/>
        <v/>
      </c>
      <c r="BS81" s="2" t="str">
        <f t="shared" si="18"/>
        <v/>
      </c>
      <c r="BT81" s="2" t="str">
        <f t="shared" si="19"/>
        <v/>
      </c>
      <c r="BU81" s="2" t="str">
        <f t="shared" si="20"/>
        <v/>
      </c>
      <c r="BV81" s="2" t="str">
        <f t="shared" si="21"/>
        <v/>
      </c>
      <c r="BW81" s="2" t="str">
        <f t="shared" si="22"/>
        <v/>
      </c>
      <c r="BX81" s="2" t="str">
        <f t="shared" si="23"/>
        <v/>
      </c>
      <c r="BY81" s="2" t="str">
        <f t="shared" si="24"/>
        <v/>
      </c>
      <c r="BZ81" s="2" t="str">
        <f t="shared" si="25"/>
        <v/>
      </c>
      <c r="CA81" s="2" t="str">
        <f t="shared" si="26"/>
        <v/>
      </c>
      <c r="CB81" s="2" t="str">
        <f t="shared" si="27"/>
        <v/>
      </c>
      <c r="CC81" s="2" t="str">
        <f t="shared" si="28"/>
        <v/>
      </c>
      <c r="CE81" s="2" t="str">
        <f t="shared" si="85"/>
        <v/>
      </c>
      <c r="CF81" s="2" t="str">
        <f t="shared" si="85"/>
        <v/>
      </c>
      <c r="CG81" s="2" t="str">
        <f t="shared" si="85"/>
        <v/>
      </c>
      <c r="CH81" s="2" t="str">
        <f t="shared" si="85"/>
        <v/>
      </c>
      <c r="CI81" s="2" t="str">
        <f t="shared" si="85"/>
        <v/>
      </c>
      <c r="CJ81" s="2" t="str">
        <f t="shared" si="85"/>
        <v/>
      </c>
      <c r="CK81" s="2" t="str">
        <f t="shared" si="85"/>
        <v/>
      </c>
      <c r="CL81" s="2" t="str">
        <f t="shared" si="85"/>
        <v/>
      </c>
      <c r="CM81" s="2" t="str">
        <f t="shared" si="85"/>
        <v/>
      </c>
      <c r="CN81" s="2" t="str">
        <f t="shared" si="85"/>
        <v/>
      </c>
      <c r="CO81" s="2" t="str">
        <f t="shared" si="85"/>
        <v/>
      </c>
      <c r="CP81" s="2" t="str">
        <f t="shared" si="85"/>
        <v/>
      </c>
      <c r="CQ81" s="2" t="str">
        <f t="shared" si="85"/>
        <v/>
      </c>
      <c r="CR81" s="2" t="str">
        <f t="shared" si="85"/>
        <v/>
      </c>
      <c r="CS81" s="2" t="str">
        <f t="shared" si="85"/>
        <v/>
      </c>
      <c r="CU81" s="2" t="str">
        <f t="shared" si="30"/>
        <v/>
      </c>
      <c r="CV81" s="2" t="str">
        <f t="shared" si="31"/>
        <v/>
      </c>
      <c r="CW81" s="2" t="str">
        <f t="shared" si="32"/>
        <v/>
      </c>
      <c r="CX81" s="2" t="str">
        <f t="shared" si="33"/>
        <v/>
      </c>
      <c r="CY81" s="2" t="str">
        <f t="shared" si="34"/>
        <v/>
      </c>
      <c r="CZ81" s="2" t="str">
        <f t="shared" si="35"/>
        <v/>
      </c>
      <c r="DA81" s="2" t="str">
        <f t="shared" si="36"/>
        <v/>
      </c>
      <c r="DB81" s="2" t="str">
        <f t="shared" si="37"/>
        <v/>
      </c>
      <c r="DC81" s="2" t="str">
        <f t="shared" si="38"/>
        <v/>
      </c>
      <c r="DD81" s="2" t="str">
        <f t="shared" si="39"/>
        <v/>
      </c>
      <c r="DE81" s="2" t="str">
        <f t="shared" si="40"/>
        <v/>
      </c>
      <c r="DF81" s="2" t="str">
        <f t="shared" si="41"/>
        <v/>
      </c>
      <c r="DG81" s="2" t="str">
        <f t="shared" si="42"/>
        <v/>
      </c>
      <c r="DH81" s="2" t="str">
        <f t="shared" si="43"/>
        <v/>
      </c>
      <c r="DI81" s="2" t="str">
        <f t="shared" si="44"/>
        <v/>
      </c>
      <c r="DK81" s="2">
        <f t="shared" si="94"/>
        <v>84.58048172757475</v>
      </c>
      <c r="DL81" s="2">
        <f t="shared" si="94"/>
        <v>88.441280730897006</v>
      </c>
      <c r="DM81" s="2">
        <f t="shared" si="94"/>
        <v>88.919650109391469</v>
      </c>
      <c r="DN81" s="2">
        <f t="shared" si="94"/>
        <v>86.968206250168819</v>
      </c>
      <c r="DO81" s="2">
        <f t="shared" si="94"/>
        <v>87.130566202090591</v>
      </c>
      <c r="DP81" s="2">
        <f t="shared" si="94"/>
        <v>88.526057692307702</v>
      </c>
      <c r="DQ81" s="2">
        <f t="shared" si="94"/>
        <v>85.323971760797349</v>
      </c>
      <c r="DR81" s="2">
        <f t="shared" si="94"/>
        <v>83.248682724252475</v>
      </c>
      <c r="DS81" s="2">
        <f t="shared" si="94"/>
        <v>84.231410299003301</v>
      </c>
      <c r="DT81" s="2">
        <f t="shared" si="94"/>
        <v>83.056610993657472</v>
      </c>
      <c r="DU81" s="2">
        <f t="shared" si="94"/>
        <v>82.995879492600437</v>
      </c>
      <c r="DV81" s="2">
        <f t="shared" si="94"/>
        <v>82.514264119601336</v>
      </c>
      <c r="DW81" s="2">
        <f t="shared" si="94"/>
        <v>79.12609377954243</v>
      </c>
      <c r="DX81" s="2">
        <f t="shared" si="94"/>
        <v>75.78007514071291</v>
      </c>
      <c r="DY81" s="2">
        <f t="shared" si="94"/>
        <v>69.888729691876748</v>
      </c>
      <c r="EA81" s="2">
        <f t="shared" si="95"/>
        <v>70.496428298887125</v>
      </c>
      <c r="EB81" s="2">
        <f t="shared" si="95"/>
        <v>80.014473919619718</v>
      </c>
      <c r="EC81" s="2">
        <f t="shared" si="95"/>
        <v>76.489519288949367</v>
      </c>
      <c r="ED81" s="2">
        <f t="shared" si="95"/>
        <v>75.232541525318553</v>
      </c>
      <c r="EE81" s="2">
        <f t="shared" si="95"/>
        <v>72.902796174413808</v>
      </c>
      <c r="EF81" s="2">
        <f t="shared" si="95"/>
        <v>72.118782351231218</v>
      </c>
      <c r="EG81" s="2">
        <f t="shared" si="95"/>
        <v>68.050836329671256</v>
      </c>
      <c r="EH81" s="2">
        <f t="shared" si="95"/>
        <v>68.598197273257185</v>
      </c>
      <c r="EI81" s="2">
        <f t="shared" si="95"/>
        <v>71.348071680782951</v>
      </c>
      <c r="EJ81" s="2">
        <f t="shared" si="95"/>
        <v>68.055607340206208</v>
      </c>
      <c r="EK81" s="2">
        <f t="shared" si="95"/>
        <v>69.157413700014317</v>
      </c>
      <c r="EL81" s="2">
        <f t="shared" si="95"/>
        <v>69.470448608387045</v>
      </c>
      <c r="EM81" s="2">
        <f t="shared" si="95"/>
        <v>64.51914487806593</v>
      </c>
      <c r="EN81" s="2">
        <f t="shared" si="95"/>
        <v>68.13001201747997</v>
      </c>
      <c r="EO81" s="2">
        <f t="shared" si="95"/>
        <v>69.586340636895358</v>
      </c>
      <c r="EQ81" s="2">
        <f t="shared" si="96"/>
        <v>70.188167453827532</v>
      </c>
      <c r="ER81" s="2">
        <f t="shared" si="96"/>
        <v>81.293411791849877</v>
      </c>
      <c r="ES81" s="2">
        <f t="shared" si="96"/>
        <v>77.015634865896644</v>
      </c>
      <c r="ET81" s="2">
        <f t="shared" si="96"/>
        <v>75.892001939471768</v>
      </c>
      <c r="EU81" s="2">
        <f t="shared" si="96"/>
        <v>72.795826481450916</v>
      </c>
      <c r="EV81" s="2">
        <f t="shared" si="96"/>
        <v>71.710192615441699</v>
      </c>
      <c r="EW81" s="2">
        <f t="shared" si="96"/>
        <v>67.823959070971227</v>
      </c>
      <c r="EX81" s="2">
        <f t="shared" si="96"/>
        <v>68.603883196266594</v>
      </c>
      <c r="EY81" s="2">
        <f t="shared" si="96"/>
        <v>71.174769746199701</v>
      </c>
      <c r="EZ81" s="2">
        <f t="shared" si="96"/>
        <v>68.231561714544512</v>
      </c>
      <c r="FA81" s="2">
        <f t="shared" si="96"/>
        <v>70.142816861707857</v>
      </c>
      <c r="FB81" s="2">
        <f t="shared" si="96"/>
        <v>70.989760625945209</v>
      </c>
      <c r="FC81" s="2">
        <f t="shared" si="96"/>
        <v>65.33998367246943</v>
      </c>
      <c r="FD81" s="2">
        <f t="shared" si="96"/>
        <v>70.674891650402955</v>
      </c>
      <c r="FE81" s="2">
        <f t="shared" si="96"/>
        <v>71.101347106734408</v>
      </c>
      <c r="FG81" s="2">
        <f t="shared" si="97"/>
        <v>0.73899537584345443</v>
      </c>
      <c r="FH81" s="2">
        <f t="shared" si="97"/>
        <v>0.72788721674718515</v>
      </c>
      <c r="FI81" s="2">
        <f t="shared" si="97"/>
        <v>0.74176237629651076</v>
      </c>
      <c r="FJ81" s="2">
        <f t="shared" si="97"/>
        <v>0.74925607265475891</v>
      </c>
      <c r="FK81" s="2">
        <f t="shared" si="97"/>
        <v>0.76166429358403931</v>
      </c>
      <c r="FL81" s="2">
        <f t="shared" si="97"/>
        <v>0.77929586342765611</v>
      </c>
      <c r="FM81" s="2">
        <f t="shared" si="97"/>
        <v>0.73947807439988966</v>
      </c>
      <c r="FN81" s="2">
        <f t="shared" si="97"/>
        <v>0.73877176366256558</v>
      </c>
      <c r="FO81" s="2">
        <f t="shared" si="97"/>
        <v>0.73881977981527003</v>
      </c>
      <c r="FP81" s="2">
        <f t="shared" si="97"/>
        <v>0.71893001151501668</v>
      </c>
      <c r="FQ81" s="2">
        <f t="shared" si="97"/>
        <v>0.71907929175099616</v>
      </c>
      <c r="FR81" s="2">
        <f t="shared" si="97"/>
        <v>0.73934535069552787</v>
      </c>
      <c r="FS81" s="2">
        <f t="shared" si="97"/>
        <v>0.74847491970835511</v>
      </c>
      <c r="FT81" s="2">
        <f t="shared" si="97"/>
        <v>0.69227360727386755</v>
      </c>
      <c r="FU81" s="2">
        <f t="shared" si="97"/>
        <v>0.6454835719090839</v>
      </c>
      <c r="FW81" s="2">
        <f t="shared" si="86"/>
        <v>6.7839079398347244E-5</v>
      </c>
      <c r="FX81" s="2">
        <f t="shared" si="86"/>
        <v>7.4402474921397222E-5</v>
      </c>
      <c r="FY81" s="2">
        <f t="shared" si="86"/>
        <v>7.2409087588771038E-5</v>
      </c>
      <c r="FZ81" s="2">
        <f t="shared" si="86"/>
        <v>8.3802964487610283E-5</v>
      </c>
      <c r="GA81" s="2">
        <f t="shared" si="86"/>
        <v>8.9460556555009097E-5</v>
      </c>
      <c r="GB81" s="2">
        <f t="shared" si="86"/>
        <v>9.0596501550192692E-5</v>
      </c>
      <c r="GC81" s="2">
        <f t="shared" si="86"/>
        <v>1.0046441699220307E-4</v>
      </c>
      <c r="GD81" s="2">
        <f t="shared" si="86"/>
        <v>1.1673047943999079E-4</v>
      </c>
      <c r="GE81" s="2">
        <f t="shared" si="86"/>
        <v>1.4171459196372837E-4</v>
      </c>
      <c r="GF81" s="2">
        <f t="shared" si="86"/>
        <v>1.3032499725702497E-4</v>
      </c>
      <c r="GG81" s="2">
        <f t="shared" si="86"/>
        <v>1.0873346785000482E-4</v>
      </c>
      <c r="GH81" s="2">
        <f t="shared" si="86"/>
        <v>8.6214197290293096E-5</v>
      </c>
      <c r="GI81" s="2">
        <f t="shared" si="86"/>
        <v>7.7516716489727216E-5</v>
      </c>
      <c r="GJ81" s="2">
        <f t="shared" si="86"/>
        <v>5.259007368560739E-5</v>
      </c>
      <c r="GK81" s="2">
        <f t="shared" si="86"/>
        <v>5.231913850847878E-5</v>
      </c>
      <c r="GM81" s="86">
        <f t="shared" si="87"/>
        <v>0.19976475864438623</v>
      </c>
      <c r="GN81" s="86">
        <f t="shared" si="87"/>
        <v>0.20836677631808898</v>
      </c>
      <c r="GO81" s="86">
        <f t="shared" si="87"/>
        <v>0.21319478289329877</v>
      </c>
      <c r="GP81" s="86">
        <f t="shared" si="87"/>
        <v>0.22260462881968368</v>
      </c>
      <c r="GQ81" s="86">
        <f t="shared" si="87"/>
        <v>0.25011130794700404</v>
      </c>
      <c r="GR81" s="86">
        <f t="shared" si="87"/>
        <v>0.29732780916434509</v>
      </c>
      <c r="GS81" s="86">
        <f t="shared" si="87"/>
        <v>0.22105886902812916</v>
      </c>
      <c r="GT81" s="86">
        <f t="shared" si="87"/>
        <v>0.23763451690732432</v>
      </c>
      <c r="GU81" s="86">
        <f t="shared" si="87"/>
        <v>0.24645184461118136</v>
      </c>
      <c r="GV81" s="86">
        <f t="shared" si="87"/>
        <v>0.21195501552581414</v>
      </c>
      <c r="GW81" s="86">
        <f t="shared" si="87"/>
        <v>0.20779802240775802</v>
      </c>
      <c r="GX81" s="86">
        <f t="shared" si="87"/>
        <v>0.21550984421674504</v>
      </c>
      <c r="GY81" s="86">
        <f t="shared" si="87"/>
        <v>0.24037038449923306</v>
      </c>
      <c r="GZ81" s="86">
        <f t="shared" si="87"/>
        <v>0.18524865144427333</v>
      </c>
      <c r="HA81" s="86">
        <f t="shared" si="87"/>
        <v>0.12740665466441384</v>
      </c>
      <c r="HC81" s="86">
        <f t="shared" si="77"/>
        <v>8.4025164621878976E-8</v>
      </c>
      <c r="HD81" s="86">
        <f t="shared" si="77"/>
        <v>2.7459601228125085E-7</v>
      </c>
      <c r="HE81" s="86">
        <f t="shared" si="77"/>
        <v>1.0111615342501825E-7</v>
      </c>
      <c r="HF81" s="86">
        <f t="shared" si="77"/>
        <v>7.1382111148286964E-7</v>
      </c>
      <c r="HG81" s="86">
        <f t="shared" si="91"/>
        <v>1.4186578033081152E-6</v>
      </c>
      <c r="HH81" s="86">
        <f t="shared" si="91"/>
        <v>1.2903664235937065E-5</v>
      </c>
      <c r="HI81" s="86">
        <f t="shared" si="91"/>
        <v>4.1771268979381041E-6</v>
      </c>
      <c r="HJ81" s="86">
        <f t="shared" si="91"/>
        <v>5.1636082447145331E-6</v>
      </c>
      <c r="HK81" s="86">
        <f t="shared" si="91"/>
        <v>3.5433765024194756E-6</v>
      </c>
      <c r="HL81" s="86">
        <f t="shared" si="91"/>
        <v>1.5070567851033706E-6</v>
      </c>
      <c r="HM81" s="86">
        <f t="shared" si="91"/>
        <v>4.3965930084306524E-7</v>
      </c>
      <c r="HN81" s="86">
        <f t="shared" si="91"/>
        <v>1.0292949607501381E-6</v>
      </c>
      <c r="HO81" s="86">
        <f t="shared" si="91"/>
        <v>1.816476741178744E-6</v>
      </c>
      <c r="HP81" s="86">
        <f t="shared" si="91"/>
        <v>5.1343664276394532E-8</v>
      </c>
      <c r="HQ81" s="86">
        <f t="shared" si="91"/>
        <v>2.8961500400654365E-9</v>
      </c>
      <c r="HS81" s="86">
        <f t="shared" si="88"/>
        <v>3.0840935242920412E-29</v>
      </c>
      <c r="HT81" s="86">
        <f t="shared" si="88"/>
        <v>4.785603637908985E-28</v>
      </c>
      <c r="HU81" s="86">
        <f t="shared" si="88"/>
        <v>4.3089154214299126E-28</v>
      </c>
      <c r="HV81" s="86">
        <f t="shared" si="88"/>
        <v>8.129923478241124E-25</v>
      </c>
      <c r="HW81" s="86">
        <f t="shared" si="88"/>
        <v>2.4392149674038237E-24</v>
      </c>
      <c r="HX81" s="86">
        <f t="shared" si="88"/>
        <v>5.2253135212969062E-21</v>
      </c>
      <c r="HY81" s="86">
        <f t="shared" si="88"/>
        <v>8.9550286544653685E-23</v>
      </c>
      <c r="HZ81" s="86">
        <f t="shared" si="88"/>
        <v>9.168240827993052E-23</v>
      </c>
      <c r="IA81" s="86">
        <f t="shared" si="88"/>
        <v>1.6140879918754779E-23</v>
      </c>
      <c r="IB81" s="86">
        <f t="shared" si="88"/>
        <v>4.0971433883546444E-25</v>
      </c>
      <c r="IC81" s="86">
        <f t="shared" si="88"/>
        <v>4.6460288986184304E-28</v>
      </c>
      <c r="ID81" s="86">
        <f t="shared" si="88"/>
        <v>4.4796173889891195E-25</v>
      </c>
      <c r="IE81" s="86">
        <f t="shared" si="88"/>
        <v>1.4712051314174654E-24</v>
      </c>
      <c r="IF81" s="86">
        <f t="shared" si="88"/>
        <v>1.9400732456876532E-19</v>
      </c>
      <c r="IG81" s="86">
        <f t="shared" si="88"/>
        <v>3.8332291476889375E-24</v>
      </c>
      <c r="II81" s="86">
        <f t="shared" si="89"/>
        <v>1.2336344576215747E-170</v>
      </c>
      <c r="IJ81" s="86">
        <f t="shared" si="89"/>
        <v>1.6136379171539504E-165</v>
      </c>
      <c r="IK81" s="86">
        <f t="shared" si="89"/>
        <v>3.7423295932827752E-165</v>
      </c>
      <c r="IL81" s="86">
        <f t="shared" si="89"/>
        <v>5.531561472594971E-146</v>
      </c>
      <c r="IM81" s="86">
        <f t="shared" si="89"/>
        <v>7.0473067706669526E-145</v>
      </c>
      <c r="IN81" s="86">
        <f t="shared" si="89"/>
        <v>9.9088551891437128E-126</v>
      </c>
      <c r="IO81" s="86">
        <f t="shared" si="89"/>
        <v>1.4442528836695751E-131</v>
      </c>
      <c r="IP81" s="86">
        <f t="shared" si="89"/>
        <v>6.5666060087386862E-132</v>
      </c>
      <c r="IQ81" s="86">
        <f t="shared" si="89"/>
        <v>5.9447343377158784E-138</v>
      </c>
      <c r="IR81" s="86">
        <f t="shared" si="89"/>
        <v>5.8017176439909158E-148</v>
      </c>
      <c r="IS81" s="86">
        <f t="shared" si="89"/>
        <v>1.5824728078662151E-165</v>
      </c>
      <c r="IT81" s="86">
        <f t="shared" si="89"/>
        <v>7.4421077115567877E-148</v>
      </c>
      <c r="IU81" s="86">
        <f t="shared" si="89"/>
        <v>1.8109103938938133E-143</v>
      </c>
      <c r="IV81" s="86">
        <f t="shared" si="89"/>
        <v>4.8466098660110582E-94</v>
      </c>
      <c r="IW81" s="86">
        <f t="shared" si="89"/>
        <v>3.8749421960308695E-94</v>
      </c>
      <c r="IY81" s="86">
        <f t="shared" si="90"/>
        <v>0.19976484266955086</v>
      </c>
      <c r="IZ81" s="86">
        <f t="shared" si="90"/>
        <v>0.20836705091410127</v>
      </c>
      <c r="JA81" s="86">
        <f t="shared" si="90"/>
        <v>0.21319488400945219</v>
      </c>
      <c r="JB81" s="86">
        <f t="shared" si="90"/>
        <v>0.22260534264079515</v>
      </c>
      <c r="JC81" s="86">
        <f t="shared" si="90"/>
        <v>0.25011272660480732</v>
      </c>
      <c r="JD81" s="86">
        <f t="shared" si="90"/>
        <v>0.29734071282858104</v>
      </c>
      <c r="JE81" s="86">
        <f t="shared" si="90"/>
        <v>0.22106304615502709</v>
      </c>
      <c r="JF81" s="86">
        <f t="shared" si="90"/>
        <v>0.23763968051556902</v>
      </c>
      <c r="JG81" s="86">
        <f t="shared" si="90"/>
        <v>0.24645538798768377</v>
      </c>
      <c r="JH81" s="86">
        <f t="shared" si="90"/>
        <v>0.21195652258259925</v>
      </c>
      <c r="JI81" s="86">
        <f t="shared" si="90"/>
        <v>0.20779846206705888</v>
      </c>
      <c r="JJ81" s="86">
        <f t="shared" si="90"/>
        <v>0.21551087351170581</v>
      </c>
      <c r="JK81" s="86">
        <f t="shared" si="90"/>
        <v>0.24037220097597425</v>
      </c>
      <c r="JL81" s="86">
        <f t="shared" si="90"/>
        <v>0.18524870278793759</v>
      </c>
      <c r="JM81" s="86">
        <f t="shared" si="90"/>
        <v>0.12740665756056388</v>
      </c>
    </row>
    <row r="82" spans="2:273" x14ac:dyDescent="0.25">
      <c r="B82" s="2">
        <v>55</v>
      </c>
      <c r="C82" s="37">
        <v>168.28299999999999</v>
      </c>
      <c r="D82" s="37">
        <v>197.87799999999999</v>
      </c>
      <c r="E82" s="37">
        <v>195.53700000000001</v>
      </c>
      <c r="F82" s="37">
        <v>195</v>
      </c>
      <c r="G82" s="37">
        <v>201.42500000000001</v>
      </c>
      <c r="H82" s="37">
        <v>213.72499999999999</v>
      </c>
      <c r="I82" s="37">
        <v>196.119</v>
      </c>
      <c r="J82" s="37">
        <v>202.31</v>
      </c>
      <c r="K82" s="37">
        <v>206.87799999999999</v>
      </c>
      <c r="L82" s="37">
        <v>199.244</v>
      </c>
      <c r="M82" s="37">
        <v>193.39</v>
      </c>
      <c r="N82" s="37">
        <v>197.63200000000001</v>
      </c>
      <c r="O82" s="37">
        <v>201.62200000000001</v>
      </c>
      <c r="P82" s="37">
        <v>177.85400000000001</v>
      </c>
      <c r="Q82" s="37">
        <v>124.854</v>
      </c>
      <c r="S82" s="4">
        <f t="shared" si="92"/>
        <v>165.7921980160028</v>
      </c>
      <c r="T82" s="4">
        <f t="shared" si="92"/>
        <v>190.25291971850774</v>
      </c>
      <c r="U82" s="4">
        <f t="shared" si="92"/>
        <v>186.86803779676973</v>
      </c>
      <c r="V82" s="4">
        <f t="shared" si="92"/>
        <v>186.29920044309691</v>
      </c>
      <c r="W82" s="4">
        <f t="shared" si="92"/>
        <v>192.44890578388282</v>
      </c>
      <c r="X82" s="4">
        <f t="shared" si="92"/>
        <v>205.91738471352835</v>
      </c>
      <c r="Y82" s="4">
        <f t="shared" si="92"/>
        <v>186.64812735055344</v>
      </c>
      <c r="Z82" s="4">
        <f t="shared" si="92"/>
        <v>191.86008985368039</v>
      </c>
      <c r="AA82" s="4">
        <f t="shared" si="92"/>
        <v>196.21908014289593</v>
      </c>
      <c r="AB82" s="4">
        <f t="shared" si="92"/>
        <v>187.16338512408748</v>
      </c>
      <c r="AC82" s="4">
        <f t="shared" si="92"/>
        <v>182.00174967379189</v>
      </c>
      <c r="AD82" s="4">
        <f t="shared" si="92"/>
        <v>185.38287199077544</v>
      </c>
      <c r="AE82" s="4">
        <f t="shared" si="92"/>
        <v>188.51958702932816</v>
      </c>
      <c r="AF82" s="4">
        <f t="shared" si="92"/>
        <v>168.49092238481305</v>
      </c>
      <c r="AG82" s="4">
        <f t="shared" si="92"/>
        <v>123.70125720652861</v>
      </c>
      <c r="AI82" s="4">
        <f t="shared" si="93"/>
        <v>2.4908019839971871</v>
      </c>
      <c r="AJ82" s="4">
        <f t="shared" si="93"/>
        <v>7.6250802814922451</v>
      </c>
      <c r="AK82" s="4">
        <f t="shared" si="93"/>
        <v>8.6689622032302793</v>
      </c>
      <c r="AL82" s="4">
        <f t="shared" si="93"/>
        <v>8.7007995569030925</v>
      </c>
      <c r="AM82" s="4">
        <f t="shared" si="93"/>
        <v>8.9760942161171897</v>
      </c>
      <c r="AN82" s="4">
        <f t="shared" si="93"/>
        <v>7.8076152864716448</v>
      </c>
      <c r="AO82" s="4">
        <f t="shared" si="93"/>
        <v>9.4708726494465623</v>
      </c>
      <c r="AP82" s="4">
        <f t="shared" si="93"/>
        <v>10.44991014631961</v>
      </c>
      <c r="AQ82" s="4">
        <f t="shared" si="93"/>
        <v>10.658919857104053</v>
      </c>
      <c r="AR82" s="4">
        <f t="shared" si="93"/>
        <v>12.080614875912516</v>
      </c>
      <c r="AS82" s="4">
        <f t="shared" si="93"/>
        <v>11.388250326208095</v>
      </c>
      <c r="AT82" s="4">
        <f t="shared" si="93"/>
        <v>12.249128009224563</v>
      </c>
      <c r="AU82" s="4">
        <f t="shared" si="93"/>
        <v>13.10241297067185</v>
      </c>
      <c r="AV82" s="4">
        <f t="shared" si="93"/>
        <v>9.3630776151869668</v>
      </c>
      <c r="AW82" s="4">
        <f t="shared" si="93"/>
        <v>1.1527427934713899</v>
      </c>
      <c r="AY82" s="2">
        <f t="shared" si="84"/>
        <v>73.915907415914418</v>
      </c>
      <c r="AZ82" s="2">
        <f t="shared" si="84"/>
        <v>82.16721440048785</v>
      </c>
      <c r="BA82" s="2">
        <f t="shared" si="84"/>
        <v>79.486532530359909</v>
      </c>
      <c r="BB82" s="2">
        <f t="shared" si="84"/>
        <v>77.971395390572383</v>
      </c>
      <c r="BC82" s="2">
        <f t="shared" si="84"/>
        <v>76.060543175265309</v>
      </c>
      <c r="BD82" s="2">
        <f t="shared" si="84"/>
        <v>75.491200988113363</v>
      </c>
      <c r="BE82" s="2">
        <f t="shared" si="84"/>
        <v>72.275642715544336</v>
      </c>
      <c r="BF82" s="2">
        <f t="shared" si="84"/>
        <v>72.171482136222565</v>
      </c>
      <c r="BG82" s="2">
        <f t="shared" si="84"/>
        <v>74.47324738823967</v>
      </c>
      <c r="BH82" s="2">
        <f t="shared" si="84"/>
        <v>72.005616197004642</v>
      </c>
      <c r="BI82" s="2">
        <f t="shared" si="84"/>
        <v>72.798474685435323</v>
      </c>
      <c r="BJ82" s="2">
        <f t="shared" si="84"/>
        <v>72.638668361484775</v>
      </c>
      <c r="BK82" s="2">
        <f t="shared" si="84"/>
        <v>67.954714444358913</v>
      </c>
      <c r="BL82" s="2">
        <f t="shared" si="84"/>
        <v>70.332242474587673</v>
      </c>
      <c r="BM82" s="2">
        <f t="shared" si="84"/>
        <v>69.641302991772193</v>
      </c>
      <c r="BO82" s="2" t="str">
        <f t="shared" si="14"/>
        <v/>
      </c>
      <c r="BP82" s="2" t="str">
        <f t="shared" si="15"/>
        <v/>
      </c>
      <c r="BQ82" s="2" t="str">
        <f t="shared" si="16"/>
        <v/>
      </c>
      <c r="BR82" s="2" t="str">
        <f t="shared" si="17"/>
        <v/>
      </c>
      <c r="BS82" s="2" t="str">
        <f t="shared" si="18"/>
        <v/>
      </c>
      <c r="BT82" s="2" t="str">
        <f t="shared" si="19"/>
        <v/>
      </c>
      <c r="BU82" s="2" t="str">
        <f t="shared" si="20"/>
        <v/>
      </c>
      <c r="BV82" s="2" t="str">
        <f t="shared" si="21"/>
        <v/>
      </c>
      <c r="BW82" s="2" t="str">
        <f t="shared" si="22"/>
        <v/>
      </c>
      <c r="BX82" s="2" t="str">
        <f t="shared" si="23"/>
        <v/>
      </c>
      <c r="BY82" s="2" t="str">
        <f t="shared" si="24"/>
        <v/>
      </c>
      <c r="BZ82" s="2" t="str">
        <f t="shared" si="25"/>
        <v/>
      </c>
      <c r="CA82" s="2" t="str">
        <f t="shared" si="26"/>
        <v/>
      </c>
      <c r="CB82" s="2" t="str">
        <f t="shared" si="27"/>
        <v/>
      </c>
      <c r="CC82" s="2" t="str">
        <f t="shared" si="28"/>
        <v/>
      </c>
      <c r="CE82" s="2" t="str">
        <f t="shared" si="85"/>
        <v/>
      </c>
      <c r="CF82" s="2" t="str">
        <f t="shared" si="85"/>
        <v/>
      </c>
      <c r="CG82" s="2" t="str">
        <f t="shared" si="85"/>
        <v/>
      </c>
      <c r="CH82" s="2" t="str">
        <f t="shared" si="85"/>
        <v/>
      </c>
      <c r="CI82" s="2" t="str">
        <f t="shared" si="85"/>
        <v/>
      </c>
      <c r="CJ82" s="2" t="str">
        <f t="shared" si="85"/>
        <v/>
      </c>
      <c r="CK82" s="2" t="str">
        <f t="shared" si="85"/>
        <v/>
      </c>
      <c r="CL82" s="2" t="str">
        <f t="shared" si="85"/>
        <v/>
      </c>
      <c r="CM82" s="2" t="str">
        <f t="shared" si="85"/>
        <v/>
      </c>
      <c r="CN82" s="2" t="str">
        <f t="shared" si="85"/>
        <v/>
      </c>
      <c r="CO82" s="2" t="str">
        <f t="shared" si="85"/>
        <v/>
      </c>
      <c r="CP82" s="2" t="str">
        <f t="shared" si="85"/>
        <v/>
      </c>
      <c r="CQ82" s="2" t="str">
        <f t="shared" si="85"/>
        <v/>
      </c>
      <c r="CR82" s="2" t="str">
        <f t="shared" si="85"/>
        <v/>
      </c>
      <c r="CS82" s="2" t="str">
        <f t="shared" si="85"/>
        <v/>
      </c>
      <c r="CU82" s="2" t="str">
        <f t="shared" si="30"/>
        <v/>
      </c>
      <c r="CV82" s="2" t="str">
        <f t="shared" si="31"/>
        <v/>
      </c>
      <c r="CW82" s="2" t="str">
        <f t="shared" si="32"/>
        <v/>
      </c>
      <c r="CX82" s="2" t="str">
        <f t="shared" si="33"/>
        <v/>
      </c>
      <c r="CY82" s="2" t="str">
        <f t="shared" si="34"/>
        <v/>
      </c>
      <c r="CZ82" s="2" t="str">
        <f t="shared" si="35"/>
        <v/>
      </c>
      <c r="DA82" s="2" t="str">
        <f t="shared" si="36"/>
        <v/>
      </c>
      <c r="DB82" s="2" t="str">
        <f t="shared" si="37"/>
        <v/>
      </c>
      <c r="DC82" s="2" t="str">
        <f t="shared" si="38"/>
        <v/>
      </c>
      <c r="DD82" s="2" t="str">
        <f t="shared" si="39"/>
        <v/>
      </c>
      <c r="DE82" s="2" t="str">
        <f t="shared" si="40"/>
        <v/>
      </c>
      <c r="DF82" s="2" t="str">
        <f t="shared" si="41"/>
        <v/>
      </c>
      <c r="DG82" s="2" t="str">
        <f t="shared" si="42"/>
        <v/>
      </c>
      <c r="DH82" s="2" t="str">
        <f t="shared" si="43"/>
        <v/>
      </c>
      <c r="DI82" s="2" t="str">
        <f t="shared" si="44"/>
        <v/>
      </c>
      <c r="DK82" s="2">
        <f t="shared" si="94"/>
        <v>84.801903654485059</v>
      </c>
      <c r="DL82" s="2">
        <f t="shared" si="94"/>
        <v>88.722308970099675</v>
      </c>
      <c r="DM82" s="2">
        <f t="shared" si="94"/>
        <v>89.136972287496974</v>
      </c>
      <c r="DN82" s="2">
        <f t="shared" si="94"/>
        <v>87.107591227075062</v>
      </c>
      <c r="DO82" s="2">
        <f t="shared" si="94"/>
        <v>87.330030487804891</v>
      </c>
      <c r="DP82" s="2">
        <f t="shared" si="94"/>
        <v>88.778461538461542</v>
      </c>
      <c r="DQ82" s="2">
        <f t="shared" si="94"/>
        <v>85.551195711265478</v>
      </c>
      <c r="DR82" s="2">
        <f t="shared" si="94"/>
        <v>83.413758381153713</v>
      </c>
      <c r="DS82" s="2">
        <f t="shared" si="94"/>
        <v>84.388770160072468</v>
      </c>
      <c r="DT82" s="2">
        <f t="shared" si="94"/>
        <v>83.211873150105674</v>
      </c>
      <c r="DU82" s="2">
        <f t="shared" si="94"/>
        <v>83.188897463002121</v>
      </c>
      <c r="DV82" s="2">
        <f t="shared" si="94"/>
        <v>82.693546964663241</v>
      </c>
      <c r="DW82" s="2">
        <f t="shared" si="94"/>
        <v>79.326036166707169</v>
      </c>
      <c r="DX82" s="2">
        <f t="shared" si="94"/>
        <v>75.894548874296405</v>
      </c>
      <c r="DY82" s="2">
        <f t="shared" si="94"/>
        <v>69.953798879551812</v>
      </c>
      <c r="EA82" s="2">
        <f t="shared" si="95"/>
        <v>70.409430683624805</v>
      </c>
      <c r="EB82" s="2">
        <f t="shared" si="95"/>
        <v>79.932147407087299</v>
      </c>
      <c r="EC82" s="2">
        <f t="shared" si="95"/>
        <v>76.422386298132878</v>
      </c>
      <c r="ED82" s="2">
        <f t="shared" si="95"/>
        <v>75.182850379571406</v>
      </c>
      <c r="EE82" s="2">
        <f t="shared" si="95"/>
        <v>72.844455470999577</v>
      </c>
      <c r="EF82" s="2">
        <f t="shared" si="95"/>
        <v>72.059280583634958</v>
      </c>
      <c r="EG82" s="2">
        <f t="shared" si="95"/>
        <v>68.010158901015743</v>
      </c>
      <c r="EH82" s="2">
        <f t="shared" si="95"/>
        <v>68.546013131760176</v>
      </c>
      <c r="EI82" s="2">
        <f t="shared" si="95"/>
        <v>71.276468198642121</v>
      </c>
      <c r="EJ82" s="2">
        <f t="shared" si="95"/>
        <v>68.009923546391775</v>
      </c>
      <c r="EK82" s="2">
        <f t="shared" si="95"/>
        <v>69.09628602776499</v>
      </c>
      <c r="EL82" s="2">
        <f t="shared" si="95"/>
        <v>69.405561968805472</v>
      </c>
      <c r="EM82" s="2">
        <f t="shared" si="95"/>
        <v>64.469526985020693</v>
      </c>
      <c r="EN82" s="2">
        <f t="shared" si="95"/>
        <v>68.077064336003886</v>
      </c>
      <c r="EO82" s="2">
        <f t="shared" si="95"/>
        <v>69.484645715346758</v>
      </c>
      <c r="EQ82" s="2">
        <f t="shared" si="96"/>
        <v>70.105715971638432</v>
      </c>
      <c r="ER82" s="2">
        <f t="shared" si="96"/>
        <v>81.18967905175586</v>
      </c>
      <c r="ES82" s="2">
        <f t="shared" si="96"/>
        <v>76.939597301419212</v>
      </c>
      <c r="ET82" s="2">
        <f t="shared" si="96"/>
        <v>75.830991669429594</v>
      </c>
      <c r="EU82" s="2">
        <f t="shared" si="96"/>
        <v>72.739320038790083</v>
      </c>
      <c r="EV82" s="2">
        <f t="shared" si="96"/>
        <v>71.658046894601782</v>
      </c>
      <c r="EW82" s="2">
        <f t="shared" si="96"/>
        <v>67.787457221649163</v>
      </c>
      <c r="EX82" s="2">
        <f t="shared" si="96"/>
        <v>68.551621059855648</v>
      </c>
      <c r="EY82" s="2">
        <f t="shared" si="96"/>
        <v>71.10643186748176</v>
      </c>
      <c r="EZ82" s="2">
        <f t="shared" si="96"/>
        <v>68.182498321433755</v>
      </c>
      <c r="FA82" s="2">
        <f t="shared" si="96"/>
        <v>70.063872965448681</v>
      </c>
      <c r="FB82" s="2">
        <f t="shared" si="96"/>
        <v>70.89739746312965</v>
      </c>
      <c r="FC82" s="2">
        <f t="shared" si="96"/>
        <v>65.275432023864411</v>
      </c>
      <c r="FD82" s="2">
        <f t="shared" si="96"/>
        <v>70.574194363491102</v>
      </c>
      <c r="FE82" s="2">
        <f t="shared" si="96"/>
        <v>70.971681958358175</v>
      </c>
      <c r="FG82" s="2">
        <f t="shared" si="97"/>
        <v>0.75636575237778636</v>
      </c>
      <c r="FH82" s="2">
        <f t="shared" si="97"/>
        <v>0.74574251135039316</v>
      </c>
      <c r="FI82" s="2">
        <f t="shared" si="97"/>
        <v>0.7590086557976149</v>
      </c>
      <c r="FJ82" s="2">
        <f t="shared" si="97"/>
        <v>0.76615965993261281</v>
      </c>
      <c r="FK82" s="2">
        <f t="shared" si="97"/>
        <v>0.77797926465859601</v>
      </c>
      <c r="FL82" s="2">
        <f t="shared" si="97"/>
        <v>0.79472916342078448</v>
      </c>
      <c r="FM82" s="2">
        <f t="shared" si="97"/>
        <v>0.75682689725861807</v>
      </c>
      <c r="FN82" s="2">
        <f t="shared" si="97"/>
        <v>0.75615211144097016</v>
      </c>
      <c r="FO82" s="2">
        <f t="shared" si="97"/>
        <v>0.75619798719795461</v>
      </c>
      <c r="FP82" s="2">
        <f t="shared" si="97"/>
        <v>0.73716081855269533</v>
      </c>
      <c r="FQ82" s="2">
        <f t="shared" si="97"/>
        <v>0.73730395417288686</v>
      </c>
      <c r="FR82" s="2">
        <f t="shared" si="97"/>
        <v>0.7567001039897493</v>
      </c>
      <c r="FS82" s="2">
        <f t="shared" si="97"/>
        <v>0.76541467992131496</v>
      </c>
      <c r="FT82" s="2">
        <f t="shared" si="97"/>
        <v>0.71153967314045719</v>
      </c>
      <c r="FU82" s="2">
        <f t="shared" si="97"/>
        <v>0.66626683501411077</v>
      </c>
      <c r="FW82" s="2">
        <f t="shared" si="86"/>
        <v>7.4383584566747516E-5</v>
      </c>
      <c r="FX82" s="2">
        <f t="shared" si="86"/>
        <v>8.1580105890734334E-5</v>
      </c>
      <c r="FY82" s="2">
        <f t="shared" si="86"/>
        <v>7.9394431102299928E-5</v>
      </c>
      <c r="FZ82" s="2">
        <f t="shared" si="86"/>
        <v>9.1887380408759814E-5</v>
      </c>
      <c r="GA82" s="2">
        <f t="shared" si="86"/>
        <v>9.8090703057218445E-5</v>
      </c>
      <c r="GB82" s="2">
        <f t="shared" si="86"/>
        <v>9.9336220339757791E-5</v>
      </c>
      <c r="GC82" s="2">
        <f t="shared" si="86"/>
        <v>1.1015597501954995E-4</v>
      </c>
      <c r="GD82" s="2">
        <f t="shared" si="86"/>
        <v>1.2799098410372708E-4</v>
      </c>
      <c r="GE82" s="2">
        <f t="shared" si="86"/>
        <v>1.5538483568486997E-4</v>
      </c>
      <c r="GF82" s="2">
        <f t="shared" si="86"/>
        <v>1.4289672118987382E-4</v>
      </c>
      <c r="GG82" s="2">
        <f t="shared" si="86"/>
        <v>1.1922262599447676E-4</v>
      </c>
      <c r="GH82" s="2">
        <f t="shared" si="86"/>
        <v>9.4531201236090691E-5</v>
      </c>
      <c r="GI82" s="2">
        <f t="shared" si="86"/>
        <v>8.4994753819630259E-5</v>
      </c>
      <c r="GJ82" s="2">
        <f t="shared" si="86"/>
        <v>5.7663576556639921E-5</v>
      </c>
      <c r="GK82" s="2">
        <f t="shared" si="86"/>
        <v>5.7366505049152692E-5</v>
      </c>
      <c r="GM82" s="86">
        <f t="shared" si="87"/>
        <v>0.23863843287501446</v>
      </c>
      <c r="GN82" s="86">
        <f t="shared" si="87"/>
        <v>0.25334382660142679</v>
      </c>
      <c r="GO82" s="86">
        <f t="shared" si="87"/>
        <v>0.25621173747561587</v>
      </c>
      <c r="GP82" s="86">
        <f t="shared" si="87"/>
        <v>0.26617408384854085</v>
      </c>
      <c r="GQ82" s="86">
        <f t="shared" si="87"/>
        <v>0.29690597264099822</v>
      </c>
      <c r="GR82" s="86">
        <f t="shared" si="87"/>
        <v>0.34919976832712318</v>
      </c>
      <c r="GS82" s="86">
        <f t="shared" si="87"/>
        <v>0.26651721157670566</v>
      </c>
      <c r="GT82" s="86">
        <f t="shared" si="87"/>
        <v>0.28721865303555366</v>
      </c>
      <c r="GU82" s="86">
        <f t="shared" si="87"/>
        <v>0.29811903321154909</v>
      </c>
      <c r="GV82" s="86">
        <f t="shared" si="87"/>
        <v>0.26037329545394561</v>
      </c>
      <c r="GW82" s="86">
        <f t="shared" si="87"/>
        <v>0.2550586024588119</v>
      </c>
      <c r="GX82" s="86">
        <f t="shared" si="87"/>
        <v>0.25969297542663594</v>
      </c>
      <c r="GY82" s="86">
        <f t="shared" si="87"/>
        <v>0.28820147436429394</v>
      </c>
      <c r="GZ82" s="86">
        <f t="shared" si="87"/>
        <v>0.22919737387761896</v>
      </c>
      <c r="HA82" s="86">
        <f t="shared" si="87"/>
        <v>0.16678994814335871</v>
      </c>
      <c r="HC82" s="86">
        <f t="shared" si="77"/>
        <v>1.923058550063567E-7</v>
      </c>
      <c r="HD82" s="86">
        <f t="shared" si="77"/>
        <v>6.0590206389398712E-7</v>
      </c>
      <c r="HE82" s="86">
        <f t="shared" si="77"/>
        <v>2.284816310448941E-7</v>
      </c>
      <c r="HF82" s="86">
        <f t="shared" si="77"/>
        <v>1.4772042484176785E-6</v>
      </c>
      <c r="HG82" s="86">
        <f t="shared" si="91"/>
        <v>2.8877561173141633E-6</v>
      </c>
      <c r="HH82" s="86">
        <f t="shared" si="91"/>
        <v>2.3597861224905811E-5</v>
      </c>
      <c r="HI82" s="86">
        <f t="shared" si="91"/>
        <v>8.0524929228155614E-6</v>
      </c>
      <c r="HJ82" s="86">
        <f t="shared" si="91"/>
        <v>1.0009865009332453E-5</v>
      </c>
      <c r="HK82" s="86">
        <f t="shared" si="91"/>
        <v>7.1544486500906424E-6</v>
      </c>
      <c r="HL82" s="86">
        <f t="shared" si="91"/>
        <v>3.1786541090613777E-6</v>
      </c>
      <c r="HM82" s="86">
        <f t="shared" si="91"/>
        <v>9.8862870909400732E-7</v>
      </c>
      <c r="HN82" s="86">
        <f t="shared" si="91"/>
        <v>2.1233212910152181E-6</v>
      </c>
      <c r="HO82" s="86">
        <f t="shared" si="91"/>
        <v>3.6215865360885722E-6</v>
      </c>
      <c r="HP82" s="86">
        <f t="shared" si="91"/>
        <v>1.2646822009423238E-7</v>
      </c>
      <c r="HQ82" s="86">
        <f t="shared" si="91"/>
        <v>8.1780578758495231E-9</v>
      </c>
      <c r="HS82" s="86">
        <f t="shared" si="88"/>
        <v>1.5949564808047698E-28</v>
      </c>
      <c r="HT82" s="86">
        <f t="shared" si="88"/>
        <v>2.3667539182087277E-27</v>
      </c>
      <c r="HU82" s="86">
        <f t="shared" si="88"/>
        <v>2.1205159892124859E-27</v>
      </c>
      <c r="HV82" s="86">
        <f t="shared" si="88"/>
        <v>3.378598469183367E-24</v>
      </c>
      <c r="HW82" s="86">
        <f t="shared" si="88"/>
        <v>1.0034260574198611E-23</v>
      </c>
      <c r="HX82" s="86">
        <f t="shared" si="88"/>
        <v>1.7689083693604041E-20</v>
      </c>
      <c r="HY82" s="86">
        <f t="shared" si="88"/>
        <v>3.3419442161535632E-22</v>
      </c>
      <c r="HZ82" s="86">
        <f t="shared" si="88"/>
        <v>3.5015140450922133E-22</v>
      </c>
      <c r="IA82" s="86">
        <f t="shared" si="88"/>
        <v>6.7102123284205088E-23</v>
      </c>
      <c r="IB82" s="86">
        <f t="shared" si="88"/>
        <v>1.8621188525434385E-24</v>
      </c>
      <c r="IC82" s="86">
        <f t="shared" si="88"/>
        <v>2.4555966974997896E-27</v>
      </c>
      <c r="ID82" s="86">
        <f t="shared" si="88"/>
        <v>1.90187663811241E-24</v>
      </c>
      <c r="IE82" s="86">
        <f t="shared" si="88"/>
        <v>5.9233084424925524E-24</v>
      </c>
      <c r="IF82" s="86">
        <f t="shared" si="88"/>
        <v>5.5561186078042082E-19</v>
      </c>
      <c r="IG82" s="86">
        <f t="shared" si="88"/>
        <v>1.427636286387101E-23</v>
      </c>
      <c r="II82" s="86">
        <f t="shared" si="89"/>
        <v>2.046738349562696E-167</v>
      </c>
      <c r="IJ82" s="86">
        <f t="shared" si="89"/>
        <v>2.292303331200006E-162</v>
      </c>
      <c r="IK82" s="86">
        <f t="shared" si="89"/>
        <v>5.1245335175080872E-162</v>
      </c>
      <c r="IL82" s="86">
        <f t="shared" si="89"/>
        <v>3.5821625083010869E-143</v>
      </c>
      <c r="IM82" s="86">
        <f t="shared" si="89"/>
        <v>4.5418050735115995E-142</v>
      </c>
      <c r="IN82" s="86">
        <f t="shared" si="89"/>
        <v>2.7077121886158377E-123</v>
      </c>
      <c r="IO82" s="86">
        <f t="shared" si="89"/>
        <v>5.4885603473926975E-129</v>
      </c>
      <c r="IP82" s="86">
        <f t="shared" si="89"/>
        <v>2.7964733795968632E-129</v>
      </c>
      <c r="IQ82" s="86">
        <f t="shared" si="89"/>
        <v>3.8496466608319508E-135</v>
      </c>
      <c r="IR82" s="86">
        <f t="shared" si="89"/>
        <v>5.6677839475026556E-145</v>
      </c>
      <c r="IS82" s="86">
        <f t="shared" si="89"/>
        <v>3.036523845812747E-162</v>
      </c>
      <c r="IT82" s="86">
        <f t="shared" si="89"/>
        <v>5.3464783984225514E-145</v>
      </c>
      <c r="IU82" s="86">
        <f t="shared" si="89"/>
        <v>9.9428112648028277E-141</v>
      </c>
      <c r="IV82" s="86">
        <f t="shared" si="89"/>
        <v>2.5097883714592699E-92</v>
      </c>
      <c r="IW82" s="86">
        <f t="shared" si="89"/>
        <v>2.0108205694278823E-92</v>
      </c>
      <c r="IY82" s="86">
        <f t="shared" si="90"/>
        <v>0.23863862518086948</v>
      </c>
      <c r="IZ82" s="86">
        <f t="shared" si="90"/>
        <v>0.2533444325034907</v>
      </c>
      <c r="JA82" s="86">
        <f t="shared" si="90"/>
        <v>0.25621196595724693</v>
      </c>
      <c r="JB82" s="86">
        <f t="shared" si="90"/>
        <v>0.26617556105278928</v>
      </c>
      <c r="JC82" s="86">
        <f t="shared" si="90"/>
        <v>0.2969088603971155</v>
      </c>
      <c r="JD82" s="86">
        <f t="shared" si="90"/>
        <v>0.34922336618834809</v>
      </c>
      <c r="JE82" s="86">
        <f t="shared" si="90"/>
        <v>0.26652526406962845</v>
      </c>
      <c r="JF82" s="86">
        <f t="shared" si="90"/>
        <v>0.28722866290056298</v>
      </c>
      <c r="JG82" s="86">
        <f t="shared" si="90"/>
        <v>0.29812618766019916</v>
      </c>
      <c r="JH82" s="86">
        <f t="shared" si="90"/>
        <v>0.26037647410805465</v>
      </c>
      <c r="JI82" s="86">
        <f t="shared" si="90"/>
        <v>0.25505959108752102</v>
      </c>
      <c r="JJ82" s="86">
        <f t="shared" si="90"/>
        <v>0.25969509874792696</v>
      </c>
      <c r="JK82" s="86">
        <f t="shared" si="90"/>
        <v>0.28820509595083005</v>
      </c>
      <c r="JL82" s="86">
        <f t="shared" si="90"/>
        <v>0.22919750034583905</v>
      </c>
      <c r="JM82" s="86">
        <f t="shared" si="90"/>
        <v>0.16678995632141658</v>
      </c>
    </row>
    <row r="83" spans="2:273" x14ac:dyDescent="0.25">
      <c r="B83" s="2">
        <v>56</v>
      </c>
      <c r="C83" s="37">
        <v>178.71700000000001</v>
      </c>
      <c r="D83" s="37">
        <v>213.732</v>
      </c>
      <c r="E83" s="37">
        <v>207.53700000000001</v>
      </c>
      <c r="F83" s="37">
        <v>209.1</v>
      </c>
      <c r="G83" s="37">
        <v>213.8</v>
      </c>
      <c r="H83" s="37">
        <v>223.875</v>
      </c>
      <c r="I83" s="37">
        <v>210.595</v>
      </c>
      <c r="J83" s="37">
        <v>215.071</v>
      </c>
      <c r="K83" s="37">
        <v>219.07300000000001</v>
      </c>
      <c r="L83" s="37">
        <v>214.07300000000001</v>
      </c>
      <c r="M83" s="37">
        <v>208.732</v>
      </c>
      <c r="N83" s="37">
        <v>213.447</v>
      </c>
      <c r="O83" s="37">
        <v>214.78399999999999</v>
      </c>
      <c r="P83" s="37">
        <v>188.19499999999999</v>
      </c>
      <c r="Q83" s="37">
        <v>139.92699999999999</v>
      </c>
      <c r="S83" s="4">
        <f t="shared" si="92"/>
        <v>176.22655450216814</v>
      </c>
      <c r="T83" s="4">
        <f t="shared" si="92"/>
        <v>204.38225993158883</v>
      </c>
      <c r="U83" s="4">
        <f t="shared" si="92"/>
        <v>200.07292911606172</v>
      </c>
      <c r="V83" s="4">
        <f t="shared" si="92"/>
        <v>199.1649369426847</v>
      </c>
      <c r="W83" s="4">
        <f t="shared" si="92"/>
        <v>205.1978627882375</v>
      </c>
      <c r="X83" s="4">
        <f t="shared" si="92"/>
        <v>218.27344100189384</v>
      </c>
      <c r="Y83" s="4">
        <f t="shared" si="92"/>
        <v>200.75644733470585</v>
      </c>
      <c r="Z83" s="4">
        <f t="shared" si="92"/>
        <v>206.40640946019522</v>
      </c>
      <c r="AA83" s="4">
        <f t="shared" si="92"/>
        <v>210.85354177617504</v>
      </c>
      <c r="AB83" s="4">
        <f t="shared" si="92"/>
        <v>202.91545412762559</v>
      </c>
      <c r="AC83" s="4">
        <f t="shared" si="92"/>
        <v>196.99152764026465</v>
      </c>
      <c r="AD83" s="4">
        <f t="shared" si="92"/>
        <v>199.45264344110862</v>
      </c>
      <c r="AE83" s="4">
        <f t="shared" si="92"/>
        <v>202.66193218189443</v>
      </c>
      <c r="AF83" s="4">
        <f t="shared" si="92"/>
        <v>181.00328272691746</v>
      </c>
      <c r="AG83" s="4">
        <f t="shared" si="92"/>
        <v>133.70390177376942</v>
      </c>
      <c r="AI83" s="4">
        <f t="shared" si="93"/>
        <v>2.4904454978318711</v>
      </c>
      <c r="AJ83" s="4">
        <f t="shared" si="93"/>
        <v>9.3497400684111653</v>
      </c>
      <c r="AK83" s="4">
        <f t="shared" si="93"/>
        <v>7.464070883938291</v>
      </c>
      <c r="AL83" s="4">
        <f t="shared" si="93"/>
        <v>9.9350630573152898</v>
      </c>
      <c r="AM83" s="4">
        <f t="shared" si="93"/>
        <v>8.6021372117625106</v>
      </c>
      <c r="AN83" s="4">
        <f t="shared" si="93"/>
        <v>5.6015589981061567</v>
      </c>
      <c r="AO83" s="4">
        <f t="shared" si="93"/>
        <v>9.8385526652941451</v>
      </c>
      <c r="AP83" s="4">
        <f t="shared" si="93"/>
        <v>8.6645905398047773</v>
      </c>
      <c r="AQ83" s="4">
        <f t="shared" si="93"/>
        <v>8.2194582238249723</v>
      </c>
      <c r="AR83" s="4">
        <f t="shared" si="93"/>
        <v>11.157545872374413</v>
      </c>
      <c r="AS83" s="4">
        <f t="shared" si="93"/>
        <v>11.74047235973535</v>
      </c>
      <c r="AT83" s="4">
        <f t="shared" si="93"/>
        <v>13.994356558891383</v>
      </c>
      <c r="AU83" s="4">
        <f t="shared" si="93"/>
        <v>12.122067818105563</v>
      </c>
      <c r="AV83" s="4">
        <f t="shared" si="93"/>
        <v>7.1917172730825314</v>
      </c>
      <c r="AW83" s="4">
        <f t="shared" si="93"/>
        <v>6.2230982262305758</v>
      </c>
      <c r="AY83" s="2">
        <f t="shared" si="84"/>
        <v>73.660462415282893</v>
      </c>
      <c r="AZ83" s="2">
        <f t="shared" si="84"/>
        <v>82.021072514333937</v>
      </c>
      <c r="BA83" s="2">
        <f t="shared" si="84"/>
        <v>79.274208568501294</v>
      </c>
      <c r="BB83" s="2">
        <f t="shared" si="84"/>
        <v>77.770947937896267</v>
      </c>
      <c r="BC83" s="2">
        <f t="shared" si="84"/>
        <v>75.830903063789151</v>
      </c>
      <c r="BD83" s="2">
        <f t="shared" si="84"/>
        <v>75.246758942264762</v>
      </c>
      <c r="BE83" s="2">
        <f t="shared" si="84"/>
        <v>72.005414965306556</v>
      </c>
      <c r="BF83" s="2">
        <f t="shared" si="84"/>
        <v>71.922171362700482</v>
      </c>
      <c r="BG83" s="2">
        <f t="shared" si="84"/>
        <v>74.236298415298577</v>
      </c>
      <c r="BH83" s="2">
        <f t="shared" si="84"/>
        <v>71.743940494141938</v>
      </c>
      <c r="BI83" s="2">
        <f t="shared" si="84"/>
        <v>72.55383127993808</v>
      </c>
      <c r="BJ83" s="2">
        <f t="shared" si="84"/>
        <v>72.409192673360153</v>
      </c>
      <c r="BK83" s="2">
        <f t="shared" si="84"/>
        <v>67.719955715098351</v>
      </c>
      <c r="BL83" s="2">
        <f t="shared" si="84"/>
        <v>70.179638341710628</v>
      </c>
      <c r="BM83" s="2">
        <f t="shared" si="84"/>
        <v>69.582451222022826</v>
      </c>
      <c r="BO83" s="2" t="str">
        <f t="shared" si="14"/>
        <v/>
      </c>
      <c r="BP83" s="2" t="str">
        <f t="shared" si="15"/>
        <v/>
      </c>
      <c r="BQ83" s="2" t="str">
        <f t="shared" si="16"/>
        <v/>
      </c>
      <c r="BR83" s="2" t="str">
        <f t="shared" si="17"/>
        <v/>
      </c>
      <c r="BS83" s="2" t="str">
        <f t="shared" si="18"/>
        <v/>
      </c>
      <c r="BT83" s="2" t="str">
        <f t="shared" si="19"/>
        <v/>
      </c>
      <c r="BU83" s="2" t="str">
        <f t="shared" si="20"/>
        <v/>
      </c>
      <c r="BV83" s="2" t="str">
        <f t="shared" si="21"/>
        <v/>
      </c>
      <c r="BW83" s="2" t="str">
        <f t="shared" si="22"/>
        <v/>
      </c>
      <c r="BX83" s="2" t="str">
        <f t="shared" si="23"/>
        <v/>
      </c>
      <c r="BY83" s="2" t="str">
        <f t="shared" si="24"/>
        <v/>
      </c>
      <c r="BZ83" s="2" t="str">
        <f t="shared" si="25"/>
        <v/>
      </c>
      <c r="CA83" s="2" t="str">
        <f t="shared" si="26"/>
        <v/>
      </c>
      <c r="CB83" s="2" t="str">
        <f t="shared" si="27"/>
        <v/>
      </c>
      <c r="CC83" s="2" t="str">
        <f t="shared" si="28"/>
        <v/>
      </c>
      <c r="CE83" s="2" t="str">
        <f t="shared" si="85"/>
        <v/>
      </c>
      <c r="CF83" s="2" t="str">
        <f t="shared" si="85"/>
        <v/>
      </c>
      <c r="CG83" s="2" t="str">
        <f t="shared" si="85"/>
        <v/>
      </c>
      <c r="CH83" s="2" t="str">
        <f t="shared" si="85"/>
        <v/>
      </c>
      <c r="CI83" s="2" t="str">
        <f t="shared" si="85"/>
        <v/>
      </c>
      <c r="CJ83" s="2" t="str">
        <f t="shared" si="85"/>
        <v/>
      </c>
      <c r="CK83" s="2" t="str">
        <f t="shared" si="85"/>
        <v/>
      </c>
      <c r="CL83" s="2" t="str">
        <f t="shared" si="85"/>
        <v/>
      </c>
      <c r="CM83" s="2" t="str">
        <f t="shared" si="85"/>
        <v/>
      </c>
      <c r="CN83" s="2" t="str">
        <f t="shared" si="85"/>
        <v/>
      </c>
      <c r="CO83" s="2" t="str">
        <f t="shared" si="85"/>
        <v/>
      </c>
      <c r="CP83" s="2" t="str">
        <f t="shared" si="85"/>
        <v/>
      </c>
      <c r="CQ83" s="2" t="str">
        <f t="shared" si="85"/>
        <v/>
      </c>
      <c r="CR83" s="2" t="str">
        <f t="shared" si="85"/>
        <v/>
      </c>
      <c r="CS83" s="2" t="str">
        <f t="shared" si="85"/>
        <v/>
      </c>
      <c r="CU83" s="2" t="str">
        <f t="shared" si="30"/>
        <v/>
      </c>
      <c r="CV83" s="2" t="str">
        <f t="shared" si="31"/>
        <v/>
      </c>
      <c r="CW83" s="2" t="str">
        <f t="shared" si="32"/>
        <v/>
      </c>
      <c r="CX83" s="2" t="str">
        <f t="shared" si="33"/>
        <v/>
      </c>
      <c r="CY83" s="2" t="str">
        <f t="shared" si="34"/>
        <v/>
      </c>
      <c r="CZ83" s="2" t="str">
        <f t="shared" si="35"/>
        <v/>
      </c>
      <c r="DA83" s="2" t="str">
        <f t="shared" si="36"/>
        <v/>
      </c>
      <c r="DB83" s="2" t="str">
        <f t="shared" si="37"/>
        <v/>
      </c>
      <c r="DC83" s="2" t="str">
        <f t="shared" si="38"/>
        <v/>
      </c>
      <c r="DD83" s="2" t="str">
        <f t="shared" si="39"/>
        <v/>
      </c>
      <c r="DE83" s="2" t="str">
        <f t="shared" si="40"/>
        <v/>
      </c>
      <c r="DF83" s="2" t="str">
        <f t="shared" si="41"/>
        <v/>
      </c>
      <c r="DG83" s="2" t="str">
        <f t="shared" si="42"/>
        <v/>
      </c>
      <c r="DH83" s="2" t="str">
        <f t="shared" si="43"/>
        <v/>
      </c>
      <c r="DI83" s="2" t="str">
        <f t="shared" si="44"/>
        <v/>
      </c>
      <c r="DK83" s="2">
        <f t="shared" si="94"/>
        <v>85.023325581395355</v>
      </c>
      <c r="DL83" s="2">
        <f t="shared" si="94"/>
        <v>89.00333720930233</v>
      </c>
      <c r="DM83" s="2">
        <f t="shared" si="94"/>
        <v>89.354294465602479</v>
      </c>
      <c r="DN83" s="2">
        <f t="shared" si="94"/>
        <v>87.246976203981305</v>
      </c>
      <c r="DO83" s="2">
        <f t="shared" si="94"/>
        <v>87.529494773519161</v>
      </c>
      <c r="DP83" s="2">
        <f t="shared" si="94"/>
        <v>89.030865384615396</v>
      </c>
      <c r="DQ83" s="2">
        <f t="shared" si="94"/>
        <v>85.778419661733622</v>
      </c>
      <c r="DR83" s="2">
        <f t="shared" si="94"/>
        <v>83.57883403805495</v>
      </c>
      <c r="DS83" s="2">
        <f t="shared" si="94"/>
        <v>84.546130021141636</v>
      </c>
      <c r="DT83" s="2">
        <f t="shared" si="94"/>
        <v>83.367135306553877</v>
      </c>
      <c r="DU83" s="2">
        <f t="shared" si="94"/>
        <v>83.381915433403819</v>
      </c>
      <c r="DV83" s="2">
        <f t="shared" si="94"/>
        <v>82.872829809725161</v>
      </c>
      <c r="DW83" s="2">
        <f t="shared" si="94"/>
        <v>79.525978553871909</v>
      </c>
      <c r="DX83" s="2">
        <f t="shared" si="94"/>
        <v>76.009022607879899</v>
      </c>
      <c r="DY83" s="2">
        <f t="shared" si="94"/>
        <v>70.01886806722689</v>
      </c>
      <c r="EA83" s="2">
        <f t="shared" si="95"/>
        <v>70.322433068362486</v>
      </c>
      <c r="EB83" s="2">
        <f t="shared" si="95"/>
        <v>79.849820894554881</v>
      </c>
      <c r="EC83" s="2">
        <f t="shared" si="95"/>
        <v>76.355253307316374</v>
      </c>
      <c r="ED83" s="2">
        <f t="shared" si="95"/>
        <v>75.133159233824259</v>
      </c>
      <c r="EE83" s="2">
        <f t="shared" si="95"/>
        <v>72.786114767585332</v>
      </c>
      <c r="EF83" s="2">
        <f t="shared" si="95"/>
        <v>71.999778816038699</v>
      </c>
      <c r="EG83" s="2">
        <f t="shared" si="95"/>
        <v>67.969481472360215</v>
      </c>
      <c r="EH83" s="2">
        <f t="shared" si="95"/>
        <v>68.493828990263168</v>
      </c>
      <c r="EI83" s="2">
        <f t="shared" si="95"/>
        <v>71.204864716501291</v>
      </c>
      <c r="EJ83" s="2">
        <f t="shared" si="95"/>
        <v>67.964239752577342</v>
      </c>
      <c r="EK83" s="2">
        <f t="shared" si="95"/>
        <v>69.035158355515662</v>
      </c>
      <c r="EL83" s="2">
        <f t="shared" si="95"/>
        <v>69.340675329223885</v>
      </c>
      <c r="EM83" s="2">
        <f t="shared" si="95"/>
        <v>64.419909091975441</v>
      </c>
      <c r="EN83" s="2">
        <f t="shared" si="95"/>
        <v>68.024116654527802</v>
      </c>
      <c r="EO83" s="2">
        <f t="shared" si="95"/>
        <v>69.382950793798159</v>
      </c>
      <c r="EQ83" s="2">
        <f t="shared" si="96"/>
        <v>70.023264489449332</v>
      </c>
      <c r="ER83" s="2">
        <f t="shared" si="96"/>
        <v>81.085946311661829</v>
      </c>
      <c r="ES83" s="2">
        <f t="shared" si="96"/>
        <v>76.863559736941781</v>
      </c>
      <c r="ET83" s="2">
        <f t="shared" si="96"/>
        <v>75.769981399387419</v>
      </c>
      <c r="EU83" s="2">
        <f t="shared" si="96"/>
        <v>72.68281359612925</v>
      </c>
      <c r="EV83" s="2">
        <f t="shared" si="96"/>
        <v>71.605901173761865</v>
      </c>
      <c r="EW83" s="2">
        <f t="shared" si="96"/>
        <v>67.750955372327084</v>
      </c>
      <c r="EX83" s="2">
        <f t="shared" si="96"/>
        <v>68.499358923444703</v>
      </c>
      <c r="EY83" s="2">
        <f t="shared" si="96"/>
        <v>71.038093988763805</v>
      </c>
      <c r="EZ83" s="2">
        <f t="shared" si="96"/>
        <v>68.133434928323013</v>
      </c>
      <c r="FA83" s="2">
        <f t="shared" si="96"/>
        <v>69.984929069189505</v>
      </c>
      <c r="FB83" s="2">
        <f t="shared" si="96"/>
        <v>70.805034300314105</v>
      </c>
      <c r="FC83" s="2">
        <f t="shared" si="96"/>
        <v>65.210880375259379</v>
      </c>
      <c r="FD83" s="2">
        <f t="shared" si="96"/>
        <v>70.47349707657925</v>
      </c>
      <c r="FE83" s="2">
        <f t="shared" si="96"/>
        <v>70.842016809981942</v>
      </c>
      <c r="FG83" s="2">
        <f t="shared" si="97"/>
        <v>0.77293530008678757</v>
      </c>
      <c r="FH83" s="2">
        <f t="shared" si="97"/>
        <v>0.76280797743979345</v>
      </c>
      <c r="FI83" s="2">
        <f t="shared" si="97"/>
        <v>0.77545182173518856</v>
      </c>
      <c r="FJ83" s="2">
        <f t="shared" si="97"/>
        <v>0.7822548788950725</v>
      </c>
      <c r="FK83" s="2">
        <f t="shared" si="97"/>
        <v>0.7934802327987085</v>
      </c>
      <c r="FL83" s="2">
        <f t="shared" si="97"/>
        <v>0.80934727717499033</v>
      </c>
      <c r="FM83" s="2">
        <f t="shared" si="97"/>
        <v>0.77337447948196192</v>
      </c>
      <c r="FN83" s="2">
        <f t="shared" si="97"/>
        <v>0.7727318230575162</v>
      </c>
      <c r="FO83" s="2">
        <f t="shared" si="97"/>
        <v>0.77277551694736901</v>
      </c>
      <c r="FP83" s="2">
        <f t="shared" si="97"/>
        <v>0.75461274676221346</v>
      </c>
      <c r="FQ83" s="2">
        <f t="shared" si="97"/>
        <v>0.75474954040397535</v>
      </c>
      <c r="FR83" s="2">
        <f t="shared" si="97"/>
        <v>0.77325372932426428</v>
      </c>
      <c r="FS83" s="2">
        <f t="shared" si="97"/>
        <v>0.78154655533882944</v>
      </c>
      <c r="FT83" s="2">
        <f t="shared" si="97"/>
        <v>0.7300698550469189</v>
      </c>
      <c r="FU83" s="2">
        <f t="shared" si="97"/>
        <v>0.68642359600016367</v>
      </c>
      <c r="FW83" s="2">
        <f t="shared" si="86"/>
        <v>8.1559393326065534E-5</v>
      </c>
      <c r="FX83" s="2">
        <f t="shared" si="86"/>
        <v>8.9450103313184009E-5</v>
      </c>
      <c r="FY83" s="2">
        <f t="shared" si="86"/>
        <v>8.7053595782989304E-5</v>
      </c>
      <c r="FZ83" s="2">
        <f t="shared" si="86"/>
        <v>1.0075161594287645E-4</v>
      </c>
      <c r="GA83" s="2">
        <f t="shared" si="86"/>
        <v>1.0755329930367698E-4</v>
      </c>
      <c r="GB83" s="2">
        <f t="shared" si="86"/>
        <v>1.0891895583457993E-4</v>
      </c>
      <c r="GC83" s="2">
        <f t="shared" si="86"/>
        <v>1.2078234115141038E-4</v>
      </c>
      <c r="GD83" s="2">
        <f t="shared" si="86"/>
        <v>1.4033759043646674E-4</v>
      </c>
      <c r="GE83" s="2">
        <f t="shared" si="86"/>
        <v>1.7037353022779546E-4</v>
      </c>
      <c r="GF83" s="2">
        <f t="shared" si="86"/>
        <v>1.5668097901559551E-4</v>
      </c>
      <c r="GG83" s="2">
        <f t="shared" si="86"/>
        <v>1.3072350625792427E-4</v>
      </c>
      <c r="GH83" s="2">
        <f t="shared" si="86"/>
        <v>1.0365045569773423E-4</v>
      </c>
      <c r="GI83" s="2">
        <f t="shared" si="86"/>
        <v>9.3194130144818441E-5</v>
      </c>
      <c r="GJ83" s="2">
        <f t="shared" si="86"/>
        <v>6.3226502659387225E-5</v>
      </c>
      <c r="GK83" s="2">
        <f t="shared" si="86"/>
        <v>6.2900773843646251E-5</v>
      </c>
      <c r="GM83" s="86">
        <f t="shared" si="87"/>
        <v>0.28132701492700862</v>
      </c>
      <c r="GN83" s="86">
        <f t="shared" si="87"/>
        <v>0.3042888771994573</v>
      </c>
      <c r="GO83" s="86">
        <f t="shared" si="87"/>
        <v>0.30477372503742495</v>
      </c>
      <c r="GP83" s="86">
        <f t="shared" si="87"/>
        <v>0.31525265728924123</v>
      </c>
      <c r="GQ83" s="86">
        <f t="shared" si="87"/>
        <v>0.3491650018990195</v>
      </c>
      <c r="GR83" s="86">
        <f t="shared" si="87"/>
        <v>0.40596289925769713</v>
      </c>
      <c r="GS83" s="86">
        <f t="shared" si="87"/>
        <v>0.31791637073276724</v>
      </c>
      <c r="GT83" s="86">
        <f t="shared" si="87"/>
        <v>0.34309241483830516</v>
      </c>
      <c r="GU83" s="86">
        <f t="shared" si="87"/>
        <v>0.35621885488186456</v>
      </c>
      <c r="GV83" s="86">
        <f t="shared" si="87"/>
        <v>0.3158408201948385</v>
      </c>
      <c r="GW83" s="86">
        <f t="shared" si="87"/>
        <v>0.30923057876941251</v>
      </c>
      <c r="GX83" s="86">
        <f t="shared" si="87"/>
        <v>0.30978193532203074</v>
      </c>
      <c r="GY83" s="86">
        <f t="shared" si="87"/>
        <v>0.34205668193682531</v>
      </c>
      <c r="GZ83" s="86">
        <f t="shared" si="87"/>
        <v>0.27730997660358681</v>
      </c>
      <c r="HA83" s="86">
        <f t="shared" si="87"/>
        <v>0.21270944007876424</v>
      </c>
      <c r="HC83" s="86">
        <f t="shared" si="77"/>
        <v>4.3042212592736443E-7</v>
      </c>
      <c r="HD83" s="86">
        <f t="shared" si="77"/>
        <v>1.3078632003615765E-6</v>
      </c>
      <c r="HE83" s="86">
        <f t="shared" si="77"/>
        <v>5.0511509978060351E-7</v>
      </c>
      <c r="HF83" s="86">
        <f t="shared" si="77"/>
        <v>2.9970054367298397E-6</v>
      </c>
      <c r="HG83" s="86">
        <f t="shared" si="91"/>
        <v>5.7623551463565304E-6</v>
      </c>
      <c r="HH83" s="86">
        <f t="shared" si="91"/>
        <v>4.2420587032285314E-5</v>
      </c>
      <c r="HI83" s="86">
        <f t="shared" si="91"/>
        <v>1.5239477367828295E-5</v>
      </c>
      <c r="HJ83" s="86">
        <f t="shared" si="91"/>
        <v>1.9037340296718214E-5</v>
      </c>
      <c r="HK83" s="86">
        <f t="shared" si="91"/>
        <v>1.4146802785970493E-5</v>
      </c>
      <c r="HL83" s="86">
        <f t="shared" si="91"/>
        <v>6.5579936782516373E-6</v>
      </c>
      <c r="HM83" s="86">
        <f t="shared" si="91"/>
        <v>2.1707121607846925E-6</v>
      </c>
      <c r="HN83" s="86">
        <f t="shared" si="91"/>
        <v>4.2927009697303982E-6</v>
      </c>
      <c r="HO83" s="86">
        <f t="shared" si="91"/>
        <v>7.0838960320372865E-6</v>
      </c>
      <c r="HP83" s="86">
        <f t="shared" si="91"/>
        <v>3.0361432072885671E-7</v>
      </c>
      <c r="HQ83" s="86">
        <f t="shared" si="91"/>
        <v>2.2432070104813946E-8</v>
      </c>
      <c r="HS83" s="86">
        <f t="shared" si="88"/>
        <v>8.0753363616428151E-28</v>
      </c>
      <c r="HT83" s="86">
        <f t="shared" si="88"/>
        <v>1.1462206116136498E-26</v>
      </c>
      <c r="HU83" s="86">
        <f t="shared" si="88"/>
        <v>1.0220820039612614E-26</v>
      </c>
      <c r="HV83" s="86">
        <f t="shared" si="88"/>
        <v>1.3777721377785149E-23</v>
      </c>
      <c r="HW83" s="86">
        <f t="shared" si="88"/>
        <v>4.0500589326986176E-23</v>
      </c>
      <c r="HX83" s="86">
        <f t="shared" si="88"/>
        <v>5.8903000666161723E-20</v>
      </c>
      <c r="HY83" s="86">
        <f t="shared" si="88"/>
        <v>1.2253402709432231E-21</v>
      </c>
      <c r="HZ83" s="86">
        <f t="shared" si="88"/>
        <v>1.3130269789728605E-21</v>
      </c>
      <c r="IA83" s="86">
        <f t="shared" si="88"/>
        <v>2.7343379840531169E-22</v>
      </c>
      <c r="IB83" s="86">
        <f t="shared" si="88"/>
        <v>8.2864511502913728E-24</v>
      </c>
      <c r="IC83" s="86">
        <f t="shared" si="88"/>
        <v>1.2686970142245889E-26</v>
      </c>
      <c r="ID83" s="86">
        <f t="shared" si="88"/>
        <v>7.9205704751621849E-24</v>
      </c>
      <c r="IE83" s="86">
        <f t="shared" si="88"/>
        <v>2.341653837286983E-23</v>
      </c>
      <c r="IF83" s="86">
        <f t="shared" si="88"/>
        <v>1.570167798244748E-18</v>
      </c>
      <c r="IG83" s="86">
        <f t="shared" si="88"/>
        <v>5.2297024977723965E-23</v>
      </c>
      <c r="II83" s="86">
        <f t="shared" si="89"/>
        <v>3.1620784947418974E-164</v>
      </c>
      <c r="IJ83" s="86">
        <f t="shared" si="89"/>
        <v>3.0347809483323787E-159</v>
      </c>
      <c r="IK83" s="86">
        <f t="shared" si="89"/>
        <v>6.5433204369366331E-159</v>
      </c>
      <c r="IL83" s="86">
        <f t="shared" si="89"/>
        <v>2.1767430306970904E-140</v>
      </c>
      <c r="IM83" s="86">
        <f t="shared" si="89"/>
        <v>2.7455215423732495E-139</v>
      </c>
      <c r="IN83" s="86">
        <f t="shared" si="89"/>
        <v>6.9990616527582918E-121</v>
      </c>
      <c r="IO83" s="86">
        <f t="shared" si="89"/>
        <v>1.9652605123059069E-126</v>
      </c>
      <c r="IP83" s="86">
        <f t="shared" si="89"/>
        <v>1.1196754519769106E-126</v>
      </c>
      <c r="IQ83" s="86">
        <f t="shared" si="89"/>
        <v>2.3304079536778219E-132</v>
      </c>
      <c r="IR83" s="86">
        <f t="shared" si="89"/>
        <v>5.1572642226702733E-142</v>
      </c>
      <c r="IS83" s="86">
        <f t="shared" si="89"/>
        <v>5.3976715265474588E-159</v>
      </c>
      <c r="IT83" s="86">
        <f t="shared" si="89"/>
        <v>3.5997662514850621E-142</v>
      </c>
      <c r="IU83" s="86">
        <f t="shared" si="89"/>
        <v>5.1335151163593531E-138</v>
      </c>
      <c r="IV83" s="86">
        <f t="shared" si="89"/>
        <v>1.2526020705289242E-90</v>
      </c>
      <c r="IW83" s="86">
        <f t="shared" si="89"/>
        <v>1.0056763894500398E-90</v>
      </c>
      <c r="IY83" s="86">
        <f t="shared" si="90"/>
        <v>0.28132744534913456</v>
      </c>
      <c r="IZ83" s="86">
        <f t="shared" si="90"/>
        <v>0.30429018506265765</v>
      </c>
      <c r="JA83" s="86">
        <f t="shared" si="90"/>
        <v>0.30477423015252475</v>
      </c>
      <c r="JB83" s="86">
        <f t="shared" si="90"/>
        <v>0.31525565429467794</v>
      </c>
      <c r="JC83" s="86">
        <f t="shared" si="90"/>
        <v>0.34917076425416588</v>
      </c>
      <c r="JD83" s="86">
        <f t="shared" si="90"/>
        <v>0.40600531984472943</v>
      </c>
      <c r="JE83" s="86">
        <f t="shared" si="90"/>
        <v>0.31793161021013505</v>
      </c>
      <c r="JF83" s="86">
        <f t="shared" si="90"/>
        <v>0.34311145217860189</v>
      </c>
      <c r="JG83" s="86">
        <f t="shared" si="90"/>
        <v>0.35623300168465055</v>
      </c>
      <c r="JH83" s="86">
        <f t="shared" si="90"/>
        <v>0.31584737818851677</v>
      </c>
      <c r="JI83" s="86">
        <f t="shared" si="90"/>
        <v>0.30923274948157331</v>
      </c>
      <c r="JJ83" s="86">
        <f t="shared" si="90"/>
        <v>0.30978622802300049</v>
      </c>
      <c r="JK83" s="86">
        <f t="shared" si="90"/>
        <v>0.34206376583285736</v>
      </c>
      <c r="JL83" s="86">
        <f t="shared" si="90"/>
        <v>0.27731028021790755</v>
      </c>
      <c r="JM83" s="86">
        <f t="shared" si="90"/>
        <v>0.21270946251083436</v>
      </c>
    </row>
    <row r="84" spans="2:273" x14ac:dyDescent="0.25">
      <c r="B84" s="2">
        <v>57</v>
      </c>
      <c r="C84" s="37">
        <v>188.34800000000001</v>
      </c>
      <c r="D84" s="37">
        <v>222.65899999999999</v>
      </c>
      <c r="E84" s="37">
        <v>220.07300000000001</v>
      </c>
      <c r="F84" s="37">
        <v>220.95</v>
      </c>
      <c r="G84" s="37">
        <v>223.92500000000001</v>
      </c>
      <c r="H84" s="37">
        <v>230.45</v>
      </c>
      <c r="I84" s="37">
        <v>221.833</v>
      </c>
      <c r="J84" s="37">
        <v>225.524</v>
      </c>
      <c r="K84" s="37">
        <v>228.268</v>
      </c>
      <c r="L84" s="37">
        <v>226.41499999999999</v>
      </c>
      <c r="M84" s="37">
        <v>219.488</v>
      </c>
      <c r="N84" s="37">
        <v>225.71100000000001</v>
      </c>
      <c r="O84" s="37">
        <v>225.405</v>
      </c>
      <c r="P84" s="37">
        <v>194.09800000000001</v>
      </c>
      <c r="Q84" s="37">
        <v>147.68299999999999</v>
      </c>
      <c r="S84" s="4">
        <f t="shared" si="92"/>
        <v>186.00786501583943</v>
      </c>
      <c r="T84" s="4">
        <f t="shared" si="92"/>
        <v>218.18089514395541</v>
      </c>
      <c r="U84" s="4">
        <f t="shared" si="92"/>
        <v>213.17954256726406</v>
      </c>
      <c r="V84" s="4">
        <f t="shared" si="92"/>
        <v>211.99578873990816</v>
      </c>
      <c r="W84" s="4">
        <f t="shared" si="92"/>
        <v>217.68151048184907</v>
      </c>
      <c r="X84" s="4">
        <f t="shared" si="92"/>
        <v>229.61995328419266</v>
      </c>
      <c r="Y84" s="4">
        <f t="shared" si="92"/>
        <v>214.70829942030443</v>
      </c>
      <c r="Z84" s="4">
        <f t="shared" si="92"/>
        <v>220.44312287722548</v>
      </c>
      <c r="AA84" s="4">
        <f t="shared" si="92"/>
        <v>224.78346183877616</v>
      </c>
      <c r="AB84" s="4">
        <f t="shared" si="92"/>
        <v>218.49758005146859</v>
      </c>
      <c r="AC84" s="4">
        <f t="shared" si="92"/>
        <v>211.89802899435108</v>
      </c>
      <c r="AD84" s="4">
        <f t="shared" si="92"/>
        <v>213.57030323861616</v>
      </c>
      <c r="AE84" s="4">
        <f t="shared" si="92"/>
        <v>216.61710615523083</v>
      </c>
      <c r="AF84" s="4">
        <f t="shared" si="92"/>
        <v>191.78775747108864</v>
      </c>
      <c r="AG84" s="4">
        <f t="shared" si="92"/>
        <v>143.21098570486336</v>
      </c>
      <c r="AI84" s="4">
        <f t="shared" si="93"/>
        <v>2.340134984160585</v>
      </c>
      <c r="AJ84" s="4">
        <f t="shared" si="93"/>
        <v>4.4781048560445811</v>
      </c>
      <c r="AK84" s="4">
        <f t="shared" si="93"/>
        <v>6.8934574327359428</v>
      </c>
      <c r="AL84" s="4">
        <f t="shared" si="93"/>
        <v>8.9542112600918244</v>
      </c>
      <c r="AM84" s="4">
        <f t="shared" si="93"/>
        <v>6.2434895181509376</v>
      </c>
      <c r="AN84" s="4">
        <f t="shared" si="93"/>
        <v>0.83004671580732747</v>
      </c>
      <c r="AO84" s="4">
        <f t="shared" si="93"/>
        <v>7.1247005796955705</v>
      </c>
      <c r="AP84" s="4">
        <f t="shared" si="93"/>
        <v>5.080877122774524</v>
      </c>
      <c r="AQ84" s="4">
        <f t="shared" si="93"/>
        <v>3.4845381612238384</v>
      </c>
      <c r="AR84" s="4">
        <f t="shared" si="93"/>
        <v>7.9174199485314034</v>
      </c>
      <c r="AS84" s="4">
        <f t="shared" si="93"/>
        <v>7.5899710056489198</v>
      </c>
      <c r="AT84" s="4">
        <f t="shared" si="93"/>
        <v>12.14069676138385</v>
      </c>
      <c r="AU84" s="4">
        <f t="shared" si="93"/>
        <v>8.7878938447691723</v>
      </c>
      <c r="AV84" s="4">
        <f t="shared" si="93"/>
        <v>2.3102425289113739</v>
      </c>
      <c r="AW84" s="4">
        <f t="shared" si="93"/>
        <v>4.4720142951366313</v>
      </c>
      <c r="AY84" s="2">
        <f t="shared" si="84"/>
        <v>73.406985165463425</v>
      </c>
      <c r="AZ84" s="2">
        <f t="shared" si="84"/>
        <v>81.87020089245587</v>
      </c>
      <c r="BA84" s="2">
        <f t="shared" si="84"/>
        <v>79.063331283932783</v>
      </c>
      <c r="BB84" s="2">
        <f t="shared" si="84"/>
        <v>77.574442189706389</v>
      </c>
      <c r="BC84" s="2">
        <f t="shared" si="84"/>
        <v>75.605502139472293</v>
      </c>
      <c r="BD84" s="2">
        <f t="shared" si="84"/>
        <v>75.007234535802482</v>
      </c>
      <c r="BE84" s="2">
        <f t="shared" si="84"/>
        <v>71.741004080209379</v>
      </c>
      <c r="BF84" s="2">
        <f t="shared" si="84"/>
        <v>71.678081496584596</v>
      </c>
      <c r="BG84" s="2">
        <f t="shared" si="84"/>
        <v>74.002777018430578</v>
      </c>
      <c r="BH84" s="2">
        <f t="shared" si="84"/>
        <v>71.48772192114582</v>
      </c>
      <c r="BI84" s="2">
        <f t="shared" si="84"/>
        <v>72.311992171587562</v>
      </c>
      <c r="BJ84" s="2">
        <f t="shared" si="84"/>
        <v>72.182823296633785</v>
      </c>
      <c r="BK84" s="2">
        <f t="shared" si="84"/>
        <v>67.489659454410173</v>
      </c>
      <c r="BL84" s="2">
        <f t="shared" si="84"/>
        <v>70.027095245789283</v>
      </c>
      <c r="BM84" s="2">
        <f t="shared" si="84"/>
        <v>69.51742291043881</v>
      </c>
      <c r="BO84" s="2" t="str">
        <f t="shared" si="14"/>
        <v/>
      </c>
      <c r="BP84" s="2" t="str">
        <f t="shared" si="15"/>
        <v/>
      </c>
      <c r="BQ84" s="2" t="str">
        <f t="shared" si="16"/>
        <v/>
      </c>
      <c r="BR84" s="2" t="str">
        <f t="shared" si="17"/>
        <v/>
      </c>
      <c r="BS84" s="2" t="str">
        <f t="shared" si="18"/>
        <v/>
      </c>
      <c r="BT84" s="2" t="str">
        <f t="shared" si="19"/>
        <v/>
      </c>
      <c r="BU84" s="2" t="str">
        <f t="shared" si="20"/>
        <v/>
      </c>
      <c r="BV84" s="2" t="str">
        <f t="shared" si="21"/>
        <v/>
      </c>
      <c r="BW84" s="2" t="str">
        <f t="shared" si="22"/>
        <v/>
      </c>
      <c r="BX84" s="2" t="str">
        <f t="shared" si="23"/>
        <v/>
      </c>
      <c r="BY84" s="2" t="str">
        <f t="shared" si="24"/>
        <v/>
      </c>
      <c r="BZ84" s="2" t="str">
        <f t="shared" si="25"/>
        <v/>
      </c>
      <c r="CA84" s="2" t="str">
        <f t="shared" si="26"/>
        <v/>
      </c>
      <c r="CB84" s="2" t="str">
        <f t="shared" si="27"/>
        <v/>
      </c>
      <c r="CC84" s="2" t="str">
        <f t="shared" si="28"/>
        <v/>
      </c>
      <c r="CE84" s="2" t="str">
        <f t="shared" si="85"/>
        <v/>
      </c>
      <c r="CF84" s="2" t="str">
        <f t="shared" si="85"/>
        <v/>
      </c>
      <c r="CG84" s="2" t="str">
        <f t="shared" si="85"/>
        <v/>
      </c>
      <c r="CH84" s="2" t="str">
        <f t="shared" si="85"/>
        <v/>
      </c>
      <c r="CI84" s="2" t="str">
        <f t="shared" si="85"/>
        <v/>
      </c>
      <c r="CJ84" s="2" t="str">
        <f t="shared" si="85"/>
        <v/>
      </c>
      <c r="CK84" s="2" t="str">
        <f t="shared" si="85"/>
        <v/>
      </c>
      <c r="CL84" s="2" t="str">
        <f t="shared" si="85"/>
        <v/>
      </c>
      <c r="CM84" s="2" t="str">
        <f t="shared" si="85"/>
        <v/>
      </c>
      <c r="CN84" s="2" t="str">
        <f t="shared" si="85"/>
        <v/>
      </c>
      <c r="CO84" s="2" t="str">
        <f t="shared" si="85"/>
        <v/>
      </c>
      <c r="CP84" s="2" t="str">
        <f t="shared" si="85"/>
        <v/>
      </c>
      <c r="CQ84" s="2" t="str">
        <f t="shared" si="85"/>
        <v/>
      </c>
      <c r="CR84" s="2" t="str">
        <f t="shared" si="85"/>
        <v/>
      </c>
      <c r="CS84" s="2" t="str">
        <f t="shared" si="85"/>
        <v/>
      </c>
      <c r="CU84" s="2" t="str">
        <f t="shared" si="30"/>
        <v/>
      </c>
      <c r="CV84" s="2" t="str">
        <f t="shared" si="31"/>
        <v/>
      </c>
      <c r="CW84" s="2" t="str">
        <f t="shared" si="32"/>
        <v/>
      </c>
      <c r="CX84" s="2" t="str">
        <f t="shared" si="33"/>
        <v/>
      </c>
      <c r="CY84" s="2" t="str">
        <f t="shared" si="34"/>
        <v/>
      </c>
      <c r="CZ84" s="2" t="str">
        <f t="shared" si="35"/>
        <v/>
      </c>
      <c r="DA84" s="2" t="str">
        <f t="shared" si="36"/>
        <v/>
      </c>
      <c r="DB84" s="2" t="str">
        <f t="shared" si="37"/>
        <v/>
      </c>
      <c r="DC84" s="2" t="str">
        <f t="shared" si="38"/>
        <v/>
      </c>
      <c r="DD84" s="2" t="str">
        <f t="shared" si="39"/>
        <v/>
      </c>
      <c r="DE84" s="2" t="str">
        <f t="shared" si="40"/>
        <v/>
      </c>
      <c r="DF84" s="2" t="str">
        <f t="shared" si="41"/>
        <v/>
      </c>
      <c r="DG84" s="2" t="str">
        <f t="shared" si="42"/>
        <v/>
      </c>
      <c r="DH84" s="2" t="str">
        <f t="shared" si="43"/>
        <v/>
      </c>
      <c r="DI84" s="2" t="str">
        <f t="shared" si="44"/>
        <v/>
      </c>
      <c r="DK84" s="2">
        <f t="shared" si="94"/>
        <v>85.24474750830565</v>
      </c>
      <c r="DL84" s="2">
        <f t="shared" si="94"/>
        <v>89.284365448504985</v>
      </c>
      <c r="DM84" s="2">
        <f t="shared" si="94"/>
        <v>89.571616643707983</v>
      </c>
      <c r="DN84" s="2">
        <f t="shared" si="94"/>
        <v>87.386361180887562</v>
      </c>
      <c r="DO84" s="2">
        <f t="shared" si="94"/>
        <v>87.72895905923346</v>
      </c>
      <c r="DP84" s="2">
        <f t="shared" si="94"/>
        <v>89.283269230769235</v>
      </c>
      <c r="DQ84" s="2">
        <f t="shared" si="94"/>
        <v>86.005643612201752</v>
      </c>
      <c r="DR84" s="2">
        <f t="shared" si="94"/>
        <v>83.743909694956187</v>
      </c>
      <c r="DS84" s="2">
        <f t="shared" si="94"/>
        <v>84.703489882210789</v>
      </c>
      <c r="DT84" s="2">
        <f t="shared" si="94"/>
        <v>83.522397463002079</v>
      </c>
      <c r="DU84" s="2">
        <f t="shared" si="94"/>
        <v>83.574933403805503</v>
      </c>
      <c r="DV84" s="2">
        <f t="shared" si="94"/>
        <v>83.052112654787067</v>
      </c>
      <c r="DW84" s="2">
        <f t="shared" si="94"/>
        <v>79.725920941036648</v>
      </c>
      <c r="DX84" s="2">
        <f t="shared" si="94"/>
        <v>76.12349634146338</v>
      </c>
      <c r="DY84" s="2">
        <f t="shared" si="94"/>
        <v>70.083937254901954</v>
      </c>
      <c r="EA84" s="2">
        <f>CE$228*$B84+CE$229</f>
        <v>70.235435453100166</v>
      </c>
      <c r="EB84" s="2">
        <f t="shared" si="95"/>
        <v>79.767494382022477</v>
      </c>
      <c r="EC84" s="2">
        <f t="shared" si="95"/>
        <v>76.288120316499885</v>
      </c>
      <c r="ED84" s="2">
        <f t="shared" si="95"/>
        <v>75.083468088077112</v>
      </c>
      <c r="EE84" s="2">
        <f t="shared" si="95"/>
        <v>72.727774064171101</v>
      </c>
      <c r="EF84" s="2">
        <f t="shared" si="95"/>
        <v>71.940277048442454</v>
      </c>
      <c r="EG84" s="2">
        <f t="shared" si="95"/>
        <v>67.928804043704702</v>
      </c>
      <c r="EH84" s="2">
        <f t="shared" si="95"/>
        <v>68.44164484876616</v>
      </c>
      <c r="EI84" s="2">
        <f t="shared" si="95"/>
        <v>71.133261234360461</v>
      </c>
      <c r="EJ84" s="2">
        <f t="shared" si="95"/>
        <v>67.918555958762909</v>
      </c>
      <c r="EK84" s="2">
        <f t="shared" si="95"/>
        <v>68.974030683266335</v>
      </c>
      <c r="EL84" s="2">
        <f t="shared" si="95"/>
        <v>69.275788689642297</v>
      </c>
      <c r="EM84" s="2">
        <f t="shared" si="95"/>
        <v>64.370291198930204</v>
      </c>
      <c r="EN84" s="2">
        <f t="shared" si="95"/>
        <v>67.971168973051718</v>
      </c>
      <c r="EO84" s="2">
        <f t="shared" si="95"/>
        <v>69.28125587224956</v>
      </c>
      <c r="EQ84" s="2">
        <f t="shared" si="96"/>
        <v>69.940813007260218</v>
      </c>
      <c r="ER84" s="2">
        <f t="shared" si="96"/>
        <v>80.982213571567812</v>
      </c>
      <c r="ES84" s="2">
        <f t="shared" si="96"/>
        <v>76.78752217246435</v>
      </c>
      <c r="ET84" s="2">
        <f t="shared" si="96"/>
        <v>75.708971129345244</v>
      </c>
      <c r="EU84" s="2">
        <f t="shared" si="96"/>
        <v>72.626307153468417</v>
      </c>
      <c r="EV84" s="2">
        <f t="shared" si="96"/>
        <v>71.553755452921962</v>
      </c>
      <c r="EW84" s="2">
        <f t="shared" si="96"/>
        <v>67.71445352300502</v>
      </c>
      <c r="EX84" s="2">
        <f t="shared" si="96"/>
        <v>68.447096787033757</v>
      </c>
      <c r="EY84" s="2">
        <f t="shared" si="96"/>
        <v>70.969756110045864</v>
      </c>
      <c r="EZ84" s="2">
        <f t="shared" si="96"/>
        <v>68.084371535212256</v>
      </c>
      <c r="FA84" s="2">
        <f t="shared" si="96"/>
        <v>69.905985172930343</v>
      </c>
      <c r="FB84" s="2">
        <f t="shared" si="96"/>
        <v>70.71267113749856</v>
      </c>
      <c r="FC84" s="2">
        <f t="shared" si="96"/>
        <v>65.146328726654346</v>
      </c>
      <c r="FD84" s="2">
        <f t="shared" si="96"/>
        <v>70.372799789667397</v>
      </c>
      <c r="FE84" s="2">
        <f t="shared" si="96"/>
        <v>70.712351661605709</v>
      </c>
      <c r="FG84" s="2">
        <f t="shared" si="97"/>
        <v>0.78869277632345092</v>
      </c>
      <c r="FH84" s="2">
        <f t="shared" si="97"/>
        <v>0.77906736814983824</v>
      </c>
      <c r="FI84" s="2">
        <f t="shared" si="97"/>
        <v>0.79108186351070653</v>
      </c>
      <c r="FJ84" s="2">
        <f t="shared" si="97"/>
        <v>0.79753502018026967</v>
      </c>
      <c r="FK84" s="2">
        <f t="shared" si="97"/>
        <v>0.80816581876021421</v>
      </c>
      <c r="FL84" s="2">
        <f t="shared" si="97"/>
        <v>0.82315602660447884</v>
      </c>
      <c r="FM84" s="2">
        <f t="shared" si="97"/>
        <v>0.78910979381747703</v>
      </c>
      <c r="FN84" s="2">
        <f t="shared" si="97"/>
        <v>0.78849955601787225</v>
      </c>
      <c r="FO84" s="2">
        <f t="shared" si="97"/>
        <v>0.78854104801279845</v>
      </c>
      <c r="FP84" s="2">
        <f t="shared" si="97"/>
        <v>0.77126546208641455</v>
      </c>
      <c r="FQ84" s="2">
        <f t="shared" si="97"/>
        <v>0.77139578478447357</v>
      </c>
      <c r="FR84" s="2">
        <f t="shared" si="97"/>
        <v>0.78899514024051598</v>
      </c>
      <c r="FS84" s="2">
        <f t="shared" si="97"/>
        <v>0.79686349508757603</v>
      </c>
      <c r="FT84" s="2">
        <f t="shared" si="97"/>
        <v>0.74783154745426683</v>
      </c>
      <c r="FU84" s="2">
        <f t="shared" si="97"/>
        <v>0.70590032087870447</v>
      </c>
      <c r="FW84" s="2">
        <f t="shared" si="86"/>
        <v>8.9427392795089758E-5</v>
      </c>
      <c r="FX84" s="2">
        <f t="shared" si="86"/>
        <v>9.8079241503316538E-5</v>
      </c>
      <c r="FY84" s="2">
        <f t="shared" si="86"/>
        <v>9.5451567995773101E-5</v>
      </c>
      <c r="FZ84" s="2">
        <f t="shared" si="86"/>
        <v>1.1047087629372308E-4</v>
      </c>
      <c r="GA84" s="2">
        <f t="shared" si="86"/>
        <v>1.1792862391768103E-4</v>
      </c>
      <c r="GB84" s="2">
        <f t="shared" si="86"/>
        <v>1.1942600525448475E-4</v>
      </c>
      <c r="GC84" s="2">
        <f t="shared" si="86"/>
        <v>1.324336603204283E-4</v>
      </c>
      <c r="GD84" s="2">
        <f t="shared" si="86"/>
        <v>1.5387502461925798E-4</v>
      </c>
      <c r="GE84" s="2">
        <f t="shared" si="86"/>
        <v>1.8680779047325932E-4</v>
      </c>
      <c r="GF84" s="2">
        <f t="shared" si="86"/>
        <v>1.7179468034134675E-4</v>
      </c>
      <c r="GG84" s="2">
        <f t="shared" si="86"/>
        <v>1.4333366661557336E-4</v>
      </c>
      <c r="GH84" s="2">
        <f t="shared" si="86"/>
        <v>1.1364932819856642E-4</v>
      </c>
      <c r="GI84" s="2">
        <f t="shared" si="86"/>
        <v>1.021844129516698E-4</v>
      </c>
      <c r="GJ84" s="2">
        <f t="shared" si="86"/>
        <v>6.9326058696910159E-5</v>
      </c>
      <c r="GK84" s="2">
        <f t="shared" si="86"/>
        <v>6.8968908498601646E-5</v>
      </c>
      <c r="GM84" s="86">
        <f t="shared" si="87"/>
        <v>0.32688807699248063</v>
      </c>
      <c r="GN84" s="86">
        <f t="shared" si="87"/>
        <v>0.3605978438458306</v>
      </c>
      <c r="GO84" s="86">
        <f t="shared" si="87"/>
        <v>0.35864455269946671</v>
      </c>
      <c r="GP84" s="86">
        <f t="shared" si="87"/>
        <v>0.36979725560525895</v>
      </c>
      <c r="GQ84" s="86">
        <f t="shared" si="87"/>
        <v>0.40667653550564198</v>
      </c>
      <c r="GR84" s="86">
        <f t="shared" si="87"/>
        <v>0.46637617847988672</v>
      </c>
      <c r="GS84" s="86">
        <f t="shared" si="87"/>
        <v>0.37501253612816937</v>
      </c>
      <c r="GT84" s="86">
        <f t="shared" si="87"/>
        <v>0.40460032405559127</v>
      </c>
      <c r="GU84" s="86">
        <f t="shared" si="87"/>
        <v>0.41985546654663997</v>
      </c>
      <c r="GV84" s="86">
        <f t="shared" si="87"/>
        <v>0.37809057461140005</v>
      </c>
      <c r="GW84" s="86">
        <f t="shared" si="87"/>
        <v>0.37013605602031746</v>
      </c>
      <c r="GX84" s="86">
        <f t="shared" si="87"/>
        <v>0.36585790559384435</v>
      </c>
      <c r="GY84" s="86">
        <f t="shared" si="87"/>
        <v>0.40187895975432236</v>
      </c>
      <c r="GZ84" s="86">
        <f t="shared" si="87"/>
        <v>0.327701992003257</v>
      </c>
      <c r="HA84" s="86">
        <f t="shared" si="87"/>
        <v>0.26393776427974763</v>
      </c>
      <c r="HC84" s="86">
        <f t="shared" si="77"/>
        <v>9.421738603756211E-7</v>
      </c>
      <c r="HD84" s="86">
        <f t="shared" si="77"/>
        <v>2.7617902169609704E-6</v>
      </c>
      <c r="HE84" s="86">
        <f t="shared" si="77"/>
        <v>1.0925792169048782E-6</v>
      </c>
      <c r="HF84" s="86">
        <f t="shared" si="77"/>
        <v>5.961368695207395E-6</v>
      </c>
      <c r="HG84" s="86">
        <f t="shared" si="91"/>
        <v>1.1272313468402938E-5</v>
      </c>
      <c r="HH84" s="86">
        <f t="shared" si="91"/>
        <v>7.496219144238952E-5</v>
      </c>
      <c r="HI84" s="86">
        <f t="shared" si="91"/>
        <v>2.8314810729189606E-5</v>
      </c>
      <c r="HJ84" s="86">
        <f t="shared" si="91"/>
        <v>3.5522672549713081E-5</v>
      </c>
      <c r="HK84" s="86">
        <f t="shared" si="91"/>
        <v>2.7395785292449823E-5</v>
      </c>
      <c r="HL84" s="86">
        <f t="shared" si="91"/>
        <v>1.3235267925914166E-5</v>
      </c>
      <c r="HM84" s="86">
        <f t="shared" si="91"/>
        <v>4.6541805513625417E-6</v>
      </c>
      <c r="HN84" s="86">
        <f t="shared" si="91"/>
        <v>8.5055283990069723E-6</v>
      </c>
      <c r="HO84" s="86">
        <f t="shared" si="91"/>
        <v>1.359458711291019E-5</v>
      </c>
      <c r="HP84" s="86">
        <f t="shared" si="91"/>
        <v>7.104407210112212E-7</v>
      </c>
      <c r="HQ84" s="86">
        <f t="shared" si="91"/>
        <v>5.9771809822655137E-8</v>
      </c>
      <c r="HS84" s="86">
        <f t="shared" si="88"/>
        <v>4.0028078519504843E-27</v>
      </c>
      <c r="HT84" s="86">
        <f t="shared" si="88"/>
        <v>5.4360568909323603E-26</v>
      </c>
      <c r="HU84" s="86">
        <f t="shared" si="88"/>
        <v>4.8250570436025781E-26</v>
      </c>
      <c r="HV84" s="86">
        <f t="shared" si="88"/>
        <v>5.5132909163158479E-23</v>
      </c>
      <c r="HW84" s="86">
        <f t="shared" si="88"/>
        <v>1.6039102409527716E-22</v>
      </c>
      <c r="HX84" s="86">
        <f t="shared" si="88"/>
        <v>1.9293485757294953E-19</v>
      </c>
      <c r="HY84" s="86">
        <f t="shared" si="88"/>
        <v>4.4140939347109836E-21</v>
      </c>
      <c r="HZ84" s="86">
        <f t="shared" si="88"/>
        <v>4.8343881827410519E-21</v>
      </c>
      <c r="IA84" s="86">
        <f t="shared" si="88"/>
        <v>1.0921376450889631E-21</v>
      </c>
      <c r="IB84" s="86">
        <f t="shared" si="88"/>
        <v>3.6104972633112625E-23</v>
      </c>
      <c r="IC84" s="86">
        <f t="shared" si="88"/>
        <v>6.4074722610506849E-26</v>
      </c>
      <c r="ID84" s="86">
        <f t="shared" si="88"/>
        <v>3.2356780681123894E-23</v>
      </c>
      <c r="IE84" s="86">
        <f t="shared" si="88"/>
        <v>9.0897135901109408E-23</v>
      </c>
      <c r="IF84" s="86">
        <f t="shared" si="88"/>
        <v>4.378682992075203E-18</v>
      </c>
      <c r="IG84" s="86">
        <f t="shared" si="88"/>
        <v>1.8842768173709871E-22</v>
      </c>
      <c r="II84" s="86">
        <f t="shared" si="89"/>
        <v>4.5490241179551932E-161</v>
      </c>
      <c r="IJ84" s="86">
        <f t="shared" si="89"/>
        <v>3.7443177187151921E-156</v>
      </c>
      <c r="IK84" s="86">
        <f t="shared" si="89"/>
        <v>7.7906625213131486E-156</v>
      </c>
      <c r="IL84" s="86">
        <f t="shared" si="89"/>
        <v>1.2411784336010497E-137</v>
      </c>
      <c r="IM84" s="86">
        <f t="shared" si="89"/>
        <v>1.5567294118476936E-136</v>
      </c>
      <c r="IN84" s="86">
        <f t="shared" si="89"/>
        <v>1.7113399958930027E-118</v>
      </c>
      <c r="IO84" s="86">
        <f t="shared" si="89"/>
        <v>6.6302390702253928E-124</v>
      </c>
      <c r="IP84" s="86">
        <f t="shared" si="89"/>
        <v>4.2148905267910611E-124</v>
      </c>
      <c r="IQ84" s="86">
        <f t="shared" si="89"/>
        <v>1.3187628563333753E-129</v>
      </c>
      <c r="IR84" s="86">
        <f t="shared" si="89"/>
        <v>4.3709501214901477E-139</v>
      </c>
      <c r="IS84" s="86">
        <f t="shared" si="89"/>
        <v>8.8884584027558673E-156</v>
      </c>
      <c r="IT84" s="86">
        <f t="shared" si="89"/>
        <v>2.2715183804045082E-139</v>
      </c>
      <c r="IU84" s="86">
        <f t="shared" si="89"/>
        <v>2.4923827164826601E-135</v>
      </c>
      <c r="IV84" s="86">
        <f t="shared" si="89"/>
        <v>6.0251359241005368E-89</v>
      </c>
      <c r="IW84" s="86">
        <f t="shared" si="89"/>
        <v>4.8475327485160475E-89</v>
      </c>
      <c r="IY84" s="86">
        <f t="shared" si="90"/>
        <v>0.326889019166341</v>
      </c>
      <c r="IZ84" s="86">
        <f t="shared" si="90"/>
        <v>0.36060060563604757</v>
      </c>
      <c r="JA84" s="86">
        <f t="shared" si="90"/>
        <v>0.35864564527868364</v>
      </c>
      <c r="JB84" s="86">
        <f t="shared" si="90"/>
        <v>0.36980321697395413</v>
      </c>
      <c r="JC84" s="86">
        <f t="shared" si="90"/>
        <v>0.4066878078191104</v>
      </c>
      <c r="JD84" s="86">
        <f t="shared" si="90"/>
        <v>0.46645114067132909</v>
      </c>
      <c r="JE84" s="86">
        <f t="shared" si="90"/>
        <v>0.37504085093889855</v>
      </c>
      <c r="JF84" s="86">
        <f t="shared" si="90"/>
        <v>0.40463584672814096</v>
      </c>
      <c r="JG84" s="86">
        <f t="shared" si="90"/>
        <v>0.41988286233193239</v>
      </c>
      <c r="JH84" s="86">
        <f t="shared" si="90"/>
        <v>0.37810380987932596</v>
      </c>
      <c r="JI84" s="86">
        <f t="shared" si="90"/>
        <v>0.37014071020086881</v>
      </c>
      <c r="JJ84" s="86">
        <f t="shared" si="90"/>
        <v>0.36586641112224333</v>
      </c>
      <c r="JK84" s="86">
        <f t="shared" si="90"/>
        <v>0.40189255434143528</v>
      </c>
      <c r="JL84" s="86">
        <f t="shared" si="90"/>
        <v>0.32770270244397803</v>
      </c>
      <c r="JM84" s="86">
        <f t="shared" si="90"/>
        <v>0.26393782405155747</v>
      </c>
    </row>
    <row r="85" spans="2:273" x14ac:dyDescent="0.25">
      <c r="B85" s="2">
        <v>58</v>
      </c>
      <c r="C85" s="37">
        <v>195.935</v>
      </c>
      <c r="D85" s="37">
        <v>231.244</v>
      </c>
      <c r="E85" s="37">
        <v>228.732</v>
      </c>
      <c r="F85" s="37">
        <v>229.3</v>
      </c>
      <c r="G85" s="37">
        <v>232.375</v>
      </c>
      <c r="H85" s="37">
        <v>234.92500000000001</v>
      </c>
      <c r="I85" s="37">
        <v>230.81</v>
      </c>
      <c r="J85" s="37">
        <v>233.119</v>
      </c>
      <c r="K85" s="37">
        <v>234.268</v>
      </c>
      <c r="L85" s="37">
        <v>235.12200000000001</v>
      </c>
      <c r="M85" s="37">
        <v>228.43899999999999</v>
      </c>
      <c r="N85" s="37">
        <v>233.92099999999999</v>
      </c>
      <c r="O85" s="37">
        <v>233.78399999999999</v>
      </c>
      <c r="P85" s="37">
        <v>197.17099999999999</v>
      </c>
      <c r="Q85" s="37">
        <v>154.22</v>
      </c>
      <c r="S85" s="4">
        <f t="shared" si="92"/>
        <v>194.5258218553021</v>
      </c>
      <c r="T85" s="4">
        <f t="shared" si="92"/>
        <v>230.76651360263909</v>
      </c>
      <c r="U85" s="4">
        <f t="shared" si="92"/>
        <v>225.58239201594375</v>
      </c>
      <c r="V85" s="4">
        <f t="shared" si="92"/>
        <v>224.34705482854889</v>
      </c>
      <c r="W85" s="4">
        <f t="shared" si="92"/>
        <v>229.36480420649357</v>
      </c>
      <c r="X85" s="4">
        <f t="shared" si="92"/>
        <v>238.92831688818413</v>
      </c>
      <c r="Y85" s="4">
        <f t="shared" si="92"/>
        <v>227.82139357855675</v>
      </c>
      <c r="Z85" s="4">
        <f t="shared" si="92"/>
        <v>232.99034588013805</v>
      </c>
      <c r="AA85" s="4">
        <f t="shared" si="92"/>
        <v>236.87550535452641</v>
      </c>
      <c r="AB85" s="4">
        <f t="shared" si="92"/>
        <v>233.00057919992727</v>
      </c>
      <c r="AC85" s="4">
        <f t="shared" si="92"/>
        <v>225.92682989356257</v>
      </c>
      <c r="AD85" s="4">
        <f t="shared" si="92"/>
        <v>227.34656098977109</v>
      </c>
      <c r="AE85" s="4">
        <f t="shared" si="92"/>
        <v>229.88592217919432</v>
      </c>
      <c r="AF85" s="4">
        <f t="shared" si="92"/>
        <v>199.84820721147835</v>
      </c>
      <c r="AG85" s="4">
        <f t="shared" si="92"/>
        <v>151.37081518459058</v>
      </c>
      <c r="AI85" s="4">
        <f t="shared" si="93"/>
        <v>1.4091781446979041</v>
      </c>
      <c r="AJ85" s="4">
        <f t="shared" si="93"/>
        <v>0.47748639736090581</v>
      </c>
      <c r="AK85" s="4">
        <f t="shared" si="93"/>
        <v>3.1496079840562459</v>
      </c>
      <c r="AL85" s="4">
        <f t="shared" si="93"/>
        <v>4.9529451714511197</v>
      </c>
      <c r="AM85" s="4">
        <f t="shared" si="93"/>
        <v>3.0101957935064263</v>
      </c>
      <c r="AN85" s="4">
        <f t="shared" si="93"/>
        <v>-4.0033168881841164</v>
      </c>
      <c r="AO85" s="4">
        <f t="shared" si="93"/>
        <v>2.9886064214432508</v>
      </c>
      <c r="AP85" s="4">
        <f t="shared" si="93"/>
        <v>0.12865411986194886</v>
      </c>
      <c r="AQ85" s="4">
        <f t="shared" si="93"/>
        <v>-2.6075053545264097</v>
      </c>
      <c r="AR85" s="4">
        <f t="shared" si="93"/>
        <v>2.121420800072741</v>
      </c>
      <c r="AS85" s="4">
        <f t="shared" si="93"/>
        <v>2.5121701064374236</v>
      </c>
      <c r="AT85" s="4">
        <f t="shared" si="93"/>
        <v>6.5744390102289003</v>
      </c>
      <c r="AU85" s="4">
        <f t="shared" si="93"/>
        <v>3.8980778208056677</v>
      </c>
      <c r="AV85" s="4">
        <f t="shared" si="93"/>
        <v>-2.6772072114783612</v>
      </c>
      <c r="AW85" s="4">
        <f t="shared" si="93"/>
        <v>2.8491848154094157</v>
      </c>
      <c r="AY85" s="2">
        <f t="shared" si="84"/>
        <v>73.156282671655788</v>
      </c>
      <c r="AZ85" s="2">
        <f t="shared" si="84"/>
        <v>81.715559763138529</v>
      </c>
      <c r="BA85" s="2">
        <f t="shared" si="84"/>
        <v>78.854628557234818</v>
      </c>
      <c r="BB85" s="2">
        <f t="shared" si="84"/>
        <v>77.382334226497989</v>
      </c>
      <c r="BC85" s="2">
        <f t="shared" si="84"/>
        <v>75.3848901265319</v>
      </c>
      <c r="BD85" s="2">
        <f t="shared" si="84"/>
        <v>74.773179064364058</v>
      </c>
      <c r="BE85" s="2">
        <f t="shared" si="84"/>
        <v>71.483125885998575</v>
      </c>
      <c r="BF85" s="2">
        <f t="shared" si="84"/>
        <v>71.439799562679866</v>
      </c>
      <c r="BG85" s="2">
        <f t="shared" si="84"/>
        <v>73.773292058909689</v>
      </c>
      <c r="BH85" s="2">
        <f t="shared" si="84"/>
        <v>71.237632934296826</v>
      </c>
      <c r="BI85" s="2">
        <f t="shared" si="84"/>
        <v>72.073745090844028</v>
      </c>
      <c r="BJ85" s="2">
        <f t="shared" si="84"/>
        <v>71.960204151015276</v>
      </c>
      <c r="BK85" s="2">
        <f t="shared" si="84"/>
        <v>67.26443280619695</v>
      </c>
      <c r="BL85" s="2">
        <f t="shared" si="84"/>
        <v>69.875196632897129</v>
      </c>
      <c r="BM85" s="2">
        <f t="shared" si="84"/>
        <v>69.446601374613834</v>
      </c>
      <c r="BO85" s="2" t="str">
        <f t="shared" si="14"/>
        <v/>
      </c>
      <c r="BP85" s="2" t="str">
        <f t="shared" si="15"/>
        <v/>
      </c>
      <c r="BQ85" s="2" t="str">
        <f t="shared" si="16"/>
        <v/>
      </c>
      <c r="BR85" s="2" t="str">
        <f t="shared" si="17"/>
        <v/>
      </c>
      <c r="BS85" s="2" t="str">
        <f t="shared" si="18"/>
        <v/>
      </c>
      <c r="BT85" s="2" t="str">
        <f t="shared" si="19"/>
        <v/>
      </c>
      <c r="BU85" s="2" t="str">
        <f t="shared" si="20"/>
        <v/>
      </c>
      <c r="BV85" s="2" t="str">
        <f t="shared" si="21"/>
        <v/>
      </c>
      <c r="BW85" s="2" t="str">
        <f t="shared" si="22"/>
        <v/>
      </c>
      <c r="BX85" s="2" t="str">
        <f t="shared" si="23"/>
        <v/>
      </c>
      <c r="BY85" s="2" t="str">
        <f t="shared" si="24"/>
        <v/>
      </c>
      <c r="BZ85" s="2" t="str">
        <f t="shared" si="25"/>
        <v/>
      </c>
      <c r="CA85" s="2" t="str">
        <f t="shared" si="26"/>
        <v/>
      </c>
      <c r="CB85" s="2" t="str">
        <f t="shared" si="27"/>
        <v/>
      </c>
      <c r="CC85" s="2" t="str">
        <f t="shared" si="28"/>
        <v/>
      </c>
      <c r="CE85" s="2" t="str">
        <f t="shared" si="85"/>
        <v/>
      </c>
      <c r="CF85" s="2" t="str">
        <f t="shared" si="85"/>
        <v/>
      </c>
      <c r="CG85" s="2" t="str">
        <f t="shared" si="85"/>
        <v/>
      </c>
      <c r="CH85" s="2" t="str">
        <f t="shared" si="85"/>
        <v/>
      </c>
      <c r="CI85" s="2" t="str">
        <f t="shared" si="85"/>
        <v/>
      </c>
      <c r="CJ85" s="2" t="str">
        <f t="shared" si="85"/>
        <v/>
      </c>
      <c r="CK85" s="2" t="str">
        <f t="shared" si="85"/>
        <v/>
      </c>
      <c r="CL85" s="2" t="str">
        <f t="shared" si="85"/>
        <v/>
      </c>
      <c r="CM85" s="2" t="str">
        <f t="shared" si="85"/>
        <v/>
      </c>
      <c r="CN85" s="2" t="str">
        <f t="shared" si="85"/>
        <v/>
      </c>
      <c r="CO85" s="2" t="str">
        <f t="shared" si="85"/>
        <v/>
      </c>
      <c r="CP85" s="2" t="str">
        <f t="shared" si="85"/>
        <v/>
      </c>
      <c r="CQ85" s="2" t="str">
        <f t="shared" si="85"/>
        <v/>
      </c>
      <c r="CR85" s="2" t="str">
        <f t="shared" si="85"/>
        <v/>
      </c>
      <c r="CS85" s="2" t="str">
        <f t="shared" si="85"/>
        <v/>
      </c>
      <c r="CU85" s="2" t="str">
        <f t="shared" si="30"/>
        <v/>
      </c>
      <c r="CV85" s="2" t="str">
        <f t="shared" si="31"/>
        <v/>
      </c>
      <c r="CW85" s="2" t="str">
        <f t="shared" si="32"/>
        <v/>
      </c>
      <c r="CX85" s="2" t="str">
        <f t="shared" si="33"/>
        <v/>
      </c>
      <c r="CY85" s="2" t="str">
        <f t="shared" si="34"/>
        <v/>
      </c>
      <c r="CZ85" s="2" t="str">
        <f t="shared" si="35"/>
        <v/>
      </c>
      <c r="DA85" s="2" t="str">
        <f t="shared" si="36"/>
        <v/>
      </c>
      <c r="DB85" s="2" t="str">
        <f t="shared" si="37"/>
        <v/>
      </c>
      <c r="DC85" s="2" t="str">
        <f t="shared" si="38"/>
        <v/>
      </c>
      <c r="DD85" s="2" t="str">
        <f t="shared" si="39"/>
        <v/>
      </c>
      <c r="DE85" s="2" t="str">
        <f t="shared" si="40"/>
        <v/>
      </c>
      <c r="DF85" s="2" t="str">
        <f t="shared" si="41"/>
        <v/>
      </c>
      <c r="DG85" s="2" t="str">
        <f t="shared" si="42"/>
        <v/>
      </c>
      <c r="DH85" s="2" t="str">
        <f t="shared" si="43"/>
        <v/>
      </c>
      <c r="DI85" s="2" t="str">
        <f t="shared" si="44"/>
        <v/>
      </c>
      <c r="DK85" s="2">
        <f t="shared" si="94"/>
        <v>85.46616943521596</v>
      </c>
      <c r="DL85" s="2">
        <f t="shared" si="94"/>
        <v>89.56539368770764</v>
      </c>
      <c r="DM85" s="2">
        <f t="shared" si="94"/>
        <v>89.788938821813474</v>
      </c>
      <c r="DN85" s="2">
        <f t="shared" si="94"/>
        <v>87.525746157793805</v>
      </c>
      <c r="DO85" s="2">
        <f t="shared" si="94"/>
        <v>87.928423344947745</v>
      </c>
      <c r="DP85" s="2">
        <f t="shared" si="94"/>
        <v>89.535673076923089</v>
      </c>
      <c r="DQ85" s="2">
        <f t="shared" si="94"/>
        <v>86.232867562669895</v>
      </c>
      <c r="DR85" s="2">
        <f t="shared" si="94"/>
        <v>83.908985351857424</v>
      </c>
      <c r="DS85" s="2">
        <f t="shared" si="94"/>
        <v>84.860849743279957</v>
      </c>
      <c r="DT85" s="2">
        <f t="shared" si="94"/>
        <v>83.677659619450282</v>
      </c>
      <c r="DU85" s="2">
        <f t="shared" si="94"/>
        <v>83.7679513742072</v>
      </c>
      <c r="DV85" s="2">
        <f t="shared" si="94"/>
        <v>83.231395499848986</v>
      </c>
      <c r="DW85" s="2">
        <f t="shared" si="94"/>
        <v>79.925863328201373</v>
      </c>
      <c r="DX85" s="2">
        <f t="shared" si="94"/>
        <v>76.237970075046874</v>
      </c>
      <c r="DY85" s="2">
        <f t="shared" si="94"/>
        <v>70.149006442577019</v>
      </c>
      <c r="EA85" s="2">
        <f t="shared" ref="EA85:EL116" si="98">CE$228*$B85+CE$229</f>
        <v>70.148437837837832</v>
      </c>
      <c r="EB85" s="2">
        <f t="shared" si="95"/>
        <v>79.685167869490058</v>
      </c>
      <c r="EC85" s="2">
        <f t="shared" si="95"/>
        <v>76.220987325683396</v>
      </c>
      <c r="ED85" s="2">
        <f t="shared" si="95"/>
        <v>75.033776942329965</v>
      </c>
      <c r="EE85" s="2">
        <f t="shared" si="95"/>
        <v>72.669433360756869</v>
      </c>
      <c r="EF85" s="2">
        <f t="shared" si="95"/>
        <v>71.880775280846194</v>
      </c>
      <c r="EG85" s="2">
        <f t="shared" si="95"/>
        <v>67.888126615049174</v>
      </c>
      <c r="EH85" s="2">
        <f t="shared" si="95"/>
        <v>68.389460707269151</v>
      </c>
      <c r="EI85" s="2">
        <f t="shared" si="95"/>
        <v>71.061657752219631</v>
      </c>
      <c r="EJ85" s="2">
        <f t="shared" si="95"/>
        <v>67.872872164948475</v>
      </c>
      <c r="EK85" s="2">
        <f t="shared" si="95"/>
        <v>68.912903011017008</v>
      </c>
      <c r="EL85" s="2">
        <f t="shared" si="95"/>
        <v>69.210902050060724</v>
      </c>
      <c r="EM85" s="2">
        <f t="shared" si="95"/>
        <v>64.320673305884952</v>
      </c>
      <c r="EN85" s="2">
        <f t="shared" si="95"/>
        <v>67.918221291575634</v>
      </c>
      <c r="EO85" s="2">
        <f t="shared" si="95"/>
        <v>69.17956095070096</v>
      </c>
      <c r="EQ85" s="2">
        <f t="shared" si="96"/>
        <v>69.858361525071118</v>
      </c>
      <c r="ER85" s="2">
        <f t="shared" si="96"/>
        <v>80.878480831473794</v>
      </c>
      <c r="ES85" s="2">
        <f t="shared" si="96"/>
        <v>76.711484607986932</v>
      </c>
      <c r="ET85" s="2">
        <f t="shared" si="96"/>
        <v>75.647960859303069</v>
      </c>
      <c r="EU85" s="2">
        <f t="shared" si="96"/>
        <v>72.569800710807584</v>
      </c>
      <c r="EV85" s="2">
        <f t="shared" si="96"/>
        <v>71.501609732082045</v>
      </c>
      <c r="EW85" s="2">
        <f t="shared" si="96"/>
        <v>67.677951673682941</v>
      </c>
      <c r="EX85" s="2">
        <f t="shared" si="96"/>
        <v>68.394834650622798</v>
      </c>
      <c r="EY85" s="2">
        <f t="shared" si="96"/>
        <v>70.901418231327909</v>
      </c>
      <c r="EZ85" s="2">
        <f t="shared" si="96"/>
        <v>68.035308142101513</v>
      </c>
      <c r="FA85" s="2">
        <f t="shared" si="96"/>
        <v>69.827041276671167</v>
      </c>
      <c r="FB85" s="2">
        <f t="shared" si="96"/>
        <v>70.620307974683016</v>
      </c>
      <c r="FC85" s="2">
        <f t="shared" si="96"/>
        <v>65.081777078049328</v>
      </c>
      <c r="FD85" s="2">
        <f t="shared" si="96"/>
        <v>70.272102502755544</v>
      </c>
      <c r="FE85" s="2">
        <f t="shared" si="96"/>
        <v>70.582686513229476</v>
      </c>
      <c r="FG85" s="2">
        <f t="shared" si="97"/>
        <v>0.8036345487621479</v>
      </c>
      <c r="FH85" s="2">
        <f t="shared" si="97"/>
        <v>0.79451243309081954</v>
      </c>
      <c r="FI85" s="2">
        <f t="shared" si="97"/>
        <v>0.80589627719014434</v>
      </c>
      <c r="FJ85" s="2">
        <f t="shared" si="97"/>
        <v>0.81200058621445681</v>
      </c>
      <c r="FK85" s="2">
        <f t="shared" si="97"/>
        <v>0.82204132438925015</v>
      </c>
      <c r="FL85" s="2">
        <f t="shared" si="97"/>
        <v>0.83616708137710583</v>
      </c>
      <c r="FM85" s="2">
        <f t="shared" si="97"/>
        <v>0.80402940545969048</v>
      </c>
      <c r="FN85" s="2">
        <f t="shared" si="97"/>
        <v>0.80345158639940428</v>
      </c>
      <c r="FO85" s="2">
        <f t="shared" si="97"/>
        <v>0.80349087614524606</v>
      </c>
      <c r="FP85" s="2">
        <f t="shared" si="97"/>
        <v>0.78710690152465101</v>
      </c>
      <c r="FQ85" s="2">
        <f t="shared" si="97"/>
        <v>0.78723068841512378</v>
      </c>
      <c r="FR85" s="2">
        <f t="shared" si="97"/>
        <v>0.80392084765053162</v>
      </c>
      <c r="FS85" s="2">
        <f t="shared" si="97"/>
        <v>0.8113656917597466</v>
      </c>
      <c r="FT85" s="2">
        <f t="shared" si="97"/>
        <v>0.76480102172379061</v>
      </c>
      <c r="FU85" s="2">
        <f t="shared" si="97"/>
        <v>0.7246525787931668</v>
      </c>
      <c r="FW85" s="2">
        <f t="shared" si="86"/>
        <v>9.8054340345143595E-5</v>
      </c>
      <c r="FX85" s="2">
        <f t="shared" si="86"/>
        <v>1.0754073219757733E-4</v>
      </c>
      <c r="FY85" s="2">
        <f t="shared" si="86"/>
        <v>1.046595992853071E-4</v>
      </c>
      <c r="FZ85" s="2">
        <f t="shared" si="86"/>
        <v>1.2112761618302575E-4</v>
      </c>
      <c r="GA85" s="2">
        <f t="shared" si="86"/>
        <v>1.2930469365746505E-4</v>
      </c>
      <c r="GB85" s="2">
        <f t="shared" si="86"/>
        <v>1.3094650204769934E-4</v>
      </c>
      <c r="GC85" s="2">
        <f t="shared" si="86"/>
        <v>1.4520876565009708E-4</v>
      </c>
      <c r="GD85" s="2">
        <f t="shared" si="86"/>
        <v>1.6871810470708021E-4</v>
      </c>
      <c r="GE85" s="2">
        <f t="shared" si="86"/>
        <v>2.0482697755185264E-4</v>
      </c>
      <c r="GF85" s="2">
        <f t="shared" si="86"/>
        <v>1.8836599914656081E-4</v>
      </c>
      <c r="GG85" s="2">
        <f t="shared" si="86"/>
        <v>1.5716006691768013E-4</v>
      </c>
      <c r="GH85" s="2">
        <f t="shared" si="86"/>
        <v>1.2461264403801193E-4</v>
      </c>
      <c r="GI85" s="2">
        <f t="shared" si="86"/>
        <v>1.1204187621476033E-4</v>
      </c>
      <c r="GJ85" s="2">
        <f t="shared" si="86"/>
        <v>7.6014003369609097E-5</v>
      </c>
      <c r="GK85" s="2">
        <f t="shared" si="86"/>
        <v>7.5622401189364989E-5</v>
      </c>
      <c r="GM85" s="86">
        <f t="shared" si="87"/>
        <v>0.37381714244984865</v>
      </c>
      <c r="GN85" s="86">
        <f t="shared" si="87"/>
        <v>0.4206388569359687</v>
      </c>
      <c r="GO85" s="86">
        <f t="shared" si="87"/>
        <v>0.41691989865100015</v>
      </c>
      <c r="GP85" s="86">
        <f t="shared" si="87"/>
        <v>0.42934252328970751</v>
      </c>
      <c r="GQ85" s="86">
        <f t="shared" si="87"/>
        <v>0.46859768822441711</v>
      </c>
      <c r="GR85" s="86">
        <f t="shared" si="87"/>
        <v>0.52757819661584215</v>
      </c>
      <c r="GS85" s="86">
        <f t="shared" si="87"/>
        <v>0.43679609799340424</v>
      </c>
      <c r="GT85" s="86">
        <f t="shared" si="87"/>
        <v>0.46979036054058121</v>
      </c>
      <c r="GU85" s="86">
        <f t="shared" si="87"/>
        <v>0.48652926124960816</v>
      </c>
      <c r="GV85" s="86">
        <f t="shared" si="87"/>
        <v>0.4457971374850363</v>
      </c>
      <c r="GW85" s="86">
        <f t="shared" si="87"/>
        <v>0.43668573232431829</v>
      </c>
      <c r="GX85" s="86">
        <f t="shared" si="87"/>
        <v>0.42780030666334373</v>
      </c>
      <c r="GY85" s="86">
        <f t="shared" si="87"/>
        <v>0.46718194171490807</v>
      </c>
      <c r="GZ85" s="86">
        <f t="shared" si="87"/>
        <v>0.37773173184532655</v>
      </c>
      <c r="HA85" s="86">
        <f t="shared" si="87"/>
        <v>0.31822843312829063</v>
      </c>
      <c r="HC85" s="86">
        <f t="shared" si="77"/>
        <v>2.0170583589238115E-6</v>
      </c>
      <c r="HD85" s="86">
        <f t="shared" si="77"/>
        <v>5.7056560491095785E-6</v>
      </c>
      <c r="HE85" s="86">
        <f t="shared" si="77"/>
        <v>2.3123595448827073E-6</v>
      </c>
      <c r="HF85" s="86">
        <f t="shared" si="77"/>
        <v>1.1626063396889308E-5</v>
      </c>
      <c r="HG85" s="86">
        <f t="shared" si="91"/>
        <v>2.1618111552833277E-5</v>
      </c>
      <c r="HH85" s="86">
        <f t="shared" si="91"/>
        <v>1.3022303715406238E-4</v>
      </c>
      <c r="HI85" s="86">
        <f t="shared" si="91"/>
        <v>5.1651053723710373E-5</v>
      </c>
      <c r="HJ85" s="86">
        <f t="shared" si="91"/>
        <v>6.5034807345628652E-5</v>
      </c>
      <c r="HK85" s="86">
        <f t="shared" si="91"/>
        <v>5.1960601660967159E-5</v>
      </c>
      <c r="HL85" s="86">
        <f t="shared" si="91"/>
        <v>2.6130638787620238E-5</v>
      </c>
      <c r="HM85" s="86">
        <f t="shared" si="91"/>
        <v>9.7449060496833971E-6</v>
      </c>
      <c r="HN85" s="86">
        <f t="shared" si="91"/>
        <v>1.6517549804498083E-5</v>
      </c>
      <c r="HO85" s="86">
        <f t="shared" si="91"/>
        <v>2.5597516406533264E-5</v>
      </c>
      <c r="HP85" s="86">
        <f t="shared" si="91"/>
        <v>1.6203845016480257E-6</v>
      </c>
      <c r="HQ85" s="86">
        <f t="shared" si="91"/>
        <v>1.5472146291261567E-7</v>
      </c>
      <c r="HS85" s="86">
        <f t="shared" si="88"/>
        <v>1.9425093958241276E-26</v>
      </c>
      <c r="HT85" s="86">
        <f t="shared" si="88"/>
        <v>2.5246574403017604E-25</v>
      </c>
      <c r="HU85" s="86">
        <f t="shared" si="88"/>
        <v>2.2309696861156946E-25</v>
      </c>
      <c r="HV85" s="86">
        <f t="shared" si="88"/>
        <v>2.164906746271989E-22</v>
      </c>
      <c r="HW85" s="86">
        <f t="shared" si="88"/>
        <v>6.2322331305406405E-22</v>
      </c>
      <c r="HX85" s="86">
        <f t="shared" si="88"/>
        <v>6.2162340137908995E-19</v>
      </c>
      <c r="HY85" s="86">
        <f t="shared" si="88"/>
        <v>1.5622694114408317E-20</v>
      </c>
      <c r="HZ85" s="86">
        <f t="shared" si="88"/>
        <v>1.7476793150231296E-20</v>
      </c>
      <c r="IA85" s="86">
        <f t="shared" si="88"/>
        <v>4.2757694276122703E-21</v>
      </c>
      <c r="IB85" s="86">
        <f t="shared" si="88"/>
        <v>1.5402994293848286E-22</v>
      </c>
      <c r="IC85" s="86">
        <f t="shared" si="88"/>
        <v>3.1633393023468783E-25</v>
      </c>
      <c r="ID85" s="86">
        <f t="shared" si="88"/>
        <v>1.2966148123582449E-22</v>
      </c>
      <c r="IE85" s="86">
        <f t="shared" si="88"/>
        <v>3.4645662142200242E-22</v>
      </c>
      <c r="IF85" s="86">
        <f t="shared" si="88"/>
        <v>1.2049404593398135E-17</v>
      </c>
      <c r="IG85" s="86">
        <f t="shared" si="88"/>
        <v>6.6776324331485644E-22</v>
      </c>
      <c r="II85" s="86">
        <f t="shared" si="89"/>
        <v>6.0939644699541921E-158</v>
      </c>
      <c r="IJ85" s="86">
        <f t="shared" si="89"/>
        <v>4.3053548709532453E-153</v>
      </c>
      <c r="IK85" s="86">
        <f t="shared" si="89"/>
        <v>8.6493560645546354E-153</v>
      </c>
      <c r="IL85" s="86">
        <f t="shared" si="89"/>
        <v>6.6409058953268433E-135</v>
      </c>
      <c r="IM85" s="86">
        <f t="shared" si="89"/>
        <v>8.2793111161110804E-134</v>
      </c>
      <c r="IN85" s="86">
        <f t="shared" si="89"/>
        <v>3.9581553114171475E-116</v>
      </c>
      <c r="IO85" s="86">
        <f t="shared" si="89"/>
        <v>2.1075920114564821E-121</v>
      </c>
      <c r="IP85" s="86">
        <f t="shared" si="89"/>
        <v>1.49174325867545E-121</v>
      </c>
      <c r="IQ85" s="86">
        <f t="shared" si="89"/>
        <v>6.9763162895620879E-127</v>
      </c>
      <c r="IR85" s="86">
        <f t="shared" si="89"/>
        <v>3.450513242423761E-136</v>
      </c>
      <c r="IS85" s="86">
        <f t="shared" si="89"/>
        <v>1.3559310953035825E-152</v>
      </c>
      <c r="IT85" s="86">
        <f t="shared" si="89"/>
        <v>1.3433666276557118E-136</v>
      </c>
      <c r="IU85" s="86">
        <f t="shared" si="89"/>
        <v>1.1379146754262144E-132</v>
      </c>
      <c r="IV85" s="86">
        <f t="shared" si="89"/>
        <v>2.7931805761568283E-87</v>
      </c>
      <c r="IW85" s="86">
        <f t="shared" si="89"/>
        <v>2.2519645536474027E-87</v>
      </c>
      <c r="IY85" s="86">
        <f t="shared" si="90"/>
        <v>0.3738191595082076</v>
      </c>
      <c r="IZ85" s="86">
        <f t="shared" si="90"/>
        <v>0.42064456259201782</v>
      </c>
      <c r="JA85" s="86">
        <f t="shared" si="90"/>
        <v>0.41692221101054505</v>
      </c>
      <c r="JB85" s="86">
        <f t="shared" si="90"/>
        <v>0.4293541493531044</v>
      </c>
      <c r="JC85" s="86">
        <f t="shared" si="90"/>
        <v>0.46861930633596993</v>
      </c>
      <c r="JD85" s="86">
        <f t="shared" si="90"/>
        <v>0.5277084196529962</v>
      </c>
      <c r="JE85" s="86">
        <f t="shared" si="90"/>
        <v>0.43684774904712798</v>
      </c>
      <c r="JF85" s="86">
        <f t="shared" si="90"/>
        <v>0.46985539534792686</v>
      </c>
      <c r="JG85" s="86">
        <f t="shared" si="90"/>
        <v>0.48658122185126912</v>
      </c>
      <c r="JH85" s="86">
        <f t="shared" si="90"/>
        <v>0.44582326812382395</v>
      </c>
      <c r="JI85" s="86">
        <f t="shared" si="90"/>
        <v>0.43669547723036795</v>
      </c>
      <c r="JJ85" s="86">
        <f t="shared" si="90"/>
        <v>0.42781682421314821</v>
      </c>
      <c r="JK85" s="86">
        <f t="shared" si="90"/>
        <v>0.46720753923131458</v>
      </c>
      <c r="JL85" s="86">
        <f t="shared" si="90"/>
        <v>0.37773335222982818</v>
      </c>
      <c r="JM85" s="86">
        <f t="shared" si="90"/>
        <v>0.31822858784975355</v>
      </c>
    </row>
    <row r="86" spans="2:273" x14ac:dyDescent="0.25">
      <c r="B86" s="2">
        <v>59</v>
      </c>
      <c r="C86" s="37">
        <v>198.97800000000001</v>
      </c>
      <c r="D86" s="37">
        <v>237.024</v>
      </c>
      <c r="E86" s="37">
        <v>235</v>
      </c>
      <c r="F86" s="37">
        <v>236.5</v>
      </c>
      <c r="G86" s="37">
        <v>236.8</v>
      </c>
      <c r="H86" s="37">
        <v>236.92500000000001</v>
      </c>
      <c r="I86" s="37">
        <v>235.881</v>
      </c>
      <c r="J86" s="37">
        <v>236.238</v>
      </c>
      <c r="K86" s="37">
        <v>237.14599999999999</v>
      </c>
      <c r="L86" s="37">
        <v>238.756</v>
      </c>
      <c r="M86" s="37">
        <v>233.80500000000001</v>
      </c>
      <c r="N86" s="37">
        <v>240.39500000000001</v>
      </c>
      <c r="O86" s="37">
        <v>238.83799999999999</v>
      </c>
      <c r="P86" s="37">
        <v>197.756</v>
      </c>
      <c r="Q86" s="37">
        <v>156.268</v>
      </c>
      <c r="S86" s="4">
        <f t="shared" si="92"/>
        <v>201.11213485168059</v>
      </c>
      <c r="T86" s="4">
        <f t="shared" si="92"/>
        <v>240.8937708134558</v>
      </c>
      <c r="U86" s="4">
        <f t="shared" si="92"/>
        <v>236.36503640436675</v>
      </c>
      <c r="V86" s="4">
        <f t="shared" si="92"/>
        <v>235.51894740007944</v>
      </c>
      <c r="W86" s="4">
        <f t="shared" si="92"/>
        <v>239.35107035446305</v>
      </c>
      <c r="X86" s="4">
        <f t="shared" si="92"/>
        <v>244.64785689977919</v>
      </c>
      <c r="Y86" s="4">
        <f t="shared" si="92"/>
        <v>239.01439266639468</v>
      </c>
      <c r="Z86" s="4">
        <f t="shared" si="92"/>
        <v>242.5132984262728</v>
      </c>
      <c r="AA86" s="4">
        <f t="shared" si="92"/>
        <v>245.36614100395022</v>
      </c>
      <c r="AB86" s="4">
        <f t="shared" si="92"/>
        <v>244.92437333740676</v>
      </c>
      <c r="AC86" s="4">
        <f t="shared" si="92"/>
        <v>237.77274836055312</v>
      </c>
      <c r="AD86" s="4">
        <f t="shared" si="92"/>
        <v>240.26615430582586</v>
      </c>
      <c r="AE86" s="4">
        <f t="shared" si="92"/>
        <v>241.64369068148721</v>
      </c>
      <c r="AF86" s="4">
        <f t="shared" si="92"/>
        <v>204.29692189419276</v>
      </c>
      <c r="AG86" s="4">
        <f t="shared" si="92"/>
        <v>157.30913517519843</v>
      </c>
      <c r="AI86" s="4">
        <f t="shared" si="93"/>
        <v>-2.1341348516805851</v>
      </c>
      <c r="AJ86" s="4">
        <f t="shared" si="93"/>
        <v>-3.8697708134558013</v>
      </c>
      <c r="AK86" s="4">
        <f t="shared" si="93"/>
        <v>-1.365036404366748</v>
      </c>
      <c r="AL86" s="4">
        <f t="shared" si="93"/>
        <v>0.98105259992055949</v>
      </c>
      <c r="AM86" s="4">
        <f t="shared" si="93"/>
        <v>-2.551070354463036</v>
      </c>
      <c r="AN86" s="4">
        <f t="shared" si="93"/>
        <v>-7.722856899779174</v>
      </c>
      <c r="AO86" s="4">
        <f t="shared" si="93"/>
        <v>-3.1333926663946841</v>
      </c>
      <c r="AP86" s="4">
        <f t="shared" si="93"/>
        <v>-6.2752984262727978</v>
      </c>
      <c r="AQ86" s="4">
        <f t="shared" si="93"/>
        <v>-8.2201410039502321</v>
      </c>
      <c r="AR86" s="4">
        <f t="shared" si="93"/>
        <v>-6.1683733374067629</v>
      </c>
      <c r="AS86" s="4">
        <f t="shared" si="93"/>
        <v>-3.9677483605531165</v>
      </c>
      <c r="AT86" s="4">
        <f t="shared" si="93"/>
        <v>0.12884569417414582</v>
      </c>
      <c r="AU86" s="4">
        <f t="shared" si="93"/>
        <v>-2.8056906814872207</v>
      </c>
      <c r="AV86" s="4">
        <f t="shared" si="93"/>
        <v>-6.5409218941927634</v>
      </c>
      <c r="AW86" s="4">
        <f t="shared" si="93"/>
        <v>-1.0411351751984341</v>
      </c>
      <c r="AY86" s="2">
        <f t="shared" si="84"/>
        <v>72.909058382333711</v>
      </c>
      <c r="AZ86" s="2">
        <f t="shared" si="84"/>
        <v>81.55804603128658</v>
      </c>
      <c r="BA86" s="2">
        <f t="shared" si="84"/>
        <v>78.648736938074876</v>
      </c>
      <c r="BB86" s="2">
        <f t="shared" si="84"/>
        <v>77.19499761684655</v>
      </c>
      <c r="BC86" s="2">
        <f t="shared" si="84"/>
        <v>75.169519533950165</v>
      </c>
      <c r="BD86" s="2">
        <f t="shared" si="84"/>
        <v>74.54503839814042</v>
      </c>
      <c r="BE86" s="2">
        <f t="shared" si="84"/>
        <v>71.232371573894639</v>
      </c>
      <c r="BF86" s="2">
        <f t="shared" si="84"/>
        <v>71.207806875174455</v>
      </c>
      <c r="BG86" s="2">
        <f t="shared" si="84"/>
        <v>73.548358700047601</v>
      </c>
      <c r="BH86" s="2">
        <f t="shared" si="84"/>
        <v>70.994232803054416</v>
      </c>
      <c r="BI86" s="2">
        <f t="shared" si="84"/>
        <v>71.83977404611035</v>
      </c>
      <c r="BJ86" s="2">
        <f t="shared" si="84"/>
        <v>71.741884147602477</v>
      </c>
      <c r="BK86" s="2">
        <f t="shared" si="84"/>
        <v>67.044779491252683</v>
      </c>
      <c r="BL86" s="2">
        <f t="shared" si="84"/>
        <v>69.724469942263184</v>
      </c>
      <c r="BM86" s="2">
        <f t="shared" si="84"/>
        <v>69.370389187000285</v>
      </c>
      <c r="BO86" s="2" t="str">
        <f t="shared" si="14"/>
        <v/>
      </c>
      <c r="BP86" s="2" t="str">
        <f t="shared" si="15"/>
        <v/>
      </c>
      <c r="BQ86" s="2" t="str">
        <f t="shared" si="16"/>
        <v/>
      </c>
      <c r="BR86" s="2" t="str">
        <f t="shared" si="17"/>
        <v/>
      </c>
      <c r="BS86" s="2" t="str">
        <f t="shared" si="18"/>
        <v/>
      </c>
      <c r="BT86" s="2" t="str">
        <f t="shared" si="19"/>
        <v/>
      </c>
      <c r="BU86" s="2" t="str">
        <f t="shared" si="20"/>
        <v/>
      </c>
      <c r="BV86" s="2" t="str">
        <f t="shared" si="21"/>
        <v/>
      </c>
      <c r="BW86" s="2" t="str">
        <f t="shared" si="22"/>
        <v/>
      </c>
      <c r="BX86" s="2" t="str">
        <f t="shared" si="23"/>
        <v/>
      </c>
      <c r="BY86" s="2" t="str">
        <f t="shared" si="24"/>
        <v/>
      </c>
      <c r="BZ86" s="2" t="str">
        <f t="shared" si="25"/>
        <v/>
      </c>
      <c r="CA86" s="2" t="str">
        <f t="shared" si="26"/>
        <v/>
      </c>
      <c r="CB86" s="2" t="str">
        <f t="shared" si="27"/>
        <v/>
      </c>
      <c r="CC86" s="2" t="str">
        <f t="shared" si="28"/>
        <v/>
      </c>
      <c r="CE86" s="2" t="str">
        <f t="shared" si="85"/>
        <v/>
      </c>
      <c r="CF86" s="2" t="str">
        <f t="shared" si="85"/>
        <v/>
      </c>
      <c r="CG86" s="2" t="str">
        <f t="shared" si="85"/>
        <v/>
      </c>
      <c r="CH86" s="2" t="str">
        <f t="shared" si="85"/>
        <v/>
      </c>
      <c r="CI86" s="2" t="str">
        <f t="shared" si="85"/>
        <v/>
      </c>
      <c r="CJ86" s="2" t="str">
        <f t="shared" si="85"/>
        <v/>
      </c>
      <c r="CK86" s="2" t="str">
        <f t="shared" si="85"/>
        <v/>
      </c>
      <c r="CL86" s="2" t="str">
        <f t="shared" si="85"/>
        <v/>
      </c>
      <c r="CM86" s="2" t="str">
        <f t="shared" si="85"/>
        <v/>
      </c>
      <c r="CN86" s="2" t="str">
        <f t="shared" si="85"/>
        <v/>
      </c>
      <c r="CO86" s="2" t="str">
        <f t="shared" si="85"/>
        <v/>
      </c>
      <c r="CP86" s="2" t="str">
        <f t="shared" si="85"/>
        <v/>
      </c>
      <c r="CQ86" s="2" t="str">
        <f t="shared" si="85"/>
        <v/>
      </c>
      <c r="CR86" s="2" t="str">
        <f t="shared" si="85"/>
        <v/>
      </c>
      <c r="CS86" s="2" t="str">
        <f t="shared" si="85"/>
        <v/>
      </c>
      <c r="CU86" s="2" t="str">
        <f t="shared" si="30"/>
        <v/>
      </c>
      <c r="CV86" s="2" t="str">
        <f t="shared" si="31"/>
        <v/>
      </c>
      <c r="CW86" s="2" t="str">
        <f t="shared" si="32"/>
        <v/>
      </c>
      <c r="CX86" s="2" t="str">
        <f t="shared" si="33"/>
        <v/>
      </c>
      <c r="CY86" s="2" t="str">
        <f t="shared" si="34"/>
        <v/>
      </c>
      <c r="CZ86" s="2" t="str">
        <f t="shared" si="35"/>
        <v/>
      </c>
      <c r="DA86" s="2" t="str">
        <f t="shared" si="36"/>
        <v/>
      </c>
      <c r="DB86" s="2" t="str">
        <f t="shared" si="37"/>
        <v/>
      </c>
      <c r="DC86" s="2" t="str">
        <f t="shared" si="38"/>
        <v/>
      </c>
      <c r="DD86" s="2" t="str">
        <f t="shared" si="39"/>
        <v/>
      </c>
      <c r="DE86" s="2" t="str">
        <f t="shared" si="40"/>
        <v/>
      </c>
      <c r="DF86" s="2" t="str">
        <f t="shared" si="41"/>
        <v/>
      </c>
      <c r="DG86" s="2" t="str">
        <f t="shared" si="42"/>
        <v/>
      </c>
      <c r="DH86" s="2" t="str">
        <f t="shared" si="43"/>
        <v/>
      </c>
      <c r="DI86" s="2" t="str">
        <f t="shared" si="44"/>
        <v/>
      </c>
      <c r="DK86" s="2">
        <f t="shared" si="94"/>
        <v>85.687591362126255</v>
      </c>
      <c r="DL86" s="2">
        <f t="shared" si="94"/>
        <v>89.846421926910295</v>
      </c>
      <c r="DM86" s="2">
        <f t="shared" si="94"/>
        <v>90.006260999918979</v>
      </c>
      <c r="DN86" s="2">
        <f t="shared" si="94"/>
        <v>87.665131134700047</v>
      </c>
      <c r="DO86" s="2">
        <f t="shared" si="94"/>
        <v>88.12788763066203</v>
      </c>
      <c r="DP86" s="2">
        <f t="shared" si="94"/>
        <v>89.788076923076929</v>
      </c>
      <c r="DQ86" s="2">
        <f t="shared" si="94"/>
        <v>86.460091513138025</v>
      </c>
      <c r="DR86" s="2">
        <f t="shared" si="94"/>
        <v>84.074061008758662</v>
      </c>
      <c r="DS86" s="2">
        <f t="shared" si="94"/>
        <v>85.018209604349124</v>
      </c>
      <c r="DT86" s="2">
        <f t="shared" si="94"/>
        <v>83.832921775898484</v>
      </c>
      <c r="DU86" s="2">
        <f t="shared" si="94"/>
        <v>83.960969344608884</v>
      </c>
      <c r="DV86" s="2">
        <f t="shared" si="94"/>
        <v>83.410678344910906</v>
      </c>
      <c r="DW86" s="2">
        <f t="shared" si="94"/>
        <v>80.125805715366113</v>
      </c>
      <c r="DX86" s="2">
        <f t="shared" si="94"/>
        <v>76.352443808630369</v>
      </c>
      <c r="DY86" s="2">
        <f t="shared" si="94"/>
        <v>70.214075630252097</v>
      </c>
      <c r="EA86" s="2">
        <f t="shared" si="98"/>
        <v>70.061440222575513</v>
      </c>
      <c r="EB86" s="2">
        <f t="shared" si="95"/>
        <v>79.602841356957654</v>
      </c>
      <c r="EC86" s="2">
        <f t="shared" si="95"/>
        <v>76.153854334866907</v>
      </c>
      <c r="ED86" s="2">
        <f t="shared" si="95"/>
        <v>74.984085796582818</v>
      </c>
      <c r="EE86" s="2">
        <f t="shared" si="95"/>
        <v>72.611092657342638</v>
      </c>
      <c r="EF86" s="2">
        <f t="shared" si="95"/>
        <v>71.821273513249935</v>
      </c>
      <c r="EG86" s="2">
        <f t="shared" si="95"/>
        <v>67.847449186393646</v>
      </c>
      <c r="EH86" s="2">
        <f t="shared" si="95"/>
        <v>68.337276565772143</v>
      </c>
      <c r="EI86" s="2">
        <f t="shared" si="95"/>
        <v>70.990054270078801</v>
      </c>
      <c r="EJ86" s="2">
        <f t="shared" si="95"/>
        <v>67.827188371134042</v>
      </c>
      <c r="EK86" s="2">
        <f t="shared" si="95"/>
        <v>68.851775338767681</v>
      </c>
      <c r="EL86" s="2">
        <f t="shared" si="95"/>
        <v>69.146015410479137</v>
      </c>
      <c r="EM86" s="2">
        <f t="shared" si="95"/>
        <v>64.271055412839715</v>
      </c>
      <c r="EN86" s="2">
        <f t="shared" si="95"/>
        <v>67.865273610099536</v>
      </c>
      <c r="EO86" s="2">
        <f t="shared" si="95"/>
        <v>69.077866029152347</v>
      </c>
      <c r="EQ86" s="2">
        <f t="shared" si="96"/>
        <v>69.775910042882018</v>
      </c>
      <c r="ER86" s="2">
        <f t="shared" si="96"/>
        <v>80.774748091379763</v>
      </c>
      <c r="ES86" s="2">
        <f t="shared" si="96"/>
        <v>76.635447043509501</v>
      </c>
      <c r="ET86" s="2">
        <f t="shared" si="96"/>
        <v>75.586950589260894</v>
      </c>
      <c r="EU86" s="2">
        <f t="shared" si="96"/>
        <v>72.513294268146751</v>
      </c>
      <c r="EV86" s="2">
        <f t="shared" si="96"/>
        <v>71.449464011242128</v>
      </c>
      <c r="EW86" s="2">
        <f t="shared" si="96"/>
        <v>67.641449824360876</v>
      </c>
      <c r="EX86" s="2">
        <f t="shared" si="96"/>
        <v>68.342572514211852</v>
      </c>
      <c r="EY86" s="2">
        <f t="shared" si="96"/>
        <v>70.833080352609954</v>
      </c>
      <c r="EZ86" s="2">
        <f t="shared" si="96"/>
        <v>67.986244748990771</v>
      </c>
      <c r="FA86" s="2">
        <f t="shared" si="96"/>
        <v>69.748097380411991</v>
      </c>
      <c r="FB86" s="2">
        <f t="shared" si="96"/>
        <v>70.527944811867471</v>
      </c>
      <c r="FC86" s="2">
        <f t="shared" si="96"/>
        <v>65.017225429444295</v>
      </c>
      <c r="FD86" s="2">
        <f t="shared" si="96"/>
        <v>70.171405215843691</v>
      </c>
      <c r="FE86" s="2">
        <f t="shared" si="96"/>
        <v>70.453021364853242</v>
      </c>
      <c r="FG86" s="2">
        <f t="shared" si="97"/>
        <v>0.81776389895017854</v>
      </c>
      <c r="FH86" s="2">
        <f t="shared" si="97"/>
        <v>0.80914227444423392</v>
      </c>
      <c r="FI86" s="2">
        <f t="shared" si="97"/>
        <v>0.8198993577093876</v>
      </c>
      <c r="FJ86" s="2">
        <f t="shared" si="97"/>
        <v>0.82565855625513895</v>
      </c>
      <c r="FK86" s="2">
        <f t="shared" si="97"/>
        <v>0.83511796433042129</v>
      </c>
      <c r="FL86" s="2">
        <f t="shared" si="97"/>
        <v>0.84839716857319547</v>
      </c>
      <c r="FM86" s="2">
        <f t="shared" si="97"/>
        <v>0.81813677357165604</v>
      </c>
      <c r="FN86" s="2">
        <f t="shared" si="97"/>
        <v>0.81759111335036605</v>
      </c>
      <c r="FO86" s="2">
        <f t="shared" si="97"/>
        <v>0.81762821819275133</v>
      </c>
      <c r="FP86" s="2">
        <f t="shared" si="97"/>
        <v>0.8021326795187107</v>
      </c>
      <c r="FQ86" s="2">
        <f t="shared" si="97"/>
        <v>0.80224992464874112</v>
      </c>
      <c r="FR86" s="2">
        <f t="shared" si="97"/>
        <v>0.81803426191452033</v>
      </c>
      <c r="FS86" s="2">
        <f t="shared" si="97"/>
        <v>0.82505984904251461</v>
      </c>
      <c r="FT86" s="2">
        <f t="shared" si="97"/>
        <v>0.78096302073262858</v>
      </c>
      <c r="FU86" s="2">
        <f t="shared" si="97"/>
        <v>0.7426450781309677</v>
      </c>
      <c r="FW86" s="2">
        <f t="shared" si="86"/>
        <v>1.0751342913722971E-4</v>
      </c>
      <c r="FX86" s="2">
        <f t="shared" si="86"/>
        <v>1.1791484464580147E-4</v>
      </c>
      <c r="FY86" s="2">
        <f t="shared" si="86"/>
        <v>1.1475580990162466E-4</v>
      </c>
      <c r="FZ86" s="2">
        <f t="shared" si="86"/>
        <v>1.3281223802857678E-4</v>
      </c>
      <c r="GA86" s="2">
        <f t="shared" si="86"/>
        <v>1.4177800856187561E-4</v>
      </c>
      <c r="GB86" s="2">
        <f t="shared" si="86"/>
        <v>1.4357817046424472E-4</v>
      </c>
      <c r="GC86" s="2">
        <f t="shared" si="86"/>
        <v>1.5921601489065653E-4</v>
      </c>
      <c r="GD86" s="2">
        <f t="shared" si="86"/>
        <v>1.8499271186514599E-4</v>
      </c>
      <c r="GE86" s="2">
        <f t="shared" si="86"/>
        <v>2.2458387678977104E-4</v>
      </c>
      <c r="GF86" s="2">
        <f t="shared" si="86"/>
        <v>2.0653545754631332E-4</v>
      </c>
      <c r="GG86" s="2">
        <f t="shared" si="86"/>
        <v>1.7231997387463083E-4</v>
      </c>
      <c r="GH86" s="2">
        <f t="shared" si="86"/>
        <v>1.3663340448956456E-4</v>
      </c>
      <c r="GI86" s="2">
        <f t="shared" si="86"/>
        <v>1.2285014636374846E-4</v>
      </c>
      <c r="GJ86" s="2">
        <f t="shared" si="86"/>
        <v>8.3347086054312127E-5</v>
      </c>
      <c r="GK86" s="2">
        <f t="shared" si="86"/>
        <v>8.2917709083751547E-5</v>
      </c>
      <c r="GM86" s="86">
        <f t="shared" si="87"/>
        <v>0.42000115976773883</v>
      </c>
      <c r="GN86" s="86">
        <f t="shared" si="87"/>
        <v>0.48115536583319157</v>
      </c>
      <c r="GO86" s="86">
        <f t="shared" si="87"/>
        <v>0.47745883862306904</v>
      </c>
      <c r="GP86" s="86">
        <f t="shared" si="87"/>
        <v>0.49244866686554728</v>
      </c>
      <c r="GQ86" s="86">
        <f t="shared" si="87"/>
        <v>0.53262387820375701</v>
      </c>
      <c r="GR86" s="86">
        <f t="shared" si="87"/>
        <v>0.58405932977136865</v>
      </c>
      <c r="GS86" s="86">
        <f t="shared" si="87"/>
        <v>0.50071571755271194</v>
      </c>
      <c r="GT86" s="86">
        <f t="shared" si="87"/>
        <v>0.534320424357696</v>
      </c>
      <c r="GU86" s="86">
        <f t="shared" si="87"/>
        <v>0.55087226351475527</v>
      </c>
      <c r="GV86" s="86">
        <f t="shared" si="87"/>
        <v>0.51538014633893225</v>
      </c>
      <c r="GW86" s="86">
        <f t="shared" si="87"/>
        <v>0.50581406270621121</v>
      </c>
      <c r="GX86" s="86">
        <f t="shared" si="87"/>
        <v>0.49501595772949925</v>
      </c>
      <c r="GY86" s="86">
        <f t="shared" si="87"/>
        <v>0.53626541181613785</v>
      </c>
      <c r="GZ86" s="86">
        <f t="shared" si="87"/>
        <v>0.42413898808384426</v>
      </c>
      <c r="HA86" s="86">
        <f t="shared" si="87"/>
        <v>0.37231694218522515</v>
      </c>
      <c r="HC86" s="86">
        <f t="shared" si="77"/>
        <v>4.2235207608999202E-6</v>
      </c>
      <c r="HD86" s="86">
        <f t="shared" si="77"/>
        <v>1.1532579548493884E-5</v>
      </c>
      <c r="HE86" s="86">
        <f t="shared" si="77"/>
        <v>4.7886728584617939E-6</v>
      </c>
      <c r="HF86" s="86">
        <f t="shared" si="77"/>
        <v>2.2231341452740337E-5</v>
      </c>
      <c r="HG86" s="86">
        <f t="shared" si="91"/>
        <v>4.0647478776533514E-5</v>
      </c>
      <c r="HH86" s="86">
        <f t="shared" si="91"/>
        <v>2.2239911485851996E-4</v>
      </c>
      <c r="HI86" s="86">
        <f t="shared" si="91"/>
        <v>9.2509441298854343E-5</v>
      </c>
      <c r="HJ86" s="86">
        <f t="shared" si="91"/>
        <v>1.1682828688256043E-4</v>
      </c>
      <c r="HK86" s="86">
        <f t="shared" si="91"/>
        <v>9.6527911871164643E-5</v>
      </c>
      <c r="HL86" s="86">
        <f t="shared" si="91"/>
        <v>5.0471488205402346E-5</v>
      </c>
      <c r="HM86" s="86">
        <f t="shared" si="91"/>
        <v>1.9926395226144443E-5</v>
      </c>
      <c r="HN86" s="86">
        <f t="shared" si="91"/>
        <v>3.1440025587376467E-5</v>
      </c>
      <c r="HO86" s="86">
        <f t="shared" si="91"/>
        <v>4.7291853229625833E-5</v>
      </c>
      <c r="HP86" s="86">
        <f t="shared" si="91"/>
        <v>3.6025866493195451E-6</v>
      </c>
      <c r="HQ86" s="86">
        <f t="shared" si="91"/>
        <v>3.8909226068220393E-7</v>
      </c>
      <c r="HS86" s="86">
        <f t="shared" si="88"/>
        <v>9.2290665086976115E-26</v>
      </c>
      <c r="HT86" s="86">
        <f t="shared" si="88"/>
        <v>1.148221584402518E-24</v>
      </c>
      <c r="HU86" s="86">
        <f t="shared" si="88"/>
        <v>1.0103258323832635E-24</v>
      </c>
      <c r="HV86" s="86">
        <f t="shared" si="88"/>
        <v>8.3418891218097023E-22</v>
      </c>
      <c r="HW86" s="86">
        <f t="shared" si="88"/>
        <v>2.3760440273214723E-21</v>
      </c>
      <c r="HX86" s="86">
        <f t="shared" si="88"/>
        <v>1.9701062872997538E-18</v>
      </c>
      <c r="HY86" s="86">
        <f t="shared" si="88"/>
        <v>5.4325284454098214E-20</v>
      </c>
      <c r="HZ86" s="86">
        <f t="shared" si="88"/>
        <v>6.2034985463261582E-20</v>
      </c>
      <c r="IA86" s="86">
        <f t="shared" si="88"/>
        <v>1.6408371154824244E-20</v>
      </c>
      <c r="IB86" s="86">
        <f t="shared" si="88"/>
        <v>6.4340658201813628E-22</v>
      </c>
      <c r="IC86" s="86">
        <f t="shared" si="88"/>
        <v>1.5266427691325772E-24</v>
      </c>
      <c r="ID86" s="86">
        <f t="shared" si="88"/>
        <v>5.0967774865139509E-22</v>
      </c>
      <c r="IE86" s="86">
        <f t="shared" si="88"/>
        <v>1.2966440664580579E-21</v>
      </c>
      <c r="IF86" s="86">
        <f t="shared" si="88"/>
        <v>3.2720064163621835E-17</v>
      </c>
      <c r="IG86" s="86">
        <f t="shared" si="88"/>
        <v>2.3276208221490027E-21</v>
      </c>
      <c r="II86" s="86">
        <f t="shared" si="89"/>
        <v>7.6018363917795865E-155</v>
      </c>
      <c r="IJ86" s="86">
        <f t="shared" si="89"/>
        <v>4.6135687211058781E-150</v>
      </c>
      <c r="IK86" s="86">
        <f t="shared" si="89"/>
        <v>8.9542083418096156E-150</v>
      </c>
      <c r="IL86" s="86">
        <f t="shared" si="89"/>
        <v>3.3341671832042652E-132</v>
      </c>
      <c r="IM86" s="86">
        <f t="shared" si="89"/>
        <v>4.1301800503412137E-131</v>
      </c>
      <c r="IN86" s="86">
        <f t="shared" si="89"/>
        <v>8.6598491323294226E-114</v>
      </c>
      <c r="IO86" s="86">
        <f t="shared" si="89"/>
        <v>6.3123801032130679E-119</v>
      </c>
      <c r="IP86" s="86">
        <f t="shared" si="89"/>
        <v>4.9638255301859549E-119</v>
      </c>
      <c r="IQ86" s="86">
        <f t="shared" si="89"/>
        <v>3.4499387851479664E-124</v>
      </c>
      <c r="IR86" s="86">
        <f t="shared" si="89"/>
        <v>2.5371372665813275E-133</v>
      </c>
      <c r="IS86" s="86">
        <f t="shared" si="89"/>
        <v>1.9162005410404371E-149</v>
      </c>
      <c r="IT86" s="86">
        <f t="shared" si="89"/>
        <v>7.4457783417245977E-134</v>
      </c>
      <c r="IU86" s="86">
        <f t="shared" si="89"/>
        <v>4.8854055185338189E-130</v>
      </c>
      <c r="IV86" s="86">
        <f t="shared" si="89"/>
        <v>1.2479879144179772E-85</v>
      </c>
      <c r="IW86" s="86">
        <f t="shared" si="89"/>
        <v>1.0082805970454811E-85</v>
      </c>
      <c r="IY86" s="86">
        <f t="shared" si="90"/>
        <v>0.42000538328849973</v>
      </c>
      <c r="IZ86" s="86">
        <f t="shared" si="90"/>
        <v>0.48116689841274007</v>
      </c>
      <c r="JA86" s="86">
        <f t="shared" si="90"/>
        <v>0.47746362729592751</v>
      </c>
      <c r="JB86" s="86">
        <f t="shared" si="90"/>
        <v>0.49247089820700002</v>
      </c>
      <c r="JC86" s="86">
        <f t="shared" si="90"/>
        <v>0.53266452568253353</v>
      </c>
      <c r="JD86" s="86">
        <f t="shared" si="90"/>
        <v>0.5842817288862272</v>
      </c>
      <c r="JE86" s="86">
        <f t="shared" si="90"/>
        <v>0.50080822699401084</v>
      </c>
      <c r="JF86" s="86">
        <f t="shared" si="90"/>
        <v>0.53443725264457853</v>
      </c>
      <c r="JG86" s="86">
        <f t="shared" si="90"/>
        <v>0.55096879142662647</v>
      </c>
      <c r="JH86" s="86">
        <f t="shared" si="90"/>
        <v>0.51543061782713762</v>
      </c>
      <c r="JI86" s="86">
        <f t="shared" si="90"/>
        <v>0.5058339891014374</v>
      </c>
      <c r="JJ86" s="86">
        <f t="shared" si="90"/>
        <v>0.4950473977550866</v>
      </c>
      <c r="JK86" s="86">
        <f t="shared" si="90"/>
        <v>0.53631270366936745</v>
      </c>
      <c r="JL86" s="86">
        <f t="shared" si="90"/>
        <v>0.42414259067049365</v>
      </c>
      <c r="JM86" s="86">
        <f t="shared" si="90"/>
        <v>0.37231733127748584</v>
      </c>
    </row>
    <row r="87" spans="2:273" x14ac:dyDescent="0.25">
      <c r="B87" s="2">
        <v>60</v>
      </c>
      <c r="C87" s="37">
        <v>202.804</v>
      </c>
      <c r="D87" s="37">
        <v>239.732</v>
      </c>
      <c r="E87" s="37">
        <v>238.41499999999999</v>
      </c>
      <c r="F87" s="37">
        <v>239.02500000000001</v>
      </c>
      <c r="G87" s="37">
        <v>239.65</v>
      </c>
      <c r="H87" s="37">
        <v>237.1</v>
      </c>
      <c r="I87" s="37">
        <v>238.81</v>
      </c>
      <c r="J87" s="37">
        <v>237.452</v>
      </c>
      <c r="K87" s="37">
        <v>238.244</v>
      </c>
      <c r="L87" s="37">
        <v>241.41499999999999</v>
      </c>
      <c r="M87" s="37">
        <v>236.024</v>
      </c>
      <c r="N87" s="37">
        <v>245.21100000000001</v>
      </c>
      <c r="O87" s="37">
        <v>240.73</v>
      </c>
      <c r="P87" s="37">
        <v>194.65899999999999</v>
      </c>
      <c r="Q87" s="37">
        <v>157.31700000000001</v>
      </c>
      <c r="S87" s="4">
        <f t="shared" si="92"/>
        <v>205.10637449946765</v>
      </c>
      <c r="T87" s="4">
        <f t="shared" si="92"/>
        <v>246.96955084296337</v>
      </c>
      <c r="U87" s="4">
        <f t="shared" si="92"/>
        <v>244.19629230016804</v>
      </c>
      <c r="V87" s="4">
        <f t="shared" si="92"/>
        <v>244.33276555339691</v>
      </c>
      <c r="W87" s="4">
        <f t="shared" si="92"/>
        <v>246.11434263545547</v>
      </c>
      <c r="X87" s="4">
        <f t="shared" si="92"/>
        <v>244.77624349945819</v>
      </c>
      <c r="Y87" s="4">
        <f t="shared" si="92"/>
        <v>246.63207479156537</v>
      </c>
      <c r="Z87" s="4">
        <f t="shared" si="92"/>
        <v>246.84684319281382</v>
      </c>
      <c r="AA87" s="4">
        <f t="shared" si="92"/>
        <v>247.85607833383074</v>
      </c>
      <c r="AB87" s="4">
        <f t="shared" si="92"/>
        <v>251.92343158568099</v>
      </c>
      <c r="AC87" s="4">
        <f t="shared" si="92"/>
        <v>245.35941108884126</v>
      </c>
      <c r="AD87" s="4">
        <f t="shared" si="92"/>
        <v>251.42706125545564</v>
      </c>
      <c r="AE87" s="4">
        <f t="shared" si="92"/>
        <v>250.27919492624176</v>
      </c>
      <c r="AF87" s="4">
        <f t="shared" si="92"/>
        <v>204.50417877329812</v>
      </c>
      <c r="AG87" s="4">
        <f t="shared" si="92"/>
        <v>160.27103181991944</v>
      </c>
      <c r="AI87" s="4">
        <f t="shared" si="93"/>
        <v>-2.3023744994676463</v>
      </c>
      <c r="AJ87" s="4">
        <f t="shared" si="93"/>
        <v>-7.2375508429633726</v>
      </c>
      <c r="AK87" s="4">
        <f t="shared" si="93"/>
        <v>-5.7812923001680474</v>
      </c>
      <c r="AL87" s="4">
        <f t="shared" si="93"/>
        <v>-5.307765553396905</v>
      </c>
      <c r="AM87" s="4">
        <f t="shared" si="93"/>
        <v>-6.4643426354554663</v>
      </c>
      <c r="AN87" s="4">
        <f t="shared" si="93"/>
        <v>-7.6762434994581952</v>
      </c>
      <c r="AO87" s="4">
        <f t="shared" si="93"/>
        <v>-7.8220747915653703</v>
      </c>
      <c r="AP87" s="4">
        <f t="shared" si="93"/>
        <v>-9.3948431928138234</v>
      </c>
      <c r="AQ87" s="4">
        <f t="shared" si="93"/>
        <v>-9.6120783338307376</v>
      </c>
      <c r="AR87" s="4">
        <f t="shared" si="93"/>
        <v>-10.508431585680995</v>
      </c>
      <c r="AS87" s="4">
        <f t="shared" si="93"/>
        <v>-9.3354110888412549</v>
      </c>
      <c r="AT87" s="4">
        <f t="shared" si="93"/>
        <v>-6.216061255455628</v>
      </c>
      <c r="AU87" s="4">
        <f t="shared" si="93"/>
        <v>-9.5491949262417677</v>
      </c>
      <c r="AV87" s="4">
        <f t="shared" si="93"/>
        <v>-9.8451787732981302</v>
      </c>
      <c r="AW87" s="4">
        <f t="shared" si="93"/>
        <v>-2.954031819919436</v>
      </c>
      <c r="AY87" s="2">
        <f t="shared" si="84"/>
        <v>72.665913571459257</v>
      </c>
      <c r="AZ87" s="2">
        <f t="shared" si="84"/>
        <v>81.398487587966102</v>
      </c>
      <c r="BA87" s="2">
        <f t="shared" si="84"/>
        <v>78.446202753146011</v>
      </c>
      <c r="BB87" s="2">
        <f t="shared" si="84"/>
        <v>77.012727291129593</v>
      </c>
      <c r="BC87" s="2">
        <f t="shared" si="84"/>
        <v>74.959750491295367</v>
      </c>
      <c r="BD87" s="2">
        <f t="shared" si="84"/>
        <v>74.323159450014813</v>
      </c>
      <c r="BE87" s="2">
        <f t="shared" si="84"/>
        <v>70.989212759362715</v>
      </c>
      <c r="BF87" s="2">
        <f t="shared" si="84"/>
        <v>70.982483567044497</v>
      </c>
      <c r="BG87" s="2">
        <f t="shared" si="84"/>
        <v>73.328401253797907</v>
      </c>
      <c r="BH87" s="2">
        <f t="shared" si="84"/>
        <v>70.757971055204848</v>
      </c>
      <c r="BI87" s="2">
        <f t="shared" si="84"/>
        <v>71.610660162243306</v>
      </c>
      <c r="BJ87" s="2">
        <f t="shared" si="84"/>
        <v>71.528319744661616</v>
      </c>
      <c r="BK87" s="2">
        <f t="shared" si="84"/>
        <v>66.831104171203407</v>
      </c>
      <c r="BL87" s="2">
        <f t="shared" si="84"/>
        <v>69.575384248840223</v>
      </c>
      <c r="BM87" s="2">
        <f t="shared" si="84"/>
        <v>69.289200781292763</v>
      </c>
      <c r="BO87" s="2" t="str">
        <f t="shared" si="14"/>
        <v/>
      </c>
      <c r="BP87" s="2" t="str">
        <f t="shared" si="15"/>
        <v/>
      </c>
      <c r="BQ87" s="2" t="str">
        <f t="shared" si="16"/>
        <v/>
      </c>
      <c r="BR87" s="2" t="str">
        <f t="shared" si="17"/>
        <v/>
      </c>
      <c r="BS87" s="2" t="str">
        <f t="shared" si="18"/>
        <v/>
      </c>
      <c r="BT87" s="2" t="str">
        <f t="shared" si="19"/>
        <v/>
      </c>
      <c r="BU87" s="2" t="str">
        <f t="shared" si="20"/>
        <v/>
      </c>
      <c r="BV87" s="2" t="str">
        <f t="shared" si="21"/>
        <v/>
      </c>
      <c r="BW87" s="2" t="str">
        <f t="shared" si="22"/>
        <v/>
      </c>
      <c r="BX87" s="2" t="str">
        <f t="shared" si="23"/>
        <v/>
      </c>
      <c r="BY87" s="2" t="str">
        <f t="shared" si="24"/>
        <v/>
      </c>
      <c r="BZ87" s="2" t="str">
        <f t="shared" si="25"/>
        <v/>
      </c>
      <c r="CA87" s="2" t="str">
        <f t="shared" si="26"/>
        <v/>
      </c>
      <c r="CB87" s="2" t="str">
        <f t="shared" si="27"/>
        <v/>
      </c>
      <c r="CC87" s="2" t="str">
        <f t="shared" si="28"/>
        <v/>
      </c>
      <c r="CE87" s="2" t="str">
        <f t="shared" si="85"/>
        <v/>
      </c>
      <c r="CF87" s="2" t="str">
        <f t="shared" si="85"/>
        <v/>
      </c>
      <c r="CG87" s="2" t="str">
        <f t="shared" si="85"/>
        <v/>
      </c>
      <c r="CH87" s="2" t="str">
        <f t="shared" si="85"/>
        <v/>
      </c>
      <c r="CI87" s="2" t="str">
        <f t="shared" si="85"/>
        <v/>
      </c>
      <c r="CJ87" s="2" t="str">
        <f t="shared" si="85"/>
        <v/>
      </c>
      <c r="CK87" s="2" t="str">
        <f t="shared" si="85"/>
        <v/>
      </c>
      <c r="CL87" s="2" t="str">
        <f t="shared" si="85"/>
        <v/>
      </c>
      <c r="CM87" s="2" t="str">
        <f t="shared" si="85"/>
        <v/>
      </c>
      <c r="CN87" s="2" t="str">
        <f t="shared" si="85"/>
        <v/>
      </c>
      <c r="CO87" s="2" t="str">
        <f t="shared" si="85"/>
        <v/>
      </c>
      <c r="CP87" s="2" t="str">
        <f t="shared" si="85"/>
        <v/>
      </c>
      <c r="CQ87" s="2" t="str">
        <f t="shared" si="85"/>
        <v/>
      </c>
      <c r="CR87" s="2" t="str">
        <f t="shared" si="85"/>
        <v/>
      </c>
      <c r="CS87" s="2" t="str">
        <f t="shared" si="85"/>
        <v/>
      </c>
      <c r="CU87" s="2" t="str">
        <f t="shared" si="30"/>
        <v/>
      </c>
      <c r="CV87" s="2" t="str">
        <f t="shared" si="31"/>
        <v/>
      </c>
      <c r="CW87" s="2" t="str">
        <f t="shared" si="32"/>
        <v/>
      </c>
      <c r="CX87" s="2" t="str">
        <f t="shared" si="33"/>
        <v/>
      </c>
      <c r="CY87" s="2" t="str">
        <f t="shared" si="34"/>
        <v/>
      </c>
      <c r="CZ87" s="2" t="str">
        <f t="shared" si="35"/>
        <v/>
      </c>
      <c r="DA87" s="2" t="str">
        <f t="shared" si="36"/>
        <v/>
      </c>
      <c r="DB87" s="2" t="str">
        <f t="shared" si="37"/>
        <v/>
      </c>
      <c r="DC87" s="2" t="str">
        <f t="shared" si="38"/>
        <v/>
      </c>
      <c r="DD87" s="2" t="str">
        <f t="shared" si="39"/>
        <v/>
      </c>
      <c r="DE87" s="2" t="str">
        <f t="shared" si="40"/>
        <v/>
      </c>
      <c r="DF87" s="2" t="str">
        <f t="shared" si="41"/>
        <v/>
      </c>
      <c r="DG87" s="2" t="str">
        <f t="shared" si="42"/>
        <v/>
      </c>
      <c r="DH87" s="2" t="str">
        <f t="shared" si="43"/>
        <v/>
      </c>
      <c r="DI87" s="2" t="str">
        <f t="shared" si="44"/>
        <v/>
      </c>
      <c r="DK87" s="2">
        <f t="shared" si="94"/>
        <v>85.909013289036551</v>
      </c>
      <c r="DL87" s="2">
        <f t="shared" si="94"/>
        <v>90.127450166112965</v>
      </c>
      <c r="DM87" s="2">
        <f t="shared" si="94"/>
        <v>90.223583178024484</v>
      </c>
      <c r="DN87" s="2">
        <f t="shared" si="94"/>
        <v>87.804516111606304</v>
      </c>
      <c r="DO87" s="2">
        <f t="shared" si="94"/>
        <v>88.327351916376315</v>
      </c>
      <c r="DP87" s="2">
        <f t="shared" si="94"/>
        <v>90.040480769230783</v>
      </c>
      <c r="DQ87" s="2">
        <f t="shared" si="94"/>
        <v>86.687315463606168</v>
      </c>
      <c r="DR87" s="2">
        <f t="shared" si="94"/>
        <v>84.239136665659913</v>
      </c>
      <c r="DS87" s="2">
        <f t="shared" si="94"/>
        <v>85.175569465418278</v>
      </c>
      <c r="DT87" s="2">
        <f t="shared" si="94"/>
        <v>83.988183932346686</v>
      </c>
      <c r="DU87" s="2">
        <f t="shared" si="94"/>
        <v>84.153987315010582</v>
      </c>
      <c r="DV87" s="2">
        <f t="shared" si="94"/>
        <v>83.589961189972826</v>
      </c>
      <c r="DW87" s="2">
        <f t="shared" si="94"/>
        <v>80.325748102530852</v>
      </c>
      <c r="DX87" s="2">
        <f t="shared" si="94"/>
        <v>76.466917542213849</v>
      </c>
      <c r="DY87" s="2">
        <f t="shared" si="94"/>
        <v>70.279144817927161</v>
      </c>
      <c r="EA87" s="2">
        <f t="shared" si="98"/>
        <v>69.974442607313193</v>
      </c>
      <c r="EB87" s="2">
        <f t="shared" si="95"/>
        <v>79.520514844425236</v>
      </c>
      <c r="EC87" s="2">
        <f t="shared" si="95"/>
        <v>76.086721344050417</v>
      </c>
      <c r="ED87" s="2">
        <f t="shared" si="95"/>
        <v>74.934394650835671</v>
      </c>
      <c r="EE87" s="2">
        <f t="shared" si="95"/>
        <v>72.552751953928407</v>
      </c>
      <c r="EF87" s="2">
        <f t="shared" si="95"/>
        <v>71.761771745653675</v>
      </c>
      <c r="EG87" s="2">
        <f t="shared" si="95"/>
        <v>67.806771757738133</v>
      </c>
      <c r="EH87" s="2">
        <f t="shared" si="95"/>
        <v>68.285092424275135</v>
      </c>
      <c r="EI87" s="2">
        <f t="shared" si="95"/>
        <v>70.918450787937971</v>
      </c>
      <c r="EJ87" s="2">
        <f t="shared" si="95"/>
        <v>67.781504577319609</v>
      </c>
      <c r="EK87" s="2">
        <f t="shared" si="95"/>
        <v>68.790647666518353</v>
      </c>
      <c r="EL87" s="2">
        <f t="shared" si="95"/>
        <v>69.08112877089755</v>
      </c>
      <c r="EM87" s="2">
        <f t="shared" si="95"/>
        <v>64.221437519794478</v>
      </c>
      <c r="EN87" s="2">
        <f t="shared" si="95"/>
        <v>67.812325928623451</v>
      </c>
      <c r="EO87" s="2">
        <f t="shared" si="95"/>
        <v>68.976171107603747</v>
      </c>
      <c r="EQ87" s="2">
        <f t="shared" si="96"/>
        <v>69.693458560692903</v>
      </c>
      <c r="ER87" s="2">
        <f t="shared" si="96"/>
        <v>80.671015351285746</v>
      </c>
      <c r="ES87" s="2">
        <f t="shared" si="96"/>
        <v>76.55940947903207</v>
      </c>
      <c r="ET87" s="2">
        <f t="shared" si="96"/>
        <v>75.525940319218719</v>
      </c>
      <c r="EU87" s="2">
        <f t="shared" si="96"/>
        <v>72.456787825485904</v>
      </c>
      <c r="EV87" s="2">
        <f t="shared" si="96"/>
        <v>71.397318290402211</v>
      </c>
      <c r="EW87" s="2">
        <f t="shared" si="96"/>
        <v>67.604947975038812</v>
      </c>
      <c r="EX87" s="2">
        <f t="shared" si="96"/>
        <v>68.290310377800907</v>
      </c>
      <c r="EY87" s="2">
        <f t="shared" si="96"/>
        <v>70.764742473892014</v>
      </c>
      <c r="EZ87" s="2">
        <f t="shared" si="96"/>
        <v>67.937181355880014</v>
      </c>
      <c r="FA87" s="2">
        <f t="shared" si="96"/>
        <v>69.669153484152829</v>
      </c>
      <c r="FB87" s="2">
        <f t="shared" si="96"/>
        <v>70.435581649051926</v>
      </c>
      <c r="FC87" s="2">
        <f t="shared" si="96"/>
        <v>64.952673780839277</v>
      </c>
      <c r="FD87" s="2">
        <f t="shared" si="96"/>
        <v>70.070707928931839</v>
      </c>
      <c r="FE87" s="2">
        <f t="shared" si="96"/>
        <v>70.323356216477009</v>
      </c>
      <c r="FG87" s="2">
        <f t="shared" si="97"/>
        <v>0.83109026645997619</v>
      </c>
      <c r="FH87" s="2">
        <f t="shared" si="97"/>
        <v>0.82296262408917698</v>
      </c>
      <c r="FI87" s="2">
        <f t="shared" si="97"/>
        <v>0.83310143648438106</v>
      </c>
      <c r="FJ87" s="2">
        <f t="shared" si="97"/>
        <v>0.83852160964706823</v>
      </c>
      <c r="FK87" s="2">
        <f t="shared" si="97"/>
        <v>0.84741207630368032</v>
      </c>
      <c r="FL87" s="2">
        <f t="shared" si="97"/>
        <v>0.85986728732913253</v>
      </c>
      <c r="FM87" s="2">
        <f t="shared" si="97"/>
        <v>0.83144149424773539</v>
      </c>
      <c r="FN87" s="2">
        <f t="shared" si="97"/>
        <v>0.83092750380000546</v>
      </c>
      <c r="FO87" s="2">
        <f t="shared" si="97"/>
        <v>0.83096245669032964</v>
      </c>
      <c r="FP87" s="2">
        <f t="shared" si="97"/>
        <v>0.81634539941409512</v>
      </c>
      <c r="FQ87" s="2">
        <f t="shared" si="97"/>
        <v>0.81645614992331117</v>
      </c>
      <c r="FR87" s="2">
        <f t="shared" si="97"/>
        <v>0.83134493612867177</v>
      </c>
      <c r="FS87" s="2">
        <f t="shared" si="97"/>
        <v>0.83795840624085427</v>
      </c>
      <c r="FT87" s="2">
        <f t="shared" si="97"/>
        <v>0.79631021185321593</v>
      </c>
      <c r="FU87" s="2">
        <f t="shared" si="97"/>
        <v>0.75985149236602145</v>
      </c>
      <c r="FW87" s="2">
        <f t="shared" si="86"/>
        <v>1.1788490805657123E-4</v>
      </c>
      <c r="FX87" s="2">
        <f t="shared" si="86"/>
        <v>1.2928958533006373E-4</v>
      </c>
      <c r="FY87" s="2">
        <f t="shared" si="86"/>
        <v>1.2582585036534415E-4</v>
      </c>
      <c r="FZ87" s="2">
        <f t="shared" si="86"/>
        <v>1.4562385723018115E-4</v>
      </c>
      <c r="GA87" s="2">
        <f t="shared" si="86"/>
        <v>1.5545436870021179E-4</v>
      </c>
      <c r="GB87" s="2">
        <f t="shared" si="86"/>
        <v>1.5742815263575959E-4</v>
      </c>
      <c r="GC87" s="2">
        <f t="shared" si="86"/>
        <v>1.7457420719202825E-4</v>
      </c>
      <c r="GD87" s="2">
        <f t="shared" si="86"/>
        <v>2.0283685482139018E-4</v>
      </c>
      <c r="GE87" s="2">
        <f t="shared" si="86"/>
        <v>2.4624598858330747E-4</v>
      </c>
      <c r="GF87" s="2">
        <f t="shared" si="86"/>
        <v>2.2645711350741341E-4</v>
      </c>
      <c r="GG87" s="2">
        <f t="shared" si="86"/>
        <v>1.8894195293081028E-4</v>
      </c>
      <c r="GH87" s="2">
        <f t="shared" si="86"/>
        <v>1.4981357402345428E-4</v>
      </c>
      <c r="GI87" s="2">
        <f t="shared" si="86"/>
        <v>1.3470091035709756E-4</v>
      </c>
      <c r="GJ87" s="2">
        <f t="shared" si="86"/>
        <v>9.1387527707381262E-5</v>
      </c>
      <c r="GK87" s="2">
        <f t="shared" si="86"/>
        <v>9.0916732773253271E-5</v>
      </c>
      <c r="GM87" s="86">
        <f t="shared" si="87"/>
        <v>0.4627615019518761</v>
      </c>
      <c r="GN87" s="86">
        <f t="shared" si="87"/>
        <v>0.53673534157310299</v>
      </c>
      <c r="GO87" s="86">
        <f t="shared" si="87"/>
        <v>0.53613020588700089</v>
      </c>
      <c r="GP87" s="86">
        <f t="shared" si="87"/>
        <v>0.5556264196607883</v>
      </c>
      <c r="GQ87" s="86">
        <f t="shared" si="87"/>
        <v>0.59355831290798899</v>
      </c>
      <c r="GR87" s="86">
        <f t="shared" si="87"/>
        <v>0.62700699337263011</v>
      </c>
      <c r="GS87" s="86">
        <f t="shared" si="87"/>
        <v>0.56157146502409894</v>
      </c>
      <c r="GT87" s="86">
        <f t="shared" si="87"/>
        <v>0.59031264927308769</v>
      </c>
      <c r="GU87" s="86">
        <f t="shared" si="87"/>
        <v>0.6035316186138916</v>
      </c>
      <c r="GV87" s="86">
        <f t="shared" si="87"/>
        <v>0.57930506293003914</v>
      </c>
      <c r="GW87" s="86">
        <f t="shared" si="87"/>
        <v>0.57085956051526643</v>
      </c>
      <c r="GX87" s="86">
        <f t="shared" si="87"/>
        <v>0.56544513612047098</v>
      </c>
      <c r="GY87" s="86">
        <f t="shared" si="87"/>
        <v>0.60425247739613452</v>
      </c>
      <c r="GZ87" s="86">
        <f t="shared" si="87"/>
        <v>0.46333853875443609</v>
      </c>
      <c r="HA87" s="86">
        <f t="shared" si="87"/>
        <v>0.42213253601879319</v>
      </c>
      <c r="HC87" s="86">
        <f t="shared" si="77"/>
        <v>8.6500521061994027E-6</v>
      </c>
      <c r="HD87" s="86">
        <f t="shared" si="77"/>
        <v>2.2807319783467641E-5</v>
      </c>
      <c r="HE87" s="86">
        <f t="shared" si="77"/>
        <v>9.7040095965347101E-6</v>
      </c>
      <c r="HF87" s="86">
        <f t="shared" si="77"/>
        <v>4.1683513136454477E-5</v>
      </c>
      <c r="HG87" s="86">
        <f t="shared" si="91"/>
        <v>7.493447025182027E-5</v>
      </c>
      <c r="HH87" s="86">
        <f t="shared" si="91"/>
        <v>3.7342140875213704E-4</v>
      </c>
      <c r="HI87" s="86">
        <f t="shared" si="91"/>
        <v>1.626878700542789E-4</v>
      </c>
      <c r="HJ87" s="86">
        <f t="shared" si="91"/>
        <v>2.0593719201894708E-4</v>
      </c>
      <c r="HK87" s="86">
        <f t="shared" si="91"/>
        <v>1.7564881820479196E-4</v>
      </c>
      <c r="HL87" s="86">
        <f t="shared" si="91"/>
        <v>9.5377544826313464E-5</v>
      </c>
      <c r="HM87" s="86">
        <f t="shared" si="91"/>
        <v>3.9794367516914341E-5</v>
      </c>
      <c r="HN87" s="86">
        <f t="shared" si="91"/>
        <v>5.8658892050900446E-5</v>
      </c>
      <c r="HO87" s="86">
        <f t="shared" si="91"/>
        <v>8.5733722578181345E-5</v>
      </c>
      <c r="HP87" s="86">
        <f t="shared" si="91"/>
        <v>7.8080059905592488E-6</v>
      </c>
      <c r="HQ87" s="86">
        <f t="shared" si="91"/>
        <v>9.5065943610304821E-7</v>
      </c>
      <c r="HS87" s="86">
        <f t="shared" si="88"/>
        <v>4.2928999188287589E-25</v>
      </c>
      <c r="HT87" s="86">
        <f t="shared" si="88"/>
        <v>5.1139433774809678E-24</v>
      </c>
      <c r="HU87" s="86">
        <f t="shared" si="88"/>
        <v>4.4813406972757581E-24</v>
      </c>
      <c r="HV87" s="86">
        <f t="shared" si="88"/>
        <v>3.1541970065252133E-21</v>
      </c>
      <c r="HW87" s="86">
        <f t="shared" si="88"/>
        <v>8.8882196980543968E-21</v>
      </c>
      <c r="HX87" s="86">
        <f t="shared" si="88"/>
        <v>6.1418607183820458E-18</v>
      </c>
      <c r="HY87" s="86">
        <f t="shared" si="88"/>
        <v>1.8560177528077694E-19</v>
      </c>
      <c r="HZ87" s="86">
        <f t="shared" si="88"/>
        <v>2.1620652105340447E-19</v>
      </c>
      <c r="IA87" s="86">
        <f t="shared" si="88"/>
        <v>6.1721097669201734E-20</v>
      </c>
      <c r="IB87" s="86">
        <f t="shared" si="88"/>
        <v>2.6315442876636507E-21</v>
      </c>
      <c r="IC87" s="86">
        <f t="shared" si="88"/>
        <v>7.202183087468059E-24</v>
      </c>
      <c r="ID87" s="86">
        <f t="shared" si="88"/>
        <v>1.9652674897617322E-21</v>
      </c>
      <c r="IE87" s="86">
        <f t="shared" si="88"/>
        <v>4.7650569699975377E-21</v>
      </c>
      <c r="IF87" s="86">
        <f t="shared" si="88"/>
        <v>8.7678090363836332E-17</v>
      </c>
      <c r="IG87" s="86">
        <f t="shared" si="88"/>
        <v>7.980236843251469E-21</v>
      </c>
      <c r="II87" s="86">
        <f t="shared" si="89"/>
        <v>8.8302887022413679E-152</v>
      </c>
      <c r="IJ87" s="86">
        <f t="shared" si="89"/>
        <v>4.6074189079031505E-147</v>
      </c>
      <c r="IK87" s="86">
        <f t="shared" si="89"/>
        <v>8.6438163128824858E-147</v>
      </c>
      <c r="IL87" s="86">
        <f t="shared" si="89"/>
        <v>1.5707797057917057E-129</v>
      </c>
      <c r="IM87" s="86">
        <f t="shared" si="89"/>
        <v>1.9325841726692638E-128</v>
      </c>
      <c r="IN87" s="86">
        <f t="shared" si="89"/>
        <v>1.7922134311769829E-111</v>
      </c>
      <c r="IO87" s="86">
        <f t="shared" si="89"/>
        <v>1.7813528838216226E-116</v>
      </c>
      <c r="IP87" s="86">
        <f t="shared" si="89"/>
        <v>1.552939733606592E-116</v>
      </c>
      <c r="IQ87" s="86">
        <f t="shared" si="89"/>
        <v>1.5948633938860408E-121</v>
      </c>
      <c r="IR87" s="86">
        <f t="shared" si="89"/>
        <v>1.7376316594672413E-130</v>
      </c>
      <c r="IS87" s="86">
        <f t="shared" si="89"/>
        <v>2.5086349422323624E-146</v>
      </c>
      <c r="IT87" s="86">
        <f t="shared" si="89"/>
        <v>3.8677984046919653E-131</v>
      </c>
      <c r="IU87" s="86">
        <f t="shared" si="89"/>
        <v>1.9723700035671331E-127</v>
      </c>
      <c r="IV87" s="86">
        <f t="shared" si="89"/>
        <v>5.3740503484641482E-84</v>
      </c>
      <c r="IW87" s="86">
        <f t="shared" si="89"/>
        <v>4.3509201409444351E-84</v>
      </c>
      <c r="IY87" s="86">
        <f t="shared" si="90"/>
        <v>0.4627701520039823</v>
      </c>
      <c r="IZ87" s="86">
        <f t="shared" si="90"/>
        <v>0.53675814889288642</v>
      </c>
      <c r="JA87" s="86">
        <f t="shared" si="90"/>
        <v>0.53613990989659743</v>
      </c>
      <c r="JB87" s="86">
        <f t="shared" si="90"/>
        <v>0.55566810317392479</v>
      </c>
      <c r="JC87" s="86">
        <f t="shared" si="90"/>
        <v>0.59363324737824086</v>
      </c>
      <c r="JD87" s="86">
        <f t="shared" si="90"/>
        <v>0.62738041478138229</v>
      </c>
      <c r="JE87" s="86">
        <f t="shared" si="90"/>
        <v>0.56173415289415318</v>
      </c>
      <c r="JF87" s="86">
        <f t="shared" si="90"/>
        <v>0.59051858646510669</v>
      </c>
      <c r="JG87" s="86">
        <f t="shared" si="90"/>
        <v>0.60370726743209635</v>
      </c>
      <c r="JH87" s="86">
        <f t="shared" si="90"/>
        <v>0.5794004404748655</v>
      </c>
      <c r="JI87" s="86">
        <f t="shared" si="90"/>
        <v>0.57089935488278332</v>
      </c>
      <c r="JJ87" s="86">
        <f t="shared" si="90"/>
        <v>0.5655037950125219</v>
      </c>
      <c r="JK87" s="86">
        <f t="shared" si="90"/>
        <v>0.60433821111871266</v>
      </c>
      <c r="JL87" s="86">
        <f t="shared" si="90"/>
        <v>0.46334634676042674</v>
      </c>
      <c r="JM87" s="86">
        <f t="shared" si="90"/>
        <v>0.42213348667822931</v>
      </c>
    </row>
    <row r="88" spans="2:273" x14ac:dyDescent="0.25">
      <c r="B88" s="2">
        <v>61</v>
      </c>
      <c r="C88" s="37">
        <v>203.04300000000001</v>
      </c>
      <c r="D88" s="37">
        <v>239.04900000000001</v>
      </c>
      <c r="E88" s="37">
        <v>238.024</v>
      </c>
      <c r="F88" s="37">
        <v>240.75</v>
      </c>
      <c r="G88" s="37">
        <v>238.4</v>
      </c>
      <c r="H88" s="37">
        <v>230.92500000000001</v>
      </c>
      <c r="I88" s="37">
        <v>239.333</v>
      </c>
      <c r="J88" s="37">
        <v>234.952</v>
      </c>
      <c r="K88" s="37">
        <v>234.43899999999999</v>
      </c>
      <c r="L88" s="37">
        <v>240.36600000000001</v>
      </c>
      <c r="M88" s="37">
        <v>234.976</v>
      </c>
      <c r="N88" s="37">
        <v>246.52600000000001</v>
      </c>
      <c r="O88" s="37">
        <v>240.62200000000001</v>
      </c>
      <c r="P88" s="37">
        <v>190.04900000000001</v>
      </c>
      <c r="Q88" s="37">
        <v>152.95099999999999</v>
      </c>
      <c r="S88" s="4">
        <f t="shared" si="92"/>
        <v>205.94561518600759</v>
      </c>
      <c r="T88" s="4">
        <f t="shared" si="92"/>
        <v>247.27093165124347</v>
      </c>
      <c r="U88" s="4">
        <f t="shared" si="92"/>
        <v>247.35588637275495</v>
      </c>
      <c r="V88" s="4">
        <f t="shared" si="92"/>
        <v>248.92198613900908</v>
      </c>
      <c r="W88" s="4">
        <f t="shared" si="92"/>
        <v>247.37158540928766</v>
      </c>
      <c r="X88" s="4">
        <f t="shared" si="92"/>
        <v>237.35952136368959</v>
      </c>
      <c r="Y88" s="4">
        <f t="shared" si="92"/>
        <v>248.46650946136222</v>
      </c>
      <c r="Z88" s="4">
        <f t="shared" si="92"/>
        <v>243.53452162010717</v>
      </c>
      <c r="AA88" s="4">
        <f t="shared" si="92"/>
        <v>241.83742717149147</v>
      </c>
      <c r="AB88" s="4">
        <f t="shared" si="92"/>
        <v>250.95590114797687</v>
      </c>
      <c r="AC88" s="4">
        <f t="shared" si="92"/>
        <v>245.8798856793567</v>
      </c>
      <c r="AD88" s="4">
        <f t="shared" si="92"/>
        <v>258.93137221472341</v>
      </c>
      <c r="AE88" s="4">
        <f t="shared" si="92"/>
        <v>252.84917291764128</v>
      </c>
      <c r="AF88" s="4">
        <f t="shared" si="92"/>
        <v>200.22860583674859</v>
      </c>
      <c r="AG88" s="4">
        <f t="shared" si="92"/>
        <v>159.77028447840408</v>
      </c>
      <c r="AI88" s="4">
        <f t="shared" si="93"/>
        <v>-2.90261518600758</v>
      </c>
      <c r="AJ88" s="4">
        <f t="shared" si="93"/>
        <v>-8.2219316512434659</v>
      </c>
      <c r="AK88" s="4">
        <f t="shared" si="93"/>
        <v>-9.3318863727549513</v>
      </c>
      <c r="AL88" s="4">
        <f t="shared" si="93"/>
        <v>-8.1719861390090784</v>
      </c>
      <c r="AM88" s="4">
        <f t="shared" si="93"/>
        <v>-8.9715854092876555</v>
      </c>
      <c r="AN88" s="4">
        <f t="shared" si="93"/>
        <v>-6.4345213636895835</v>
      </c>
      <c r="AO88" s="4">
        <f t="shared" si="93"/>
        <v>-9.1335094613622232</v>
      </c>
      <c r="AP88" s="4">
        <f t="shared" si="93"/>
        <v>-8.5825216201071726</v>
      </c>
      <c r="AQ88" s="4">
        <f t="shared" si="93"/>
        <v>-7.3984271714914769</v>
      </c>
      <c r="AR88" s="4">
        <f t="shared" si="93"/>
        <v>-10.58990114797686</v>
      </c>
      <c r="AS88" s="4">
        <f t="shared" si="93"/>
        <v>-10.903885679356705</v>
      </c>
      <c r="AT88" s="4">
        <f t="shared" si="93"/>
        <v>-12.4053722147234</v>
      </c>
      <c r="AU88" s="4">
        <f t="shared" si="93"/>
        <v>-12.227172917641269</v>
      </c>
      <c r="AV88" s="4">
        <f t="shared" si="93"/>
        <v>-10.179605836748578</v>
      </c>
      <c r="AW88" s="4">
        <f t="shared" si="93"/>
        <v>-6.8192844784040858</v>
      </c>
      <c r="AY88" s="2">
        <f t="shared" si="84"/>
        <v>72.427350606277486</v>
      </c>
      <c r="AZ88" s="2">
        <f t="shared" si="84"/>
        <v>81.237639719745644</v>
      </c>
      <c r="BA88" s="2">
        <f t="shared" si="84"/>
        <v>78.247484885673373</v>
      </c>
      <c r="BB88" s="2">
        <f t="shared" si="84"/>
        <v>76.835744484259138</v>
      </c>
      <c r="BC88" s="2">
        <f t="shared" si="84"/>
        <v>74.755856755867796</v>
      </c>
      <c r="BD88" s="2">
        <f t="shared" si="84"/>
        <v>74.10779764932461</v>
      </c>
      <c r="BE88" s="2">
        <f t="shared" si="84"/>
        <v>70.754008317296552</v>
      </c>
      <c r="BF88" s="2">
        <f t="shared" si="84"/>
        <v>70.764114594395309</v>
      </c>
      <c r="BG88" s="2">
        <f t="shared" si="84"/>
        <v>73.113757503316592</v>
      </c>
      <c r="BH88" s="2">
        <f t="shared" si="84"/>
        <v>70.529192779322642</v>
      </c>
      <c r="BI88" s="2">
        <f t="shared" si="84"/>
        <v>71.386884543723028</v>
      </c>
      <c r="BJ88" s="2">
        <f t="shared" si="84"/>
        <v>71.319879046126431</v>
      </c>
      <c r="BK88" s="2">
        <f t="shared" si="84"/>
        <v>66.623718227708849</v>
      </c>
      <c r="BL88" s="2">
        <f t="shared" si="84"/>
        <v>69.428349408821234</v>
      </c>
      <c r="BM88" s="2">
        <f t="shared" si="84"/>
        <v>69.203455501869129</v>
      </c>
      <c r="BO88" s="2" t="str">
        <f t="shared" si="14"/>
        <v/>
      </c>
      <c r="BP88" s="2" t="str">
        <f t="shared" si="15"/>
        <v/>
      </c>
      <c r="BQ88" s="2" t="str">
        <f t="shared" si="16"/>
        <v/>
      </c>
      <c r="BR88" s="2" t="str">
        <f t="shared" si="17"/>
        <v/>
      </c>
      <c r="BS88" s="2" t="str">
        <f t="shared" si="18"/>
        <v/>
      </c>
      <c r="BT88" s="2" t="str">
        <f t="shared" si="19"/>
        <v/>
      </c>
      <c r="BU88" s="2" t="str">
        <f t="shared" si="20"/>
        <v/>
      </c>
      <c r="BV88" s="2" t="str">
        <f t="shared" si="21"/>
        <v/>
      </c>
      <c r="BW88" s="2" t="str">
        <f t="shared" si="22"/>
        <v/>
      </c>
      <c r="BX88" s="2" t="str">
        <f t="shared" si="23"/>
        <v/>
      </c>
      <c r="BY88" s="2" t="str">
        <f t="shared" si="24"/>
        <v/>
      </c>
      <c r="BZ88" s="2" t="str">
        <f t="shared" si="25"/>
        <v/>
      </c>
      <c r="CA88" s="2" t="str">
        <f t="shared" si="26"/>
        <v/>
      </c>
      <c r="CB88" s="2" t="str">
        <f t="shared" si="27"/>
        <v/>
      </c>
      <c r="CC88" s="2" t="str">
        <f t="shared" si="28"/>
        <v/>
      </c>
      <c r="CE88" s="2" t="str">
        <f t="shared" si="85"/>
        <v/>
      </c>
      <c r="CF88" s="2" t="str">
        <f t="shared" si="85"/>
        <v/>
      </c>
      <c r="CG88" s="2" t="str">
        <f t="shared" si="85"/>
        <v/>
      </c>
      <c r="CH88" s="2" t="str">
        <f t="shared" si="85"/>
        <v/>
      </c>
      <c r="CI88" s="2" t="str">
        <f t="shared" si="85"/>
        <v/>
      </c>
      <c r="CJ88" s="2" t="str">
        <f t="shared" si="85"/>
        <v/>
      </c>
      <c r="CK88" s="2" t="str">
        <f t="shared" si="85"/>
        <v/>
      </c>
      <c r="CL88" s="2" t="str">
        <f t="shared" si="85"/>
        <v/>
      </c>
      <c r="CM88" s="2" t="str">
        <f t="shared" si="85"/>
        <v/>
      </c>
      <c r="CN88" s="2" t="str">
        <f t="shared" si="85"/>
        <v/>
      </c>
      <c r="CO88" s="2" t="str">
        <f t="shared" si="85"/>
        <v/>
      </c>
      <c r="CP88" s="2" t="str">
        <f t="shared" si="85"/>
        <v/>
      </c>
      <c r="CQ88" s="2" t="str">
        <f t="shared" si="85"/>
        <v/>
      </c>
      <c r="CR88" s="2" t="str">
        <f t="shared" si="85"/>
        <v/>
      </c>
      <c r="CS88" s="2" t="str">
        <f t="shared" si="85"/>
        <v/>
      </c>
      <c r="CU88" s="2" t="str">
        <f t="shared" si="30"/>
        <v/>
      </c>
      <c r="CV88" s="2" t="str">
        <f t="shared" si="31"/>
        <v/>
      </c>
      <c r="CW88" s="2" t="str">
        <f t="shared" si="32"/>
        <v/>
      </c>
      <c r="CX88" s="2" t="str">
        <f t="shared" si="33"/>
        <v/>
      </c>
      <c r="CY88" s="2" t="str">
        <f t="shared" si="34"/>
        <v/>
      </c>
      <c r="CZ88" s="2" t="str">
        <f t="shared" si="35"/>
        <v/>
      </c>
      <c r="DA88" s="2" t="str">
        <f t="shared" si="36"/>
        <v/>
      </c>
      <c r="DB88" s="2" t="str">
        <f t="shared" si="37"/>
        <v/>
      </c>
      <c r="DC88" s="2" t="str">
        <f t="shared" si="38"/>
        <v/>
      </c>
      <c r="DD88" s="2" t="str">
        <f t="shared" si="39"/>
        <v/>
      </c>
      <c r="DE88" s="2" t="str">
        <f t="shared" si="40"/>
        <v/>
      </c>
      <c r="DF88" s="2" t="str">
        <f t="shared" si="41"/>
        <v/>
      </c>
      <c r="DG88" s="2" t="str">
        <f t="shared" si="42"/>
        <v/>
      </c>
      <c r="DH88" s="2" t="str">
        <f t="shared" si="43"/>
        <v/>
      </c>
      <c r="DI88" s="2" t="str">
        <f t="shared" si="44"/>
        <v/>
      </c>
      <c r="DK88" s="2">
        <f t="shared" si="94"/>
        <v>86.130435215946846</v>
      </c>
      <c r="DL88" s="2">
        <f t="shared" si="94"/>
        <v>90.40847840531562</v>
      </c>
      <c r="DM88" s="2">
        <f t="shared" si="94"/>
        <v>90.440905356129988</v>
      </c>
      <c r="DN88" s="2">
        <f t="shared" si="94"/>
        <v>87.943901088512547</v>
      </c>
      <c r="DO88" s="2">
        <f t="shared" si="94"/>
        <v>88.5268162020906</v>
      </c>
      <c r="DP88" s="2">
        <f t="shared" si="94"/>
        <v>90.292884615384622</v>
      </c>
      <c r="DQ88" s="2">
        <f t="shared" si="94"/>
        <v>86.914539414074298</v>
      </c>
      <c r="DR88" s="2">
        <f t="shared" si="94"/>
        <v>84.404212322561136</v>
      </c>
      <c r="DS88" s="2">
        <f t="shared" si="94"/>
        <v>85.332929326487445</v>
      </c>
      <c r="DT88" s="2">
        <f t="shared" si="94"/>
        <v>84.143446088794889</v>
      </c>
      <c r="DU88" s="2">
        <f t="shared" si="94"/>
        <v>84.34700528541228</v>
      </c>
      <c r="DV88" s="2">
        <f t="shared" si="94"/>
        <v>83.769244035034731</v>
      </c>
      <c r="DW88" s="2">
        <f t="shared" si="94"/>
        <v>80.525690489695592</v>
      </c>
      <c r="DX88" s="2">
        <f t="shared" si="94"/>
        <v>76.581391275797344</v>
      </c>
      <c r="DY88" s="2">
        <f t="shared" si="94"/>
        <v>70.34421400560224</v>
      </c>
      <c r="EA88" s="2">
        <f t="shared" si="98"/>
        <v>69.887444992050874</v>
      </c>
      <c r="EB88" s="2">
        <f t="shared" si="95"/>
        <v>79.438188331892832</v>
      </c>
      <c r="EC88" s="2">
        <f t="shared" si="95"/>
        <v>76.019588353233928</v>
      </c>
      <c r="ED88" s="2">
        <f t="shared" si="95"/>
        <v>74.884703505088538</v>
      </c>
      <c r="EE88" s="2">
        <f t="shared" si="95"/>
        <v>72.494411250514176</v>
      </c>
      <c r="EF88" s="2">
        <f t="shared" si="95"/>
        <v>71.702269978057416</v>
      </c>
      <c r="EG88" s="2">
        <f t="shared" si="95"/>
        <v>67.766094329082605</v>
      </c>
      <c r="EH88" s="2">
        <f t="shared" si="95"/>
        <v>68.232908282778112</v>
      </c>
      <c r="EI88" s="2">
        <f t="shared" si="95"/>
        <v>70.846847305797141</v>
      </c>
      <c r="EJ88" s="2">
        <f t="shared" si="95"/>
        <v>67.735820783505176</v>
      </c>
      <c r="EK88" s="2">
        <f t="shared" si="95"/>
        <v>68.729519994269026</v>
      </c>
      <c r="EL88" s="2">
        <f t="shared" si="95"/>
        <v>69.016242131315977</v>
      </c>
      <c r="EM88" s="2">
        <f t="shared" si="95"/>
        <v>64.171819626749226</v>
      </c>
      <c r="EN88" s="2">
        <f t="shared" si="95"/>
        <v>67.759378247147367</v>
      </c>
      <c r="EO88" s="2">
        <f t="shared" si="95"/>
        <v>68.874476186055148</v>
      </c>
      <c r="EQ88" s="2">
        <f t="shared" si="96"/>
        <v>69.611007078503803</v>
      </c>
      <c r="ER88" s="2">
        <f t="shared" si="96"/>
        <v>80.567282611191715</v>
      </c>
      <c r="ES88" s="2">
        <f t="shared" si="96"/>
        <v>76.483371914554638</v>
      </c>
      <c r="ET88" s="2">
        <f t="shared" si="96"/>
        <v>75.464930049176544</v>
      </c>
      <c r="EU88" s="2">
        <f t="shared" si="96"/>
        <v>72.400281382825071</v>
      </c>
      <c r="EV88" s="2">
        <f t="shared" si="96"/>
        <v>71.345172569562308</v>
      </c>
      <c r="EW88" s="2">
        <f t="shared" si="96"/>
        <v>67.568446125716733</v>
      </c>
      <c r="EX88" s="2">
        <f t="shared" si="96"/>
        <v>68.238048241389961</v>
      </c>
      <c r="EY88" s="2">
        <f t="shared" si="96"/>
        <v>70.696404595174059</v>
      </c>
      <c r="EZ88" s="2">
        <f t="shared" si="96"/>
        <v>67.888117962769272</v>
      </c>
      <c r="FA88" s="2">
        <f t="shared" si="96"/>
        <v>69.590209587893654</v>
      </c>
      <c r="FB88" s="2">
        <f t="shared" si="96"/>
        <v>70.343218486236367</v>
      </c>
      <c r="FC88" s="2">
        <f t="shared" si="96"/>
        <v>64.888122132234244</v>
      </c>
      <c r="FD88" s="2">
        <f t="shared" si="96"/>
        <v>69.970010642019986</v>
      </c>
      <c r="FE88" s="2">
        <f t="shared" si="96"/>
        <v>70.193691068100776</v>
      </c>
      <c r="FG88" s="2">
        <f t="shared" si="97"/>
        <v>0.84362846306714234</v>
      </c>
      <c r="FH88" s="2">
        <f t="shared" si="97"/>
        <v>0.83598507297655344</v>
      </c>
      <c r="FI88" s="2">
        <f t="shared" si="97"/>
        <v>0.84551809333849604</v>
      </c>
      <c r="FJ88" s="2">
        <f t="shared" si="97"/>
        <v>0.85060733469469707</v>
      </c>
      <c r="FK88" s="2">
        <f t="shared" si="97"/>
        <v>0.85894433451510976</v>
      </c>
      <c r="FL88" s="2">
        <f t="shared" si="97"/>
        <v>0.87060194844667083</v>
      </c>
      <c r="FM88" s="2">
        <f t="shared" si="97"/>
        <v>0.84395851425515422</v>
      </c>
      <c r="FN88" s="2">
        <f t="shared" si="97"/>
        <v>0.84347550684509132</v>
      </c>
      <c r="FO88" s="2">
        <f t="shared" si="97"/>
        <v>0.84350835420139436</v>
      </c>
      <c r="FP88" s="2">
        <f t="shared" si="97"/>
        <v>0.8297539023183178</v>
      </c>
      <c r="FQ88" s="2">
        <f t="shared" si="97"/>
        <v>0.82985825224254839</v>
      </c>
      <c r="FR88" s="2">
        <f t="shared" si="97"/>
        <v>0.8438677799848775</v>
      </c>
      <c r="FS88" s="2">
        <f t="shared" si="97"/>
        <v>0.85007874726240118</v>
      </c>
      <c r="FT88" s="2">
        <f t="shared" si="97"/>
        <v>0.81084253185241117</v>
      </c>
      <c r="FU88" s="2">
        <f t="shared" si="97"/>
        <v>0.77625410299922593</v>
      </c>
      <c r="FW88" s="2">
        <f t="shared" si="86"/>
        <v>1.2925676125944221E-4</v>
      </c>
      <c r="FX88" s="2">
        <f t="shared" si="86"/>
        <v>1.41761443023591E-4</v>
      </c>
      <c r="FY88" s="2">
        <f t="shared" si="86"/>
        <v>1.3796362663407965E-4</v>
      </c>
      <c r="FZ88" s="2">
        <f t="shared" si="86"/>
        <v>1.5967114098714555E-4</v>
      </c>
      <c r="GA88" s="2">
        <f t="shared" si="86"/>
        <v>1.7044976937666124E-4</v>
      </c>
      <c r="GB88" s="2">
        <f t="shared" si="86"/>
        <v>1.7261391509775314E-4</v>
      </c>
      <c r="GC88" s="2">
        <f t="shared" si="86"/>
        <v>1.9141358789166515E-4</v>
      </c>
      <c r="GD88" s="2">
        <f t="shared" si="86"/>
        <v>2.2240183643012609E-4</v>
      </c>
      <c r="GE88" s="2">
        <f t="shared" si="86"/>
        <v>2.6999694295237547E-4</v>
      </c>
      <c r="GF88" s="2">
        <f t="shared" si="86"/>
        <v>2.4829986242384859E-4</v>
      </c>
      <c r="GG88" s="2">
        <f t="shared" si="86"/>
        <v>2.0716695532474322E-4</v>
      </c>
      <c r="GH88" s="2">
        <f t="shared" si="86"/>
        <v>1.6426494315966621E-4</v>
      </c>
      <c r="GI88" s="2">
        <f t="shared" si="86"/>
        <v>1.4769469181116326E-4</v>
      </c>
      <c r="GJ88" s="2">
        <f t="shared" si="86"/>
        <v>1.0020354804552886E-4</v>
      </c>
      <c r="GK88" s="2">
        <f t="shared" si="86"/>
        <v>9.968734074469629E-5</v>
      </c>
      <c r="GM88" s="86">
        <f t="shared" si="87"/>
        <v>0.49902032873243829</v>
      </c>
      <c r="GN88" s="86">
        <f t="shared" si="87"/>
        <v>0.57979234871667484</v>
      </c>
      <c r="GO88" s="86">
        <f t="shared" si="87"/>
        <v>0.58621484966284199</v>
      </c>
      <c r="GP88" s="86">
        <f t="shared" si="87"/>
        <v>0.61188104577269042</v>
      </c>
      <c r="GQ88" s="86">
        <f t="shared" si="87"/>
        <v>0.64181861560672027</v>
      </c>
      <c r="GR88" s="86">
        <f t="shared" si="87"/>
        <v>0.64514074689922285</v>
      </c>
      <c r="GS88" s="86">
        <f t="shared" si="87"/>
        <v>0.61062617388346441</v>
      </c>
      <c r="GT88" s="86">
        <f t="shared" si="87"/>
        <v>0.62624034703972375</v>
      </c>
      <c r="GU88" s="86">
        <f t="shared" si="87"/>
        <v>0.63159949504723223</v>
      </c>
      <c r="GV88" s="86">
        <f t="shared" si="87"/>
        <v>0.62500992991934123</v>
      </c>
      <c r="GW88" s="86">
        <f t="shared" si="87"/>
        <v>0.62028405035682666</v>
      </c>
      <c r="GX88" s="86">
        <f t="shared" si="87"/>
        <v>0.63296392790840827</v>
      </c>
      <c r="GY88" s="86">
        <f t="shared" si="87"/>
        <v>0.65996422482930783</v>
      </c>
      <c r="GZ88" s="86">
        <f t="shared" si="87"/>
        <v>0.4918491012288243</v>
      </c>
      <c r="HA88" s="86">
        <f t="shared" si="87"/>
        <v>0.46324050328688943</v>
      </c>
      <c r="HC88" s="86">
        <f t="shared" si="77"/>
        <v>1.7328915514965366E-5</v>
      </c>
      <c r="HD88" s="86">
        <f t="shared" si="77"/>
        <v>4.4133826566015813E-5</v>
      </c>
      <c r="HE88" s="86">
        <f t="shared" si="77"/>
        <v>1.9243489592773246E-5</v>
      </c>
      <c r="HF88" s="86">
        <f t="shared" si="77"/>
        <v>7.6638941620466245E-5</v>
      </c>
      <c r="HG88" s="86">
        <f t="shared" si="91"/>
        <v>1.3545171032276296E-4</v>
      </c>
      <c r="HH88" s="86">
        <f t="shared" si="91"/>
        <v>6.164660515545552E-4</v>
      </c>
      <c r="HI88" s="86">
        <f t="shared" si="91"/>
        <v>2.809370675284346E-4</v>
      </c>
      <c r="HJ88" s="86">
        <f t="shared" si="91"/>
        <v>3.5623017309508365E-4</v>
      </c>
      <c r="HK88" s="86">
        <f t="shared" si="91"/>
        <v>3.1309669390145085E-4</v>
      </c>
      <c r="HL88" s="86">
        <f t="shared" si="91"/>
        <v>1.7635076903246675E-4</v>
      </c>
      <c r="HM88" s="86">
        <f t="shared" si="91"/>
        <v>7.7621762986153324E-5</v>
      </c>
      <c r="HN88" s="86">
        <f t="shared" si="91"/>
        <v>1.0728052906829163E-4</v>
      </c>
      <c r="HO88" s="86">
        <f t="shared" si="91"/>
        <v>1.5251606108149338E-4</v>
      </c>
      <c r="HP88" s="86">
        <f t="shared" si="91"/>
        <v>1.6497583638320725E-5</v>
      </c>
      <c r="HQ88" s="86">
        <f t="shared" si="91"/>
        <v>2.2567945570594517E-6</v>
      </c>
      <c r="HS88" s="86">
        <f t="shared" si="88"/>
        <v>1.9549887081498787E-24</v>
      </c>
      <c r="HT88" s="86">
        <f t="shared" si="88"/>
        <v>2.230464688208679E-23</v>
      </c>
      <c r="HU88" s="86">
        <f t="shared" si="88"/>
        <v>1.9468631195516305E-23</v>
      </c>
      <c r="HV88" s="86">
        <f t="shared" si="88"/>
        <v>1.1703472533257408E-20</v>
      </c>
      <c r="HW88" s="86">
        <f t="shared" si="88"/>
        <v>3.2623234687487696E-20</v>
      </c>
      <c r="HX88" s="86">
        <f t="shared" si="88"/>
        <v>1.8834787808334485E-17</v>
      </c>
      <c r="HY88" s="86">
        <f t="shared" si="88"/>
        <v>6.2301527064122635E-19</v>
      </c>
      <c r="HZ88" s="86">
        <f t="shared" si="88"/>
        <v>7.3987885042246488E-19</v>
      </c>
      <c r="IA88" s="86">
        <f t="shared" si="88"/>
        <v>2.2757344656673994E-19</v>
      </c>
      <c r="IB88" s="86">
        <f t="shared" si="88"/>
        <v>1.0538612791633139E-20</v>
      </c>
      <c r="IC88" s="86">
        <f t="shared" si="88"/>
        <v>3.3214564177537358E-23</v>
      </c>
      <c r="ID88" s="86">
        <f t="shared" si="88"/>
        <v>7.4334656684570421E-21</v>
      </c>
      <c r="IE88" s="86">
        <f t="shared" si="88"/>
        <v>1.7194639649198468E-20</v>
      </c>
      <c r="IF88" s="86">
        <f t="shared" si="88"/>
        <v>2.3184533747151878E-16</v>
      </c>
      <c r="IG88" s="86">
        <f t="shared" si="88"/>
        <v>2.6911327996620023E-20</v>
      </c>
      <c r="II88" s="86">
        <f t="shared" si="89"/>
        <v>9.5514643503591886E-149</v>
      </c>
      <c r="IJ88" s="86">
        <f t="shared" si="89"/>
        <v>4.2881699377303991E-144</v>
      </c>
      <c r="IK88" s="86">
        <f t="shared" si="89"/>
        <v>7.7807181752774098E-144</v>
      </c>
      <c r="IL88" s="86">
        <f t="shared" si="89"/>
        <v>6.9440366307069588E-127</v>
      </c>
      <c r="IM88" s="86">
        <f t="shared" si="89"/>
        <v>8.4821016980823967E-126</v>
      </c>
      <c r="IN88" s="86">
        <f t="shared" si="89"/>
        <v>3.5085850494539258E-109</v>
      </c>
      <c r="IO88" s="86">
        <f t="shared" si="89"/>
        <v>4.7365050964927032E-114</v>
      </c>
      <c r="IP88" s="86">
        <f t="shared" si="89"/>
        <v>4.5678246841798282E-114</v>
      </c>
      <c r="IQ88" s="86">
        <f t="shared" si="89"/>
        <v>6.8922909774052304E-119</v>
      </c>
      <c r="IR88" s="86">
        <f t="shared" si="89"/>
        <v>1.1084754389666846E-127</v>
      </c>
      <c r="IS88" s="86">
        <f t="shared" si="89"/>
        <v>3.0424831923050127E-143</v>
      </c>
      <c r="IT88" s="86">
        <f t="shared" si="89"/>
        <v>1.8830276387929303E-128</v>
      </c>
      <c r="IU88" s="86">
        <f t="shared" si="89"/>
        <v>7.488139640733282E-125</v>
      </c>
      <c r="IV88" s="86">
        <f t="shared" si="89"/>
        <v>2.2303543788534895E-82</v>
      </c>
      <c r="IW88" s="86">
        <f t="shared" si="89"/>
        <v>1.809511975603253E-82</v>
      </c>
      <c r="IY88" s="86">
        <f t="shared" si="90"/>
        <v>0.49903765764795327</v>
      </c>
      <c r="IZ88" s="86">
        <f t="shared" si="90"/>
        <v>0.57983648254324083</v>
      </c>
      <c r="JA88" s="86">
        <f t="shared" si="90"/>
        <v>0.5862340931524348</v>
      </c>
      <c r="JB88" s="86">
        <f t="shared" si="90"/>
        <v>0.61195768471431089</v>
      </c>
      <c r="JC88" s="86">
        <f t="shared" si="90"/>
        <v>0.64195406731704308</v>
      </c>
      <c r="JD88" s="86">
        <f t="shared" si="90"/>
        <v>0.64575721295077737</v>
      </c>
      <c r="JE88" s="86">
        <f t="shared" si="90"/>
        <v>0.61090711095099282</v>
      </c>
      <c r="JF88" s="86">
        <f t="shared" si="90"/>
        <v>0.62659657721281881</v>
      </c>
      <c r="JG88" s="86">
        <f t="shared" si="90"/>
        <v>0.63191259174113368</v>
      </c>
      <c r="JH88" s="86">
        <f t="shared" si="90"/>
        <v>0.62518628068837367</v>
      </c>
      <c r="JI88" s="86">
        <f t="shared" si="90"/>
        <v>0.62036167211981286</v>
      </c>
      <c r="JJ88" s="86">
        <f t="shared" si="90"/>
        <v>0.63307120843747655</v>
      </c>
      <c r="JK88" s="86">
        <f t="shared" si="90"/>
        <v>0.6601167408903893</v>
      </c>
      <c r="JL88" s="86">
        <f t="shared" si="90"/>
        <v>0.49186559881246283</v>
      </c>
      <c r="JM88" s="86">
        <f t="shared" si="90"/>
        <v>0.46324276008144649</v>
      </c>
    </row>
    <row r="89" spans="2:273" x14ac:dyDescent="0.25">
      <c r="B89" s="2">
        <v>62</v>
      </c>
      <c r="C89" s="37">
        <v>201.04300000000001</v>
      </c>
      <c r="D89" s="37">
        <v>235.29300000000001</v>
      </c>
      <c r="E89" s="37">
        <v>237.14599999999999</v>
      </c>
      <c r="F89" s="37">
        <v>237.52500000000001</v>
      </c>
      <c r="G89" s="37">
        <v>233.625</v>
      </c>
      <c r="H89" s="37">
        <v>220.05</v>
      </c>
      <c r="I89" s="37">
        <v>235.524</v>
      </c>
      <c r="J89" s="37">
        <v>226.81</v>
      </c>
      <c r="K89" s="37">
        <v>224.732</v>
      </c>
      <c r="L89" s="37">
        <v>234.39</v>
      </c>
      <c r="M89" s="37">
        <v>230.19499999999999</v>
      </c>
      <c r="N89" s="37">
        <v>245.34200000000001</v>
      </c>
      <c r="O89" s="37">
        <v>235.21600000000001</v>
      </c>
      <c r="P89" s="37">
        <v>184.39</v>
      </c>
      <c r="Q89" s="37">
        <v>148.14599999999999</v>
      </c>
      <c r="S89" s="4">
        <f t="shared" si="92"/>
        <v>203.26504351930387</v>
      </c>
      <c r="T89" s="4">
        <f t="shared" si="92"/>
        <v>240.41877635385219</v>
      </c>
      <c r="U89" s="4">
        <f t="shared" si="92"/>
        <v>244.0390834863278</v>
      </c>
      <c r="V89" s="4">
        <f t="shared" si="92"/>
        <v>246.84113148201965</v>
      </c>
      <c r="W89" s="4">
        <f t="shared" si="92"/>
        <v>240.50845292720877</v>
      </c>
      <c r="X89" s="4">
        <f t="shared" si="92"/>
        <v>221.42785574786328</v>
      </c>
      <c r="Y89" s="4">
        <f t="shared" si="92"/>
        <v>242.24456173590647</v>
      </c>
      <c r="Z89" s="4">
        <f t="shared" si="92"/>
        <v>230.768329855269</v>
      </c>
      <c r="AA89" s="4">
        <f t="shared" si="92"/>
        <v>225.8625486884311</v>
      </c>
      <c r="AB89" s="4">
        <f t="shared" si="92"/>
        <v>239.29566639961087</v>
      </c>
      <c r="AC89" s="4">
        <f t="shared" si="92"/>
        <v>236.58845517339978</v>
      </c>
      <c r="AD89" s="4">
        <f t="shared" si="92"/>
        <v>259.20022710292398</v>
      </c>
      <c r="AE89" s="4">
        <f t="shared" si="92"/>
        <v>245.28751369093223</v>
      </c>
      <c r="AF89" s="4">
        <f t="shared" si="92"/>
        <v>191.69356120935734</v>
      </c>
      <c r="AG89" s="4">
        <f t="shared" si="92"/>
        <v>155.70746425045056</v>
      </c>
      <c r="AI89" s="4">
        <f t="shared" si="93"/>
        <v>-2.2220435193038668</v>
      </c>
      <c r="AJ89" s="4">
        <f t="shared" si="93"/>
        <v>-5.1257763538521885</v>
      </c>
      <c r="AK89" s="4">
        <f t="shared" si="93"/>
        <v>-6.8930834863278108</v>
      </c>
      <c r="AL89" s="4">
        <f t="shared" si="93"/>
        <v>-9.3161314820196424</v>
      </c>
      <c r="AM89" s="4">
        <f t="shared" si="93"/>
        <v>-6.883452927208765</v>
      </c>
      <c r="AN89" s="4">
        <f t="shared" si="93"/>
        <v>-1.3778557478632649</v>
      </c>
      <c r="AO89" s="4">
        <f t="shared" si="93"/>
        <v>-6.7205617359064718</v>
      </c>
      <c r="AP89" s="4">
        <f t="shared" si="93"/>
        <v>-3.9583298552689996</v>
      </c>
      <c r="AQ89" s="4">
        <f t="shared" si="93"/>
        <v>-1.1305486884311051</v>
      </c>
      <c r="AR89" s="4">
        <f t="shared" si="93"/>
        <v>-4.9056663996108796</v>
      </c>
      <c r="AS89" s="4">
        <f t="shared" si="93"/>
        <v>-6.3934551733997864</v>
      </c>
      <c r="AT89" s="4">
        <f t="shared" si="93"/>
        <v>-13.858227102923962</v>
      </c>
      <c r="AU89" s="4">
        <f t="shared" si="93"/>
        <v>-10.071513690932221</v>
      </c>
      <c r="AV89" s="4">
        <f t="shared" si="93"/>
        <v>-7.3035612093573548</v>
      </c>
      <c r="AW89" s="4">
        <f t="shared" si="93"/>
        <v>-7.5614642504505696</v>
      </c>
      <c r="AY89" s="2">
        <f t="shared" si="84"/>
        <v>72.193777737974102</v>
      </c>
      <c r="AZ89" s="2">
        <f t="shared" si="84"/>
        <v>81.076183420449951</v>
      </c>
      <c r="BA89" s="2">
        <f t="shared" si="84"/>
        <v>78.052958906975803</v>
      </c>
      <c r="BB89" s="2">
        <f t="shared" si="84"/>
        <v>76.664202455807683</v>
      </c>
      <c r="BC89" s="2">
        <f t="shared" si="84"/>
        <v>74.558032554176023</v>
      </c>
      <c r="BD89" s="2">
        <f t="shared" si="84"/>
        <v>73.899125070729141</v>
      </c>
      <c r="BE89" s="2">
        <f t="shared" si="84"/>
        <v>70.527012549079117</v>
      </c>
      <c r="BF89" s="2">
        <f t="shared" si="84"/>
        <v>70.552896837822956</v>
      </c>
      <c r="BG89" s="2">
        <f t="shared" si="84"/>
        <v>72.904684169383543</v>
      </c>
      <c r="BH89" s="2">
        <f t="shared" si="84"/>
        <v>70.308145378480774</v>
      </c>
      <c r="BI89" s="2">
        <f t="shared" si="84"/>
        <v>71.168832801602122</v>
      </c>
      <c r="BJ89" s="2">
        <f t="shared" si="84"/>
        <v>71.116847106979392</v>
      </c>
      <c r="BK89" s="2">
        <f t="shared" si="84"/>
        <v>66.422846591620143</v>
      </c>
      <c r="BL89" s="2">
        <f t="shared" si="84"/>
        <v>69.283716538256584</v>
      </c>
      <c r="BM89" s="2">
        <f t="shared" si="84"/>
        <v>69.113571258295352</v>
      </c>
      <c r="BO89" s="2" t="str">
        <f t="shared" si="14"/>
        <v/>
      </c>
      <c r="BP89" s="2" t="str">
        <f t="shared" si="15"/>
        <v/>
      </c>
      <c r="BQ89" s="2" t="str">
        <f t="shared" si="16"/>
        <v/>
      </c>
      <c r="BR89" s="2" t="str">
        <f t="shared" si="17"/>
        <v/>
      </c>
      <c r="BS89" s="2" t="str">
        <f t="shared" si="18"/>
        <v/>
      </c>
      <c r="BT89" s="2" t="str">
        <f t="shared" si="19"/>
        <v/>
      </c>
      <c r="BU89" s="2" t="str">
        <f t="shared" si="20"/>
        <v/>
      </c>
      <c r="BV89" s="2" t="str">
        <f t="shared" si="21"/>
        <v/>
      </c>
      <c r="BW89" s="2" t="str">
        <f t="shared" si="22"/>
        <v/>
      </c>
      <c r="BX89" s="2" t="str">
        <f t="shared" si="23"/>
        <v/>
      </c>
      <c r="BY89" s="2" t="str">
        <f t="shared" si="24"/>
        <v/>
      </c>
      <c r="BZ89" s="2" t="str">
        <f t="shared" si="25"/>
        <v/>
      </c>
      <c r="CA89" s="2" t="str">
        <f t="shared" si="26"/>
        <v/>
      </c>
      <c r="CB89" s="2" t="str">
        <f t="shared" si="27"/>
        <v/>
      </c>
      <c r="CC89" s="2" t="str">
        <f t="shared" si="28"/>
        <v/>
      </c>
      <c r="CE89" s="2" t="str">
        <f t="shared" si="85"/>
        <v/>
      </c>
      <c r="CF89" s="2" t="str">
        <f t="shared" si="85"/>
        <v/>
      </c>
      <c r="CG89" s="2" t="str">
        <f t="shared" si="85"/>
        <v/>
      </c>
      <c r="CH89" s="2" t="str">
        <f t="shared" si="85"/>
        <v/>
      </c>
      <c r="CI89" s="2" t="str">
        <f t="shared" si="85"/>
        <v/>
      </c>
      <c r="CJ89" s="2" t="str">
        <f t="shared" si="85"/>
        <v/>
      </c>
      <c r="CK89" s="2" t="str">
        <f t="shared" si="85"/>
        <v/>
      </c>
      <c r="CL89" s="2" t="str">
        <f t="shared" si="85"/>
        <v/>
      </c>
      <c r="CM89" s="2" t="str">
        <f t="shared" si="85"/>
        <v/>
      </c>
      <c r="CN89" s="2" t="str">
        <f t="shared" si="85"/>
        <v/>
      </c>
      <c r="CO89" s="2" t="str">
        <f t="shared" si="85"/>
        <v/>
      </c>
      <c r="CP89" s="2" t="str">
        <f t="shared" si="85"/>
        <v/>
      </c>
      <c r="CQ89" s="2" t="str">
        <f t="shared" si="85"/>
        <v/>
      </c>
      <c r="CR89" s="2" t="str">
        <f t="shared" si="85"/>
        <v/>
      </c>
      <c r="CS89" s="2" t="str">
        <f t="shared" si="85"/>
        <v/>
      </c>
      <c r="CU89" s="2" t="str">
        <f t="shared" si="30"/>
        <v/>
      </c>
      <c r="CV89" s="2" t="str">
        <f t="shared" si="31"/>
        <v/>
      </c>
      <c r="CW89" s="2" t="str">
        <f t="shared" si="32"/>
        <v/>
      </c>
      <c r="CX89" s="2" t="str">
        <f t="shared" si="33"/>
        <v/>
      </c>
      <c r="CY89" s="2" t="str">
        <f t="shared" si="34"/>
        <v/>
      </c>
      <c r="CZ89" s="2" t="str">
        <f t="shared" si="35"/>
        <v/>
      </c>
      <c r="DA89" s="2" t="str">
        <f t="shared" si="36"/>
        <v/>
      </c>
      <c r="DB89" s="2" t="str">
        <f t="shared" si="37"/>
        <v/>
      </c>
      <c r="DC89" s="2" t="str">
        <f t="shared" si="38"/>
        <v/>
      </c>
      <c r="DD89" s="2" t="str">
        <f t="shared" si="39"/>
        <v/>
      </c>
      <c r="DE89" s="2" t="str">
        <f t="shared" si="40"/>
        <v/>
      </c>
      <c r="DF89" s="2" t="str">
        <f t="shared" si="41"/>
        <v/>
      </c>
      <c r="DG89" s="2" t="str">
        <f t="shared" si="42"/>
        <v/>
      </c>
      <c r="DH89" s="2" t="str">
        <f t="shared" si="43"/>
        <v/>
      </c>
      <c r="DI89" s="2" t="str">
        <f t="shared" si="44"/>
        <v/>
      </c>
      <c r="DK89" s="2">
        <f t="shared" si="94"/>
        <v>86.351857142857142</v>
      </c>
      <c r="DL89" s="2">
        <f t="shared" si="94"/>
        <v>90.689506644518275</v>
      </c>
      <c r="DM89" s="2">
        <f t="shared" si="94"/>
        <v>90.658227534235493</v>
      </c>
      <c r="DN89" s="2">
        <f t="shared" si="94"/>
        <v>88.08328606541879</v>
      </c>
      <c r="DO89" s="2">
        <f t="shared" si="94"/>
        <v>88.726280487804885</v>
      </c>
      <c r="DP89" s="2">
        <f t="shared" si="94"/>
        <v>90.545288461538476</v>
      </c>
      <c r="DQ89" s="2">
        <f t="shared" si="94"/>
        <v>87.141763364542442</v>
      </c>
      <c r="DR89" s="2">
        <f t="shared" si="94"/>
        <v>84.569287979462388</v>
      </c>
      <c r="DS89" s="2">
        <f t="shared" si="94"/>
        <v>85.490289187556613</v>
      </c>
      <c r="DT89" s="2">
        <f t="shared" si="94"/>
        <v>84.298708245243091</v>
      </c>
      <c r="DU89" s="2">
        <f t="shared" si="94"/>
        <v>84.540023255813963</v>
      </c>
      <c r="DV89" s="2">
        <f t="shared" si="94"/>
        <v>83.948526880096651</v>
      </c>
      <c r="DW89" s="2">
        <f t="shared" si="94"/>
        <v>80.725632876860317</v>
      </c>
      <c r="DX89" s="2">
        <f t="shared" si="94"/>
        <v>76.695865009380839</v>
      </c>
      <c r="DY89" s="2">
        <f t="shared" si="94"/>
        <v>70.409283193277304</v>
      </c>
      <c r="EA89" s="2">
        <f t="shared" si="98"/>
        <v>69.800447376788554</v>
      </c>
      <c r="EB89" s="2">
        <f t="shared" si="95"/>
        <v>79.355861819360413</v>
      </c>
      <c r="EC89" s="2">
        <f t="shared" si="95"/>
        <v>75.952455362417439</v>
      </c>
      <c r="ED89" s="2">
        <f t="shared" si="95"/>
        <v>74.835012359341391</v>
      </c>
      <c r="EE89" s="2">
        <f t="shared" si="95"/>
        <v>72.436070547099945</v>
      </c>
      <c r="EF89" s="2">
        <f t="shared" si="95"/>
        <v>71.642768210461156</v>
      </c>
      <c r="EG89" s="2">
        <f t="shared" si="95"/>
        <v>67.725416900427078</v>
      </c>
      <c r="EH89" s="2">
        <f t="shared" si="95"/>
        <v>68.180724141281104</v>
      </c>
      <c r="EI89" s="2">
        <f t="shared" si="95"/>
        <v>70.775243823656311</v>
      </c>
      <c r="EJ89" s="2">
        <f t="shared" si="95"/>
        <v>67.690136989690743</v>
      </c>
      <c r="EK89" s="2">
        <f t="shared" si="95"/>
        <v>68.668392322019699</v>
      </c>
      <c r="EL89" s="2">
        <f t="shared" si="95"/>
        <v>68.95135549173439</v>
      </c>
      <c r="EM89" s="2">
        <f t="shared" si="95"/>
        <v>64.122201733703989</v>
      </c>
      <c r="EN89" s="2">
        <f t="shared" si="95"/>
        <v>67.706430565671283</v>
      </c>
      <c r="EO89" s="2">
        <f t="shared" si="95"/>
        <v>68.772781264506548</v>
      </c>
      <c r="EQ89" s="2">
        <f t="shared" si="96"/>
        <v>69.528555596314689</v>
      </c>
      <c r="ER89" s="2">
        <f t="shared" si="96"/>
        <v>80.463549871097698</v>
      </c>
      <c r="ES89" s="2">
        <f t="shared" si="96"/>
        <v>76.407334350077207</v>
      </c>
      <c r="ET89" s="2">
        <f t="shared" si="96"/>
        <v>75.40391977913437</v>
      </c>
      <c r="EU89" s="2">
        <f t="shared" si="96"/>
        <v>72.343774940164238</v>
      </c>
      <c r="EV89" s="2">
        <f t="shared" si="96"/>
        <v>71.293026848722391</v>
      </c>
      <c r="EW89" s="2">
        <f t="shared" si="96"/>
        <v>67.531944276394668</v>
      </c>
      <c r="EX89" s="2">
        <f t="shared" si="96"/>
        <v>68.185786104979002</v>
      </c>
      <c r="EY89" s="2">
        <f t="shared" si="96"/>
        <v>70.628066716456104</v>
      </c>
      <c r="EZ89" s="2">
        <f t="shared" si="96"/>
        <v>67.839054569658515</v>
      </c>
      <c r="FA89" s="2">
        <f t="shared" si="96"/>
        <v>69.511265691634478</v>
      </c>
      <c r="FB89" s="2">
        <f t="shared" si="96"/>
        <v>70.250855323420822</v>
      </c>
      <c r="FC89" s="2">
        <f t="shared" si="96"/>
        <v>64.823570483629226</v>
      </c>
      <c r="FD89" s="2">
        <f t="shared" si="96"/>
        <v>69.869313355108133</v>
      </c>
      <c r="FE89" s="2">
        <f t="shared" si="96"/>
        <v>70.064025919724543</v>
      </c>
      <c r="FG89" s="2">
        <f t="shared" si="97"/>
        <v>0.85539788277866979</v>
      </c>
      <c r="FH89" s="2">
        <f t="shared" si="97"/>
        <v>0.84822628088329977</v>
      </c>
      <c r="FI89" s="2">
        <f t="shared" si="97"/>
        <v>0.85716936795157228</v>
      </c>
      <c r="FJ89" s="2">
        <f t="shared" si="97"/>
        <v>0.86193744659962768</v>
      </c>
      <c r="FK89" s="2">
        <f t="shared" si="97"/>
        <v>0.86973898654139681</v>
      </c>
      <c r="FL89" s="2">
        <f t="shared" si="97"/>
        <v>0.88062845462772488</v>
      </c>
      <c r="FM89" s="2">
        <f t="shared" si="97"/>
        <v>0.85570734127174186</v>
      </c>
      <c r="FN89" s="2">
        <f t="shared" si="97"/>
        <v>0.85525446368658953</v>
      </c>
      <c r="FO89" s="2">
        <f t="shared" si="97"/>
        <v>0.85528526327379606</v>
      </c>
      <c r="FP89" s="2">
        <f t="shared" si="97"/>
        <v>0.84237248310730262</v>
      </c>
      <c r="FQ89" s="2">
        <f t="shared" si="97"/>
        <v>0.84247056702998147</v>
      </c>
      <c r="FR89" s="2">
        <f t="shared" si="97"/>
        <v>0.85562226994924151</v>
      </c>
      <c r="FS89" s="2">
        <f t="shared" si="97"/>
        <v>0.86144241770078267</v>
      </c>
      <c r="FT89" s="2">
        <f t="shared" si="97"/>
        <v>0.82456645669415751</v>
      </c>
      <c r="FU89" s="2">
        <f t="shared" si="97"/>
        <v>0.79184329106731177</v>
      </c>
      <c r="FW89" s="2">
        <f t="shared" si="86"/>
        <v>1.4172545304358858E-4</v>
      </c>
      <c r="FX89" s="2">
        <f t="shared" si="86"/>
        <v>1.5543620544554139E-4</v>
      </c>
      <c r="FY89" s="2">
        <f t="shared" si="86"/>
        <v>1.5127209496063594E-4</v>
      </c>
      <c r="FZ89" s="2">
        <f t="shared" si="86"/>
        <v>1.7507322768051261E-4</v>
      </c>
      <c r="GA89" s="2">
        <f t="shared" si="86"/>
        <v>1.8689138228899271E-4</v>
      </c>
      <c r="GB89" s="2">
        <f t="shared" si="86"/>
        <v>1.8926424234748192E-4</v>
      </c>
      <c r="GC89" s="2">
        <f t="shared" si="86"/>
        <v>2.0987694972123488E-4</v>
      </c>
      <c r="GD89" s="2">
        <f t="shared" si="86"/>
        <v>2.4385353208015648E-4</v>
      </c>
      <c r="GE89" s="2">
        <f t="shared" si="86"/>
        <v>2.9603804953131567E-4</v>
      </c>
      <c r="GF89" s="2">
        <f t="shared" si="86"/>
        <v>2.7224886338924026E-4</v>
      </c>
      <c r="GG89" s="2">
        <f t="shared" si="86"/>
        <v>2.2714950941631968E-4</v>
      </c>
      <c r="GH89" s="2">
        <f t="shared" si="86"/>
        <v>1.8011007418344648E-4</v>
      </c>
      <c r="GI89" s="2">
        <f t="shared" si="86"/>
        <v>1.619417016983129E-4</v>
      </c>
      <c r="GJ89" s="2">
        <f t="shared" si="86"/>
        <v>1.0986994344509272E-4</v>
      </c>
      <c r="GK89" s="2">
        <f t="shared" si="86"/>
        <v>1.0930394431044925E-4</v>
      </c>
      <c r="GM89" s="86">
        <f t="shared" si="87"/>
        <v>0.52560297425479618</v>
      </c>
      <c r="GN89" s="86">
        <f t="shared" si="87"/>
        <v>0.60158425983327057</v>
      </c>
      <c r="GO89" s="86">
        <f t="shared" si="87"/>
        <v>0.61863891423417683</v>
      </c>
      <c r="GP89" s="86">
        <f t="shared" si="87"/>
        <v>0.6498805393852769</v>
      </c>
      <c r="GQ89" s="86">
        <f t="shared" si="87"/>
        <v>0.66356953976299815</v>
      </c>
      <c r="GR89" s="86">
        <f t="shared" si="87"/>
        <v>0.62793373278960285</v>
      </c>
      <c r="GS89" s="86">
        <f t="shared" si="87"/>
        <v>0.63611654626863723</v>
      </c>
      <c r="GT89" s="86">
        <f t="shared" si="87"/>
        <v>0.62927045078477872</v>
      </c>
      <c r="GU89" s="86">
        <f t="shared" si="87"/>
        <v>0.62206762107154545</v>
      </c>
      <c r="GV89" s="86">
        <f t="shared" si="87"/>
        <v>0.63669061234055835</v>
      </c>
      <c r="GW89" s="86">
        <f t="shared" si="87"/>
        <v>0.63877645890895196</v>
      </c>
      <c r="GX89" s="86">
        <f t="shared" si="87"/>
        <v>0.68334986947375287</v>
      </c>
      <c r="GY89" s="86">
        <f t="shared" si="87"/>
        <v>0.68429256904606228</v>
      </c>
      <c r="GZ89" s="86">
        <f t="shared" si="87"/>
        <v>0.5067952843626895</v>
      </c>
      <c r="HA89" s="86">
        <f t="shared" si="87"/>
        <v>0.49147012520027367</v>
      </c>
      <c r="HC89" s="86">
        <f t="shared" si="77"/>
        <v>3.3958999960359567E-5</v>
      </c>
      <c r="HD89" s="86">
        <f t="shared" si="77"/>
        <v>8.3568557676683421E-5</v>
      </c>
      <c r="HE89" s="86">
        <f t="shared" si="77"/>
        <v>3.7345211852689853E-5</v>
      </c>
      <c r="HF89" s="86">
        <f t="shared" si="77"/>
        <v>1.3817953590137283E-4</v>
      </c>
      <c r="HG89" s="86">
        <f t="shared" si="91"/>
        <v>2.4008588833679219E-4</v>
      </c>
      <c r="HH89" s="86">
        <f t="shared" si="91"/>
        <v>1.000662374947768E-3</v>
      </c>
      <c r="HI89" s="86">
        <f t="shared" si="91"/>
        <v>4.7640023014819345E-4</v>
      </c>
      <c r="HJ89" s="86">
        <f t="shared" si="91"/>
        <v>6.0473102191292065E-4</v>
      </c>
      <c r="HK89" s="86">
        <f t="shared" si="91"/>
        <v>5.4674184882228395E-4</v>
      </c>
      <c r="HL89" s="86">
        <f t="shared" si="91"/>
        <v>3.1905777449223649E-4</v>
      </c>
      <c r="HM89" s="86">
        <f t="shared" si="91"/>
        <v>1.4789177379645875E-4</v>
      </c>
      <c r="HN89" s="86">
        <f t="shared" si="91"/>
        <v>1.9233938304443255E-4</v>
      </c>
      <c r="HO89" s="86">
        <f t="shared" si="91"/>
        <v>2.6625725079566028E-4</v>
      </c>
      <c r="HP89" s="86">
        <f t="shared" si="91"/>
        <v>3.39846104787573E-5</v>
      </c>
      <c r="HQ89" s="86">
        <f t="shared" si="91"/>
        <v>5.2057128918801217E-6</v>
      </c>
      <c r="HS89" s="86">
        <f t="shared" si="88"/>
        <v>8.7164670387791862E-24</v>
      </c>
      <c r="HT89" s="86">
        <f t="shared" si="88"/>
        <v>9.5267852921513206E-23</v>
      </c>
      <c r="HU89" s="86">
        <f t="shared" si="88"/>
        <v>8.28411553539646E-23</v>
      </c>
      <c r="HV89" s="86">
        <f t="shared" si="88"/>
        <v>4.2613246690539763E-20</v>
      </c>
      <c r="HW89" s="86">
        <f t="shared" si="88"/>
        <v>1.1748806254423758E-19</v>
      </c>
      <c r="HX89" s="86">
        <f t="shared" si="88"/>
        <v>5.6816505762859611E-17</v>
      </c>
      <c r="HY89" s="86">
        <f t="shared" si="88"/>
        <v>2.0547274263288436E-18</v>
      </c>
      <c r="HZ89" s="86">
        <f t="shared" si="88"/>
        <v>2.4860784079322917E-18</v>
      </c>
      <c r="IA89" s="86">
        <f t="shared" si="88"/>
        <v>8.2249303733945059E-19</v>
      </c>
      <c r="IB89" s="86">
        <f t="shared" si="88"/>
        <v>4.132440927198686E-20</v>
      </c>
      <c r="IC89" s="86">
        <f t="shared" si="88"/>
        <v>1.497384461535449E-22</v>
      </c>
      <c r="ID89" s="86">
        <f t="shared" si="88"/>
        <v>2.7580818782614696E-20</v>
      </c>
      <c r="IE89" s="86">
        <f t="shared" si="88"/>
        <v>6.0925354437180624E-20</v>
      </c>
      <c r="IF89" s="86">
        <f t="shared" si="88"/>
        <v>6.0497586229799863E-16</v>
      </c>
      <c r="IG89" s="86">
        <f t="shared" si="88"/>
        <v>8.926317583304246E-20</v>
      </c>
      <c r="II89" s="86">
        <f t="shared" si="89"/>
        <v>9.6206541386037395E-146</v>
      </c>
      <c r="IJ89" s="86">
        <f t="shared" si="89"/>
        <v>3.7194677735906316E-141</v>
      </c>
      <c r="IK89" s="86">
        <f t="shared" si="89"/>
        <v>6.5308633565203199E-141</v>
      </c>
      <c r="IL89" s="86">
        <f t="shared" si="89"/>
        <v>2.8805705540184256E-124</v>
      </c>
      <c r="IM89" s="86">
        <f t="shared" si="89"/>
        <v>3.4919270049938341E-123</v>
      </c>
      <c r="IN89" s="86">
        <f t="shared" si="89"/>
        <v>6.4973785640392792E-107</v>
      </c>
      <c r="IO89" s="86">
        <f t="shared" si="89"/>
        <v>1.1866382031977726E-111</v>
      </c>
      <c r="IP89" s="86">
        <f t="shared" si="89"/>
        <v>1.2632289809834504E-111</v>
      </c>
      <c r="IQ89" s="86">
        <f t="shared" si="89"/>
        <v>2.7844082293643694E-116</v>
      </c>
      <c r="IR89" s="86">
        <f t="shared" si="89"/>
        <v>6.5864313564196932E-125</v>
      </c>
      <c r="IS89" s="86">
        <f t="shared" si="89"/>
        <v>3.4183316406501019E-140</v>
      </c>
      <c r="IT89" s="86">
        <f t="shared" si="89"/>
        <v>8.5919093584381954E-126</v>
      </c>
      <c r="IU89" s="86">
        <f t="shared" si="89"/>
        <v>2.6733647007634549E-122</v>
      </c>
      <c r="IV89" s="86">
        <f t="shared" si="89"/>
        <v>8.9212895700970781E-81</v>
      </c>
      <c r="IW89" s="86">
        <f t="shared" si="89"/>
        <v>7.2530936837832786E-81</v>
      </c>
      <c r="IY89" s="86">
        <f t="shared" si="90"/>
        <v>0.52563693325475658</v>
      </c>
      <c r="IZ89" s="86">
        <f t="shared" si="90"/>
        <v>0.60166782839094723</v>
      </c>
      <c r="JA89" s="86">
        <f t="shared" si="90"/>
        <v>0.61867625944602955</v>
      </c>
      <c r="JB89" s="86">
        <f t="shared" si="90"/>
        <v>0.65001871892117824</v>
      </c>
      <c r="JC89" s="86">
        <f t="shared" si="90"/>
        <v>0.66380962565133494</v>
      </c>
      <c r="JD89" s="86">
        <f t="shared" si="90"/>
        <v>0.62893439516455074</v>
      </c>
      <c r="JE89" s="86">
        <f t="shared" si="90"/>
        <v>0.63659294649878539</v>
      </c>
      <c r="JF89" s="86">
        <f t="shared" si="90"/>
        <v>0.62987518180669166</v>
      </c>
      <c r="JG89" s="86">
        <f t="shared" si="90"/>
        <v>0.62261436292036776</v>
      </c>
      <c r="JH89" s="86">
        <f t="shared" si="90"/>
        <v>0.63700967011505061</v>
      </c>
      <c r="JI89" s="86">
        <f t="shared" si="90"/>
        <v>0.63892435068274844</v>
      </c>
      <c r="JJ89" s="86">
        <f t="shared" si="90"/>
        <v>0.68354220885679728</v>
      </c>
      <c r="JK89" s="86">
        <f t="shared" si="90"/>
        <v>0.68455882629685794</v>
      </c>
      <c r="JL89" s="86">
        <f t="shared" si="90"/>
        <v>0.50682926897316882</v>
      </c>
      <c r="JM89" s="86">
        <f t="shared" si="90"/>
        <v>0.49147533091316553</v>
      </c>
    </row>
    <row r="90" spans="2:273" x14ac:dyDescent="0.25">
      <c r="B90" s="2">
        <v>63</v>
      </c>
      <c r="C90" s="37">
        <v>193.95699999999999</v>
      </c>
      <c r="D90" s="37">
        <v>224.87799999999999</v>
      </c>
      <c r="E90" s="37">
        <v>228.46299999999999</v>
      </c>
      <c r="F90" s="37">
        <v>229.55</v>
      </c>
      <c r="G90" s="37">
        <v>221.25</v>
      </c>
      <c r="H90" s="37">
        <v>203.15</v>
      </c>
      <c r="I90" s="37">
        <v>225.31</v>
      </c>
      <c r="J90" s="37">
        <v>212.214</v>
      </c>
      <c r="K90" s="37">
        <v>207.39</v>
      </c>
      <c r="L90" s="37">
        <v>218.92699999999999</v>
      </c>
      <c r="M90" s="37">
        <v>218.12200000000001</v>
      </c>
      <c r="N90" s="37">
        <v>237.684</v>
      </c>
      <c r="O90" s="37">
        <v>223.02699999999999</v>
      </c>
      <c r="P90" s="37">
        <v>181.34100000000001</v>
      </c>
      <c r="Q90" s="37">
        <v>145.41499999999999</v>
      </c>
      <c r="S90" s="4">
        <f t="shared" si="92"/>
        <v>196.98832150301945</v>
      </c>
      <c r="T90" s="4">
        <f t="shared" si="92"/>
        <v>226.00067931434788</v>
      </c>
      <c r="U90" s="4">
        <f t="shared" si="92"/>
        <v>232.98944949217147</v>
      </c>
      <c r="V90" s="4">
        <f t="shared" si="92"/>
        <v>235.84106210230564</v>
      </c>
      <c r="W90" s="4">
        <f t="shared" si="92"/>
        <v>223.81200330719807</v>
      </c>
      <c r="X90" s="4">
        <f t="shared" si="92"/>
        <v>197.94293473603949</v>
      </c>
      <c r="Y90" s="4">
        <f t="shared" si="92"/>
        <v>226.65192660921846</v>
      </c>
      <c r="Z90" s="4">
        <f t="shared" si="92"/>
        <v>208.64451474106161</v>
      </c>
      <c r="AA90" s="4">
        <f t="shared" si="92"/>
        <v>200.85004278921144</v>
      </c>
      <c r="AB90" s="4">
        <f t="shared" si="92"/>
        <v>216.30241057654538</v>
      </c>
      <c r="AC90" s="4">
        <f t="shared" si="92"/>
        <v>216.38566366889566</v>
      </c>
      <c r="AD90" s="4">
        <f t="shared" si="92"/>
        <v>247.47787954747687</v>
      </c>
      <c r="AE90" s="4">
        <f t="shared" si="92"/>
        <v>224.42723518237204</v>
      </c>
      <c r="AF90" s="4">
        <f t="shared" si="92"/>
        <v>179.58353929359328</v>
      </c>
      <c r="AG90" s="4">
        <f t="shared" si="92"/>
        <v>148.41932884013767</v>
      </c>
      <c r="AI90" s="4">
        <f t="shared" si="93"/>
        <v>-3.0313215030194556</v>
      </c>
      <c r="AJ90" s="4">
        <f t="shared" si="93"/>
        <v>-1.1226793143478915</v>
      </c>
      <c r="AK90" s="4">
        <f t="shared" si="93"/>
        <v>-4.52644949217148</v>
      </c>
      <c r="AL90" s="4">
        <f t="shared" si="93"/>
        <v>-6.2910621023056308</v>
      </c>
      <c r="AM90" s="4">
        <f t="shared" si="93"/>
        <v>-2.5620033071980686</v>
      </c>
      <c r="AN90" s="4">
        <f t="shared" si="93"/>
        <v>5.2070652639605157</v>
      </c>
      <c r="AO90" s="4">
        <f t="shared" si="93"/>
        <v>-1.3419266092184614</v>
      </c>
      <c r="AP90" s="4">
        <f t="shared" si="93"/>
        <v>3.5694852589383856</v>
      </c>
      <c r="AQ90" s="4">
        <f t="shared" si="93"/>
        <v>6.5399572107885433</v>
      </c>
      <c r="AR90" s="4">
        <f t="shared" si="93"/>
        <v>2.6245894234546085</v>
      </c>
      <c r="AS90" s="4">
        <f t="shared" si="93"/>
        <v>1.7363363311043543</v>
      </c>
      <c r="AT90" s="4">
        <f t="shared" si="93"/>
        <v>-9.7938795474768767</v>
      </c>
      <c r="AU90" s="4">
        <f t="shared" si="93"/>
        <v>-1.4002351823720574</v>
      </c>
      <c r="AV90" s="4">
        <f t="shared" si="93"/>
        <v>1.7574607064067322</v>
      </c>
      <c r="AW90" s="4">
        <f t="shared" si="93"/>
        <v>-3.0043288401376742</v>
      </c>
      <c r="AY90" s="2">
        <f t="shared" si="84"/>
        <v>71.965515058409537</v>
      </c>
      <c r="AZ90" s="2">
        <f t="shared" si="84"/>
        <v>80.914725371163783</v>
      </c>
      <c r="BA90" s="2">
        <f t="shared" si="84"/>
        <v>77.862922245901927</v>
      </c>
      <c r="BB90" s="2">
        <f t="shared" si="84"/>
        <v>76.498192717970198</v>
      </c>
      <c r="BC90" s="2">
        <f t="shared" si="84"/>
        <v>74.366399950373108</v>
      </c>
      <c r="BD90" s="2">
        <f t="shared" si="84"/>
        <v>73.697238908325403</v>
      </c>
      <c r="BE90" s="2">
        <f t="shared" si="84"/>
        <v>70.30838426336463</v>
      </c>
      <c r="BF90" s="2">
        <f t="shared" si="84"/>
        <v>70.348946946432704</v>
      </c>
      <c r="BG90" s="2">
        <f t="shared" si="84"/>
        <v>72.701363202897312</v>
      </c>
      <c r="BH90" s="2">
        <f t="shared" si="84"/>
        <v>70.09498638057093</v>
      </c>
      <c r="BI90" s="2">
        <f t="shared" si="84"/>
        <v>70.956800879857511</v>
      </c>
      <c r="BJ90" s="2">
        <f t="shared" si="84"/>
        <v>70.919432122450928</v>
      </c>
      <c r="BK90" s="2">
        <f t="shared" si="84"/>
        <v>66.228635281620782</v>
      </c>
      <c r="BL90" s="2">
        <f t="shared" si="84"/>
        <v>69.141779629827326</v>
      </c>
      <c r="BM90" s="2">
        <f t="shared" si="84"/>
        <v>69.019958901470233</v>
      </c>
      <c r="BO90" s="2" t="str">
        <f t="shared" si="14"/>
        <v/>
      </c>
      <c r="BP90" s="2" t="str">
        <f t="shared" si="15"/>
        <v/>
      </c>
      <c r="BQ90" s="2" t="str">
        <f t="shared" si="16"/>
        <v/>
      </c>
      <c r="BR90" s="2" t="str">
        <f t="shared" si="17"/>
        <v/>
      </c>
      <c r="BS90" s="2" t="str">
        <f t="shared" si="18"/>
        <v/>
      </c>
      <c r="BT90" s="2" t="str">
        <f t="shared" si="19"/>
        <v/>
      </c>
      <c r="BU90" s="2" t="str">
        <f t="shared" si="20"/>
        <v/>
      </c>
      <c r="BV90" s="2" t="str">
        <f t="shared" si="21"/>
        <v/>
      </c>
      <c r="BW90" s="2" t="str">
        <f t="shared" si="22"/>
        <v/>
      </c>
      <c r="BX90" s="2" t="str">
        <f t="shared" si="23"/>
        <v/>
      </c>
      <c r="BY90" s="2" t="str">
        <f t="shared" si="24"/>
        <v/>
      </c>
      <c r="BZ90" s="2" t="str">
        <f t="shared" si="25"/>
        <v/>
      </c>
      <c r="CA90" s="2" t="str">
        <f t="shared" si="26"/>
        <v/>
      </c>
      <c r="CB90" s="2" t="str">
        <f t="shared" si="27"/>
        <v/>
      </c>
      <c r="CC90" s="2" t="str">
        <f t="shared" si="28"/>
        <v/>
      </c>
      <c r="CE90" s="2" t="str">
        <f t="shared" si="85"/>
        <v/>
      </c>
      <c r="CF90" s="2" t="str">
        <f t="shared" si="85"/>
        <v/>
      </c>
      <c r="CG90" s="2" t="str">
        <f t="shared" si="85"/>
        <v/>
      </c>
      <c r="CH90" s="2" t="str">
        <f t="shared" si="85"/>
        <v/>
      </c>
      <c r="CI90" s="2" t="str">
        <f t="shared" si="85"/>
        <v/>
      </c>
      <c r="CJ90" s="2" t="str">
        <f t="shared" si="85"/>
        <v/>
      </c>
      <c r="CK90" s="2" t="str">
        <f t="shared" si="85"/>
        <v/>
      </c>
      <c r="CL90" s="2" t="str">
        <f t="shared" si="85"/>
        <v/>
      </c>
      <c r="CM90" s="2" t="str">
        <f t="shared" si="85"/>
        <v/>
      </c>
      <c r="CN90" s="2" t="str">
        <f t="shared" si="85"/>
        <v/>
      </c>
      <c r="CO90" s="2" t="str">
        <f t="shared" si="85"/>
        <v/>
      </c>
      <c r="CP90" s="2" t="str">
        <f t="shared" si="85"/>
        <v/>
      </c>
      <c r="CQ90" s="2" t="str">
        <f t="shared" si="85"/>
        <v/>
      </c>
      <c r="CR90" s="2" t="str">
        <f t="shared" si="85"/>
        <v/>
      </c>
      <c r="CS90" s="2" t="str">
        <f t="shared" si="85"/>
        <v/>
      </c>
      <c r="CU90" s="2" t="str">
        <f t="shared" si="30"/>
        <v/>
      </c>
      <c r="CV90" s="2" t="str">
        <f t="shared" si="31"/>
        <v/>
      </c>
      <c r="CW90" s="2" t="str">
        <f t="shared" si="32"/>
        <v/>
      </c>
      <c r="CX90" s="2" t="str">
        <f t="shared" si="33"/>
        <v/>
      </c>
      <c r="CY90" s="2" t="str">
        <f t="shared" si="34"/>
        <v/>
      </c>
      <c r="CZ90" s="2" t="str">
        <f t="shared" si="35"/>
        <v/>
      </c>
      <c r="DA90" s="2" t="str">
        <f t="shared" si="36"/>
        <v/>
      </c>
      <c r="DB90" s="2" t="str">
        <f t="shared" si="37"/>
        <v/>
      </c>
      <c r="DC90" s="2" t="str">
        <f t="shared" si="38"/>
        <v/>
      </c>
      <c r="DD90" s="2" t="str">
        <f t="shared" si="39"/>
        <v/>
      </c>
      <c r="DE90" s="2" t="str">
        <f t="shared" si="40"/>
        <v/>
      </c>
      <c r="DF90" s="2" t="str">
        <f t="shared" si="41"/>
        <v/>
      </c>
      <c r="DG90" s="2" t="str">
        <f t="shared" si="42"/>
        <v/>
      </c>
      <c r="DH90" s="2" t="str">
        <f t="shared" si="43"/>
        <v/>
      </c>
      <c r="DI90" s="2" t="str">
        <f t="shared" si="44"/>
        <v/>
      </c>
      <c r="DK90" s="2">
        <f t="shared" si="94"/>
        <v>86.573279069767452</v>
      </c>
      <c r="DL90" s="2">
        <f t="shared" si="94"/>
        <v>90.97053488372093</v>
      </c>
      <c r="DM90" s="2">
        <f t="shared" si="94"/>
        <v>90.875549712340984</v>
      </c>
      <c r="DN90" s="2">
        <f t="shared" si="94"/>
        <v>88.222671042325047</v>
      </c>
      <c r="DO90" s="2">
        <f t="shared" si="94"/>
        <v>88.92574477351917</v>
      </c>
      <c r="DP90" s="2">
        <f t="shared" si="94"/>
        <v>90.797692307692316</v>
      </c>
      <c r="DQ90" s="2">
        <f t="shared" si="94"/>
        <v>87.368987315010571</v>
      </c>
      <c r="DR90" s="2">
        <f t="shared" si="94"/>
        <v>84.734363636363625</v>
      </c>
      <c r="DS90" s="2">
        <f t="shared" si="94"/>
        <v>85.647649048625766</v>
      </c>
      <c r="DT90" s="2">
        <f t="shared" si="94"/>
        <v>84.453970401691294</v>
      </c>
      <c r="DU90" s="2">
        <f t="shared" si="94"/>
        <v>84.733041226215661</v>
      </c>
      <c r="DV90" s="2">
        <f t="shared" si="94"/>
        <v>84.127809725158556</v>
      </c>
      <c r="DW90" s="2">
        <f t="shared" si="94"/>
        <v>80.925575264025056</v>
      </c>
      <c r="DX90" s="2">
        <f t="shared" si="94"/>
        <v>76.810338742964319</v>
      </c>
      <c r="DY90" s="2">
        <f t="shared" si="94"/>
        <v>70.474352380952382</v>
      </c>
      <c r="EA90" s="2">
        <f t="shared" si="98"/>
        <v>69.713449761526235</v>
      </c>
      <c r="EB90" s="2">
        <f t="shared" si="95"/>
        <v>79.273535306828009</v>
      </c>
      <c r="EC90" s="2">
        <f t="shared" si="95"/>
        <v>75.88532237160095</v>
      </c>
      <c r="ED90" s="2">
        <f t="shared" si="95"/>
        <v>74.785321213594244</v>
      </c>
      <c r="EE90" s="2">
        <f t="shared" si="95"/>
        <v>72.377729843685714</v>
      </c>
      <c r="EF90" s="2">
        <f t="shared" si="95"/>
        <v>71.583266442864911</v>
      </c>
      <c r="EG90" s="2">
        <f t="shared" si="95"/>
        <v>67.684739471771564</v>
      </c>
      <c r="EH90" s="2">
        <f t="shared" si="95"/>
        <v>68.128539999784095</v>
      </c>
      <c r="EI90" s="2">
        <f t="shared" si="95"/>
        <v>70.703640341515481</v>
      </c>
      <c r="EJ90" s="2">
        <f t="shared" si="95"/>
        <v>67.644453195876309</v>
      </c>
      <c r="EK90" s="2">
        <f t="shared" si="95"/>
        <v>68.607264649770372</v>
      </c>
      <c r="EL90" s="2">
        <f t="shared" si="95"/>
        <v>68.886468852152802</v>
      </c>
      <c r="EM90" s="2">
        <f t="shared" si="95"/>
        <v>64.072583840658751</v>
      </c>
      <c r="EN90" s="2">
        <f t="shared" si="95"/>
        <v>67.653482884195199</v>
      </c>
      <c r="EO90" s="2">
        <f t="shared" si="95"/>
        <v>68.671086342957935</v>
      </c>
      <c r="EQ90" s="2">
        <f t="shared" si="96"/>
        <v>69.446104114125589</v>
      </c>
      <c r="ER90" s="2">
        <f t="shared" si="96"/>
        <v>80.359817131003666</v>
      </c>
      <c r="ES90" s="2">
        <f t="shared" si="96"/>
        <v>76.331296785599775</v>
      </c>
      <c r="ET90" s="2">
        <f t="shared" si="96"/>
        <v>75.342909509092209</v>
      </c>
      <c r="EU90" s="2">
        <f t="shared" si="96"/>
        <v>72.287268497503405</v>
      </c>
      <c r="EV90" s="2">
        <f t="shared" si="96"/>
        <v>71.240881127882474</v>
      </c>
      <c r="EW90" s="2">
        <f t="shared" si="96"/>
        <v>67.495442427072589</v>
      </c>
      <c r="EX90" s="2">
        <f t="shared" si="96"/>
        <v>68.133523968568056</v>
      </c>
      <c r="EY90" s="2">
        <f t="shared" si="96"/>
        <v>70.559728837738163</v>
      </c>
      <c r="EZ90" s="2">
        <f t="shared" si="96"/>
        <v>67.789991176547773</v>
      </c>
      <c r="FA90" s="2">
        <f t="shared" si="96"/>
        <v>69.432321795375316</v>
      </c>
      <c r="FB90" s="2">
        <f t="shared" si="96"/>
        <v>70.158492160605277</v>
      </c>
      <c r="FC90" s="2">
        <f t="shared" si="96"/>
        <v>64.759018835024193</v>
      </c>
      <c r="FD90" s="2">
        <f t="shared" si="96"/>
        <v>69.76861606819628</v>
      </c>
      <c r="FE90" s="2">
        <f t="shared" si="96"/>
        <v>69.93436077134831</v>
      </c>
      <c r="FG90" s="2">
        <f t="shared" si="97"/>
        <v>0.86642172940471784</v>
      </c>
      <c r="FH90" s="2">
        <f t="shared" si="97"/>
        <v>0.85970719083170288</v>
      </c>
      <c r="FI90" s="2">
        <f t="shared" si="97"/>
        <v>0.86807899185311566</v>
      </c>
      <c r="FJ90" s="2">
        <f t="shared" si="97"/>
        <v>0.87253703363031565</v>
      </c>
      <c r="FK90" s="2">
        <f t="shared" si="97"/>
        <v>0.87982312970256538</v>
      </c>
      <c r="FL90" s="2">
        <f t="shared" si="97"/>
        <v>0.88997623284480143</v>
      </c>
      <c r="FM90" s="2">
        <f t="shared" si="97"/>
        <v>0.86671127219681432</v>
      </c>
      <c r="FN90" s="2">
        <f t="shared" si="97"/>
        <v>0.86628753486368226</v>
      </c>
      <c r="FO90" s="2">
        <f t="shared" si="97"/>
        <v>0.86631635374611982</v>
      </c>
      <c r="FP90" s="2">
        <f t="shared" si="97"/>
        <v>0.85422009980595548</v>
      </c>
      <c r="FQ90" s="2">
        <f t="shared" si="97"/>
        <v>0.85431208655156954</v>
      </c>
      <c r="FR90" s="2">
        <f t="shared" si="97"/>
        <v>0.86663167736837421</v>
      </c>
      <c r="FS90" s="2">
        <f t="shared" si="97"/>
        <v>0.87207436938030158</v>
      </c>
      <c r="FT90" s="2">
        <f t="shared" si="97"/>
        <v>0.83749422714578636</v>
      </c>
      <c r="FU90" s="2">
        <f t="shared" si="97"/>
        <v>0.80661691060019447</v>
      </c>
      <c r="FW90" s="2">
        <f t="shared" si="86"/>
        <v>1.5539674429647089E-4</v>
      </c>
      <c r="FX90" s="2">
        <f t="shared" si="86"/>
        <v>1.7042985436128313E-4</v>
      </c>
      <c r="FY90" s="2">
        <f t="shared" si="86"/>
        <v>1.6586413311197375E-4</v>
      </c>
      <c r="FZ90" s="2">
        <f t="shared" si="86"/>
        <v>1.9196073451947058E-4</v>
      </c>
      <c r="GA90" s="2">
        <f t="shared" si="86"/>
        <v>2.0491863085069919E-4</v>
      </c>
      <c r="GB90" s="2">
        <f t="shared" si="86"/>
        <v>2.075203257488435E-4</v>
      </c>
      <c r="GC90" s="2">
        <f t="shared" si="86"/>
        <v>2.3012083962915635E-4</v>
      </c>
      <c r="GD90" s="2">
        <f t="shared" si="86"/>
        <v>2.673737905958356E-4</v>
      </c>
      <c r="GE90" s="2">
        <f t="shared" si="86"/>
        <v>3.2458999585453324E-4</v>
      </c>
      <c r="GF90" s="2">
        <f t="shared" si="86"/>
        <v>2.9850710201987106E-4</v>
      </c>
      <c r="GG90" s="2">
        <f t="shared" si="86"/>
        <v>2.4905902621730154E-4</v>
      </c>
      <c r="GH90" s="2">
        <f t="shared" si="86"/>
        <v>1.9748333764014206E-4</v>
      </c>
      <c r="GI90" s="2">
        <f t="shared" si="86"/>
        <v>1.7756277074562483E-4</v>
      </c>
      <c r="GJ90" s="2">
        <f t="shared" si="86"/>
        <v>1.2046872042409274E-4</v>
      </c>
      <c r="GK90" s="2">
        <f t="shared" si="86"/>
        <v>1.1984812783673123E-4</v>
      </c>
      <c r="GM90" s="86">
        <f t="shared" si="87"/>
        <v>0.5396534721700339</v>
      </c>
      <c r="GN90" s="86">
        <f t="shared" si="87"/>
        <v>0.5944719587809576</v>
      </c>
      <c r="GO90" s="86">
        <f t="shared" si="87"/>
        <v>0.62373332791823433</v>
      </c>
      <c r="GP90" s="86">
        <f t="shared" si="87"/>
        <v>0.65560045176591852</v>
      </c>
      <c r="GQ90" s="86">
        <f t="shared" si="87"/>
        <v>0.64457138709125728</v>
      </c>
      <c r="GR90" s="86">
        <f t="shared" si="87"/>
        <v>0.57061875218158331</v>
      </c>
      <c r="GS90" s="86">
        <f t="shared" si="87"/>
        <v>0.62632275108640068</v>
      </c>
      <c r="GT90" s="86">
        <f t="shared" si="87"/>
        <v>0.59041147608037703</v>
      </c>
      <c r="GU90" s="86">
        <f t="shared" si="87"/>
        <v>0.5680236523341351</v>
      </c>
      <c r="GV90" s="86">
        <f t="shared" si="87"/>
        <v>0.60148651215336568</v>
      </c>
      <c r="GW90" s="86">
        <f t="shared" si="87"/>
        <v>0.61255696067821908</v>
      </c>
      <c r="GX90" s="86">
        <f t="shared" si="87"/>
        <v>0.69310284168577108</v>
      </c>
      <c r="GY90" s="86">
        <f t="shared" si="87"/>
        <v>0.6555378230858725</v>
      </c>
      <c r="GZ90" s="86">
        <f t="shared" si="87"/>
        <v>0.50638496943269307</v>
      </c>
      <c r="HA90" s="86">
        <f t="shared" si="87"/>
        <v>0.50361374309253482</v>
      </c>
      <c r="HC90" s="86">
        <f t="shared" si="77"/>
        <v>6.510184546734945E-5</v>
      </c>
      <c r="HD90" s="86">
        <f t="shared" si="77"/>
        <v>1.5485124209030699E-4</v>
      </c>
      <c r="HE90" s="86">
        <f t="shared" si="77"/>
        <v>7.0929711912158549E-5</v>
      </c>
      <c r="HF90" s="86">
        <f t="shared" si="77"/>
        <v>2.4432691572369263E-4</v>
      </c>
      <c r="HG90" s="86">
        <f t="shared" si="91"/>
        <v>4.1730589834214723E-4</v>
      </c>
      <c r="HH90" s="86">
        <f t="shared" si="91"/>
        <v>1.5972064370027535E-3</v>
      </c>
      <c r="HI90" s="86">
        <f t="shared" si="91"/>
        <v>7.9335975812737283E-4</v>
      </c>
      <c r="HJ90" s="86">
        <f t="shared" si="91"/>
        <v>1.0075302733413606E-3</v>
      </c>
      <c r="HK90" s="86">
        <f t="shared" si="91"/>
        <v>9.3538186467878506E-4</v>
      </c>
      <c r="HL90" s="86">
        <f t="shared" si="91"/>
        <v>5.6487738463593658E-4</v>
      </c>
      <c r="HM90" s="86">
        <f t="shared" si="91"/>
        <v>2.7525507866984372E-4</v>
      </c>
      <c r="HN90" s="86">
        <f t="shared" si="91"/>
        <v>3.3806634254918404E-4</v>
      </c>
      <c r="HO90" s="86">
        <f t="shared" si="91"/>
        <v>4.5617823187842641E-4</v>
      </c>
      <c r="HP90" s="86">
        <f t="shared" si="91"/>
        <v>6.8258315000692857E-5</v>
      </c>
      <c r="HQ90" s="86">
        <f t="shared" si="91"/>
        <v>1.1668586775871504E-5</v>
      </c>
      <c r="HS90" s="86">
        <f t="shared" si="88"/>
        <v>3.8048875009416514E-23</v>
      </c>
      <c r="HT90" s="86">
        <f t="shared" si="88"/>
        <v>3.98484515072865E-22</v>
      </c>
      <c r="HU90" s="86">
        <f t="shared" si="88"/>
        <v>3.4525706119314933E-22</v>
      </c>
      <c r="HV90" s="86">
        <f t="shared" si="88"/>
        <v>1.5225831004737464E-19</v>
      </c>
      <c r="HW90" s="86">
        <f t="shared" si="88"/>
        <v>4.1516199792922027E-19</v>
      </c>
      <c r="HX90" s="86">
        <f t="shared" si="88"/>
        <v>1.6859473099433324E-16</v>
      </c>
      <c r="HY90" s="86">
        <f t="shared" si="88"/>
        <v>6.6581154506588799E-18</v>
      </c>
      <c r="HZ90" s="86">
        <f t="shared" si="88"/>
        <v>8.2022724710268386E-18</v>
      </c>
      <c r="IA90" s="86">
        <f t="shared" si="88"/>
        <v>2.913859600515966E-18</v>
      </c>
      <c r="IB90" s="86">
        <f t="shared" si="88"/>
        <v>1.5866578642606036E-19</v>
      </c>
      <c r="IC90" s="86">
        <f t="shared" si="88"/>
        <v>6.5990475926761536E-22</v>
      </c>
      <c r="ID90" s="86">
        <f t="shared" si="88"/>
        <v>1.0038566239373475E-19</v>
      </c>
      <c r="IE90" s="86">
        <f t="shared" si="88"/>
        <v>2.1197541508847505E-19</v>
      </c>
      <c r="IF90" s="86">
        <f t="shared" si="88"/>
        <v>1.5578019837187671E-15</v>
      </c>
      <c r="IG90" s="86">
        <f t="shared" si="88"/>
        <v>2.912255879758771E-19</v>
      </c>
      <c r="II90" s="86">
        <f t="shared" si="89"/>
        <v>9.0235987487947686E-143</v>
      </c>
      <c r="IJ90" s="86">
        <f t="shared" si="89"/>
        <v>3.0066654710798644E-138</v>
      </c>
      <c r="IK90" s="86">
        <f t="shared" si="89"/>
        <v>5.1116278731009631E-138</v>
      </c>
      <c r="IL90" s="86">
        <f t="shared" si="89"/>
        <v>1.1212845385688127E-121</v>
      </c>
      <c r="IM90" s="86">
        <f t="shared" si="89"/>
        <v>1.3484178609934191E-120</v>
      </c>
      <c r="IN90" s="86">
        <f t="shared" si="89"/>
        <v>1.138175547723977E-104</v>
      </c>
      <c r="IO90" s="86">
        <f t="shared" si="89"/>
        <v>2.8011217575795871E-109</v>
      </c>
      <c r="IP90" s="86">
        <f t="shared" si="89"/>
        <v>3.2845335012990366E-109</v>
      </c>
      <c r="IQ90" s="86">
        <f t="shared" si="89"/>
        <v>1.0515565199342587E-113</v>
      </c>
      <c r="IR90" s="86">
        <f t="shared" si="89"/>
        <v>3.6452824833541926E-122</v>
      </c>
      <c r="IS90" s="86">
        <f t="shared" si="89"/>
        <v>3.5579234413182219E-137</v>
      </c>
      <c r="IT90" s="86">
        <f t="shared" si="89"/>
        <v>3.6742087526597374E-123</v>
      </c>
      <c r="IU90" s="86">
        <f t="shared" si="89"/>
        <v>8.9751599437619849E-120</v>
      </c>
      <c r="IV90" s="86">
        <f t="shared" si="89"/>
        <v>3.4392510153756596E-79</v>
      </c>
      <c r="IW90" s="86">
        <f t="shared" si="89"/>
        <v>2.8019955499213319E-79</v>
      </c>
      <c r="IY90" s="86">
        <f t="shared" si="90"/>
        <v>0.53971857401550127</v>
      </c>
      <c r="IZ90" s="86">
        <f t="shared" si="90"/>
        <v>0.59462681002304796</v>
      </c>
      <c r="JA90" s="86">
        <f t="shared" si="90"/>
        <v>0.62380425763014646</v>
      </c>
      <c r="JB90" s="86">
        <f t="shared" si="90"/>
        <v>0.65584477868164226</v>
      </c>
      <c r="JC90" s="86">
        <f t="shared" si="90"/>
        <v>0.64498869298959938</v>
      </c>
      <c r="JD90" s="86">
        <f t="shared" si="90"/>
        <v>0.57221595861858632</v>
      </c>
      <c r="JE90" s="86">
        <f t="shared" si="90"/>
        <v>0.62711611084452801</v>
      </c>
      <c r="JF90" s="86">
        <f t="shared" si="90"/>
        <v>0.59141900635371836</v>
      </c>
      <c r="JG90" s="86">
        <f t="shared" si="90"/>
        <v>0.56895903419881388</v>
      </c>
      <c r="JH90" s="86">
        <f t="shared" si="90"/>
        <v>0.60205138953800164</v>
      </c>
      <c r="JI90" s="86">
        <f t="shared" si="90"/>
        <v>0.61283221575688895</v>
      </c>
      <c r="JJ90" s="86">
        <f t="shared" si="90"/>
        <v>0.69344090802832026</v>
      </c>
      <c r="JK90" s="86">
        <f t="shared" si="90"/>
        <v>0.65599400131775087</v>
      </c>
      <c r="JL90" s="86">
        <f t="shared" si="90"/>
        <v>0.5064532277476953</v>
      </c>
      <c r="JM90" s="86">
        <f t="shared" si="90"/>
        <v>0.50362541167931074</v>
      </c>
    </row>
    <row r="91" spans="2:273" x14ac:dyDescent="0.25">
      <c r="B91" s="2">
        <v>64</v>
      </c>
      <c r="C91" s="37">
        <v>186.65199999999999</v>
      </c>
      <c r="D91" s="37">
        <v>210.12200000000001</v>
      </c>
      <c r="E91" s="37">
        <v>215.92699999999999</v>
      </c>
      <c r="F91" s="37">
        <v>216.27500000000001</v>
      </c>
      <c r="G91" s="37">
        <v>202.47499999999999</v>
      </c>
      <c r="H91" s="37">
        <v>179.77500000000001</v>
      </c>
      <c r="I91" s="37">
        <v>207.048</v>
      </c>
      <c r="J91" s="37">
        <v>189.167</v>
      </c>
      <c r="K91" s="37">
        <v>180.36600000000001</v>
      </c>
      <c r="L91" s="37">
        <v>194.46299999999999</v>
      </c>
      <c r="M91" s="37">
        <v>196.09800000000001</v>
      </c>
      <c r="N91" s="37">
        <v>221.42099999999999</v>
      </c>
      <c r="O91" s="37">
        <v>201.703</v>
      </c>
      <c r="P91" s="37">
        <v>174.63399999999999</v>
      </c>
      <c r="Q91" s="37">
        <v>141.024</v>
      </c>
      <c r="S91" s="4">
        <f t="shared" si="92"/>
        <v>187.38293776986959</v>
      </c>
      <c r="T91" s="4">
        <f t="shared" si="92"/>
        <v>205.05405119474361</v>
      </c>
      <c r="U91" s="4">
        <f t="shared" si="92"/>
        <v>214.26070868412214</v>
      </c>
      <c r="V91" s="4">
        <f t="shared" si="92"/>
        <v>215.25072489273686</v>
      </c>
      <c r="W91" s="4">
        <f t="shared" si="92"/>
        <v>198.02909873628892</v>
      </c>
      <c r="X91" s="4">
        <f t="shared" si="92"/>
        <v>170.04875049145821</v>
      </c>
      <c r="Y91" s="4">
        <f t="shared" si="92"/>
        <v>202.46653909320111</v>
      </c>
      <c r="Z91" s="4">
        <f t="shared" si="92"/>
        <v>179.90783808965125</v>
      </c>
      <c r="AA91" s="4">
        <f t="shared" si="92"/>
        <v>170.5181091205317</v>
      </c>
      <c r="AB91" s="4">
        <f t="shared" si="92"/>
        <v>184.82296620022035</v>
      </c>
      <c r="AC91" s="4">
        <f t="shared" si="92"/>
        <v>187.30893231966036</v>
      </c>
      <c r="AD91" s="4">
        <f t="shared" si="92"/>
        <v>220.87574966990584</v>
      </c>
      <c r="AE91" s="4">
        <f t="shared" si="92"/>
        <v>191.27759448879203</v>
      </c>
      <c r="AF91" s="4">
        <f t="shared" si="92"/>
        <v>164.95380995314019</v>
      </c>
      <c r="AG91" s="4">
        <f t="shared" si="92"/>
        <v>138.63784408165236</v>
      </c>
      <c r="AI91" s="4">
        <f t="shared" si="93"/>
        <v>-0.73093776986959824</v>
      </c>
      <c r="AJ91" s="4">
        <f t="shared" si="93"/>
        <v>5.0679488052564068</v>
      </c>
      <c r="AK91" s="4">
        <f t="shared" si="93"/>
        <v>1.6662913158778565</v>
      </c>
      <c r="AL91" s="4">
        <f t="shared" si="93"/>
        <v>1.0242751072631506</v>
      </c>
      <c r="AM91" s="4">
        <f t="shared" si="93"/>
        <v>4.4459012637110789</v>
      </c>
      <c r="AN91" s="4">
        <f t="shared" si="93"/>
        <v>9.7262495085417981</v>
      </c>
      <c r="AO91" s="4">
        <f t="shared" si="93"/>
        <v>4.5814609067988954</v>
      </c>
      <c r="AP91" s="4">
        <f t="shared" si="93"/>
        <v>9.2591619103487517</v>
      </c>
      <c r="AQ91" s="4">
        <f t="shared" si="93"/>
        <v>9.8478908794683093</v>
      </c>
      <c r="AR91" s="4">
        <f t="shared" si="93"/>
        <v>9.6400337997796441</v>
      </c>
      <c r="AS91" s="4">
        <f t="shared" si="93"/>
        <v>8.7890676803396559</v>
      </c>
      <c r="AT91" s="4">
        <f t="shared" si="93"/>
        <v>0.54525033009414869</v>
      </c>
      <c r="AU91" s="4">
        <f t="shared" si="93"/>
        <v>10.42540551120797</v>
      </c>
      <c r="AV91" s="4">
        <f t="shared" si="93"/>
        <v>9.6801900468597921</v>
      </c>
      <c r="AW91" s="4">
        <f t="shared" si="93"/>
        <v>2.3861559183476402</v>
      </c>
      <c r="AY91" s="2">
        <f t="shared" si="84"/>
        <v>71.742801286858807</v>
      </c>
      <c r="AZ91" s="2">
        <f t="shared" si="84"/>
        <v>80.753799334886352</v>
      </c>
      <c r="BA91" s="2">
        <f t="shared" si="84"/>
        <v>77.677600100229796</v>
      </c>
      <c r="BB91" s="2">
        <f t="shared" si="84"/>
        <v>76.337751531485083</v>
      </c>
      <c r="BC91" s="2">
        <f t="shared" si="84"/>
        <v>74.181016471360238</v>
      </c>
      <c r="BD91" s="2">
        <f t="shared" si="84"/>
        <v>73.502170030607203</v>
      </c>
      <c r="BE91" s="2">
        <f t="shared" si="84"/>
        <v>70.098196392486926</v>
      </c>
      <c r="BF91" s="2">
        <f t="shared" si="84"/>
        <v>70.152309605093663</v>
      </c>
      <c r="BG91" s="2">
        <f t="shared" si="84"/>
        <v>72.503908611448864</v>
      </c>
      <c r="BH91" s="2">
        <f t="shared" si="84"/>
        <v>69.889791938056206</v>
      </c>
      <c r="BI91" s="2">
        <f t="shared" si="84"/>
        <v>70.751001830601069</v>
      </c>
      <c r="BJ91" s="2">
        <f t="shared" si="84"/>
        <v>70.727772202739402</v>
      </c>
      <c r="BK91" s="2">
        <f t="shared" si="84"/>
        <v>66.041159346936595</v>
      </c>
      <c r="BL91" s="2">
        <f t="shared" si="84"/>
        <v>69.002778101248339</v>
      </c>
      <c r="BM91" s="2">
        <f t="shared" si="84"/>
        <v>68.92301739355517</v>
      </c>
      <c r="BO91" s="2" t="str">
        <f t="shared" ref="BO91:BO154" si="99">IF(AND(IY91 &lt; $CC$22, $B91 &lt; C$7, $B91 &gt; C$230), C91, "")</f>
        <v/>
      </c>
      <c r="BP91" s="2" t="str">
        <f t="shared" ref="BP91:BP154" si="100">IF(AND(IZ91 &lt; $CC$22, $B91 &lt; D$7, $B91 &gt; D$230), D91, "")</f>
        <v/>
      </c>
      <c r="BQ91" s="2" t="str">
        <f t="shared" ref="BQ91:BQ154" si="101">IF(AND(JA91 &lt; $CC$22, $B91 &lt; E$7, $B91 &gt; E$230), E91, "")</f>
        <v/>
      </c>
      <c r="BR91" s="2" t="str">
        <f t="shared" ref="BR91:BR154" si="102">IF(AND(JB91 &lt; $CC$22, $B91 &lt; F$7, $B91 &gt; F$230), F91, "")</f>
        <v/>
      </c>
      <c r="BS91" s="2" t="str">
        <f t="shared" ref="BS91:BS154" si="103">IF(AND(JC91 &lt; $CC$22, $B91 &lt; G$7, $B91 &gt; G$230), G91, "")</f>
        <v/>
      </c>
      <c r="BT91" s="2" t="str">
        <f t="shared" ref="BT91:BT154" si="104">IF(AND(JD91 &lt; $CC$22, $B91 &lt; H$7, $B91 &gt; H$230), H91, "")</f>
        <v/>
      </c>
      <c r="BU91" s="2" t="str">
        <f t="shared" ref="BU91:BU154" si="105">IF(AND(JE91 &lt; $CC$22, $B91 &lt; I$7, $B91 &gt; I$230), I91, "")</f>
        <v/>
      </c>
      <c r="BV91" s="2" t="str">
        <f t="shared" ref="BV91:BV154" si="106">IF(AND(JF91 &lt; $CC$22, $B91 &lt; J$7, $B91 &gt; J$230), J91, "")</f>
        <v/>
      </c>
      <c r="BW91" s="2" t="str">
        <f t="shared" ref="BW91:BW154" si="107">IF(AND(JG91 &lt; $CC$22, $B91 &lt; K$7, $B91 &gt; K$230), K91, "")</f>
        <v/>
      </c>
      <c r="BX91" s="2" t="str">
        <f t="shared" ref="BX91:BX154" si="108">IF(AND(JH91 &lt; $CC$22, $B91 &lt; L$7, $B91 &gt; L$230), L91, "")</f>
        <v/>
      </c>
      <c r="BY91" s="2" t="str">
        <f t="shared" ref="BY91:BY154" si="109">IF(AND(JI91 &lt; $CC$22, $B91 &lt; M$7, $B91 &gt; M$230), M91, "")</f>
        <v/>
      </c>
      <c r="BZ91" s="2" t="str">
        <f t="shared" ref="BZ91:BZ154" si="110">IF(AND(JJ91 &lt; $CC$22, $B91 &lt; N$7, $B91 &gt; N$230), N91, "")</f>
        <v/>
      </c>
      <c r="CA91" s="2" t="str">
        <f t="shared" ref="CA91:CA154" si="111">IF(AND(JK91 &lt; $CC$22, $B91 &lt; O$7, $B91 &gt; O$230), O91, "")</f>
        <v/>
      </c>
      <c r="CB91" s="2" t="str">
        <f t="shared" ref="CB91:CB154" si="112">IF(AND(JL91 &lt; $CC$22, $B91 &lt; P$7, $B91 &gt; P$230), P91, "")</f>
        <v/>
      </c>
      <c r="CC91" s="2" t="str">
        <f t="shared" ref="CC91:CC154" si="113">IF(AND(JM91 &lt; $CC$22, $B91 &lt; Q$7, $B91 &gt; Q$230), Q91, "")</f>
        <v/>
      </c>
      <c r="CE91" s="2" t="str">
        <f t="shared" si="85"/>
        <v/>
      </c>
      <c r="CF91" s="2" t="str">
        <f t="shared" si="85"/>
        <v/>
      </c>
      <c r="CG91" s="2" t="str">
        <f t="shared" si="85"/>
        <v/>
      </c>
      <c r="CH91" s="2" t="str">
        <f t="shared" si="85"/>
        <v/>
      </c>
      <c r="CI91" s="2" t="str">
        <f t="shared" si="85"/>
        <v/>
      </c>
      <c r="CJ91" s="2" t="str">
        <f t="shared" si="85"/>
        <v/>
      </c>
      <c r="CK91" s="2" t="str">
        <f t="shared" si="85"/>
        <v/>
      </c>
      <c r="CL91" s="2" t="str">
        <f t="shared" si="85"/>
        <v/>
      </c>
      <c r="CM91" s="2" t="str">
        <f t="shared" si="85"/>
        <v/>
      </c>
      <c r="CN91" s="2" t="str">
        <f t="shared" si="85"/>
        <v/>
      </c>
      <c r="CO91" s="2" t="str">
        <f t="shared" si="85"/>
        <v/>
      </c>
      <c r="CP91" s="2" t="str">
        <f t="shared" si="85"/>
        <v/>
      </c>
      <c r="CQ91" s="2" t="str">
        <f t="shared" si="85"/>
        <v/>
      </c>
      <c r="CR91" s="2" t="str">
        <f t="shared" si="85"/>
        <v/>
      </c>
      <c r="CS91" s="2" t="str">
        <f t="shared" si="85"/>
        <v/>
      </c>
      <c r="CU91" s="2" t="str">
        <f t="shared" ref="CU91:CU154" si="114">IF(AND(IY91 &lt; $DI$22, $B91 &gt; C$7, $B91 &lt; C$233), C91, "")</f>
        <v/>
      </c>
      <c r="CV91" s="2" t="str">
        <f t="shared" ref="CV91:CV154" si="115">IF(AND(IZ91 &lt; $DI$22, $B91 &gt; D$7, $B91 &lt; D$233), D91, "")</f>
        <v/>
      </c>
      <c r="CW91" s="2" t="str">
        <f t="shared" ref="CW91:CW154" si="116">IF(AND(JA91 &lt; $DI$22, $B91 &gt; E$7, $B91 &lt; E$233), E91, "")</f>
        <v/>
      </c>
      <c r="CX91" s="2" t="str">
        <f t="shared" ref="CX91:CX154" si="117">IF(AND(JB91 &lt; $DI$22, $B91 &gt; F$7, $B91 &lt; F$233), F91, "")</f>
        <v/>
      </c>
      <c r="CY91" s="2" t="str">
        <f t="shared" ref="CY91:CY154" si="118">IF(AND(JC91 &lt; $DI$22, $B91 &gt; G$7, $B91 &lt; G$233), G91, "")</f>
        <v/>
      </c>
      <c r="CZ91" s="2" t="str">
        <f t="shared" ref="CZ91:CZ154" si="119">IF(AND(JD91 &lt; $DI$22, $B91 &gt; H$7, $B91 &lt; H$233), H91, "")</f>
        <v/>
      </c>
      <c r="DA91" s="2" t="str">
        <f t="shared" ref="DA91:DA154" si="120">IF(AND(JE91 &lt; $DI$22, $B91 &gt; I$7, $B91 &lt; I$233), I91, "")</f>
        <v/>
      </c>
      <c r="DB91" s="2" t="str">
        <f t="shared" ref="DB91:DB154" si="121">IF(AND(JF91 &lt; $DI$22, $B91 &gt; J$7, $B91 &lt; J$233), J91, "")</f>
        <v/>
      </c>
      <c r="DC91" s="2" t="str">
        <f t="shared" ref="DC91:DC154" si="122">IF(AND(JG91 &lt; $DI$22, $B91 &gt; K$7, $B91 &lt; K$233), K91, "")</f>
        <v/>
      </c>
      <c r="DD91" s="2" t="str">
        <f t="shared" ref="DD91:DD154" si="123">IF(AND(JH91 &lt; $DI$22, $B91 &gt; L$7, $B91 &lt; L$233), L91, "")</f>
        <v/>
      </c>
      <c r="DE91" s="2" t="str">
        <f t="shared" ref="DE91:DE154" si="124">IF(AND(JI91 &lt; $DI$22, $B91 &gt; M$7, $B91 &lt; M$233), M91, "")</f>
        <v/>
      </c>
      <c r="DF91" s="2" t="str">
        <f t="shared" ref="DF91:DF154" si="125">IF(AND(JJ91 &lt; $DI$22, $B91 &gt; N$7, $B91 &lt; N$233), N91, "")</f>
        <v/>
      </c>
      <c r="DG91" s="2" t="str">
        <f t="shared" ref="DG91:DG154" si="126">IF(AND(JK91 &lt; $DI$22, $B91 &gt; O$7, $B91 &lt; O$233), O91, "")</f>
        <v/>
      </c>
      <c r="DH91" s="2" t="str">
        <f t="shared" ref="DH91:DH154" si="127">IF(AND(JL91 &lt; $DI$22, $B91 &gt; P$7, $B91 &lt; P$233), P91, "")</f>
        <v/>
      </c>
      <c r="DI91" s="2" t="str">
        <f t="shared" ref="DI91:DI154" si="128">IF(AND(JM91 &lt; $DI$22, $B91 &gt; Q$7, $B91 &lt; Q$233), Q91, "")</f>
        <v/>
      </c>
      <c r="DK91" s="2">
        <f t="shared" si="94"/>
        <v>86.794700996677747</v>
      </c>
      <c r="DL91" s="2">
        <f t="shared" si="94"/>
        <v>91.251563122923585</v>
      </c>
      <c r="DM91" s="2">
        <f t="shared" si="94"/>
        <v>91.092871890446489</v>
      </c>
      <c r="DN91" s="2">
        <f t="shared" si="94"/>
        <v>88.362056019231289</v>
      </c>
      <c r="DO91" s="2">
        <f t="shared" si="94"/>
        <v>89.125209059233455</v>
      </c>
      <c r="DP91" s="2">
        <f t="shared" si="94"/>
        <v>91.050096153846169</v>
      </c>
      <c r="DQ91" s="2">
        <f t="shared" si="94"/>
        <v>87.596211265478715</v>
      </c>
      <c r="DR91" s="2">
        <f t="shared" si="94"/>
        <v>84.899439293264862</v>
      </c>
      <c r="DS91" s="2">
        <f t="shared" si="94"/>
        <v>85.805008909694934</v>
      </c>
      <c r="DT91" s="2">
        <f t="shared" si="94"/>
        <v>84.609232558139496</v>
      </c>
      <c r="DU91" s="2">
        <f t="shared" si="94"/>
        <v>84.926059196617345</v>
      </c>
      <c r="DV91" s="2">
        <f t="shared" si="94"/>
        <v>84.307092570220476</v>
      </c>
      <c r="DW91" s="2">
        <f t="shared" si="94"/>
        <v>81.125517651189796</v>
      </c>
      <c r="DX91" s="2">
        <f t="shared" si="94"/>
        <v>76.924812476547814</v>
      </c>
      <c r="DY91" s="2">
        <f t="shared" si="94"/>
        <v>70.539421568627446</v>
      </c>
      <c r="EA91" s="2">
        <f t="shared" si="98"/>
        <v>69.626452146263915</v>
      </c>
      <c r="EB91" s="2">
        <f t="shared" si="95"/>
        <v>79.191208794295591</v>
      </c>
      <c r="EC91" s="2">
        <f t="shared" si="95"/>
        <v>75.818189380784446</v>
      </c>
      <c r="ED91" s="2">
        <f t="shared" si="95"/>
        <v>74.735630067847097</v>
      </c>
      <c r="EE91" s="2">
        <f t="shared" si="95"/>
        <v>72.319389140271483</v>
      </c>
      <c r="EF91" s="2">
        <f t="shared" si="95"/>
        <v>71.523764675268652</v>
      </c>
      <c r="EG91" s="2">
        <f t="shared" si="95"/>
        <v>67.644062043116037</v>
      </c>
      <c r="EH91" s="2">
        <f t="shared" si="95"/>
        <v>68.076355858287087</v>
      </c>
      <c r="EI91" s="2">
        <f t="shared" si="95"/>
        <v>70.632036859374651</v>
      </c>
      <c r="EJ91" s="2">
        <f t="shared" si="95"/>
        <v>67.598769402061876</v>
      </c>
      <c r="EK91" s="2">
        <f t="shared" si="95"/>
        <v>68.546136977521044</v>
      </c>
      <c r="EL91" s="2">
        <f t="shared" si="95"/>
        <v>68.821582212571229</v>
      </c>
      <c r="EM91" s="2">
        <f t="shared" si="95"/>
        <v>64.0229659476135</v>
      </c>
      <c r="EN91" s="2">
        <f t="shared" si="95"/>
        <v>67.600535202719115</v>
      </c>
      <c r="EO91" s="2">
        <f t="shared" si="95"/>
        <v>68.569391421409335</v>
      </c>
      <c r="EQ91" s="2">
        <f t="shared" si="96"/>
        <v>69.363652631936489</v>
      </c>
      <c r="ER91" s="2">
        <f t="shared" si="96"/>
        <v>80.256084390909649</v>
      </c>
      <c r="ES91" s="2">
        <f t="shared" si="96"/>
        <v>76.255259221122344</v>
      </c>
      <c r="ET91" s="2">
        <f t="shared" si="96"/>
        <v>75.281899239050034</v>
      </c>
      <c r="EU91" s="2">
        <f t="shared" si="96"/>
        <v>72.230762054842572</v>
      </c>
      <c r="EV91" s="2">
        <f t="shared" si="96"/>
        <v>71.188735407042557</v>
      </c>
      <c r="EW91" s="2">
        <f t="shared" si="96"/>
        <v>67.458940577750525</v>
      </c>
      <c r="EX91" s="2">
        <f t="shared" si="96"/>
        <v>68.081261832157111</v>
      </c>
      <c r="EY91" s="2">
        <f t="shared" si="96"/>
        <v>70.491390959020208</v>
      </c>
      <c r="EZ91" s="2">
        <f t="shared" si="96"/>
        <v>67.740927783437016</v>
      </c>
      <c r="FA91" s="2">
        <f t="shared" si="96"/>
        <v>69.35337789911614</v>
      </c>
      <c r="FB91" s="2">
        <f t="shared" si="96"/>
        <v>70.066128997789733</v>
      </c>
      <c r="FC91" s="2">
        <f t="shared" si="96"/>
        <v>64.69446718641916</v>
      </c>
      <c r="FD91" s="2">
        <f t="shared" si="96"/>
        <v>69.667918781284428</v>
      </c>
      <c r="FE91" s="2">
        <f t="shared" si="96"/>
        <v>69.804695622972076</v>
      </c>
      <c r="FG91" s="2">
        <f t="shared" si="97"/>
        <v>0.87672627904293909</v>
      </c>
      <c r="FH91" s="2">
        <f t="shared" si="97"/>
        <v>0.8704522682171848</v>
      </c>
      <c r="FI91" s="2">
        <f t="shared" si="97"/>
        <v>0.87827365765406995</v>
      </c>
      <c r="FJ91" s="2">
        <f t="shared" si="97"/>
        <v>0.88243384638549749</v>
      </c>
      <c r="FK91" s="2">
        <f t="shared" si="97"/>
        <v>0.88922603876595163</v>
      </c>
      <c r="FL91" s="2">
        <f t="shared" si="97"/>
        <v>0.89867622655851576</v>
      </c>
      <c r="FM91" s="2">
        <f t="shared" si="97"/>
        <v>0.87699665678667749</v>
      </c>
      <c r="FN91" s="2">
        <f t="shared" si="97"/>
        <v>0.87660096220854622</v>
      </c>
      <c r="FO91" s="2">
        <f t="shared" si="97"/>
        <v>0.87662787481597393</v>
      </c>
      <c r="FP91" s="2">
        <f t="shared" si="97"/>
        <v>0.86531959847610429</v>
      </c>
      <c r="FQ91" s="2">
        <f t="shared" si="97"/>
        <v>0.86540568500587833</v>
      </c>
      <c r="FR91" s="2">
        <f t="shared" si="97"/>
        <v>0.87692233178726742</v>
      </c>
      <c r="FS91" s="2">
        <f t="shared" si="97"/>
        <v>0.88200224741460331</v>
      </c>
      <c r="FT91" s="2">
        <f t="shared" si="97"/>
        <v>0.84964305789131234</v>
      </c>
      <c r="FU91" s="2">
        <f t="shared" si="97"/>
        <v>0.82057957735537401</v>
      </c>
      <c r="FW91" s="2">
        <f t="shared" si="86"/>
        <v>1.7038658736925896E-4</v>
      </c>
      <c r="FX91" s="2">
        <f t="shared" si="86"/>
        <v>1.8686954662697989E-4</v>
      </c>
      <c r="FY91" s="2">
        <f t="shared" si="86"/>
        <v>1.8186349525028532E-4</v>
      </c>
      <c r="FZ91" s="2">
        <f t="shared" si="86"/>
        <v>2.1047686187940242E-4</v>
      </c>
      <c r="GA91" s="2">
        <f t="shared" si="86"/>
        <v>2.2468436866092547E-4</v>
      </c>
      <c r="GB91" s="2">
        <f t="shared" si="86"/>
        <v>2.275369568802451E-4</v>
      </c>
      <c r="GC91" s="2">
        <f t="shared" si="86"/>
        <v>2.5231688128208457E-4</v>
      </c>
      <c r="GD91" s="2">
        <f t="shared" si="86"/>
        <v>2.931619692782531E-4</v>
      </c>
      <c r="GE91" s="2">
        <f t="shared" si="86"/>
        <v>3.5589470799281833E-4</v>
      </c>
      <c r="GF91" s="2">
        <f t="shared" si="86"/>
        <v>3.2729710278974421E-4</v>
      </c>
      <c r="GG91" s="2">
        <f t="shared" si="86"/>
        <v>2.7308122999506433E-4</v>
      </c>
      <c r="GH91" s="2">
        <f t="shared" si="86"/>
        <v>2.1653204827435418E-4</v>
      </c>
      <c r="GI91" s="2">
        <f t="shared" si="86"/>
        <v>1.9469037134109161E-4</v>
      </c>
      <c r="GJ91" s="2">
        <f t="shared" si="86"/>
        <v>1.3208979003485435E-4</v>
      </c>
      <c r="GK91" s="2">
        <f t="shared" si="86"/>
        <v>1.3140933957068822E-4</v>
      </c>
      <c r="GM91" s="86">
        <f t="shared" si="87"/>
        <v>0.53909879686906048</v>
      </c>
      <c r="GN91" s="86">
        <f t="shared" si="87"/>
        <v>0.5548610607502017</v>
      </c>
      <c r="GO91" s="86">
        <f t="shared" si="87"/>
        <v>0.59454254930646899</v>
      </c>
      <c r="GP91" s="86">
        <f t="shared" si="87"/>
        <v>0.61766061223510771</v>
      </c>
      <c r="GQ91" s="86">
        <f t="shared" si="87"/>
        <v>0.5776858489069463</v>
      </c>
      <c r="GR91" s="86">
        <f t="shared" si="87"/>
        <v>0.47831665870817797</v>
      </c>
      <c r="GS91" s="86">
        <f t="shared" si="87"/>
        <v>0.57489021976939669</v>
      </c>
      <c r="GT91" s="86">
        <f t="shared" si="87"/>
        <v>0.51029819299260015</v>
      </c>
      <c r="GU91" s="86">
        <f t="shared" si="87"/>
        <v>0.47429037324812129</v>
      </c>
      <c r="GV91" s="86">
        <f t="shared" si="87"/>
        <v>0.51791423600858755</v>
      </c>
      <c r="GW91" s="86">
        <f t="shared" si="87"/>
        <v>0.53758426829135852</v>
      </c>
      <c r="GX91" s="86">
        <f t="shared" si="87"/>
        <v>0.63884920066086304</v>
      </c>
      <c r="GY91" s="86">
        <f t="shared" si="87"/>
        <v>0.56366148093166335</v>
      </c>
      <c r="GZ91" s="86">
        <f t="shared" si="87"/>
        <v>0.49025239988060948</v>
      </c>
      <c r="HA91" s="86">
        <f t="shared" si="87"/>
        <v>0.49803522443973941</v>
      </c>
      <c r="HC91" s="86">
        <f t="shared" si="77"/>
        <v>1.2209913326359598E-4</v>
      </c>
      <c r="HD91" s="86">
        <f t="shared" si="77"/>
        <v>2.808119917956956E-4</v>
      </c>
      <c r="HE91" s="86">
        <f t="shared" si="77"/>
        <v>1.3185277048812757E-4</v>
      </c>
      <c r="HF91" s="86">
        <f t="shared" si="77"/>
        <v>4.2370006139714252E-4</v>
      </c>
      <c r="HG91" s="86">
        <f t="shared" si="91"/>
        <v>7.1133932106784458E-4</v>
      </c>
      <c r="HH91" s="86">
        <f t="shared" si="91"/>
        <v>2.5070233998870312E-3</v>
      </c>
      <c r="HI91" s="86">
        <f t="shared" si="91"/>
        <v>1.2975737395874063E-3</v>
      </c>
      <c r="HJ91" s="86">
        <f t="shared" si="91"/>
        <v>1.6475908038169331E-3</v>
      </c>
      <c r="HK91" s="86">
        <f t="shared" si="91"/>
        <v>1.5679542915447992E-3</v>
      </c>
      <c r="HL91" s="86">
        <f t="shared" si="91"/>
        <v>9.787390043054108E-4</v>
      </c>
      <c r="HM91" s="86">
        <f t="shared" si="91"/>
        <v>5.0048670332500302E-4</v>
      </c>
      <c r="HN91" s="86">
        <f t="shared" si="91"/>
        <v>5.8257302009012712E-4</v>
      </c>
      <c r="HO91" s="86">
        <f t="shared" si="91"/>
        <v>7.6708284941553496E-4</v>
      </c>
      <c r="HP91" s="86">
        <f t="shared" si="91"/>
        <v>1.3368175694813617E-4</v>
      </c>
      <c r="HQ91" s="86">
        <f t="shared" si="91"/>
        <v>2.5417770784154734E-5</v>
      </c>
      <c r="HS91" s="86">
        <f t="shared" si="88"/>
        <v>1.6261128246082201E-22</v>
      </c>
      <c r="HT91" s="86">
        <f t="shared" si="88"/>
        <v>1.6322742507638097E-21</v>
      </c>
      <c r="HU91" s="86">
        <f t="shared" si="88"/>
        <v>1.4093770842696951E-21</v>
      </c>
      <c r="HV91" s="86">
        <f t="shared" si="88"/>
        <v>5.3385895030328098E-19</v>
      </c>
      <c r="HW91" s="86">
        <f t="shared" si="88"/>
        <v>1.4394657465502278E-18</v>
      </c>
      <c r="HX91" s="86">
        <f t="shared" si="88"/>
        <v>4.9212105105667939E-16</v>
      </c>
      <c r="HY91" s="86">
        <f t="shared" si="88"/>
        <v>2.1197894721655789E-17</v>
      </c>
      <c r="HZ91" s="86">
        <f t="shared" si="88"/>
        <v>2.6571839623003214E-17</v>
      </c>
      <c r="IA91" s="86">
        <f t="shared" si="88"/>
        <v>1.0118915074474298E-17</v>
      </c>
      <c r="IB91" s="86">
        <f t="shared" si="88"/>
        <v>5.965082742720444E-19</v>
      </c>
      <c r="IC91" s="86">
        <f t="shared" si="88"/>
        <v>2.8429898469655517E-21</v>
      </c>
      <c r="ID91" s="86">
        <f t="shared" si="88"/>
        <v>3.5841619647598029E-19</v>
      </c>
      <c r="IE91" s="86">
        <f t="shared" si="88"/>
        <v>7.2419898230921177E-19</v>
      </c>
      <c r="IF91" s="86">
        <f t="shared" si="88"/>
        <v>3.9584320467050995E-15</v>
      </c>
      <c r="IG91" s="86">
        <f t="shared" si="88"/>
        <v>9.3456376760703297E-19</v>
      </c>
      <c r="II91" s="86">
        <f t="shared" si="89"/>
        <v>7.8812744604074494E-140</v>
      </c>
      <c r="IJ91" s="86">
        <f t="shared" si="89"/>
        <v>2.2650923909542311E-135</v>
      </c>
      <c r="IK91" s="86">
        <f t="shared" si="89"/>
        <v>3.7306677810701778E-135</v>
      </c>
      <c r="IL91" s="86">
        <f t="shared" si="89"/>
        <v>4.0956703737511063E-119</v>
      </c>
      <c r="IM91" s="86">
        <f t="shared" si="89"/>
        <v>4.8840776701714019E-118</v>
      </c>
      <c r="IN91" s="86">
        <f t="shared" si="89"/>
        <v>1.8860200970047213E-102</v>
      </c>
      <c r="IO91" s="86">
        <f t="shared" si="89"/>
        <v>6.2301729173724912E-107</v>
      </c>
      <c r="IP91" s="86">
        <f t="shared" si="89"/>
        <v>8.0294434440202733E-107</v>
      </c>
      <c r="IQ91" s="86">
        <f t="shared" si="89"/>
        <v>3.7124789332782084E-111</v>
      </c>
      <c r="IR91" s="86">
        <f t="shared" si="89"/>
        <v>1.8791885287126269E-119</v>
      </c>
      <c r="IS91" s="86">
        <f t="shared" si="89"/>
        <v>3.430651050824728E-134</v>
      </c>
      <c r="IT91" s="86">
        <f t="shared" si="89"/>
        <v>1.4725843151559447E-120</v>
      </c>
      <c r="IU91" s="86">
        <f t="shared" si="89"/>
        <v>2.8335241072060741E-117</v>
      </c>
      <c r="IV91" s="86">
        <f t="shared" si="89"/>
        <v>1.2778605642876326E-77</v>
      </c>
      <c r="IW91" s="86">
        <f t="shared" si="89"/>
        <v>1.0432653971979167E-77</v>
      </c>
      <c r="IY91" s="86">
        <f t="shared" si="90"/>
        <v>0.53922089600232403</v>
      </c>
      <c r="IZ91" s="86">
        <f t="shared" si="90"/>
        <v>0.55514187274199744</v>
      </c>
      <c r="JA91" s="86">
        <f t="shared" si="90"/>
        <v>0.5946744020769571</v>
      </c>
      <c r="JB91" s="86">
        <f t="shared" si="90"/>
        <v>0.61808431229650485</v>
      </c>
      <c r="JC91" s="86">
        <f t="shared" si="90"/>
        <v>0.57839718822801411</v>
      </c>
      <c r="JD91" s="86">
        <f t="shared" si="90"/>
        <v>0.48082368210806548</v>
      </c>
      <c r="JE91" s="86">
        <f t="shared" si="90"/>
        <v>0.57618779350898408</v>
      </c>
      <c r="JF91" s="86">
        <f t="shared" si="90"/>
        <v>0.51194578379641709</v>
      </c>
      <c r="JG91" s="86">
        <f t="shared" si="90"/>
        <v>0.47585832753966611</v>
      </c>
      <c r="JH91" s="86">
        <f t="shared" si="90"/>
        <v>0.518892975012893</v>
      </c>
      <c r="JI91" s="86">
        <f t="shared" si="90"/>
        <v>0.53808475499468356</v>
      </c>
      <c r="JJ91" s="86">
        <f t="shared" si="90"/>
        <v>0.63943177368095316</v>
      </c>
      <c r="JK91" s="86">
        <f t="shared" si="90"/>
        <v>0.56442856378107886</v>
      </c>
      <c r="JL91" s="86">
        <f t="shared" si="90"/>
        <v>0.49038608163756153</v>
      </c>
      <c r="JM91" s="86">
        <f t="shared" si="90"/>
        <v>0.49806064221052354</v>
      </c>
    </row>
    <row r="92" spans="2:273" x14ac:dyDescent="0.25">
      <c r="B92" s="2">
        <v>65</v>
      </c>
      <c r="C92" s="37">
        <v>176</v>
      </c>
      <c r="D92" s="37">
        <v>189.512</v>
      </c>
      <c r="E92" s="37">
        <v>199.268</v>
      </c>
      <c r="F92" s="37">
        <v>195.67500000000001</v>
      </c>
      <c r="G92" s="37">
        <v>177.1</v>
      </c>
      <c r="H92" s="37">
        <v>149.57499999999999</v>
      </c>
      <c r="I92" s="37">
        <v>181.881</v>
      </c>
      <c r="J92" s="37">
        <v>159.048</v>
      </c>
      <c r="K92" s="37">
        <v>147.17099999999999</v>
      </c>
      <c r="L92" s="37">
        <v>161.56100000000001</v>
      </c>
      <c r="M92" s="37">
        <v>166.17099999999999</v>
      </c>
      <c r="N92" s="37">
        <v>195.57900000000001</v>
      </c>
      <c r="O92" s="37">
        <v>165.62200000000001</v>
      </c>
      <c r="P92" s="37">
        <v>167.22</v>
      </c>
      <c r="Q92" s="37">
        <v>137.04900000000001</v>
      </c>
      <c r="S92" s="4">
        <f t="shared" si="92"/>
        <v>175.06012284390158</v>
      </c>
      <c r="T92" s="4">
        <f t="shared" si="92"/>
        <v>180.07572901859518</v>
      </c>
      <c r="U92" s="4">
        <f t="shared" si="92"/>
        <v>189.67020296439733</v>
      </c>
      <c r="V92" s="4">
        <f t="shared" si="92"/>
        <v>187.1530096735307</v>
      </c>
      <c r="W92" s="4">
        <f t="shared" si="92"/>
        <v>167.01246994632933</v>
      </c>
      <c r="X92" s="4">
        <f t="shared" si="92"/>
        <v>142.20472047867878</v>
      </c>
      <c r="Y92" s="4">
        <f t="shared" si="92"/>
        <v>172.9730643198354</v>
      </c>
      <c r="Z92" s="4">
        <f t="shared" si="92"/>
        <v>149.39024758598001</v>
      </c>
      <c r="AA92" s="4">
        <f t="shared" si="92"/>
        <v>140.27427209175116</v>
      </c>
      <c r="AB92" s="4">
        <f t="shared" si="92"/>
        <v>150.76555957545699</v>
      </c>
      <c r="AC92" s="4">
        <f t="shared" si="92"/>
        <v>154.52341696756548</v>
      </c>
      <c r="AD92" s="4">
        <f t="shared" si="92"/>
        <v>182.46066324928597</v>
      </c>
      <c r="AE92" s="4">
        <f t="shared" si="92"/>
        <v>152.46429413844442</v>
      </c>
      <c r="AF92" s="4">
        <f t="shared" si="92"/>
        <v>149.07043687767688</v>
      </c>
      <c r="AG92" s="4">
        <f t="shared" si="92"/>
        <v>127.3635525529824</v>
      </c>
      <c r="AI92" s="4">
        <f t="shared" si="93"/>
        <v>0.93987715609841871</v>
      </c>
      <c r="AJ92" s="4">
        <f t="shared" si="93"/>
        <v>9.4362709814048173</v>
      </c>
      <c r="AK92" s="4">
        <f t="shared" si="93"/>
        <v>9.5977970356026674</v>
      </c>
      <c r="AL92" s="4">
        <f t="shared" si="93"/>
        <v>8.5219903264693073</v>
      </c>
      <c r="AM92" s="4">
        <f t="shared" si="93"/>
        <v>10.087530053670662</v>
      </c>
      <c r="AN92" s="4">
        <f t="shared" si="93"/>
        <v>7.3702795213212084</v>
      </c>
      <c r="AO92" s="4">
        <f t="shared" si="93"/>
        <v>8.9079356801645986</v>
      </c>
      <c r="AP92" s="4">
        <f t="shared" si="93"/>
        <v>9.6577524140199955</v>
      </c>
      <c r="AQ92" s="4">
        <f t="shared" si="93"/>
        <v>6.8967279082488346</v>
      </c>
      <c r="AR92" s="4">
        <f t="shared" si="93"/>
        <v>10.795440424543017</v>
      </c>
      <c r="AS92" s="4">
        <f t="shared" si="93"/>
        <v>11.647583032434511</v>
      </c>
      <c r="AT92" s="4">
        <f t="shared" si="93"/>
        <v>13.118336750714036</v>
      </c>
      <c r="AU92" s="4">
        <f t="shared" si="93"/>
        <v>13.157705861555598</v>
      </c>
      <c r="AV92" s="4">
        <f t="shared" si="93"/>
        <v>18.149563122323116</v>
      </c>
      <c r="AW92" s="4">
        <f t="shared" si="93"/>
        <v>9.6854474470176086</v>
      </c>
      <c r="AY92" s="2">
        <f t="shared" si="84"/>
        <v>71.525801081986629</v>
      </c>
      <c r="AZ92" s="2">
        <f t="shared" si="84"/>
        <v>80.593868707668619</v>
      </c>
      <c r="BA92" s="2">
        <f t="shared" si="84"/>
        <v>77.497151821632073</v>
      </c>
      <c r="BB92" s="2">
        <f t="shared" si="84"/>
        <v>76.182866463736147</v>
      </c>
      <c r="BC92" s="2">
        <f t="shared" si="84"/>
        <v>74.001882759245021</v>
      </c>
      <c r="BD92" s="2">
        <f t="shared" si="84"/>
        <v>73.313891398742015</v>
      </c>
      <c r="BE92" s="2">
        <f t="shared" si="84"/>
        <v>69.896445815110837</v>
      </c>
      <c r="BF92" s="2">
        <f t="shared" si="84"/>
        <v>69.962965947568662</v>
      </c>
      <c r="BG92" s="2">
        <f t="shared" si="84"/>
        <v>72.312373561467936</v>
      </c>
      <c r="BH92" s="2">
        <f t="shared" si="84"/>
        <v>69.692565688722169</v>
      </c>
      <c r="BI92" s="2">
        <f t="shared" si="84"/>
        <v>70.551573214513311</v>
      </c>
      <c r="BJ92" s="2">
        <f t="shared" si="84"/>
        <v>70.541942467873369</v>
      </c>
      <c r="BK92" s="2">
        <f t="shared" si="84"/>
        <v>65.860430949946263</v>
      </c>
      <c r="BL92" s="2">
        <f t="shared" si="84"/>
        <v>68.866900068811631</v>
      </c>
      <c r="BM92" s="2">
        <f t="shared" si="84"/>
        <v>68.82312980294985</v>
      </c>
      <c r="BO92" s="2" t="str">
        <f t="shared" si="99"/>
        <v/>
      </c>
      <c r="BP92" s="2" t="str">
        <f t="shared" si="100"/>
        <v/>
      </c>
      <c r="BQ92" s="2" t="str">
        <f t="shared" si="101"/>
        <v/>
      </c>
      <c r="BR92" s="2" t="str">
        <f t="shared" si="102"/>
        <v/>
      </c>
      <c r="BS92" s="2" t="str">
        <f t="shared" si="103"/>
        <v/>
      </c>
      <c r="BT92" s="2" t="str">
        <f t="shared" si="104"/>
        <v/>
      </c>
      <c r="BU92" s="2" t="str">
        <f t="shared" si="105"/>
        <v/>
      </c>
      <c r="BV92" s="2" t="str">
        <f t="shared" si="106"/>
        <v/>
      </c>
      <c r="BW92" s="2" t="str">
        <f t="shared" si="107"/>
        <v/>
      </c>
      <c r="BX92" s="2" t="str">
        <f t="shared" si="108"/>
        <v/>
      </c>
      <c r="BY92" s="2" t="str">
        <f t="shared" si="109"/>
        <v/>
      </c>
      <c r="BZ92" s="2" t="str">
        <f t="shared" si="110"/>
        <v/>
      </c>
      <c r="CA92" s="2" t="str">
        <f t="shared" si="111"/>
        <v/>
      </c>
      <c r="CB92" s="2" t="str">
        <f t="shared" si="112"/>
        <v/>
      </c>
      <c r="CC92" s="2" t="str">
        <f t="shared" si="113"/>
        <v/>
      </c>
      <c r="CE92" s="2" t="str">
        <f t="shared" si="85"/>
        <v/>
      </c>
      <c r="CF92" s="2" t="str">
        <f t="shared" si="85"/>
        <v/>
      </c>
      <c r="CG92" s="2" t="str">
        <f t="shared" si="85"/>
        <v/>
      </c>
      <c r="CH92" s="2" t="str">
        <f t="shared" si="85"/>
        <v/>
      </c>
      <c r="CI92" s="2" t="str">
        <f t="shared" si="85"/>
        <v/>
      </c>
      <c r="CJ92" s="2" t="str">
        <f t="shared" si="85"/>
        <v/>
      </c>
      <c r="CK92" s="2" t="str">
        <f t="shared" si="85"/>
        <v/>
      </c>
      <c r="CL92" s="2" t="str">
        <f t="shared" si="85"/>
        <v/>
      </c>
      <c r="CM92" s="2" t="str">
        <f t="shared" si="85"/>
        <v/>
      </c>
      <c r="CN92" s="2" t="str">
        <f t="shared" si="85"/>
        <v/>
      </c>
      <c r="CO92" s="2" t="str">
        <f t="shared" si="85"/>
        <v/>
      </c>
      <c r="CP92" s="2" t="str">
        <f t="shared" si="85"/>
        <v/>
      </c>
      <c r="CQ92" s="2" t="str">
        <f t="shared" si="85"/>
        <v/>
      </c>
      <c r="CR92" s="2" t="str">
        <f t="shared" si="85"/>
        <v/>
      </c>
      <c r="CS92" s="2" t="str">
        <f t="shared" si="85"/>
        <v/>
      </c>
      <c r="CU92" s="2" t="str">
        <f t="shared" si="114"/>
        <v/>
      </c>
      <c r="CV92" s="2" t="str">
        <f t="shared" si="115"/>
        <v/>
      </c>
      <c r="CW92" s="2" t="str">
        <f t="shared" si="116"/>
        <v/>
      </c>
      <c r="CX92" s="2" t="str">
        <f t="shared" si="117"/>
        <v/>
      </c>
      <c r="CY92" s="2" t="str">
        <f t="shared" si="118"/>
        <v/>
      </c>
      <c r="CZ92" s="2" t="str">
        <f t="shared" si="119"/>
        <v/>
      </c>
      <c r="DA92" s="2" t="str">
        <f t="shared" si="120"/>
        <v/>
      </c>
      <c r="DB92" s="2" t="str">
        <f t="shared" si="121"/>
        <v/>
      </c>
      <c r="DC92" s="2" t="str">
        <f t="shared" si="122"/>
        <v/>
      </c>
      <c r="DD92" s="2" t="str">
        <f t="shared" si="123"/>
        <v/>
      </c>
      <c r="DE92" s="2" t="str">
        <f t="shared" si="124"/>
        <v/>
      </c>
      <c r="DF92" s="2" t="str">
        <f t="shared" si="125"/>
        <v/>
      </c>
      <c r="DG92" s="2" t="str">
        <f t="shared" si="126"/>
        <v/>
      </c>
      <c r="DH92" s="2" t="str">
        <f t="shared" si="127"/>
        <v/>
      </c>
      <c r="DI92" s="2" t="str">
        <f t="shared" si="128"/>
        <v/>
      </c>
      <c r="DK92" s="2">
        <f t="shared" si="94"/>
        <v>87.016122923588043</v>
      </c>
      <c r="DL92" s="2">
        <f t="shared" si="94"/>
        <v>91.532591362126254</v>
      </c>
      <c r="DM92" s="2">
        <f t="shared" si="94"/>
        <v>91.310194068551993</v>
      </c>
      <c r="DN92" s="2">
        <f t="shared" si="94"/>
        <v>88.501440996137532</v>
      </c>
      <c r="DO92" s="2">
        <f t="shared" si="94"/>
        <v>89.32467334494774</v>
      </c>
      <c r="DP92" s="2">
        <f t="shared" si="94"/>
        <v>91.302500000000009</v>
      </c>
      <c r="DQ92" s="2">
        <f t="shared" si="94"/>
        <v>87.823435215946844</v>
      </c>
      <c r="DR92" s="2">
        <f t="shared" si="94"/>
        <v>85.0645149501661</v>
      </c>
      <c r="DS92" s="2">
        <f t="shared" si="94"/>
        <v>85.962368770764101</v>
      </c>
      <c r="DT92" s="2">
        <f t="shared" si="94"/>
        <v>84.764494714587698</v>
      </c>
      <c r="DU92" s="2">
        <f t="shared" si="94"/>
        <v>85.119077167019043</v>
      </c>
      <c r="DV92" s="2">
        <f t="shared" si="94"/>
        <v>84.486375415282396</v>
      </c>
      <c r="DW92" s="2">
        <f t="shared" si="94"/>
        <v>81.325460038354521</v>
      </c>
      <c r="DX92" s="2">
        <f t="shared" si="94"/>
        <v>77.039286210131309</v>
      </c>
      <c r="DY92" s="2">
        <f t="shared" si="94"/>
        <v>70.604490756302511</v>
      </c>
      <c r="EA92" s="2">
        <f t="shared" si="98"/>
        <v>69.539454531001596</v>
      </c>
      <c r="EB92" s="2">
        <f t="shared" si="95"/>
        <v>79.108882281763186</v>
      </c>
      <c r="EC92" s="2">
        <f t="shared" si="95"/>
        <v>75.751056389967957</v>
      </c>
      <c r="ED92" s="2">
        <f t="shared" si="95"/>
        <v>74.68593892209995</v>
      </c>
      <c r="EE92" s="2">
        <f t="shared" si="95"/>
        <v>72.261048436857237</v>
      </c>
      <c r="EF92" s="2">
        <f t="shared" si="95"/>
        <v>71.464262907672392</v>
      </c>
      <c r="EG92" s="2">
        <f t="shared" si="95"/>
        <v>67.603384614460509</v>
      </c>
      <c r="EH92" s="2">
        <f t="shared" si="95"/>
        <v>68.024171716790079</v>
      </c>
      <c r="EI92" s="2">
        <f t="shared" si="95"/>
        <v>70.560433377233821</v>
      </c>
      <c r="EJ92" s="2">
        <f t="shared" si="95"/>
        <v>67.553085608247443</v>
      </c>
      <c r="EK92" s="2">
        <f t="shared" si="95"/>
        <v>68.485009305271717</v>
      </c>
      <c r="EL92" s="2">
        <f t="shared" si="95"/>
        <v>68.756695572989642</v>
      </c>
      <c r="EM92" s="2">
        <f t="shared" si="95"/>
        <v>63.973348054568262</v>
      </c>
      <c r="EN92" s="2">
        <f t="shared" si="95"/>
        <v>67.547587521243017</v>
      </c>
      <c r="EO92" s="2">
        <f t="shared" si="95"/>
        <v>68.467696499860736</v>
      </c>
      <c r="EQ92" s="2">
        <f t="shared" si="96"/>
        <v>69.281201149747375</v>
      </c>
      <c r="ER92" s="2">
        <f t="shared" si="96"/>
        <v>80.152351650815632</v>
      </c>
      <c r="ES92" s="2">
        <f t="shared" si="96"/>
        <v>76.179221656644927</v>
      </c>
      <c r="ET92" s="2">
        <f t="shared" si="96"/>
        <v>75.220888969007859</v>
      </c>
      <c r="EU92" s="2">
        <f t="shared" si="96"/>
        <v>72.174255612181739</v>
      </c>
      <c r="EV92" s="2">
        <f t="shared" si="96"/>
        <v>71.136589686202655</v>
      </c>
      <c r="EW92" s="2">
        <f t="shared" si="96"/>
        <v>67.42243872842846</v>
      </c>
      <c r="EX92" s="2">
        <f t="shared" si="96"/>
        <v>68.028999695746165</v>
      </c>
      <c r="EY92" s="2">
        <f t="shared" si="96"/>
        <v>70.423053080302253</v>
      </c>
      <c r="EZ92" s="2">
        <f t="shared" si="96"/>
        <v>67.691864390326273</v>
      </c>
      <c r="FA92" s="2">
        <f t="shared" si="96"/>
        <v>69.274434002856964</v>
      </c>
      <c r="FB92" s="2">
        <f t="shared" si="96"/>
        <v>69.973765834974188</v>
      </c>
      <c r="FC92" s="2">
        <f t="shared" si="96"/>
        <v>64.629915537814142</v>
      </c>
      <c r="FD92" s="2">
        <f t="shared" si="96"/>
        <v>69.567221494372575</v>
      </c>
      <c r="FE92" s="2">
        <f t="shared" si="96"/>
        <v>69.675030474595843</v>
      </c>
      <c r="FG92" s="2">
        <f t="shared" si="97"/>
        <v>0.88634019060129043</v>
      </c>
      <c r="FH92" s="2">
        <f t="shared" si="97"/>
        <v>0.88048878036591993</v>
      </c>
      <c r="FI92" s="2">
        <f t="shared" si="97"/>
        <v>0.88778233800162376</v>
      </c>
      <c r="FJ92" s="2">
        <f t="shared" si="97"/>
        <v>0.89165764091742772</v>
      </c>
      <c r="FK92" s="2">
        <f t="shared" si="97"/>
        <v>0.89797855299137852</v>
      </c>
      <c r="FL92" s="2">
        <f t="shared" si="97"/>
        <v>0.90676035216067619</v>
      </c>
      <c r="FM92" s="2">
        <f t="shared" si="97"/>
        <v>0.88659220962856822</v>
      </c>
      <c r="FN92" s="2">
        <f t="shared" si="97"/>
        <v>0.88622337869979351</v>
      </c>
      <c r="FO92" s="2">
        <f t="shared" si="97"/>
        <v>0.88624846503700971</v>
      </c>
      <c r="FP92" s="2">
        <f t="shared" si="97"/>
        <v>0.87569697142672698</v>
      </c>
      <c r="FQ92" s="2">
        <f t="shared" si="97"/>
        <v>0.87577737706199232</v>
      </c>
      <c r="FR92" s="2">
        <f t="shared" si="97"/>
        <v>0.88652293252338821</v>
      </c>
      <c r="FS92" s="2">
        <f t="shared" si="97"/>
        <v>0.89125573072298914</v>
      </c>
      <c r="FT92" s="2">
        <f t="shared" si="97"/>
        <v>0.86103435394209415</v>
      </c>
      <c r="FU92" s="2">
        <f t="shared" si="97"/>
        <v>0.83374190448192598</v>
      </c>
      <c r="FW92" s="2">
        <f t="shared" si="86"/>
        <v>1.8682210687350891E-4</v>
      </c>
      <c r="FX92" s="2">
        <f t="shared" si="86"/>
        <v>2.0489468938673512E-4</v>
      </c>
      <c r="FY92" s="2">
        <f t="shared" si="86"/>
        <v>1.9940585846865962E-4</v>
      </c>
      <c r="FZ92" s="2">
        <f t="shared" si="86"/>
        <v>2.3077860355431669E-4</v>
      </c>
      <c r="GA92" s="2">
        <f t="shared" si="86"/>
        <v>2.4635617095305617E-4</v>
      </c>
      <c r="GB92" s="2">
        <f t="shared" si="86"/>
        <v>2.4948383527820353E-4</v>
      </c>
      <c r="GC92" s="2">
        <f t="shared" si="86"/>
        <v>2.7665322425375816E-4</v>
      </c>
      <c r="GD92" s="2">
        <f t="shared" si="86"/>
        <v>3.2143661582298611E-4</v>
      </c>
      <c r="GE92" s="2">
        <f t="shared" si="86"/>
        <v>3.9021738890160541E-4</v>
      </c>
      <c r="GF92" s="2">
        <f t="shared" si="86"/>
        <v>3.5886280504676416E-4</v>
      </c>
      <c r="GG92" s="2">
        <f t="shared" si="86"/>
        <v>2.9941972583833533E-4</v>
      </c>
      <c r="GH92" s="2">
        <f t="shared" si="86"/>
        <v>2.3741770989555623E-4</v>
      </c>
      <c r="GI92" s="2">
        <f t="shared" si="86"/>
        <v>2.1346973749221851E-4</v>
      </c>
      <c r="GJ92" s="2">
        <f t="shared" si="86"/>
        <v>1.4483172900198106E-4</v>
      </c>
      <c r="GK92" s="2">
        <f t="shared" si="86"/>
        <v>1.4408564887137787E-4</v>
      </c>
      <c r="GM92" s="86">
        <f t="shared" si="87"/>
        <v>0.52306433954159526</v>
      </c>
      <c r="GN92" s="86">
        <f t="shared" si="87"/>
        <v>0.48548972668180318</v>
      </c>
      <c r="GO92" s="86">
        <f t="shared" si="87"/>
        <v>0.53046502391060268</v>
      </c>
      <c r="GP92" s="86">
        <f t="shared" si="87"/>
        <v>0.53457517342348004</v>
      </c>
      <c r="GQ92" s="86">
        <f t="shared" si="87"/>
        <v>0.4697639315754335</v>
      </c>
      <c r="GR92" s="86">
        <f t="shared" si="87"/>
        <v>0.36603741935712097</v>
      </c>
      <c r="GS92" s="86">
        <f t="shared" si="87"/>
        <v>0.48571150297797927</v>
      </c>
      <c r="GT92" s="86">
        <f t="shared" si="87"/>
        <v>0.40153319397922516</v>
      </c>
      <c r="GU92" s="86">
        <f t="shared" si="87"/>
        <v>0.35790724708757177</v>
      </c>
      <c r="GV92" s="86">
        <f t="shared" si="87"/>
        <v>0.40035349777621793</v>
      </c>
      <c r="GW92" s="86">
        <f t="shared" si="87"/>
        <v>0.42515243540956121</v>
      </c>
      <c r="GX92" s="86">
        <f t="shared" si="87"/>
        <v>0.51717478314375287</v>
      </c>
      <c r="GY92" s="86">
        <f t="shared" si="87"/>
        <v>0.42367279623380982</v>
      </c>
      <c r="GZ92" s="86">
        <f t="shared" si="87"/>
        <v>0.45957714827229124</v>
      </c>
      <c r="HA92" s="86">
        <f t="shared" si="87"/>
        <v>0.47502592412317479</v>
      </c>
      <c r="HC92" s="86">
        <f t="shared" si="77"/>
        <v>2.2404783902763646E-4</v>
      </c>
      <c r="HD92" s="86">
        <f t="shared" si="77"/>
        <v>4.9839875870352334E-4</v>
      </c>
      <c r="HE92" s="86">
        <f t="shared" si="77"/>
        <v>2.3990863774792323E-4</v>
      </c>
      <c r="HF92" s="86">
        <f t="shared" si="77"/>
        <v>7.20665658540183E-4</v>
      </c>
      <c r="HG92" s="86">
        <f t="shared" si="91"/>
        <v>1.1892265347274405E-3</v>
      </c>
      <c r="HH92" s="86">
        <f t="shared" si="91"/>
        <v>3.8699978690529178E-3</v>
      </c>
      <c r="HI92" s="86">
        <f t="shared" si="91"/>
        <v>2.0844349766131367E-3</v>
      </c>
      <c r="HJ92" s="86">
        <f t="shared" si="91"/>
        <v>2.6446594657918766E-3</v>
      </c>
      <c r="HK92" s="86">
        <f t="shared" si="91"/>
        <v>2.5754542212277848E-3</v>
      </c>
      <c r="HL92" s="86">
        <f t="shared" si="91"/>
        <v>1.6597610920475719E-3</v>
      </c>
      <c r="HM92" s="86">
        <f t="shared" si="91"/>
        <v>8.8910675010565984E-4</v>
      </c>
      <c r="HN92" s="86">
        <f t="shared" si="91"/>
        <v>9.8433793251345388E-4</v>
      </c>
      <c r="HO92" s="86">
        <f t="shared" si="91"/>
        <v>1.2660597736727406E-3</v>
      </c>
      <c r="HP92" s="86">
        <f t="shared" si="91"/>
        <v>2.5530927015287723E-4</v>
      </c>
      <c r="HQ92" s="86">
        <f t="shared" si="91"/>
        <v>5.3811104103087509E-5</v>
      </c>
      <c r="HS92" s="86">
        <f t="shared" si="88"/>
        <v>6.8040828708950405E-22</v>
      </c>
      <c r="HT92" s="86">
        <f t="shared" si="88"/>
        <v>6.5477801382263593E-21</v>
      </c>
      <c r="HU92" s="86">
        <f t="shared" si="88"/>
        <v>5.6351137038292146E-21</v>
      </c>
      <c r="HV92" s="86">
        <f t="shared" si="88"/>
        <v>1.836893392353575E-18</v>
      </c>
      <c r="HW92" s="86">
        <f t="shared" si="88"/>
        <v>4.8972000761339455E-18</v>
      </c>
      <c r="HX92" s="86">
        <f t="shared" si="88"/>
        <v>1.4130621296515327E-15</v>
      </c>
      <c r="HY92" s="86">
        <f t="shared" si="88"/>
        <v>6.6310345737881113E-17</v>
      </c>
      <c r="HZ92" s="86">
        <f t="shared" si="88"/>
        <v>8.4524019049508639E-17</v>
      </c>
      <c r="IA92" s="86">
        <f t="shared" si="88"/>
        <v>3.4445425189370105E-17</v>
      </c>
      <c r="IB92" s="86">
        <f t="shared" si="88"/>
        <v>2.1958843669090294E-18</v>
      </c>
      <c r="IC92" s="86">
        <f t="shared" si="88"/>
        <v>1.1973428711495458E-20</v>
      </c>
      <c r="ID92" s="86">
        <f t="shared" si="88"/>
        <v>1.255329595212217E-18</v>
      </c>
      <c r="IE92" s="86">
        <f t="shared" si="88"/>
        <v>2.4295059152265787E-18</v>
      </c>
      <c r="IF92" s="86">
        <f t="shared" si="88"/>
        <v>9.925974866051381E-15</v>
      </c>
      <c r="IG92" s="86">
        <f t="shared" si="88"/>
        <v>2.9499378842934719E-18</v>
      </c>
      <c r="II92" s="86">
        <f t="shared" si="89"/>
        <v>6.4099646602751585E-137</v>
      </c>
      <c r="IJ92" s="86">
        <f t="shared" si="89"/>
        <v>1.5903190782753155E-132</v>
      </c>
      <c r="IK92" s="86">
        <f t="shared" si="89"/>
        <v>2.5389471670006541E-132</v>
      </c>
      <c r="IL92" s="86">
        <f t="shared" si="89"/>
        <v>1.4038059622610839E-116</v>
      </c>
      <c r="IM92" s="86">
        <f t="shared" si="89"/>
        <v>1.6593593789593135E-115</v>
      </c>
      <c r="IN92" s="86">
        <f t="shared" si="89"/>
        <v>2.9563133841349314E-100</v>
      </c>
      <c r="IO92" s="86">
        <f t="shared" si="89"/>
        <v>1.3056411011702303E-104</v>
      </c>
      <c r="IP92" s="86">
        <f t="shared" si="89"/>
        <v>1.8455190542497817E-104</v>
      </c>
      <c r="IQ92" s="86">
        <f t="shared" si="89"/>
        <v>1.2252602452233614E-108</v>
      </c>
      <c r="IR92" s="86">
        <f t="shared" si="89"/>
        <v>9.02337331958348E-117</v>
      </c>
      <c r="IS92" s="86">
        <f t="shared" si="89"/>
        <v>3.0644689231553534E-131</v>
      </c>
      <c r="IT92" s="86">
        <f t="shared" si="89"/>
        <v>5.5314603500339495E-118</v>
      </c>
      <c r="IU92" s="86">
        <f t="shared" si="89"/>
        <v>8.4122738517755236E-115</v>
      </c>
      <c r="IV92" s="86">
        <f t="shared" si="89"/>
        <v>4.5760137807186933E-76</v>
      </c>
      <c r="IW92" s="86">
        <f t="shared" si="89"/>
        <v>3.7437451573640712E-76</v>
      </c>
      <c r="IY92" s="86">
        <f t="shared" si="90"/>
        <v>0.52328838738062289</v>
      </c>
      <c r="IZ92" s="86">
        <f t="shared" si="90"/>
        <v>0.48598812544050668</v>
      </c>
      <c r="JA92" s="86">
        <f t="shared" si="90"/>
        <v>0.53070493254835061</v>
      </c>
      <c r="JB92" s="86">
        <f t="shared" si="90"/>
        <v>0.53529583908202027</v>
      </c>
      <c r="JC92" s="86">
        <f t="shared" si="90"/>
        <v>0.47095315811016092</v>
      </c>
      <c r="JD92" s="86">
        <f t="shared" si="90"/>
        <v>0.36990741722617526</v>
      </c>
      <c r="JE92" s="86">
        <f t="shared" si="90"/>
        <v>0.48779593795459247</v>
      </c>
      <c r="JF92" s="86">
        <f t="shared" si="90"/>
        <v>0.40417785344501717</v>
      </c>
      <c r="JG92" s="86">
        <f t="shared" si="90"/>
        <v>0.36048270130879961</v>
      </c>
      <c r="JH92" s="86">
        <f t="shared" si="90"/>
        <v>0.4020132588682655</v>
      </c>
      <c r="JI92" s="86">
        <f t="shared" si="90"/>
        <v>0.42604154215966689</v>
      </c>
      <c r="JJ92" s="86">
        <f t="shared" si="90"/>
        <v>0.51815912107626627</v>
      </c>
      <c r="JK92" s="86">
        <f t="shared" si="90"/>
        <v>0.42493885600748255</v>
      </c>
      <c r="JL92" s="86">
        <f t="shared" si="90"/>
        <v>0.45983245754245405</v>
      </c>
      <c r="JM92" s="86">
        <f t="shared" si="90"/>
        <v>0.47507973522727787</v>
      </c>
    </row>
    <row r="93" spans="2:273" x14ac:dyDescent="0.25">
      <c r="B93" s="2">
        <v>66</v>
      </c>
      <c r="C93" s="37">
        <v>163.71700000000001</v>
      </c>
      <c r="D93" s="37">
        <v>161.68299999999999</v>
      </c>
      <c r="E93" s="37">
        <v>170.80500000000001</v>
      </c>
      <c r="F93" s="37">
        <v>167.65</v>
      </c>
      <c r="G93" s="37">
        <v>144.42500000000001</v>
      </c>
      <c r="H93" s="37">
        <v>116.52500000000001</v>
      </c>
      <c r="I93" s="37">
        <v>151.167</v>
      </c>
      <c r="J93" s="37">
        <v>123.429</v>
      </c>
      <c r="K93" s="37">
        <v>110.58499999999999</v>
      </c>
      <c r="L93" s="37">
        <v>120.268</v>
      </c>
      <c r="M93" s="37">
        <v>125.65900000000001</v>
      </c>
      <c r="N93" s="37">
        <v>153.92099999999999</v>
      </c>
      <c r="O93" s="37">
        <v>116.676</v>
      </c>
      <c r="P93" s="37">
        <v>152.46299999999999</v>
      </c>
      <c r="Q93" s="37">
        <v>128.56100000000001</v>
      </c>
      <c r="S93" s="4">
        <f t="shared" si="92"/>
        <v>160.91144548691832</v>
      </c>
      <c r="T93" s="4">
        <f t="shared" si="92"/>
        <v>154.42586166384939</v>
      </c>
      <c r="U93" s="4">
        <f t="shared" si="92"/>
        <v>162.53686202966517</v>
      </c>
      <c r="V93" s="4">
        <f t="shared" si="92"/>
        <v>156.23302811672605</v>
      </c>
      <c r="W93" s="4">
        <f t="shared" si="92"/>
        <v>136.51241735634187</v>
      </c>
      <c r="X93" s="4">
        <f t="shared" si="92"/>
        <v>118.56594506721159</v>
      </c>
      <c r="Y93" s="4">
        <f t="shared" si="92"/>
        <v>143.0830806577049</v>
      </c>
      <c r="Z93" s="4">
        <f t="shared" si="92"/>
        <v>122.21916862904287</v>
      </c>
      <c r="AA93" s="4">
        <f t="shared" si="92"/>
        <v>115.05774935164372</v>
      </c>
      <c r="AB93" s="4">
        <f t="shared" si="92"/>
        <v>120.64400458265369</v>
      </c>
      <c r="AC93" s="4">
        <f t="shared" si="92"/>
        <v>124.30744774805616</v>
      </c>
      <c r="AD93" s="4">
        <f t="shared" si="92"/>
        <v>141.62825951291833</v>
      </c>
      <c r="AE93" s="4">
        <f t="shared" si="92"/>
        <v>117.2692335016869</v>
      </c>
      <c r="AF93" s="4">
        <f t="shared" si="92"/>
        <v>133.21799251548413</v>
      </c>
      <c r="AG93" s="4">
        <f t="shared" si="92"/>
        <v>115.68526351742021</v>
      </c>
      <c r="AI93" s="4">
        <f t="shared" si="93"/>
        <v>2.8055545130816881</v>
      </c>
      <c r="AJ93" s="4">
        <f t="shared" si="93"/>
        <v>7.2571383361506037</v>
      </c>
      <c r="AK93" s="4">
        <f t="shared" si="93"/>
        <v>8.2681379703348341</v>
      </c>
      <c r="AL93" s="4">
        <f t="shared" si="93"/>
        <v>11.416971883273959</v>
      </c>
      <c r="AM93" s="4">
        <f t="shared" si="93"/>
        <v>7.9125826436581406</v>
      </c>
      <c r="AN93" s="4">
        <f t="shared" si="93"/>
        <v>-2.040945067211581</v>
      </c>
      <c r="AO93" s="4">
        <f t="shared" si="93"/>
        <v>8.0839193422951041</v>
      </c>
      <c r="AP93" s="4">
        <f t="shared" si="93"/>
        <v>1.2098313709571329</v>
      </c>
      <c r="AQ93" s="4">
        <f t="shared" si="93"/>
        <v>-4.4727493516437278</v>
      </c>
      <c r="AR93" s="4">
        <f t="shared" si="93"/>
        <v>-0.37600458265369241</v>
      </c>
      <c r="AS93" s="4">
        <f t="shared" si="93"/>
        <v>1.3515522519438434</v>
      </c>
      <c r="AT93" s="4">
        <f t="shared" si="93"/>
        <v>12.292740487081659</v>
      </c>
      <c r="AU93" s="4">
        <f t="shared" si="93"/>
        <v>-0.59323350168689615</v>
      </c>
      <c r="AV93" s="4">
        <f t="shared" si="93"/>
        <v>19.245007484515867</v>
      </c>
      <c r="AW93" s="4">
        <f t="shared" si="93"/>
        <v>12.875736482579796</v>
      </c>
      <c r="AY93" s="2">
        <f t="shared" ref="AY93:BM109" si="129">IF(OR($B93 &lt; C$230, $B93 &gt; C$233), #N/A, ((1-FG93)*DK93) + (FG93 - FW93)*EA93 + (FW93*EQ93))</f>
        <v>71.314612612246918</v>
      </c>
      <c r="AZ93" s="2">
        <f t="shared" si="129"/>
        <v>80.435329975477302</v>
      </c>
      <c r="BA93" s="2">
        <f t="shared" si="129"/>
        <v>77.321677539127577</v>
      </c>
      <c r="BB93" s="2">
        <f t="shared" si="129"/>
        <v>76.033482839045462</v>
      </c>
      <c r="BC93" s="2">
        <f t="shared" si="129"/>
        <v>73.828950063773817</v>
      </c>
      <c r="BD93" s="2">
        <f t="shared" si="129"/>
        <v>73.13232617630473</v>
      </c>
      <c r="BE93" s="2">
        <f t="shared" si="129"/>
        <v>69.703063108683324</v>
      </c>
      <c r="BF93" s="2">
        <f t="shared" si="129"/>
        <v>69.780841883596068</v>
      </c>
      <c r="BG93" s="2">
        <f t="shared" si="129"/>
        <v>72.126757535201349</v>
      </c>
      <c r="BH93" s="2">
        <f t="shared" si="129"/>
        <v>69.50324769456671</v>
      </c>
      <c r="BI93" s="2">
        <f t="shared" si="129"/>
        <v>70.358584838669714</v>
      </c>
      <c r="BJ93" s="2">
        <f t="shared" si="129"/>
        <v>70.36196223492199</v>
      </c>
      <c r="BK93" s="2">
        <f t="shared" si="129"/>
        <v>65.686407368468821</v>
      </c>
      <c r="BL93" s="2">
        <f t="shared" si="129"/>
        <v>68.734286148925747</v>
      </c>
      <c r="BM93" s="2">
        <f t="shared" si="129"/>
        <v>68.72066012004791</v>
      </c>
      <c r="BO93" s="2" t="str">
        <f t="shared" si="99"/>
        <v/>
      </c>
      <c r="BP93" s="2" t="str">
        <f t="shared" si="100"/>
        <v/>
      </c>
      <c r="BQ93" s="2" t="str">
        <f t="shared" si="101"/>
        <v/>
      </c>
      <c r="BR93" s="2" t="str">
        <f t="shared" si="102"/>
        <v/>
      </c>
      <c r="BS93" s="2" t="str">
        <f t="shared" si="103"/>
        <v/>
      </c>
      <c r="BT93" s="2" t="str">
        <f t="shared" si="104"/>
        <v/>
      </c>
      <c r="BU93" s="2" t="str">
        <f t="shared" si="105"/>
        <v/>
      </c>
      <c r="BV93" s="2" t="str">
        <f t="shared" si="106"/>
        <v/>
      </c>
      <c r="BW93" s="2" t="str">
        <f t="shared" si="107"/>
        <v/>
      </c>
      <c r="BX93" s="2" t="str">
        <f t="shared" si="108"/>
        <v/>
      </c>
      <c r="BY93" s="2" t="str">
        <f t="shared" si="109"/>
        <v/>
      </c>
      <c r="BZ93" s="2" t="str">
        <f t="shared" si="110"/>
        <v/>
      </c>
      <c r="CA93" s="2" t="str">
        <f t="shared" si="111"/>
        <v/>
      </c>
      <c r="CB93" s="2" t="str">
        <f t="shared" si="112"/>
        <v/>
      </c>
      <c r="CC93" s="2" t="str">
        <f t="shared" si="113"/>
        <v/>
      </c>
      <c r="CE93" s="2" t="str">
        <f t="shared" ref="CE93:CS109" si="130">IF(AND(IY93 &lt; $CS$22, $B93 &gt; C$231, $B93 &lt; C$232), C93, "")</f>
        <v/>
      </c>
      <c r="CF93" s="2" t="str">
        <f t="shared" si="130"/>
        <v/>
      </c>
      <c r="CG93" s="2" t="str">
        <f t="shared" si="130"/>
        <v/>
      </c>
      <c r="CH93" s="2" t="str">
        <f t="shared" si="130"/>
        <v/>
      </c>
      <c r="CI93" s="2" t="str">
        <f t="shared" si="130"/>
        <v/>
      </c>
      <c r="CJ93" s="2" t="str">
        <f t="shared" si="130"/>
        <v/>
      </c>
      <c r="CK93" s="2" t="str">
        <f t="shared" si="130"/>
        <v/>
      </c>
      <c r="CL93" s="2" t="str">
        <f t="shared" si="130"/>
        <v/>
      </c>
      <c r="CM93" s="2" t="str">
        <f t="shared" si="130"/>
        <v/>
      </c>
      <c r="CN93" s="2" t="str">
        <f t="shared" si="130"/>
        <v/>
      </c>
      <c r="CO93" s="2" t="str">
        <f t="shared" si="130"/>
        <v/>
      </c>
      <c r="CP93" s="2" t="str">
        <f t="shared" si="130"/>
        <v/>
      </c>
      <c r="CQ93" s="2" t="str">
        <f t="shared" si="130"/>
        <v/>
      </c>
      <c r="CR93" s="2" t="str">
        <f t="shared" si="130"/>
        <v/>
      </c>
      <c r="CS93" s="2" t="str">
        <f t="shared" si="130"/>
        <v/>
      </c>
      <c r="CU93" s="2" t="str">
        <f t="shared" si="114"/>
        <v/>
      </c>
      <c r="CV93" s="2" t="str">
        <f t="shared" si="115"/>
        <v/>
      </c>
      <c r="CW93" s="2" t="str">
        <f t="shared" si="116"/>
        <v/>
      </c>
      <c r="CX93" s="2" t="str">
        <f t="shared" si="117"/>
        <v/>
      </c>
      <c r="CY93" s="2" t="str">
        <f t="shared" si="118"/>
        <v/>
      </c>
      <c r="CZ93" s="2" t="str">
        <f t="shared" si="119"/>
        <v/>
      </c>
      <c r="DA93" s="2" t="str">
        <f t="shared" si="120"/>
        <v/>
      </c>
      <c r="DB93" s="2" t="str">
        <f t="shared" si="121"/>
        <v/>
      </c>
      <c r="DC93" s="2" t="str">
        <f t="shared" si="122"/>
        <v/>
      </c>
      <c r="DD93" s="2" t="str">
        <f t="shared" si="123"/>
        <v/>
      </c>
      <c r="DE93" s="2" t="str">
        <f t="shared" si="124"/>
        <v/>
      </c>
      <c r="DF93" s="2" t="str">
        <f t="shared" si="125"/>
        <v/>
      </c>
      <c r="DG93" s="2" t="str">
        <f t="shared" si="126"/>
        <v/>
      </c>
      <c r="DH93" s="2" t="str">
        <f t="shared" si="127"/>
        <v/>
      </c>
      <c r="DI93" s="2" t="str">
        <f t="shared" si="128"/>
        <v/>
      </c>
      <c r="DK93" s="2">
        <f t="shared" si="94"/>
        <v>87.237544850498352</v>
      </c>
      <c r="DL93" s="2">
        <f t="shared" si="94"/>
        <v>91.813619601328909</v>
      </c>
      <c r="DM93" s="2">
        <f t="shared" si="94"/>
        <v>91.527516246657498</v>
      </c>
      <c r="DN93" s="2">
        <f t="shared" si="94"/>
        <v>88.640825973043789</v>
      </c>
      <c r="DO93" s="2">
        <f t="shared" si="94"/>
        <v>89.524137630662025</v>
      </c>
      <c r="DP93" s="2">
        <f t="shared" si="94"/>
        <v>91.554903846153849</v>
      </c>
      <c r="DQ93" s="2">
        <f t="shared" si="94"/>
        <v>88.050659166414988</v>
      </c>
      <c r="DR93" s="2">
        <f t="shared" si="94"/>
        <v>85.229590607067337</v>
      </c>
      <c r="DS93" s="2">
        <f t="shared" si="94"/>
        <v>86.119728631833269</v>
      </c>
      <c r="DT93" s="2">
        <f t="shared" si="94"/>
        <v>84.919756871035901</v>
      </c>
      <c r="DU93" s="2">
        <f t="shared" si="94"/>
        <v>85.312095137420727</v>
      </c>
      <c r="DV93" s="2">
        <f t="shared" si="94"/>
        <v>84.665658260344316</v>
      </c>
      <c r="DW93" s="2">
        <f t="shared" si="94"/>
        <v>81.52540242551926</v>
      </c>
      <c r="DX93" s="2">
        <f t="shared" si="94"/>
        <v>77.153759943714789</v>
      </c>
      <c r="DY93" s="2">
        <f t="shared" si="94"/>
        <v>70.669559943977589</v>
      </c>
      <c r="EA93" s="2">
        <f t="shared" si="98"/>
        <v>69.452456915739262</v>
      </c>
      <c r="EB93" s="2">
        <f t="shared" si="95"/>
        <v>79.026555769230768</v>
      </c>
      <c r="EC93" s="2">
        <f t="shared" si="95"/>
        <v>75.683923399151467</v>
      </c>
      <c r="ED93" s="2">
        <f t="shared" si="95"/>
        <v>74.636247776352803</v>
      </c>
      <c r="EE93" s="2">
        <f t="shared" si="95"/>
        <v>72.202707733443006</v>
      </c>
      <c r="EF93" s="2">
        <f t="shared" si="95"/>
        <v>71.404761140076133</v>
      </c>
      <c r="EG93" s="2">
        <f t="shared" si="95"/>
        <v>67.562707185804996</v>
      </c>
      <c r="EH93" s="2">
        <f t="shared" si="95"/>
        <v>67.97198757529307</v>
      </c>
      <c r="EI93" s="2">
        <f t="shared" si="95"/>
        <v>70.488829895092991</v>
      </c>
      <c r="EJ93" s="2">
        <f t="shared" si="95"/>
        <v>67.50740181443301</v>
      </c>
      <c r="EK93" s="2">
        <f t="shared" si="95"/>
        <v>68.42388163302239</v>
      </c>
      <c r="EL93" s="2">
        <f t="shared" si="95"/>
        <v>68.691808933408055</v>
      </c>
      <c r="EM93" s="2">
        <f t="shared" si="95"/>
        <v>63.923730161523018</v>
      </c>
      <c r="EN93" s="2">
        <f t="shared" si="95"/>
        <v>67.494639839766933</v>
      </c>
      <c r="EO93" s="2">
        <f t="shared" si="95"/>
        <v>68.366001578312137</v>
      </c>
      <c r="EQ93" s="2">
        <f t="shared" si="96"/>
        <v>69.198749667558275</v>
      </c>
      <c r="ER93" s="2">
        <f t="shared" si="96"/>
        <v>80.048618910721601</v>
      </c>
      <c r="ES93" s="2">
        <f t="shared" si="96"/>
        <v>76.103184092167496</v>
      </c>
      <c r="ET93" s="2">
        <f t="shared" si="96"/>
        <v>75.159878698965684</v>
      </c>
      <c r="EU93" s="2">
        <f t="shared" si="96"/>
        <v>72.117749169520906</v>
      </c>
      <c r="EV93" s="2">
        <f t="shared" si="96"/>
        <v>71.084443965362738</v>
      </c>
      <c r="EW93" s="2">
        <f t="shared" si="96"/>
        <v>67.385936879106382</v>
      </c>
      <c r="EX93" s="2">
        <f t="shared" si="96"/>
        <v>67.97673755933522</v>
      </c>
      <c r="EY93" s="2">
        <f t="shared" si="96"/>
        <v>70.354715201584312</v>
      </c>
      <c r="EZ93" s="2">
        <f t="shared" si="96"/>
        <v>67.642800997215517</v>
      </c>
      <c r="FA93" s="2">
        <f t="shared" si="96"/>
        <v>69.195490106597802</v>
      </c>
      <c r="FB93" s="2">
        <f t="shared" si="96"/>
        <v>69.881402672158643</v>
      </c>
      <c r="FC93" s="2">
        <f t="shared" si="96"/>
        <v>64.56536388920911</v>
      </c>
      <c r="FD93" s="2">
        <f t="shared" si="96"/>
        <v>69.466524207460722</v>
      </c>
      <c r="FE93" s="2">
        <f t="shared" si="96"/>
        <v>69.54536532621961</v>
      </c>
      <c r="FG93" s="2">
        <f t="shared" si="97"/>
        <v>0.89529387352988909</v>
      </c>
      <c r="FH93" s="2">
        <f t="shared" si="97"/>
        <v>0.88984612809013042</v>
      </c>
      <c r="FI93" s="2">
        <f t="shared" si="97"/>
        <v>0.89663566284533347</v>
      </c>
      <c r="FJ93" s="2">
        <f t="shared" si="97"/>
        <v>0.90023958276279059</v>
      </c>
      <c r="FK93" s="2">
        <f t="shared" si="97"/>
        <v>0.90611252715296808</v>
      </c>
      <c r="FL93" s="2">
        <f t="shared" si="97"/>
        <v>0.91426102121300856</v>
      </c>
      <c r="FM93" s="2">
        <f t="shared" si="97"/>
        <v>0.89552837952153019</v>
      </c>
      <c r="FN93" s="2">
        <f t="shared" si="97"/>
        <v>0.89518517543247533</v>
      </c>
      <c r="FO93" s="2">
        <f t="shared" si="97"/>
        <v>0.89520851945240787</v>
      </c>
      <c r="FP93" s="2">
        <f t="shared" si="97"/>
        <v>0.8853806622992495</v>
      </c>
      <c r="FQ93" s="2">
        <f t="shared" si="97"/>
        <v>0.88545562336459804</v>
      </c>
      <c r="FR93" s="2">
        <f t="shared" si="97"/>
        <v>0.8954639175935305</v>
      </c>
      <c r="FS93" s="2">
        <f t="shared" si="97"/>
        <v>0.89986593321013253</v>
      </c>
      <c r="FT93" s="2">
        <f t="shared" si="97"/>
        <v>0.87169295386852153</v>
      </c>
      <c r="FU93" s="2">
        <f t="shared" si="97"/>
        <v>0.84611971385779294</v>
      </c>
      <c r="FW93" s="2">
        <f t="shared" ref="FW93:GK109" si="131">POWER(10,($B93-C$232)/C$229)/(1+POWER(10,($B93-C$232)/C$229))</f>
        <v>2.048426746067346E-4</v>
      </c>
      <c r="FX93" s="2">
        <f t="shared" si="131"/>
        <v>2.2465811840559924E-4</v>
      </c>
      <c r="FY93" s="2">
        <f t="shared" si="131"/>
        <v>2.1863996972893766E-4</v>
      </c>
      <c r="FZ93" s="2">
        <f t="shared" si="131"/>
        <v>2.5303807301482609E-4</v>
      </c>
      <c r="GA93" s="2">
        <f t="shared" si="131"/>
        <v>2.7011774977694767E-4</v>
      </c>
      <c r="GB93" s="2">
        <f t="shared" si="131"/>
        <v>2.7354700146468158E-4</v>
      </c>
      <c r="GC93" s="2">
        <f t="shared" si="131"/>
        <v>3.0333613194103625E-4</v>
      </c>
      <c r="GD93" s="2">
        <f t="shared" si="131"/>
        <v>3.5243731103827791E-4</v>
      </c>
      <c r="GE93" s="2">
        <f t="shared" si="131"/>
        <v>4.2784875126360014E-4</v>
      </c>
      <c r="GF93" s="2">
        <f t="shared" si="131"/>
        <v>3.9347161819460402E-4</v>
      </c>
      <c r="GG93" s="2">
        <f t="shared" si="131"/>
        <v>3.2829771718479437E-4</v>
      </c>
      <c r="GH93" s="2">
        <f t="shared" si="131"/>
        <v>2.6031737954452616E-4</v>
      </c>
      <c r="GI93" s="2">
        <f t="shared" si="131"/>
        <v>2.3406009218801996E-4</v>
      </c>
      <c r="GJ93" s="2">
        <f t="shared" si="131"/>
        <v>1.5880261399495656E-4</v>
      </c>
      <c r="GK93" s="2">
        <f t="shared" si="131"/>
        <v>1.579845762015049E-4</v>
      </c>
      <c r="GM93" s="86">
        <f t="shared" ref="GM93:HA109" si="132" xml:space="preserve"> _xlfn.NORM.DIST($B93, C$7, ABS(C$11), TRUE) * _xlfn.NORM.DIST(($B93 - C$7)*C$15, 0, ABS(C$11), TRUE) * 2</f>
        <v>0.49213403725049398</v>
      </c>
      <c r="GN93" s="86">
        <f t="shared" si="132"/>
        <v>0.39561854604532926</v>
      </c>
      <c r="GO93" s="86">
        <f t="shared" si="132"/>
        <v>0.43910119764317618</v>
      </c>
      <c r="GP93" s="86">
        <f t="shared" si="132"/>
        <v>0.41885660634509364</v>
      </c>
      <c r="GQ93" s="86">
        <f t="shared" si="132"/>
        <v>0.34171431923292112</v>
      </c>
      <c r="GR93" s="86">
        <f t="shared" si="132"/>
        <v>0.25356628206944321</v>
      </c>
      <c r="GS93" s="86">
        <f t="shared" si="132"/>
        <v>0.37361933258231345</v>
      </c>
      <c r="GT93" s="86">
        <f t="shared" si="132"/>
        <v>0.28485283970070685</v>
      </c>
      <c r="GU93" s="86">
        <f t="shared" si="132"/>
        <v>0.24177799363639699</v>
      </c>
      <c r="GV93" s="86">
        <f t="shared" si="132"/>
        <v>0.27441459352847763</v>
      </c>
      <c r="GW93" s="86">
        <f t="shared" si="132"/>
        <v>0.29915486992268925</v>
      </c>
      <c r="GX93" s="86">
        <f t="shared" si="132"/>
        <v>0.35692574053574533</v>
      </c>
      <c r="GY93" s="86">
        <f t="shared" si="132"/>
        <v>0.27242761102364266</v>
      </c>
      <c r="GZ93" s="86">
        <f t="shared" si="132"/>
        <v>0.41693885086568616</v>
      </c>
      <c r="HA93" s="86">
        <f t="shared" si="132"/>
        <v>0.43680151129104466</v>
      </c>
      <c r="HC93" s="86">
        <f t="shared" si="77"/>
        <v>4.0226104144107724E-4</v>
      </c>
      <c r="HD93" s="86">
        <f t="shared" si="77"/>
        <v>8.6582975955273791E-4</v>
      </c>
      <c r="HE93" s="86">
        <f t="shared" si="77"/>
        <v>4.2729538625893305E-4</v>
      </c>
      <c r="HF93" s="86">
        <f t="shared" si="77"/>
        <v>1.2023421389076268E-3</v>
      </c>
      <c r="HG93" s="86">
        <f t="shared" si="91"/>
        <v>1.9500762910585703E-3</v>
      </c>
      <c r="HH93" s="86">
        <f t="shared" si="91"/>
        <v>5.8755945809256371E-3</v>
      </c>
      <c r="HI93" s="86">
        <f t="shared" si="91"/>
        <v>3.2890648363993365E-3</v>
      </c>
      <c r="HJ93" s="86">
        <f t="shared" si="91"/>
        <v>4.1673117047615442E-3</v>
      </c>
      <c r="HK93" s="86">
        <f t="shared" si="91"/>
        <v>4.1456428684078072E-3</v>
      </c>
      <c r="HL93" s="86">
        <f t="shared" si="91"/>
        <v>2.7550651099713867E-3</v>
      </c>
      <c r="HM93" s="86">
        <f t="shared" si="91"/>
        <v>1.5433388354042135E-3</v>
      </c>
      <c r="HN93" s="86">
        <f t="shared" si="91"/>
        <v>1.6308606111615825E-3</v>
      </c>
      <c r="HO93" s="86">
        <f t="shared" si="91"/>
        <v>2.0511739632372945E-3</v>
      </c>
      <c r="HP93" s="86">
        <f t="shared" si="91"/>
        <v>4.7552775899537946E-4</v>
      </c>
      <c r="HQ93" s="86">
        <f t="shared" si="91"/>
        <v>1.1072832710334253E-4</v>
      </c>
      <c r="HS93" s="86">
        <f t="shared" ref="HS93:IG109" si="133" xml:space="preserve"> _xlfn.NORM.DIST($B93, C$9, ABS(C$13), TRUE) * _xlfn.NORM.DIST(($B93 - C$9)*C$17, 0, ABS(C$13), TRUE) * 2</f>
        <v>2.7874123885441055E-21</v>
      </c>
      <c r="HT93" s="86">
        <f t="shared" si="133"/>
        <v>2.572273306692265E-20</v>
      </c>
      <c r="HU93" s="86">
        <f t="shared" si="133"/>
        <v>2.2068445518967947E-20</v>
      </c>
      <c r="HV93" s="86">
        <f t="shared" si="133"/>
        <v>6.2023483525720803E-18</v>
      </c>
      <c r="HW93" s="86">
        <f t="shared" si="133"/>
        <v>1.634783097706313E-17</v>
      </c>
      <c r="HX93" s="86">
        <f t="shared" si="133"/>
        <v>3.9913054871088356E-15</v>
      </c>
      <c r="HY93" s="86">
        <f t="shared" si="133"/>
        <v>2.0380741286355094E-16</v>
      </c>
      <c r="HZ93" s="86">
        <f t="shared" si="133"/>
        <v>2.6400545646986934E-16</v>
      </c>
      <c r="IA93" s="86">
        <f t="shared" si="133"/>
        <v>1.1493833625512859E-16</v>
      </c>
      <c r="IB93" s="86">
        <f t="shared" si="133"/>
        <v>7.915269102356252E-18</v>
      </c>
      <c r="IC93" s="86">
        <f t="shared" si="133"/>
        <v>4.9296278841584838E-20</v>
      </c>
      <c r="ID93" s="86">
        <f t="shared" si="133"/>
        <v>4.3130553717219977E-18</v>
      </c>
      <c r="IE93" s="86">
        <f t="shared" si="133"/>
        <v>8.0032873211414764E-18</v>
      </c>
      <c r="IF93" s="86">
        <f t="shared" si="133"/>
        <v>2.4562048057393631E-14</v>
      </c>
      <c r="IG93" s="86">
        <f t="shared" si="133"/>
        <v>9.1589087048646776E-18</v>
      </c>
      <c r="II93" s="86">
        <f t="shared" ref="II93:IW109" si="134" xml:space="preserve"> _xlfn.NORM.DIST($B93, C$10, ABS(C$14), TRUE) * _xlfn.NORM.DIST(($B93 - C$10)*C$18, 0, ABS(C$14), TRUE) * 2</f>
        <v>4.8546548808661266E-134</v>
      </c>
      <c r="IJ93" s="86">
        <f t="shared" si="134"/>
        <v>1.0405937729684439E-129</v>
      </c>
      <c r="IK93" s="86">
        <f t="shared" si="134"/>
        <v>1.6112448797191248E-129</v>
      </c>
      <c r="IL93" s="86">
        <f t="shared" si="134"/>
        <v>4.5150566495408912E-114</v>
      </c>
      <c r="IM93" s="86">
        <f t="shared" si="134"/>
        <v>5.2880957766432909E-113</v>
      </c>
      <c r="IN93" s="86">
        <f t="shared" si="134"/>
        <v>4.3835185697518581E-98</v>
      </c>
      <c r="IO93" s="86">
        <f t="shared" si="134"/>
        <v>2.5781270079055273E-102</v>
      </c>
      <c r="IP93" s="86">
        <f t="shared" si="134"/>
        <v>3.9881750953425504E-102</v>
      </c>
      <c r="IQ93" s="86">
        <f t="shared" si="134"/>
        <v>3.7803064015795774E-106</v>
      </c>
      <c r="IR93" s="86">
        <f t="shared" si="134"/>
        <v>4.0357867918202149E-114</v>
      </c>
      <c r="IS93" s="86">
        <f t="shared" si="134"/>
        <v>2.5359100830715315E-128</v>
      </c>
      <c r="IT93" s="86">
        <f t="shared" si="134"/>
        <v>1.94734926487823E-115</v>
      </c>
      <c r="IU93" s="86">
        <f t="shared" si="134"/>
        <v>2.3485658898593476E-112</v>
      </c>
      <c r="IV93" s="86">
        <f t="shared" si="134"/>
        <v>1.5793426984772993E-74</v>
      </c>
      <c r="IW93" s="86">
        <f t="shared" si="134"/>
        <v>1.2948003235851776E-74</v>
      </c>
      <c r="IY93" s="86">
        <f t="shared" ref="IY93:JM109" si="135">GM93+HC93+HS93+II93</f>
        <v>0.49253629829193507</v>
      </c>
      <c r="IZ93" s="86">
        <f t="shared" si="135"/>
        <v>0.39648437580488199</v>
      </c>
      <c r="JA93" s="86">
        <f t="shared" si="135"/>
        <v>0.43952849302943509</v>
      </c>
      <c r="JB93" s="86">
        <f t="shared" si="135"/>
        <v>0.42005894848400127</v>
      </c>
      <c r="JC93" s="86">
        <f t="shared" si="135"/>
        <v>0.3436643955239797</v>
      </c>
      <c r="JD93" s="86">
        <f t="shared" si="135"/>
        <v>0.25944187665037283</v>
      </c>
      <c r="JE93" s="86">
        <f t="shared" si="135"/>
        <v>0.37690839741871301</v>
      </c>
      <c r="JF93" s="86">
        <f t="shared" si="135"/>
        <v>0.28902015140546866</v>
      </c>
      <c r="JG93" s="86">
        <f t="shared" si="135"/>
        <v>0.24592363650480489</v>
      </c>
      <c r="JH93" s="86">
        <f t="shared" si="135"/>
        <v>0.277169658638449</v>
      </c>
      <c r="JI93" s="86">
        <f t="shared" si="135"/>
        <v>0.30069820875809344</v>
      </c>
      <c r="JJ93" s="86">
        <f t="shared" si="135"/>
        <v>0.35855660114690691</v>
      </c>
      <c r="JK93" s="86">
        <f t="shared" si="135"/>
        <v>0.27447878498687994</v>
      </c>
      <c r="JL93" s="86">
        <f t="shared" si="135"/>
        <v>0.41741437862470609</v>
      </c>
      <c r="JM93" s="86">
        <f t="shared" si="135"/>
        <v>0.43691223961814801</v>
      </c>
    </row>
    <row r="94" spans="2:273" x14ac:dyDescent="0.25">
      <c r="B94" s="2">
        <v>67</v>
      </c>
      <c r="C94" s="37">
        <v>150.34800000000001</v>
      </c>
      <c r="D94" s="37">
        <v>134.14599999999999</v>
      </c>
      <c r="E94" s="37">
        <v>140.90199999999999</v>
      </c>
      <c r="F94" s="37">
        <v>131.1</v>
      </c>
      <c r="G94" s="37">
        <v>108.65</v>
      </c>
      <c r="H94" s="37">
        <v>90.55</v>
      </c>
      <c r="I94" s="37">
        <v>114.857</v>
      </c>
      <c r="J94" s="37">
        <v>90.81</v>
      </c>
      <c r="K94" s="37">
        <v>86.171000000000006</v>
      </c>
      <c r="L94" s="37">
        <v>87.171000000000006</v>
      </c>
      <c r="M94" s="37">
        <v>89.683000000000007</v>
      </c>
      <c r="N94" s="37">
        <v>104.895</v>
      </c>
      <c r="O94" s="37">
        <v>78.649000000000001</v>
      </c>
      <c r="P94" s="37">
        <v>128.70699999999999</v>
      </c>
      <c r="Q94" s="37">
        <v>117.82899999999999</v>
      </c>
      <c r="S94" s="4">
        <f t="shared" si="92"/>
        <v>145.99158016001005</v>
      </c>
      <c r="T94" s="4">
        <f t="shared" si="92"/>
        <v>131.34876822177557</v>
      </c>
      <c r="U94" s="4">
        <f t="shared" si="92"/>
        <v>136.68949816964135</v>
      </c>
      <c r="V94" s="4">
        <f t="shared" si="92"/>
        <v>127.99828424575101</v>
      </c>
      <c r="W94" s="4">
        <f t="shared" si="92"/>
        <v>111.66833836595589</v>
      </c>
      <c r="X94" s="4">
        <f t="shared" si="92"/>
        <v>101.57872470210826</v>
      </c>
      <c r="Y94" s="4">
        <f t="shared" si="92"/>
        <v>117.50118907309985</v>
      </c>
      <c r="Z94" s="4">
        <f t="shared" si="92"/>
        <v>101.8801577165583</v>
      </c>
      <c r="AA94" s="4">
        <f t="shared" si="92"/>
        <v>97.542465593924788</v>
      </c>
      <c r="AB94" s="4">
        <f t="shared" si="92"/>
        <v>98.741995823393538</v>
      </c>
      <c r="AC94" s="4">
        <f t="shared" si="92"/>
        <v>101.29156170020094</v>
      </c>
      <c r="AD94" s="4">
        <f t="shared" si="92"/>
        <v>108.66068194849178</v>
      </c>
      <c r="AE94" s="4">
        <f t="shared" si="92"/>
        <v>92.289601466312249</v>
      </c>
      <c r="AF94" s="4">
        <f t="shared" si="92"/>
        <v>118.52098280757143</v>
      </c>
      <c r="AG94" s="4">
        <f t="shared" si="92"/>
        <v>104.59487660841047</v>
      </c>
      <c r="AI94" s="4">
        <f t="shared" si="93"/>
        <v>4.3564198399899681</v>
      </c>
      <c r="AJ94" s="4">
        <f t="shared" si="93"/>
        <v>2.7972317782244147</v>
      </c>
      <c r="AK94" s="4">
        <f t="shared" si="93"/>
        <v>4.212501830358633</v>
      </c>
      <c r="AL94" s="4">
        <f t="shared" si="93"/>
        <v>3.1017157542489855</v>
      </c>
      <c r="AM94" s="4">
        <f t="shared" si="93"/>
        <v>-3.0183383659558842</v>
      </c>
      <c r="AN94" s="4">
        <f t="shared" si="93"/>
        <v>-11.028724702108264</v>
      </c>
      <c r="AO94" s="4">
        <f t="shared" si="93"/>
        <v>-2.6441890730998523</v>
      </c>
      <c r="AP94" s="4">
        <f t="shared" si="93"/>
        <v>-11.070157716558299</v>
      </c>
      <c r="AQ94" s="4">
        <f t="shared" si="93"/>
        <v>-11.371465593924782</v>
      </c>
      <c r="AR94" s="4">
        <f t="shared" si="93"/>
        <v>-11.570995823393531</v>
      </c>
      <c r="AS94" s="4">
        <f t="shared" si="93"/>
        <v>-11.608561700200937</v>
      </c>
      <c r="AT94" s="4">
        <f t="shared" si="93"/>
        <v>-3.7656819484917889</v>
      </c>
      <c r="AU94" s="4">
        <f t="shared" si="93"/>
        <v>-13.640601466312248</v>
      </c>
      <c r="AV94" s="4">
        <f t="shared" si="93"/>
        <v>10.186017192428565</v>
      </c>
      <c r="AW94" s="4">
        <f t="shared" si="93"/>
        <v>13.23412339158952</v>
      </c>
      <c r="AY94" s="2">
        <f t="shared" si="129"/>
        <v>71.109275159103476</v>
      </c>
      <c r="AZ94" s="2">
        <f t="shared" si="129"/>
        <v>80.278516842436517</v>
      </c>
      <c r="BA94" s="2">
        <f t="shared" si="129"/>
        <v>77.151224822079797</v>
      </c>
      <c r="BB94" s="2">
        <f t="shared" si="129"/>
        <v>75.889509946455888</v>
      </c>
      <c r="BC94" s="2">
        <f t="shared" si="129"/>
        <v>73.662127427949272</v>
      </c>
      <c r="BD94" s="2">
        <f t="shared" si="129"/>
        <v>72.957355401148192</v>
      </c>
      <c r="BE94" s="2">
        <f t="shared" si="129"/>
        <v>69.517922008764103</v>
      </c>
      <c r="BF94" s="2">
        <f t="shared" si="129"/>
        <v>69.605816153733898</v>
      </c>
      <c r="BG94" s="2">
        <f t="shared" si="129"/>
        <v>71.947013360945235</v>
      </c>
      <c r="BH94" s="2">
        <f t="shared" si="129"/>
        <v>69.321723224504296</v>
      </c>
      <c r="BI94" s="2">
        <f t="shared" si="129"/>
        <v>70.172046584834547</v>
      </c>
      <c r="BJ94" s="2">
        <f t="shared" si="129"/>
        <v>70.18780210905372</v>
      </c>
      <c r="BK94" s="2">
        <f t="shared" si="129"/>
        <v>65.518998741322491</v>
      </c>
      <c r="BL94" s="2">
        <f t="shared" si="129"/>
        <v>68.605033606745309</v>
      </c>
      <c r="BM94" s="2">
        <f t="shared" si="129"/>
        <v>68.615950860397064</v>
      </c>
      <c r="BO94" s="2" t="str">
        <f t="shared" si="99"/>
        <v/>
      </c>
      <c r="BP94" s="2" t="str">
        <f t="shared" si="100"/>
        <v/>
      </c>
      <c r="BQ94" s="2" t="str">
        <f t="shared" si="101"/>
        <v/>
      </c>
      <c r="BR94" s="2" t="str">
        <f t="shared" si="102"/>
        <v/>
      </c>
      <c r="BS94" s="2" t="str">
        <f t="shared" si="103"/>
        <v/>
      </c>
      <c r="BT94" s="2" t="str">
        <f t="shared" si="104"/>
        <v/>
      </c>
      <c r="BU94" s="2" t="str">
        <f t="shared" si="105"/>
        <v/>
      </c>
      <c r="BV94" s="2" t="str">
        <f t="shared" si="106"/>
        <v/>
      </c>
      <c r="BW94" s="2" t="str">
        <f t="shared" si="107"/>
        <v/>
      </c>
      <c r="BX94" s="2" t="str">
        <f t="shared" si="108"/>
        <v/>
      </c>
      <c r="BY94" s="2" t="str">
        <f t="shared" si="109"/>
        <v/>
      </c>
      <c r="BZ94" s="2" t="str">
        <f t="shared" si="110"/>
        <v/>
      </c>
      <c r="CA94" s="2" t="str">
        <f t="shared" si="111"/>
        <v/>
      </c>
      <c r="CB94" s="2" t="str">
        <f t="shared" si="112"/>
        <v/>
      </c>
      <c r="CC94" s="2" t="str">
        <f t="shared" si="113"/>
        <v/>
      </c>
      <c r="CE94" s="2" t="str">
        <f t="shared" si="130"/>
        <v/>
      </c>
      <c r="CF94" s="2" t="str">
        <f t="shared" si="130"/>
        <v/>
      </c>
      <c r="CG94" s="2" t="str">
        <f t="shared" si="130"/>
        <v/>
      </c>
      <c r="CH94" s="2" t="str">
        <f t="shared" si="130"/>
        <v/>
      </c>
      <c r="CI94" s="2" t="str">
        <f t="shared" si="130"/>
        <v/>
      </c>
      <c r="CJ94" s="2" t="str">
        <f t="shared" si="130"/>
        <v/>
      </c>
      <c r="CK94" s="2" t="str">
        <f t="shared" si="130"/>
        <v/>
      </c>
      <c r="CL94" s="2" t="str">
        <f t="shared" si="130"/>
        <v/>
      </c>
      <c r="CM94" s="2" t="str">
        <f t="shared" si="130"/>
        <v/>
      </c>
      <c r="CN94" s="2" t="str">
        <f t="shared" si="130"/>
        <v/>
      </c>
      <c r="CO94" s="2" t="str">
        <f t="shared" si="130"/>
        <v/>
      </c>
      <c r="CP94" s="2" t="str">
        <f t="shared" si="130"/>
        <v/>
      </c>
      <c r="CQ94" s="2" t="str">
        <f t="shared" si="130"/>
        <v/>
      </c>
      <c r="CR94" s="2" t="str">
        <f t="shared" si="130"/>
        <v/>
      </c>
      <c r="CS94" s="2" t="str">
        <f t="shared" si="130"/>
        <v/>
      </c>
      <c r="CU94" s="2" t="str">
        <f t="shared" si="114"/>
        <v/>
      </c>
      <c r="CV94" s="2" t="str">
        <f t="shared" si="115"/>
        <v/>
      </c>
      <c r="CW94" s="2" t="str">
        <f t="shared" si="116"/>
        <v/>
      </c>
      <c r="CX94" s="2" t="str">
        <f t="shared" si="117"/>
        <v/>
      </c>
      <c r="CY94" s="2" t="str">
        <f t="shared" si="118"/>
        <v/>
      </c>
      <c r="CZ94" s="2" t="str">
        <f t="shared" si="119"/>
        <v/>
      </c>
      <c r="DA94" s="2" t="str">
        <f t="shared" si="120"/>
        <v/>
      </c>
      <c r="DB94" s="2" t="str">
        <f t="shared" si="121"/>
        <v/>
      </c>
      <c r="DC94" s="2" t="str">
        <f t="shared" si="122"/>
        <v/>
      </c>
      <c r="DD94" s="2" t="str">
        <f t="shared" si="123"/>
        <v/>
      </c>
      <c r="DE94" s="2" t="str">
        <f t="shared" si="124"/>
        <v/>
      </c>
      <c r="DF94" s="2" t="str">
        <f t="shared" si="125"/>
        <v/>
      </c>
      <c r="DG94" s="2" t="str">
        <f t="shared" si="126"/>
        <v/>
      </c>
      <c r="DH94" s="2" t="str">
        <f t="shared" si="127"/>
        <v/>
      </c>
      <c r="DI94" s="2" t="str">
        <f t="shared" si="128"/>
        <v/>
      </c>
      <c r="DK94" s="2">
        <f t="shared" si="94"/>
        <v>87.458966777408648</v>
      </c>
      <c r="DL94" s="2">
        <f t="shared" si="94"/>
        <v>92.094647840531564</v>
      </c>
      <c r="DM94" s="2">
        <f t="shared" si="94"/>
        <v>91.744838424763003</v>
      </c>
      <c r="DN94" s="2">
        <f t="shared" si="94"/>
        <v>88.780210949950032</v>
      </c>
      <c r="DO94" s="2">
        <f t="shared" si="94"/>
        <v>89.72360191637631</v>
      </c>
      <c r="DP94" s="2">
        <f t="shared" si="94"/>
        <v>91.807307692307702</v>
      </c>
      <c r="DQ94" s="2">
        <f t="shared" si="94"/>
        <v>88.277883116883118</v>
      </c>
      <c r="DR94" s="2">
        <f t="shared" si="94"/>
        <v>85.394666263968574</v>
      </c>
      <c r="DS94" s="2">
        <f t="shared" si="94"/>
        <v>86.277088492902422</v>
      </c>
      <c r="DT94" s="2">
        <f t="shared" si="94"/>
        <v>85.075019027484103</v>
      </c>
      <c r="DU94" s="2">
        <f t="shared" si="94"/>
        <v>85.505113107822424</v>
      </c>
      <c r="DV94" s="2">
        <f t="shared" si="94"/>
        <v>84.844941105406221</v>
      </c>
      <c r="DW94" s="2">
        <f t="shared" si="94"/>
        <v>81.725344812684</v>
      </c>
      <c r="DX94" s="2">
        <f t="shared" si="94"/>
        <v>77.268233677298284</v>
      </c>
      <c r="DY94" s="2">
        <f t="shared" si="94"/>
        <v>70.734629131652653</v>
      </c>
      <c r="EA94" s="2">
        <f t="shared" si="98"/>
        <v>69.365459300476942</v>
      </c>
      <c r="EB94" s="2">
        <f t="shared" si="95"/>
        <v>78.944229256698364</v>
      </c>
      <c r="EC94" s="2">
        <f t="shared" si="95"/>
        <v>75.616790408334978</v>
      </c>
      <c r="ED94" s="2">
        <f t="shared" si="95"/>
        <v>74.586556630605656</v>
      </c>
      <c r="EE94" s="2">
        <f t="shared" si="95"/>
        <v>72.144367030028775</v>
      </c>
      <c r="EF94" s="2">
        <f t="shared" si="95"/>
        <v>71.345259372479887</v>
      </c>
      <c r="EG94" s="2">
        <f t="shared" si="95"/>
        <v>67.522029757149468</v>
      </c>
      <c r="EH94" s="2">
        <f t="shared" si="95"/>
        <v>67.919803433796062</v>
      </c>
      <c r="EI94" s="2">
        <f t="shared" si="95"/>
        <v>70.417226412952161</v>
      </c>
      <c r="EJ94" s="2">
        <f t="shared" si="95"/>
        <v>67.461718020618576</v>
      </c>
      <c r="EK94" s="2">
        <f t="shared" si="95"/>
        <v>68.362753960773063</v>
      </c>
      <c r="EL94" s="2">
        <f t="shared" si="95"/>
        <v>68.626922293826482</v>
      </c>
      <c r="EM94" s="2">
        <f t="shared" si="95"/>
        <v>63.874112268477774</v>
      </c>
      <c r="EN94" s="2">
        <f t="shared" si="95"/>
        <v>67.441692158290849</v>
      </c>
      <c r="EO94" s="2">
        <f t="shared" si="95"/>
        <v>68.264306656763523</v>
      </c>
      <c r="EQ94" s="2">
        <f t="shared" si="96"/>
        <v>69.116298185369175</v>
      </c>
      <c r="ER94" s="2">
        <f t="shared" si="96"/>
        <v>79.944886170627584</v>
      </c>
      <c r="ES94" s="2">
        <f t="shared" si="96"/>
        <v>76.027146527690064</v>
      </c>
      <c r="ET94" s="2">
        <f t="shared" si="96"/>
        <v>75.09886842892351</v>
      </c>
      <c r="EU94" s="2">
        <f t="shared" si="96"/>
        <v>72.061242726860073</v>
      </c>
      <c r="EV94" s="2">
        <f t="shared" si="96"/>
        <v>71.032298244522821</v>
      </c>
      <c r="EW94" s="2">
        <f t="shared" si="96"/>
        <v>67.349435029784317</v>
      </c>
      <c r="EX94" s="2">
        <f t="shared" si="96"/>
        <v>67.92447542292426</v>
      </c>
      <c r="EY94" s="2">
        <f t="shared" si="96"/>
        <v>70.286377322866358</v>
      </c>
      <c r="EZ94" s="2">
        <f t="shared" si="96"/>
        <v>67.593737604104774</v>
      </c>
      <c r="FA94" s="2">
        <f t="shared" si="96"/>
        <v>69.116546210338626</v>
      </c>
      <c r="FB94" s="2">
        <f t="shared" si="96"/>
        <v>69.789039509343098</v>
      </c>
      <c r="FC94" s="2">
        <f t="shared" si="96"/>
        <v>64.500812240604091</v>
      </c>
      <c r="FD94" s="2">
        <f t="shared" si="96"/>
        <v>69.365826920548869</v>
      </c>
      <c r="FE94" s="2">
        <f t="shared" si="96"/>
        <v>69.415700177843377</v>
      </c>
      <c r="FG94" s="2">
        <f t="shared" si="97"/>
        <v>0.90361891840444419</v>
      </c>
      <c r="FH94" s="2">
        <f t="shared" si="97"/>
        <v>0.89855523700417206</v>
      </c>
      <c r="FI94" s="2">
        <f t="shared" si="97"/>
        <v>0.90486536015023611</v>
      </c>
      <c r="FJ94" s="2">
        <f t="shared" si="97"/>
        <v>0.90821171569169046</v>
      </c>
      <c r="FK94" s="2">
        <f t="shared" si="97"/>
        <v>0.91366034832004728</v>
      </c>
      <c r="FL94" s="2">
        <f t="shared" si="97"/>
        <v>0.9212107277811169</v>
      </c>
      <c r="FM94" s="2">
        <f t="shared" si="97"/>
        <v>0.90383678181768934</v>
      </c>
      <c r="FN94" s="2">
        <f t="shared" si="97"/>
        <v>0.90351793138854064</v>
      </c>
      <c r="FO94" s="2">
        <f t="shared" si="97"/>
        <v>0.90353961953983286</v>
      </c>
      <c r="FP94" s="2">
        <f t="shared" si="97"/>
        <v>0.89440092758811962</v>
      </c>
      <c r="FQ94" s="2">
        <f t="shared" si="97"/>
        <v>0.89447069253595135</v>
      </c>
      <c r="FR94" s="2">
        <f t="shared" si="97"/>
        <v>0.90377689557135432</v>
      </c>
      <c r="FS94" s="2">
        <f t="shared" si="97"/>
        <v>0.90786486955438528</v>
      </c>
      <c r="FT94" s="2">
        <f t="shared" si="97"/>
        <v>0.88164641506281605</v>
      </c>
      <c r="FU94" s="2">
        <f t="shared" si="97"/>
        <v>0.85773324810367446</v>
      </c>
      <c r="FW94" s="2">
        <f t="shared" si="131"/>
        <v>2.2460108758794316E-4</v>
      </c>
      <c r="FX94" s="2">
        <f t="shared" si="131"/>
        <v>2.463273893681939E-4</v>
      </c>
      <c r="FY94" s="2">
        <f t="shared" si="131"/>
        <v>2.3972890277413635E-4</v>
      </c>
      <c r="FZ94" s="2">
        <f t="shared" si="131"/>
        <v>2.774439567107365E-4</v>
      </c>
      <c r="GA94" s="2">
        <f t="shared" si="131"/>
        <v>2.9617050467817062E-4</v>
      </c>
      <c r="GB94" s="2">
        <f t="shared" si="131"/>
        <v>2.9993040716663944E-4</v>
      </c>
      <c r="GC94" s="2">
        <f t="shared" si="131"/>
        <v>3.3259172137166035E-4</v>
      </c>
      <c r="GD94" s="2">
        <f t="shared" si="131"/>
        <v>3.8642668758116913E-4</v>
      </c>
      <c r="GE94" s="2">
        <f t="shared" si="131"/>
        <v>4.6910746315423059E-4</v>
      </c>
      <c r="GF94" s="2">
        <f t="shared" si="131"/>
        <v>4.3141667295688364E-4</v>
      </c>
      <c r="GG94" s="2">
        <f t="shared" si="131"/>
        <v>3.5995988752145577E-4</v>
      </c>
      <c r="GH94" s="2">
        <f t="shared" si="131"/>
        <v>2.8542516230867975E-4</v>
      </c>
      <c r="GI94" s="2">
        <f t="shared" si="131"/>
        <v>2.5663599239559719E-4</v>
      </c>
      <c r="GJ94" s="2">
        <f t="shared" si="131"/>
        <v>1.7412093603093803E-4</v>
      </c>
      <c r="GK94" s="2">
        <f t="shared" si="131"/>
        <v>1.7322400284002664E-4</v>
      </c>
      <c r="GM94" s="86">
        <f t="shared" si="132"/>
        <v>0.44837271363395964</v>
      </c>
      <c r="GN94" s="86">
        <f t="shared" si="132"/>
        <v>0.29860525811684907</v>
      </c>
      <c r="GO94" s="86">
        <f t="shared" si="132"/>
        <v>0.33468745164111857</v>
      </c>
      <c r="GP94" s="86">
        <f t="shared" si="132"/>
        <v>0.29353236650711662</v>
      </c>
      <c r="GQ94" s="86">
        <f t="shared" si="132"/>
        <v>0.21983319566329459</v>
      </c>
      <c r="GR94" s="86">
        <f t="shared" si="132"/>
        <v>0.15793862429119293</v>
      </c>
      <c r="GS94" s="86">
        <f t="shared" si="132"/>
        <v>0.25932892480346192</v>
      </c>
      <c r="GT94" s="86">
        <f t="shared" si="132"/>
        <v>0.18078690077261095</v>
      </c>
      <c r="GU94" s="86">
        <f t="shared" si="132"/>
        <v>0.14512941529991785</v>
      </c>
      <c r="GV94" s="86">
        <f t="shared" si="132"/>
        <v>0.16517806303483129</v>
      </c>
      <c r="GW94" s="86">
        <f t="shared" si="132"/>
        <v>0.18541072944341183</v>
      </c>
      <c r="GX94" s="86">
        <f t="shared" si="132"/>
        <v>0.2051474793067895</v>
      </c>
      <c r="GY94" s="86">
        <f t="shared" si="132"/>
        <v>0.14740803177491943</v>
      </c>
      <c r="GZ94" s="86">
        <f t="shared" si="132"/>
        <v>0.36593294446561758</v>
      </c>
      <c r="HA94" s="86">
        <f t="shared" si="132"/>
        <v>0.38712900538866368</v>
      </c>
      <c r="HC94" s="86">
        <f t="shared" si="77"/>
        <v>7.0671842225185474E-4</v>
      </c>
      <c r="HD94" s="86">
        <f t="shared" si="77"/>
        <v>1.4723778063742558E-3</v>
      </c>
      <c r="HE94" s="86">
        <f t="shared" si="77"/>
        <v>7.4502177544500108E-4</v>
      </c>
      <c r="HF94" s="86">
        <f t="shared" si="77"/>
        <v>1.9677718949473021E-3</v>
      </c>
      <c r="HG94" s="86">
        <f t="shared" si="91"/>
        <v>3.1367114158748466E-3</v>
      </c>
      <c r="HH94" s="86">
        <f t="shared" si="91"/>
        <v>8.7744176041869345E-3</v>
      </c>
      <c r="HI94" s="86">
        <f t="shared" si="91"/>
        <v>5.0982428998473392E-3</v>
      </c>
      <c r="HJ94" s="86">
        <f t="shared" si="91"/>
        <v>6.4468560004556164E-3</v>
      </c>
      <c r="HK94" s="86">
        <f t="shared" si="91"/>
        <v>6.5402303032185242E-3</v>
      </c>
      <c r="HL94" s="86">
        <f t="shared" si="91"/>
        <v>4.4768370375697832E-3</v>
      </c>
      <c r="HM94" s="86">
        <f t="shared" si="91"/>
        <v>2.6179449709508051E-3</v>
      </c>
      <c r="HN94" s="86">
        <f t="shared" si="91"/>
        <v>2.6497475943524189E-3</v>
      </c>
      <c r="HO94" s="86">
        <f t="shared" si="91"/>
        <v>3.2622858857443782E-3</v>
      </c>
      <c r="HP94" s="86">
        <f t="shared" si="91"/>
        <v>8.6385138861417936E-4</v>
      </c>
      <c r="HQ94" s="86">
        <f t="shared" si="91"/>
        <v>2.2148195096955621E-4</v>
      </c>
      <c r="HS94" s="86">
        <f t="shared" si="133"/>
        <v>1.1180168009133078E-20</v>
      </c>
      <c r="HT94" s="86">
        <f t="shared" si="133"/>
        <v>9.8961234730205269E-20</v>
      </c>
      <c r="HU94" s="86">
        <f t="shared" si="133"/>
        <v>8.4652003913508622E-20</v>
      </c>
      <c r="HV94" s="86">
        <f t="shared" si="133"/>
        <v>2.055162377592551E-17</v>
      </c>
      <c r="HW94" s="86">
        <f t="shared" si="133"/>
        <v>5.3547765182995464E-17</v>
      </c>
      <c r="HX94" s="86">
        <f t="shared" si="133"/>
        <v>1.1090119876911343E-14</v>
      </c>
      <c r="HY94" s="86">
        <f t="shared" si="133"/>
        <v>6.1547707931147681E-16</v>
      </c>
      <c r="HZ94" s="86">
        <f t="shared" si="133"/>
        <v>8.0969828170671609E-16</v>
      </c>
      <c r="IA94" s="86">
        <f t="shared" si="133"/>
        <v>3.7595656306260981E-16</v>
      </c>
      <c r="IB94" s="86">
        <f t="shared" si="133"/>
        <v>2.7937574352266948E-17</v>
      </c>
      <c r="IC94" s="86">
        <f t="shared" si="133"/>
        <v>1.9841087604895729E-19</v>
      </c>
      <c r="ID94" s="86">
        <f t="shared" si="133"/>
        <v>1.4536922525970211E-17</v>
      </c>
      <c r="IE94" s="86">
        <f t="shared" si="133"/>
        <v>2.588881281396882E-17</v>
      </c>
      <c r="IF94" s="86">
        <f t="shared" si="133"/>
        <v>5.9979093932476964E-14</v>
      </c>
      <c r="IG94" s="86">
        <f t="shared" si="133"/>
        <v>2.7970744089220805E-17</v>
      </c>
      <c r="II94" s="86">
        <f t="shared" si="134"/>
        <v>3.4237788055012085E-131</v>
      </c>
      <c r="IJ94" s="86">
        <f t="shared" si="134"/>
        <v>6.3456758876568084E-127</v>
      </c>
      <c r="IK94" s="86">
        <f t="shared" si="134"/>
        <v>9.5347943271378759E-127</v>
      </c>
      <c r="IL94" s="86">
        <f t="shared" si="134"/>
        <v>1.3626819668171851E-111</v>
      </c>
      <c r="IM94" s="86">
        <f t="shared" si="134"/>
        <v>1.5807395223295633E-110</v>
      </c>
      <c r="IN94" s="86">
        <f t="shared" si="134"/>
        <v>6.14843571754226E-96</v>
      </c>
      <c r="IO94" s="86">
        <f t="shared" si="134"/>
        <v>4.7967028008385109E-100</v>
      </c>
      <c r="IP94" s="86">
        <f t="shared" si="134"/>
        <v>8.1031483285734956E-100</v>
      </c>
      <c r="IQ94" s="86">
        <f t="shared" si="134"/>
        <v>1.0903385561942025E-103</v>
      </c>
      <c r="IR94" s="86">
        <f t="shared" si="134"/>
        <v>1.6813168782564287E-111</v>
      </c>
      <c r="IS94" s="86">
        <f t="shared" si="134"/>
        <v>1.944078063769925E-125</v>
      </c>
      <c r="IT94" s="86">
        <f t="shared" si="134"/>
        <v>6.4253009367032183E-113</v>
      </c>
      <c r="IU94" s="86">
        <f t="shared" si="134"/>
        <v>6.1658942080117698E-110</v>
      </c>
      <c r="IV94" s="86">
        <f t="shared" si="134"/>
        <v>5.253534533500281E-73</v>
      </c>
      <c r="IW94" s="86">
        <f t="shared" si="134"/>
        <v>4.3160386900946293E-73</v>
      </c>
      <c r="IY94" s="86">
        <f t="shared" si="135"/>
        <v>0.44907943205621148</v>
      </c>
      <c r="IZ94" s="86">
        <f t="shared" si="135"/>
        <v>0.30007763592322334</v>
      </c>
      <c r="JA94" s="86">
        <f t="shared" si="135"/>
        <v>0.33543247341656357</v>
      </c>
      <c r="JB94" s="86">
        <f t="shared" si="135"/>
        <v>0.29550013840206391</v>
      </c>
      <c r="JC94" s="86">
        <f t="shared" si="135"/>
        <v>0.2229699070791695</v>
      </c>
      <c r="JD94" s="86">
        <f t="shared" si="135"/>
        <v>0.16671304189539096</v>
      </c>
      <c r="JE94" s="86">
        <f t="shared" si="135"/>
        <v>0.26442716770330987</v>
      </c>
      <c r="JF94" s="86">
        <f t="shared" si="135"/>
        <v>0.18723375677306736</v>
      </c>
      <c r="JG94" s="86">
        <f t="shared" si="135"/>
        <v>0.15166964560313675</v>
      </c>
      <c r="JH94" s="86">
        <f t="shared" si="135"/>
        <v>0.16965490007240111</v>
      </c>
      <c r="JI94" s="86">
        <f t="shared" si="135"/>
        <v>0.18802867441436263</v>
      </c>
      <c r="JJ94" s="86">
        <f t="shared" si="135"/>
        <v>0.20779722690114194</v>
      </c>
      <c r="JK94" s="86">
        <f t="shared" si="135"/>
        <v>0.15067031766066383</v>
      </c>
      <c r="JL94" s="86">
        <f t="shared" si="135"/>
        <v>0.3667967958542917</v>
      </c>
      <c r="JM94" s="86">
        <f t="shared" si="135"/>
        <v>0.38735048733963329</v>
      </c>
    </row>
    <row r="95" spans="2:273" x14ac:dyDescent="0.25">
      <c r="B95" s="2">
        <v>68</v>
      </c>
      <c r="C95" s="37">
        <v>136.196</v>
      </c>
      <c r="D95" s="37">
        <v>105.31699999999999</v>
      </c>
      <c r="E95" s="37">
        <v>110.512</v>
      </c>
      <c r="F95" s="37">
        <v>97.174999999999997</v>
      </c>
      <c r="G95" s="37">
        <v>81.45</v>
      </c>
      <c r="H95" s="37">
        <v>81.924999999999997</v>
      </c>
      <c r="I95" s="37">
        <v>86.405000000000001</v>
      </c>
      <c r="J95" s="37">
        <v>78.451999999999998</v>
      </c>
      <c r="K95" s="37">
        <v>78.244</v>
      </c>
      <c r="L95" s="37">
        <v>74.244</v>
      </c>
      <c r="M95" s="37">
        <v>75.097999999999999</v>
      </c>
      <c r="N95" s="37">
        <v>75.525999999999996</v>
      </c>
      <c r="O95" s="37">
        <v>66.135000000000005</v>
      </c>
      <c r="P95" s="37">
        <v>103.53700000000001</v>
      </c>
      <c r="Q95" s="37">
        <v>101.53700000000001</v>
      </c>
      <c r="S95" s="4">
        <f t="shared" ref="S95:AG111" si="136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131.372839439351</v>
      </c>
      <c r="T95" s="4">
        <f t="shared" si="136"/>
        <v>113.08191594192215</v>
      </c>
      <c r="U95" s="4">
        <f t="shared" si="136"/>
        <v>115.22848618554063</v>
      </c>
      <c r="V95" s="4">
        <f t="shared" si="136"/>
        <v>106.46381433802382</v>
      </c>
      <c r="W95" s="4">
        <f t="shared" si="136"/>
        <v>94.979613212310156</v>
      </c>
      <c r="X95" s="4">
        <f t="shared" si="136"/>
        <v>91.579802026257553</v>
      </c>
      <c r="Y95" s="4">
        <f t="shared" si="136"/>
        <v>99.060434679531269</v>
      </c>
      <c r="Z95" s="4">
        <f t="shared" si="136"/>
        <v>89.341474631669527</v>
      </c>
      <c r="AA95" s="4">
        <f t="shared" si="136"/>
        <v>87.781834894218491</v>
      </c>
      <c r="AB95" s="4">
        <f t="shared" si="136"/>
        <v>85.915076232261669</v>
      </c>
      <c r="AC95" s="4">
        <f t="shared" si="136"/>
        <v>86.928933574132643</v>
      </c>
      <c r="AD95" s="4">
        <f t="shared" si="136"/>
        <v>88.447196213373843</v>
      </c>
      <c r="AE95" s="4">
        <f t="shared" si="136"/>
        <v>78.611441854641001</v>
      </c>
      <c r="AF95" s="4">
        <f t="shared" si="136"/>
        <v>105.81892048545483</v>
      </c>
      <c r="AG95" s="4">
        <f t="shared" si="136"/>
        <v>94.84547446862102</v>
      </c>
      <c r="AI95" s="4">
        <f t="shared" ref="AI95:AW111" si="137">IF(OR($B95 &lt; C$230, $B95 &gt; C$233), 0, C95-S95)</f>
        <v>4.8231605606490007</v>
      </c>
      <c r="AJ95" s="4">
        <f t="shared" si="137"/>
        <v>-7.7649159419221547</v>
      </c>
      <c r="AK95" s="4">
        <f t="shared" si="137"/>
        <v>-4.7164861855406315</v>
      </c>
      <c r="AL95" s="4">
        <f t="shared" si="137"/>
        <v>-9.2888143380238262</v>
      </c>
      <c r="AM95" s="4">
        <f t="shared" si="137"/>
        <v>-13.529613212310153</v>
      </c>
      <c r="AN95" s="4">
        <f t="shared" si="137"/>
        <v>-9.6548020262575562</v>
      </c>
      <c r="AO95" s="4">
        <f t="shared" si="137"/>
        <v>-12.655434679531268</v>
      </c>
      <c r="AP95" s="4">
        <f t="shared" si="137"/>
        <v>-10.889474631669529</v>
      </c>
      <c r="AQ95" s="4">
        <f t="shared" si="137"/>
        <v>-9.5378348942184914</v>
      </c>
      <c r="AR95" s="4">
        <f t="shared" si="137"/>
        <v>-11.671076232261669</v>
      </c>
      <c r="AS95" s="4">
        <f t="shared" si="137"/>
        <v>-11.830933574132644</v>
      </c>
      <c r="AT95" s="4">
        <f t="shared" si="137"/>
        <v>-12.921196213373847</v>
      </c>
      <c r="AU95" s="4">
        <f t="shared" si="137"/>
        <v>-12.476441854640996</v>
      </c>
      <c r="AV95" s="4">
        <f t="shared" si="137"/>
        <v>-2.281920485454819</v>
      </c>
      <c r="AW95" s="4">
        <f t="shared" si="137"/>
        <v>6.6915255313789856</v>
      </c>
      <c r="AY95" s="2">
        <f t="shared" si="129"/>
        <v>70.909776569134991</v>
      </c>
      <c r="AZ95" s="2">
        <f t="shared" si="129"/>
        <v>80.123704818670134</v>
      </c>
      <c r="BA95" s="2">
        <f t="shared" si="129"/>
        <v>76.985795220330417</v>
      </c>
      <c r="BB95" s="2">
        <f t="shared" si="129"/>
        <v>75.750826903477844</v>
      </c>
      <c r="BC95" s="2">
        <f t="shared" si="129"/>
        <v>73.501288457657026</v>
      </c>
      <c r="BD95" s="2">
        <f t="shared" si="129"/>
        <v>72.788825128258821</v>
      </c>
      <c r="BE95" s="2">
        <f t="shared" si="129"/>
        <v>69.340848403617684</v>
      </c>
      <c r="BF95" s="2">
        <f t="shared" si="129"/>
        <v>69.437727969460042</v>
      </c>
      <c r="BG95" s="2">
        <f t="shared" si="129"/>
        <v>71.773053973244018</v>
      </c>
      <c r="BH95" s="2">
        <f t="shared" si="129"/>
        <v>69.14783119490744</v>
      </c>
      <c r="BI95" s="2">
        <f t="shared" si="129"/>
        <v>69.99191612407688</v>
      </c>
      <c r="BJ95" s="2">
        <f t="shared" si="129"/>
        <v>70.019390828604699</v>
      </c>
      <c r="BK95" s="2">
        <f t="shared" si="129"/>
        <v>65.358075422316503</v>
      </c>
      <c r="BL95" s="2">
        <f t="shared" si="129"/>
        <v>68.479200691784612</v>
      </c>
      <c r="BM95" s="2">
        <f t="shared" si="129"/>
        <v>68.509321399598548</v>
      </c>
      <c r="BO95" s="2" t="str">
        <f t="shared" si="99"/>
        <v/>
      </c>
      <c r="BP95" s="2" t="str">
        <f t="shared" si="100"/>
        <v/>
      </c>
      <c r="BQ95" s="2" t="str">
        <f t="shared" si="101"/>
        <v/>
      </c>
      <c r="BR95" s="2" t="str">
        <f t="shared" si="102"/>
        <v/>
      </c>
      <c r="BS95" s="2" t="str">
        <f t="shared" si="103"/>
        <v/>
      </c>
      <c r="BT95" s="2" t="str">
        <f t="shared" si="104"/>
        <v/>
      </c>
      <c r="BU95" s="2" t="str">
        <f t="shared" si="105"/>
        <v/>
      </c>
      <c r="BV95" s="2" t="str">
        <f t="shared" si="106"/>
        <v/>
      </c>
      <c r="BW95" s="2" t="str">
        <f t="shared" si="107"/>
        <v/>
      </c>
      <c r="BX95" s="2" t="str">
        <f t="shared" si="108"/>
        <v/>
      </c>
      <c r="BY95" s="2" t="str">
        <f t="shared" si="109"/>
        <v/>
      </c>
      <c r="BZ95" s="2" t="str">
        <f t="shared" si="110"/>
        <v/>
      </c>
      <c r="CA95" s="2" t="str">
        <f t="shared" si="111"/>
        <v/>
      </c>
      <c r="CB95" s="2" t="str">
        <f t="shared" si="112"/>
        <v/>
      </c>
      <c r="CC95" s="2" t="str">
        <f t="shared" si="113"/>
        <v/>
      </c>
      <c r="CE95" s="2" t="str">
        <f t="shared" si="130"/>
        <v/>
      </c>
      <c r="CF95" s="2" t="str">
        <f t="shared" si="130"/>
        <v/>
      </c>
      <c r="CG95" s="2" t="str">
        <f t="shared" si="130"/>
        <v/>
      </c>
      <c r="CH95" s="2" t="str">
        <f t="shared" si="130"/>
        <v/>
      </c>
      <c r="CI95" s="2" t="str">
        <f t="shared" si="130"/>
        <v/>
      </c>
      <c r="CJ95" s="2" t="str">
        <f t="shared" si="130"/>
        <v/>
      </c>
      <c r="CK95" s="2" t="str">
        <f t="shared" si="130"/>
        <v/>
      </c>
      <c r="CL95" s="2" t="str">
        <f t="shared" si="130"/>
        <v/>
      </c>
      <c r="CM95" s="2" t="str">
        <f t="shared" si="130"/>
        <v/>
      </c>
      <c r="CN95" s="2" t="str">
        <f t="shared" si="130"/>
        <v/>
      </c>
      <c r="CO95" s="2" t="str">
        <f t="shared" si="130"/>
        <v/>
      </c>
      <c r="CP95" s="2" t="str">
        <f t="shared" si="130"/>
        <v/>
      </c>
      <c r="CQ95" s="2" t="str">
        <f t="shared" si="130"/>
        <v/>
      </c>
      <c r="CR95" s="2" t="str">
        <f t="shared" si="130"/>
        <v/>
      </c>
      <c r="CS95" s="2" t="str">
        <f t="shared" si="130"/>
        <v/>
      </c>
      <c r="CU95" s="2" t="str">
        <f t="shared" si="114"/>
        <v/>
      </c>
      <c r="CV95" s="2" t="str">
        <f t="shared" si="115"/>
        <v/>
      </c>
      <c r="CW95" s="2" t="str">
        <f t="shared" si="116"/>
        <v/>
      </c>
      <c r="CX95" s="2" t="str">
        <f t="shared" si="117"/>
        <v/>
      </c>
      <c r="CY95" s="2" t="str">
        <f t="shared" si="118"/>
        <v/>
      </c>
      <c r="CZ95" s="2" t="str">
        <f t="shared" si="119"/>
        <v/>
      </c>
      <c r="DA95" s="2" t="str">
        <f t="shared" si="120"/>
        <v/>
      </c>
      <c r="DB95" s="2" t="str">
        <f t="shared" si="121"/>
        <v/>
      </c>
      <c r="DC95" s="2" t="str">
        <f t="shared" si="122"/>
        <v/>
      </c>
      <c r="DD95" s="2" t="str">
        <f t="shared" si="123"/>
        <v/>
      </c>
      <c r="DE95" s="2" t="str">
        <f t="shared" si="124"/>
        <v/>
      </c>
      <c r="DF95" s="2" t="str">
        <f t="shared" si="125"/>
        <v/>
      </c>
      <c r="DG95" s="2" t="str">
        <f t="shared" si="126"/>
        <v/>
      </c>
      <c r="DH95" s="2" t="str">
        <f t="shared" si="127"/>
        <v/>
      </c>
      <c r="DI95" s="2" t="str">
        <f t="shared" si="128"/>
        <v/>
      </c>
      <c r="DK95" s="2">
        <f t="shared" ref="DK95:DY111" si="138">BO$228*$B95+BO$229</f>
        <v>87.680388704318943</v>
      </c>
      <c r="DL95" s="2">
        <f t="shared" si="138"/>
        <v>92.37567607973422</v>
      </c>
      <c r="DM95" s="2">
        <f t="shared" si="138"/>
        <v>91.962160602868494</v>
      </c>
      <c r="DN95" s="2">
        <f t="shared" si="138"/>
        <v>88.919595926856275</v>
      </c>
      <c r="DO95" s="2">
        <f t="shared" si="138"/>
        <v>89.923066202090595</v>
      </c>
      <c r="DP95" s="2">
        <f t="shared" si="138"/>
        <v>92.059711538461542</v>
      </c>
      <c r="DQ95" s="2">
        <f t="shared" si="138"/>
        <v>88.505107067351261</v>
      </c>
      <c r="DR95" s="2">
        <f t="shared" si="138"/>
        <v>85.559741920869811</v>
      </c>
      <c r="DS95" s="2">
        <f t="shared" si="138"/>
        <v>86.43444835397159</v>
      </c>
      <c r="DT95" s="2">
        <f t="shared" si="138"/>
        <v>85.230281183932306</v>
      </c>
      <c r="DU95" s="2">
        <f t="shared" si="138"/>
        <v>85.698131078224108</v>
      </c>
      <c r="DV95" s="2">
        <f t="shared" si="138"/>
        <v>85.024223950468141</v>
      </c>
      <c r="DW95" s="2">
        <f t="shared" si="138"/>
        <v>81.925287199848725</v>
      </c>
      <c r="DX95" s="2">
        <f t="shared" si="138"/>
        <v>77.382707410881764</v>
      </c>
      <c r="DY95" s="2">
        <f t="shared" si="138"/>
        <v>70.799698319327717</v>
      </c>
      <c r="EA95" s="2">
        <f t="shared" si="98"/>
        <v>69.278461685214623</v>
      </c>
      <c r="EB95" s="2">
        <f t="shared" si="95"/>
        <v>78.861902744165945</v>
      </c>
      <c r="EC95" s="2">
        <f t="shared" si="95"/>
        <v>75.549657417518489</v>
      </c>
      <c r="ED95" s="2">
        <f t="shared" si="95"/>
        <v>74.536865484858509</v>
      </c>
      <c r="EE95" s="2">
        <f t="shared" si="95"/>
        <v>72.086026326614544</v>
      </c>
      <c r="EF95" s="2">
        <f t="shared" si="95"/>
        <v>71.285757604883628</v>
      </c>
      <c r="EG95" s="2">
        <f t="shared" si="95"/>
        <v>67.481352328493955</v>
      </c>
      <c r="EH95" s="2">
        <f t="shared" si="95"/>
        <v>67.867619292299054</v>
      </c>
      <c r="EI95" s="2">
        <f t="shared" si="95"/>
        <v>70.345622930811331</v>
      </c>
      <c r="EJ95" s="2">
        <f t="shared" si="95"/>
        <v>67.416034226804143</v>
      </c>
      <c r="EK95" s="2">
        <f t="shared" si="95"/>
        <v>68.301626288523735</v>
      </c>
      <c r="EL95" s="2">
        <f t="shared" si="95"/>
        <v>68.562035654244895</v>
      </c>
      <c r="EM95" s="2">
        <f t="shared" ref="EM95:EO158" si="139">CQ$228*$B95+CQ$229</f>
        <v>63.824494375432529</v>
      </c>
      <c r="EN95" s="2">
        <f t="shared" si="139"/>
        <v>67.388744476814765</v>
      </c>
      <c r="EO95" s="2">
        <f t="shared" si="139"/>
        <v>68.162611735214924</v>
      </c>
      <c r="EQ95" s="2">
        <f t="shared" ref="EQ95:FE111" si="140">CU$228*$B95+CU$229</f>
        <v>69.03384670318006</v>
      </c>
      <c r="ER95" s="2">
        <f t="shared" si="140"/>
        <v>79.841153430533552</v>
      </c>
      <c r="ES95" s="2">
        <f t="shared" si="140"/>
        <v>75.951108963212633</v>
      </c>
      <c r="ET95" s="2">
        <f t="shared" si="140"/>
        <v>75.037858158881335</v>
      </c>
      <c r="EU95" s="2">
        <f t="shared" si="140"/>
        <v>72.00473628419924</v>
      </c>
      <c r="EV95" s="2">
        <f t="shared" si="140"/>
        <v>70.980152523682904</v>
      </c>
      <c r="EW95" s="2">
        <f t="shared" si="140"/>
        <v>67.312933180462238</v>
      </c>
      <c r="EX95" s="2">
        <f t="shared" si="140"/>
        <v>67.872213286513315</v>
      </c>
      <c r="EY95" s="2">
        <f t="shared" si="140"/>
        <v>70.218039444148417</v>
      </c>
      <c r="EZ95" s="2">
        <f t="shared" si="140"/>
        <v>67.544674210994032</v>
      </c>
      <c r="FA95" s="2">
        <f t="shared" si="140"/>
        <v>69.03760231407945</v>
      </c>
      <c r="FB95" s="2">
        <f t="shared" si="140"/>
        <v>69.696676346527539</v>
      </c>
      <c r="FC95" s="2">
        <f t="shared" si="140"/>
        <v>64.436260591999059</v>
      </c>
      <c r="FD95" s="2">
        <f t="shared" si="140"/>
        <v>69.265129633637017</v>
      </c>
      <c r="FE95" s="2">
        <f t="shared" si="140"/>
        <v>69.286035029467143</v>
      </c>
      <c r="FG95" s="2">
        <f t="shared" ref="FG95:FU111" si="141">POWER(10,($B95-C$231)/C$229)/(1+POWER(10,($B95-C$231)/C$229))</f>
        <v>0.91134759298301804</v>
      </c>
      <c r="FH95" s="2">
        <f t="shared" si="141"/>
        <v>0.90664801302430842</v>
      </c>
      <c r="FI95" s="2">
        <f t="shared" si="141"/>
        <v>0.9125037622549439</v>
      </c>
      <c r="FJ95" s="2">
        <f t="shared" si="141"/>
        <v>0.91560649627783952</v>
      </c>
      <c r="FK95" s="2">
        <f t="shared" si="141"/>
        <v>0.92065451786491226</v>
      </c>
      <c r="FL95" s="2">
        <f t="shared" si="141"/>
        <v>0.92764169841014021</v>
      </c>
      <c r="FM95" s="2">
        <f t="shared" si="141"/>
        <v>0.91154969627101601</v>
      </c>
      <c r="FN95" s="2">
        <f t="shared" si="141"/>
        <v>0.91125390866419276</v>
      </c>
      <c r="FO95" s="2">
        <f t="shared" si="141"/>
        <v>0.91127402861684825</v>
      </c>
      <c r="FP95" s="2">
        <f t="shared" si="141"/>
        <v>0.90278926058018238</v>
      </c>
      <c r="FQ95" s="2">
        <f t="shared" si="141"/>
        <v>0.90285408563150349</v>
      </c>
      <c r="FR95" s="2">
        <f t="shared" si="141"/>
        <v>0.91149414294319764</v>
      </c>
      <c r="FS95" s="2">
        <f t="shared" si="141"/>
        <v>0.91528498681824366</v>
      </c>
      <c r="FT95" s="2">
        <f t="shared" si="141"/>
        <v>0.89092435212316745</v>
      </c>
      <c r="FU95" s="2">
        <f t="shared" si="141"/>
        <v>0.86860640408021317</v>
      </c>
      <c r="FW95" s="2">
        <f t="shared" si="131"/>
        <v>2.462648590304524E-4</v>
      </c>
      <c r="FX95" s="2">
        <f t="shared" si="131"/>
        <v>2.7008619289671282E-4</v>
      </c>
      <c r="FY95" s="2">
        <f t="shared" si="131"/>
        <v>2.6285143548827774E-4</v>
      </c>
      <c r="FZ95" s="2">
        <f t="shared" si="131"/>
        <v>3.0420310649149316E-4</v>
      </c>
      <c r="GA95" s="2">
        <f t="shared" si="131"/>
        <v>3.247352217373965E-4</v>
      </c>
      <c r="GB95" s="2">
        <f t="shared" si="131"/>
        <v>3.2885763574913579E-4</v>
      </c>
      <c r="GC95" s="2">
        <f t="shared" si="131"/>
        <v>3.6466786929410908E-4</v>
      </c>
      <c r="GD95" s="2">
        <f t="shared" si="131"/>
        <v>4.2369264133755737E-4</v>
      </c>
      <c r="GE95" s="2">
        <f t="shared" si="131"/>
        <v>5.1434282653888518E-4</v>
      </c>
      <c r="GF95" s="2">
        <f t="shared" si="131"/>
        <v>4.7301928719804858E-4</v>
      </c>
      <c r="GG95" s="2">
        <f t="shared" si="131"/>
        <v>3.946744617879626E-4</v>
      </c>
      <c r="GH95" s="2">
        <f t="shared" si="131"/>
        <v>3.1295384919656532E-4</v>
      </c>
      <c r="GI95" s="2">
        <f t="shared" si="131"/>
        <v>2.8138880288315919E-4</v>
      </c>
      <c r="GJ95" s="2">
        <f t="shared" si="131"/>
        <v>1.9091660266604764E-4</v>
      </c>
      <c r="GK95" s="2">
        <f t="shared" si="131"/>
        <v>1.8993316793518316E-4</v>
      </c>
      <c r="GM95" s="86">
        <f t="shared" si="132"/>
        <v>0.3950827445285246</v>
      </c>
      <c r="GN95" s="86">
        <f t="shared" si="132"/>
        <v>0.20783036720754453</v>
      </c>
      <c r="GO95" s="86">
        <f t="shared" si="132"/>
        <v>0.2334579411863569</v>
      </c>
      <c r="GP95" s="86">
        <f t="shared" si="132"/>
        <v>0.18222673852214308</v>
      </c>
      <c r="GQ95" s="86">
        <f t="shared" si="132"/>
        <v>0.12397724394807626</v>
      </c>
      <c r="GR95" s="86">
        <f t="shared" si="132"/>
        <v>8.7991258497373326E-2</v>
      </c>
      <c r="GS95" s="86">
        <f t="shared" si="132"/>
        <v>0.16127542419979377</v>
      </c>
      <c r="GT95" s="86">
        <f t="shared" si="132"/>
        <v>0.10203861630911844</v>
      </c>
      <c r="GU95" s="86">
        <f t="shared" si="132"/>
        <v>7.6969328975891996E-2</v>
      </c>
      <c r="GV95" s="86">
        <f t="shared" si="132"/>
        <v>8.6675378932532021E-2</v>
      </c>
      <c r="GW95" s="86">
        <f t="shared" si="132"/>
        <v>0.1004450241687017</v>
      </c>
      <c r="GX95" s="86">
        <f t="shared" si="132"/>
        <v>9.6520791806811154E-2</v>
      </c>
      <c r="GY95" s="86">
        <f t="shared" si="132"/>
        <v>6.6311220911686369E-2</v>
      </c>
      <c r="GZ95" s="86">
        <f t="shared" si="132"/>
        <v>0.31063232897701942</v>
      </c>
      <c r="HA95" s="86">
        <f t="shared" si="132"/>
        <v>0.33067639372996693</v>
      </c>
      <c r="HC95" s="86">
        <f t="shared" si="77"/>
        <v>1.2150383750115107E-3</v>
      </c>
      <c r="HD95" s="86">
        <f t="shared" si="77"/>
        <v>2.4511930813965774E-3</v>
      </c>
      <c r="HE95" s="86">
        <f t="shared" si="77"/>
        <v>1.2717560878437255E-3</v>
      </c>
      <c r="HF95" s="86">
        <f t="shared" si="77"/>
        <v>3.1594414830769493E-3</v>
      </c>
      <c r="HG95" s="86">
        <f t="shared" si="91"/>
        <v>4.9496383676763392E-3</v>
      </c>
      <c r="HH95" s="86">
        <f t="shared" si="91"/>
        <v>1.2889911932212093E-2</v>
      </c>
      <c r="HI95" s="86">
        <f t="shared" si="91"/>
        <v>7.7637585028709826E-3</v>
      </c>
      <c r="HJ95" s="86">
        <f t="shared" si="91"/>
        <v>9.7924020250413722E-3</v>
      </c>
      <c r="HK95" s="86">
        <f t="shared" si="91"/>
        <v>1.0113630351078443E-2</v>
      </c>
      <c r="HL95" s="86">
        <f t="shared" si="91"/>
        <v>7.122192531512756E-3</v>
      </c>
      <c r="HM95" s="86">
        <f t="shared" si="91"/>
        <v>4.340121459702609E-3</v>
      </c>
      <c r="HN95" s="86">
        <f t="shared" si="91"/>
        <v>4.2222769856574971E-3</v>
      </c>
      <c r="HO95" s="86">
        <f t="shared" si="91"/>
        <v>5.0939035889190085E-3</v>
      </c>
      <c r="HP95" s="86">
        <f t="shared" si="91"/>
        <v>1.5307212305856732E-3</v>
      </c>
      <c r="HQ95" s="86">
        <f t="shared" si="91"/>
        <v>4.3067961285048759E-4</v>
      </c>
      <c r="HS95" s="86">
        <f t="shared" si="133"/>
        <v>4.390498040640098E-20</v>
      </c>
      <c r="HT95" s="86">
        <f t="shared" si="133"/>
        <v>3.7285597553679847E-19</v>
      </c>
      <c r="HU95" s="86">
        <f t="shared" si="133"/>
        <v>3.1805495815283953E-19</v>
      </c>
      <c r="HV95" s="86">
        <f t="shared" si="133"/>
        <v>6.6827782432556495E-17</v>
      </c>
      <c r="HW95" s="86">
        <f t="shared" si="133"/>
        <v>1.7210550641917381E-16</v>
      </c>
      <c r="HX95" s="86">
        <f t="shared" si="133"/>
        <v>3.0312962091456194E-14</v>
      </c>
      <c r="HY95" s="86">
        <f t="shared" si="133"/>
        <v>1.8262501217634457E-15</v>
      </c>
      <c r="HZ95" s="86">
        <f t="shared" si="133"/>
        <v>2.4384538387119299E-15</v>
      </c>
      <c r="IA95" s="86">
        <f t="shared" si="133"/>
        <v>1.2054623947686025E-15</v>
      </c>
      <c r="IB95" s="86">
        <f t="shared" si="133"/>
        <v>9.6556661648735767E-17</v>
      </c>
      <c r="IC95" s="86">
        <f t="shared" si="133"/>
        <v>7.8068538976944775E-19</v>
      </c>
      <c r="ID95" s="86">
        <f t="shared" si="133"/>
        <v>4.8064373084962776E-17</v>
      </c>
      <c r="IE95" s="86">
        <f t="shared" si="133"/>
        <v>8.2234139088305269E-17</v>
      </c>
      <c r="IF95" s="86">
        <f t="shared" si="133"/>
        <v>1.4453789865420441E-13</v>
      </c>
      <c r="IG95" s="86">
        <f t="shared" si="133"/>
        <v>8.4022645093448105E-17</v>
      </c>
      <c r="II95" s="86">
        <f t="shared" si="134"/>
        <v>2.2485303461120232E-128</v>
      </c>
      <c r="IJ95" s="86">
        <f t="shared" si="134"/>
        <v>3.6064125036053268E-124</v>
      </c>
      <c r="IK95" s="86">
        <f t="shared" si="134"/>
        <v>5.2614340439232333E-124</v>
      </c>
      <c r="IL95" s="86">
        <f t="shared" si="134"/>
        <v>3.8592435303884168E-109</v>
      </c>
      <c r="IM95" s="86">
        <f t="shared" si="134"/>
        <v>4.4322542836000692E-108</v>
      </c>
      <c r="IN95" s="86">
        <f t="shared" si="134"/>
        <v>8.1578749691424204E-94</v>
      </c>
      <c r="IO95" s="86">
        <f t="shared" si="134"/>
        <v>8.4089270712237693E-98</v>
      </c>
      <c r="IP95" s="86">
        <f t="shared" si="134"/>
        <v>1.5479559131319305E-97</v>
      </c>
      <c r="IQ95" s="86">
        <f t="shared" si="134"/>
        <v>2.9399022524021557E-101</v>
      </c>
      <c r="IR95" s="86">
        <f t="shared" si="134"/>
        <v>6.5243071813299538E-109</v>
      </c>
      <c r="IS95" s="86">
        <f t="shared" si="134"/>
        <v>1.3806896853980812E-122</v>
      </c>
      <c r="IT95" s="86">
        <f t="shared" si="134"/>
        <v>1.9869634127895175E-110</v>
      </c>
      <c r="IU95" s="86">
        <f t="shared" si="134"/>
        <v>1.522279910201925E-107</v>
      </c>
      <c r="IV95" s="86">
        <f t="shared" si="134"/>
        <v>1.6842787180159919E-71</v>
      </c>
      <c r="IW95" s="86">
        <f t="shared" si="134"/>
        <v>1.3866116987390546E-71</v>
      </c>
      <c r="IY95" s="86">
        <f t="shared" si="135"/>
        <v>0.39629778290353612</v>
      </c>
      <c r="IZ95" s="86">
        <f t="shared" si="135"/>
        <v>0.2102815602889411</v>
      </c>
      <c r="JA95" s="86">
        <f t="shared" si="135"/>
        <v>0.23472969727420062</v>
      </c>
      <c r="JB95" s="86">
        <f t="shared" si="135"/>
        <v>0.18538618000522009</v>
      </c>
      <c r="JC95" s="86">
        <f t="shared" si="135"/>
        <v>0.12892688231575275</v>
      </c>
      <c r="JD95" s="86">
        <f t="shared" si="135"/>
        <v>0.10088117042961572</v>
      </c>
      <c r="JE95" s="86">
        <f t="shared" si="135"/>
        <v>0.16903918270266657</v>
      </c>
      <c r="JF95" s="86">
        <f t="shared" si="135"/>
        <v>0.11183101833416226</v>
      </c>
      <c r="JG95" s="86">
        <f t="shared" si="135"/>
        <v>8.7082959326971646E-2</v>
      </c>
      <c r="JH95" s="86">
        <f t="shared" si="135"/>
        <v>9.3797571464044868E-2</v>
      </c>
      <c r="JI95" s="86">
        <f t="shared" si="135"/>
        <v>0.10478514562840431</v>
      </c>
      <c r="JJ95" s="86">
        <f t="shared" si="135"/>
        <v>0.10074306879246869</v>
      </c>
      <c r="JK95" s="86">
        <f t="shared" si="135"/>
        <v>7.140512450060546E-2</v>
      </c>
      <c r="JL95" s="86">
        <f t="shared" si="135"/>
        <v>0.31216305020774965</v>
      </c>
      <c r="JM95" s="86">
        <f t="shared" si="135"/>
        <v>0.33110707334281753</v>
      </c>
    </row>
    <row r="96" spans="2:273" x14ac:dyDescent="0.25">
      <c r="B96" s="2">
        <v>69</v>
      </c>
      <c r="C96" s="37">
        <v>120.239</v>
      </c>
      <c r="D96" s="37">
        <v>90.366</v>
      </c>
      <c r="E96" s="37">
        <v>90.293000000000006</v>
      </c>
      <c r="F96" s="37">
        <v>80.650000000000006</v>
      </c>
      <c r="G96" s="37">
        <v>75.625</v>
      </c>
      <c r="H96" s="37">
        <v>82.325000000000003</v>
      </c>
      <c r="I96" s="37">
        <v>77.81</v>
      </c>
      <c r="J96" s="37">
        <v>76.713999999999999</v>
      </c>
      <c r="K96" s="37">
        <v>79.097999999999999</v>
      </c>
      <c r="L96" s="37">
        <v>74.462999999999994</v>
      </c>
      <c r="M96" s="37">
        <v>73.805000000000007</v>
      </c>
      <c r="N96" s="37">
        <v>71.132000000000005</v>
      </c>
      <c r="O96" s="37">
        <v>69.054000000000002</v>
      </c>
      <c r="P96" s="37">
        <v>80.122</v>
      </c>
      <c r="Q96" s="37">
        <v>83.902000000000001</v>
      </c>
      <c r="S96" s="4">
        <f t="shared" si="136"/>
        <v>118.00562276473651</v>
      </c>
      <c r="T96" s="4">
        <f t="shared" si="136"/>
        <v>100.4632403786713</v>
      </c>
      <c r="U96" s="4">
        <f t="shared" si="136"/>
        <v>99.702820362307321</v>
      </c>
      <c r="V96" s="4">
        <f t="shared" si="136"/>
        <v>92.892050497718458</v>
      </c>
      <c r="W96" s="4">
        <f t="shared" si="136"/>
        <v>86.069471971281985</v>
      </c>
      <c r="X96" s="4">
        <f t="shared" si="136"/>
        <v>87.408232258655616</v>
      </c>
      <c r="Y96" s="4">
        <f t="shared" si="136"/>
        <v>88.203308581239639</v>
      </c>
      <c r="Z96" s="4">
        <f t="shared" si="136"/>
        <v>83.552664740883444</v>
      </c>
      <c r="AA96" s="4">
        <f t="shared" si="136"/>
        <v>84.171528876230724</v>
      </c>
      <c r="AB96" s="4">
        <f t="shared" si="136"/>
        <v>80.487703879969146</v>
      </c>
      <c r="AC96" s="4">
        <f t="shared" si="136"/>
        <v>79.993560006418747</v>
      </c>
      <c r="AD96" s="4">
        <f t="shared" si="136"/>
        <v>79.456058485738794</v>
      </c>
      <c r="AE96" s="4">
        <f t="shared" si="136"/>
        <v>73.354145208373367</v>
      </c>
      <c r="AF96" s="4">
        <f t="shared" si="136"/>
        <v>95.616811009961111</v>
      </c>
      <c r="AG96" s="4">
        <f t="shared" si="136"/>
        <v>86.883435565166607</v>
      </c>
      <c r="AI96" s="4">
        <f t="shared" si="137"/>
        <v>2.2333772352634895</v>
      </c>
      <c r="AJ96" s="4">
        <f t="shared" si="137"/>
        <v>-10.097240378671302</v>
      </c>
      <c r="AK96" s="4">
        <f t="shared" si="137"/>
        <v>-9.4098203623073147</v>
      </c>
      <c r="AL96" s="4">
        <f t="shared" si="137"/>
        <v>-12.242050497718452</v>
      </c>
      <c r="AM96" s="4">
        <f t="shared" si="137"/>
        <v>-10.444471971281985</v>
      </c>
      <c r="AN96" s="4">
        <f t="shared" si="137"/>
        <v>-5.0832322586556131</v>
      </c>
      <c r="AO96" s="4">
        <f t="shared" si="137"/>
        <v>-10.393308581239637</v>
      </c>
      <c r="AP96" s="4">
        <f t="shared" si="137"/>
        <v>-6.8386647408834449</v>
      </c>
      <c r="AQ96" s="4">
        <f t="shared" si="137"/>
        <v>-5.0735288762307249</v>
      </c>
      <c r="AR96" s="4">
        <f t="shared" si="137"/>
        <v>-6.0247038799691524</v>
      </c>
      <c r="AS96" s="4">
        <f t="shared" si="137"/>
        <v>-6.18856000641874</v>
      </c>
      <c r="AT96" s="4">
        <f t="shared" si="137"/>
        <v>-8.3240584857387887</v>
      </c>
      <c r="AU96" s="4">
        <f t="shared" si="137"/>
        <v>-4.3001452083733653</v>
      </c>
      <c r="AV96" s="4">
        <f t="shared" si="137"/>
        <v>-15.494811009961111</v>
      </c>
      <c r="AW96" s="4">
        <f t="shared" si="137"/>
        <v>-2.9814355651666062</v>
      </c>
      <c r="AY96" s="2">
        <f t="shared" si="129"/>
        <v>70.716060411085124</v>
      </c>
      <c r="AZ96" s="2">
        <f t="shared" si="129"/>
        <v>79.971116082190576</v>
      </c>
      <c r="BA96" s="2">
        <f t="shared" si="129"/>
        <v>76.825350554116682</v>
      </c>
      <c r="BB96" s="2">
        <f t="shared" si="129"/>
        <v>75.617288104238511</v>
      </c>
      <c r="BC96" s="2">
        <f t="shared" si="129"/>
        <v>73.346277599695156</v>
      </c>
      <c r="BD96" s="2">
        <f t="shared" si="129"/>
        <v>72.626552985552891</v>
      </c>
      <c r="BE96" s="2">
        <f t="shared" si="129"/>
        <v>69.171628739555857</v>
      </c>
      <c r="BF96" s="2">
        <f t="shared" si="129"/>
        <v>69.276384136004197</v>
      </c>
      <c r="BG96" s="2">
        <f t="shared" si="129"/>
        <v>71.604758795527914</v>
      </c>
      <c r="BH96" s="2">
        <f t="shared" si="129"/>
        <v>68.981372127788944</v>
      </c>
      <c r="BI96" s="2">
        <f t="shared" si="129"/>
        <v>69.818106355655772</v>
      </c>
      <c r="BJ96" s="2">
        <f t="shared" si="129"/>
        <v>69.856621750612206</v>
      </c>
      <c r="BK96" s="2">
        <f t="shared" si="129"/>
        <v>65.203474845689357</v>
      </c>
      <c r="BL96" s="2">
        <f t="shared" si="129"/>
        <v>68.356811023698626</v>
      </c>
      <c r="BM96" s="2">
        <f t="shared" si="129"/>
        <v>68.401066968654632</v>
      </c>
      <c r="BO96" s="2" t="str">
        <f t="shared" si="99"/>
        <v/>
      </c>
      <c r="BP96" s="2" t="str">
        <f t="shared" si="100"/>
        <v/>
      </c>
      <c r="BQ96" s="2" t="str">
        <f t="shared" si="101"/>
        <v/>
      </c>
      <c r="BR96" s="2" t="str">
        <f t="shared" si="102"/>
        <v/>
      </c>
      <c r="BS96" s="2" t="str">
        <f t="shared" si="103"/>
        <v/>
      </c>
      <c r="BT96" s="2" t="str">
        <f t="shared" si="104"/>
        <v/>
      </c>
      <c r="BU96" s="2" t="str">
        <f t="shared" si="105"/>
        <v/>
      </c>
      <c r="BV96" s="2" t="str">
        <f t="shared" si="106"/>
        <v/>
      </c>
      <c r="BW96" s="2" t="str">
        <f t="shared" si="107"/>
        <v/>
      </c>
      <c r="BX96" s="2" t="str">
        <f t="shared" si="108"/>
        <v/>
      </c>
      <c r="BY96" s="2" t="str">
        <f t="shared" si="109"/>
        <v/>
      </c>
      <c r="BZ96" s="2" t="str">
        <f t="shared" si="110"/>
        <v/>
      </c>
      <c r="CA96" s="2" t="str">
        <f t="shared" si="111"/>
        <v/>
      </c>
      <c r="CB96" s="2" t="str">
        <f t="shared" si="112"/>
        <v/>
      </c>
      <c r="CC96" s="2" t="str">
        <f t="shared" si="113"/>
        <v/>
      </c>
      <c r="CE96" s="2" t="str">
        <f t="shared" si="130"/>
        <v/>
      </c>
      <c r="CF96" s="2" t="str">
        <f t="shared" si="130"/>
        <v/>
      </c>
      <c r="CG96" s="2" t="str">
        <f t="shared" si="130"/>
        <v/>
      </c>
      <c r="CH96" s="2" t="str">
        <f t="shared" si="130"/>
        <v/>
      </c>
      <c r="CI96" s="2" t="str">
        <f t="shared" si="130"/>
        <v/>
      </c>
      <c r="CJ96" s="2" t="str">
        <f t="shared" si="130"/>
        <v/>
      </c>
      <c r="CK96" s="2" t="str">
        <f t="shared" si="130"/>
        <v/>
      </c>
      <c r="CL96" s="2" t="str">
        <f t="shared" si="130"/>
        <v/>
      </c>
      <c r="CM96" s="2" t="str">
        <f t="shared" si="130"/>
        <v/>
      </c>
      <c r="CN96" s="2" t="str">
        <f t="shared" si="130"/>
        <v/>
      </c>
      <c r="CO96" s="2" t="str">
        <f t="shared" si="130"/>
        <v/>
      </c>
      <c r="CP96" s="2" t="str">
        <f t="shared" si="130"/>
        <v/>
      </c>
      <c r="CQ96" s="2" t="str">
        <f t="shared" si="130"/>
        <v/>
      </c>
      <c r="CR96" s="2" t="str">
        <f t="shared" si="130"/>
        <v/>
      </c>
      <c r="CS96" s="2" t="str">
        <f t="shared" si="130"/>
        <v/>
      </c>
      <c r="CU96" s="2" t="str">
        <f t="shared" si="114"/>
        <v/>
      </c>
      <c r="CV96" s="2" t="str">
        <f t="shared" si="115"/>
        <v/>
      </c>
      <c r="CW96" s="2" t="str">
        <f t="shared" si="116"/>
        <v/>
      </c>
      <c r="CX96" s="2" t="str">
        <f t="shared" si="117"/>
        <v/>
      </c>
      <c r="CY96" s="2" t="str">
        <f t="shared" si="118"/>
        <v/>
      </c>
      <c r="CZ96" s="2" t="str">
        <f t="shared" si="119"/>
        <v/>
      </c>
      <c r="DA96" s="2" t="str">
        <f t="shared" si="120"/>
        <v/>
      </c>
      <c r="DB96" s="2" t="str">
        <f t="shared" si="121"/>
        <v/>
      </c>
      <c r="DC96" s="2" t="str">
        <f t="shared" si="122"/>
        <v/>
      </c>
      <c r="DD96" s="2" t="str">
        <f t="shared" si="123"/>
        <v/>
      </c>
      <c r="DE96" s="2" t="str">
        <f t="shared" si="124"/>
        <v/>
      </c>
      <c r="DF96" s="2" t="str">
        <f t="shared" si="125"/>
        <v/>
      </c>
      <c r="DG96" s="2" t="str">
        <f t="shared" si="126"/>
        <v/>
      </c>
      <c r="DH96" s="2" t="str">
        <f t="shared" si="127"/>
        <v/>
      </c>
      <c r="DI96" s="2" t="str">
        <f t="shared" si="128"/>
        <v/>
      </c>
      <c r="DK96" s="2">
        <f t="shared" si="138"/>
        <v>87.901810631229239</v>
      </c>
      <c r="DL96" s="2">
        <f t="shared" si="138"/>
        <v>92.656704318936875</v>
      </c>
      <c r="DM96" s="2">
        <f t="shared" si="138"/>
        <v>92.179482780973999</v>
      </c>
      <c r="DN96" s="2">
        <f t="shared" si="138"/>
        <v>89.058980903762532</v>
      </c>
      <c r="DO96" s="2">
        <f t="shared" si="138"/>
        <v>90.12253048780488</v>
      </c>
      <c r="DP96" s="2">
        <f t="shared" si="138"/>
        <v>92.312115384615396</v>
      </c>
      <c r="DQ96" s="2">
        <f t="shared" si="138"/>
        <v>88.732331017819391</v>
      </c>
      <c r="DR96" s="2">
        <f t="shared" si="138"/>
        <v>85.724817577771049</v>
      </c>
      <c r="DS96" s="2">
        <f t="shared" si="138"/>
        <v>86.591808215040757</v>
      </c>
      <c r="DT96" s="2">
        <f t="shared" si="138"/>
        <v>85.385543340380508</v>
      </c>
      <c r="DU96" s="2">
        <f t="shared" si="138"/>
        <v>85.891149048625806</v>
      </c>
      <c r="DV96" s="2">
        <f t="shared" si="138"/>
        <v>85.203506795530046</v>
      </c>
      <c r="DW96" s="2">
        <f t="shared" si="138"/>
        <v>82.125229587013465</v>
      </c>
      <c r="DX96" s="2">
        <f t="shared" si="138"/>
        <v>77.497181144465259</v>
      </c>
      <c r="DY96" s="2">
        <f t="shared" si="138"/>
        <v>70.864767507002796</v>
      </c>
      <c r="EA96" s="2">
        <f t="shared" si="98"/>
        <v>69.191464069952303</v>
      </c>
      <c r="EB96" s="2">
        <f t="shared" si="98"/>
        <v>78.779576231633541</v>
      </c>
      <c r="EC96" s="2">
        <f t="shared" si="98"/>
        <v>75.482524426702</v>
      </c>
      <c r="ED96" s="2">
        <f t="shared" si="98"/>
        <v>74.487174339111363</v>
      </c>
      <c r="EE96" s="2">
        <f t="shared" si="98"/>
        <v>72.027685623200313</v>
      </c>
      <c r="EF96" s="2">
        <f t="shared" si="98"/>
        <v>71.226255837287368</v>
      </c>
      <c r="EG96" s="2">
        <f t="shared" si="98"/>
        <v>67.440674899838427</v>
      </c>
      <c r="EH96" s="2">
        <f t="shared" si="98"/>
        <v>67.815435150802045</v>
      </c>
      <c r="EI96" s="2">
        <f t="shared" si="98"/>
        <v>70.274019448670501</v>
      </c>
      <c r="EJ96" s="2">
        <f t="shared" si="98"/>
        <v>67.37035043298971</v>
      </c>
      <c r="EK96" s="2">
        <f t="shared" si="98"/>
        <v>68.240498616274408</v>
      </c>
      <c r="EL96" s="2">
        <f t="shared" si="98"/>
        <v>68.497149014663307</v>
      </c>
      <c r="EM96" s="2">
        <f t="shared" si="139"/>
        <v>63.774876482387285</v>
      </c>
      <c r="EN96" s="2">
        <f t="shared" si="139"/>
        <v>67.33579679533868</v>
      </c>
      <c r="EO96" s="2">
        <f t="shared" si="139"/>
        <v>68.060916813666324</v>
      </c>
      <c r="EQ96" s="2">
        <f t="shared" si="140"/>
        <v>68.95139522099096</v>
      </c>
      <c r="ER96" s="2">
        <f t="shared" si="140"/>
        <v>79.737420690439535</v>
      </c>
      <c r="ES96" s="2">
        <f t="shared" si="140"/>
        <v>75.875071398735201</v>
      </c>
      <c r="ET96" s="2">
        <f t="shared" si="140"/>
        <v>74.97684788883916</v>
      </c>
      <c r="EU96" s="2">
        <f t="shared" si="140"/>
        <v>71.948229841538407</v>
      </c>
      <c r="EV96" s="2">
        <f t="shared" si="140"/>
        <v>70.928006802843001</v>
      </c>
      <c r="EW96" s="2">
        <f t="shared" si="140"/>
        <v>67.276431331140174</v>
      </c>
      <c r="EX96" s="2">
        <f t="shared" si="140"/>
        <v>67.819951150102369</v>
      </c>
      <c r="EY96" s="2">
        <f t="shared" si="140"/>
        <v>70.149701565430462</v>
      </c>
      <c r="EZ96" s="2">
        <f t="shared" si="140"/>
        <v>67.495610817883275</v>
      </c>
      <c r="FA96" s="2">
        <f t="shared" si="140"/>
        <v>68.958658417820288</v>
      </c>
      <c r="FB96" s="2">
        <f t="shared" si="140"/>
        <v>69.604313183711994</v>
      </c>
      <c r="FC96" s="2">
        <f t="shared" si="140"/>
        <v>64.37170894339404</v>
      </c>
      <c r="FD96" s="2">
        <f t="shared" si="140"/>
        <v>69.164432346725164</v>
      </c>
      <c r="FE96" s="2">
        <f t="shared" si="140"/>
        <v>69.15636988109091</v>
      </c>
      <c r="FG96" s="2">
        <f t="shared" si="141"/>
        <v>0.91851240387440969</v>
      </c>
      <c r="FH96" s="2">
        <f t="shared" si="141"/>
        <v>0.91415686365889781</v>
      </c>
      <c r="FI96" s="2">
        <f t="shared" si="141"/>
        <v>0.91958337767329579</v>
      </c>
      <c r="FJ96" s="2">
        <f t="shared" si="141"/>
        <v>0.92245639322210926</v>
      </c>
      <c r="FK96" s="2">
        <f t="shared" si="141"/>
        <v>0.927127296370585</v>
      </c>
      <c r="FL96" s="2">
        <f t="shared" si="141"/>
        <v>0.9335856010087652</v>
      </c>
      <c r="FM96" s="2">
        <f t="shared" si="141"/>
        <v>0.918699630471844</v>
      </c>
      <c r="FN96" s="2">
        <f t="shared" si="141"/>
        <v>0.91842561332035155</v>
      </c>
      <c r="FO96" s="2">
        <f t="shared" si="141"/>
        <v>0.91844425286699594</v>
      </c>
      <c r="FP96" s="2">
        <f t="shared" si="141"/>
        <v>0.91057788062118539</v>
      </c>
      <c r="FQ96" s="2">
        <f t="shared" si="141"/>
        <v>0.91063802593500409</v>
      </c>
      <c r="FR96" s="2">
        <f t="shared" si="141"/>
        <v>0.91864816705690266</v>
      </c>
      <c r="FS96" s="2">
        <f t="shared" si="141"/>
        <v>0.92215876089976967</v>
      </c>
      <c r="FT96" s="2">
        <f t="shared" si="141"/>
        <v>0.89955783569549375</v>
      </c>
      <c r="FU96" s="2">
        <f t="shared" si="141"/>
        <v>0.87876600434730689</v>
      </c>
      <c r="FW96" s="2">
        <f t="shared" si="131"/>
        <v>2.7001763300308956E-4</v>
      </c>
      <c r="FX96" s="2">
        <f t="shared" si="131"/>
        <v>2.9613590505033892E-4</v>
      </c>
      <c r="FY96" s="2">
        <f t="shared" si="131"/>
        <v>2.8820355915917209E-4</v>
      </c>
      <c r="FZ96" s="2">
        <f t="shared" si="131"/>
        <v>3.3354228434545727E-4</v>
      </c>
      <c r="GA96" s="2">
        <f t="shared" si="131"/>
        <v>3.5605393503184389E-4</v>
      </c>
      <c r="GB96" s="2">
        <f t="shared" si="131"/>
        <v>3.6057378709630766E-4</v>
      </c>
      <c r="GC96" s="2">
        <f t="shared" si="131"/>
        <v>3.9983630027506061E-4</v>
      </c>
      <c r="GD96" s="2">
        <f t="shared" si="131"/>
        <v>4.6455075360452057E-4</v>
      </c>
      <c r="GE96" s="2">
        <f t="shared" si="131"/>
        <v>5.6393771043592052E-4</v>
      </c>
      <c r="GF96" s="2">
        <f t="shared" si="131"/>
        <v>5.1863166646844909E-4</v>
      </c>
      <c r="GG96" s="2">
        <f t="shared" si="131"/>
        <v>4.3273546444899528E-4</v>
      </c>
      <c r="GH96" s="2">
        <f t="shared" si="131"/>
        <v>3.4313671163991476E-4</v>
      </c>
      <c r="GI96" s="2">
        <f t="shared" si="131"/>
        <v>3.0852831110937971E-4</v>
      </c>
      <c r="GJ96" s="2">
        <f t="shared" si="131"/>
        <v>2.0933203635768648E-4</v>
      </c>
      <c r="GK96" s="2">
        <f t="shared" si="131"/>
        <v>2.082537612381439E-4</v>
      </c>
      <c r="GM96" s="86">
        <f t="shared" si="132"/>
        <v>0.33633627371977981</v>
      </c>
      <c r="GN96" s="86">
        <f t="shared" si="132"/>
        <v>0.13291378219399078</v>
      </c>
      <c r="GO96" s="86">
        <f t="shared" si="132"/>
        <v>0.14829919559674795</v>
      </c>
      <c r="GP96" s="86">
        <f t="shared" si="132"/>
        <v>9.9477335559398236E-2</v>
      </c>
      <c r="GQ96" s="86">
        <f t="shared" si="132"/>
        <v>6.0884837963532522E-2</v>
      </c>
      <c r="GR96" s="86">
        <f t="shared" si="132"/>
        <v>4.3671139734857055E-2</v>
      </c>
      <c r="GS96" s="86">
        <f t="shared" si="132"/>
        <v>8.9371793732488977E-2</v>
      </c>
      <c r="GT96" s="86">
        <f t="shared" si="132"/>
        <v>5.0984215645733071E-2</v>
      </c>
      <c r="GU96" s="86">
        <f t="shared" si="132"/>
        <v>3.591210476284671E-2</v>
      </c>
      <c r="GV96" s="86">
        <f t="shared" si="132"/>
        <v>3.9433286579598659E-2</v>
      </c>
      <c r="GW96" s="86">
        <f t="shared" si="132"/>
        <v>4.7291143190199801E-2</v>
      </c>
      <c r="GX96" s="86">
        <f t="shared" si="132"/>
        <v>3.6719824310305217E-2</v>
      </c>
      <c r="GY96" s="86">
        <f t="shared" si="132"/>
        <v>2.4584552209137859E-2</v>
      </c>
      <c r="GZ96" s="86">
        <f t="shared" si="132"/>
        <v>0.25501418038990553</v>
      </c>
      <c r="HA96" s="86">
        <f t="shared" si="132"/>
        <v>0.27224939684272748</v>
      </c>
      <c r="HC96" s="86">
        <f t="shared" si="77"/>
        <v>2.0444363807190198E-3</v>
      </c>
      <c r="HD96" s="86">
        <f t="shared" si="77"/>
        <v>3.9953178984164046E-3</v>
      </c>
      <c r="HE96" s="86">
        <f t="shared" si="77"/>
        <v>2.1255515934097743E-3</v>
      </c>
      <c r="HF96" s="86">
        <f t="shared" si="77"/>
        <v>4.9770778300562953E-3</v>
      </c>
      <c r="HG96" s="86">
        <f t="shared" si="91"/>
        <v>7.6628785306050839E-3</v>
      </c>
      <c r="HH96" s="86">
        <f t="shared" si="91"/>
        <v>1.8629021720027523E-2</v>
      </c>
      <c r="HI96" s="86">
        <f t="shared" si="91"/>
        <v>1.1616353722737258E-2</v>
      </c>
      <c r="HJ96" s="86">
        <f t="shared" si="91"/>
        <v>1.4605865220684923E-2</v>
      </c>
      <c r="HK96" s="86">
        <f t="shared" si="91"/>
        <v>1.5331637460662644E-2</v>
      </c>
      <c r="HL96" s="86">
        <f t="shared" si="91"/>
        <v>1.1094656430451717E-2</v>
      </c>
      <c r="HM96" s="86">
        <f t="shared" si="91"/>
        <v>7.0330007387838208E-3</v>
      </c>
      <c r="HN96" s="86">
        <f t="shared" si="91"/>
        <v>6.5991284919039621E-3</v>
      </c>
      <c r="HO96" s="86">
        <f t="shared" si="91"/>
        <v>7.8096205025220038E-3</v>
      </c>
      <c r="HP96" s="86">
        <f t="shared" si="91"/>
        <v>2.6459775396784628E-3</v>
      </c>
      <c r="HQ96" s="86">
        <f t="shared" si="91"/>
        <v>8.1424128249065646E-4</v>
      </c>
      <c r="HS96" s="86">
        <f t="shared" si="133"/>
        <v>1.6881094757806553E-19</v>
      </c>
      <c r="HT96" s="86">
        <f t="shared" si="133"/>
        <v>1.3757777793967677E-18</v>
      </c>
      <c r="HU96" s="86">
        <f t="shared" si="133"/>
        <v>1.1704952137764531E-18</v>
      </c>
      <c r="HV96" s="86">
        <f t="shared" si="133"/>
        <v>2.1325153320843304E-16</v>
      </c>
      <c r="HW96" s="86">
        <f t="shared" si="133"/>
        <v>5.4277997779639143E-16</v>
      </c>
      <c r="HX96" s="86">
        <f t="shared" si="133"/>
        <v>8.1506985599631783E-14</v>
      </c>
      <c r="HY96" s="86">
        <f t="shared" si="133"/>
        <v>5.3243731628562646E-15</v>
      </c>
      <c r="HZ96" s="86">
        <f t="shared" si="133"/>
        <v>7.2109167501743625E-15</v>
      </c>
      <c r="IA96" s="86">
        <f t="shared" si="133"/>
        <v>3.7889328008617723E-15</v>
      </c>
      <c r="IB96" s="86">
        <f t="shared" si="133"/>
        <v>3.2677606679024254E-16</v>
      </c>
      <c r="IC96" s="86">
        <f t="shared" si="133"/>
        <v>3.0029599629892205E-18</v>
      </c>
      <c r="ID96" s="86">
        <f t="shared" si="133"/>
        <v>1.5589808664064952E-16</v>
      </c>
      <c r="IE96" s="86">
        <f t="shared" si="133"/>
        <v>2.5650249589174959E-16</v>
      </c>
      <c r="IF96" s="86">
        <f t="shared" si="133"/>
        <v>3.4372631742419435E-13</v>
      </c>
      <c r="IG96" s="86">
        <f t="shared" si="133"/>
        <v>2.4826953903427951E-16</v>
      </c>
      <c r="II96" s="86">
        <f t="shared" si="134"/>
        <v>1.3751138738779942E-125</v>
      </c>
      <c r="IJ96" s="86">
        <f t="shared" si="134"/>
        <v>1.9101828545764708E-121</v>
      </c>
      <c r="IK96" s="86">
        <f t="shared" si="134"/>
        <v>2.7073295312173484E-121</v>
      </c>
      <c r="IL96" s="86">
        <f t="shared" si="134"/>
        <v>1.0256223099337711E-106</v>
      </c>
      <c r="IM96" s="86">
        <f t="shared" si="134"/>
        <v>1.1657183666782766E-105</v>
      </c>
      <c r="IN96" s="86">
        <f t="shared" si="134"/>
        <v>1.0239089357792749E-91</v>
      </c>
      <c r="IO96" s="86">
        <f t="shared" si="134"/>
        <v>1.3889894379927712E-95</v>
      </c>
      <c r="IP96" s="86">
        <f t="shared" si="134"/>
        <v>2.7802893730485662E-95</v>
      </c>
      <c r="IQ96" s="86">
        <f t="shared" si="134"/>
        <v>7.4104240730102026E-99</v>
      </c>
      <c r="IR96" s="86">
        <f t="shared" si="134"/>
        <v>2.3582190797369729E-106</v>
      </c>
      <c r="IS96" s="86">
        <f t="shared" si="134"/>
        <v>9.0841092516698212E-120</v>
      </c>
      <c r="IT96" s="86">
        <f t="shared" si="134"/>
        <v>5.7588303223902706E-108</v>
      </c>
      <c r="IU96" s="86">
        <f t="shared" si="134"/>
        <v>3.5342664016177848E-105</v>
      </c>
      <c r="IV96" s="86">
        <f t="shared" si="134"/>
        <v>5.2043262223248752E-70</v>
      </c>
      <c r="IW96" s="86">
        <f t="shared" si="134"/>
        <v>4.2935093748529768E-70</v>
      </c>
      <c r="IY96" s="86">
        <f t="shared" si="135"/>
        <v>0.3383807101004988</v>
      </c>
      <c r="IZ96" s="86">
        <f t="shared" si="135"/>
        <v>0.13690910009240717</v>
      </c>
      <c r="JA96" s="86">
        <f t="shared" si="135"/>
        <v>0.15042474719015772</v>
      </c>
      <c r="JB96" s="86">
        <f t="shared" si="135"/>
        <v>0.10445441338945474</v>
      </c>
      <c r="JC96" s="86">
        <f t="shared" si="135"/>
        <v>6.8547716494138142E-2</v>
      </c>
      <c r="JD96" s="86">
        <f t="shared" si="135"/>
        <v>6.2300161454966085E-2</v>
      </c>
      <c r="JE96" s="86">
        <f t="shared" si="135"/>
        <v>0.10098814745523156</v>
      </c>
      <c r="JF96" s="86">
        <f t="shared" si="135"/>
        <v>6.5590080866425204E-2</v>
      </c>
      <c r="JG96" s="86">
        <f t="shared" si="135"/>
        <v>5.124374222351314E-2</v>
      </c>
      <c r="JH96" s="86">
        <f t="shared" si="135"/>
        <v>5.0527943010050702E-2</v>
      </c>
      <c r="JI96" s="86">
        <f t="shared" si="135"/>
        <v>5.4324143928983624E-2</v>
      </c>
      <c r="JJ96" s="86">
        <f t="shared" si="135"/>
        <v>4.3318952802209335E-2</v>
      </c>
      <c r="JK96" s="86">
        <f t="shared" si="135"/>
        <v>3.2394172711660119E-2</v>
      </c>
      <c r="JL96" s="86">
        <f t="shared" si="135"/>
        <v>0.25766015792992775</v>
      </c>
      <c r="JM96" s="86">
        <f t="shared" si="135"/>
        <v>0.27306363812521833</v>
      </c>
    </row>
    <row r="97" spans="2:273" x14ac:dyDescent="0.25">
      <c r="B97" s="2">
        <v>70</v>
      </c>
      <c r="C97" s="37">
        <v>106.348</v>
      </c>
      <c r="D97" s="37">
        <v>80.975999999999999</v>
      </c>
      <c r="E97" s="37">
        <v>80.024000000000001</v>
      </c>
      <c r="F97" s="37">
        <v>77</v>
      </c>
      <c r="G97" s="37">
        <v>76.349999999999994</v>
      </c>
      <c r="H97" s="37">
        <v>83.974999999999994</v>
      </c>
      <c r="I97" s="37">
        <v>77.856999999999999</v>
      </c>
      <c r="J97" s="37">
        <v>79.548000000000002</v>
      </c>
      <c r="K97" s="37">
        <v>83.853999999999999</v>
      </c>
      <c r="L97" s="37">
        <v>76.927000000000007</v>
      </c>
      <c r="M97" s="37">
        <v>73.366</v>
      </c>
      <c r="N97" s="37">
        <v>72.894999999999996</v>
      </c>
      <c r="O97" s="37">
        <v>69.837999999999994</v>
      </c>
      <c r="P97" s="37">
        <v>70.293000000000006</v>
      </c>
      <c r="Q97" s="37">
        <v>70.756</v>
      </c>
      <c r="S97" s="4">
        <f t="shared" si="136"/>
        <v>106.61643971945387</v>
      </c>
      <c r="T97" s="4">
        <f t="shared" si="136"/>
        <v>93.127604273638582</v>
      </c>
      <c r="U97" s="4">
        <f t="shared" si="136"/>
        <v>90.062479340628087</v>
      </c>
      <c r="V97" s="4">
        <f t="shared" si="136"/>
        <v>86.207821590256643</v>
      </c>
      <c r="W97" s="4">
        <f t="shared" si="136"/>
        <v>82.950817294065558</v>
      </c>
      <c r="X97" s="4">
        <f t="shared" si="136"/>
        <v>87.40684189872826</v>
      </c>
      <c r="Y97" s="4">
        <f t="shared" si="136"/>
        <v>83.6617769127364</v>
      </c>
      <c r="Z97" s="4">
        <f t="shared" si="136"/>
        <v>82.644850537044093</v>
      </c>
      <c r="AA97" s="4">
        <f t="shared" si="136"/>
        <v>84.762168086725367</v>
      </c>
      <c r="AB97" s="4">
        <f t="shared" si="136"/>
        <v>80.034627504129361</v>
      </c>
      <c r="AC97" s="4">
        <f t="shared" si="136"/>
        <v>78.207870564156238</v>
      </c>
      <c r="AD97" s="4">
        <f t="shared" si="136"/>
        <v>77.412272064210015</v>
      </c>
      <c r="AE97" s="4">
        <f t="shared" si="136"/>
        <v>72.926565832456362</v>
      </c>
      <c r="AF97" s="4">
        <f t="shared" si="136"/>
        <v>88.109799901898171</v>
      </c>
      <c r="AG97" s="4">
        <f t="shared" si="136"/>
        <v>80.859359429661097</v>
      </c>
      <c r="AI97" s="4">
        <f t="shared" si="137"/>
        <v>-0.26843971945386613</v>
      </c>
      <c r="AJ97" s="4">
        <f t="shared" si="137"/>
        <v>-12.151604273638583</v>
      </c>
      <c r="AK97" s="4">
        <f t="shared" si="137"/>
        <v>-10.038479340628086</v>
      </c>
      <c r="AL97" s="4">
        <f t="shared" si="137"/>
        <v>-9.2078215902566427</v>
      </c>
      <c r="AM97" s="4">
        <f t="shared" si="137"/>
        <v>-6.6008172940655641</v>
      </c>
      <c r="AN97" s="4">
        <f t="shared" si="137"/>
        <v>-3.4318418987282655</v>
      </c>
      <c r="AO97" s="4">
        <f t="shared" si="137"/>
        <v>-5.8047769127364006</v>
      </c>
      <c r="AP97" s="4">
        <f t="shared" si="137"/>
        <v>-3.0968505370440909</v>
      </c>
      <c r="AQ97" s="4">
        <f t="shared" si="137"/>
        <v>-0.90816808672536808</v>
      </c>
      <c r="AR97" s="4">
        <f t="shared" si="137"/>
        <v>-3.1076275041293542</v>
      </c>
      <c r="AS97" s="4">
        <f t="shared" si="137"/>
        <v>-4.8418705641562383</v>
      </c>
      <c r="AT97" s="4">
        <f t="shared" si="137"/>
        <v>-4.5172720642100188</v>
      </c>
      <c r="AU97" s="4">
        <f t="shared" si="137"/>
        <v>-3.0885658324563678</v>
      </c>
      <c r="AV97" s="4">
        <f t="shared" si="137"/>
        <v>-17.816799901898165</v>
      </c>
      <c r="AW97" s="4">
        <f t="shared" si="137"/>
        <v>-10.103359429661097</v>
      </c>
      <c r="AY97" s="2">
        <f t="shared" si="129"/>
        <v>70.528032730750567</v>
      </c>
      <c r="AZ97" s="2">
        <f t="shared" si="129"/>
        <v>79.820924457050268</v>
      </c>
      <c r="BA97" s="2">
        <f t="shared" si="129"/>
        <v>76.669818858712361</v>
      </c>
      <c r="BB97" s="2">
        <f t="shared" si="129"/>
        <v>75.488728206597159</v>
      </c>
      <c r="BC97" s="2">
        <f t="shared" si="129"/>
        <v>73.19691588157059</v>
      </c>
      <c r="BD97" s="2">
        <f t="shared" si="129"/>
        <v>72.470334112382858</v>
      </c>
      <c r="BE97" s="2">
        <f t="shared" si="129"/>
        <v>69.010017754190756</v>
      </c>
      <c r="BF97" s="2">
        <f t="shared" si="129"/>
        <v>69.121565590644593</v>
      </c>
      <c r="BG97" s="2">
        <f t="shared" si="129"/>
        <v>71.441979669794051</v>
      </c>
      <c r="BH97" s="2">
        <f t="shared" si="129"/>
        <v>68.822115528003778</v>
      </c>
      <c r="BI97" s="2">
        <f t="shared" si="129"/>
        <v>69.650492447635941</v>
      </c>
      <c r="BJ97" s="2">
        <f t="shared" si="129"/>
        <v>69.6993588960419</v>
      </c>
      <c r="BK97" s="2">
        <f t="shared" si="129"/>
        <v>65.055007839259559</v>
      </c>
      <c r="BL97" s="2">
        <f t="shared" si="129"/>
        <v>68.237857915460722</v>
      </c>
      <c r="BM97" s="2">
        <f t="shared" si="129"/>
        <v>68.291458228959897</v>
      </c>
      <c r="BO97" s="2" t="str">
        <f t="shared" si="99"/>
        <v/>
      </c>
      <c r="BP97" s="2" t="str">
        <f t="shared" si="100"/>
        <v/>
      </c>
      <c r="BQ97" s="2" t="str">
        <f t="shared" si="101"/>
        <v/>
      </c>
      <c r="BR97" s="2" t="str">
        <f t="shared" si="102"/>
        <v/>
      </c>
      <c r="BS97" s="2" t="str">
        <f t="shared" si="103"/>
        <v/>
      </c>
      <c r="BT97" s="2" t="str">
        <f t="shared" si="104"/>
        <v/>
      </c>
      <c r="BU97" s="2" t="str">
        <f t="shared" si="105"/>
        <v/>
      </c>
      <c r="BV97" s="2" t="str">
        <f t="shared" si="106"/>
        <v/>
      </c>
      <c r="BW97" s="2" t="str">
        <f t="shared" si="107"/>
        <v/>
      </c>
      <c r="BX97" s="2" t="str">
        <f t="shared" si="108"/>
        <v/>
      </c>
      <c r="BY97" s="2" t="str">
        <f t="shared" si="109"/>
        <v/>
      </c>
      <c r="BZ97" s="2" t="str">
        <f t="shared" si="110"/>
        <v/>
      </c>
      <c r="CA97" s="2" t="str">
        <f t="shared" si="111"/>
        <v/>
      </c>
      <c r="CB97" s="2" t="str">
        <f t="shared" si="112"/>
        <v/>
      </c>
      <c r="CC97" s="2" t="str">
        <f t="shared" si="113"/>
        <v/>
      </c>
      <c r="CE97" s="2" t="str">
        <f t="shared" si="130"/>
        <v/>
      </c>
      <c r="CF97" s="2" t="str">
        <f t="shared" si="130"/>
        <v/>
      </c>
      <c r="CG97" s="2" t="str">
        <f t="shared" si="130"/>
        <v/>
      </c>
      <c r="CH97" s="2" t="str">
        <f t="shared" si="130"/>
        <v/>
      </c>
      <c r="CI97" s="2" t="str">
        <f t="shared" si="130"/>
        <v/>
      </c>
      <c r="CJ97" s="2" t="str">
        <f t="shared" si="130"/>
        <v/>
      </c>
      <c r="CK97" s="2" t="str">
        <f t="shared" si="130"/>
        <v/>
      </c>
      <c r="CL97" s="2" t="str">
        <f t="shared" si="130"/>
        <v/>
      </c>
      <c r="CM97" s="2" t="str">
        <f t="shared" si="130"/>
        <v/>
      </c>
      <c r="CN97" s="2" t="str">
        <f t="shared" si="130"/>
        <v/>
      </c>
      <c r="CO97" s="2" t="str">
        <f t="shared" si="130"/>
        <v/>
      </c>
      <c r="CP97" s="2" t="str">
        <f t="shared" si="130"/>
        <v/>
      </c>
      <c r="CQ97" s="2" t="str">
        <f t="shared" si="130"/>
        <v/>
      </c>
      <c r="CR97" s="2" t="str">
        <f t="shared" si="130"/>
        <v/>
      </c>
      <c r="CS97" s="2" t="str">
        <f t="shared" si="130"/>
        <v/>
      </c>
      <c r="CU97" s="2" t="str">
        <f t="shared" si="114"/>
        <v/>
      </c>
      <c r="CV97" s="2" t="str">
        <f t="shared" si="115"/>
        <v/>
      </c>
      <c r="CW97" s="2" t="str">
        <f t="shared" si="116"/>
        <v/>
      </c>
      <c r="CX97" s="2" t="str">
        <f t="shared" si="117"/>
        <v/>
      </c>
      <c r="CY97" s="2" t="str">
        <f t="shared" si="118"/>
        <v/>
      </c>
      <c r="CZ97" s="2" t="str">
        <f t="shared" si="119"/>
        <v/>
      </c>
      <c r="DA97" s="2" t="str">
        <f t="shared" si="120"/>
        <v/>
      </c>
      <c r="DB97" s="2" t="str">
        <f t="shared" si="121"/>
        <v/>
      </c>
      <c r="DC97" s="2" t="str">
        <f t="shared" si="122"/>
        <v/>
      </c>
      <c r="DD97" s="2" t="str">
        <f t="shared" si="123"/>
        <v/>
      </c>
      <c r="DE97" s="2" t="str">
        <f t="shared" si="124"/>
        <v/>
      </c>
      <c r="DF97" s="2" t="str">
        <f t="shared" si="125"/>
        <v/>
      </c>
      <c r="DG97" s="2" t="str">
        <f t="shared" si="126"/>
        <v/>
      </c>
      <c r="DH97" s="2" t="str">
        <f t="shared" si="127"/>
        <v/>
      </c>
      <c r="DI97" s="2" t="str">
        <f t="shared" si="128"/>
        <v/>
      </c>
      <c r="DK97" s="2">
        <f t="shared" si="138"/>
        <v>88.123232558139534</v>
      </c>
      <c r="DL97" s="2">
        <f t="shared" si="138"/>
        <v>92.937732558139544</v>
      </c>
      <c r="DM97" s="2">
        <f t="shared" si="138"/>
        <v>92.396804959079503</v>
      </c>
      <c r="DN97" s="2">
        <f t="shared" si="138"/>
        <v>89.198365880668774</v>
      </c>
      <c r="DO97" s="2">
        <f t="shared" si="138"/>
        <v>90.321994773519165</v>
      </c>
      <c r="DP97" s="2">
        <f t="shared" si="138"/>
        <v>92.564519230769235</v>
      </c>
      <c r="DQ97" s="2">
        <f t="shared" si="138"/>
        <v>88.959554968287534</v>
      </c>
      <c r="DR97" s="2">
        <f t="shared" si="138"/>
        <v>85.889893234672286</v>
      </c>
      <c r="DS97" s="2">
        <f t="shared" si="138"/>
        <v>86.749168076109925</v>
      </c>
      <c r="DT97" s="2">
        <f t="shared" si="138"/>
        <v>85.540805496828725</v>
      </c>
      <c r="DU97" s="2">
        <f t="shared" si="138"/>
        <v>86.08416701902749</v>
      </c>
      <c r="DV97" s="2">
        <f t="shared" si="138"/>
        <v>85.382789640591966</v>
      </c>
      <c r="DW97" s="2">
        <f t="shared" si="138"/>
        <v>82.325171974178204</v>
      </c>
      <c r="DX97" s="2">
        <f t="shared" si="138"/>
        <v>77.611654878048753</v>
      </c>
      <c r="DY97" s="2">
        <f t="shared" si="138"/>
        <v>70.92983669467786</v>
      </c>
      <c r="EA97" s="2">
        <f t="shared" si="98"/>
        <v>69.104466454689984</v>
      </c>
      <c r="EB97" s="2">
        <f t="shared" si="98"/>
        <v>78.697249719101123</v>
      </c>
      <c r="EC97" s="2">
        <f t="shared" si="98"/>
        <v>75.41539143588551</v>
      </c>
      <c r="ED97" s="2">
        <f t="shared" si="98"/>
        <v>74.437483193364216</v>
      </c>
      <c r="EE97" s="2">
        <f t="shared" si="98"/>
        <v>71.969344919786082</v>
      </c>
      <c r="EF97" s="2">
        <f t="shared" si="98"/>
        <v>71.166754069691109</v>
      </c>
      <c r="EG97" s="2">
        <f t="shared" si="98"/>
        <v>67.3999974711829</v>
      </c>
      <c r="EH97" s="2">
        <f t="shared" si="98"/>
        <v>67.763251009305023</v>
      </c>
      <c r="EI97" s="2">
        <f t="shared" si="98"/>
        <v>70.202415966529671</v>
      </c>
      <c r="EJ97" s="2">
        <f t="shared" si="98"/>
        <v>67.324666639175277</v>
      </c>
      <c r="EK97" s="2">
        <f t="shared" si="98"/>
        <v>68.179370944025095</v>
      </c>
      <c r="EL97" s="2">
        <f t="shared" si="98"/>
        <v>68.432262375081734</v>
      </c>
      <c r="EM97" s="2">
        <f t="shared" si="139"/>
        <v>63.725258589342047</v>
      </c>
      <c r="EN97" s="2">
        <f t="shared" si="139"/>
        <v>67.282849113862596</v>
      </c>
      <c r="EO97" s="2">
        <f t="shared" si="139"/>
        <v>67.959221892117725</v>
      </c>
      <c r="EQ97" s="2">
        <f t="shared" si="140"/>
        <v>68.868943738801846</v>
      </c>
      <c r="ER97" s="2">
        <f t="shared" si="140"/>
        <v>79.633687950345518</v>
      </c>
      <c r="ES97" s="2">
        <f t="shared" si="140"/>
        <v>75.79903383425777</v>
      </c>
      <c r="ET97" s="2">
        <f t="shared" si="140"/>
        <v>74.915837618796985</v>
      </c>
      <c r="EU97" s="2">
        <f t="shared" si="140"/>
        <v>71.891723398877559</v>
      </c>
      <c r="EV97" s="2">
        <f t="shared" si="140"/>
        <v>70.875861082003084</v>
      </c>
      <c r="EW97" s="2">
        <f t="shared" si="140"/>
        <v>67.239929481818109</v>
      </c>
      <c r="EX97" s="2">
        <f t="shared" si="140"/>
        <v>67.767689013691424</v>
      </c>
      <c r="EY97" s="2">
        <f t="shared" si="140"/>
        <v>70.081363686712507</v>
      </c>
      <c r="EZ97" s="2">
        <f t="shared" si="140"/>
        <v>67.446547424772533</v>
      </c>
      <c r="FA97" s="2">
        <f t="shared" si="140"/>
        <v>68.879714521561112</v>
      </c>
      <c r="FB97" s="2">
        <f t="shared" si="140"/>
        <v>69.51195002089645</v>
      </c>
      <c r="FC97" s="2">
        <f t="shared" si="140"/>
        <v>64.307157294789008</v>
      </c>
      <c r="FD97" s="2">
        <f t="shared" si="140"/>
        <v>69.063735059813325</v>
      </c>
      <c r="FE97" s="2">
        <f t="shared" si="140"/>
        <v>69.026704732714677</v>
      </c>
      <c r="FG97" s="2">
        <f t="shared" si="141"/>
        <v>0.92514572200187906</v>
      </c>
      <c r="FH97" s="2">
        <f t="shared" si="141"/>
        <v>0.92111428441757448</v>
      </c>
      <c r="FI97" s="2">
        <f t="shared" si="141"/>
        <v>0.92613652626354925</v>
      </c>
      <c r="FJ97" s="2">
        <f t="shared" si="141"/>
        <v>0.92879354870121222</v>
      </c>
      <c r="FK97" s="2">
        <f t="shared" si="141"/>
        <v>0.93311040779471199</v>
      </c>
      <c r="FL97" s="2">
        <f t="shared" si="141"/>
        <v>0.93907330804382616</v>
      </c>
      <c r="FM97" s="2">
        <f t="shared" si="141"/>
        <v>0.92531894700482098</v>
      </c>
      <c r="FN97" s="2">
        <f t="shared" si="141"/>
        <v>0.92506542006137682</v>
      </c>
      <c r="FO97" s="2">
        <f t="shared" si="141"/>
        <v>0.9250826661870909</v>
      </c>
      <c r="FP97" s="2">
        <f t="shared" si="141"/>
        <v>0.917799288078748</v>
      </c>
      <c r="FQ97" s="2">
        <f t="shared" si="141"/>
        <v>0.9178550144442158</v>
      </c>
      <c r="FR97" s="2">
        <f t="shared" si="141"/>
        <v>0.92527133281396257</v>
      </c>
      <c r="FS97" s="2">
        <f t="shared" si="141"/>
        <v>0.9285183551612225</v>
      </c>
      <c r="FT97" s="2">
        <f t="shared" si="141"/>
        <v>0.90757885582962305</v>
      </c>
      <c r="FU97" s="2">
        <f t="shared" si="141"/>
        <v>0.88824111886604673</v>
      </c>
      <c r="FW97" s="2">
        <f t="shared" si="131"/>
        <v>2.9606073453890486E-4</v>
      </c>
      <c r="FX97" s="2">
        <f t="shared" si="131"/>
        <v>3.2469728616773028E-4</v>
      </c>
      <c r="FY97" s="2">
        <f t="shared" si="131"/>
        <v>3.1600013217161494E-4</v>
      </c>
      <c r="FZ97" s="2">
        <f t="shared" si="131"/>
        <v>3.6571007388807583E-4</v>
      </c>
      <c r="GA97" s="2">
        <f t="shared" si="131"/>
        <v>3.9039196588666646E-4</v>
      </c>
      <c r="GB97" s="2">
        <f t="shared" si="131"/>
        <v>3.9534754249585872E-4</v>
      </c>
      <c r="GC97" s="2">
        <f t="shared" si="131"/>
        <v>4.3839487398327631E-4</v>
      </c>
      <c r="GD97" s="2">
        <f t="shared" si="131"/>
        <v>5.0934694389902615E-4</v>
      </c>
      <c r="GE97" s="2">
        <f t="shared" si="131"/>
        <v>6.1831176255931536E-4</v>
      </c>
      <c r="GF97" s="2">
        <f t="shared" si="131"/>
        <v>5.6863986127968431E-4</v>
      </c>
      <c r="GG97" s="2">
        <f t="shared" si="131"/>
        <v>4.7446519276408923E-4</v>
      </c>
      <c r="GH97" s="2">
        <f t="shared" si="131"/>
        <v>3.7622946745354512E-4</v>
      </c>
      <c r="GI97" s="2">
        <f t="shared" si="131"/>
        <v>3.3828449656175748E-4</v>
      </c>
      <c r="GJ97" s="2">
        <f t="shared" si="131"/>
        <v>2.2952337817152882E-4</v>
      </c>
      <c r="GK97" s="2">
        <f t="shared" si="131"/>
        <v>2.2834112064468873E-4</v>
      </c>
      <c r="GM97" s="86">
        <f t="shared" si="132"/>
        <v>0.27638445063216793</v>
      </c>
      <c r="GN97" s="86">
        <f t="shared" si="132"/>
        <v>7.7888046114082746E-2</v>
      </c>
      <c r="GO97" s="86">
        <f t="shared" si="132"/>
        <v>8.5458371195878277E-2</v>
      </c>
      <c r="GP97" s="86">
        <f t="shared" si="132"/>
        <v>4.7485400032692165E-2</v>
      </c>
      <c r="GQ97" s="86">
        <f t="shared" si="132"/>
        <v>2.5907208234080593E-2</v>
      </c>
      <c r="GR97" s="86">
        <f t="shared" si="132"/>
        <v>1.9249378772226745E-2</v>
      </c>
      <c r="GS97" s="86">
        <f t="shared" si="132"/>
        <v>4.39470278036714E-2</v>
      </c>
      <c r="GT97" s="86">
        <f t="shared" si="132"/>
        <v>2.2474463105448775E-2</v>
      </c>
      <c r="GU97" s="86">
        <f t="shared" si="132"/>
        <v>1.4693733253331495E-2</v>
      </c>
      <c r="GV97" s="86">
        <f t="shared" si="132"/>
        <v>1.5491767851543924E-2</v>
      </c>
      <c r="GW97" s="86">
        <f t="shared" si="132"/>
        <v>1.9268085812464138E-2</v>
      </c>
      <c r="GX97" s="86">
        <f t="shared" si="132"/>
        <v>1.1197857619956213E-2</v>
      </c>
      <c r="GY97" s="86">
        <f t="shared" si="132"/>
        <v>7.4650522510806006E-3</v>
      </c>
      <c r="GZ97" s="86">
        <f t="shared" si="132"/>
        <v>0.20246998490922385</v>
      </c>
      <c r="HA97" s="86">
        <f t="shared" si="132"/>
        <v>0.21609651778362818</v>
      </c>
      <c r="HC97" s="86">
        <f t="shared" si="77"/>
        <v>3.3669104435901653E-3</v>
      </c>
      <c r="HD97" s="86">
        <f t="shared" si="77"/>
        <v>6.3765965192368974E-3</v>
      </c>
      <c r="HE97" s="86">
        <f t="shared" si="77"/>
        <v>3.4786832979990905E-3</v>
      </c>
      <c r="HF97" s="86">
        <f t="shared" si="77"/>
        <v>7.6932592991229044E-3</v>
      </c>
      <c r="HG97" s="86">
        <f t="shared" si="91"/>
        <v>1.1640660796222065E-2</v>
      </c>
      <c r="HH97" s="86">
        <f t="shared" si="91"/>
        <v>2.649022967071615E-2</v>
      </c>
      <c r="HI97" s="86">
        <f t="shared" si="91"/>
        <v>1.7078933337210247E-2</v>
      </c>
      <c r="HJ97" s="86">
        <f t="shared" si="91"/>
        <v>2.1395086847411648E-2</v>
      </c>
      <c r="HK97" s="86">
        <f t="shared" si="91"/>
        <v>2.2787532679185533E-2</v>
      </c>
      <c r="HL97" s="86">
        <f t="shared" si="91"/>
        <v>1.6925124074755708E-2</v>
      </c>
      <c r="HM97" s="86">
        <f t="shared" si="91"/>
        <v>1.1141346865975239E-2</v>
      </c>
      <c r="HN97" s="86">
        <f t="shared" si="91"/>
        <v>1.0117452756253082E-2</v>
      </c>
      <c r="HO97" s="86">
        <f t="shared" si="91"/>
        <v>1.1757221811737406E-2</v>
      </c>
      <c r="HP97" s="86">
        <f t="shared" si="91"/>
        <v>4.4621465502369022E-3</v>
      </c>
      <c r="HQ97" s="86">
        <f t="shared" si="91"/>
        <v>1.4968661270886119E-3</v>
      </c>
      <c r="HS97" s="86">
        <f t="shared" si="133"/>
        <v>6.3549470060321402E-19</v>
      </c>
      <c r="HT97" s="86">
        <f t="shared" si="133"/>
        <v>4.9715289402386001E-18</v>
      </c>
      <c r="HU97" s="86">
        <f t="shared" si="133"/>
        <v>4.219324422086917E-18</v>
      </c>
      <c r="HV97" s="86">
        <f t="shared" si="133"/>
        <v>6.6781306104999836E-16</v>
      </c>
      <c r="HW97" s="86">
        <f t="shared" si="133"/>
        <v>1.6797014772591915E-15</v>
      </c>
      <c r="HX97" s="86">
        <f t="shared" si="133"/>
        <v>2.1559526663273977E-13</v>
      </c>
      <c r="HY97" s="86">
        <f t="shared" si="133"/>
        <v>1.5252467652462218E-14</v>
      </c>
      <c r="HZ97" s="86">
        <f t="shared" si="133"/>
        <v>2.0938946792066953E-14</v>
      </c>
      <c r="IA97" s="86">
        <f t="shared" si="133"/>
        <v>1.1674319717504722E-14</v>
      </c>
      <c r="IB97" s="86">
        <f t="shared" si="133"/>
        <v>1.0829210698764045E-15</v>
      </c>
      <c r="IC97" s="86">
        <f t="shared" si="133"/>
        <v>1.1292492069602433E-17</v>
      </c>
      <c r="ID97" s="86">
        <f t="shared" si="133"/>
        <v>4.9605344625928846E-16</v>
      </c>
      <c r="IE97" s="86">
        <f t="shared" si="133"/>
        <v>7.8565839517450937E-16</v>
      </c>
      <c r="IF97" s="86">
        <f t="shared" si="133"/>
        <v>8.0666992013734939E-13</v>
      </c>
      <c r="IG97" s="86">
        <f t="shared" si="133"/>
        <v>7.2158603818380729E-16</v>
      </c>
      <c r="II97" s="86">
        <f t="shared" si="134"/>
        <v>7.8311692402067189E-123</v>
      </c>
      <c r="IJ97" s="86">
        <f t="shared" si="134"/>
        <v>9.4292626262261417E-119</v>
      </c>
      <c r="IK97" s="86">
        <f t="shared" si="134"/>
        <v>1.2990429352666995E-118</v>
      </c>
      <c r="IL97" s="86">
        <f t="shared" si="134"/>
        <v>2.5577117668397268E-104</v>
      </c>
      <c r="IM97" s="86">
        <f t="shared" si="134"/>
        <v>2.8758651915919133E-103</v>
      </c>
      <c r="IN97" s="86">
        <f t="shared" si="134"/>
        <v>1.2156786883586901E-89</v>
      </c>
      <c r="IO97" s="86">
        <f t="shared" si="134"/>
        <v>2.1618185451568934E-93</v>
      </c>
      <c r="IP97" s="86">
        <f t="shared" si="134"/>
        <v>4.6951498857026068E-93</v>
      </c>
      <c r="IQ97" s="86">
        <f t="shared" si="134"/>
        <v>1.7461977870323853E-96</v>
      </c>
      <c r="IR97" s="86">
        <f t="shared" si="134"/>
        <v>7.939631035423369E-104</v>
      </c>
      <c r="IS97" s="86">
        <f t="shared" si="134"/>
        <v>5.536992169424689E-117</v>
      </c>
      <c r="IT97" s="86">
        <f t="shared" si="134"/>
        <v>1.5643286297785909E-105</v>
      </c>
      <c r="IU97" s="86">
        <f t="shared" si="134"/>
        <v>7.7163443473780817E-103</v>
      </c>
      <c r="IV97" s="86">
        <f t="shared" si="134"/>
        <v>1.5499022233366076E-68</v>
      </c>
      <c r="IW97" s="86">
        <f t="shared" si="134"/>
        <v>1.2813242696634577E-68</v>
      </c>
      <c r="IY97" s="86">
        <f t="shared" si="135"/>
        <v>0.2797513610757581</v>
      </c>
      <c r="IZ97" s="86">
        <f t="shared" si="135"/>
        <v>8.4264642633319647E-2</v>
      </c>
      <c r="JA97" s="86">
        <f t="shared" si="135"/>
        <v>8.8937054493877371E-2</v>
      </c>
      <c r="JB97" s="86">
        <f t="shared" si="135"/>
        <v>5.5178659331815733E-2</v>
      </c>
      <c r="JC97" s="86">
        <f t="shared" si="135"/>
        <v>3.754786903030434E-2</v>
      </c>
      <c r="JD97" s="86">
        <f t="shared" si="135"/>
        <v>4.573960844315849E-2</v>
      </c>
      <c r="JE97" s="86">
        <f t="shared" si="135"/>
        <v>6.1025961140896895E-2</v>
      </c>
      <c r="JF97" s="86">
        <f t="shared" si="135"/>
        <v>4.3869549952881365E-2</v>
      </c>
      <c r="JG97" s="86">
        <f t="shared" si="135"/>
        <v>3.74812659325287E-2</v>
      </c>
      <c r="JH97" s="86">
        <f t="shared" si="135"/>
        <v>3.2416891926300713E-2</v>
      </c>
      <c r="JI97" s="86">
        <f t="shared" si="135"/>
        <v>3.0409432678439388E-2</v>
      </c>
      <c r="JJ97" s="86">
        <f t="shared" si="135"/>
        <v>2.1315310376209793E-2</v>
      </c>
      <c r="JK97" s="86">
        <f t="shared" si="135"/>
        <v>1.9222274062818789E-2</v>
      </c>
      <c r="JL97" s="86">
        <f t="shared" si="135"/>
        <v>0.20693213146026743</v>
      </c>
      <c r="JM97" s="86">
        <f t="shared" si="135"/>
        <v>0.2175933839107175</v>
      </c>
    </row>
    <row r="98" spans="2:273" x14ac:dyDescent="0.25">
      <c r="B98" s="2">
        <v>71</v>
      </c>
      <c r="C98" s="37">
        <v>94.543000000000006</v>
      </c>
      <c r="D98" s="37">
        <v>81.268000000000001</v>
      </c>
      <c r="E98" s="37">
        <v>80.340999999999994</v>
      </c>
      <c r="F98" s="37">
        <v>78.575000000000003</v>
      </c>
      <c r="G98" s="37">
        <v>80.724999999999994</v>
      </c>
      <c r="H98" s="37">
        <v>90.775000000000006</v>
      </c>
      <c r="I98" s="37">
        <v>80.167000000000002</v>
      </c>
      <c r="J98" s="37">
        <v>83.356999999999999</v>
      </c>
      <c r="K98" s="37">
        <v>88.049000000000007</v>
      </c>
      <c r="L98" s="37">
        <v>80.488</v>
      </c>
      <c r="M98" s="37">
        <v>76.171000000000006</v>
      </c>
      <c r="N98" s="37">
        <v>75.078999999999994</v>
      </c>
      <c r="O98" s="37">
        <v>70.405000000000001</v>
      </c>
      <c r="P98" s="37">
        <v>68.537000000000006</v>
      </c>
      <c r="Q98" s="37">
        <v>64.462999999999994</v>
      </c>
      <c r="S98" s="4">
        <f t="shared" si="136"/>
        <v>97.662611374883625</v>
      </c>
      <c r="T98" s="4">
        <f t="shared" si="136"/>
        <v>90.059582237109666</v>
      </c>
      <c r="U98" s="4">
        <f t="shared" si="136"/>
        <v>85.23495383577189</v>
      </c>
      <c r="V98" s="4">
        <f t="shared" si="136"/>
        <v>84.366672490477427</v>
      </c>
      <c r="W98" s="4">
        <f t="shared" si="136"/>
        <v>83.520786928207556</v>
      </c>
      <c r="X98" s="4">
        <f t="shared" si="136"/>
        <v>90.174842722760445</v>
      </c>
      <c r="Y98" s="4">
        <f t="shared" si="136"/>
        <v>83.607797945698422</v>
      </c>
      <c r="Z98" s="4">
        <f t="shared" si="136"/>
        <v>84.945400865543718</v>
      </c>
      <c r="AA98" s="4">
        <f t="shared" si="136"/>
        <v>88.094345415702492</v>
      </c>
      <c r="AB98" s="4">
        <f t="shared" si="136"/>
        <v>82.663693397541437</v>
      </c>
      <c r="AC98" s="4">
        <f t="shared" si="136"/>
        <v>79.621404362767493</v>
      </c>
      <c r="AD98" s="4">
        <f t="shared" si="136"/>
        <v>78.847119371121849</v>
      </c>
      <c r="AE98" s="4">
        <f t="shared" si="136"/>
        <v>74.96044591942173</v>
      </c>
      <c r="AF98" s="4">
        <f t="shared" si="136"/>
        <v>83.261228402680814</v>
      </c>
      <c r="AG98" s="4">
        <f t="shared" si="136"/>
        <v>76.69903336816094</v>
      </c>
      <c r="AI98" s="4">
        <f t="shared" si="137"/>
        <v>-3.1196113748836183</v>
      </c>
      <c r="AJ98" s="4">
        <f t="shared" si="137"/>
        <v>-8.7915822371096652</v>
      </c>
      <c r="AK98" s="4">
        <f t="shared" si="137"/>
        <v>-4.8939538357718959</v>
      </c>
      <c r="AL98" s="4">
        <f t="shared" si="137"/>
        <v>-5.7916724904774242</v>
      </c>
      <c r="AM98" s="4">
        <f t="shared" si="137"/>
        <v>-2.795786928207562</v>
      </c>
      <c r="AN98" s="4">
        <f t="shared" si="137"/>
        <v>0.60015727723956047</v>
      </c>
      <c r="AO98" s="4">
        <f t="shared" si="137"/>
        <v>-3.4407979456984208</v>
      </c>
      <c r="AP98" s="4">
        <f t="shared" si="137"/>
        <v>-1.5884008655437185</v>
      </c>
      <c r="AQ98" s="4">
        <f t="shared" si="137"/>
        <v>-4.534541570248507E-2</v>
      </c>
      <c r="AR98" s="4">
        <f t="shared" si="137"/>
        <v>-2.175693397541437</v>
      </c>
      <c r="AS98" s="4">
        <f t="shared" si="137"/>
        <v>-3.4504043627674861</v>
      </c>
      <c r="AT98" s="4">
        <f t="shared" si="137"/>
        <v>-3.7681193711218555</v>
      </c>
      <c r="AU98" s="4">
        <f t="shared" si="137"/>
        <v>-4.5554459194217287</v>
      </c>
      <c r="AV98" s="4">
        <f t="shared" si="137"/>
        <v>-14.724228402680808</v>
      </c>
      <c r="AW98" s="4">
        <f t="shared" si="137"/>
        <v>-12.236033368160946</v>
      </c>
      <c r="AY98" s="2">
        <f t="shared" si="129"/>
        <v>70.345568329330675</v>
      </c>
      <c r="AZ98" s="2">
        <f t="shared" si="129"/>
        <v>79.673260377630712</v>
      </c>
      <c r="BA98" s="2">
        <f t="shared" si="129"/>
        <v>76.519099917439519</v>
      </c>
      <c r="BB98" s="2">
        <f t="shared" si="129"/>
        <v>75.364966634811708</v>
      </c>
      <c r="BC98" s="2">
        <f t="shared" si="129"/>
        <v>73.053006090624947</v>
      </c>
      <c r="BD98" s="2">
        <f t="shared" si="129"/>
        <v>72.319946473143418</v>
      </c>
      <c r="BE98" s="2">
        <f t="shared" si="129"/>
        <v>68.855745490374815</v>
      </c>
      <c r="BF98" s="2">
        <f t="shared" si="129"/>
        <v>68.973033319242518</v>
      </c>
      <c r="BG98" s="2">
        <f t="shared" si="129"/>
        <v>71.284546285829208</v>
      </c>
      <c r="BH98" s="2">
        <f t="shared" si="129"/>
        <v>68.66980661723278</v>
      </c>
      <c r="BI98" s="2">
        <f t="shared" si="129"/>
        <v>69.488918392363246</v>
      </c>
      <c r="BJ98" s="2">
        <f t="shared" si="129"/>
        <v>69.54744250252142</v>
      </c>
      <c r="BK98" s="2">
        <f t="shared" si="129"/>
        <v>64.912464349808616</v>
      </c>
      <c r="BL98" s="2">
        <f t="shared" si="129"/>
        <v>68.122308544611784</v>
      </c>
      <c r="BM98" s="2">
        <f t="shared" si="129"/>
        <v>68.180741341908814</v>
      </c>
      <c r="BO98" s="2" t="str">
        <f t="shared" si="99"/>
        <v/>
      </c>
      <c r="BP98" s="2" t="str">
        <f t="shared" si="100"/>
        <v/>
      </c>
      <c r="BQ98" s="2" t="str">
        <f t="shared" si="101"/>
        <v/>
      </c>
      <c r="BR98" s="2" t="str">
        <f t="shared" si="102"/>
        <v/>
      </c>
      <c r="BS98" s="2" t="str">
        <f t="shared" si="103"/>
        <v/>
      </c>
      <c r="BT98" s="2" t="str">
        <f t="shared" si="104"/>
        <v/>
      </c>
      <c r="BU98" s="2" t="str">
        <f t="shared" si="105"/>
        <v/>
      </c>
      <c r="BV98" s="2" t="str">
        <f t="shared" si="106"/>
        <v/>
      </c>
      <c r="BW98" s="2" t="str">
        <f t="shared" si="107"/>
        <v/>
      </c>
      <c r="BX98" s="2" t="str">
        <f t="shared" si="108"/>
        <v/>
      </c>
      <c r="BY98" s="2" t="str">
        <f t="shared" si="109"/>
        <v/>
      </c>
      <c r="BZ98" s="2" t="str">
        <f t="shared" si="110"/>
        <v/>
      </c>
      <c r="CA98" s="2" t="str">
        <f t="shared" si="111"/>
        <v/>
      </c>
      <c r="CB98" s="2" t="str">
        <f t="shared" si="112"/>
        <v/>
      </c>
      <c r="CC98" s="2" t="str">
        <f t="shared" si="113"/>
        <v/>
      </c>
      <c r="CE98" s="2" t="str">
        <f t="shared" si="130"/>
        <v/>
      </c>
      <c r="CF98" s="2" t="str">
        <f t="shared" si="130"/>
        <v/>
      </c>
      <c r="CG98" s="2" t="str">
        <f t="shared" si="130"/>
        <v/>
      </c>
      <c r="CH98" s="2" t="str">
        <f t="shared" si="130"/>
        <v/>
      </c>
      <c r="CI98" s="2" t="str">
        <f t="shared" si="130"/>
        <v/>
      </c>
      <c r="CJ98" s="2" t="str">
        <f t="shared" si="130"/>
        <v/>
      </c>
      <c r="CK98" s="2" t="str">
        <f t="shared" si="130"/>
        <v/>
      </c>
      <c r="CL98" s="2" t="str">
        <f t="shared" si="130"/>
        <v/>
      </c>
      <c r="CM98" s="2" t="str">
        <f t="shared" si="130"/>
        <v/>
      </c>
      <c r="CN98" s="2" t="str">
        <f t="shared" si="130"/>
        <v/>
      </c>
      <c r="CO98" s="2" t="str">
        <f t="shared" si="130"/>
        <v/>
      </c>
      <c r="CP98" s="2" t="str">
        <f t="shared" si="130"/>
        <v/>
      </c>
      <c r="CQ98" s="2" t="str">
        <f t="shared" si="130"/>
        <v/>
      </c>
      <c r="CR98" s="2" t="str">
        <f t="shared" si="130"/>
        <v/>
      </c>
      <c r="CS98" s="2" t="str">
        <f t="shared" si="130"/>
        <v/>
      </c>
      <c r="CU98" s="2" t="str">
        <f t="shared" si="114"/>
        <v/>
      </c>
      <c r="CV98" s="2" t="str">
        <f t="shared" si="115"/>
        <v/>
      </c>
      <c r="CW98" s="2" t="str">
        <f t="shared" si="116"/>
        <v/>
      </c>
      <c r="CX98" s="2" t="str">
        <f t="shared" si="117"/>
        <v/>
      </c>
      <c r="CY98" s="2" t="str">
        <f t="shared" si="118"/>
        <v/>
      </c>
      <c r="CZ98" s="2" t="str">
        <f t="shared" si="119"/>
        <v/>
      </c>
      <c r="DA98" s="2" t="str">
        <f t="shared" si="120"/>
        <v/>
      </c>
      <c r="DB98" s="2" t="str">
        <f t="shared" si="121"/>
        <v/>
      </c>
      <c r="DC98" s="2" t="str">
        <f t="shared" si="122"/>
        <v/>
      </c>
      <c r="DD98" s="2" t="str">
        <f t="shared" si="123"/>
        <v/>
      </c>
      <c r="DE98" s="2" t="str">
        <f t="shared" si="124"/>
        <v/>
      </c>
      <c r="DF98" s="2" t="str">
        <f t="shared" si="125"/>
        <v/>
      </c>
      <c r="DG98" s="2" t="str">
        <f t="shared" si="126"/>
        <v/>
      </c>
      <c r="DH98" s="2" t="str">
        <f t="shared" si="127"/>
        <v/>
      </c>
      <c r="DI98" s="2" t="str">
        <f t="shared" si="128"/>
        <v/>
      </c>
      <c r="DK98" s="2">
        <f t="shared" si="138"/>
        <v>88.344654485049844</v>
      </c>
      <c r="DL98" s="2">
        <f t="shared" si="138"/>
        <v>93.218760797342199</v>
      </c>
      <c r="DM98" s="2">
        <f t="shared" si="138"/>
        <v>92.614127137185008</v>
      </c>
      <c r="DN98" s="2">
        <f t="shared" si="138"/>
        <v>89.337750857575017</v>
      </c>
      <c r="DO98" s="2">
        <f t="shared" si="138"/>
        <v>90.52145905923345</v>
      </c>
      <c r="DP98" s="2">
        <f t="shared" si="138"/>
        <v>92.816923076923089</v>
      </c>
      <c r="DQ98" s="2">
        <f t="shared" si="138"/>
        <v>89.186778918755664</v>
      </c>
      <c r="DR98" s="2">
        <f t="shared" si="138"/>
        <v>86.054968891573523</v>
      </c>
      <c r="DS98" s="2">
        <f t="shared" si="138"/>
        <v>86.906527937179078</v>
      </c>
      <c r="DT98" s="2">
        <f t="shared" si="138"/>
        <v>85.696067653276927</v>
      </c>
      <c r="DU98" s="2">
        <f t="shared" si="138"/>
        <v>86.277184989429188</v>
      </c>
      <c r="DV98" s="2">
        <f t="shared" si="138"/>
        <v>85.562072485653886</v>
      </c>
      <c r="DW98" s="2">
        <f t="shared" si="138"/>
        <v>82.525114361342943</v>
      </c>
      <c r="DX98" s="2">
        <f t="shared" si="138"/>
        <v>77.726128611632234</v>
      </c>
      <c r="DY98" s="2">
        <f t="shared" si="138"/>
        <v>70.994905882352938</v>
      </c>
      <c r="EA98" s="2">
        <f t="shared" si="98"/>
        <v>69.017468839427664</v>
      </c>
      <c r="EB98" s="2">
        <f t="shared" si="98"/>
        <v>78.614923206568719</v>
      </c>
      <c r="EC98" s="2">
        <f t="shared" si="98"/>
        <v>75.348258445069021</v>
      </c>
      <c r="ED98" s="2">
        <f t="shared" si="98"/>
        <v>74.387792047617083</v>
      </c>
      <c r="EE98" s="2">
        <f t="shared" si="98"/>
        <v>71.91100421637185</v>
      </c>
      <c r="EF98" s="2">
        <f t="shared" si="98"/>
        <v>71.107252302094849</v>
      </c>
      <c r="EG98" s="2">
        <f t="shared" si="98"/>
        <v>67.359320042527386</v>
      </c>
      <c r="EH98" s="2">
        <f t="shared" si="98"/>
        <v>67.711066867808015</v>
      </c>
      <c r="EI98" s="2">
        <f t="shared" si="98"/>
        <v>70.130812484388841</v>
      </c>
      <c r="EJ98" s="2">
        <f t="shared" si="98"/>
        <v>67.278982845360844</v>
      </c>
      <c r="EK98" s="2">
        <f t="shared" si="98"/>
        <v>68.118243271775754</v>
      </c>
      <c r="EL98" s="2">
        <f t="shared" si="98"/>
        <v>68.367375735500147</v>
      </c>
      <c r="EM98" s="2">
        <f t="shared" si="139"/>
        <v>63.675640696296803</v>
      </c>
      <c r="EN98" s="2">
        <f t="shared" si="139"/>
        <v>67.229901432386498</v>
      </c>
      <c r="EO98" s="2">
        <f t="shared" si="139"/>
        <v>67.857526970569126</v>
      </c>
      <c r="EQ98" s="2">
        <f t="shared" si="140"/>
        <v>68.786492256612746</v>
      </c>
      <c r="ER98" s="2">
        <f t="shared" si="140"/>
        <v>79.529955210251487</v>
      </c>
      <c r="ES98" s="2">
        <f t="shared" si="140"/>
        <v>75.722996269780339</v>
      </c>
      <c r="ET98" s="2">
        <f t="shared" si="140"/>
        <v>74.85482734875481</v>
      </c>
      <c r="EU98" s="2">
        <f t="shared" si="140"/>
        <v>71.835216956216726</v>
      </c>
      <c r="EV98" s="2">
        <f t="shared" si="140"/>
        <v>70.823715361163167</v>
      </c>
      <c r="EW98" s="2">
        <f t="shared" si="140"/>
        <v>67.20342763249603</v>
      </c>
      <c r="EX98" s="2">
        <f t="shared" si="140"/>
        <v>67.715426877280464</v>
      </c>
      <c r="EY98" s="2">
        <f t="shared" si="140"/>
        <v>70.013025807994566</v>
      </c>
      <c r="EZ98" s="2">
        <f t="shared" si="140"/>
        <v>67.397484031661776</v>
      </c>
      <c r="FA98" s="2">
        <f t="shared" si="140"/>
        <v>68.800770625301936</v>
      </c>
      <c r="FB98" s="2">
        <f t="shared" si="140"/>
        <v>69.419586858080905</v>
      </c>
      <c r="FC98" s="2">
        <f t="shared" si="140"/>
        <v>64.242605646183975</v>
      </c>
      <c r="FD98" s="2">
        <f t="shared" si="140"/>
        <v>68.963037772901458</v>
      </c>
      <c r="FE98" s="2">
        <f t="shared" si="140"/>
        <v>68.897039584338444</v>
      </c>
      <c r="FG98" s="2">
        <f t="shared" si="141"/>
        <v>0.93127946858435584</v>
      </c>
      <c r="FH98" s="2">
        <f t="shared" si="141"/>
        <v>0.92755250790766752</v>
      </c>
      <c r="FI98" s="2">
        <f t="shared" si="141"/>
        <v>0.93219503430005446</v>
      </c>
      <c r="FJ98" s="2">
        <f t="shared" si="141"/>
        <v>0.93464949781615292</v>
      </c>
      <c r="FK98" s="2">
        <f t="shared" si="141"/>
        <v>0.93863479834927954</v>
      </c>
      <c r="FL98" s="2">
        <f t="shared" si="141"/>
        <v>0.9441347089342268</v>
      </c>
      <c r="FM98" s="2">
        <f t="shared" si="141"/>
        <v>0.93143955101910392</v>
      </c>
      <c r="FN98" s="2">
        <f t="shared" si="141"/>
        <v>0.93120525747973171</v>
      </c>
      <c r="FO98" s="2">
        <f t="shared" si="141"/>
        <v>0.93122119559006589</v>
      </c>
      <c r="FP98" s="2">
        <f t="shared" si="141"/>
        <v>0.9244858833633407</v>
      </c>
      <c r="FQ98" s="2">
        <f t="shared" si="141"/>
        <v>0.92453744939475635</v>
      </c>
      <c r="FR98" s="2">
        <f t="shared" si="141"/>
        <v>0.93139554980293615</v>
      </c>
      <c r="FS98" s="2">
        <f t="shared" si="141"/>
        <v>0.9343953373543612</v>
      </c>
      <c r="FT98" s="2">
        <f t="shared" si="141"/>
        <v>0.91501985115509132</v>
      </c>
      <c r="FU98" s="2">
        <f t="shared" si="141"/>
        <v>0.89706244534726221</v>
      </c>
      <c r="FW98" s="2">
        <f t="shared" si="131"/>
        <v>3.2461486804989919E-4</v>
      </c>
      <c r="FX98" s="2">
        <f t="shared" si="131"/>
        <v>3.5601234211293619E-4</v>
      </c>
      <c r="FY98" s="2">
        <f t="shared" si="131"/>
        <v>3.4647669182711249E-4</v>
      </c>
      <c r="FZ98" s="2">
        <f t="shared" si="131"/>
        <v>4.0097897436769251E-4</v>
      </c>
      <c r="GA98" s="2">
        <f t="shared" si="131"/>
        <v>4.28040156705912E-4</v>
      </c>
      <c r="GB98" s="2">
        <f t="shared" si="131"/>
        <v>4.3347342652098295E-4</v>
      </c>
      <c r="GC98" s="2">
        <f t="shared" si="131"/>
        <v>4.8067009041937402E-4</v>
      </c>
      <c r="GD98" s="2">
        <f t="shared" si="131"/>
        <v>5.5846037502632476E-4</v>
      </c>
      <c r="GE98" s="2">
        <f t="shared" si="131"/>
        <v>6.7792492540044518E-4</v>
      </c>
      <c r="GF98" s="2">
        <f t="shared" si="131"/>
        <v>6.234670051106807E-4</v>
      </c>
      <c r="GG98" s="2">
        <f t="shared" si="131"/>
        <v>5.2021692548093071E-4</v>
      </c>
      <c r="GH98" s="2">
        <f t="shared" si="131"/>
        <v>4.1251243445763211E-4</v>
      </c>
      <c r="GI98" s="2">
        <f t="shared" si="131"/>
        <v>3.7090946917196099E-4</v>
      </c>
      <c r="GJ98" s="2">
        <f t="shared" si="131"/>
        <v>2.516618068707798E-4</v>
      </c>
      <c r="GK98" s="2">
        <f t="shared" si="131"/>
        <v>2.5036554453202137E-4</v>
      </c>
      <c r="GM98" s="86">
        <f t="shared" si="132"/>
        <v>0.21907528674987356</v>
      </c>
      <c r="GN98" s="86">
        <f t="shared" si="132"/>
        <v>4.1732475050312086E-2</v>
      </c>
      <c r="GO98" s="86">
        <f t="shared" si="132"/>
        <v>4.4540540617777326E-2</v>
      </c>
      <c r="GP98" s="86">
        <f t="shared" si="132"/>
        <v>1.9737492568998448E-2</v>
      </c>
      <c r="GQ98" s="86">
        <f t="shared" si="132"/>
        <v>9.5159805341075935E-3</v>
      </c>
      <c r="GR98" s="86">
        <f t="shared" si="132"/>
        <v>7.5177865680439958E-3</v>
      </c>
      <c r="GS98" s="86">
        <f t="shared" si="132"/>
        <v>1.9115168588301753E-2</v>
      </c>
      <c r="GT98" s="86">
        <f t="shared" si="132"/>
        <v>8.7178460130647607E-3</v>
      </c>
      <c r="GU98" s="86">
        <f t="shared" si="132"/>
        <v>5.259657781174926E-3</v>
      </c>
      <c r="GV98" s="86">
        <f t="shared" si="132"/>
        <v>5.2399172466112689E-3</v>
      </c>
      <c r="GW98" s="86">
        <f t="shared" si="132"/>
        <v>6.772407611475106E-3</v>
      </c>
      <c r="GX98" s="86">
        <f t="shared" si="132"/>
        <v>2.7205862036275758E-3</v>
      </c>
      <c r="GY98" s="86">
        <f t="shared" si="132"/>
        <v>1.8482084109547783E-3</v>
      </c>
      <c r="GZ98" s="86">
        <f t="shared" si="132"/>
        <v>0.15548348661908318</v>
      </c>
      <c r="HA98" s="86">
        <f t="shared" si="132"/>
        <v>0.1654233275955117</v>
      </c>
      <c r="HC98" s="86">
        <f t="shared" si="77"/>
        <v>5.4274401703611952E-3</v>
      </c>
      <c r="HD98" s="86">
        <f t="shared" si="77"/>
        <v>9.9665112874486751E-3</v>
      </c>
      <c r="HE98" s="86">
        <f t="shared" si="77"/>
        <v>5.5754506490154126E-3</v>
      </c>
      <c r="HF98" s="86">
        <f t="shared" si="77"/>
        <v>1.166985298381186E-2</v>
      </c>
      <c r="HG98" s="86">
        <f t="shared" si="91"/>
        <v>1.7353324094537406E-2</v>
      </c>
      <c r="HH98" s="86">
        <f t="shared" si="91"/>
        <v>3.7067077831808563E-2</v>
      </c>
      <c r="HI98" s="86">
        <f t="shared" si="91"/>
        <v>2.4677198275320847E-2</v>
      </c>
      <c r="HJ98" s="86">
        <f t="shared" si="91"/>
        <v>3.0782674600857002E-2</v>
      </c>
      <c r="HK98" s="86">
        <f t="shared" si="91"/>
        <v>3.3212316083712105E-2</v>
      </c>
      <c r="HL98" s="86">
        <f t="shared" si="91"/>
        <v>2.5289130362019789E-2</v>
      </c>
      <c r="HM98" s="86">
        <f t="shared" si="91"/>
        <v>1.7256792388302258E-2</v>
      </c>
      <c r="HN98" s="86">
        <f t="shared" si="91"/>
        <v>1.521780563227937E-2</v>
      </c>
      <c r="HO98" s="86">
        <f t="shared" si="91"/>
        <v>1.7382981860842212E-2</v>
      </c>
      <c r="HP98" s="86">
        <f t="shared" si="91"/>
        <v>7.3416533409232888E-3</v>
      </c>
      <c r="HQ98" s="86">
        <f t="shared" si="91"/>
        <v>2.6760328822138173E-3</v>
      </c>
      <c r="HS98" s="86">
        <f t="shared" si="133"/>
        <v>2.3423460185595996E-18</v>
      </c>
      <c r="HT98" s="86">
        <f t="shared" si="133"/>
        <v>1.759420393364498E-17</v>
      </c>
      <c r="HU98" s="86">
        <f t="shared" si="133"/>
        <v>1.4897912236942507E-17</v>
      </c>
      <c r="HV98" s="86">
        <f t="shared" si="133"/>
        <v>2.0523379680214829E-15</v>
      </c>
      <c r="HW98" s="86">
        <f t="shared" si="133"/>
        <v>5.1006248747545968E-15</v>
      </c>
      <c r="HX98" s="86">
        <f t="shared" si="133"/>
        <v>5.6100318982372528E-13</v>
      </c>
      <c r="HY98" s="86">
        <f t="shared" si="133"/>
        <v>4.2931775448413513E-14</v>
      </c>
      <c r="HZ98" s="86">
        <f t="shared" si="133"/>
        <v>5.9705117981926175E-14</v>
      </c>
      <c r="IA98" s="86">
        <f t="shared" si="133"/>
        <v>3.5261608523884162E-14</v>
      </c>
      <c r="IB98" s="86">
        <f t="shared" si="133"/>
        <v>3.5141981259821505E-15</v>
      </c>
      <c r="IC98" s="86">
        <f t="shared" si="133"/>
        <v>4.151459872118961E-17</v>
      </c>
      <c r="ID98" s="86">
        <f t="shared" si="133"/>
        <v>1.5484243407363985E-15</v>
      </c>
      <c r="IE98" s="86">
        <f t="shared" si="133"/>
        <v>2.3630998106158508E-15</v>
      </c>
      <c r="IF98" s="86">
        <f t="shared" si="133"/>
        <v>1.8682453337060157E-12</v>
      </c>
      <c r="IG98" s="86">
        <f t="shared" si="133"/>
        <v>2.0629721248905902E-15</v>
      </c>
      <c r="II98" s="86">
        <f t="shared" si="134"/>
        <v>4.1530179583277724E-120</v>
      </c>
      <c r="IJ98" s="86">
        <f t="shared" si="134"/>
        <v>4.3379548543361298E-116</v>
      </c>
      <c r="IK98" s="86">
        <f t="shared" si="134"/>
        <v>5.8123603591477497E-116</v>
      </c>
      <c r="IL98" s="86">
        <f t="shared" si="134"/>
        <v>5.9854378320944662E-102</v>
      </c>
      <c r="IM98" s="86">
        <f t="shared" si="134"/>
        <v>6.6550399908101389E-101</v>
      </c>
      <c r="IN98" s="86">
        <f t="shared" si="134"/>
        <v>1.3653714018868866E-87</v>
      </c>
      <c r="IO98" s="86">
        <f t="shared" si="134"/>
        <v>3.1703183416729775E-91</v>
      </c>
      <c r="IP98" s="86">
        <f t="shared" si="134"/>
        <v>7.4548422645815662E-91</v>
      </c>
      <c r="IQ98" s="86">
        <f t="shared" si="134"/>
        <v>3.8466760572088769E-94</v>
      </c>
      <c r="IR98" s="86">
        <f t="shared" si="134"/>
        <v>2.489914729838907E-101</v>
      </c>
      <c r="IS98" s="86">
        <f t="shared" si="134"/>
        <v>3.1265992339103149E-114</v>
      </c>
      <c r="IT98" s="86">
        <f t="shared" si="134"/>
        <v>3.9826517329719819E-103</v>
      </c>
      <c r="IU98" s="86">
        <f t="shared" si="134"/>
        <v>1.5842829364440137E-100</v>
      </c>
      <c r="IV98" s="86">
        <f t="shared" si="134"/>
        <v>4.4487133453099637E-67</v>
      </c>
      <c r="IW98" s="86">
        <f t="shared" si="134"/>
        <v>3.6854952920997092E-67</v>
      </c>
      <c r="IY98" s="86">
        <f t="shared" si="135"/>
        <v>0.22450272692023476</v>
      </c>
      <c r="IZ98" s="86">
        <f t="shared" si="135"/>
        <v>5.169898633776078E-2</v>
      </c>
      <c r="JA98" s="86">
        <f t="shared" si="135"/>
        <v>5.0115991266792753E-2</v>
      </c>
      <c r="JB98" s="86">
        <f t="shared" si="135"/>
        <v>3.1407345552812362E-2</v>
      </c>
      <c r="JC98" s="86">
        <f t="shared" si="135"/>
        <v>2.6869304628650101E-2</v>
      </c>
      <c r="JD98" s="86">
        <f t="shared" si="135"/>
        <v>4.4584864400413558E-2</v>
      </c>
      <c r="JE98" s="86">
        <f t="shared" si="135"/>
        <v>4.3792366863665534E-2</v>
      </c>
      <c r="JF98" s="86">
        <f t="shared" si="135"/>
        <v>3.9500520613981467E-2</v>
      </c>
      <c r="JG98" s="86">
        <f t="shared" si="135"/>
        <v>3.8471973864922293E-2</v>
      </c>
      <c r="JH98" s="86">
        <f t="shared" si="135"/>
        <v>3.0529047608634573E-2</v>
      </c>
      <c r="JI98" s="86">
        <f t="shared" si="135"/>
        <v>2.4029199999777408E-2</v>
      </c>
      <c r="JJ98" s="86">
        <f t="shared" si="135"/>
        <v>1.7938391835908493E-2</v>
      </c>
      <c r="JK98" s="86">
        <f t="shared" si="135"/>
        <v>1.9231190271799353E-2</v>
      </c>
      <c r="JL98" s="86">
        <f t="shared" si="135"/>
        <v>0.16282513996187473</v>
      </c>
      <c r="JM98" s="86">
        <f t="shared" si="135"/>
        <v>0.16809936047772758</v>
      </c>
    </row>
    <row r="99" spans="2:273" x14ac:dyDescent="0.25">
      <c r="B99" s="2">
        <v>72</v>
      </c>
      <c r="C99" s="37">
        <v>84.456999999999994</v>
      </c>
      <c r="D99" s="37">
        <v>84.097999999999999</v>
      </c>
      <c r="E99" s="37">
        <v>81.049000000000007</v>
      </c>
      <c r="F99" s="37">
        <v>82.825000000000003</v>
      </c>
      <c r="G99" s="37">
        <v>82.85</v>
      </c>
      <c r="H99" s="37">
        <v>93.8</v>
      </c>
      <c r="I99" s="37">
        <v>84.905000000000001</v>
      </c>
      <c r="J99" s="37">
        <v>87.643000000000001</v>
      </c>
      <c r="K99" s="37">
        <v>93.39</v>
      </c>
      <c r="L99" s="37">
        <v>84.462999999999994</v>
      </c>
      <c r="M99" s="37">
        <v>81.072999999999993</v>
      </c>
      <c r="N99" s="37">
        <v>78</v>
      </c>
      <c r="O99" s="37">
        <v>71.676000000000002</v>
      </c>
      <c r="P99" s="37">
        <v>69.316999999999993</v>
      </c>
      <c r="Q99" s="37">
        <v>62.488</v>
      </c>
      <c r="S99" s="4">
        <f t="shared" si="136"/>
        <v>91.345126424809095</v>
      </c>
      <c r="T99" s="4">
        <f t="shared" si="136"/>
        <v>90.159566475304445</v>
      </c>
      <c r="U99" s="4">
        <f t="shared" si="136"/>
        <v>83.872011094876527</v>
      </c>
      <c r="V99" s="4">
        <f t="shared" si="136"/>
        <v>85.553558426867738</v>
      </c>
      <c r="W99" s="4">
        <f t="shared" si="136"/>
        <v>86.363747607016592</v>
      </c>
      <c r="X99" s="4">
        <f t="shared" si="136"/>
        <v>94.839511856062714</v>
      </c>
      <c r="Y99" s="4">
        <f t="shared" si="136"/>
        <v>86.513659135208968</v>
      </c>
      <c r="Z99" s="4">
        <f t="shared" si="136"/>
        <v>89.397413002653167</v>
      </c>
      <c r="AA99" s="4">
        <f t="shared" si="136"/>
        <v>93.383409197894281</v>
      </c>
      <c r="AB99" s="4">
        <f t="shared" si="136"/>
        <v>87.365123426819778</v>
      </c>
      <c r="AC99" s="4">
        <f t="shared" si="136"/>
        <v>83.121182586172097</v>
      </c>
      <c r="AD99" s="4">
        <f t="shared" si="136"/>
        <v>82.086341902691885</v>
      </c>
      <c r="AE99" s="4">
        <f t="shared" si="136"/>
        <v>78.447274059306778</v>
      </c>
      <c r="AF99" s="4">
        <f t="shared" si="136"/>
        <v>80.903151423950106</v>
      </c>
      <c r="AG99" s="4">
        <f t="shared" si="136"/>
        <v>74.202773046627883</v>
      </c>
      <c r="AI99" s="4">
        <f t="shared" si="137"/>
        <v>-6.8881264248091014</v>
      </c>
      <c r="AJ99" s="4">
        <f t="shared" si="137"/>
        <v>-6.0615664753044456</v>
      </c>
      <c r="AK99" s="4">
        <f t="shared" si="137"/>
        <v>-2.8230110948765201</v>
      </c>
      <c r="AL99" s="4">
        <f t="shared" si="137"/>
        <v>-2.7285584268677354</v>
      </c>
      <c r="AM99" s="4">
        <f t="shared" si="137"/>
        <v>-3.5137476070165974</v>
      </c>
      <c r="AN99" s="4">
        <f t="shared" si="137"/>
        <v>-1.0395118560627168</v>
      </c>
      <c r="AO99" s="4">
        <f t="shared" si="137"/>
        <v>-1.608659135208967</v>
      </c>
      <c r="AP99" s="4">
        <f t="shared" si="137"/>
        <v>-1.7544130026531661</v>
      </c>
      <c r="AQ99" s="4">
        <f t="shared" si="137"/>
        <v>6.5908021057197175E-3</v>
      </c>
      <c r="AR99" s="4">
        <f t="shared" si="137"/>
        <v>-2.9021234268197844</v>
      </c>
      <c r="AS99" s="4">
        <f t="shared" si="137"/>
        <v>-2.0481825861721035</v>
      </c>
      <c r="AT99" s="4">
        <f t="shared" si="137"/>
        <v>-4.0863419026918848</v>
      </c>
      <c r="AU99" s="4">
        <f t="shared" si="137"/>
        <v>-6.7712740593067764</v>
      </c>
      <c r="AV99" s="4">
        <f t="shared" si="137"/>
        <v>-11.586151423950113</v>
      </c>
      <c r="AW99" s="4">
        <f t="shared" si="137"/>
        <v>-11.714773046627883</v>
      </c>
      <c r="AY99" s="2">
        <f t="shared" si="129"/>
        <v>70.168516519016805</v>
      </c>
      <c r="AZ99" s="2">
        <f t="shared" si="129"/>
        <v>79.528215735261824</v>
      </c>
      <c r="BA99" s="2">
        <f t="shared" si="129"/>
        <v>76.37307034141017</v>
      </c>
      <c r="BB99" s="2">
        <f t="shared" si="129"/>
        <v>75.245811592293336</v>
      </c>
      <c r="BC99" s="2">
        <f t="shared" si="129"/>
        <v>72.914337389608207</v>
      </c>
      <c r="BD99" s="2">
        <f t="shared" si="129"/>
        <v>72.175155556134882</v>
      </c>
      <c r="BE99" s="2">
        <f t="shared" si="129"/>
        <v>68.708523573037681</v>
      </c>
      <c r="BF99" s="2">
        <f t="shared" si="129"/>
        <v>68.830533638522255</v>
      </c>
      <c r="BG99" s="2">
        <f t="shared" si="129"/>
        <v>71.132271085902516</v>
      </c>
      <c r="BH99" s="2">
        <f t="shared" si="129"/>
        <v>68.524172393259576</v>
      </c>
      <c r="BI99" s="2">
        <f t="shared" si="129"/>
        <v>69.333203021024104</v>
      </c>
      <c r="BJ99" s="2">
        <f t="shared" si="129"/>
        <v>69.400694056523633</v>
      </c>
      <c r="BK99" s="2">
        <f t="shared" si="129"/>
        <v>64.775618568439597</v>
      </c>
      <c r="BL99" s="2">
        <f t="shared" si="129"/>
        <v>68.010107905119014</v>
      </c>
      <c r="BM99" s="2">
        <f t="shared" si="129"/>
        <v>68.069138448206118</v>
      </c>
      <c r="BO99" s="2" t="str">
        <f t="shared" si="99"/>
        <v/>
      </c>
      <c r="BP99" s="2" t="str">
        <f t="shared" si="100"/>
        <v/>
      </c>
      <c r="BQ99" s="2" t="str">
        <f t="shared" si="101"/>
        <v/>
      </c>
      <c r="BR99" s="2" t="str">
        <f t="shared" si="102"/>
        <v/>
      </c>
      <c r="BS99" s="2" t="str">
        <f t="shared" si="103"/>
        <v/>
      </c>
      <c r="BT99" s="2" t="str">
        <f t="shared" si="104"/>
        <v/>
      </c>
      <c r="BU99" s="2" t="str">
        <f t="shared" si="105"/>
        <v/>
      </c>
      <c r="BV99" s="2" t="str">
        <f t="shared" si="106"/>
        <v/>
      </c>
      <c r="BW99" s="2" t="str">
        <f t="shared" si="107"/>
        <v/>
      </c>
      <c r="BX99" s="2" t="str">
        <f t="shared" si="108"/>
        <v/>
      </c>
      <c r="BY99" s="2" t="str">
        <f t="shared" si="109"/>
        <v/>
      </c>
      <c r="BZ99" s="2" t="str">
        <f t="shared" si="110"/>
        <v/>
      </c>
      <c r="CA99" s="2" t="str">
        <f t="shared" si="111"/>
        <v/>
      </c>
      <c r="CB99" s="2" t="str">
        <f t="shared" si="112"/>
        <v/>
      </c>
      <c r="CC99" s="2" t="str">
        <f t="shared" si="113"/>
        <v/>
      </c>
      <c r="CE99" s="2" t="str">
        <f t="shared" si="130"/>
        <v/>
      </c>
      <c r="CF99" s="2" t="str">
        <f t="shared" si="130"/>
        <v/>
      </c>
      <c r="CG99" s="2" t="str">
        <f t="shared" si="130"/>
        <v/>
      </c>
      <c r="CH99" s="2" t="str">
        <f t="shared" si="130"/>
        <v/>
      </c>
      <c r="CI99" s="2" t="str">
        <f t="shared" si="130"/>
        <v/>
      </c>
      <c r="CJ99" s="2" t="str">
        <f t="shared" si="130"/>
        <v/>
      </c>
      <c r="CK99" s="2" t="str">
        <f t="shared" si="130"/>
        <v/>
      </c>
      <c r="CL99" s="2" t="str">
        <f t="shared" si="130"/>
        <v/>
      </c>
      <c r="CM99" s="2" t="str">
        <f t="shared" si="130"/>
        <v/>
      </c>
      <c r="CN99" s="2" t="str">
        <f t="shared" si="130"/>
        <v/>
      </c>
      <c r="CO99" s="2" t="str">
        <f t="shared" si="130"/>
        <v/>
      </c>
      <c r="CP99" s="2" t="str">
        <f t="shared" si="130"/>
        <v/>
      </c>
      <c r="CQ99" s="2" t="str">
        <f t="shared" si="130"/>
        <v/>
      </c>
      <c r="CR99" s="2" t="str">
        <f t="shared" si="130"/>
        <v/>
      </c>
      <c r="CS99" s="2" t="str">
        <f t="shared" si="130"/>
        <v/>
      </c>
      <c r="CU99" s="2" t="str">
        <f t="shared" si="114"/>
        <v/>
      </c>
      <c r="CV99" s="2" t="str">
        <f t="shared" si="115"/>
        <v/>
      </c>
      <c r="CW99" s="2" t="str">
        <f t="shared" si="116"/>
        <v/>
      </c>
      <c r="CX99" s="2" t="str">
        <f t="shared" si="117"/>
        <v/>
      </c>
      <c r="CY99" s="2" t="str">
        <f t="shared" si="118"/>
        <v/>
      </c>
      <c r="CZ99" s="2" t="str">
        <f t="shared" si="119"/>
        <v/>
      </c>
      <c r="DA99" s="2" t="str">
        <f t="shared" si="120"/>
        <v/>
      </c>
      <c r="DB99" s="2" t="str">
        <f t="shared" si="121"/>
        <v/>
      </c>
      <c r="DC99" s="2" t="str">
        <f t="shared" si="122"/>
        <v/>
      </c>
      <c r="DD99" s="2" t="str">
        <f t="shared" si="123"/>
        <v/>
      </c>
      <c r="DE99" s="2" t="str">
        <f t="shared" si="124"/>
        <v/>
      </c>
      <c r="DF99" s="2" t="str">
        <f t="shared" si="125"/>
        <v/>
      </c>
      <c r="DG99" s="2" t="str">
        <f t="shared" si="126"/>
        <v/>
      </c>
      <c r="DH99" s="2" t="str">
        <f t="shared" si="127"/>
        <v/>
      </c>
      <c r="DI99" s="2" t="str">
        <f t="shared" si="128"/>
        <v/>
      </c>
      <c r="DK99" s="2">
        <f t="shared" si="138"/>
        <v>88.56607641196014</v>
      </c>
      <c r="DL99" s="2">
        <f t="shared" si="138"/>
        <v>93.499789036544854</v>
      </c>
      <c r="DM99" s="2">
        <f t="shared" si="138"/>
        <v>92.831449315290513</v>
      </c>
      <c r="DN99" s="2">
        <f t="shared" si="138"/>
        <v>89.477135834481274</v>
      </c>
      <c r="DO99" s="2">
        <f t="shared" si="138"/>
        <v>90.720923344947735</v>
      </c>
      <c r="DP99" s="2">
        <f t="shared" si="138"/>
        <v>93.069326923076929</v>
      </c>
      <c r="DQ99" s="2">
        <f t="shared" si="138"/>
        <v>89.414002869223808</v>
      </c>
      <c r="DR99" s="2">
        <f t="shared" si="138"/>
        <v>86.22004454847476</v>
      </c>
      <c r="DS99" s="2">
        <f t="shared" si="138"/>
        <v>87.063887798248246</v>
      </c>
      <c r="DT99" s="2">
        <f t="shared" si="138"/>
        <v>85.851329809725129</v>
      </c>
      <c r="DU99" s="2">
        <f t="shared" si="138"/>
        <v>86.470202959830871</v>
      </c>
      <c r="DV99" s="2">
        <f t="shared" si="138"/>
        <v>85.741355330715791</v>
      </c>
      <c r="DW99" s="2">
        <f t="shared" si="138"/>
        <v>82.725056748507669</v>
      </c>
      <c r="DX99" s="2">
        <f t="shared" si="138"/>
        <v>77.840602345215729</v>
      </c>
      <c r="DY99" s="2">
        <f t="shared" si="138"/>
        <v>71.059975070028003</v>
      </c>
      <c r="EA99" s="2">
        <f t="shared" si="98"/>
        <v>68.930471224165345</v>
      </c>
      <c r="EB99" s="2">
        <f t="shared" si="98"/>
        <v>78.5325966940363</v>
      </c>
      <c r="EC99" s="2">
        <f t="shared" si="98"/>
        <v>75.281125454252532</v>
      </c>
      <c r="ED99" s="2">
        <f t="shared" si="98"/>
        <v>74.338100901869936</v>
      </c>
      <c r="EE99" s="2">
        <f t="shared" si="98"/>
        <v>71.852663512957619</v>
      </c>
      <c r="EF99" s="2">
        <f t="shared" si="98"/>
        <v>71.04775053449859</v>
      </c>
      <c r="EG99" s="2">
        <f t="shared" si="98"/>
        <v>67.318642613871859</v>
      </c>
      <c r="EH99" s="2">
        <f t="shared" si="98"/>
        <v>67.658882726311006</v>
      </c>
      <c r="EI99" s="2">
        <f t="shared" si="98"/>
        <v>70.059209002248011</v>
      </c>
      <c r="EJ99" s="2">
        <f t="shared" si="98"/>
        <v>67.23329905154641</v>
      </c>
      <c r="EK99" s="2">
        <f t="shared" si="98"/>
        <v>68.057115599526441</v>
      </c>
      <c r="EL99" s="2">
        <f t="shared" si="98"/>
        <v>68.302489095918574</v>
      </c>
      <c r="EM99" s="2">
        <f t="shared" si="139"/>
        <v>63.626022803251558</v>
      </c>
      <c r="EN99" s="2">
        <f t="shared" si="139"/>
        <v>67.176953750910414</v>
      </c>
      <c r="EO99" s="2">
        <f t="shared" si="139"/>
        <v>67.755832049020512</v>
      </c>
      <c r="EQ99" s="2">
        <f t="shared" si="140"/>
        <v>68.704040774423646</v>
      </c>
      <c r="ER99" s="2">
        <f t="shared" si="140"/>
        <v>79.42622247015747</v>
      </c>
      <c r="ES99" s="2">
        <f t="shared" si="140"/>
        <v>75.646958705302922</v>
      </c>
      <c r="ET99" s="2">
        <f t="shared" si="140"/>
        <v>74.793817078712635</v>
      </c>
      <c r="EU99" s="2">
        <f t="shared" si="140"/>
        <v>71.778710513555893</v>
      </c>
      <c r="EV99" s="2">
        <f t="shared" si="140"/>
        <v>70.77156964032325</v>
      </c>
      <c r="EW99" s="2">
        <f t="shared" si="140"/>
        <v>67.166925783173966</v>
      </c>
      <c r="EX99" s="2">
        <f t="shared" si="140"/>
        <v>67.663164740869519</v>
      </c>
      <c r="EY99" s="2">
        <f t="shared" si="140"/>
        <v>69.944687929276611</v>
      </c>
      <c r="EZ99" s="2">
        <f t="shared" si="140"/>
        <v>67.348420638551033</v>
      </c>
      <c r="FA99" s="2">
        <f t="shared" si="140"/>
        <v>68.721826729042775</v>
      </c>
      <c r="FB99" s="2">
        <f t="shared" si="140"/>
        <v>69.32722369526536</v>
      </c>
      <c r="FC99" s="2">
        <f t="shared" si="140"/>
        <v>64.178053997578957</v>
      </c>
      <c r="FD99" s="2">
        <f t="shared" si="140"/>
        <v>68.86234048598962</v>
      </c>
      <c r="FE99" s="2">
        <f t="shared" si="140"/>
        <v>68.767374435962211</v>
      </c>
      <c r="FG99" s="2">
        <f t="shared" si="141"/>
        <v>0.9369448573352539</v>
      </c>
      <c r="FH99" s="2">
        <f t="shared" si="141"/>
        <v>0.93350321189987062</v>
      </c>
      <c r="FI99" s="2">
        <f t="shared" si="141"/>
        <v>0.93778998502351352</v>
      </c>
      <c r="FJ99" s="2">
        <f t="shared" si="141"/>
        <v>0.94005494142152657</v>
      </c>
      <c r="FK99" s="2">
        <f t="shared" si="141"/>
        <v>0.94373044501571757</v>
      </c>
      <c r="FL99" s="2">
        <f t="shared" si="141"/>
        <v>0.94879856630527326</v>
      </c>
      <c r="FM99" s="2">
        <f t="shared" si="141"/>
        <v>0.93709263388869157</v>
      </c>
      <c r="FN99" s="2">
        <f t="shared" si="141"/>
        <v>0.93687634957709054</v>
      </c>
      <c r="FO99" s="2">
        <f t="shared" si="141"/>
        <v>0.93689106287163704</v>
      </c>
      <c r="FP99" s="2">
        <f t="shared" si="141"/>
        <v>0.93066964685869058</v>
      </c>
      <c r="FQ99" s="2">
        <f t="shared" si="141"/>
        <v>0.93071730666324759</v>
      </c>
      <c r="FR99" s="2">
        <f t="shared" si="141"/>
        <v>0.93705201555811113</v>
      </c>
      <c r="FS99" s="2">
        <f t="shared" si="141"/>
        <v>0.93982045015150095</v>
      </c>
      <c r="FT99" s="2">
        <f t="shared" si="141"/>
        <v>0.92191330296734564</v>
      </c>
      <c r="FU99" s="2">
        <f t="shared" si="141"/>
        <v>0.90526175322257751</v>
      </c>
      <c r="FW99" s="2">
        <f t="shared" si="131"/>
        <v>3.5592197810466094E-4</v>
      </c>
      <c r="FX99" s="2">
        <f t="shared" si="131"/>
        <v>3.9034636329087163E-4</v>
      </c>
      <c r="FY99" s="2">
        <f t="shared" si="131"/>
        <v>3.7989143925958973E-4</v>
      </c>
      <c r="FZ99" s="2">
        <f t="shared" si="131"/>
        <v>4.3964769441484945E-4</v>
      </c>
      <c r="GA99" s="2">
        <f t="shared" si="131"/>
        <v>4.6931731771932998E-4</v>
      </c>
      <c r="GB99" s="2">
        <f t="shared" si="131"/>
        <v>4.7527428446817805E-4</v>
      </c>
      <c r="GC99" s="2">
        <f t="shared" si="131"/>
        <v>5.2701983356867176E-4</v>
      </c>
      <c r="GD99" s="2">
        <f t="shared" si="131"/>
        <v>6.1230663400434627E-4</v>
      </c>
      <c r="GE99" s="2">
        <f t="shared" si="131"/>
        <v>7.4328128503051833E-4</v>
      </c>
      <c r="GF99" s="2">
        <f t="shared" si="131"/>
        <v>6.8357685930602399E-4</v>
      </c>
      <c r="GG99" s="2">
        <f t="shared" si="131"/>
        <v>5.7037788902176273E-4</v>
      </c>
      <c r="GH99" s="2">
        <f t="shared" si="131"/>
        <v>4.5229288946227583E-4</v>
      </c>
      <c r="GI99" s="2">
        <f t="shared" si="131"/>
        <v>4.0667959279242324E-4</v>
      </c>
      <c r="GJ99" s="2">
        <f t="shared" si="131"/>
        <v>2.7593498436828077E-4</v>
      </c>
      <c r="GK99" s="2">
        <f t="shared" si="131"/>
        <v>2.7451372981621283E-4</v>
      </c>
      <c r="GM99" s="86">
        <f t="shared" si="132"/>
        <v>0.16740186935416726</v>
      </c>
      <c r="GN99" s="86">
        <f t="shared" si="132"/>
        <v>2.0410919108931402E-2</v>
      </c>
      <c r="GO99" s="86">
        <f t="shared" si="132"/>
        <v>2.094787838674669E-2</v>
      </c>
      <c r="GP99" s="86">
        <f t="shared" si="132"/>
        <v>7.1211603959368515E-3</v>
      </c>
      <c r="GQ99" s="86">
        <f t="shared" si="132"/>
        <v>3.0088340119283608E-3</v>
      </c>
      <c r="GR99" s="86">
        <f t="shared" si="132"/>
        <v>2.5968366333725904E-3</v>
      </c>
      <c r="GS99" s="86">
        <f t="shared" si="132"/>
        <v>7.3368477607771319E-3</v>
      </c>
      <c r="GT99" s="86">
        <f t="shared" si="132"/>
        <v>2.9700626657160585E-3</v>
      </c>
      <c r="GU99" s="86">
        <f t="shared" si="132"/>
        <v>1.6441999863783588E-3</v>
      </c>
      <c r="GV99" s="86">
        <f t="shared" si="132"/>
        <v>1.5226394053639812E-3</v>
      </c>
      <c r="GW99" s="86">
        <f t="shared" si="132"/>
        <v>2.0487903849390606E-3</v>
      </c>
      <c r="GX99" s="86">
        <f t="shared" si="132"/>
        <v>5.2431794067261516E-4</v>
      </c>
      <c r="GY99" s="86">
        <f t="shared" si="132"/>
        <v>3.7188924765756549E-4</v>
      </c>
      <c r="GZ99" s="86">
        <f t="shared" si="132"/>
        <v>0.11550978334025316</v>
      </c>
      <c r="HA99" s="86">
        <f t="shared" si="132"/>
        <v>0.12218095178563104</v>
      </c>
      <c r="HC99" s="86">
        <f t="shared" si="77"/>
        <v>8.5642197432983028E-3</v>
      </c>
      <c r="HD99" s="86">
        <f t="shared" si="77"/>
        <v>1.5257099527826263E-2</v>
      </c>
      <c r="HE99" s="86">
        <f t="shared" si="77"/>
        <v>8.7522106740548656E-3</v>
      </c>
      <c r="HF99" s="86">
        <f t="shared" si="77"/>
        <v>1.7373653390616244E-2</v>
      </c>
      <c r="HG99" s="86">
        <f t="shared" si="91"/>
        <v>2.5390086142779249E-2</v>
      </c>
      <c r="HH99" s="86">
        <f t="shared" si="91"/>
        <v>5.1045092544169113E-2</v>
      </c>
      <c r="HI99" s="86">
        <f t="shared" si="91"/>
        <v>3.5045397853166689E-2</v>
      </c>
      <c r="HJ99" s="86">
        <f t="shared" si="91"/>
        <v>4.3507731494811644E-2</v>
      </c>
      <c r="HK99" s="86">
        <f t="shared" si="91"/>
        <v>4.7475169169112839E-2</v>
      </c>
      <c r="HL99" s="86">
        <f t="shared" si="91"/>
        <v>3.7016290541062723E-2</v>
      </c>
      <c r="HM99" s="86">
        <f t="shared" si="91"/>
        <v>2.613857486099282E-2</v>
      </c>
      <c r="HN99" s="86">
        <f t="shared" si="91"/>
        <v>2.245874890737103E-2</v>
      </c>
      <c r="HO99" s="86">
        <f t="shared" si="91"/>
        <v>2.5243085416948037E-2</v>
      </c>
      <c r="HP99" s="86">
        <f t="shared" si="91"/>
        <v>1.1785365041074069E-2</v>
      </c>
      <c r="HQ99" s="86">
        <f t="shared" si="91"/>
        <v>4.6528731362295937E-3</v>
      </c>
      <c r="HS99" s="86">
        <f t="shared" si="133"/>
        <v>8.4532049319415397E-18</v>
      </c>
      <c r="HT99" s="86">
        <f t="shared" si="133"/>
        <v>6.0980484828004207E-17</v>
      </c>
      <c r="HU99" s="86">
        <f t="shared" si="133"/>
        <v>5.1525318755677994E-17</v>
      </c>
      <c r="HV99" s="86">
        <f t="shared" si="133"/>
        <v>6.1898173568852582E-15</v>
      </c>
      <c r="HW99" s="86">
        <f t="shared" si="133"/>
        <v>1.51985306345215E-14</v>
      </c>
      <c r="HX99" s="86">
        <f t="shared" si="133"/>
        <v>1.4360750025361873E-12</v>
      </c>
      <c r="HY99" s="86">
        <f t="shared" si="133"/>
        <v>1.1873768625455535E-13</v>
      </c>
      <c r="HZ99" s="86">
        <f t="shared" si="133"/>
        <v>1.6717249496285341E-13</v>
      </c>
      <c r="IA99" s="86">
        <f t="shared" si="133"/>
        <v>1.0440784878793963E-13</v>
      </c>
      <c r="IB99" s="86">
        <f t="shared" si="133"/>
        <v>1.1167168984830198E-14</v>
      </c>
      <c r="IC99" s="86">
        <f t="shared" si="133"/>
        <v>1.4920621975649531E-16</v>
      </c>
      <c r="ID99" s="86">
        <f t="shared" si="133"/>
        <v>4.7416463852627679E-15</v>
      </c>
      <c r="IE99" s="86">
        <f t="shared" si="133"/>
        <v>6.9797540434363451E-15</v>
      </c>
      <c r="IF99" s="86">
        <f t="shared" si="133"/>
        <v>4.2700206903661715E-12</v>
      </c>
      <c r="IG99" s="86">
        <f t="shared" si="133"/>
        <v>5.8015259943756246E-15</v>
      </c>
      <c r="II99" s="86">
        <f t="shared" si="134"/>
        <v>2.0509332310707002E-117</v>
      </c>
      <c r="IJ99" s="86">
        <f t="shared" si="134"/>
        <v>1.859936570146491E-113</v>
      </c>
      <c r="IK99" s="86">
        <f t="shared" si="134"/>
        <v>2.42509910222491E-113</v>
      </c>
      <c r="IL99" s="86">
        <f t="shared" si="134"/>
        <v>1.3143825566869206E-99</v>
      </c>
      <c r="IM99" s="86">
        <f t="shared" si="134"/>
        <v>1.444579567721409E-98</v>
      </c>
      <c r="IN99" s="86">
        <f t="shared" si="134"/>
        <v>1.4506369121978118E-85</v>
      </c>
      <c r="IO99" s="86">
        <f t="shared" si="134"/>
        <v>4.3807785695307286E-89</v>
      </c>
      <c r="IP99" s="86">
        <f t="shared" si="134"/>
        <v>1.1129061294163708E-88</v>
      </c>
      <c r="IQ99" s="86">
        <f t="shared" si="134"/>
        <v>7.9217525605156343E-92</v>
      </c>
      <c r="IR99" s="86">
        <f t="shared" si="134"/>
        <v>7.2734126222243892E-99</v>
      </c>
      <c r="IS99" s="86">
        <f t="shared" si="134"/>
        <v>1.6356063188712748E-111</v>
      </c>
      <c r="IT99" s="86">
        <f t="shared" si="134"/>
        <v>9.5031737145356457E-101</v>
      </c>
      <c r="IU99" s="86">
        <f t="shared" si="134"/>
        <v>3.0588912319087108E-98</v>
      </c>
      <c r="IV99" s="86">
        <f t="shared" si="134"/>
        <v>1.230710778646617E-65</v>
      </c>
      <c r="IW99" s="86">
        <f t="shared" si="134"/>
        <v>1.0217013503078836E-65</v>
      </c>
      <c r="IY99" s="86">
        <f t="shared" si="135"/>
        <v>0.17596608909746556</v>
      </c>
      <c r="IZ99" s="86">
        <f t="shared" si="135"/>
        <v>3.5668018636757726E-2</v>
      </c>
      <c r="JA99" s="86">
        <f t="shared" si="135"/>
        <v>2.9700089060801609E-2</v>
      </c>
      <c r="JB99" s="86">
        <f t="shared" si="135"/>
        <v>2.4494813786559284E-2</v>
      </c>
      <c r="JC99" s="86">
        <f t="shared" si="135"/>
        <v>2.8398920154722809E-2</v>
      </c>
      <c r="JD99" s="86">
        <f t="shared" si="135"/>
        <v>5.3641929178977775E-2</v>
      </c>
      <c r="JE99" s="86">
        <f t="shared" si="135"/>
        <v>4.2382245614062557E-2</v>
      </c>
      <c r="JF99" s="86">
        <f t="shared" si="135"/>
        <v>4.6477794160694877E-2</v>
      </c>
      <c r="JG99" s="86">
        <f t="shared" si="135"/>
        <v>4.9119369155595609E-2</v>
      </c>
      <c r="JH99" s="86">
        <f t="shared" si="135"/>
        <v>3.8538929946437865E-2</v>
      </c>
      <c r="JI99" s="86">
        <f t="shared" si="135"/>
        <v>2.8187365245932031E-2</v>
      </c>
      <c r="JJ99" s="86">
        <f t="shared" si="135"/>
        <v>2.2983066848048388E-2</v>
      </c>
      <c r="JK99" s="86">
        <f t="shared" si="135"/>
        <v>2.5614974664612582E-2</v>
      </c>
      <c r="JL99" s="86">
        <f t="shared" si="135"/>
        <v>0.12729514838559727</v>
      </c>
      <c r="JM99" s="86">
        <f t="shared" si="135"/>
        <v>0.12683382492186643</v>
      </c>
    </row>
    <row r="100" spans="2:273" x14ac:dyDescent="0.25">
      <c r="B100" s="2">
        <v>73</v>
      </c>
      <c r="C100" s="37">
        <v>81.087000000000003</v>
      </c>
      <c r="D100" s="37">
        <v>85.950999999999993</v>
      </c>
      <c r="E100" s="37">
        <v>83</v>
      </c>
      <c r="F100" s="37">
        <v>84.674999999999997</v>
      </c>
      <c r="G100" s="37">
        <v>87.25</v>
      </c>
      <c r="H100" s="37">
        <v>100.1</v>
      </c>
      <c r="I100" s="37">
        <v>90.31</v>
      </c>
      <c r="J100" s="37">
        <v>95.262</v>
      </c>
      <c r="K100" s="37">
        <v>101</v>
      </c>
      <c r="L100" s="37">
        <v>90.61</v>
      </c>
      <c r="M100" s="37">
        <v>85.39</v>
      </c>
      <c r="N100" s="37">
        <v>83.316000000000003</v>
      </c>
      <c r="O100" s="37">
        <v>78.081000000000003</v>
      </c>
      <c r="P100" s="37">
        <v>71.171000000000006</v>
      </c>
      <c r="Q100" s="37">
        <v>64.706999999999994</v>
      </c>
      <c r="S100" s="4">
        <f t="shared" si="136"/>
        <v>87.665001359366542</v>
      </c>
      <c r="T100" s="4">
        <f t="shared" si="136"/>
        <v>92.594302780912869</v>
      </c>
      <c r="U100" s="4">
        <f t="shared" si="136"/>
        <v>84.879179252463075</v>
      </c>
      <c r="V100" s="4">
        <f t="shared" si="136"/>
        <v>88.669715654978873</v>
      </c>
      <c r="W100" s="4">
        <f t="shared" si="136"/>
        <v>90.813715265640937</v>
      </c>
      <c r="X100" s="4">
        <f t="shared" si="136"/>
        <v>100.97937323714638</v>
      </c>
      <c r="Y100" s="4">
        <f t="shared" si="136"/>
        <v>91.450671172105885</v>
      </c>
      <c r="Z100" s="4">
        <f t="shared" si="136"/>
        <v>95.502808299210656</v>
      </c>
      <c r="AA100" s="4">
        <f t="shared" si="136"/>
        <v>100.32887628415357</v>
      </c>
      <c r="AB100" s="4">
        <f t="shared" si="136"/>
        <v>93.782758983488733</v>
      </c>
      <c r="AC100" s="4">
        <f t="shared" si="136"/>
        <v>88.296811428056273</v>
      </c>
      <c r="AD100" s="4">
        <f t="shared" si="136"/>
        <v>86.656615719766137</v>
      </c>
      <c r="AE100" s="4">
        <f t="shared" si="136"/>
        <v>83.154031865372957</v>
      </c>
      <c r="AF100" s="4">
        <f t="shared" si="136"/>
        <v>80.828779407453126</v>
      </c>
      <c r="AG100" s="4">
        <f t="shared" si="136"/>
        <v>73.141451252574242</v>
      </c>
      <c r="AI100" s="4">
        <f t="shared" si="137"/>
        <v>-6.5780013593665387</v>
      </c>
      <c r="AJ100" s="4">
        <f t="shared" si="137"/>
        <v>-6.643302780912876</v>
      </c>
      <c r="AK100" s="4">
        <f t="shared" si="137"/>
        <v>-1.879179252463075</v>
      </c>
      <c r="AL100" s="4">
        <f t="shared" si="137"/>
        <v>-3.9947156549788758</v>
      </c>
      <c r="AM100" s="4">
        <f t="shared" si="137"/>
        <v>-3.563715265640937</v>
      </c>
      <c r="AN100" s="4">
        <f t="shared" si="137"/>
        <v>-0.87937323714638183</v>
      </c>
      <c r="AO100" s="4">
        <f t="shared" si="137"/>
        <v>-1.1406711721058826</v>
      </c>
      <c r="AP100" s="4">
        <f t="shared" si="137"/>
        <v>-0.24080829921065572</v>
      </c>
      <c r="AQ100" s="4">
        <f t="shared" si="137"/>
        <v>0.67112371584643427</v>
      </c>
      <c r="AR100" s="4">
        <f t="shared" si="137"/>
        <v>-3.172758983488734</v>
      </c>
      <c r="AS100" s="4">
        <f t="shared" si="137"/>
        <v>-2.9068114280562725</v>
      </c>
      <c r="AT100" s="4">
        <f t="shared" si="137"/>
        <v>-3.3406157197661344</v>
      </c>
      <c r="AU100" s="4">
        <f t="shared" si="137"/>
        <v>-5.073031865372954</v>
      </c>
      <c r="AV100" s="4">
        <f t="shared" si="137"/>
        <v>-9.6577794074531198</v>
      </c>
      <c r="AW100" s="4">
        <f t="shared" si="137"/>
        <v>-8.4344512525742488</v>
      </c>
      <c r="AY100" s="2">
        <f t="shared" si="129"/>
        <v>69.996706333076389</v>
      </c>
      <c r="AZ100" s="2">
        <f t="shared" si="129"/>
        <v>79.385848527508557</v>
      </c>
      <c r="BA100" s="2">
        <f t="shared" si="129"/>
        <v>76.231588174984225</v>
      </c>
      <c r="BB100" s="2">
        <f t="shared" si="129"/>
        <v>75.13106359309559</v>
      </c>
      <c r="BC100" s="2">
        <f t="shared" si="129"/>
        <v>72.780689381056717</v>
      </c>
      <c r="BD100" s="2">
        <f t="shared" si="129"/>
        <v>72.03571848124345</v>
      </c>
      <c r="BE100" s="2">
        <f t="shared" si="129"/>
        <v>68.568050754612017</v>
      </c>
      <c r="BF100" s="2">
        <f t="shared" si="129"/>
        <v>68.693802851256279</v>
      </c>
      <c r="BG100" s="2">
        <f t="shared" si="129"/>
        <v>70.984953639894186</v>
      </c>
      <c r="BH100" s="2">
        <f t="shared" si="129"/>
        <v>68.384927008146391</v>
      </c>
      <c r="BI100" s="2">
        <f t="shared" si="129"/>
        <v>69.183145447742007</v>
      </c>
      <c r="BJ100" s="2">
        <f t="shared" si="129"/>
        <v>69.258920796658629</v>
      </c>
      <c r="BK100" s="2">
        <f t="shared" si="129"/>
        <v>64.644233462089318</v>
      </c>
      <c r="BL100" s="2">
        <f t="shared" si="129"/>
        <v>67.901182492019259</v>
      </c>
      <c r="BM100" s="2">
        <f t="shared" si="129"/>
        <v>67.956848475430178</v>
      </c>
      <c r="BO100" s="2" t="str">
        <f t="shared" si="99"/>
        <v/>
      </c>
      <c r="BP100" s="2" t="str">
        <f t="shared" si="100"/>
        <v/>
      </c>
      <c r="BQ100" s="2" t="str">
        <f t="shared" si="101"/>
        <v/>
      </c>
      <c r="BR100" s="2" t="str">
        <f t="shared" si="102"/>
        <v/>
      </c>
      <c r="BS100" s="2" t="str">
        <f t="shared" si="103"/>
        <v/>
      </c>
      <c r="BT100" s="2" t="str">
        <f t="shared" si="104"/>
        <v/>
      </c>
      <c r="BU100" s="2" t="str">
        <f t="shared" si="105"/>
        <v/>
      </c>
      <c r="BV100" s="2" t="str">
        <f t="shared" si="106"/>
        <v/>
      </c>
      <c r="BW100" s="2" t="str">
        <f t="shared" si="107"/>
        <v/>
      </c>
      <c r="BX100" s="2" t="str">
        <f t="shared" si="108"/>
        <v/>
      </c>
      <c r="BY100" s="2" t="str">
        <f t="shared" si="109"/>
        <v/>
      </c>
      <c r="BZ100" s="2" t="str">
        <f t="shared" si="110"/>
        <v/>
      </c>
      <c r="CA100" s="2" t="str">
        <f t="shared" si="111"/>
        <v/>
      </c>
      <c r="CB100" s="2" t="str">
        <f t="shared" si="112"/>
        <v/>
      </c>
      <c r="CC100" s="2" t="str">
        <f t="shared" si="113"/>
        <v/>
      </c>
      <c r="CE100" s="2" t="str">
        <f t="shared" si="130"/>
        <v/>
      </c>
      <c r="CF100" s="2" t="str">
        <f t="shared" si="130"/>
        <v/>
      </c>
      <c r="CG100" s="2" t="str">
        <f t="shared" si="130"/>
        <v/>
      </c>
      <c r="CH100" s="2" t="str">
        <f t="shared" si="130"/>
        <v/>
      </c>
      <c r="CI100" s="2" t="str">
        <f t="shared" si="130"/>
        <v/>
      </c>
      <c r="CJ100" s="2" t="str">
        <f t="shared" si="130"/>
        <v/>
      </c>
      <c r="CK100" s="2" t="str">
        <f t="shared" si="130"/>
        <v/>
      </c>
      <c r="CL100" s="2" t="str">
        <f t="shared" si="130"/>
        <v/>
      </c>
      <c r="CM100" s="2" t="str">
        <f t="shared" si="130"/>
        <v/>
      </c>
      <c r="CN100" s="2" t="str">
        <f t="shared" si="130"/>
        <v/>
      </c>
      <c r="CO100" s="2" t="str">
        <f t="shared" si="130"/>
        <v/>
      </c>
      <c r="CP100" s="2" t="str">
        <f t="shared" si="130"/>
        <v/>
      </c>
      <c r="CQ100" s="2" t="str">
        <f t="shared" si="130"/>
        <v/>
      </c>
      <c r="CR100" s="2" t="str">
        <f t="shared" si="130"/>
        <v/>
      </c>
      <c r="CS100" s="2" t="str">
        <f t="shared" si="130"/>
        <v/>
      </c>
      <c r="CU100" s="2" t="str">
        <f t="shared" si="114"/>
        <v/>
      </c>
      <c r="CV100" s="2" t="str">
        <f t="shared" si="115"/>
        <v/>
      </c>
      <c r="CW100" s="2" t="str">
        <f t="shared" si="116"/>
        <v/>
      </c>
      <c r="CX100" s="2" t="str">
        <f t="shared" si="117"/>
        <v/>
      </c>
      <c r="CY100" s="2" t="str">
        <f t="shared" si="118"/>
        <v/>
      </c>
      <c r="CZ100" s="2" t="str">
        <f t="shared" si="119"/>
        <v/>
      </c>
      <c r="DA100" s="2" t="str">
        <f t="shared" si="120"/>
        <v/>
      </c>
      <c r="DB100" s="2" t="str">
        <f t="shared" si="121"/>
        <v/>
      </c>
      <c r="DC100" s="2" t="str">
        <f t="shared" si="122"/>
        <v/>
      </c>
      <c r="DD100" s="2" t="str">
        <f t="shared" si="123"/>
        <v/>
      </c>
      <c r="DE100" s="2" t="str">
        <f t="shared" si="124"/>
        <v/>
      </c>
      <c r="DF100" s="2" t="str">
        <f t="shared" si="125"/>
        <v/>
      </c>
      <c r="DG100" s="2" t="str">
        <f t="shared" si="126"/>
        <v/>
      </c>
      <c r="DH100" s="2" t="str">
        <f t="shared" si="127"/>
        <v/>
      </c>
      <c r="DI100" s="2" t="str">
        <f t="shared" si="128"/>
        <v/>
      </c>
      <c r="DK100" s="2">
        <f t="shared" si="138"/>
        <v>88.787498338870435</v>
      </c>
      <c r="DL100" s="2">
        <f t="shared" si="138"/>
        <v>93.780817275747509</v>
      </c>
      <c r="DM100" s="2">
        <f t="shared" si="138"/>
        <v>93.048771493396004</v>
      </c>
      <c r="DN100" s="2">
        <f t="shared" si="138"/>
        <v>89.616520811387517</v>
      </c>
      <c r="DO100" s="2">
        <f t="shared" si="138"/>
        <v>90.92038763066202</v>
      </c>
      <c r="DP100" s="2">
        <f t="shared" si="138"/>
        <v>93.321730769230783</v>
      </c>
      <c r="DQ100" s="2">
        <f t="shared" si="138"/>
        <v>89.641226819691937</v>
      </c>
      <c r="DR100" s="2">
        <f t="shared" si="138"/>
        <v>86.385120205375998</v>
      </c>
      <c r="DS100" s="2">
        <f t="shared" si="138"/>
        <v>87.221247659317413</v>
      </c>
      <c r="DT100" s="2">
        <f t="shared" si="138"/>
        <v>86.006591966173332</v>
      </c>
      <c r="DU100" s="2">
        <f t="shared" si="138"/>
        <v>86.663220930232569</v>
      </c>
      <c r="DV100" s="2">
        <f t="shared" si="138"/>
        <v>85.920638175777711</v>
      </c>
      <c r="DW100" s="2">
        <f t="shared" si="138"/>
        <v>82.924999135672408</v>
      </c>
      <c r="DX100" s="2">
        <f t="shared" si="138"/>
        <v>77.955076078799223</v>
      </c>
      <c r="DY100" s="2">
        <f t="shared" si="138"/>
        <v>71.125044257703081</v>
      </c>
      <c r="EA100" s="2">
        <f t="shared" si="98"/>
        <v>68.843473608903025</v>
      </c>
      <c r="EB100" s="2">
        <f t="shared" si="98"/>
        <v>78.450270181503896</v>
      </c>
      <c r="EC100" s="2">
        <f t="shared" si="98"/>
        <v>75.213992463436028</v>
      </c>
      <c r="ED100" s="2">
        <f t="shared" si="98"/>
        <v>74.288409756122789</v>
      </c>
      <c r="EE100" s="2">
        <f t="shared" si="98"/>
        <v>71.794322809543388</v>
      </c>
      <c r="EF100" s="2">
        <f t="shared" si="98"/>
        <v>70.988248766902345</v>
      </c>
      <c r="EG100" s="2">
        <f t="shared" si="98"/>
        <v>67.277965185216345</v>
      </c>
      <c r="EH100" s="2">
        <f t="shared" si="98"/>
        <v>67.606698584813998</v>
      </c>
      <c r="EI100" s="2">
        <f t="shared" si="98"/>
        <v>69.987605520107181</v>
      </c>
      <c r="EJ100" s="2">
        <f t="shared" si="98"/>
        <v>67.187615257731977</v>
      </c>
      <c r="EK100" s="2">
        <f t="shared" si="98"/>
        <v>67.995987927277113</v>
      </c>
      <c r="EL100" s="2">
        <f t="shared" si="98"/>
        <v>68.237602456336987</v>
      </c>
      <c r="EM100" s="2">
        <f t="shared" si="139"/>
        <v>63.576404910206314</v>
      </c>
      <c r="EN100" s="2">
        <f t="shared" si="139"/>
        <v>67.12400606943433</v>
      </c>
      <c r="EO100" s="2">
        <f t="shared" si="139"/>
        <v>67.654137127471913</v>
      </c>
      <c r="EQ100" s="2">
        <f t="shared" si="140"/>
        <v>68.621589292234532</v>
      </c>
      <c r="ER100" s="2">
        <f t="shared" si="140"/>
        <v>79.322489730063438</v>
      </c>
      <c r="ES100" s="2">
        <f t="shared" si="140"/>
        <v>75.57092114082549</v>
      </c>
      <c r="ET100" s="2">
        <f t="shared" si="140"/>
        <v>74.73280680867046</v>
      </c>
      <c r="EU100" s="2">
        <f t="shared" si="140"/>
        <v>71.72220407089506</v>
      </c>
      <c r="EV100" s="2">
        <f t="shared" si="140"/>
        <v>70.719423919483347</v>
      </c>
      <c r="EW100" s="2">
        <f t="shared" si="140"/>
        <v>67.130423933851901</v>
      </c>
      <c r="EX100" s="2">
        <f t="shared" si="140"/>
        <v>67.610902604458573</v>
      </c>
      <c r="EY100" s="2">
        <f t="shared" si="140"/>
        <v>69.876350050558656</v>
      </c>
      <c r="EZ100" s="2">
        <f t="shared" si="140"/>
        <v>67.299357245440277</v>
      </c>
      <c r="FA100" s="2">
        <f t="shared" si="140"/>
        <v>68.642882832783599</v>
      </c>
      <c r="FB100" s="2">
        <f t="shared" si="140"/>
        <v>69.234860532449815</v>
      </c>
      <c r="FC100" s="2">
        <f t="shared" si="140"/>
        <v>64.113502348973924</v>
      </c>
      <c r="FD100" s="2">
        <f t="shared" si="140"/>
        <v>68.761643199077767</v>
      </c>
      <c r="FE100" s="2">
        <f t="shared" si="140"/>
        <v>68.637709287585963</v>
      </c>
      <c r="FG100" s="2">
        <f t="shared" si="141"/>
        <v>0.94217218793390145</v>
      </c>
      <c r="FH100" s="2">
        <f t="shared" si="141"/>
        <v>0.93899728177520703</v>
      </c>
      <c r="FI100" s="2">
        <f t="shared" si="141"/>
        <v>0.94295151965381041</v>
      </c>
      <c r="FJ100" s="2">
        <f t="shared" si="141"/>
        <v>0.9450395671618117</v>
      </c>
      <c r="FK100" s="2">
        <f t="shared" si="141"/>
        <v>0.94842620836602332</v>
      </c>
      <c r="FL100" s="2">
        <f t="shared" si="141"/>
        <v>0.95309241076093776</v>
      </c>
      <c r="FM100" s="2">
        <f t="shared" si="141"/>
        <v>0.94230846800501222</v>
      </c>
      <c r="FN100" s="2">
        <f t="shared" si="141"/>
        <v>0.94210900862294655</v>
      </c>
      <c r="FO100" s="2">
        <f t="shared" si="141"/>
        <v>0.94212257760054574</v>
      </c>
      <c r="FP100" s="2">
        <f t="shared" si="141"/>
        <v>0.9363818755485146</v>
      </c>
      <c r="FQ100" s="2">
        <f t="shared" si="141"/>
        <v>0.93642587682977241</v>
      </c>
      <c r="FR100" s="2">
        <f t="shared" si="141"/>
        <v>0.94227100998905622</v>
      </c>
      <c r="FS100" s="2">
        <f t="shared" si="141"/>
        <v>0.94482343012261161</v>
      </c>
      <c r="FT100" s="2">
        <f t="shared" si="141"/>
        <v>0.92829139161433294</v>
      </c>
      <c r="FU100" s="2">
        <f t="shared" si="141"/>
        <v>0.91287139330296696</v>
      </c>
      <c r="FW100" s="2">
        <f t="shared" si="131"/>
        <v>3.9024728793130242E-4</v>
      </c>
      <c r="FX100" s="2">
        <f t="shared" si="131"/>
        <v>4.2799015822010304E-4</v>
      </c>
      <c r="FY100" s="2">
        <f t="shared" si="131"/>
        <v>4.1652741380305419E-4</v>
      </c>
      <c r="FZ100" s="2">
        <f t="shared" si="131"/>
        <v>4.8204366434566808E-4</v>
      </c>
      <c r="GA100" s="2">
        <f t="shared" si="131"/>
        <v>5.1457290666252103E-4</v>
      </c>
      <c r="GB100" s="2">
        <f t="shared" si="131"/>
        <v>5.2110399560979966E-4</v>
      </c>
      <c r="GC100" s="2">
        <f t="shared" si="131"/>
        <v>5.7783637581925958E-4</v>
      </c>
      <c r="GD100" s="2">
        <f t="shared" si="131"/>
        <v>6.7134121456787139E-4</v>
      </c>
      <c r="GE100" s="2">
        <f t="shared" si="131"/>
        <v>8.1493328341487761E-4</v>
      </c>
      <c r="GF100" s="2">
        <f t="shared" si="131"/>
        <v>7.4947769336661881E-4</v>
      </c>
      <c r="GG100" s="2">
        <f t="shared" si="131"/>
        <v>6.253725052322804E-4</v>
      </c>
      <c r="GH100" s="2">
        <f t="shared" si="131"/>
        <v>4.9590765194027853E-4</v>
      </c>
      <c r="GI100" s="2">
        <f t="shared" si="131"/>
        <v>4.4589781119450182E-4</v>
      </c>
      <c r="GJ100" s="2">
        <f t="shared" si="131"/>
        <v>3.0254863955092554E-4</v>
      </c>
      <c r="GK100" s="2">
        <f t="shared" si="131"/>
        <v>3.0099034767962603E-4</v>
      </c>
      <c r="GM100" s="86">
        <f t="shared" si="132"/>
        <v>0.12325835475495694</v>
      </c>
      <c r="GN100" s="86">
        <f t="shared" si="132"/>
        <v>9.1010997002558599E-3</v>
      </c>
      <c r="GO100" s="86">
        <f t="shared" si="132"/>
        <v>8.8744777393834247E-3</v>
      </c>
      <c r="GP100" s="86">
        <f t="shared" si="132"/>
        <v>2.2249122772180813E-3</v>
      </c>
      <c r="GQ100" s="86">
        <f t="shared" si="132"/>
        <v>8.1724679552187915E-4</v>
      </c>
      <c r="GR100" s="86">
        <f t="shared" si="132"/>
        <v>7.9231872155276857E-4</v>
      </c>
      <c r="GS100" s="86">
        <f t="shared" si="132"/>
        <v>2.4805459528748929E-3</v>
      </c>
      <c r="GT100" s="86">
        <f t="shared" si="132"/>
        <v>8.8745557535142784E-4</v>
      </c>
      <c r="GU100" s="86">
        <f t="shared" si="132"/>
        <v>4.4829808031335403E-4</v>
      </c>
      <c r="GV100" s="86">
        <f t="shared" si="132"/>
        <v>3.7952681277021993E-4</v>
      </c>
      <c r="GW100" s="86">
        <f t="shared" si="132"/>
        <v>5.3257257302590367E-4</v>
      </c>
      <c r="GX100" s="86">
        <f t="shared" si="132"/>
        <v>7.9906585437239895E-5</v>
      </c>
      <c r="GY100" s="86">
        <f t="shared" si="132"/>
        <v>6.0674559232456589E-5</v>
      </c>
      <c r="GZ100" s="86">
        <f t="shared" si="132"/>
        <v>8.303756850212457E-2</v>
      </c>
      <c r="HA100" s="86">
        <f t="shared" si="132"/>
        <v>8.7113177496127306E-2</v>
      </c>
      <c r="HC100" s="86">
        <f t="shared" si="77"/>
        <v>1.3228784015917289E-2</v>
      </c>
      <c r="HD100" s="86">
        <f t="shared" si="77"/>
        <v>2.2879095105089134E-2</v>
      </c>
      <c r="HE100" s="86">
        <f t="shared" si="77"/>
        <v>1.3458109409467338E-2</v>
      </c>
      <c r="HF100" s="86">
        <f t="shared" si="77"/>
        <v>2.5388922269753356E-2</v>
      </c>
      <c r="HG100" s="86">
        <f t="shared" si="91"/>
        <v>3.6465716761055242E-2</v>
      </c>
      <c r="HH100" s="86">
        <f t="shared" si="91"/>
        <v>6.9190091648413499E-2</v>
      </c>
      <c r="HI100" s="86">
        <f t="shared" ref="HI100:HQ128" si="142" xml:space="preserve"> _xlfn.NORM.DIST($B100, I$8, ABS(I$12), TRUE) * _xlfn.NORM.DIST(($B100 - I$8)*I$16, 0, ABS(I$12), TRUE) * 2</f>
        <v>4.8924600995479323E-2</v>
      </c>
      <c r="HJ100" s="86">
        <f t="shared" si="142"/>
        <v>6.0417479301688226E-2</v>
      </c>
      <c r="HK100" s="86">
        <f t="shared" si="142"/>
        <v>6.6570090503344725E-2</v>
      </c>
      <c r="HL100" s="86">
        <f t="shared" si="142"/>
        <v>5.3087143090064487E-2</v>
      </c>
      <c r="HM100" s="86">
        <f t="shared" si="142"/>
        <v>3.8724441325795958E-2</v>
      </c>
      <c r="HN100" s="86">
        <f t="shared" si="142"/>
        <v>3.2526225703336777E-2</v>
      </c>
      <c r="HO100" s="86">
        <f t="shared" si="142"/>
        <v>3.6009583897142095E-2</v>
      </c>
      <c r="HP100" s="86">
        <f t="shared" si="142"/>
        <v>1.8457340870221373E-2</v>
      </c>
      <c r="HQ100" s="86">
        <f t="shared" si="142"/>
        <v>7.8686946130907022E-3</v>
      </c>
      <c r="HS100" s="86">
        <f t="shared" si="133"/>
        <v>2.9869405067514915E-17</v>
      </c>
      <c r="HT100" s="86">
        <f t="shared" si="133"/>
        <v>2.069938926369094E-16</v>
      </c>
      <c r="HU100" s="86">
        <f t="shared" si="133"/>
        <v>1.7455507639791992E-16</v>
      </c>
      <c r="HV100" s="86">
        <f t="shared" si="133"/>
        <v>1.8320853938763623E-14</v>
      </c>
      <c r="HW100" s="86">
        <f t="shared" si="133"/>
        <v>4.4439677089878412E-14</v>
      </c>
      <c r="HX100" s="86">
        <f t="shared" si="133"/>
        <v>3.616419087219906E-12</v>
      </c>
      <c r="HY100" s="86">
        <f t="shared" si="133"/>
        <v>3.2268099276906665E-13</v>
      </c>
      <c r="HZ100" s="86">
        <f t="shared" si="133"/>
        <v>4.5964123989406815E-13</v>
      </c>
      <c r="IA100" s="86">
        <f t="shared" si="133"/>
        <v>3.0306064204759226E-13</v>
      </c>
      <c r="IB100" s="86">
        <f t="shared" si="133"/>
        <v>3.4749783199507137E-14</v>
      </c>
      <c r="IC100" s="86">
        <f t="shared" si="133"/>
        <v>5.2426696139714336E-16</v>
      </c>
      <c r="ID100" s="86">
        <f t="shared" si="133"/>
        <v>1.424459140531279E-14</v>
      </c>
      <c r="IE100" s="86">
        <f t="shared" si="133"/>
        <v>2.0244715567302227E-14</v>
      </c>
      <c r="IF100" s="86">
        <f t="shared" si="133"/>
        <v>9.6313525773565063E-12</v>
      </c>
      <c r="IG100" s="86">
        <f t="shared" si="133"/>
        <v>1.6048631222020717E-14</v>
      </c>
      <c r="II100" s="86">
        <f t="shared" si="134"/>
        <v>9.4317233086543837E-115</v>
      </c>
      <c r="IJ100" s="86">
        <f t="shared" si="134"/>
        <v>7.4322172785823951E-111</v>
      </c>
      <c r="IK100" s="86">
        <f t="shared" si="134"/>
        <v>9.4353000604962652E-111</v>
      </c>
      <c r="IL100" s="86">
        <f t="shared" si="134"/>
        <v>2.7085109524343691E-97</v>
      </c>
      <c r="IM100" s="86">
        <f t="shared" si="134"/>
        <v>2.9413205819455704E-96</v>
      </c>
      <c r="IN100" s="86">
        <f t="shared" si="134"/>
        <v>1.4579546421583389E-83</v>
      </c>
      <c r="IO100" s="86">
        <f t="shared" si="134"/>
        <v>5.7038228618095295E-87</v>
      </c>
      <c r="IP100" s="86">
        <f t="shared" si="134"/>
        <v>1.5621088256325113E-86</v>
      </c>
      <c r="IQ100" s="86">
        <f t="shared" si="134"/>
        <v>1.525113414764806E-89</v>
      </c>
      <c r="IR100" s="86">
        <f t="shared" si="134"/>
        <v>1.9790795519276825E-96</v>
      </c>
      <c r="IS100" s="86">
        <f t="shared" si="134"/>
        <v>7.9267499732731661E-109</v>
      </c>
      <c r="IT100" s="86">
        <f t="shared" si="134"/>
        <v>2.1252911247360943E-98</v>
      </c>
      <c r="IU100" s="86">
        <f t="shared" si="134"/>
        <v>5.5540122710961955E-96</v>
      </c>
      <c r="IV100" s="86">
        <f t="shared" si="134"/>
        <v>3.2814833972997147E-64</v>
      </c>
      <c r="IW100" s="86">
        <f t="shared" si="134"/>
        <v>2.7298861517421626E-64</v>
      </c>
      <c r="IY100" s="86">
        <f t="shared" si="135"/>
        <v>0.13648713877087426</v>
      </c>
      <c r="IZ100" s="86">
        <f t="shared" si="135"/>
        <v>3.1980194805345204E-2</v>
      </c>
      <c r="JA100" s="86">
        <f t="shared" si="135"/>
        <v>2.2332587148850936E-2</v>
      </c>
      <c r="JB100" s="86">
        <f t="shared" si="135"/>
        <v>2.7613834546989759E-2</v>
      </c>
      <c r="JC100" s="86">
        <f t="shared" si="135"/>
        <v>3.7282963556621557E-2</v>
      </c>
      <c r="JD100" s="86">
        <f t="shared" si="135"/>
        <v>6.9982410373582674E-2</v>
      </c>
      <c r="JE100" s="86">
        <f t="shared" si="135"/>
        <v>5.1405146948676893E-2</v>
      </c>
      <c r="JF100" s="86">
        <f t="shared" si="135"/>
        <v>6.1304934877499294E-2</v>
      </c>
      <c r="JG100" s="86">
        <f t="shared" si="135"/>
        <v>6.7018388583961142E-2</v>
      </c>
      <c r="JH100" s="86">
        <f t="shared" si="135"/>
        <v>5.3466669902869454E-2</v>
      </c>
      <c r="JI100" s="86">
        <f t="shared" si="135"/>
        <v>3.9257013898822392E-2</v>
      </c>
      <c r="JJ100" s="86">
        <f t="shared" si="135"/>
        <v>3.260613228878826E-2</v>
      </c>
      <c r="JK100" s="86">
        <f t="shared" si="135"/>
        <v>3.6070258456394798E-2</v>
      </c>
      <c r="JL100" s="86">
        <f t="shared" si="135"/>
        <v>0.10149490938197729</v>
      </c>
      <c r="JM100" s="86">
        <f t="shared" si="135"/>
        <v>9.4981872109234047E-2</v>
      </c>
    </row>
    <row r="101" spans="2:273" x14ac:dyDescent="0.25">
      <c r="B101" s="2">
        <v>74</v>
      </c>
      <c r="C101" s="37">
        <v>80.825999999999993</v>
      </c>
      <c r="D101" s="37">
        <v>92.171000000000006</v>
      </c>
      <c r="E101" s="37">
        <v>87.097999999999999</v>
      </c>
      <c r="F101" s="37">
        <v>91.775000000000006</v>
      </c>
      <c r="G101" s="37">
        <v>93.825000000000003</v>
      </c>
      <c r="H101" s="37">
        <v>108.15</v>
      </c>
      <c r="I101" s="37">
        <v>97</v>
      </c>
      <c r="J101" s="37">
        <v>101.095</v>
      </c>
      <c r="K101" s="37">
        <v>110.268</v>
      </c>
      <c r="L101" s="37">
        <v>99.659000000000006</v>
      </c>
      <c r="M101" s="37">
        <v>92.878</v>
      </c>
      <c r="N101" s="37">
        <v>86.132000000000005</v>
      </c>
      <c r="O101" s="37">
        <v>82.486000000000004</v>
      </c>
      <c r="P101" s="37">
        <v>76.828999999999994</v>
      </c>
      <c r="Q101" s="37">
        <v>63.731999999999999</v>
      </c>
      <c r="S101" s="4">
        <f t="shared" si="136"/>
        <v>86.499053831435717</v>
      </c>
      <c r="T101" s="4">
        <f t="shared" si="136"/>
        <v>96.893632383804601</v>
      </c>
      <c r="U101" s="4">
        <f t="shared" si="136"/>
        <v>87.607025398865929</v>
      </c>
      <c r="V101" s="4">
        <f t="shared" si="136"/>
        <v>93.254830116086012</v>
      </c>
      <c r="W101" s="4">
        <f t="shared" si="136"/>
        <v>96.681191216062956</v>
      </c>
      <c r="X101" s="4">
        <f t="shared" si="136"/>
        <v>108.42936609749245</v>
      </c>
      <c r="Y101" s="4">
        <f t="shared" si="136"/>
        <v>97.989826683000857</v>
      </c>
      <c r="Z101" s="4">
        <f t="shared" si="136"/>
        <v>103.08807622886049</v>
      </c>
      <c r="AA101" s="4">
        <f t="shared" si="136"/>
        <v>108.8543407891089</v>
      </c>
      <c r="AB101" s="4">
        <f t="shared" si="136"/>
        <v>101.87073196560928</v>
      </c>
      <c r="AC101" s="4">
        <f t="shared" si="136"/>
        <v>95.114218075747203</v>
      </c>
      <c r="AD101" s="4">
        <f t="shared" si="136"/>
        <v>92.568231419910617</v>
      </c>
      <c r="AE101" s="4">
        <f t="shared" si="136"/>
        <v>89.13566341398527</v>
      </c>
      <c r="AF101" s="4">
        <f t="shared" si="136"/>
        <v>82.854567744148909</v>
      </c>
      <c r="AG101" s="4">
        <f t="shared" si="136"/>
        <v>73.326855183752841</v>
      </c>
      <c r="AI101" s="4">
        <f t="shared" si="137"/>
        <v>-5.6730538314357233</v>
      </c>
      <c r="AJ101" s="4">
        <f t="shared" si="137"/>
        <v>-4.7226323838045943</v>
      </c>
      <c r="AK101" s="4">
        <f t="shared" si="137"/>
        <v>-0.5090253988659299</v>
      </c>
      <c r="AL101" s="4">
        <f t="shared" si="137"/>
        <v>-1.4798301160860063</v>
      </c>
      <c r="AM101" s="4">
        <f t="shared" si="137"/>
        <v>-2.8561912160629532</v>
      </c>
      <c r="AN101" s="4">
        <f t="shared" si="137"/>
        <v>-0.27936609749244212</v>
      </c>
      <c r="AO101" s="4">
        <f t="shared" si="137"/>
        <v>-0.98982668300085663</v>
      </c>
      <c r="AP101" s="4">
        <f t="shared" si="137"/>
        <v>-1.9930762288604882</v>
      </c>
      <c r="AQ101" s="4">
        <f t="shared" si="137"/>
        <v>1.4136592108910975</v>
      </c>
      <c r="AR101" s="4">
        <f t="shared" si="137"/>
        <v>-2.2117319656092747</v>
      </c>
      <c r="AS101" s="4">
        <f t="shared" si="137"/>
        <v>-2.2362180757472032</v>
      </c>
      <c r="AT101" s="4">
        <f t="shared" si="137"/>
        <v>-6.4362314199106123</v>
      </c>
      <c r="AU101" s="4">
        <f t="shared" si="137"/>
        <v>-6.6496634139852659</v>
      </c>
      <c r="AV101" s="4">
        <f t="shared" si="137"/>
        <v>-6.0255677441489155</v>
      </c>
      <c r="AW101" s="4">
        <f t="shared" si="137"/>
        <v>-9.5948551837528413</v>
      </c>
      <c r="AY101" s="2">
        <f t="shared" si="129"/>
        <v>69.829951186643754</v>
      </c>
      <c r="AZ101" s="2">
        <f t="shared" si="129"/>
        <v>79.246187251927012</v>
      </c>
      <c r="BA101" s="2">
        <f t="shared" si="129"/>
        <v>76.094497022612785</v>
      </c>
      <c r="BB101" s="2">
        <f t="shared" si="129"/>
        <v>75.020518531418872</v>
      </c>
      <c r="BC101" s="2">
        <f t="shared" si="129"/>
        <v>72.651835644212198</v>
      </c>
      <c r="BD101" s="2">
        <f t="shared" si="129"/>
        <v>71.901387549598738</v>
      </c>
      <c r="BE101" s="2">
        <f t="shared" si="129"/>
        <v>68.434017752744751</v>
      </c>
      <c r="BF101" s="2">
        <f t="shared" si="129"/>
        <v>68.562571296502838</v>
      </c>
      <c r="BG101" s="2">
        <f t="shared" si="129"/>
        <v>70.842384500749816</v>
      </c>
      <c r="BH101" s="2">
        <f t="shared" si="129"/>
        <v>68.251776478637808</v>
      </c>
      <c r="BI101" s="2">
        <f t="shared" si="129"/>
        <v>69.038529935074337</v>
      </c>
      <c r="BJ101" s="2">
        <f t="shared" si="129"/>
        <v>69.121919695291581</v>
      </c>
      <c r="BK101" s="2">
        <f t="shared" si="129"/>
        <v>64.518064731436127</v>
      </c>
      <c r="BL101" s="2">
        <f t="shared" si="129"/>
        <v>67.795443688076716</v>
      </c>
      <c r="BM101" s="2">
        <f t="shared" si="129"/>
        <v>67.844048198273228</v>
      </c>
      <c r="BO101" s="2" t="str">
        <f t="shared" si="99"/>
        <v/>
      </c>
      <c r="BP101" s="2" t="str">
        <f t="shared" si="100"/>
        <v/>
      </c>
      <c r="BQ101" s="2" t="str">
        <f t="shared" si="101"/>
        <v/>
      </c>
      <c r="BR101" s="2" t="str">
        <f t="shared" si="102"/>
        <v/>
      </c>
      <c r="BS101" s="2" t="str">
        <f t="shared" si="103"/>
        <v/>
      </c>
      <c r="BT101" s="2" t="str">
        <f t="shared" si="104"/>
        <v/>
      </c>
      <c r="BU101" s="2" t="str">
        <f t="shared" si="105"/>
        <v/>
      </c>
      <c r="BV101" s="2" t="str">
        <f t="shared" si="106"/>
        <v/>
      </c>
      <c r="BW101" s="2" t="str">
        <f t="shared" si="107"/>
        <v/>
      </c>
      <c r="BX101" s="2" t="str">
        <f t="shared" si="108"/>
        <v/>
      </c>
      <c r="BY101" s="2" t="str">
        <f t="shared" si="109"/>
        <v/>
      </c>
      <c r="BZ101" s="2" t="str">
        <f t="shared" si="110"/>
        <v/>
      </c>
      <c r="CA101" s="2" t="str">
        <f t="shared" si="111"/>
        <v/>
      </c>
      <c r="CB101" s="2" t="str">
        <f t="shared" si="112"/>
        <v/>
      </c>
      <c r="CC101" s="2" t="str">
        <f t="shared" si="113"/>
        <v/>
      </c>
      <c r="CE101" s="2" t="str">
        <f t="shared" si="130"/>
        <v/>
      </c>
      <c r="CF101" s="2" t="str">
        <f t="shared" si="130"/>
        <v/>
      </c>
      <c r="CG101" s="2" t="str">
        <f t="shared" si="130"/>
        <v/>
      </c>
      <c r="CH101" s="2" t="str">
        <f t="shared" si="130"/>
        <v/>
      </c>
      <c r="CI101" s="2" t="str">
        <f t="shared" si="130"/>
        <v/>
      </c>
      <c r="CJ101" s="2" t="str">
        <f t="shared" si="130"/>
        <v/>
      </c>
      <c r="CK101" s="2" t="str">
        <f t="shared" si="130"/>
        <v/>
      </c>
      <c r="CL101" s="2" t="str">
        <f t="shared" si="130"/>
        <v/>
      </c>
      <c r="CM101" s="2" t="str">
        <f t="shared" si="130"/>
        <v/>
      </c>
      <c r="CN101" s="2" t="str">
        <f t="shared" si="130"/>
        <v/>
      </c>
      <c r="CO101" s="2" t="str">
        <f t="shared" si="130"/>
        <v/>
      </c>
      <c r="CP101" s="2" t="str">
        <f t="shared" si="130"/>
        <v/>
      </c>
      <c r="CQ101" s="2" t="str">
        <f t="shared" si="130"/>
        <v/>
      </c>
      <c r="CR101" s="2" t="str">
        <f t="shared" si="130"/>
        <v/>
      </c>
      <c r="CS101" s="2" t="str">
        <f t="shared" si="130"/>
        <v/>
      </c>
      <c r="CU101" s="2" t="str">
        <f t="shared" si="114"/>
        <v/>
      </c>
      <c r="CV101" s="2" t="str">
        <f t="shared" si="115"/>
        <v/>
      </c>
      <c r="CW101" s="2" t="str">
        <f t="shared" si="116"/>
        <v/>
      </c>
      <c r="CX101" s="2" t="str">
        <f t="shared" si="117"/>
        <v/>
      </c>
      <c r="CY101" s="2" t="str">
        <f t="shared" si="118"/>
        <v/>
      </c>
      <c r="CZ101" s="2" t="str">
        <f t="shared" si="119"/>
        <v/>
      </c>
      <c r="DA101" s="2" t="str">
        <f t="shared" si="120"/>
        <v/>
      </c>
      <c r="DB101" s="2" t="str">
        <f t="shared" si="121"/>
        <v/>
      </c>
      <c r="DC101" s="2" t="str">
        <f t="shared" si="122"/>
        <v/>
      </c>
      <c r="DD101" s="2" t="str">
        <f t="shared" si="123"/>
        <v/>
      </c>
      <c r="DE101" s="2" t="str">
        <f t="shared" si="124"/>
        <v/>
      </c>
      <c r="DF101" s="2" t="str">
        <f t="shared" si="125"/>
        <v/>
      </c>
      <c r="DG101" s="2" t="str">
        <f t="shared" si="126"/>
        <v/>
      </c>
      <c r="DH101" s="2" t="str">
        <f t="shared" si="127"/>
        <v/>
      </c>
      <c r="DI101" s="2" t="str">
        <f t="shared" si="128"/>
        <v/>
      </c>
      <c r="DK101" s="2">
        <f t="shared" si="138"/>
        <v>89.008920265780745</v>
      </c>
      <c r="DL101" s="2">
        <f t="shared" si="138"/>
        <v>94.061845514950164</v>
      </c>
      <c r="DM101" s="2">
        <f t="shared" si="138"/>
        <v>93.266093671501508</v>
      </c>
      <c r="DN101" s="2">
        <f t="shared" si="138"/>
        <v>89.755905788293759</v>
      </c>
      <c r="DO101" s="2">
        <f t="shared" si="138"/>
        <v>91.119851916376305</v>
      </c>
      <c r="DP101" s="2">
        <f t="shared" si="138"/>
        <v>93.574134615384622</v>
      </c>
      <c r="DQ101" s="2">
        <f t="shared" si="138"/>
        <v>89.868450770160081</v>
      </c>
      <c r="DR101" s="2">
        <f t="shared" si="138"/>
        <v>86.550195862277235</v>
      </c>
      <c r="DS101" s="2">
        <f t="shared" si="138"/>
        <v>87.378607520386566</v>
      </c>
      <c r="DT101" s="2">
        <f t="shared" si="138"/>
        <v>86.161854122621534</v>
      </c>
      <c r="DU101" s="2">
        <f t="shared" si="138"/>
        <v>86.856238900634253</v>
      </c>
      <c r="DV101" s="2">
        <f t="shared" si="138"/>
        <v>86.099921020839631</v>
      </c>
      <c r="DW101" s="2">
        <f t="shared" si="138"/>
        <v>83.124941522837148</v>
      </c>
      <c r="DX101" s="2">
        <f t="shared" si="138"/>
        <v>78.069549812382704</v>
      </c>
      <c r="DY101" s="2">
        <f t="shared" si="138"/>
        <v>71.190113445378145</v>
      </c>
      <c r="EA101" s="2">
        <f t="shared" si="98"/>
        <v>68.756475993640706</v>
      </c>
      <c r="EB101" s="2">
        <f t="shared" si="98"/>
        <v>78.367943668971478</v>
      </c>
      <c r="EC101" s="2">
        <f t="shared" si="98"/>
        <v>75.146859472619539</v>
      </c>
      <c r="ED101" s="2">
        <f t="shared" si="98"/>
        <v>74.238718610375642</v>
      </c>
      <c r="EE101" s="2">
        <f t="shared" si="98"/>
        <v>71.735982106129143</v>
      </c>
      <c r="EF101" s="2">
        <f t="shared" si="98"/>
        <v>70.928746999306085</v>
      </c>
      <c r="EG101" s="2">
        <f t="shared" si="98"/>
        <v>67.237287756560818</v>
      </c>
      <c r="EH101" s="2">
        <f t="shared" si="98"/>
        <v>67.55451444331699</v>
      </c>
      <c r="EI101" s="2">
        <f t="shared" si="98"/>
        <v>69.916002037966351</v>
      </c>
      <c r="EJ101" s="2">
        <f t="shared" si="98"/>
        <v>67.141931463917544</v>
      </c>
      <c r="EK101" s="2">
        <f t="shared" si="98"/>
        <v>67.934860255027786</v>
      </c>
      <c r="EL101" s="2">
        <f t="shared" si="98"/>
        <v>68.172715816755399</v>
      </c>
      <c r="EM101" s="2">
        <f t="shared" si="139"/>
        <v>63.526787017161077</v>
      </c>
      <c r="EN101" s="2">
        <f t="shared" si="139"/>
        <v>67.071058387958246</v>
      </c>
      <c r="EO101" s="2">
        <f t="shared" si="139"/>
        <v>67.552442205923313</v>
      </c>
      <c r="EQ101" s="2">
        <f t="shared" si="140"/>
        <v>68.539137810045432</v>
      </c>
      <c r="ER101" s="2">
        <f t="shared" si="140"/>
        <v>79.218756989969421</v>
      </c>
      <c r="ES101" s="2">
        <f t="shared" si="140"/>
        <v>75.494883576348059</v>
      </c>
      <c r="ET101" s="2">
        <f t="shared" si="140"/>
        <v>74.671796538628286</v>
      </c>
      <c r="EU101" s="2">
        <f t="shared" si="140"/>
        <v>71.665697628234227</v>
      </c>
      <c r="EV101" s="2">
        <f t="shared" si="140"/>
        <v>70.66727819864343</v>
      </c>
      <c r="EW101" s="2">
        <f t="shared" si="140"/>
        <v>67.093922084529822</v>
      </c>
      <c r="EX101" s="2">
        <f t="shared" si="140"/>
        <v>67.558640468047628</v>
      </c>
      <c r="EY101" s="2">
        <f t="shared" si="140"/>
        <v>69.808012171840716</v>
      </c>
      <c r="EZ101" s="2">
        <f t="shared" si="140"/>
        <v>67.250293852329534</v>
      </c>
      <c r="FA101" s="2">
        <f t="shared" si="140"/>
        <v>68.563938936524423</v>
      </c>
      <c r="FB101" s="2">
        <f t="shared" si="140"/>
        <v>69.14249736963427</v>
      </c>
      <c r="FC101" s="2">
        <f t="shared" si="140"/>
        <v>64.048950700368906</v>
      </c>
      <c r="FD101" s="2">
        <f t="shared" si="140"/>
        <v>68.660945912165914</v>
      </c>
      <c r="FE101" s="2">
        <f t="shared" si="140"/>
        <v>68.50804413920973</v>
      </c>
      <c r="FG101" s="2">
        <f t="shared" si="141"/>
        <v>0.94699068549098886</v>
      </c>
      <c r="FH101" s="2">
        <f t="shared" si="141"/>
        <v>0.94406462224724341</v>
      </c>
      <c r="FI101" s="2">
        <f t="shared" si="141"/>
        <v>0.94770868355864146</v>
      </c>
      <c r="FJ101" s="2">
        <f t="shared" si="141"/>
        <v>0.9496319133597646</v>
      </c>
      <c r="FK101" s="2">
        <f t="shared" si="141"/>
        <v>0.95274972434060246</v>
      </c>
      <c r="FL101" s="2">
        <f t="shared" si="141"/>
        <v>0.95704246899631773</v>
      </c>
      <c r="FM101" s="2">
        <f t="shared" si="141"/>
        <v>0.94711624741783684</v>
      </c>
      <c r="FN101" s="2">
        <f t="shared" si="141"/>
        <v>0.94693247407465087</v>
      </c>
      <c r="FO101" s="2">
        <f t="shared" si="141"/>
        <v>0.94694497615575823</v>
      </c>
      <c r="FP101" s="2">
        <f t="shared" si="141"/>
        <v>0.94165297144555871</v>
      </c>
      <c r="FQ101" s="2">
        <f t="shared" si="141"/>
        <v>0.94169355400152699</v>
      </c>
      <c r="FR101" s="2">
        <f t="shared" si="141"/>
        <v>0.94708173569858289</v>
      </c>
      <c r="FS101" s="2">
        <f t="shared" si="141"/>
        <v>0.94943286980670571</v>
      </c>
      <c r="FT101" s="2">
        <f t="shared" si="141"/>
        <v>0.93418571134040607</v>
      </c>
      <c r="FU101" s="2">
        <f t="shared" si="141"/>
        <v>0.91992387281724286</v>
      </c>
      <c r="FW101" s="2">
        <f t="shared" si="131"/>
        <v>4.2788153242935182E-4</v>
      </c>
      <c r="FX101" s="2">
        <f t="shared" si="131"/>
        <v>4.6926249999719455E-4</v>
      </c>
      <c r="FY101" s="2">
        <f t="shared" si="131"/>
        <v>4.566948746758863E-4</v>
      </c>
      <c r="FZ101" s="2">
        <f t="shared" si="131"/>
        <v>5.285257875520551E-4</v>
      </c>
      <c r="GA101" s="2">
        <f t="shared" si="131"/>
        <v>5.6418996323361721E-4</v>
      </c>
      <c r="GB101" s="2">
        <f t="shared" si="131"/>
        <v>5.7135044436651958E-4</v>
      </c>
      <c r="GC101" s="2">
        <f t="shared" si="131"/>
        <v>6.3354966751012461E-4</v>
      </c>
      <c r="GD101" s="2">
        <f t="shared" si="131"/>
        <v>7.3606332927914856E-4</v>
      </c>
      <c r="GE101" s="2">
        <f t="shared" si="131"/>
        <v>8.9348632773830674E-4</v>
      </c>
      <c r="GF101" s="2">
        <f t="shared" si="131"/>
        <v>8.217265316598502E-4</v>
      </c>
      <c r="GG101" s="2">
        <f t="shared" si="131"/>
        <v>6.8566594692916606E-4</v>
      </c>
      <c r="GH101" s="2">
        <f t="shared" si="131"/>
        <v>5.4372591348056257E-4</v>
      </c>
      <c r="GI101" s="2">
        <f t="shared" si="131"/>
        <v>4.8889619565368136E-4</v>
      </c>
      <c r="GJ101" s="2">
        <f t="shared" si="131"/>
        <v>3.3172830360781314E-4</v>
      </c>
      <c r="GK101" s="2">
        <f t="shared" si="131"/>
        <v>3.3001977003424999E-4</v>
      </c>
      <c r="GM101" s="86">
        <f t="shared" si="132"/>
        <v>8.7420148923532517E-2</v>
      </c>
      <c r="GN101" s="86">
        <f t="shared" si="132"/>
        <v>3.6962768743729474E-3</v>
      </c>
      <c r="GO101" s="86">
        <f t="shared" si="132"/>
        <v>3.3820724829794701E-3</v>
      </c>
      <c r="GP101" s="86">
        <f t="shared" si="132"/>
        <v>6.0091660640554454E-4</v>
      </c>
      <c r="GQ101" s="86">
        <f t="shared" si="132"/>
        <v>1.9039145293484649E-4</v>
      </c>
      <c r="GR101" s="86">
        <f t="shared" si="132"/>
        <v>2.1331440462254718E-4</v>
      </c>
      <c r="GS101" s="86">
        <f t="shared" si="132"/>
        <v>7.3775792826376817E-4</v>
      </c>
      <c r="GT101" s="86">
        <f t="shared" si="132"/>
        <v>2.3233015551718587E-4</v>
      </c>
      <c r="GU101" s="86">
        <f t="shared" si="132"/>
        <v>1.0651054114337208E-4</v>
      </c>
      <c r="GV101" s="86">
        <f t="shared" si="132"/>
        <v>8.1054564642768075E-5</v>
      </c>
      <c r="GW101" s="86">
        <f t="shared" si="132"/>
        <v>1.1881385039004749E-4</v>
      </c>
      <c r="GX101" s="86">
        <f t="shared" si="132"/>
        <v>9.6085279185373529E-6</v>
      </c>
      <c r="GY101" s="86">
        <f t="shared" si="132"/>
        <v>8.0130024571254059E-6</v>
      </c>
      <c r="GZ101" s="86">
        <f t="shared" si="132"/>
        <v>5.7780468411958504E-2</v>
      </c>
      <c r="HA101" s="86">
        <f t="shared" si="132"/>
        <v>5.9988392731665313E-2</v>
      </c>
      <c r="HC101" s="86">
        <f t="shared" si="77"/>
        <v>2.0002264207040963E-2</v>
      </c>
      <c r="HD101" s="86">
        <f t="shared" si="77"/>
        <v>3.3613410856852377E-2</v>
      </c>
      <c r="HE101" s="86">
        <f t="shared" si="77"/>
        <v>2.0274033821061119E-2</v>
      </c>
      <c r="HF101" s="86">
        <f t="shared" si="77"/>
        <v>3.6423927484604143E-2</v>
      </c>
      <c r="HG101" s="86">
        <f t="shared" si="77"/>
        <v>5.1417764699611429E-2</v>
      </c>
      <c r="HH101" s="86">
        <f t="shared" si="77"/>
        <v>9.2326212727694562E-2</v>
      </c>
      <c r="HI101" s="86">
        <f t="shared" si="142"/>
        <v>6.7150877880790147E-2</v>
      </c>
      <c r="HJ101" s="86">
        <f t="shared" si="142"/>
        <v>8.2446029827501682E-2</v>
      </c>
      <c r="HK101" s="86">
        <f t="shared" si="142"/>
        <v>9.1585122034086058E-2</v>
      </c>
      <c r="HL101" s="86">
        <f t="shared" si="142"/>
        <v>7.4612603672970679E-2</v>
      </c>
      <c r="HM101" s="86">
        <f t="shared" si="142"/>
        <v>5.6125549417443035E-2</v>
      </c>
      <c r="HN101" s="86">
        <f t="shared" si="142"/>
        <v>4.623430826308509E-2</v>
      </c>
      <c r="HO101" s="86">
        <f t="shared" si="142"/>
        <v>5.0467971397254743E-2</v>
      </c>
      <c r="HP101" s="86">
        <f t="shared" si="142"/>
        <v>2.8197290530285076E-2</v>
      </c>
      <c r="HQ101" s="86">
        <f t="shared" si="142"/>
        <v>1.2943243225667058E-2</v>
      </c>
      <c r="HS101" s="86">
        <f t="shared" si="133"/>
        <v>1.0334044895148217E-16</v>
      </c>
      <c r="HT101" s="86">
        <f t="shared" si="133"/>
        <v>6.8813490470618216E-16</v>
      </c>
      <c r="HU101" s="86">
        <f t="shared" si="133"/>
        <v>5.7924823163685287E-16</v>
      </c>
      <c r="HV101" s="86">
        <f t="shared" si="133"/>
        <v>5.3217766457629524E-14</v>
      </c>
      <c r="HW101" s="86">
        <f t="shared" si="133"/>
        <v>1.2750746061550278E-13</v>
      </c>
      <c r="HX101" s="86">
        <f t="shared" si="133"/>
        <v>8.9593103192619328E-12</v>
      </c>
      <c r="HY101" s="86">
        <f t="shared" si="133"/>
        <v>8.616631671332035E-13</v>
      </c>
      <c r="HZ101" s="86">
        <f t="shared" si="133"/>
        <v>1.2410195792511151E-12</v>
      </c>
      <c r="IA101" s="86">
        <f t="shared" si="133"/>
        <v>8.6237551635173637E-13</v>
      </c>
      <c r="IB101" s="86">
        <f t="shared" si="133"/>
        <v>1.0589081306032216E-13</v>
      </c>
      <c r="IC101" s="86">
        <f t="shared" si="133"/>
        <v>1.8009522776436928E-15</v>
      </c>
      <c r="ID101" s="86">
        <f t="shared" si="133"/>
        <v>4.1981378200967919E-14</v>
      </c>
      <c r="IE101" s="86">
        <f t="shared" si="133"/>
        <v>5.7663458863926233E-14</v>
      </c>
      <c r="IF101" s="86">
        <f t="shared" si="133"/>
        <v>2.1439228546050999E-11</v>
      </c>
      <c r="IG101" s="86">
        <f t="shared" si="133"/>
        <v>4.367008117535477E-14</v>
      </c>
      <c r="II101" s="86">
        <f t="shared" si="134"/>
        <v>4.0390920159469366E-112</v>
      </c>
      <c r="IJ101" s="86">
        <f t="shared" si="134"/>
        <v>2.7678797360792777E-108</v>
      </c>
      <c r="IK101" s="86">
        <f t="shared" si="134"/>
        <v>3.4232024922451385E-108</v>
      </c>
      <c r="IL101" s="86">
        <f t="shared" si="134"/>
        <v>5.2374972654106369E-95</v>
      </c>
      <c r="IM101" s="86">
        <f t="shared" si="134"/>
        <v>5.6176521843371655E-94</v>
      </c>
      <c r="IN101" s="86">
        <f t="shared" si="134"/>
        <v>1.3861434110318778E-81</v>
      </c>
      <c r="IO101" s="86">
        <f t="shared" si="134"/>
        <v>6.9975919979812072E-85</v>
      </c>
      <c r="IP101" s="86">
        <f t="shared" si="134"/>
        <v>2.0615713586356943E-84</v>
      </c>
      <c r="IQ101" s="86">
        <f t="shared" si="134"/>
        <v>2.7449220581545619E-87</v>
      </c>
      <c r="IR101" s="86">
        <f t="shared" si="134"/>
        <v>5.0160434736685334E-94</v>
      </c>
      <c r="IS101" s="86">
        <f t="shared" si="134"/>
        <v>3.5589589462146378E-106</v>
      </c>
      <c r="IT101" s="86">
        <f t="shared" si="134"/>
        <v>4.4547474336612812E-96</v>
      </c>
      <c r="IU101" s="86">
        <f t="shared" si="134"/>
        <v>9.4833670253183589E-94</v>
      </c>
      <c r="IV101" s="86">
        <f t="shared" si="134"/>
        <v>8.4329252052304305E-63</v>
      </c>
      <c r="IW101" s="86">
        <f t="shared" si="134"/>
        <v>7.0300557195475843E-63</v>
      </c>
      <c r="IY101" s="86">
        <f t="shared" si="135"/>
        <v>0.10742241313057357</v>
      </c>
      <c r="IZ101" s="86">
        <f t="shared" si="135"/>
        <v>3.7309687731226011E-2</v>
      </c>
      <c r="JA101" s="86">
        <f t="shared" si="135"/>
        <v>2.3656106304041167E-2</v>
      </c>
      <c r="JB101" s="86">
        <f t="shared" si="135"/>
        <v>3.7024844091062901E-2</v>
      </c>
      <c r="JC101" s="86">
        <f t="shared" si="135"/>
        <v>5.1608156152673786E-2</v>
      </c>
      <c r="JD101" s="86">
        <f t="shared" si="135"/>
        <v>9.2539527141276418E-2</v>
      </c>
      <c r="JE101" s="86">
        <f t="shared" si="135"/>
        <v>6.7888635809915568E-2</v>
      </c>
      <c r="JF101" s="86">
        <f t="shared" si="135"/>
        <v>8.2678359984259889E-2</v>
      </c>
      <c r="JG101" s="86">
        <f t="shared" si="135"/>
        <v>9.1691632576091808E-2</v>
      </c>
      <c r="JH101" s="86">
        <f t="shared" si="135"/>
        <v>7.469365823771934E-2</v>
      </c>
      <c r="JI101" s="86">
        <f t="shared" si="135"/>
        <v>5.6244363267834885E-2</v>
      </c>
      <c r="JJ101" s="86">
        <f t="shared" si="135"/>
        <v>4.6243916791045607E-2</v>
      </c>
      <c r="JK101" s="86">
        <f t="shared" si="135"/>
        <v>5.0475984399769531E-2</v>
      </c>
      <c r="JL101" s="86">
        <f t="shared" si="135"/>
        <v>8.5977758963682802E-2</v>
      </c>
      <c r="JM101" s="86">
        <f t="shared" si="135"/>
        <v>7.2931635957376048E-2</v>
      </c>
    </row>
    <row r="102" spans="2:273" x14ac:dyDescent="0.25">
      <c r="B102" s="2">
        <v>75</v>
      </c>
      <c r="C102" s="37">
        <v>84.022000000000006</v>
      </c>
      <c r="D102" s="37">
        <v>100.31699999999999</v>
      </c>
      <c r="E102" s="37">
        <v>93.194999999999993</v>
      </c>
      <c r="F102" s="37">
        <v>95.95</v>
      </c>
      <c r="G102" s="37">
        <v>101.27500000000001</v>
      </c>
      <c r="H102" s="37">
        <v>115.875</v>
      </c>
      <c r="I102" s="37">
        <v>104.333</v>
      </c>
      <c r="J102" s="37">
        <v>110.881</v>
      </c>
      <c r="K102" s="37">
        <v>121.17100000000001</v>
      </c>
      <c r="L102" s="37">
        <v>109.976</v>
      </c>
      <c r="M102" s="37">
        <v>103.61</v>
      </c>
      <c r="N102" s="37">
        <v>96</v>
      </c>
      <c r="O102" s="37">
        <v>91.622</v>
      </c>
      <c r="P102" s="37">
        <v>84.756</v>
      </c>
      <c r="Q102" s="37">
        <v>66.561000000000007</v>
      </c>
      <c r="S102" s="4">
        <f t="shared" si="136"/>
        <v>87.670113221649615</v>
      </c>
      <c r="T102" s="4">
        <f t="shared" si="136"/>
        <v>102.87999449900506</v>
      </c>
      <c r="U102" s="4">
        <f t="shared" si="136"/>
        <v>91.798064057655154</v>
      </c>
      <c r="V102" s="4">
        <f t="shared" si="136"/>
        <v>99.216616900908591</v>
      </c>
      <c r="W102" s="4">
        <f t="shared" si="136"/>
        <v>103.97780790432559</v>
      </c>
      <c r="X102" s="4">
        <f t="shared" si="136"/>
        <v>117.11333039875755</v>
      </c>
      <c r="Y102" s="4">
        <f t="shared" si="136"/>
        <v>105.97621277460732</v>
      </c>
      <c r="Z102" s="4">
        <f t="shared" si="136"/>
        <v>112.09442648685884</v>
      </c>
      <c r="AA102" s="4">
        <f t="shared" si="136"/>
        <v>118.92009545466054</v>
      </c>
      <c r="AB102" s="4">
        <f t="shared" si="136"/>
        <v>111.65137523418677</v>
      </c>
      <c r="AC102" s="4">
        <f t="shared" si="136"/>
        <v>103.65657505114847</v>
      </c>
      <c r="AD102" s="4">
        <f t="shared" si="136"/>
        <v>99.943957499554372</v>
      </c>
      <c r="AE102" s="4">
        <f t="shared" si="136"/>
        <v>96.501734157940575</v>
      </c>
      <c r="AF102" s="4">
        <f t="shared" si="136"/>
        <v>86.841199645879527</v>
      </c>
      <c r="AG102" s="4">
        <f t="shared" si="136"/>
        <v>74.646472438777565</v>
      </c>
      <c r="AI102" s="4">
        <f t="shared" si="137"/>
        <v>-3.6481132216496093</v>
      </c>
      <c r="AJ102" s="4">
        <f t="shared" si="137"/>
        <v>-2.5629944990050717</v>
      </c>
      <c r="AK102" s="4">
        <f t="shared" si="137"/>
        <v>1.3969359423448395</v>
      </c>
      <c r="AL102" s="4">
        <f t="shared" si="137"/>
        <v>-3.2666169009085877</v>
      </c>
      <c r="AM102" s="4">
        <f t="shared" si="137"/>
        <v>-2.7028079043255815</v>
      </c>
      <c r="AN102" s="4">
        <f t="shared" si="137"/>
        <v>-1.2383303987575545</v>
      </c>
      <c r="AO102" s="4">
        <f t="shared" si="137"/>
        <v>-1.6432127746073206</v>
      </c>
      <c r="AP102" s="4">
        <f t="shared" si="137"/>
        <v>-1.213426486858836</v>
      </c>
      <c r="AQ102" s="4">
        <f t="shared" si="137"/>
        <v>2.2509045453394663</v>
      </c>
      <c r="AR102" s="4">
        <f t="shared" si="137"/>
        <v>-1.6753752341867738</v>
      </c>
      <c r="AS102" s="4">
        <f t="shared" si="137"/>
        <v>-4.6575051148465718E-2</v>
      </c>
      <c r="AT102" s="4">
        <f t="shared" si="137"/>
        <v>-3.9439574995543722</v>
      </c>
      <c r="AU102" s="4">
        <f t="shared" si="137"/>
        <v>-4.8797341579405753</v>
      </c>
      <c r="AV102" s="4">
        <f t="shared" si="137"/>
        <v>-2.085199645879527</v>
      </c>
      <c r="AW102" s="4">
        <f t="shared" si="137"/>
        <v>-8.0854724387775576</v>
      </c>
      <c r="AY102" s="2">
        <f t="shared" si="129"/>
        <v>69.668052999213643</v>
      </c>
      <c r="AZ102" s="2">
        <f t="shared" si="129"/>
        <v>79.109235004647559</v>
      </c>
      <c r="BA102" s="2">
        <f t="shared" si="129"/>
        <v>75.961629705771799</v>
      </c>
      <c r="BB102" s="2">
        <f t="shared" si="129"/>
        <v>74.9139703160062</v>
      </c>
      <c r="BC102" s="2">
        <f t="shared" si="129"/>
        <v>72.527546776248883</v>
      </c>
      <c r="BD102" s="2">
        <f t="shared" si="129"/>
        <v>71.771913274757793</v>
      </c>
      <c r="BE102" s="2">
        <f t="shared" si="129"/>
        <v>68.306111417140301</v>
      </c>
      <c r="BF102" s="2">
        <f t="shared" si="129"/>
        <v>68.436566827910411</v>
      </c>
      <c r="BG102" s="2">
        <f t="shared" si="129"/>
        <v>70.704348561367922</v>
      </c>
      <c r="BH102" s="2">
        <f t="shared" si="129"/>
        <v>68.124422756959902</v>
      </c>
      <c r="BI102" s="2">
        <f t="shared" si="129"/>
        <v>68.899130189638626</v>
      </c>
      <c r="BJ102" s="2">
        <f t="shared" si="129"/>
        <v>68.989480937495699</v>
      </c>
      <c r="BK102" s="2">
        <f t="shared" si="129"/>
        <v>64.396864225657794</v>
      </c>
      <c r="BL102" s="2">
        <f t="shared" si="129"/>
        <v>67.692790836032842</v>
      </c>
      <c r="BM102" s="2">
        <f t="shared" si="129"/>
        <v>67.730893483326383</v>
      </c>
      <c r="BO102" s="2" t="str">
        <f t="shared" si="99"/>
        <v/>
      </c>
      <c r="BP102" s="2" t="str">
        <f t="shared" si="100"/>
        <v/>
      </c>
      <c r="BQ102" s="2" t="str">
        <f t="shared" si="101"/>
        <v/>
      </c>
      <c r="BR102" s="2" t="str">
        <f t="shared" si="102"/>
        <v/>
      </c>
      <c r="BS102" s="2" t="str">
        <f t="shared" si="103"/>
        <v/>
      </c>
      <c r="BT102" s="2" t="str">
        <f t="shared" si="104"/>
        <v/>
      </c>
      <c r="BU102" s="2" t="str">
        <f t="shared" si="105"/>
        <v/>
      </c>
      <c r="BV102" s="2" t="str">
        <f t="shared" si="106"/>
        <v/>
      </c>
      <c r="BW102" s="2" t="str">
        <f t="shared" si="107"/>
        <v/>
      </c>
      <c r="BX102" s="2" t="str">
        <f t="shared" si="108"/>
        <v/>
      </c>
      <c r="BY102" s="2" t="str">
        <f t="shared" si="109"/>
        <v/>
      </c>
      <c r="BZ102" s="2" t="str">
        <f t="shared" si="110"/>
        <v/>
      </c>
      <c r="CA102" s="2" t="str">
        <f t="shared" si="111"/>
        <v/>
      </c>
      <c r="CB102" s="2" t="str">
        <f t="shared" si="112"/>
        <v/>
      </c>
      <c r="CC102" s="2" t="str">
        <f t="shared" si="113"/>
        <v/>
      </c>
      <c r="CE102" s="2" t="str">
        <f t="shared" si="130"/>
        <v/>
      </c>
      <c r="CF102" s="2" t="str">
        <f t="shared" si="130"/>
        <v/>
      </c>
      <c r="CG102" s="2" t="str">
        <f t="shared" si="130"/>
        <v/>
      </c>
      <c r="CH102" s="2" t="str">
        <f t="shared" si="130"/>
        <v/>
      </c>
      <c r="CI102" s="2" t="str">
        <f t="shared" si="130"/>
        <v/>
      </c>
      <c r="CJ102" s="2" t="str">
        <f t="shared" si="130"/>
        <v/>
      </c>
      <c r="CK102" s="2" t="str">
        <f t="shared" si="130"/>
        <v/>
      </c>
      <c r="CL102" s="2" t="str">
        <f t="shared" si="130"/>
        <v/>
      </c>
      <c r="CM102" s="2" t="str">
        <f t="shared" si="130"/>
        <v/>
      </c>
      <c r="CN102" s="2" t="str">
        <f t="shared" si="130"/>
        <v/>
      </c>
      <c r="CO102" s="2" t="str">
        <f t="shared" si="130"/>
        <v/>
      </c>
      <c r="CP102" s="2" t="str">
        <f t="shared" si="130"/>
        <v/>
      </c>
      <c r="CQ102" s="2" t="str">
        <f t="shared" si="130"/>
        <v/>
      </c>
      <c r="CR102" s="2" t="str">
        <f t="shared" si="130"/>
        <v/>
      </c>
      <c r="CS102" s="2" t="str">
        <f t="shared" si="130"/>
        <v/>
      </c>
      <c r="CU102" s="2" t="str">
        <f t="shared" si="114"/>
        <v/>
      </c>
      <c r="CV102" s="2" t="str">
        <f t="shared" si="115"/>
        <v/>
      </c>
      <c r="CW102" s="2" t="str">
        <f t="shared" si="116"/>
        <v/>
      </c>
      <c r="CX102" s="2" t="str">
        <f t="shared" si="117"/>
        <v/>
      </c>
      <c r="CY102" s="2" t="str">
        <f t="shared" si="118"/>
        <v/>
      </c>
      <c r="CZ102" s="2" t="str">
        <f t="shared" si="119"/>
        <v/>
      </c>
      <c r="DA102" s="2" t="str">
        <f t="shared" si="120"/>
        <v/>
      </c>
      <c r="DB102" s="2" t="str">
        <f t="shared" si="121"/>
        <v/>
      </c>
      <c r="DC102" s="2" t="str">
        <f t="shared" si="122"/>
        <v/>
      </c>
      <c r="DD102" s="2" t="str">
        <f t="shared" si="123"/>
        <v/>
      </c>
      <c r="DE102" s="2" t="str">
        <f t="shared" si="124"/>
        <v/>
      </c>
      <c r="DF102" s="2" t="str">
        <f t="shared" si="125"/>
        <v/>
      </c>
      <c r="DG102" s="2" t="str">
        <f t="shared" si="126"/>
        <v/>
      </c>
      <c r="DH102" s="2" t="str">
        <f t="shared" si="127"/>
        <v/>
      </c>
      <c r="DI102" s="2" t="str">
        <f t="shared" si="128"/>
        <v/>
      </c>
      <c r="DK102" s="2">
        <f t="shared" si="138"/>
        <v>89.23034219269104</v>
      </c>
      <c r="DL102" s="2">
        <f t="shared" si="138"/>
        <v>94.342873754152833</v>
      </c>
      <c r="DM102" s="2">
        <f t="shared" si="138"/>
        <v>93.483415849607013</v>
      </c>
      <c r="DN102" s="2">
        <f t="shared" si="138"/>
        <v>89.895290765200016</v>
      </c>
      <c r="DO102" s="2">
        <f t="shared" si="138"/>
        <v>91.31931620209059</v>
      </c>
      <c r="DP102" s="2">
        <f t="shared" si="138"/>
        <v>93.826538461538462</v>
      </c>
      <c r="DQ102" s="2">
        <f t="shared" si="138"/>
        <v>90.09567472062821</v>
      </c>
      <c r="DR102" s="2">
        <f t="shared" si="138"/>
        <v>86.715271519178486</v>
      </c>
      <c r="DS102" s="2">
        <f t="shared" si="138"/>
        <v>87.535967381455734</v>
      </c>
      <c r="DT102" s="2">
        <f t="shared" si="138"/>
        <v>86.317116279069737</v>
      </c>
      <c r="DU102" s="2">
        <f t="shared" si="138"/>
        <v>87.049256871035951</v>
      </c>
      <c r="DV102" s="2">
        <f t="shared" si="138"/>
        <v>86.279203865901536</v>
      </c>
      <c r="DW102" s="2">
        <f t="shared" si="138"/>
        <v>83.324883910001887</v>
      </c>
      <c r="DX102" s="2">
        <f t="shared" si="138"/>
        <v>78.184023545966198</v>
      </c>
      <c r="DY102" s="2">
        <f t="shared" si="138"/>
        <v>71.255182633053209</v>
      </c>
      <c r="EA102" s="2">
        <f t="shared" si="98"/>
        <v>68.669478378378372</v>
      </c>
      <c r="EB102" s="2">
        <f t="shared" si="98"/>
        <v>78.285617156439073</v>
      </c>
      <c r="EC102" s="2">
        <f t="shared" si="98"/>
        <v>75.07972648180305</v>
      </c>
      <c r="ED102" s="2">
        <f t="shared" si="98"/>
        <v>74.189027464628495</v>
      </c>
      <c r="EE102" s="2">
        <f t="shared" si="98"/>
        <v>71.677641402714912</v>
      </c>
      <c r="EF102" s="2">
        <f t="shared" si="98"/>
        <v>70.869245231709826</v>
      </c>
      <c r="EG102" s="2">
        <f t="shared" si="98"/>
        <v>67.19661032790529</v>
      </c>
      <c r="EH102" s="2">
        <f t="shared" si="98"/>
        <v>67.502330301819981</v>
      </c>
      <c r="EI102" s="2">
        <f t="shared" si="98"/>
        <v>69.844398555825521</v>
      </c>
      <c r="EJ102" s="2">
        <f t="shared" si="98"/>
        <v>67.096247670103111</v>
      </c>
      <c r="EK102" s="2">
        <f t="shared" si="98"/>
        <v>67.873732582778459</v>
      </c>
      <c r="EL102" s="2">
        <f t="shared" si="98"/>
        <v>68.107829177173826</v>
      </c>
      <c r="EM102" s="2">
        <f t="shared" si="139"/>
        <v>63.477169124115832</v>
      </c>
      <c r="EN102" s="2">
        <f t="shared" si="139"/>
        <v>67.018110706482162</v>
      </c>
      <c r="EO102" s="2">
        <f t="shared" si="139"/>
        <v>67.450747284374714</v>
      </c>
      <c r="EQ102" s="2">
        <f t="shared" si="140"/>
        <v>68.456686327856318</v>
      </c>
      <c r="ER102" s="2">
        <f t="shared" si="140"/>
        <v>79.115024249875404</v>
      </c>
      <c r="ES102" s="2">
        <f t="shared" si="140"/>
        <v>75.418846011870627</v>
      </c>
      <c r="ET102" s="2">
        <f t="shared" si="140"/>
        <v>74.610786268586111</v>
      </c>
      <c r="EU102" s="2">
        <f t="shared" si="140"/>
        <v>71.609191185573394</v>
      </c>
      <c r="EV102" s="2">
        <f t="shared" si="140"/>
        <v>70.615132477803513</v>
      </c>
      <c r="EW102" s="2">
        <f t="shared" si="140"/>
        <v>67.057420235207758</v>
      </c>
      <c r="EX102" s="2">
        <f t="shared" si="140"/>
        <v>67.506378331636682</v>
      </c>
      <c r="EY102" s="2">
        <f t="shared" si="140"/>
        <v>69.739674293122761</v>
      </c>
      <c r="EZ102" s="2">
        <f t="shared" si="140"/>
        <v>67.201230459218777</v>
      </c>
      <c r="FA102" s="2">
        <f t="shared" si="140"/>
        <v>68.484995040265261</v>
      </c>
      <c r="FB102" s="2">
        <f t="shared" si="140"/>
        <v>69.050134206818711</v>
      </c>
      <c r="FC102" s="2">
        <f t="shared" si="140"/>
        <v>63.984399051763873</v>
      </c>
      <c r="FD102" s="2">
        <f t="shared" si="140"/>
        <v>68.560248625254061</v>
      </c>
      <c r="FE102" s="2">
        <f t="shared" si="140"/>
        <v>68.378378990833497</v>
      </c>
      <c r="FG102" s="2">
        <f t="shared" si="141"/>
        <v>0.9514283806438617</v>
      </c>
      <c r="FH102" s="2">
        <f t="shared" si="141"/>
        <v>0.94873401302218674</v>
      </c>
      <c r="FI102" s="2">
        <f t="shared" si="141"/>
        <v>0.95208931221892956</v>
      </c>
      <c r="FJ102" s="2">
        <f t="shared" si="141"/>
        <v>0.95385927043410168</v>
      </c>
      <c r="FK102" s="2">
        <f t="shared" si="141"/>
        <v>0.95672732978625774</v>
      </c>
      <c r="FL102" s="2">
        <f t="shared" si="141"/>
        <v>0.9606736203570897</v>
      </c>
      <c r="FM102" s="2">
        <f t="shared" si="141"/>
        <v>0.95154396896091964</v>
      </c>
      <c r="FN102" s="2">
        <f t="shared" si="141"/>
        <v>0.95137479219449161</v>
      </c>
      <c r="FO102" s="2">
        <f t="shared" si="141"/>
        <v>0.95138630144628089</v>
      </c>
      <c r="FP102" s="2">
        <f t="shared" si="141"/>
        <v>0.9465122765662094</v>
      </c>
      <c r="FQ102" s="2">
        <f t="shared" si="141"/>
        <v>0.94654967113913857</v>
      </c>
      <c r="FR102" s="2">
        <f t="shared" si="141"/>
        <v>0.95151219882534466</v>
      </c>
      <c r="FS102" s="2">
        <f t="shared" si="141"/>
        <v>0.95367611754946024</v>
      </c>
      <c r="FT102" s="2">
        <f t="shared" si="141"/>
        <v>0.93962703892016486</v>
      </c>
      <c r="FU102" s="2">
        <f t="shared" si="141"/>
        <v>0.92645149367373991</v>
      </c>
      <c r="FW102" s="2">
        <f t="shared" si="131"/>
        <v>4.6914340402040691E-4</v>
      </c>
      <c r="FX102" s="2">
        <f t="shared" si="131"/>
        <v>5.1451280566785465E-4</v>
      </c>
      <c r="FY102" s="2">
        <f t="shared" si="131"/>
        <v>5.0073390948674812E-4</v>
      </c>
      <c r="FZ102" s="2">
        <f t="shared" si="131"/>
        <v>5.7948745338114052E-4</v>
      </c>
      <c r="GA102" s="2">
        <f t="shared" si="131"/>
        <v>6.1858832215041821E-4</v>
      </c>
      <c r="GB102" s="2">
        <f t="shared" si="131"/>
        <v>6.2643877350764909E-4</v>
      </c>
      <c r="GC102" s="2">
        <f t="shared" si="131"/>
        <v>6.9463093816533482E-4</v>
      </c>
      <c r="GD102" s="2">
        <f t="shared" si="131"/>
        <v>8.0702008176081967E-4</v>
      </c>
      <c r="GE102" s="2">
        <f t="shared" si="131"/>
        <v>9.7960383315725641E-4</v>
      </c>
      <c r="GF102" s="2">
        <f t="shared" si="131"/>
        <v>9.0093380030277211E-4</v>
      </c>
      <c r="GG102" s="2">
        <f t="shared" si="131"/>
        <v>7.5176802982703341E-4</v>
      </c>
      <c r="GH102" s="2">
        <f t="shared" si="131"/>
        <v>5.9615233603185931E-4</v>
      </c>
      <c r="GI102" s="2">
        <f t="shared" si="131"/>
        <v>5.36038734931413E-4</v>
      </c>
      <c r="GJ102" s="2">
        <f t="shared" si="131"/>
        <v>3.6372121121644636E-4</v>
      </c>
      <c r="GK102" s="2">
        <f t="shared" si="131"/>
        <v>3.6184796100383938E-4</v>
      </c>
      <c r="GM102" s="86">
        <f t="shared" si="132"/>
        <v>5.9708634810263186E-2</v>
      </c>
      <c r="GN102" s="86">
        <f t="shared" si="132"/>
        <v>1.3664058502192474E-3</v>
      </c>
      <c r="GO102" s="86">
        <f t="shared" si="132"/>
        <v>1.1583064989385842E-3</v>
      </c>
      <c r="GP102" s="86">
        <f t="shared" si="132"/>
        <v>1.4011535907525218E-4</v>
      </c>
      <c r="GQ102" s="86">
        <f t="shared" si="132"/>
        <v>3.7999914257422149E-5</v>
      </c>
      <c r="GR102" s="86">
        <f t="shared" si="132"/>
        <v>5.0638537868714457E-5</v>
      </c>
      <c r="GS102" s="86">
        <f t="shared" si="132"/>
        <v>1.9283390642293595E-4</v>
      </c>
      <c r="GT102" s="86">
        <f t="shared" si="132"/>
        <v>5.3250187752423296E-5</v>
      </c>
      <c r="GU102" s="86">
        <f t="shared" si="132"/>
        <v>2.203672033610308E-5</v>
      </c>
      <c r="GV102" s="86">
        <f t="shared" si="132"/>
        <v>1.4820489608462739E-5</v>
      </c>
      <c r="GW102" s="86">
        <f t="shared" si="132"/>
        <v>2.2729710475722361E-5</v>
      </c>
      <c r="GX102" s="86">
        <f t="shared" si="132"/>
        <v>9.1016249754201754E-7</v>
      </c>
      <c r="GY102" s="86">
        <f t="shared" si="132"/>
        <v>8.5555475539169768E-7</v>
      </c>
      <c r="GZ102" s="86">
        <f t="shared" si="132"/>
        <v>3.8929429215325169E-2</v>
      </c>
      <c r="HA102" s="86">
        <f t="shared" si="132"/>
        <v>3.9919439666171209E-2</v>
      </c>
      <c r="HC102" s="86">
        <f t="shared" si="77"/>
        <v>2.9601915301205577E-2</v>
      </c>
      <c r="HD102" s="86">
        <f t="shared" si="77"/>
        <v>4.8391111002279864E-2</v>
      </c>
      <c r="HE102" s="86">
        <f t="shared" si="77"/>
        <v>2.9926337459164652E-2</v>
      </c>
      <c r="HF102" s="86">
        <f t="shared" si="77"/>
        <v>5.1308198178221784E-2</v>
      </c>
      <c r="HG102" s="86">
        <f t="shared" si="77"/>
        <v>7.1190994617333289E-2</v>
      </c>
      <c r="HH102" s="86">
        <f t="shared" si="77"/>
        <v>0.12130268008064979</v>
      </c>
      <c r="HI102" s="86">
        <f t="shared" si="142"/>
        <v>9.0631164233592423E-2</v>
      </c>
      <c r="HJ102" s="86">
        <f t="shared" si="142"/>
        <v>0.11057824812910243</v>
      </c>
      <c r="HK102" s="86">
        <f t="shared" si="142"/>
        <v>0.12365170983703162</v>
      </c>
      <c r="HL102" s="86">
        <f t="shared" si="142"/>
        <v>0.10279205900926786</v>
      </c>
      <c r="HM102" s="86">
        <f t="shared" si="142"/>
        <v>7.959916990257615E-2</v>
      </c>
      <c r="HN102" s="86">
        <f t="shared" si="142"/>
        <v>6.4513768924020692E-2</v>
      </c>
      <c r="HO102" s="86">
        <f t="shared" si="142"/>
        <v>6.9503476531839206E-2</v>
      </c>
      <c r="HP102" s="86">
        <f t="shared" si="142"/>
        <v>4.2008293649211999E-2</v>
      </c>
      <c r="HQ102" s="86">
        <f t="shared" si="142"/>
        <v>2.0706717429007839E-2</v>
      </c>
      <c r="HS102" s="86">
        <f t="shared" si="133"/>
        <v>3.5007142491447888E-16</v>
      </c>
      <c r="HT102" s="86">
        <f t="shared" si="133"/>
        <v>2.2404911062748498E-15</v>
      </c>
      <c r="HU102" s="86">
        <f t="shared" si="133"/>
        <v>1.8828750185360663E-15</v>
      </c>
      <c r="HV102" s="86">
        <f t="shared" si="133"/>
        <v>1.5171026274438564E-13</v>
      </c>
      <c r="HW102" s="86">
        <f t="shared" si="133"/>
        <v>3.5900480707294887E-13</v>
      </c>
      <c r="HX102" s="86">
        <f t="shared" si="133"/>
        <v>2.1835803449437522E-11</v>
      </c>
      <c r="HY102" s="86">
        <f t="shared" si="133"/>
        <v>2.2609215790027489E-12</v>
      </c>
      <c r="HZ102" s="86">
        <f t="shared" si="133"/>
        <v>3.2903990872972685E-12</v>
      </c>
      <c r="IA102" s="86">
        <f t="shared" si="133"/>
        <v>2.4056873215236665E-12</v>
      </c>
      <c r="IB102" s="86">
        <f t="shared" si="133"/>
        <v>3.1598532061336718E-13</v>
      </c>
      <c r="IC102" s="86">
        <f t="shared" si="133"/>
        <v>6.0484067038481753E-15</v>
      </c>
      <c r="ID102" s="86">
        <f t="shared" si="133"/>
        <v>1.213818237858273E-13</v>
      </c>
      <c r="IE102" s="86">
        <f t="shared" si="133"/>
        <v>1.6129142627361927E-13</v>
      </c>
      <c r="IF102" s="86">
        <f t="shared" si="133"/>
        <v>4.7097633866064507E-11</v>
      </c>
      <c r="IG102" s="86">
        <f t="shared" si="133"/>
        <v>1.1689172728664847E-13</v>
      </c>
      <c r="II102" s="86">
        <f t="shared" si="134"/>
        <v>1.6107606243313526E-109</v>
      </c>
      <c r="IJ102" s="86">
        <f t="shared" si="134"/>
        <v>9.6069611679999729E-106</v>
      </c>
      <c r="IK102" s="86">
        <f t="shared" si="134"/>
        <v>1.158141281951276E-105</v>
      </c>
      <c r="IL102" s="86">
        <f t="shared" si="134"/>
        <v>9.5039235971824471E-93</v>
      </c>
      <c r="IM102" s="86">
        <f t="shared" si="134"/>
        <v>1.0064228086117137E-91</v>
      </c>
      <c r="IN102" s="86">
        <f t="shared" si="134"/>
        <v>1.2466735065197591E-79</v>
      </c>
      <c r="IO102" s="86">
        <f t="shared" si="134"/>
        <v>8.0891089001798582E-83</v>
      </c>
      <c r="IP102" s="86">
        <f t="shared" si="134"/>
        <v>2.5581235300579663E-82</v>
      </c>
      <c r="IQ102" s="86">
        <f t="shared" si="134"/>
        <v>4.6185619074438444E-85</v>
      </c>
      <c r="IR102" s="86">
        <f t="shared" si="134"/>
        <v>1.1842248046189857E-91</v>
      </c>
      <c r="IS102" s="86">
        <f t="shared" si="134"/>
        <v>1.4803483255241759E-103</v>
      </c>
      <c r="IT102" s="86">
        <f t="shared" si="134"/>
        <v>8.7515336855458227E-94</v>
      </c>
      <c r="IU102" s="86">
        <f t="shared" si="134"/>
        <v>1.5227642436172163E-91</v>
      </c>
      <c r="IV102" s="86">
        <f t="shared" si="134"/>
        <v>2.0887254611262037E-61</v>
      </c>
      <c r="IW102" s="86">
        <f t="shared" si="134"/>
        <v>1.7448894044805282E-61</v>
      </c>
      <c r="IY102" s="86">
        <f t="shared" si="135"/>
        <v>8.9310550111469114E-2</v>
      </c>
      <c r="IZ102" s="86">
        <f t="shared" si="135"/>
        <v>4.9757516852501356E-2</v>
      </c>
      <c r="JA102" s="86">
        <f t="shared" si="135"/>
        <v>3.1084643958105118E-2</v>
      </c>
      <c r="JB102" s="86">
        <f t="shared" si="135"/>
        <v>5.1448313537448748E-2</v>
      </c>
      <c r="JC102" s="86">
        <f t="shared" si="135"/>
        <v>7.122899453194971E-2</v>
      </c>
      <c r="JD102" s="86">
        <f t="shared" si="135"/>
        <v>0.1213533186403543</v>
      </c>
      <c r="JE102" s="86">
        <f t="shared" si="135"/>
        <v>9.0823998142276291E-2</v>
      </c>
      <c r="JF102" s="86">
        <f t="shared" si="135"/>
        <v>0.11063149832014525</v>
      </c>
      <c r="JG102" s="86">
        <f t="shared" si="135"/>
        <v>0.12367374655977341</v>
      </c>
      <c r="JH102" s="86">
        <f t="shared" si="135"/>
        <v>0.1028068794991923</v>
      </c>
      <c r="JI102" s="86">
        <f t="shared" si="135"/>
        <v>7.962189961305792E-2</v>
      </c>
      <c r="JJ102" s="86">
        <f t="shared" si="135"/>
        <v>6.4514679086639604E-2</v>
      </c>
      <c r="JK102" s="86">
        <f t="shared" si="135"/>
        <v>6.9504332086755882E-2</v>
      </c>
      <c r="JL102" s="86">
        <f t="shared" si="135"/>
        <v>8.0937722911634799E-2</v>
      </c>
      <c r="JM102" s="86">
        <f t="shared" si="135"/>
        <v>6.0626157095295938E-2</v>
      </c>
    </row>
    <row r="103" spans="2:273" x14ac:dyDescent="0.25">
      <c r="B103" s="2">
        <v>76</v>
      </c>
      <c r="C103" s="37">
        <v>89.37</v>
      </c>
      <c r="D103" s="37">
        <v>111.17100000000001</v>
      </c>
      <c r="E103" s="37">
        <v>98.78</v>
      </c>
      <c r="F103" s="37">
        <v>104.825</v>
      </c>
      <c r="G103" s="37">
        <v>112.6</v>
      </c>
      <c r="H103" s="37">
        <v>128.17500000000001</v>
      </c>
      <c r="I103" s="37">
        <v>116.714</v>
      </c>
      <c r="J103" s="37">
        <v>124.905</v>
      </c>
      <c r="K103" s="37">
        <v>134.04900000000001</v>
      </c>
      <c r="L103" s="37">
        <v>125.122</v>
      </c>
      <c r="M103" s="37">
        <v>114.488</v>
      </c>
      <c r="N103" s="37">
        <v>106.816</v>
      </c>
      <c r="O103" s="37">
        <v>104.27</v>
      </c>
      <c r="P103" s="37">
        <v>93.78</v>
      </c>
      <c r="Q103" s="37">
        <v>70.731999999999999</v>
      </c>
      <c r="S103" s="4">
        <f t="shared" si="136"/>
        <v>90.992829530876477</v>
      </c>
      <c r="T103" s="4">
        <f t="shared" si="136"/>
        <v>110.53772391633228</v>
      </c>
      <c r="U103" s="4">
        <f t="shared" si="136"/>
        <v>97.439909996494208</v>
      </c>
      <c r="V103" s="4">
        <f t="shared" si="136"/>
        <v>106.60264337331327</v>
      </c>
      <c r="W103" s="4">
        <f t="shared" si="136"/>
        <v>112.74653926330258</v>
      </c>
      <c r="X103" s="4">
        <f t="shared" si="136"/>
        <v>126.94230487180178</v>
      </c>
      <c r="Y103" s="4">
        <f t="shared" si="136"/>
        <v>115.34119470294459</v>
      </c>
      <c r="Z103" s="4">
        <f t="shared" si="136"/>
        <v>122.44909579671548</v>
      </c>
      <c r="AA103" s="4">
        <f t="shared" si="136"/>
        <v>130.41958481463806</v>
      </c>
      <c r="AB103" s="4">
        <f t="shared" si="136"/>
        <v>123.08672308589288</v>
      </c>
      <c r="AC103" s="4">
        <f t="shared" si="136"/>
        <v>113.97495872563339</v>
      </c>
      <c r="AD103" s="4">
        <f t="shared" si="136"/>
        <v>108.88344573855657</v>
      </c>
      <c r="AE103" s="4">
        <f t="shared" si="136"/>
        <v>105.32816453933074</v>
      </c>
      <c r="AF103" s="4">
        <f t="shared" si="136"/>
        <v>92.673524333681968</v>
      </c>
      <c r="AG103" s="4">
        <f t="shared" si="136"/>
        <v>77.063074613935669</v>
      </c>
      <c r="AI103" s="4">
        <f t="shared" si="137"/>
        <v>-1.6228295308764729</v>
      </c>
      <c r="AJ103" s="4">
        <f t="shared" si="137"/>
        <v>0.63327608366772381</v>
      </c>
      <c r="AK103" s="4">
        <f t="shared" si="137"/>
        <v>1.340090003505793</v>
      </c>
      <c r="AL103" s="4">
        <f t="shared" si="137"/>
        <v>-1.7776433733132677</v>
      </c>
      <c r="AM103" s="4">
        <f t="shared" si="137"/>
        <v>-0.14653926330258571</v>
      </c>
      <c r="AN103" s="4">
        <f t="shared" si="137"/>
        <v>1.2326951281982303</v>
      </c>
      <c r="AO103" s="4">
        <f t="shared" si="137"/>
        <v>1.3728052970554074</v>
      </c>
      <c r="AP103" s="4">
        <f t="shared" si="137"/>
        <v>2.4559042032845184</v>
      </c>
      <c r="AQ103" s="4">
        <f t="shared" si="137"/>
        <v>3.6294151853619496</v>
      </c>
      <c r="AR103" s="4">
        <f t="shared" si="137"/>
        <v>2.035276914107115</v>
      </c>
      <c r="AS103" s="4">
        <f t="shared" si="137"/>
        <v>0.51304127436661418</v>
      </c>
      <c r="AT103" s="4">
        <f t="shared" si="137"/>
        <v>-2.0674457385565717</v>
      </c>
      <c r="AU103" s="4">
        <f t="shared" si="137"/>
        <v>-1.0581645393307468</v>
      </c>
      <c r="AV103" s="4">
        <f t="shared" si="137"/>
        <v>1.1064756663180333</v>
      </c>
      <c r="AW103" s="4">
        <f t="shared" si="137"/>
        <v>-6.3310746139356695</v>
      </c>
      <c r="AY103" s="2">
        <f t="shared" si="129"/>
        <v>69.510805800897487</v>
      </c>
      <c r="AZ103" s="2">
        <f t="shared" si="129"/>
        <v>78.974973259759437</v>
      </c>
      <c r="BA103" s="2">
        <f t="shared" si="129"/>
        <v>75.83281146847834</v>
      </c>
      <c r="BB103" s="2">
        <f t="shared" si="129"/>
        <v>74.811213101325336</v>
      </c>
      <c r="BC103" s="2">
        <f t="shared" si="129"/>
        <v>72.407592974798447</v>
      </c>
      <c r="BD103" s="2">
        <f t="shared" si="129"/>
        <v>71.647046938712265</v>
      </c>
      <c r="BE103" s="2">
        <f t="shared" si="129"/>
        <v>68.184018271364195</v>
      </c>
      <c r="BF103" s="2">
        <f t="shared" si="129"/>
        <v>68.315517760445189</v>
      </c>
      <c r="BG103" s="2">
        <f t="shared" si="129"/>
        <v>70.570627942018191</v>
      </c>
      <c r="BH103" s="2">
        <f t="shared" si="129"/>
        <v>68.002567200736664</v>
      </c>
      <c r="BI103" s="2">
        <f t="shared" si="129"/>
        <v>68.764713109357729</v>
      </c>
      <c r="BJ103" s="2">
        <f t="shared" si="129"/>
        <v>68.861390924849019</v>
      </c>
      <c r="BK103" s="2">
        <f t="shared" si="129"/>
        <v>64.280382851420583</v>
      </c>
      <c r="BL103" s="2">
        <f t="shared" si="129"/>
        <v>67.593113991717743</v>
      </c>
      <c r="BM103" s="2">
        <f t="shared" si="129"/>
        <v>67.617520658577561</v>
      </c>
      <c r="BO103" s="2" t="str">
        <f t="shared" si="99"/>
        <v/>
      </c>
      <c r="BP103" s="2" t="str">
        <f t="shared" si="100"/>
        <v/>
      </c>
      <c r="BQ103" s="2" t="str">
        <f t="shared" si="101"/>
        <v/>
      </c>
      <c r="BR103" s="2" t="str">
        <f t="shared" si="102"/>
        <v/>
      </c>
      <c r="BS103" s="2" t="str">
        <f t="shared" si="103"/>
        <v/>
      </c>
      <c r="BT103" s="2" t="str">
        <f t="shared" si="104"/>
        <v/>
      </c>
      <c r="BU103" s="2" t="str">
        <f t="shared" si="105"/>
        <v/>
      </c>
      <c r="BV103" s="2" t="str">
        <f t="shared" si="106"/>
        <v/>
      </c>
      <c r="BW103" s="2" t="str">
        <f t="shared" si="107"/>
        <v/>
      </c>
      <c r="BX103" s="2" t="str">
        <f t="shared" si="108"/>
        <v/>
      </c>
      <c r="BY103" s="2" t="str">
        <f t="shared" si="109"/>
        <v/>
      </c>
      <c r="BZ103" s="2" t="str">
        <f t="shared" si="110"/>
        <v/>
      </c>
      <c r="CA103" s="2" t="str">
        <f t="shared" si="111"/>
        <v/>
      </c>
      <c r="CB103" s="2" t="str">
        <f t="shared" si="112"/>
        <v/>
      </c>
      <c r="CC103" s="2" t="str">
        <f t="shared" si="113"/>
        <v/>
      </c>
      <c r="CE103" s="2" t="str">
        <f t="shared" si="130"/>
        <v/>
      </c>
      <c r="CF103" s="2" t="str">
        <f t="shared" si="130"/>
        <v/>
      </c>
      <c r="CG103" s="2" t="str">
        <f t="shared" si="130"/>
        <v/>
      </c>
      <c r="CH103" s="2" t="str">
        <f t="shared" si="130"/>
        <v/>
      </c>
      <c r="CI103" s="2" t="str">
        <f t="shared" si="130"/>
        <v/>
      </c>
      <c r="CJ103" s="2" t="str">
        <f t="shared" si="130"/>
        <v/>
      </c>
      <c r="CK103" s="2" t="str">
        <f t="shared" si="130"/>
        <v/>
      </c>
      <c r="CL103" s="2" t="str">
        <f t="shared" si="130"/>
        <v/>
      </c>
      <c r="CM103" s="2" t="str">
        <f t="shared" si="130"/>
        <v/>
      </c>
      <c r="CN103" s="2" t="str">
        <f t="shared" si="130"/>
        <v/>
      </c>
      <c r="CO103" s="2" t="str">
        <f t="shared" si="130"/>
        <v/>
      </c>
      <c r="CP103" s="2" t="str">
        <f t="shared" si="130"/>
        <v/>
      </c>
      <c r="CQ103" s="2" t="str">
        <f t="shared" si="130"/>
        <v/>
      </c>
      <c r="CR103" s="2" t="str">
        <f t="shared" si="130"/>
        <v/>
      </c>
      <c r="CS103" s="2" t="str">
        <f t="shared" si="130"/>
        <v/>
      </c>
      <c r="CU103" s="2" t="str">
        <f t="shared" si="114"/>
        <v/>
      </c>
      <c r="CV103" s="2" t="str">
        <f t="shared" si="115"/>
        <v/>
      </c>
      <c r="CW103" s="2" t="str">
        <f t="shared" si="116"/>
        <v/>
      </c>
      <c r="CX103" s="2" t="str">
        <f t="shared" si="117"/>
        <v/>
      </c>
      <c r="CY103" s="2" t="str">
        <f t="shared" si="118"/>
        <v/>
      </c>
      <c r="CZ103" s="2" t="str">
        <f t="shared" si="119"/>
        <v/>
      </c>
      <c r="DA103" s="2" t="str">
        <f t="shared" si="120"/>
        <v/>
      </c>
      <c r="DB103" s="2" t="str">
        <f t="shared" si="121"/>
        <v/>
      </c>
      <c r="DC103" s="2" t="str">
        <f t="shared" si="122"/>
        <v/>
      </c>
      <c r="DD103" s="2" t="str">
        <f t="shared" si="123"/>
        <v/>
      </c>
      <c r="DE103" s="2" t="str">
        <f t="shared" si="124"/>
        <v/>
      </c>
      <c r="DF103" s="2" t="str">
        <f t="shared" si="125"/>
        <v/>
      </c>
      <c r="DG103" s="2" t="str">
        <f t="shared" si="126"/>
        <v/>
      </c>
      <c r="DH103" s="2" t="str">
        <f t="shared" si="127"/>
        <v/>
      </c>
      <c r="DI103" s="2" t="str">
        <f t="shared" si="128"/>
        <v/>
      </c>
      <c r="DK103" s="2">
        <f t="shared" si="138"/>
        <v>89.451764119601336</v>
      </c>
      <c r="DL103" s="2">
        <f t="shared" si="138"/>
        <v>94.623901993355489</v>
      </c>
      <c r="DM103" s="2">
        <f t="shared" si="138"/>
        <v>93.700738027712518</v>
      </c>
      <c r="DN103" s="2">
        <f t="shared" si="138"/>
        <v>90.034675742106259</v>
      </c>
      <c r="DO103" s="2">
        <f t="shared" si="138"/>
        <v>91.518780487804875</v>
      </c>
      <c r="DP103" s="2">
        <f t="shared" si="138"/>
        <v>94.078942307692316</v>
      </c>
      <c r="DQ103" s="2">
        <f t="shared" si="138"/>
        <v>90.322898671096354</v>
      </c>
      <c r="DR103" s="2">
        <f t="shared" si="138"/>
        <v>86.880347176079724</v>
      </c>
      <c r="DS103" s="2">
        <f t="shared" si="138"/>
        <v>87.693327242524902</v>
      </c>
      <c r="DT103" s="2">
        <f t="shared" si="138"/>
        <v>86.472378435517939</v>
      </c>
      <c r="DU103" s="2">
        <f t="shared" si="138"/>
        <v>87.242274841437649</v>
      </c>
      <c r="DV103" s="2">
        <f t="shared" si="138"/>
        <v>86.458486710963456</v>
      </c>
      <c r="DW103" s="2">
        <f t="shared" si="138"/>
        <v>83.524826297166612</v>
      </c>
      <c r="DX103" s="2">
        <f t="shared" si="138"/>
        <v>78.298497279549679</v>
      </c>
      <c r="DY103" s="2">
        <f t="shared" si="138"/>
        <v>71.320251820728288</v>
      </c>
      <c r="EA103" s="2">
        <f t="shared" si="98"/>
        <v>68.582480763116052</v>
      </c>
      <c r="EB103" s="2">
        <f t="shared" si="98"/>
        <v>78.203290643906655</v>
      </c>
      <c r="EC103" s="2">
        <f t="shared" si="98"/>
        <v>75.012593490986561</v>
      </c>
      <c r="ED103" s="2">
        <f t="shared" si="98"/>
        <v>74.139336318881348</v>
      </c>
      <c r="EE103" s="2">
        <f t="shared" si="98"/>
        <v>71.61930069930068</v>
      </c>
      <c r="EF103" s="2">
        <f t="shared" si="98"/>
        <v>70.809743464113566</v>
      </c>
      <c r="EG103" s="2">
        <f t="shared" si="98"/>
        <v>67.155932899249777</v>
      </c>
      <c r="EH103" s="2">
        <f t="shared" si="98"/>
        <v>67.450146160322973</v>
      </c>
      <c r="EI103" s="2">
        <f t="shared" si="98"/>
        <v>69.772795073684691</v>
      </c>
      <c r="EJ103" s="2">
        <f t="shared" si="98"/>
        <v>67.050563876288678</v>
      </c>
      <c r="EK103" s="2">
        <f t="shared" si="98"/>
        <v>67.812604910529132</v>
      </c>
      <c r="EL103" s="2">
        <f t="shared" si="98"/>
        <v>68.042942537592239</v>
      </c>
      <c r="EM103" s="2">
        <f t="shared" si="139"/>
        <v>63.427551231070588</v>
      </c>
      <c r="EN103" s="2">
        <f t="shared" si="139"/>
        <v>66.965163025006078</v>
      </c>
      <c r="EO103" s="2">
        <f t="shared" si="139"/>
        <v>67.3490523628261</v>
      </c>
      <c r="EQ103" s="2">
        <f t="shared" si="140"/>
        <v>68.374234845667218</v>
      </c>
      <c r="ER103" s="2">
        <f t="shared" si="140"/>
        <v>79.011291509781373</v>
      </c>
      <c r="ES103" s="2">
        <f t="shared" si="140"/>
        <v>75.342808447393196</v>
      </c>
      <c r="ET103" s="2">
        <f t="shared" si="140"/>
        <v>74.549775998543936</v>
      </c>
      <c r="EU103" s="2">
        <f t="shared" si="140"/>
        <v>71.552684742912561</v>
      </c>
      <c r="EV103" s="2">
        <f t="shared" si="140"/>
        <v>70.562986756963596</v>
      </c>
      <c r="EW103" s="2">
        <f t="shared" si="140"/>
        <v>67.020918385885679</v>
      </c>
      <c r="EX103" s="2">
        <f t="shared" si="140"/>
        <v>67.454116195225723</v>
      </c>
      <c r="EY103" s="2">
        <f t="shared" si="140"/>
        <v>69.671336414404806</v>
      </c>
      <c r="EZ103" s="2">
        <f t="shared" si="140"/>
        <v>67.152167066108035</v>
      </c>
      <c r="FA103" s="2">
        <f t="shared" si="140"/>
        <v>68.406051144006085</v>
      </c>
      <c r="FB103" s="2">
        <f t="shared" si="140"/>
        <v>68.957771044003167</v>
      </c>
      <c r="FC103" s="2">
        <f t="shared" si="140"/>
        <v>63.919847403158847</v>
      </c>
      <c r="FD103" s="2">
        <f t="shared" si="140"/>
        <v>68.459551338342209</v>
      </c>
      <c r="FE103" s="2">
        <f t="shared" si="140"/>
        <v>68.248713842457263</v>
      </c>
      <c r="FG103" s="2">
        <f t="shared" si="141"/>
        <v>0.95551202502156829</v>
      </c>
      <c r="FH103" s="2">
        <f t="shared" si="141"/>
        <v>0.95303300305311878</v>
      </c>
      <c r="FI103" s="2">
        <f t="shared" si="141"/>
        <v>0.95611995176088926</v>
      </c>
      <c r="FJ103" s="2">
        <f t="shared" si="141"/>
        <v>0.95774761471433889</v>
      </c>
      <c r="FK103" s="2">
        <f t="shared" si="141"/>
        <v>0.96038401683400942</v>
      </c>
      <c r="FL103" s="2">
        <f t="shared" si="141"/>
        <v>0.96400937731642844</v>
      </c>
      <c r="FM103" s="2">
        <f t="shared" si="141"/>
        <v>0.95561834860724737</v>
      </c>
      <c r="FN103" s="2">
        <f t="shared" si="141"/>
        <v>0.95546273110145519</v>
      </c>
      <c r="FO103" s="2">
        <f t="shared" si="141"/>
        <v>0.95547331805171265</v>
      </c>
      <c r="FP103" s="2">
        <f t="shared" si="141"/>
        <v>0.95098794908561746</v>
      </c>
      <c r="FQ103" s="2">
        <f t="shared" si="141"/>
        <v>0.95102237652058375</v>
      </c>
      <c r="FR103" s="2">
        <f t="shared" si="141"/>
        <v>0.95558912515457806</v>
      </c>
      <c r="FS103" s="2">
        <f t="shared" si="141"/>
        <v>0.95757920996361312</v>
      </c>
      <c r="FT103" s="2">
        <f t="shared" si="141"/>
        <v>0.94464515093457091</v>
      </c>
      <c r="FU103" s="2">
        <f t="shared" si="141"/>
        <v>0.93248605042238886</v>
      </c>
      <c r="FW103" s="2">
        <f t="shared" si="131"/>
        <v>5.1438223134796538E-4</v>
      </c>
      <c r="FX103" s="2">
        <f t="shared" si="131"/>
        <v>5.641240703456934E-4</v>
      </c>
      <c r="FY103" s="2">
        <f t="shared" si="131"/>
        <v>5.4901729084895501E-4</v>
      </c>
      <c r="FZ103" s="2">
        <f t="shared" si="131"/>
        <v>6.3535983593412796E-4</v>
      </c>
      <c r="GA103" s="2">
        <f t="shared" si="131"/>
        <v>6.7822813077826681E-4</v>
      </c>
      <c r="GB103" s="2">
        <f t="shared" si="131"/>
        <v>6.8683494565719176E-4</v>
      </c>
      <c r="GC103" s="2">
        <f t="shared" si="131"/>
        <v>7.6159663834095509E-4</v>
      </c>
      <c r="GD103" s="2">
        <f t="shared" si="131"/>
        <v>8.8481103225348905E-4</v>
      </c>
      <c r="GE103" s="2">
        <f t="shared" si="131"/>
        <v>1.0740127385301401E-3</v>
      </c>
      <c r="GF103" s="2">
        <f t="shared" si="131"/>
        <v>9.8776841090795781E-4</v>
      </c>
      <c r="GG103" s="2">
        <f t="shared" si="131"/>
        <v>8.2423747195909346E-4</v>
      </c>
      <c r="GH103" s="2">
        <f t="shared" si="131"/>
        <v>6.5363044402491817E-4</v>
      </c>
      <c r="GI103" s="2">
        <f t="shared" si="131"/>
        <v>5.8772439035638965E-4</v>
      </c>
      <c r="GJ103" s="2">
        <f t="shared" si="131"/>
        <v>3.9879838327321336E-4</v>
      </c>
      <c r="GK103" s="2">
        <f t="shared" si="131"/>
        <v>3.9674454903337793E-4</v>
      </c>
      <c r="GM103" s="86">
        <f t="shared" si="132"/>
        <v>3.9266262256739723E-2</v>
      </c>
      <c r="GN103" s="86">
        <f t="shared" si="132"/>
        <v>4.5954665902957426E-4</v>
      </c>
      <c r="GO103" s="86">
        <f t="shared" si="132"/>
        <v>3.562375439469267E-4</v>
      </c>
      <c r="GP103" s="86">
        <f t="shared" si="132"/>
        <v>2.8177721839090631E-5</v>
      </c>
      <c r="GQ103" s="86">
        <f t="shared" si="132"/>
        <v>6.4921814616610828E-6</v>
      </c>
      <c r="GR103" s="86">
        <f t="shared" si="132"/>
        <v>1.0593614211286243E-5</v>
      </c>
      <c r="GS103" s="86">
        <f t="shared" si="132"/>
        <v>4.4263469088533763E-5</v>
      </c>
      <c r="GT103" s="86">
        <f t="shared" si="132"/>
        <v>1.0679884087981894E-5</v>
      </c>
      <c r="GU103" s="86">
        <f t="shared" si="132"/>
        <v>3.9685570138398622E-6</v>
      </c>
      <c r="GV103" s="86">
        <f t="shared" si="132"/>
        <v>2.318805539645944E-6</v>
      </c>
      <c r="GW103" s="86">
        <f t="shared" si="132"/>
        <v>3.7265183049612712E-6</v>
      </c>
      <c r="GX103" s="86">
        <f t="shared" si="132"/>
        <v>6.7836768171593224E-8</v>
      </c>
      <c r="GY103" s="86">
        <f t="shared" si="132"/>
        <v>7.3787194804027761E-8</v>
      </c>
      <c r="GZ103" s="86">
        <f t="shared" si="132"/>
        <v>2.5404386458892064E-2</v>
      </c>
      <c r="HA103" s="86">
        <f t="shared" si="132"/>
        <v>2.5683645516320176E-2</v>
      </c>
      <c r="HC103" s="86">
        <f t="shared" si="77"/>
        <v>4.2869632937235377E-2</v>
      </c>
      <c r="HD103" s="86">
        <f t="shared" si="77"/>
        <v>6.8275889783609031E-2</v>
      </c>
      <c r="HE103" s="86">
        <f t="shared" si="77"/>
        <v>4.3291095968055547E-2</v>
      </c>
      <c r="HF103" s="86">
        <f t="shared" si="77"/>
        <v>7.0977203319650253E-2</v>
      </c>
      <c r="HG103" s="86">
        <f t="shared" si="77"/>
        <v>9.6806213017756604E-2</v>
      </c>
      <c r="HH103" s="86">
        <f t="shared" si="77"/>
        <v>0.15694907171157632</v>
      </c>
      <c r="HI103" s="86">
        <f t="shared" si="142"/>
        <v>0.12030535036311908</v>
      </c>
      <c r="HJ103" s="86">
        <f t="shared" si="142"/>
        <v>0.14579733490248464</v>
      </c>
      <c r="HK103" s="86">
        <f t="shared" si="142"/>
        <v>0.16387256334370764</v>
      </c>
      <c r="HL103" s="86">
        <f t="shared" si="142"/>
        <v>0.1388476163418802</v>
      </c>
      <c r="HM103" s="86">
        <f t="shared" si="142"/>
        <v>0.11049380572250508</v>
      </c>
      <c r="HN103" s="86">
        <f t="shared" si="142"/>
        <v>8.8385320288733485E-2</v>
      </c>
      <c r="HO103" s="86">
        <f t="shared" si="142"/>
        <v>9.4073644369247672E-2</v>
      </c>
      <c r="HP103" s="86">
        <f t="shared" si="142"/>
        <v>6.1003694948239803E-2</v>
      </c>
      <c r="HQ103" s="86">
        <f t="shared" si="142"/>
        <v>3.2212044575570385E-2</v>
      </c>
      <c r="HS103" s="86">
        <f t="shared" si="133"/>
        <v>1.1611535933443266E-15</v>
      </c>
      <c r="HT103" s="86">
        <f t="shared" si="133"/>
        <v>7.144483453410991E-15</v>
      </c>
      <c r="HU103" s="86">
        <f t="shared" si="133"/>
        <v>5.9952475885219754E-15</v>
      </c>
      <c r="HV103" s="86">
        <f t="shared" si="133"/>
        <v>4.2444870542091853E-13</v>
      </c>
      <c r="HW103" s="86">
        <f t="shared" si="133"/>
        <v>9.9190409137975251E-13</v>
      </c>
      <c r="HX103" s="86">
        <f t="shared" si="133"/>
        <v>5.2356107221610522E-11</v>
      </c>
      <c r="HY103" s="86">
        <f t="shared" si="133"/>
        <v>5.8293751244525296E-12</v>
      </c>
      <c r="HZ103" s="86">
        <f t="shared" si="133"/>
        <v>8.5671008185936495E-12</v>
      </c>
      <c r="IA103" s="86">
        <f t="shared" si="133"/>
        <v>6.5790548405043893E-12</v>
      </c>
      <c r="IB103" s="86">
        <f t="shared" si="133"/>
        <v>9.2338650449315922E-13</v>
      </c>
      <c r="IC103" s="86">
        <f t="shared" si="133"/>
        <v>1.9859760418209127E-14</v>
      </c>
      <c r="ID103" s="86">
        <f t="shared" si="133"/>
        <v>3.4430674225199945E-13</v>
      </c>
      <c r="IE103" s="86">
        <f t="shared" si="133"/>
        <v>4.4304495401251116E-13</v>
      </c>
      <c r="IF103" s="86">
        <f t="shared" si="133"/>
        <v>1.0210822795220998E-10</v>
      </c>
      <c r="IG103" s="86">
        <f t="shared" si="133"/>
        <v>3.0778044381692356E-13</v>
      </c>
      <c r="II103" s="86">
        <f t="shared" si="134"/>
        <v>5.9818328087438651E-107</v>
      </c>
      <c r="IJ103" s="86">
        <f t="shared" si="134"/>
        <v>3.107680431746756E-103</v>
      </c>
      <c r="IK103" s="86">
        <f t="shared" si="134"/>
        <v>3.6537939840842018E-103</v>
      </c>
      <c r="IL103" s="86">
        <f t="shared" si="134"/>
        <v>1.6183391583134396E-90</v>
      </c>
      <c r="IM103" s="86">
        <f t="shared" si="134"/>
        <v>1.6913007481939532E-89</v>
      </c>
      <c r="IN103" s="86">
        <f t="shared" si="134"/>
        <v>1.0606676341324768E-77</v>
      </c>
      <c r="IO103" s="86">
        <f t="shared" si="134"/>
        <v>8.8109736898748084E-81</v>
      </c>
      <c r="IP103" s="86">
        <f t="shared" si="134"/>
        <v>2.9845749798994178E-80</v>
      </c>
      <c r="IQ103" s="86">
        <f t="shared" si="134"/>
        <v>7.2649785945687613E-83</v>
      </c>
      <c r="IR103" s="86">
        <f t="shared" si="134"/>
        <v>2.6042562438980626E-89</v>
      </c>
      <c r="IS103" s="86">
        <f t="shared" si="134"/>
        <v>5.7045280621335176E-101</v>
      </c>
      <c r="IT103" s="86">
        <f t="shared" si="134"/>
        <v>1.6113996303820674E-91</v>
      </c>
      <c r="IU103" s="86">
        <f t="shared" si="134"/>
        <v>2.2994220226030683E-89</v>
      </c>
      <c r="IV103" s="86">
        <f t="shared" si="134"/>
        <v>4.9863279179329514E-60</v>
      </c>
      <c r="IW103" s="86">
        <f t="shared" si="134"/>
        <v>4.174199823734807E-60</v>
      </c>
      <c r="IY103" s="86">
        <f t="shared" si="135"/>
        <v>8.2135895193976266E-2</v>
      </c>
      <c r="IZ103" s="86">
        <f t="shared" si="135"/>
        <v>6.873543644264575E-2</v>
      </c>
      <c r="JA103" s="86">
        <f t="shared" si="135"/>
        <v>4.3647333512008467E-2</v>
      </c>
      <c r="JB103" s="86">
        <f t="shared" si="135"/>
        <v>7.1005381041913798E-2</v>
      </c>
      <c r="JC103" s="86">
        <f t="shared" si="135"/>
        <v>9.6812705200210167E-2</v>
      </c>
      <c r="JD103" s="86">
        <f t="shared" si="135"/>
        <v>0.15695966537814374</v>
      </c>
      <c r="JE103" s="86">
        <f t="shared" si="135"/>
        <v>0.120349613838037</v>
      </c>
      <c r="JF103" s="86">
        <f t="shared" si="135"/>
        <v>0.14580801479513972</v>
      </c>
      <c r="JG103" s="86">
        <f t="shared" si="135"/>
        <v>0.16387653190730053</v>
      </c>
      <c r="JH103" s="86">
        <f t="shared" si="135"/>
        <v>0.13884993514834323</v>
      </c>
      <c r="JI103" s="86">
        <f t="shared" si="135"/>
        <v>0.11049753224082991</v>
      </c>
      <c r="JJ103" s="86">
        <f t="shared" si="135"/>
        <v>8.8385388125845968E-2</v>
      </c>
      <c r="JK103" s="86">
        <f t="shared" si="135"/>
        <v>9.4073718156885519E-2</v>
      </c>
      <c r="JL103" s="86">
        <f t="shared" si="135"/>
        <v>8.6408081509240092E-2</v>
      </c>
      <c r="JM103" s="86">
        <f t="shared" si="135"/>
        <v>5.7895690092198346E-2</v>
      </c>
    </row>
    <row r="104" spans="2:273" x14ac:dyDescent="0.25">
      <c r="B104" s="2">
        <v>77</v>
      </c>
      <c r="C104" s="37">
        <v>98.064999999999998</v>
      </c>
      <c r="D104" s="37">
        <v>121.366</v>
      </c>
      <c r="E104" s="37">
        <v>107.46299999999999</v>
      </c>
      <c r="F104" s="37">
        <v>115.325</v>
      </c>
      <c r="G104" s="37">
        <v>124.6</v>
      </c>
      <c r="H104" s="37">
        <v>140.85</v>
      </c>
      <c r="I104" s="37">
        <v>129.095</v>
      </c>
      <c r="J104" s="37">
        <v>137.762</v>
      </c>
      <c r="K104" s="37">
        <v>147.58500000000001</v>
      </c>
      <c r="L104" s="37">
        <v>141.70699999999999</v>
      </c>
      <c r="M104" s="37">
        <v>129.95099999999999</v>
      </c>
      <c r="N104" s="37">
        <v>122.158</v>
      </c>
      <c r="O104" s="37">
        <v>118.054</v>
      </c>
      <c r="P104" s="37">
        <v>106.34099999999999</v>
      </c>
      <c r="Q104" s="37">
        <v>76.805000000000007</v>
      </c>
      <c r="S104" s="4">
        <f t="shared" si="136"/>
        <v>96.285948470964826</v>
      </c>
      <c r="T104" s="4">
        <f t="shared" si="136"/>
        <v>119.88864016046077</v>
      </c>
      <c r="U104" s="4">
        <f t="shared" si="136"/>
        <v>104.62477990809475</v>
      </c>
      <c r="V104" s="4">
        <f t="shared" si="136"/>
        <v>115.46688058245103</v>
      </c>
      <c r="W104" s="4">
        <f t="shared" si="136"/>
        <v>122.97655871919972</v>
      </c>
      <c r="X104" s="4">
        <f t="shared" si="136"/>
        <v>137.76354838273139</v>
      </c>
      <c r="Y104" s="4">
        <f t="shared" si="136"/>
        <v>125.99075259959253</v>
      </c>
      <c r="Z104" s="4">
        <f t="shared" si="136"/>
        <v>133.99932198522666</v>
      </c>
      <c r="AA104" s="4">
        <f t="shared" si="136"/>
        <v>143.12663100426394</v>
      </c>
      <c r="AB104" s="4">
        <f t="shared" si="136"/>
        <v>136.01534277642759</v>
      </c>
      <c r="AC104" s="4">
        <f t="shared" si="136"/>
        <v>126.00799353772256</v>
      </c>
      <c r="AD104" s="4">
        <f t="shared" si="136"/>
        <v>119.41210146674382</v>
      </c>
      <c r="AE104" s="4">
        <f t="shared" si="136"/>
        <v>115.61940124896624</v>
      </c>
      <c r="AF104" s="4">
        <f t="shared" si="136"/>
        <v>100.20776904852553</v>
      </c>
      <c r="AG104" s="4">
        <f t="shared" si="136"/>
        <v>80.585225036336709</v>
      </c>
      <c r="AI104" s="4">
        <f t="shared" si="137"/>
        <v>1.7790515290351721</v>
      </c>
      <c r="AJ104" s="4">
        <f t="shared" si="137"/>
        <v>1.4773598395392327</v>
      </c>
      <c r="AK104" s="4">
        <f t="shared" si="137"/>
        <v>2.8382200919052423</v>
      </c>
      <c r="AL104" s="4">
        <f t="shared" si="137"/>
        <v>-0.14188058245102297</v>
      </c>
      <c r="AM104" s="4">
        <f t="shared" si="137"/>
        <v>1.6234412808002787</v>
      </c>
      <c r="AN104" s="4">
        <f t="shared" si="137"/>
        <v>3.0864516172686081</v>
      </c>
      <c r="AO104" s="4">
        <f t="shared" si="137"/>
        <v>3.1042474004074734</v>
      </c>
      <c r="AP104" s="4">
        <f t="shared" si="137"/>
        <v>3.7626780147733427</v>
      </c>
      <c r="AQ104" s="4">
        <f t="shared" si="137"/>
        <v>4.4583689957360662</v>
      </c>
      <c r="AR104" s="4">
        <f t="shared" si="137"/>
        <v>5.6916572235724061</v>
      </c>
      <c r="AS104" s="4">
        <f t="shared" si="137"/>
        <v>3.9430064622774381</v>
      </c>
      <c r="AT104" s="4">
        <f t="shared" si="137"/>
        <v>2.7458985332561809</v>
      </c>
      <c r="AU104" s="4">
        <f t="shared" si="137"/>
        <v>2.4345987510337608</v>
      </c>
      <c r="AV104" s="4">
        <f t="shared" si="137"/>
        <v>6.1332309514744594</v>
      </c>
      <c r="AW104" s="4">
        <f t="shared" si="137"/>
        <v>-3.7802250363367023</v>
      </c>
      <c r="AY104" s="2">
        <f t="shared" si="129"/>
        <v>69.357998852350718</v>
      </c>
      <c r="AZ104" s="2">
        <f t="shared" si="129"/>
        <v>78.843365318273811</v>
      </c>
      <c r="BA104" s="2">
        <f t="shared" si="129"/>
        <v>75.707862756855519</v>
      </c>
      <c r="BB104" s="2">
        <f t="shared" si="129"/>
        <v>74.71204315033205</v>
      </c>
      <c r="BC104" s="2">
        <f t="shared" si="129"/>
        <v>72.291746201683395</v>
      </c>
      <c r="BD104" s="2">
        <f t="shared" si="129"/>
        <v>71.526542717656554</v>
      </c>
      <c r="BE104" s="2">
        <f t="shared" si="129"/>
        <v>68.067427480950599</v>
      </c>
      <c r="BF104" s="2">
        <f t="shared" si="129"/>
        <v>68.199155330312806</v>
      </c>
      <c r="BG104" s="2">
        <f t="shared" si="129"/>
        <v>70.441004442651717</v>
      </c>
      <c r="BH104" s="2">
        <f t="shared" si="129"/>
        <v>67.885913487660432</v>
      </c>
      <c r="BI104" s="2">
        <f t="shared" si="129"/>
        <v>68.635042012977593</v>
      </c>
      <c r="BJ104" s="2">
        <f t="shared" si="129"/>
        <v>68.737434837285392</v>
      </c>
      <c r="BK104" s="2">
        <f t="shared" si="129"/>
        <v>64.168373017680736</v>
      </c>
      <c r="BL104" s="2">
        <f t="shared" si="129"/>
        <v>67.496296362496324</v>
      </c>
      <c r="BM104" s="2">
        <f t="shared" si="129"/>
        <v>67.504047956372744</v>
      </c>
      <c r="BO104" s="2" t="str">
        <f t="shared" si="99"/>
        <v/>
      </c>
      <c r="BP104" s="2" t="str">
        <f t="shared" si="100"/>
        <v/>
      </c>
      <c r="BQ104" s="2" t="str">
        <f t="shared" si="101"/>
        <v/>
      </c>
      <c r="BR104" s="2" t="str">
        <f t="shared" si="102"/>
        <v/>
      </c>
      <c r="BS104" s="2" t="str">
        <f t="shared" si="103"/>
        <v/>
      </c>
      <c r="BT104" s="2" t="str">
        <f t="shared" si="104"/>
        <v/>
      </c>
      <c r="BU104" s="2" t="str">
        <f t="shared" si="105"/>
        <v/>
      </c>
      <c r="BV104" s="2" t="str">
        <f t="shared" si="106"/>
        <v/>
      </c>
      <c r="BW104" s="2" t="str">
        <f t="shared" si="107"/>
        <v/>
      </c>
      <c r="BX104" s="2" t="str">
        <f t="shared" si="108"/>
        <v/>
      </c>
      <c r="BY104" s="2" t="str">
        <f t="shared" si="109"/>
        <v/>
      </c>
      <c r="BZ104" s="2" t="str">
        <f t="shared" si="110"/>
        <v/>
      </c>
      <c r="CA104" s="2" t="str">
        <f t="shared" si="111"/>
        <v/>
      </c>
      <c r="CB104" s="2" t="str">
        <f t="shared" si="112"/>
        <v/>
      </c>
      <c r="CC104" s="2" t="str">
        <f t="shared" si="113"/>
        <v/>
      </c>
      <c r="CE104" s="2" t="str">
        <f t="shared" si="130"/>
        <v/>
      </c>
      <c r="CF104" s="2" t="str">
        <f t="shared" si="130"/>
        <v/>
      </c>
      <c r="CG104" s="2" t="str">
        <f t="shared" si="130"/>
        <v/>
      </c>
      <c r="CH104" s="2" t="str">
        <f t="shared" si="130"/>
        <v/>
      </c>
      <c r="CI104" s="2" t="str">
        <f t="shared" si="130"/>
        <v/>
      </c>
      <c r="CJ104" s="2" t="str">
        <f t="shared" si="130"/>
        <v/>
      </c>
      <c r="CK104" s="2" t="str">
        <f t="shared" si="130"/>
        <v/>
      </c>
      <c r="CL104" s="2" t="str">
        <f t="shared" si="130"/>
        <v/>
      </c>
      <c r="CM104" s="2" t="str">
        <f t="shared" si="130"/>
        <v/>
      </c>
      <c r="CN104" s="2" t="str">
        <f t="shared" si="130"/>
        <v/>
      </c>
      <c r="CO104" s="2" t="str">
        <f t="shared" si="130"/>
        <v/>
      </c>
      <c r="CP104" s="2" t="str">
        <f t="shared" si="130"/>
        <v/>
      </c>
      <c r="CQ104" s="2" t="str">
        <f t="shared" si="130"/>
        <v/>
      </c>
      <c r="CR104" s="2" t="str">
        <f t="shared" si="130"/>
        <v/>
      </c>
      <c r="CS104" s="2" t="str">
        <f t="shared" si="130"/>
        <v/>
      </c>
      <c r="CU104" s="2" t="str">
        <f t="shared" si="114"/>
        <v/>
      </c>
      <c r="CV104" s="2" t="str">
        <f t="shared" si="115"/>
        <v/>
      </c>
      <c r="CW104" s="2" t="str">
        <f t="shared" si="116"/>
        <v/>
      </c>
      <c r="CX104" s="2" t="str">
        <f t="shared" si="117"/>
        <v/>
      </c>
      <c r="CY104" s="2" t="str">
        <f t="shared" si="118"/>
        <v/>
      </c>
      <c r="CZ104" s="2" t="str">
        <f t="shared" si="119"/>
        <v/>
      </c>
      <c r="DA104" s="2" t="str">
        <f t="shared" si="120"/>
        <v/>
      </c>
      <c r="DB104" s="2" t="str">
        <f t="shared" si="121"/>
        <v/>
      </c>
      <c r="DC104" s="2" t="str">
        <f t="shared" si="122"/>
        <v/>
      </c>
      <c r="DD104" s="2" t="str">
        <f t="shared" si="123"/>
        <v/>
      </c>
      <c r="DE104" s="2" t="str">
        <f t="shared" si="124"/>
        <v/>
      </c>
      <c r="DF104" s="2" t="str">
        <f t="shared" si="125"/>
        <v/>
      </c>
      <c r="DG104" s="2" t="str">
        <f t="shared" si="126"/>
        <v/>
      </c>
      <c r="DH104" s="2" t="str">
        <f t="shared" si="127"/>
        <v/>
      </c>
      <c r="DI104" s="2" t="str">
        <f t="shared" si="128"/>
        <v/>
      </c>
      <c r="DK104" s="2">
        <f t="shared" si="138"/>
        <v>89.673186046511631</v>
      </c>
      <c r="DL104" s="2">
        <f t="shared" si="138"/>
        <v>94.904930232558144</v>
      </c>
      <c r="DM104" s="2">
        <f t="shared" si="138"/>
        <v>93.918060205818023</v>
      </c>
      <c r="DN104" s="2">
        <f t="shared" si="138"/>
        <v>90.174060719012502</v>
      </c>
      <c r="DO104" s="2">
        <f t="shared" si="138"/>
        <v>91.71824477351916</v>
      </c>
      <c r="DP104" s="2">
        <f t="shared" si="138"/>
        <v>94.331346153846169</v>
      </c>
      <c r="DQ104" s="2">
        <f t="shared" si="138"/>
        <v>90.550122621564483</v>
      </c>
      <c r="DR104" s="2">
        <f t="shared" si="138"/>
        <v>87.045422832980961</v>
      </c>
      <c r="DS104" s="2">
        <f t="shared" si="138"/>
        <v>87.850687103594055</v>
      </c>
      <c r="DT104" s="2">
        <f t="shared" si="138"/>
        <v>86.627640591966141</v>
      </c>
      <c r="DU104" s="2">
        <f t="shared" si="138"/>
        <v>87.435292811839332</v>
      </c>
      <c r="DV104" s="2">
        <f t="shared" si="138"/>
        <v>86.637769556025376</v>
      </c>
      <c r="DW104" s="2">
        <f t="shared" si="138"/>
        <v>83.724768684331352</v>
      </c>
      <c r="DX104" s="2">
        <f t="shared" si="138"/>
        <v>78.412971013133173</v>
      </c>
      <c r="DY104" s="2">
        <f t="shared" si="138"/>
        <v>71.385321008403352</v>
      </c>
      <c r="EA104" s="2">
        <f t="shared" si="98"/>
        <v>68.495483147853733</v>
      </c>
      <c r="EB104" s="2">
        <f t="shared" si="98"/>
        <v>78.120964131374251</v>
      </c>
      <c r="EC104" s="2">
        <f t="shared" si="98"/>
        <v>74.945460500170071</v>
      </c>
      <c r="ED104" s="2">
        <f t="shared" si="98"/>
        <v>74.089645173134201</v>
      </c>
      <c r="EE104" s="2">
        <f t="shared" si="98"/>
        <v>71.560959995886449</v>
      </c>
      <c r="EF104" s="2">
        <f t="shared" si="98"/>
        <v>70.750241696517321</v>
      </c>
      <c r="EG104" s="2">
        <f t="shared" si="98"/>
        <v>67.115255470594249</v>
      </c>
      <c r="EH104" s="2">
        <f t="shared" si="98"/>
        <v>67.397962018825964</v>
      </c>
      <c r="EI104" s="2">
        <f t="shared" si="98"/>
        <v>69.701191591543861</v>
      </c>
      <c r="EJ104" s="2">
        <f t="shared" si="98"/>
        <v>67.004880082474244</v>
      </c>
      <c r="EK104" s="2">
        <f t="shared" si="98"/>
        <v>67.751477238279804</v>
      </c>
      <c r="EL104" s="2">
        <f t="shared" si="98"/>
        <v>67.978055898010652</v>
      </c>
      <c r="EM104" s="2">
        <f t="shared" si="139"/>
        <v>63.377933338025343</v>
      </c>
      <c r="EN104" s="2">
        <f t="shared" si="139"/>
        <v>66.912215343529979</v>
      </c>
      <c r="EO104" s="2">
        <f t="shared" si="139"/>
        <v>67.247357441277501</v>
      </c>
      <c r="EQ104" s="2">
        <f t="shared" si="140"/>
        <v>68.291783363478118</v>
      </c>
      <c r="ER104" s="2">
        <f t="shared" si="140"/>
        <v>78.907558769687355</v>
      </c>
      <c r="ES104" s="2">
        <f t="shared" si="140"/>
        <v>75.266770882915765</v>
      </c>
      <c r="ET104" s="2">
        <f t="shared" si="140"/>
        <v>74.488765728501761</v>
      </c>
      <c r="EU104" s="2">
        <f t="shared" si="140"/>
        <v>71.496178300251728</v>
      </c>
      <c r="EV104" s="2">
        <f t="shared" si="140"/>
        <v>70.510841036123693</v>
      </c>
      <c r="EW104" s="2">
        <f t="shared" si="140"/>
        <v>66.984416536563614</v>
      </c>
      <c r="EX104" s="2">
        <f t="shared" si="140"/>
        <v>67.401854058814777</v>
      </c>
      <c r="EY104" s="2">
        <f t="shared" si="140"/>
        <v>69.602998535686865</v>
      </c>
      <c r="EZ104" s="2">
        <f t="shared" si="140"/>
        <v>67.103103672997278</v>
      </c>
      <c r="FA104" s="2">
        <f t="shared" si="140"/>
        <v>68.327107247746909</v>
      </c>
      <c r="FB104" s="2">
        <f t="shared" si="140"/>
        <v>68.865407881187622</v>
      </c>
      <c r="FC104" s="2">
        <f t="shared" si="140"/>
        <v>63.855295754553822</v>
      </c>
      <c r="FD104" s="2">
        <f t="shared" si="140"/>
        <v>68.358854051430356</v>
      </c>
      <c r="FE104" s="2">
        <f t="shared" si="140"/>
        <v>68.11904869408103</v>
      </c>
      <c r="FG104" s="2">
        <f t="shared" si="141"/>
        <v>0.95926703706179839</v>
      </c>
      <c r="FH104" s="2">
        <f t="shared" si="141"/>
        <v>0.95698783820729527</v>
      </c>
      <c r="FI104" s="2">
        <f t="shared" si="141"/>
        <v>0.95982580908426918</v>
      </c>
      <c r="FJ104" s="2">
        <f t="shared" si="141"/>
        <v>0.96132156982291705</v>
      </c>
      <c r="FK104" s="2">
        <f t="shared" si="141"/>
        <v>0.9637434115549004</v>
      </c>
      <c r="FL104" s="2">
        <f t="shared" si="141"/>
        <v>0.96707188574963232</v>
      </c>
      <c r="FM104" s="2">
        <f t="shared" si="141"/>
        <v>0.95936476804411919</v>
      </c>
      <c r="FN104" s="2">
        <f t="shared" si="141"/>
        <v>0.95922172623608837</v>
      </c>
      <c r="FO104" s="2">
        <f t="shared" si="141"/>
        <v>0.95923145776275553</v>
      </c>
      <c r="FP104" s="2">
        <f t="shared" si="141"/>
        <v>0.95510687539532158</v>
      </c>
      <c r="FQ104" s="2">
        <f t="shared" si="141"/>
        <v>0.95513854606603532</v>
      </c>
      <c r="FR104" s="2">
        <f t="shared" si="141"/>
        <v>0.95933790648497741</v>
      </c>
      <c r="FS104" s="2">
        <f t="shared" si="141"/>
        <v>0.96116683216680909</v>
      </c>
      <c r="FT104" s="2">
        <f t="shared" si="141"/>
        <v>0.94926868434049361</v>
      </c>
      <c r="FU104" s="2">
        <f t="shared" si="141"/>
        <v>0.93805858345544235</v>
      </c>
      <c r="FW104" s="2">
        <f t="shared" si="131"/>
        <v>5.6398091266199226E-4</v>
      </c>
      <c r="FX104" s="2">
        <f t="shared" si="131"/>
        <v>6.1851607989986759E-4</v>
      </c>
      <c r="FY104" s="2">
        <f t="shared" si="131"/>
        <v>6.0195360432385692E-4</v>
      </c>
      <c r="FZ104" s="2">
        <f t="shared" si="131"/>
        <v>6.966155054112758E-4</v>
      </c>
      <c r="GA104" s="2">
        <f t="shared" si="131"/>
        <v>7.4361369962197142E-4</v>
      </c>
      <c r="GB104" s="2">
        <f t="shared" si="131"/>
        <v>7.5304964173156751E-4</v>
      </c>
      <c r="GC104" s="2">
        <f t="shared" si="131"/>
        <v>8.3501275357237377E-4</v>
      </c>
      <c r="GD104" s="2">
        <f t="shared" si="131"/>
        <v>9.7009319259436266E-4</v>
      </c>
      <c r="GE104" s="2">
        <f t="shared" si="131"/>
        <v>1.1775095380392945E-3</v>
      </c>
      <c r="GF104" s="2">
        <f t="shared" si="131"/>
        <v>1.08296332103702E-3</v>
      </c>
      <c r="GG104" s="2">
        <f t="shared" si="131"/>
        <v>9.0368655443899527E-4</v>
      </c>
      <c r="GH104" s="2">
        <f t="shared" si="131"/>
        <v>7.1664633771224525E-4</v>
      </c>
      <c r="GI104" s="2">
        <f t="shared" si="131"/>
        <v>6.4439044076100257E-4</v>
      </c>
      <c r="GJ104" s="2">
        <f t="shared" si="131"/>
        <v>4.3725690830423767E-4</v>
      </c>
      <c r="GK104" s="2">
        <f t="shared" si="131"/>
        <v>4.3500509667736043E-4</v>
      </c>
      <c r="GM104" s="86">
        <f t="shared" si="132"/>
        <v>2.4860761358179502E-2</v>
      </c>
      <c r="GN104" s="86">
        <f t="shared" si="132"/>
        <v>1.4056255305108442E-4</v>
      </c>
      <c r="GO104" s="86">
        <f t="shared" si="132"/>
        <v>9.8331690715946357E-5</v>
      </c>
      <c r="GP104" s="86">
        <f t="shared" si="132"/>
        <v>4.8838747882746356E-6</v>
      </c>
      <c r="GQ104" s="86">
        <f t="shared" si="132"/>
        <v>9.4885940194849366E-7</v>
      </c>
      <c r="GR104" s="86">
        <f t="shared" si="132"/>
        <v>1.9522529358131944E-6</v>
      </c>
      <c r="GS104" s="86">
        <f t="shared" si="132"/>
        <v>8.9182066182942055E-6</v>
      </c>
      <c r="GT104" s="86">
        <f t="shared" si="132"/>
        <v>1.8736388126208954E-6</v>
      </c>
      <c r="GU104" s="86">
        <f t="shared" si="132"/>
        <v>6.2189492628915984E-7</v>
      </c>
      <c r="GV104" s="86">
        <f t="shared" si="132"/>
        <v>3.1033248945953404E-7</v>
      </c>
      <c r="GW104" s="86">
        <f t="shared" si="132"/>
        <v>5.2338579205139273E-7</v>
      </c>
      <c r="GX104" s="86">
        <f t="shared" si="132"/>
        <v>3.9749684085883109E-9</v>
      </c>
      <c r="GY104" s="86">
        <f t="shared" si="132"/>
        <v>5.1371340231241141E-9</v>
      </c>
      <c r="GZ104" s="86">
        <f t="shared" si="132"/>
        <v>1.6062481777338995E-2</v>
      </c>
      <c r="HA104" s="86">
        <f t="shared" si="132"/>
        <v>1.598402819742584E-2</v>
      </c>
      <c r="HC104" s="86">
        <f t="shared" si="77"/>
        <v>6.073188716402219E-2</v>
      </c>
      <c r="HD104" s="86">
        <f t="shared" si="77"/>
        <v>9.4420668796103072E-2</v>
      </c>
      <c r="HE104" s="86">
        <f t="shared" si="77"/>
        <v>6.1384257472059355E-2</v>
      </c>
      <c r="HF104" s="86">
        <f t="shared" si="77"/>
        <v>9.6441551154222191E-2</v>
      </c>
      <c r="HG104" s="86">
        <f t="shared" si="77"/>
        <v>0.12931150509187983</v>
      </c>
      <c r="HH104" s="86">
        <f t="shared" si="77"/>
        <v>0.2000181182358956</v>
      </c>
      <c r="HI104" s="86">
        <f t="shared" si="142"/>
        <v>0.15709379337976639</v>
      </c>
      <c r="HJ104" s="86">
        <f t="shared" si="142"/>
        <v>0.18901285206526552</v>
      </c>
      <c r="HK104" s="86">
        <f t="shared" si="142"/>
        <v>0.21322140478167029</v>
      </c>
      <c r="HL104" s="86">
        <f t="shared" si="142"/>
        <v>0.18393183363652471</v>
      </c>
      <c r="HM104" s="86">
        <f t="shared" si="142"/>
        <v>0.15016109517960455</v>
      </c>
      <c r="HN104" s="86">
        <f t="shared" si="142"/>
        <v>0.11891543850994452</v>
      </c>
      <c r="HO104" s="86">
        <f t="shared" si="142"/>
        <v>0.12516580710717942</v>
      </c>
      <c r="HP104" s="86">
        <f t="shared" si="142"/>
        <v>8.6295635417250965E-2</v>
      </c>
      <c r="HQ104" s="86">
        <f t="shared" si="142"/>
        <v>4.8707551321869637E-2</v>
      </c>
      <c r="HS104" s="86">
        <f t="shared" si="133"/>
        <v>3.7711492154220586E-15</v>
      </c>
      <c r="HT104" s="86">
        <f t="shared" si="133"/>
        <v>2.2313157573327999E-14</v>
      </c>
      <c r="HU104" s="86">
        <f t="shared" si="133"/>
        <v>1.8699333656110204E-14</v>
      </c>
      <c r="HV104" s="86">
        <f t="shared" si="133"/>
        <v>1.1654460696487869E-12</v>
      </c>
      <c r="HW104" s="86">
        <f t="shared" si="133"/>
        <v>2.6893596318671209E-12</v>
      </c>
      <c r="HX104" s="86">
        <f t="shared" si="133"/>
        <v>1.2350204381834119E-10</v>
      </c>
      <c r="HY104" s="86">
        <f t="shared" si="133"/>
        <v>1.4769030625506716E-11</v>
      </c>
      <c r="HZ104" s="86">
        <f t="shared" si="133"/>
        <v>2.1904828879517605E-11</v>
      </c>
      <c r="IA104" s="86">
        <f t="shared" si="133"/>
        <v>1.7639058146108811E-11</v>
      </c>
      <c r="IB104" s="86">
        <f t="shared" si="133"/>
        <v>2.6424938156236696E-12</v>
      </c>
      <c r="IC104" s="86">
        <f t="shared" si="133"/>
        <v>6.3753892878579583E-14</v>
      </c>
      <c r="ID104" s="86">
        <f t="shared" si="133"/>
        <v>9.5815807628419278E-13</v>
      </c>
      <c r="IE104" s="86">
        <f t="shared" si="133"/>
        <v>1.1951289831108524E-12</v>
      </c>
      <c r="IF104" s="86">
        <f t="shared" si="133"/>
        <v>2.1847307701933329E-10</v>
      </c>
      <c r="IG104" s="86">
        <f t="shared" si="133"/>
        <v>7.9718588900690256E-13</v>
      </c>
      <c r="II104" s="86">
        <f t="shared" si="134"/>
        <v>2.0686882282757169E-104</v>
      </c>
      <c r="IJ104" s="86">
        <f t="shared" si="134"/>
        <v>9.3691398788849508E-101</v>
      </c>
      <c r="IK104" s="86">
        <f t="shared" si="134"/>
        <v>1.0749336743748987E-100</v>
      </c>
      <c r="IL104" s="86">
        <f t="shared" si="134"/>
        <v>2.5859805358404612E-88</v>
      </c>
      <c r="IM104" s="86">
        <f t="shared" si="134"/>
        <v>2.6661072998470166E-87</v>
      </c>
      <c r="IN104" s="86">
        <f t="shared" si="134"/>
        <v>8.53669159801062E-76</v>
      </c>
      <c r="IO104" s="86">
        <f t="shared" si="134"/>
        <v>9.0431560722462369E-79</v>
      </c>
      <c r="IP104" s="86">
        <f t="shared" si="134"/>
        <v>3.2740339002107213E-78</v>
      </c>
      <c r="IQ104" s="86">
        <f t="shared" si="134"/>
        <v>1.0683529300088108E-80</v>
      </c>
      <c r="IR104" s="86">
        <f t="shared" si="134"/>
        <v>5.3347236256118804E-87</v>
      </c>
      <c r="IS104" s="86">
        <f t="shared" si="134"/>
        <v>2.0365365246823178E-98</v>
      </c>
      <c r="IT104" s="86">
        <f t="shared" si="134"/>
        <v>2.7808784187045482E-89</v>
      </c>
      <c r="IU104" s="86">
        <f t="shared" si="134"/>
        <v>3.265293166387637E-87</v>
      </c>
      <c r="IV104" s="86">
        <f t="shared" si="134"/>
        <v>1.1473026735902825E-58</v>
      </c>
      <c r="IW104" s="86">
        <f t="shared" si="134"/>
        <v>9.624453674444581E-59</v>
      </c>
      <c r="IY104" s="86">
        <f t="shared" si="135"/>
        <v>8.5592648522205467E-2</v>
      </c>
      <c r="IZ104" s="86">
        <f t="shared" si="135"/>
        <v>9.4561231349176475E-2</v>
      </c>
      <c r="JA104" s="86">
        <f t="shared" si="135"/>
        <v>6.1482589162793998E-2</v>
      </c>
      <c r="JB104" s="86">
        <f t="shared" si="135"/>
        <v>9.6446435030175914E-2</v>
      </c>
      <c r="JC104" s="86">
        <f t="shared" si="135"/>
        <v>0.12931245395397112</v>
      </c>
      <c r="JD104" s="86">
        <f t="shared" si="135"/>
        <v>0.20002007061233346</v>
      </c>
      <c r="JE104" s="86">
        <f t="shared" si="135"/>
        <v>0.15710271160115372</v>
      </c>
      <c r="JF104" s="86">
        <f t="shared" si="135"/>
        <v>0.18901472572598299</v>
      </c>
      <c r="JG104" s="86">
        <f t="shared" si="135"/>
        <v>0.21322202669423562</v>
      </c>
      <c r="JH104" s="86">
        <f t="shared" si="135"/>
        <v>0.18393214397165666</v>
      </c>
      <c r="JI104" s="86">
        <f t="shared" si="135"/>
        <v>0.15016161856546034</v>
      </c>
      <c r="JJ104" s="86">
        <f t="shared" si="135"/>
        <v>0.11891544248587109</v>
      </c>
      <c r="JK104" s="86">
        <f t="shared" si="135"/>
        <v>0.12516581224550857</v>
      </c>
      <c r="JL104" s="86">
        <f t="shared" si="135"/>
        <v>0.10235811741306303</v>
      </c>
      <c r="JM104" s="86">
        <f t="shared" si="135"/>
        <v>6.4691579520092662E-2</v>
      </c>
    </row>
    <row r="105" spans="2:273" x14ac:dyDescent="0.25">
      <c r="B105" s="2">
        <v>78</v>
      </c>
      <c r="C105" s="37">
        <v>106.97799999999999</v>
      </c>
      <c r="D105" s="37">
        <v>135.756</v>
      </c>
      <c r="E105" s="37">
        <v>120.268</v>
      </c>
      <c r="F105" s="37">
        <v>128.27500000000001</v>
      </c>
      <c r="G105" s="37">
        <v>139.875</v>
      </c>
      <c r="H105" s="37">
        <v>155</v>
      </c>
      <c r="I105" s="37">
        <v>142.286</v>
      </c>
      <c r="J105" s="37">
        <v>151.238</v>
      </c>
      <c r="K105" s="37">
        <v>162.41499999999999</v>
      </c>
      <c r="L105" s="37">
        <v>157.19499999999999</v>
      </c>
      <c r="M105" s="37">
        <v>145.19499999999999</v>
      </c>
      <c r="N105" s="37">
        <v>137.71100000000001</v>
      </c>
      <c r="O105" s="37">
        <v>133.054</v>
      </c>
      <c r="P105" s="37">
        <v>117.80500000000001</v>
      </c>
      <c r="Q105" s="37">
        <v>83.462999999999994</v>
      </c>
      <c r="S105" s="4">
        <f t="shared" si="136"/>
        <v>103.35179226603685</v>
      </c>
      <c r="T105" s="4">
        <f t="shared" si="136"/>
        <v>130.89332636292204</v>
      </c>
      <c r="U105" s="4">
        <f t="shared" si="136"/>
        <v>113.44807651665904</v>
      </c>
      <c r="V105" s="4">
        <f t="shared" si="136"/>
        <v>125.80135280373911</v>
      </c>
      <c r="W105" s="4">
        <f t="shared" si="136"/>
        <v>134.56036763051057</v>
      </c>
      <c r="X105" s="4">
        <f t="shared" si="136"/>
        <v>149.33497744993545</v>
      </c>
      <c r="Y105" s="4">
        <f t="shared" si="136"/>
        <v>137.74924105716551</v>
      </c>
      <c r="Z105" s="4">
        <f t="shared" si="136"/>
        <v>146.47542000693619</v>
      </c>
      <c r="AA105" s="4">
        <f t="shared" si="136"/>
        <v>156.65743205517896</v>
      </c>
      <c r="AB105" s="4">
        <f t="shared" si="136"/>
        <v>150.11451380211258</v>
      </c>
      <c r="AC105" s="4">
        <f t="shared" si="136"/>
        <v>139.52951566381017</v>
      </c>
      <c r="AD105" s="4">
        <f t="shared" si="136"/>
        <v>131.45175305969732</v>
      </c>
      <c r="AE105" s="4">
        <f t="shared" si="136"/>
        <v>127.2847646241247</v>
      </c>
      <c r="AF105" s="4">
        <f t="shared" si="136"/>
        <v>109.20027656873339</v>
      </c>
      <c r="AG105" s="4">
        <f t="shared" si="136"/>
        <v>85.216856272326524</v>
      </c>
      <c r="AI105" s="4">
        <f t="shared" si="137"/>
        <v>3.6262077339631418</v>
      </c>
      <c r="AJ105" s="4">
        <f t="shared" si="137"/>
        <v>4.8626736370779611</v>
      </c>
      <c r="AK105" s="4">
        <f t="shared" si="137"/>
        <v>6.8199234833409577</v>
      </c>
      <c r="AL105" s="4">
        <f t="shared" si="137"/>
        <v>2.4736471962608988</v>
      </c>
      <c r="AM105" s="4">
        <f t="shared" si="137"/>
        <v>5.3146323694894306</v>
      </c>
      <c r="AN105" s="4">
        <f t="shared" si="137"/>
        <v>5.665022550064549</v>
      </c>
      <c r="AO105" s="4">
        <f t="shared" si="137"/>
        <v>4.5367589428344957</v>
      </c>
      <c r="AP105" s="4">
        <f t="shared" si="137"/>
        <v>4.7625799930638095</v>
      </c>
      <c r="AQ105" s="4">
        <f t="shared" si="137"/>
        <v>5.7575679448210337</v>
      </c>
      <c r="AR105" s="4">
        <f t="shared" si="137"/>
        <v>7.0804861978874101</v>
      </c>
      <c r="AS105" s="4">
        <f t="shared" si="137"/>
        <v>5.6654843361898202</v>
      </c>
      <c r="AT105" s="4">
        <f t="shared" si="137"/>
        <v>6.2592469403026882</v>
      </c>
      <c r="AU105" s="4">
        <f t="shared" si="137"/>
        <v>5.7692353758752972</v>
      </c>
      <c r="AV105" s="4">
        <f t="shared" si="137"/>
        <v>8.6047234312666205</v>
      </c>
      <c r="AW105" s="4">
        <f t="shared" si="137"/>
        <v>-1.7538562723265301</v>
      </c>
      <c r="AY105" s="2">
        <f t="shared" si="129"/>
        <v>69.209419313429237</v>
      </c>
      <c r="AZ105" s="2">
        <f t="shared" si="129"/>
        <v>78.714359425643508</v>
      </c>
      <c r="BA105" s="2">
        <f t="shared" si="129"/>
        <v>75.586601602822341</v>
      </c>
      <c r="BB105" s="2">
        <f t="shared" si="129"/>
        <v>74.616260364817521</v>
      </c>
      <c r="BC105" s="2">
        <f t="shared" si="129"/>
        <v>72.17978196886979</v>
      </c>
      <c r="BD105" s="2">
        <f t="shared" si="129"/>
        <v>71.410159422462769</v>
      </c>
      <c r="BE105" s="2">
        <f t="shared" si="129"/>
        <v>67.95603330186772</v>
      </c>
      <c r="BF105" s="2">
        <f t="shared" si="129"/>
        <v>68.087215714906293</v>
      </c>
      <c r="BG105" s="2">
        <f t="shared" si="129"/>
        <v>70.3152615974887</v>
      </c>
      <c r="BH105" s="2">
        <f t="shared" si="129"/>
        <v>67.774170024475737</v>
      </c>
      <c r="BI105" s="2">
        <f t="shared" si="129"/>
        <v>68.509879388629173</v>
      </c>
      <c r="BJ105" s="2">
        <f t="shared" si="129"/>
        <v>68.617398789605758</v>
      </c>
      <c r="BK105" s="2">
        <f t="shared" si="129"/>
        <v>64.060590659888504</v>
      </c>
      <c r="BL105" s="2">
        <f t="shared" si="129"/>
        <v>67.402216442487756</v>
      </c>
      <c r="BM105" s="2">
        <f t="shared" si="129"/>
        <v>67.390576987018875</v>
      </c>
      <c r="BO105" s="2" t="str">
        <f t="shared" si="99"/>
        <v/>
      </c>
      <c r="BP105" s="2" t="str">
        <f t="shared" si="100"/>
        <v/>
      </c>
      <c r="BQ105" s="2" t="str">
        <f t="shared" si="101"/>
        <v/>
      </c>
      <c r="BR105" s="2" t="str">
        <f t="shared" si="102"/>
        <v/>
      </c>
      <c r="BS105" s="2" t="str">
        <f t="shared" si="103"/>
        <v/>
      </c>
      <c r="BT105" s="2" t="str">
        <f t="shared" si="104"/>
        <v/>
      </c>
      <c r="BU105" s="2" t="str">
        <f t="shared" si="105"/>
        <v/>
      </c>
      <c r="BV105" s="2" t="str">
        <f t="shared" si="106"/>
        <v/>
      </c>
      <c r="BW105" s="2" t="str">
        <f t="shared" si="107"/>
        <v/>
      </c>
      <c r="BX105" s="2" t="str">
        <f t="shared" si="108"/>
        <v/>
      </c>
      <c r="BY105" s="2" t="str">
        <f t="shared" si="109"/>
        <v/>
      </c>
      <c r="BZ105" s="2" t="str">
        <f t="shared" si="110"/>
        <v/>
      </c>
      <c r="CA105" s="2" t="str">
        <f t="shared" si="111"/>
        <v/>
      </c>
      <c r="CB105" s="2" t="str">
        <f t="shared" si="112"/>
        <v/>
      </c>
      <c r="CC105" s="2" t="str">
        <f t="shared" si="113"/>
        <v/>
      </c>
      <c r="CE105" s="2" t="str">
        <f t="shared" si="130"/>
        <v/>
      </c>
      <c r="CF105" s="2" t="str">
        <f t="shared" si="130"/>
        <v/>
      </c>
      <c r="CG105" s="2" t="str">
        <f t="shared" si="130"/>
        <v/>
      </c>
      <c r="CH105" s="2" t="str">
        <f t="shared" si="130"/>
        <v/>
      </c>
      <c r="CI105" s="2" t="str">
        <f t="shared" si="130"/>
        <v/>
      </c>
      <c r="CJ105" s="2" t="str">
        <f t="shared" si="130"/>
        <v/>
      </c>
      <c r="CK105" s="2" t="str">
        <f t="shared" si="130"/>
        <v/>
      </c>
      <c r="CL105" s="2" t="str">
        <f t="shared" si="130"/>
        <v/>
      </c>
      <c r="CM105" s="2" t="str">
        <f t="shared" si="130"/>
        <v/>
      </c>
      <c r="CN105" s="2" t="str">
        <f t="shared" si="130"/>
        <v/>
      </c>
      <c r="CO105" s="2" t="str">
        <f t="shared" si="130"/>
        <v/>
      </c>
      <c r="CP105" s="2" t="str">
        <f t="shared" si="130"/>
        <v/>
      </c>
      <c r="CQ105" s="2" t="str">
        <f t="shared" si="130"/>
        <v/>
      </c>
      <c r="CR105" s="2" t="str">
        <f t="shared" si="130"/>
        <v/>
      </c>
      <c r="CS105" s="2" t="str">
        <f t="shared" si="130"/>
        <v/>
      </c>
      <c r="CU105" s="2" t="str">
        <f t="shared" si="114"/>
        <v/>
      </c>
      <c r="CV105" s="2" t="str">
        <f t="shared" si="115"/>
        <v/>
      </c>
      <c r="CW105" s="2" t="str">
        <f t="shared" si="116"/>
        <v/>
      </c>
      <c r="CX105" s="2" t="str">
        <f t="shared" si="117"/>
        <v/>
      </c>
      <c r="CY105" s="2" t="str">
        <f t="shared" si="118"/>
        <v/>
      </c>
      <c r="CZ105" s="2" t="str">
        <f t="shared" si="119"/>
        <v/>
      </c>
      <c r="DA105" s="2" t="str">
        <f t="shared" si="120"/>
        <v/>
      </c>
      <c r="DB105" s="2" t="str">
        <f t="shared" si="121"/>
        <v/>
      </c>
      <c r="DC105" s="2" t="str">
        <f t="shared" si="122"/>
        <v/>
      </c>
      <c r="DD105" s="2" t="str">
        <f t="shared" si="123"/>
        <v/>
      </c>
      <c r="DE105" s="2" t="str">
        <f t="shared" si="124"/>
        <v/>
      </c>
      <c r="DF105" s="2" t="str">
        <f t="shared" si="125"/>
        <v/>
      </c>
      <c r="DG105" s="2" t="str">
        <f t="shared" si="126"/>
        <v/>
      </c>
      <c r="DH105" s="2" t="str">
        <f t="shared" si="127"/>
        <v/>
      </c>
      <c r="DI105" s="2" t="str">
        <f t="shared" si="128"/>
        <v/>
      </c>
      <c r="DK105" s="2">
        <f t="shared" si="138"/>
        <v>89.894607973421927</v>
      </c>
      <c r="DL105" s="2">
        <f t="shared" si="138"/>
        <v>95.185958471760799</v>
      </c>
      <c r="DM105" s="2">
        <f t="shared" si="138"/>
        <v>94.135382383923513</v>
      </c>
      <c r="DN105" s="2">
        <f t="shared" si="138"/>
        <v>90.313445695918759</v>
      </c>
      <c r="DO105" s="2">
        <f t="shared" si="138"/>
        <v>91.917709059233459</v>
      </c>
      <c r="DP105" s="2">
        <f t="shared" si="138"/>
        <v>94.583750000000009</v>
      </c>
      <c r="DQ105" s="2">
        <f t="shared" si="138"/>
        <v>90.777346572032627</v>
      </c>
      <c r="DR105" s="2">
        <f t="shared" si="138"/>
        <v>87.210498489882198</v>
      </c>
      <c r="DS105" s="2">
        <f t="shared" si="138"/>
        <v>88.008046964663222</v>
      </c>
      <c r="DT105" s="2">
        <f t="shared" si="138"/>
        <v>86.782902748414344</v>
      </c>
      <c r="DU105" s="2">
        <f t="shared" si="138"/>
        <v>87.62831078224103</v>
      </c>
      <c r="DV105" s="2">
        <f t="shared" si="138"/>
        <v>86.817052401087281</v>
      </c>
      <c r="DW105" s="2">
        <f t="shared" si="138"/>
        <v>83.924711071496091</v>
      </c>
      <c r="DX105" s="2">
        <f t="shared" si="138"/>
        <v>78.527444746716668</v>
      </c>
      <c r="DY105" s="2">
        <f t="shared" si="138"/>
        <v>71.45039019607843</v>
      </c>
      <c r="EA105" s="2">
        <f t="shared" si="98"/>
        <v>68.408485532591413</v>
      </c>
      <c r="EB105" s="2">
        <f t="shared" si="98"/>
        <v>78.038637618841832</v>
      </c>
      <c r="EC105" s="2">
        <f t="shared" si="98"/>
        <v>74.878327509353582</v>
      </c>
      <c r="ED105" s="2">
        <f t="shared" si="98"/>
        <v>74.039954027387054</v>
      </c>
      <c r="EE105" s="2">
        <f t="shared" si="98"/>
        <v>71.502619292472218</v>
      </c>
      <c r="EF105" s="2">
        <f t="shared" si="98"/>
        <v>70.690739928921062</v>
      </c>
      <c r="EG105" s="2">
        <f t="shared" si="98"/>
        <v>67.074578041938722</v>
      </c>
      <c r="EH105" s="2">
        <f t="shared" si="98"/>
        <v>67.345777877328956</v>
      </c>
      <c r="EI105" s="2">
        <f t="shared" si="98"/>
        <v>69.629588109403031</v>
      </c>
      <c r="EJ105" s="2">
        <f t="shared" si="98"/>
        <v>66.959196288659825</v>
      </c>
      <c r="EK105" s="2">
        <f t="shared" si="98"/>
        <v>67.690349566030477</v>
      </c>
      <c r="EL105" s="2">
        <f t="shared" si="98"/>
        <v>67.913169258429079</v>
      </c>
      <c r="EM105" s="2">
        <f t="shared" si="139"/>
        <v>63.328315444980099</v>
      </c>
      <c r="EN105" s="2">
        <f t="shared" si="139"/>
        <v>66.859267662053895</v>
      </c>
      <c r="EO105" s="2">
        <f t="shared" si="139"/>
        <v>67.145662519728901</v>
      </c>
      <c r="EQ105" s="2">
        <f t="shared" si="140"/>
        <v>68.209331881289003</v>
      </c>
      <c r="ER105" s="2">
        <f t="shared" si="140"/>
        <v>78.803826029593324</v>
      </c>
      <c r="ES105" s="2">
        <f t="shared" si="140"/>
        <v>75.190733318438333</v>
      </c>
      <c r="ET105" s="2">
        <f t="shared" si="140"/>
        <v>74.427755458459586</v>
      </c>
      <c r="EU105" s="2">
        <f t="shared" si="140"/>
        <v>71.439671857590895</v>
      </c>
      <c r="EV105" s="2">
        <f t="shared" si="140"/>
        <v>70.458695315283776</v>
      </c>
      <c r="EW105" s="2">
        <f t="shared" si="140"/>
        <v>66.94791468724155</v>
      </c>
      <c r="EX105" s="2">
        <f t="shared" si="140"/>
        <v>67.349591922403832</v>
      </c>
      <c r="EY105" s="2">
        <f t="shared" si="140"/>
        <v>69.53466065696891</v>
      </c>
      <c r="EZ105" s="2">
        <f t="shared" si="140"/>
        <v>67.054040279886536</v>
      </c>
      <c r="FA105" s="2">
        <f t="shared" si="140"/>
        <v>68.248163351487733</v>
      </c>
      <c r="FB105" s="2">
        <f t="shared" si="140"/>
        <v>68.773044718372077</v>
      </c>
      <c r="FC105" s="2">
        <f t="shared" si="140"/>
        <v>63.790744105948797</v>
      </c>
      <c r="FD105" s="2">
        <f t="shared" si="140"/>
        <v>68.258156764518503</v>
      </c>
      <c r="FE105" s="2">
        <f t="shared" si="140"/>
        <v>67.989383545704797</v>
      </c>
      <c r="FG105" s="2">
        <f t="shared" si="141"/>
        <v>0.96271747349844428</v>
      </c>
      <c r="FH105" s="2">
        <f t="shared" si="141"/>
        <v>0.96062341744855595</v>
      </c>
      <c r="FI105" s="2">
        <f t="shared" si="141"/>
        <v>0.96323072696419387</v>
      </c>
      <c r="FJ105" s="2">
        <f t="shared" si="141"/>
        <v>0.96460439116935648</v>
      </c>
      <c r="FK105" s="2">
        <f t="shared" si="141"/>
        <v>0.96682777273896237</v>
      </c>
      <c r="FL105" s="2">
        <f t="shared" si="141"/>
        <v>0.96988194131663419</v>
      </c>
      <c r="FM105" s="2">
        <f t="shared" si="141"/>
        <v>0.96280724679689877</v>
      </c>
      <c r="FN105" s="2">
        <f t="shared" si="141"/>
        <v>0.96267585155252622</v>
      </c>
      <c r="FO105" s="2">
        <f t="shared" si="141"/>
        <v>0.96268479083674563</v>
      </c>
      <c r="FP105" s="2">
        <f t="shared" si="141"/>
        <v>0.95889461301551127</v>
      </c>
      <c r="FQ105" s="2">
        <f t="shared" si="141"/>
        <v>0.95892372647807811</v>
      </c>
      <c r="FR105" s="2">
        <f t="shared" si="141"/>
        <v>0.96278257257775812</v>
      </c>
      <c r="FS105" s="2">
        <f t="shared" si="141"/>
        <v>0.96446230132365751</v>
      </c>
      <c r="FT105" s="2">
        <f t="shared" si="141"/>
        <v>0.95352503500156016</v>
      </c>
      <c r="FU105" s="2">
        <f t="shared" si="141"/>
        <v>0.94319918240964595</v>
      </c>
      <c r="FW105" s="2">
        <f t="shared" si="131"/>
        <v>6.1835912770383434E-4</v>
      </c>
      <c r="FX105" s="2">
        <f t="shared" si="131"/>
        <v>6.7814892817909581E-4</v>
      </c>
      <c r="FY105" s="2">
        <f t="shared" si="131"/>
        <v>6.5999067300996097E-4</v>
      </c>
      <c r="FZ105" s="2">
        <f t="shared" si="131"/>
        <v>7.63772381006165E-4</v>
      </c>
      <c r="GA105" s="2">
        <f t="shared" si="131"/>
        <v>8.1529771648561258E-4</v>
      </c>
      <c r="GB105" s="2">
        <f t="shared" si="131"/>
        <v>8.2564252747202669E-4</v>
      </c>
      <c r="GC105" s="2">
        <f t="shared" si="131"/>
        <v>9.1549952467195883E-4</v>
      </c>
      <c r="GD105" s="2">
        <f t="shared" si="131"/>
        <v>1.0635864898250855E-3</v>
      </c>
      <c r="GE105" s="2">
        <f t="shared" si="131"/>
        <v>1.290966875214771E-3</v>
      </c>
      <c r="GF105" s="2">
        <f t="shared" si="131"/>
        <v>1.1873216145901336E-3</v>
      </c>
      <c r="GG105" s="2">
        <f t="shared" si="131"/>
        <v>9.9078622035450917E-4</v>
      </c>
      <c r="GH105" s="2">
        <f t="shared" si="131"/>
        <v>7.8573275749838393E-4</v>
      </c>
      <c r="GI105" s="2">
        <f t="shared" si="131"/>
        <v>7.0651614425213966E-4</v>
      </c>
      <c r="GJ105" s="2">
        <f t="shared" si="131"/>
        <v>4.7942244126960264E-4</v>
      </c>
      <c r="GK105" s="2">
        <f t="shared" si="131"/>
        <v>4.7695358668792287E-4</v>
      </c>
      <c r="GM105" s="86">
        <f t="shared" si="132"/>
        <v>1.5153087278370267E-2</v>
      </c>
      <c r="GN105" s="86">
        <f t="shared" si="132"/>
        <v>3.9093522353411922E-5</v>
      </c>
      <c r="GO105" s="86">
        <f t="shared" si="132"/>
        <v>2.4350843155732708E-5</v>
      </c>
      <c r="GP105" s="86">
        <f t="shared" si="132"/>
        <v>7.2918232176412385E-7</v>
      </c>
      <c r="GQ105" s="86">
        <f t="shared" si="132"/>
        <v>1.18582606629533E-7</v>
      </c>
      <c r="GR105" s="86">
        <f t="shared" si="132"/>
        <v>3.1683552777370504E-7</v>
      </c>
      <c r="GS105" s="86">
        <f t="shared" si="132"/>
        <v>1.5766074462582466E-6</v>
      </c>
      <c r="GT105" s="86">
        <f t="shared" si="132"/>
        <v>2.8745882260470261E-7</v>
      </c>
      <c r="GU105" s="86">
        <f t="shared" si="132"/>
        <v>8.4784159878505549E-8</v>
      </c>
      <c r="GV105" s="86">
        <f t="shared" si="132"/>
        <v>3.5518264282294177E-8</v>
      </c>
      <c r="GW105" s="86">
        <f t="shared" si="132"/>
        <v>6.295596532830333E-8</v>
      </c>
      <c r="GX105" s="86">
        <f t="shared" si="132"/>
        <v>1.8300652531405352E-10</v>
      </c>
      <c r="GY105" s="86">
        <f t="shared" si="132"/>
        <v>2.8858520804076435E-10</v>
      </c>
      <c r="GZ105" s="86">
        <f t="shared" si="132"/>
        <v>9.84283278631134E-3</v>
      </c>
      <c r="HA105" s="86">
        <f t="shared" si="132"/>
        <v>9.6260857590493229E-3</v>
      </c>
      <c r="HC105" s="86">
        <f t="shared" si="77"/>
        <v>8.4119355234376497E-2</v>
      </c>
      <c r="HD105" s="86">
        <f t="shared" si="77"/>
        <v>0.12798353523370934</v>
      </c>
      <c r="HE105" s="86">
        <f t="shared" si="77"/>
        <v>8.5333212433264985E-2</v>
      </c>
      <c r="HF105" s="86">
        <f t="shared" si="77"/>
        <v>0.1287380407905987</v>
      </c>
      <c r="HG105" s="86">
        <f t="shared" si="77"/>
        <v>0.16971342742485077</v>
      </c>
      <c r="HH105" s="86">
        <f t="shared" si="77"/>
        <v>0.25110622714846492</v>
      </c>
      <c r="HI105" s="86">
        <f t="shared" si="142"/>
        <v>0.20182724232922158</v>
      </c>
      <c r="HJ105" s="86">
        <f t="shared" si="142"/>
        <v>0.24095170436964064</v>
      </c>
      <c r="HK105" s="86">
        <f t="shared" si="142"/>
        <v>0.27237646819020767</v>
      </c>
      <c r="HL105" s="86">
        <f t="shared" si="142"/>
        <v>0.23899255554791107</v>
      </c>
      <c r="HM105" s="86">
        <f t="shared" si="142"/>
        <v>0.19981828863876872</v>
      </c>
      <c r="HN105" s="86">
        <f t="shared" si="142"/>
        <v>0.15715442829958046</v>
      </c>
      <c r="HO105" s="86">
        <f t="shared" si="142"/>
        <v>0.16373954780944616</v>
      </c>
      <c r="HP105" s="86">
        <f t="shared" si="142"/>
        <v>0.11881143894683509</v>
      </c>
      <c r="HQ105" s="86">
        <f t="shared" si="142"/>
        <v>7.1544714316896685E-2</v>
      </c>
      <c r="HS105" s="86">
        <f t="shared" si="133"/>
        <v>1.1992600534504336E-14</v>
      </c>
      <c r="HT105" s="86">
        <f t="shared" si="133"/>
        <v>6.8252516243480569E-14</v>
      </c>
      <c r="HU105" s="86">
        <f t="shared" si="133"/>
        <v>5.7132505765771327E-14</v>
      </c>
      <c r="HV105" s="86">
        <f t="shared" si="133"/>
        <v>3.140659765964759E-12</v>
      </c>
      <c r="HW105" s="86">
        <f t="shared" si="133"/>
        <v>7.1555522698261935E-12</v>
      </c>
      <c r="HX105" s="86">
        <f t="shared" si="133"/>
        <v>2.8661233431480175E-10</v>
      </c>
      <c r="HY105" s="86">
        <f t="shared" si="133"/>
        <v>3.6768902482632053E-11</v>
      </c>
      <c r="HZ105" s="86">
        <f t="shared" si="133"/>
        <v>5.5001197594241664E-11</v>
      </c>
      <c r="IA105" s="86">
        <f t="shared" si="133"/>
        <v>4.6364027937700822E-11</v>
      </c>
      <c r="IB105" s="86">
        <f t="shared" si="133"/>
        <v>7.4056716036375162E-12</v>
      </c>
      <c r="IC105" s="86">
        <f t="shared" si="133"/>
        <v>2.0009896286443549E-13</v>
      </c>
      <c r="ID105" s="86">
        <f t="shared" si="133"/>
        <v>2.6159756041619336E-12</v>
      </c>
      <c r="IE105" s="86">
        <f t="shared" si="133"/>
        <v>3.1660445159121736E-12</v>
      </c>
      <c r="IF105" s="86">
        <f t="shared" si="133"/>
        <v>4.6133313471713164E-10</v>
      </c>
      <c r="IG105" s="86">
        <f t="shared" si="133"/>
        <v>2.0311573637735674E-12</v>
      </c>
      <c r="II105" s="86">
        <f t="shared" si="134"/>
        <v>6.662157200019604E-102</v>
      </c>
      <c r="IJ105" s="86">
        <f t="shared" si="134"/>
        <v>2.6325568284653747E-98</v>
      </c>
      <c r="IK105" s="86">
        <f t="shared" si="134"/>
        <v>2.9490081357771531E-98</v>
      </c>
      <c r="IL105" s="86">
        <f t="shared" si="134"/>
        <v>3.8776780434204339E-86</v>
      </c>
      <c r="IM105" s="86">
        <f t="shared" si="134"/>
        <v>3.9423261364055001E-85</v>
      </c>
      <c r="IN105" s="86">
        <f t="shared" si="134"/>
        <v>6.4995799031652025E-74</v>
      </c>
      <c r="IO105" s="86">
        <f t="shared" si="134"/>
        <v>8.745625113690575E-77</v>
      </c>
      <c r="IP105" s="86">
        <f t="shared" si="134"/>
        <v>3.3769565648602964E-76</v>
      </c>
      <c r="IQ105" s="86">
        <f t="shared" si="134"/>
        <v>1.4687574720439068E-78</v>
      </c>
      <c r="IR105" s="86">
        <f t="shared" si="134"/>
        <v>1.0179368012158099E-84</v>
      </c>
      <c r="IS105" s="86">
        <f t="shared" si="134"/>
        <v>6.7357079406887561E-96</v>
      </c>
      <c r="IT105" s="86">
        <f t="shared" si="134"/>
        <v>4.498027428599038E-87</v>
      </c>
      <c r="IU105" s="86">
        <f t="shared" si="134"/>
        <v>4.3605852379656155E-85</v>
      </c>
      <c r="IV105" s="86">
        <f t="shared" si="134"/>
        <v>2.5443347457670104E-57</v>
      </c>
      <c r="IW105" s="86">
        <f t="shared" si="134"/>
        <v>2.1388377192976725E-57</v>
      </c>
      <c r="IY105" s="86">
        <f t="shared" si="135"/>
        <v>9.9272442512758755E-2</v>
      </c>
      <c r="IZ105" s="86">
        <f t="shared" si="135"/>
        <v>0.12802262875613099</v>
      </c>
      <c r="JA105" s="86">
        <f t="shared" si="135"/>
        <v>8.5357563276477852E-2</v>
      </c>
      <c r="JB105" s="86">
        <f t="shared" si="135"/>
        <v>0.12873876997606112</v>
      </c>
      <c r="JC105" s="86">
        <f t="shared" si="135"/>
        <v>0.16971354601461294</v>
      </c>
      <c r="JD105" s="86">
        <f t="shared" si="135"/>
        <v>0.25110654427060503</v>
      </c>
      <c r="JE105" s="86">
        <f t="shared" si="135"/>
        <v>0.20182881897343674</v>
      </c>
      <c r="JF105" s="86">
        <f t="shared" si="135"/>
        <v>0.24095199188346444</v>
      </c>
      <c r="JG105" s="86">
        <f t="shared" si="135"/>
        <v>0.27237655302073155</v>
      </c>
      <c r="JH105" s="86">
        <f t="shared" si="135"/>
        <v>0.23899259107358101</v>
      </c>
      <c r="JI105" s="86">
        <f t="shared" si="135"/>
        <v>0.19981835159493413</v>
      </c>
      <c r="JJ105" s="86">
        <f t="shared" si="135"/>
        <v>0.15715442848520295</v>
      </c>
      <c r="JK105" s="86">
        <f t="shared" si="135"/>
        <v>0.16373954810119742</v>
      </c>
      <c r="JL105" s="86">
        <f t="shared" si="135"/>
        <v>0.12865427219447956</v>
      </c>
      <c r="JM105" s="86">
        <f t="shared" si="135"/>
        <v>8.1170800077977168E-2</v>
      </c>
    </row>
    <row r="106" spans="2:273" x14ac:dyDescent="0.25">
      <c r="B106" s="2">
        <v>79</v>
      </c>
      <c r="C106" s="37">
        <v>115.652</v>
      </c>
      <c r="D106" s="37">
        <v>148.53700000000001</v>
      </c>
      <c r="E106" s="37">
        <v>132.65899999999999</v>
      </c>
      <c r="F106" s="37">
        <v>143.19999999999999</v>
      </c>
      <c r="G106" s="37">
        <v>153.94999999999999</v>
      </c>
      <c r="H106" s="37">
        <v>166.25</v>
      </c>
      <c r="I106" s="37">
        <v>156.619</v>
      </c>
      <c r="J106" s="37">
        <v>165.786</v>
      </c>
      <c r="K106" s="37">
        <v>174.488</v>
      </c>
      <c r="L106" s="37">
        <v>171.024</v>
      </c>
      <c r="M106" s="37">
        <v>161.07300000000001</v>
      </c>
      <c r="N106" s="37">
        <v>153.26300000000001</v>
      </c>
      <c r="O106" s="37">
        <v>150.08099999999999</v>
      </c>
      <c r="P106" s="37">
        <v>129.488</v>
      </c>
      <c r="Q106" s="37">
        <v>92.950999999999993</v>
      </c>
      <c r="S106" s="4">
        <f t="shared" si="136"/>
        <v>111.93170530824507</v>
      </c>
      <c r="T106" s="4">
        <f t="shared" si="136"/>
        <v>143.36926412376638</v>
      </c>
      <c r="U106" s="4">
        <f t="shared" si="136"/>
        <v>123.94103659067633</v>
      </c>
      <c r="V106" s="4">
        <f t="shared" si="136"/>
        <v>137.49750292675182</v>
      </c>
      <c r="W106" s="4">
        <f t="shared" si="136"/>
        <v>147.26574102086389</v>
      </c>
      <c r="X106" s="4">
        <f t="shared" si="136"/>
        <v>161.29918786494639</v>
      </c>
      <c r="Y106" s="4">
        <f t="shared" si="136"/>
        <v>150.32757756160422</v>
      </c>
      <c r="Z106" s="4">
        <f t="shared" si="136"/>
        <v>159.44852162792964</v>
      </c>
      <c r="AA106" s="4">
        <f t="shared" si="136"/>
        <v>170.40108731310494</v>
      </c>
      <c r="AB106" s="4">
        <f t="shared" si="136"/>
        <v>164.85111918470244</v>
      </c>
      <c r="AC106" s="4">
        <f t="shared" si="136"/>
        <v>154.09117782690572</v>
      </c>
      <c r="AD106" s="4">
        <f t="shared" si="136"/>
        <v>144.79969118392469</v>
      </c>
      <c r="AE106" s="4">
        <f t="shared" si="136"/>
        <v>140.1216218314548</v>
      </c>
      <c r="AF106" s="4">
        <f t="shared" si="136"/>
        <v>119.2367017551572</v>
      </c>
      <c r="AG106" s="4">
        <f t="shared" si="136"/>
        <v>90.894862389908539</v>
      </c>
      <c r="AI106" s="4">
        <f t="shared" si="137"/>
        <v>3.7202946917549298</v>
      </c>
      <c r="AJ106" s="4">
        <f t="shared" si="137"/>
        <v>5.1677358762336212</v>
      </c>
      <c r="AK106" s="4">
        <f t="shared" si="137"/>
        <v>8.7179634093236587</v>
      </c>
      <c r="AL106" s="4">
        <f t="shared" si="137"/>
        <v>5.7024970732481677</v>
      </c>
      <c r="AM106" s="4">
        <f t="shared" si="137"/>
        <v>6.6842589791361036</v>
      </c>
      <c r="AN106" s="4">
        <f t="shared" si="137"/>
        <v>4.9508121350536101</v>
      </c>
      <c r="AO106" s="4">
        <f t="shared" si="137"/>
        <v>6.2914224383957844</v>
      </c>
      <c r="AP106" s="4">
        <f t="shared" si="137"/>
        <v>6.3374783720703647</v>
      </c>
      <c r="AQ106" s="4">
        <f t="shared" si="137"/>
        <v>4.0869126868950616</v>
      </c>
      <c r="AR106" s="4">
        <f t="shared" si="137"/>
        <v>6.1728808152975603</v>
      </c>
      <c r="AS106" s="4">
        <f t="shared" si="137"/>
        <v>6.9818221730942867</v>
      </c>
      <c r="AT106" s="4">
        <f t="shared" si="137"/>
        <v>8.4633088160753118</v>
      </c>
      <c r="AU106" s="4">
        <f t="shared" si="137"/>
        <v>9.9593781685451859</v>
      </c>
      <c r="AV106" s="4">
        <f t="shared" si="137"/>
        <v>10.251298244842801</v>
      </c>
      <c r="AW106" s="4">
        <f t="shared" si="137"/>
        <v>2.0561376100914543</v>
      </c>
      <c r="AY106" s="2">
        <f t="shared" si="129"/>
        <v>69.064854498576508</v>
      </c>
      <c r="AZ106" s="2">
        <f t="shared" si="129"/>
        <v>78.587891564702005</v>
      </c>
      <c r="BA106" s="2">
        <f t="shared" si="129"/>
        <v>75.46884564466238</v>
      </c>
      <c r="BB106" s="2">
        <f t="shared" si="129"/>
        <v>74.523669519242603</v>
      </c>
      <c r="BC106" s="2">
        <f t="shared" si="129"/>
        <v>72.071480787348378</v>
      </c>
      <c r="BD106" s="2">
        <f t="shared" si="129"/>
        <v>71.297661897597763</v>
      </c>
      <c r="BE106" s="2">
        <f t="shared" si="129"/>
        <v>67.849537063913274</v>
      </c>
      <c r="BF106" s="2">
        <f t="shared" si="129"/>
        <v>67.979441659836681</v>
      </c>
      <c r="BG106" s="2">
        <f t="shared" si="129"/>
        <v>70.19318637051137</v>
      </c>
      <c r="BH106" s="2">
        <f t="shared" si="129"/>
        <v>67.667051901367927</v>
      </c>
      <c r="BI106" s="2">
        <f t="shared" si="129"/>
        <v>68.388989201811654</v>
      </c>
      <c r="BJ106" s="2">
        <f t="shared" si="129"/>
        <v>68.501071620803103</v>
      </c>
      <c r="BK106" s="2">
        <f t="shared" si="129"/>
        <v>63.956796887480827</v>
      </c>
      <c r="BL106" s="2">
        <f t="shared" si="129"/>
        <v>67.310749861008077</v>
      </c>
      <c r="BM106" s="2">
        <f t="shared" si="129"/>
        <v>67.277194208164104</v>
      </c>
      <c r="BO106" s="2" t="str">
        <f t="shared" si="99"/>
        <v/>
      </c>
      <c r="BP106" s="2" t="str">
        <f t="shared" si="100"/>
        <v/>
      </c>
      <c r="BQ106" s="2" t="str">
        <f t="shared" si="101"/>
        <v/>
      </c>
      <c r="BR106" s="2" t="str">
        <f t="shared" si="102"/>
        <v/>
      </c>
      <c r="BS106" s="2" t="str">
        <f t="shared" si="103"/>
        <v/>
      </c>
      <c r="BT106" s="2" t="str">
        <f t="shared" si="104"/>
        <v/>
      </c>
      <c r="BU106" s="2" t="str">
        <f t="shared" si="105"/>
        <v/>
      </c>
      <c r="BV106" s="2" t="str">
        <f t="shared" si="106"/>
        <v/>
      </c>
      <c r="BW106" s="2" t="str">
        <f t="shared" si="107"/>
        <v/>
      </c>
      <c r="BX106" s="2" t="str">
        <f t="shared" si="108"/>
        <v/>
      </c>
      <c r="BY106" s="2" t="str">
        <f t="shared" si="109"/>
        <v/>
      </c>
      <c r="BZ106" s="2" t="str">
        <f t="shared" si="110"/>
        <v/>
      </c>
      <c r="CA106" s="2" t="str">
        <f t="shared" si="111"/>
        <v/>
      </c>
      <c r="CB106" s="2" t="str">
        <f t="shared" si="112"/>
        <v/>
      </c>
      <c r="CC106" s="2" t="str">
        <f t="shared" si="113"/>
        <v/>
      </c>
      <c r="CE106" s="2" t="str">
        <f t="shared" si="130"/>
        <v/>
      </c>
      <c r="CF106" s="2" t="str">
        <f t="shared" si="130"/>
        <v/>
      </c>
      <c r="CG106" s="2" t="str">
        <f t="shared" si="130"/>
        <v/>
      </c>
      <c r="CH106" s="2" t="str">
        <f t="shared" si="130"/>
        <v/>
      </c>
      <c r="CI106" s="2" t="str">
        <f t="shared" si="130"/>
        <v/>
      </c>
      <c r="CJ106" s="2" t="str">
        <f t="shared" si="130"/>
        <v/>
      </c>
      <c r="CK106" s="2" t="str">
        <f t="shared" si="130"/>
        <v/>
      </c>
      <c r="CL106" s="2" t="str">
        <f t="shared" si="130"/>
        <v/>
      </c>
      <c r="CM106" s="2" t="str">
        <f t="shared" si="130"/>
        <v/>
      </c>
      <c r="CN106" s="2" t="str">
        <f t="shared" si="130"/>
        <v/>
      </c>
      <c r="CO106" s="2" t="str">
        <f t="shared" si="130"/>
        <v/>
      </c>
      <c r="CP106" s="2" t="str">
        <f t="shared" si="130"/>
        <v/>
      </c>
      <c r="CQ106" s="2" t="str">
        <f t="shared" si="130"/>
        <v/>
      </c>
      <c r="CR106" s="2" t="str">
        <f t="shared" si="130"/>
        <v/>
      </c>
      <c r="CS106" s="2" t="str">
        <f t="shared" si="130"/>
        <v/>
      </c>
      <c r="CU106" s="2" t="str">
        <f t="shared" si="114"/>
        <v/>
      </c>
      <c r="CV106" s="2" t="str">
        <f t="shared" si="115"/>
        <v/>
      </c>
      <c r="CW106" s="2" t="str">
        <f t="shared" si="116"/>
        <v/>
      </c>
      <c r="CX106" s="2" t="str">
        <f t="shared" si="117"/>
        <v/>
      </c>
      <c r="CY106" s="2" t="str">
        <f t="shared" si="118"/>
        <v/>
      </c>
      <c r="CZ106" s="2" t="str">
        <f t="shared" si="119"/>
        <v/>
      </c>
      <c r="DA106" s="2" t="str">
        <f t="shared" si="120"/>
        <v/>
      </c>
      <c r="DB106" s="2" t="str">
        <f t="shared" si="121"/>
        <v/>
      </c>
      <c r="DC106" s="2" t="str">
        <f t="shared" si="122"/>
        <v/>
      </c>
      <c r="DD106" s="2" t="str">
        <f t="shared" si="123"/>
        <v/>
      </c>
      <c r="DE106" s="2" t="str">
        <f t="shared" si="124"/>
        <v/>
      </c>
      <c r="DF106" s="2" t="str">
        <f t="shared" si="125"/>
        <v/>
      </c>
      <c r="DG106" s="2" t="str">
        <f t="shared" si="126"/>
        <v/>
      </c>
      <c r="DH106" s="2" t="str">
        <f t="shared" si="127"/>
        <v/>
      </c>
      <c r="DI106" s="2" t="str">
        <f t="shared" si="128"/>
        <v/>
      </c>
      <c r="DK106" s="2">
        <f t="shared" si="138"/>
        <v>90.116029900332236</v>
      </c>
      <c r="DL106" s="2">
        <f t="shared" si="138"/>
        <v>95.466986710963454</v>
      </c>
      <c r="DM106" s="2">
        <f t="shared" si="138"/>
        <v>94.352704562029018</v>
      </c>
      <c r="DN106" s="2">
        <f t="shared" si="138"/>
        <v>90.452830672825002</v>
      </c>
      <c r="DO106" s="2">
        <f t="shared" si="138"/>
        <v>92.11717334494773</v>
      </c>
      <c r="DP106" s="2">
        <f t="shared" si="138"/>
        <v>94.836153846153849</v>
      </c>
      <c r="DQ106" s="2">
        <f t="shared" si="138"/>
        <v>91.004570522500757</v>
      </c>
      <c r="DR106" s="2">
        <f t="shared" si="138"/>
        <v>87.375574146783435</v>
      </c>
      <c r="DS106" s="2">
        <f t="shared" si="138"/>
        <v>88.16540682573239</v>
      </c>
      <c r="DT106" s="2">
        <f t="shared" si="138"/>
        <v>86.938164904862546</v>
      </c>
      <c r="DU106" s="2">
        <f t="shared" si="138"/>
        <v>87.821328752642714</v>
      </c>
      <c r="DV106" s="2">
        <f t="shared" si="138"/>
        <v>86.996335246149201</v>
      </c>
      <c r="DW106" s="2">
        <f t="shared" si="138"/>
        <v>84.124653458660816</v>
      </c>
      <c r="DX106" s="2">
        <f t="shared" si="138"/>
        <v>78.641918480300149</v>
      </c>
      <c r="DY106" s="2">
        <f t="shared" si="138"/>
        <v>71.515459383753495</v>
      </c>
      <c r="EA106" s="2">
        <f t="shared" si="98"/>
        <v>68.321487917329094</v>
      </c>
      <c r="EB106" s="2">
        <f t="shared" si="98"/>
        <v>77.956311106309428</v>
      </c>
      <c r="EC106" s="2">
        <f t="shared" si="98"/>
        <v>74.811194518537093</v>
      </c>
      <c r="ED106" s="2">
        <f t="shared" si="98"/>
        <v>73.990262881639907</v>
      </c>
      <c r="EE106" s="2">
        <f t="shared" si="98"/>
        <v>71.444278589057987</v>
      </c>
      <c r="EF106" s="2">
        <f t="shared" si="98"/>
        <v>70.631238161324802</v>
      </c>
      <c r="EG106" s="2">
        <f t="shared" si="98"/>
        <v>67.033900613283208</v>
      </c>
      <c r="EH106" s="2">
        <f t="shared" si="98"/>
        <v>67.293593735831934</v>
      </c>
      <c r="EI106" s="2">
        <f t="shared" si="98"/>
        <v>69.557984627262201</v>
      </c>
      <c r="EJ106" s="2">
        <f t="shared" si="98"/>
        <v>66.913512494845378</v>
      </c>
      <c r="EK106" s="2">
        <f t="shared" si="98"/>
        <v>67.62922189378115</v>
      </c>
      <c r="EL106" s="2">
        <f t="shared" si="98"/>
        <v>67.848282618847492</v>
      </c>
      <c r="EM106" s="2">
        <f t="shared" si="139"/>
        <v>63.278697551934862</v>
      </c>
      <c r="EN106" s="2">
        <f t="shared" si="139"/>
        <v>66.806319980577811</v>
      </c>
      <c r="EO106" s="2">
        <f t="shared" si="139"/>
        <v>67.043967598180302</v>
      </c>
      <c r="EQ106" s="2">
        <f t="shared" si="140"/>
        <v>68.126880399099903</v>
      </c>
      <c r="ER106" s="2">
        <f t="shared" si="140"/>
        <v>78.700093289499307</v>
      </c>
      <c r="ES106" s="2">
        <f t="shared" si="140"/>
        <v>75.114695753960916</v>
      </c>
      <c r="ET106" s="2">
        <f t="shared" si="140"/>
        <v>74.366745188417411</v>
      </c>
      <c r="EU106" s="2">
        <f t="shared" si="140"/>
        <v>71.383165414930062</v>
      </c>
      <c r="EV106" s="2">
        <f t="shared" si="140"/>
        <v>70.40654959444386</v>
      </c>
      <c r="EW106" s="2">
        <f t="shared" si="140"/>
        <v>66.911412837919471</v>
      </c>
      <c r="EX106" s="2">
        <f t="shared" si="140"/>
        <v>67.297329785992886</v>
      </c>
      <c r="EY106" s="2">
        <f t="shared" si="140"/>
        <v>69.466322778250955</v>
      </c>
      <c r="EZ106" s="2">
        <f t="shared" si="140"/>
        <v>67.004976886775793</v>
      </c>
      <c r="FA106" s="2">
        <f t="shared" si="140"/>
        <v>68.169219455228571</v>
      </c>
      <c r="FB106" s="2">
        <f t="shared" si="140"/>
        <v>68.680681555556532</v>
      </c>
      <c r="FC106" s="2">
        <f t="shared" si="140"/>
        <v>63.726192457343771</v>
      </c>
      <c r="FD106" s="2">
        <f t="shared" si="140"/>
        <v>68.15745947760665</v>
      </c>
      <c r="FE106" s="2">
        <f t="shared" si="140"/>
        <v>67.859718397328564</v>
      </c>
      <c r="FG106" s="2">
        <f t="shared" si="141"/>
        <v>0.96588602223344555</v>
      </c>
      <c r="FH106" s="2">
        <f t="shared" si="141"/>
        <v>0.96396327299967666</v>
      </c>
      <c r="FI106" s="2">
        <f t="shared" si="141"/>
        <v>0.96635717990530745</v>
      </c>
      <c r="FJ106" s="2">
        <f t="shared" si="141"/>
        <v>0.96761796951651857</v>
      </c>
      <c r="FK106" s="2">
        <f t="shared" si="141"/>
        <v>0.96965800707161465</v>
      </c>
      <c r="FL106" s="2">
        <f t="shared" si="141"/>
        <v>0.97245901869302587</v>
      </c>
      <c r="FM106" s="2">
        <f t="shared" si="141"/>
        <v>0.96596843562636603</v>
      </c>
      <c r="FN106" s="2">
        <f t="shared" si="141"/>
        <v>0.96584781214614102</v>
      </c>
      <c r="FO106" s="2">
        <f t="shared" si="141"/>
        <v>0.96585601867777782</v>
      </c>
      <c r="FP106" s="2">
        <f t="shared" si="141"/>
        <v>0.9623753596427288</v>
      </c>
      <c r="FQ106" s="2">
        <f t="shared" si="141"/>
        <v>0.96240210448102281</v>
      </c>
      <c r="FR106" s="2">
        <f t="shared" si="141"/>
        <v>0.96594578440973544</v>
      </c>
      <c r="FS106" s="2">
        <f t="shared" si="141"/>
        <v>0.96748756943284286</v>
      </c>
      <c r="FT106" s="2">
        <f t="shared" si="141"/>
        <v>0.95744028902771572</v>
      </c>
      <c r="FU106" s="2">
        <f t="shared" si="141"/>
        <v>0.94793683445529497</v>
      </c>
      <c r="FW106" s="2">
        <f t="shared" si="131"/>
        <v>6.7797685405278222E-4</v>
      </c>
      <c r="FX106" s="2">
        <f t="shared" si="131"/>
        <v>7.4352686706225316E-4</v>
      </c>
      <c r="FY106" s="2">
        <f t="shared" si="131"/>
        <v>7.2361930636409295E-4</v>
      </c>
      <c r="FZ106" s="2">
        <f t="shared" si="131"/>
        <v>8.3739805691946756E-4</v>
      </c>
      <c r="GA106" s="2">
        <f t="shared" si="131"/>
        <v>8.9388585781306339E-4</v>
      </c>
      <c r="GB106" s="2">
        <f t="shared" si="131"/>
        <v>9.0522692197177071E-4</v>
      </c>
      <c r="GC106" s="2">
        <f t="shared" si="131"/>
        <v>1.0037366116005474E-3</v>
      </c>
      <c r="GD106" s="2">
        <f t="shared" si="131"/>
        <v>1.1660797409748457E-3</v>
      </c>
      <c r="GE106" s="2">
        <f t="shared" si="131"/>
        <v>1.4153407497057753E-3</v>
      </c>
      <c r="GF106" s="2">
        <f t="shared" si="131"/>
        <v>1.3017231489778705E-3</v>
      </c>
      <c r="GG106" s="2">
        <f t="shared" si="131"/>
        <v>1.0862716517465534E-3</v>
      </c>
      <c r="GH106" s="2">
        <f t="shared" si="131"/>
        <v>8.6147353166175897E-4</v>
      </c>
      <c r="GI106" s="2">
        <f t="shared" si="131"/>
        <v>7.7462674620043775E-4</v>
      </c>
      <c r="GJ106" s="2">
        <f t="shared" si="131"/>
        <v>5.2565194018766646E-4</v>
      </c>
      <c r="GK106" s="2">
        <f t="shared" si="131"/>
        <v>5.2294514472965288E-4</v>
      </c>
      <c r="GM106" s="86">
        <f t="shared" si="132"/>
        <v>8.8915573837096348E-3</v>
      </c>
      <c r="GN106" s="86">
        <f t="shared" si="132"/>
        <v>9.8850049822670804E-6</v>
      </c>
      <c r="GO106" s="86">
        <f t="shared" si="132"/>
        <v>5.4085586054402545E-6</v>
      </c>
      <c r="GP106" s="86">
        <f t="shared" si="132"/>
        <v>9.3747375017460535E-8</v>
      </c>
      <c r="GQ106" s="86">
        <f t="shared" si="132"/>
        <v>1.2668023839421167E-8</v>
      </c>
      <c r="GR106" s="86">
        <f t="shared" si="132"/>
        <v>4.5274345740841101E-8</v>
      </c>
      <c r="GS106" s="86">
        <f t="shared" si="132"/>
        <v>2.4449906572524432E-7</v>
      </c>
      <c r="GT106" s="86">
        <f t="shared" si="132"/>
        <v>3.8562950076660952E-8</v>
      </c>
      <c r="GU106" s="86">
        <f t="shared" si="132"/>
        <v>1.0054806672881907E-8</v>
      </c>
      <c r="GV106" s="86">
        <f t="shared" si="132"/>
        <v>3.4759813290272316E-9</v>
      </c>
      <c r="GW106" s="86">
        <f t="shared" si="132"/>
        <v>6.4845197105578163E-9</v>
      </c>
      <c r="GX106" s="86">
        <f t="shared" si="132"/>
        <v>6.6173185310775135E-12</v>
      </c>
      <c r="GY106" s="86">
        <f t="shared" si="132"/>
        <v>1.3076941423823909E-11</v>
      </c>
      <c r="GZ106" s="86">
        <f t="shared" si="132"/>
        <v>5.8471953398354891E-3</v>
      </c>
      <c r="HA106" s="86">
        <f t="shared" si="132"/>
        <v>5.6116907629233269E-3</v>
      </c>
      <c r="HC106" s="86">
        <f t="shared" si="77"/>
        <v>0.11383624590104535</v>
      </c>
      <c r="HD106" s="86">
        <f t="shared" si="77"/>
        <v>0.16997392218795662</v>
      </c>
      <c r="HE106" s="86">
        <f t="shared" si="77"/>
        <v>0.11632556628313956</v>
      </c>
      <c r="HF106" s="86">
        <f t="shared" si="77"/>
        <v>0.16885724909929695</v>
      </c>
      <c r="HG106" s="86">
        <f t="shared" si="77"/>
        <v>0.2188768853973857</v>
      </c>
      <c r="HH106" s="86">
        <f t="shared" si="77"/>
        <v>0.31050456299774531</v>
      </c>
      <c r="HI106" s="86">
        <f t="shared" si="142"/>
        <v>0.25514059897339186</v>
      </c>
      <c r="HJ106" s="86">
        <f t="shared" si="142"/>
        <v>0.30194337546516786</v>
      </c>
      <c r="HK106" s="86">
        <f t="shared" si="142"/>
        <v>0.34134274998797381</v>
      </c>
      <c r="HL106" s="86">
        <f t="shared" si="142"/>
        <v>0.30451203996557524</v>
      </c>
      <c r="HM106" s="86">
        <f t="shared" si="142"/>
        <v>0.2602962066920167</v>
      </c>
      <c r="HN106" s="86">
        <f t="shared" si="142"/>
        <v>0.20405828196196493</v>
      </c>
      <c r="HO106" s="86">
        <f t="shared" si="142"/>
        <v>0.21065544236903744</v>
      </c>
      <c r="HP106" s="86">
        <f t="shared" si="142"/>
        <v>0.15903667351572412</v>
      </c>
      <c r="HQ106" s="86">
        <f t="shared" si="142"/>
        <v>0.10199497480132365</v>
      </c>
      <c r="HS106" s="86">
        <f t="shared" si="133"/>
        <v>3.7343362785114317E-14</v>
      </c>
      <c r="HT106" s="86">
        <f t="shared" si="133"/>
        <v>2.0447906015239129E-13</v>
      </c>
      <c r="HU106" s="86">
        <f t="shared" si="133"/>
        <v>1.7099505356789824E-13</v>
      </c>
      <c r="HV106" s="86">
        <f t="shared" si="133"/>
        <v>8.3064724561258791E-12</v>
      </c>
      <c r="HW106" s="86">
        <f t="shared" si="133"/>
        <v>1.8683493591725833E-11</v>
      </c>
      <c r="HX106" s="86">
        <f t="shared" si="133"/>
        <v>6.543877082022378E-10</v>
      </c>
      <c r="HY106" s="86">
        <f t="shared" si="133"/>
        <v>8.995255607184145E-11</v>
      </c>
      <c r="HZ106" s="86">
        <f t="shared" si="133"/>
        <v>1.3562402580086408E-10</v>
      </c>
      <c r="IA106" s="86">
        <f t="shared" si="133"/>
        <v>1.1947787396102254E-10</v>
      </c>
      <c r="IB106" s="86">
        <f t="shared" si="133"/>
        <v>2.0325509990906334E-11</v>
      </c>
      <c r="IC106" s="86">
        <f t="shared" si="133"/>
        <v>6.1403687082194989E-13</v>
      </c>
      <c r="ID106" s="86">
        <f t="shared" si="133"/>
        <v>7.0071350824843883E-12</v>
      </c>
      <c r="IE106" s="86">
        <f t="shared" si="133"/>
        <v>8.2368192810219221E-12</v>
      </c>
      <c r="IF106" s="86">
        <f t="shared" si="133"/>
        <v>9.6142431040860194E-10</v>
      </c>
      <c r="IG106" s="86">
        <f t="shared" si="133"/>
        <v>5.0909306071443835E-12</v>
      </c>
      <c r="II106" s="86">
        <f t="shared" si="134"/>
        <v>1.9979995221054763E-99</v>
      </c>
      <c r="IJ106" s="86">
        <f t="shared" si="134"/>
        <v>6.8940133521156126E-96</v>
      </c>
      <c r="IK106" s="86">
        <f t="shared" si="134"/>
        <v>7.5444679200796486E-96</v>
      </c>
      <c r="IL106" s="86">
        <f t="shared" si="134"/>
        <v>5.4564575199815852E-84</v>
      </c>
      <c r="IM106" s="86">
        <f t="shared" si="134"/>
        <v>5.4682380517490656E-83</v>
      </c>
      <c r="IN106" s="86">
        <f t="shared" si="134"/>
        <v>4.6813185965714372E-72</v>
      </c>
      <c r="IO106" s="86">
        <f t="shared" si="134"/>
        <v>7.9696321614213783E-75</v>
      </c>
      <c r="IP106" s="86">
        <f t="shared" si="134"/>
        <v>3.2750007755498685E-74</v>
      </c>
      <c r="IQ106" s="86">
        <f t="shared" si="134"/>
        <v>1.8877416430666323E-76</v>
      </c>
      <c r="IR106" s="86">
        <f t="shared" si="134"/>
        <v>1.8093079749029215E-82</v>
      </c>
      <c r="IS106" s="86">
        <f t="shared" si="134"/>
        <v>2.0639292807059855E-93</v>
      </c>
      <c r="IT106" s="86">
        <f t="shared" si="134"/>
        <v>6.8190727261554617E-85</v>
      </c>
      <c r="IU106" s="86">
        <f t="shared" si="134"/>
        <v>5.4763119735645831E-83</v>
      </c>
      <c r="IV106" s="86">
        <f t="shared" si="134"/>
        <v>5.4383980597379193E-56</v>
      </c>
      <c r="IW106" s="86">
        <f t="shared" si="134"/>
        <v>4.581206875055836E-56</v>
      </c>
      <c r="IY106" s="86">
        <f t="shared" si="135"/>
        <v>0.12272780328479234</v>
      </c>
      <c r="IZ106" s="86">
        <f t="shared" si="135"/>
        <v>0.16998380719314338</v>
      </c>
      <c r="JA106" s="86">
        <f t="shared" si="135"/>
        <v>0.11633097484191599</v>
      </c>
      <c r="JB106" s="86">
        <f t="shared" si="135"/>
        <v>0.16885734285497844</v>
      </c>
      <c r="JC106" s="86">
        <f t="shared" si="135"/>
        <v>0.21887689808409305</v>
      </c>
      <c r="JD106" s="86">
        <f t="shared" si="135"/>
        <v>0.31050460892647874</v>
      </c>
      <c r="JE106" s="86">
        <f t="shared" si="135"/>
        <v>0.25514084356241012</v>
      </c>
      <c r="JF106" s="86">
        <f t="shared" si="135"/>
        <v>0.30194341416374193</v>
      </c>
      <c r="JG106" s="86">
        <f t="shared" si="135"/>
        <v>0.34134276016225834</v>
      </c>
      <c r="JH106" s="86">
        <f t="shared" si="135"/>
        <v>0.3045120434618821</v>
      </c>
      <c r="JI106" s="86">
        <f t="shared" si="135"/>
        <v>0.26029621317715046</v>
      </c>
      <c r="JJ106" s="86">
        <f t="shared" si="135"/>
        <v>0.2040582819755894</v>
      </c>
      <c r="JK106" s="86">
        <f t="shared" si="135"/>
        <v>0.21065544239035119</v>
      </c>
      <c r="JL106" s="86">
        <f t="shared" si="135"/>
        <v>0.16488386981698391</v>
      </c>
      <c r="JM106" s="86">
        <f t="shared" si="135"/>
        <v>0.1076066655693379</v>
      </c>
    </row>
    <row r="107" spans="2:273" x14ac:dyDescent="0.25">
      <c r="B107" s="2">
        <v>80</v>
      </c>
      <c r="C107" s="37">
        <v>125.565</v>
      </c>
      <c r="D107" s="37">
        <v>162.95099999999999</v>
      </c>
      <c r="E107" s="37">
        <v>146.17099999999999</v>
      </c>
      <c r="F107" s="37">
        <v>156.15</v>
      </c>
      <c r="G107" s="37">
        <v>167.02500000000001</v>
      </c>
      <c r="H107" s="37">
        <v>175.75</v>
      </c>
      <c r="I107" s="37">
        <v>167.19</v>
      </c>
      <c r="J107" s="37">
        <v>175.119</v>
      </c>
      <c r="K107" s="37">
        <v>183.756</v>
      </c>
      <c r="L107" s="37">
        <v>181.756</v>
      </c>
      <c r="M107" s="37">
        <v>172.65899999999999</v>
      </c>
      <c r="N107" s="37">
        <v>168.86799999999999</v>
      </c>
      <c r="O107" s="37">
        <v>163.48599999999999</v>
      </c>
      <c r="P107" s="37">
        <v>138.38999999999999</v>
      </c>
      <c r="Q107" s="37">
        <v>102.366</v>
      </c>
      <c r="S107" s="4">
        <f t="shared" si="136"/>
        <v>121.65191677570951</v>
      </c>
      <c r="T107" s="4">
        <f t="shared" si="136"/>
        <v>156.90812713518875</v>
      </c>
      <c r="U107" s="4">
        <f t="shared" si="136"/>
        <v>136.02306913703296</v>
      </c>
      <c r="V107" s="4">
        <f t="shared" si="136"/>
        <v>150.31446756607332</v>
      </c>
      <c r="W107" s="4">
        <f t="shared" si="136"/>
        <v>160.70103424052255</v>
      </c>
      <c r="X107" s="4">
        <f t="shared" si="136"/>
        <v>173.11927962652655</v>
      </c>
      <c r="Y107" s="4">
        <f t="shared" si="136"/>
        <v>163.28229543024187</v>
      </c>
      <c r="Z107" s="4">
        <f t="shared" si="136"/>
        <v>172.23792171456122</v>
      </c>
      <c r="AA107" s="4">
        <f t="shared" si="136"/>
        <v>183.34901575486421</v>
      </c>
      <c r="AB107" s="4">
        <f t="shared" si="136"/>
        <v>179.35666381561958</v>
      </c>
      <c r="AC107" s="4">
        <f t="shared" si="136"/>
        <v>168.91269468725216</v>
      </c>
      <c r="AD107" s="4">
        <f t="shared" si="136"/>
        <v>159.11536518815709</v>
      </c>
      <c r="AE107" s="4">
        <f t="shared" si="136"/>
        <v>153.80431302860643</v>
      </c>
      <c r="AF107" s="4">
        <f t="shared" si="136"/>
        <v>129.6842591338453</v>
      </c>
      <c r="AG107" s="4">
        <f t="shared" si="136"/>
        <v>97.425674940020556</v>
      </c>
      <c r="AI107" s="4">
        <f t="shared" si="137"/>
        <v>3.9130832242904887</v>
      </c>
      <c r="AJ107" s="4">
        <f t="shared" si="137"/>
        <v>6.042872864811244</v>
      </c>
      <c r="AK107" s="4">
        <f t="shared" si="137"/>
        <v>10.14793086296703</v>
      </c>
      <c r="AL107" s="4">
        <f t="shared" si="137"/>
        <v>5.8355324339266872</v>
      </c>
      <c r="AM107" s="4">
        <f t="shared" si="137"/>
        <v>6.3239657594774599</v>
      </c>
      <c r="AN107" s="4">
        <f t="shared" si="137"/>
        <v>2.6307203734734514</v>
      </c>
      <c r="AO107" s="4">
        <f t="shared" si="137"/>
        <v>3.9077045697581241</v>
      </c>
      <c r="AP107" s="4">
        <f t="shared" si="137"/>
        <v>2.8810782854387753</v>
      </c>
      <c r="AQ107" s="4">
        <f t="shared" si="137"/>
        <v>0.40698424513578857</v>
      </c>
      <c r="AR107" s="4">
        <f t="shared" si="137"/>
        <v>2.3993361843804166</v>
      </c>
      <c r="AS107" s="4">
        <f t="shared" si="137"/>
        <v>3.7463053127478361</v>
      </c>
      <c r="AT107" s="4">
        <f t="shared" si="137"/>
        <v>9.7526348118429098</v>
      </c>
      <c r="AU107" s="4">
        <f t="shared" si="137"/>
        <v>9.6816869713935603</v>
      </c>
      <c r="AV107" s="4">
        <f t="shared" si="137"/>
        <v>8.7057408661546845</v>
      </c>
      <c r="AW107" s="4">
        <f t="shared" si="137"/>
        <v>4.9403250599794433</v>
      </c>
      <c r="AY107" s="2">
        <f t="shared" si="129"/>
        <v>68.924093758133438</v>
      </c>
      <c r="AZ107" s="2">
        <f t="shared" si="129"/>
        <v>78.463887936746602</v>
      </c>
      <c r="BA107" s="2">
        <f t="shared" si="129"/>
        <v>75.354413818361607</v>
      </c>
      <c r="BB107" s="2">
        <f t="shared" si="129"/>
        <v>74.434081232887991</v>
      </c>
      <c r="BC107" s="2">
        <f t="shared" si="129"/>
        <v>71.966629318316294</v>
      </c>
      <c r="BD107" s="2">
        <f t="shared" si="129"/>
        <v>71.188822120135782</v>
      </c>
      <c r="BE107" s="2">
        <f t="shared" si="129"/>
        <v>67.747648742471782</v>
      </c>
      <c r="BF107" s="2">
        <f t="shared" si="129"/>
        <v>67.875583758946561</v>
      </c>
      <c r="BG107" s="2">
        <f t="shared" si="129"/>
        <v>70.074570530354634</v>
      </c>
      <c r="BH107" s="2">
        <f t="shared" si="129"/>
        <v>67.564282442537973</v>
      </c>
      <c r="BI107" s="2">
        <f t="shared" si="129"/>
        <v>68.272138804770179</v>
      </c>
      <c r="BJ107" s="2">
        <f t="shared" si="129"/>
        <v>68.388246354466247</v>
      </c>
      <c r="BK107" s="2">
        <f t="shared" si="129"/>
        <v>63.856759297557282</v>
      </c>
      <c r="BL107" s="2">
        <f t="shared" si="129"/>
        <v>67.221770964045376</v>
      </c>
      <c r="BM107" s="2">
        <f t="shared" si="129"/>
        <v>67.163972362372064</v>
      </c>
      <c r="BO107" s="2" t="str">
        <f t="shared" si="99"/>
        <v/>
      </c>
      <c r="BP107" s="2" t="str">
        <f t="shared" si="100"/>
        <v/>
      </c>
      <c r="BQ107" s="2" t="str">
        <f t="shared" si="101"/>
        <v/>
      </c>
      <c r="BR107" s="2" t="str">
        <f t="shared" si="102"/>
        <v/>
      </c>
      <c r="BS107" s="2" t="str">
        <f t="shared" si="103"/>
        <v/>
      </c>
      <c r="BT107" s="2" t="str">
        <f t="shared" si="104"/>
        <v/>
      </c>
      <c r="BU107" s="2" t="str">
        <f t="shared" si="105"/>
        <v/>
      </c>
      <c r="BV107" s="2" t="str">
        <f t="shared" si="106"/>
        <v/>
      </c>
      <c r="BW107" s="2" t="str">
        <f t="shared" si="107"/>
        <v/>
      </c>
      <c r="BX107" s="2" t="str">
        <f t="shared" si="108"/>
        <v/>
      </c>
      <c r="BY107" s="2" t="str">
        <f t="shared" si="109"/>
        <v/>
      </c>
      <c r="BZ107" s="2" t="str">
        <f t="shared" si="110"/>
        <v/>
      </c>
      <c r="CA107" s="2" t="str">
        <f t="shared" si="111"/>
        <v/>
      </c>
      <c r="CB107" s="2" t="str">
        <f t="shared" si="112"/>
        <v/>
      </c>
      <c r="CC107" s="2" t="str">
        <f t="shared" si="113"/>
        <v/>
      </c>
      <c r="CE107" s="2" t="str">
        <f t="shared" si="130"/>
        <v/>
      </c>
      <c r="CF107" s="2" t="str">
        <f t="shared" si="130"/>
        <v/>
      </c>
      <c r="CG107" s="2" t="str">
        <f t="shared" si="130"/>
        <v/>
      </c>
      <c r="CH107" s="2" t="str">
        <f t="shared" si="130"/>
        <v/>
      </c>
      <c r="CI107" s="2" t="str">
        <f t="shared" si="130"/>
        <v/>
      </c>
      <c r="CJ107" s="2" t="str">
        <f t="shared" si="130"/>
        <v/>
      </c>
      <c r="CK107" s="2" t="str">
        <f t="shared" si="130"/>
        <v/>
      </c>
      <c r="CL107" s="2" t="str">
        <f t="shared" si="130"/>
        <v/>
      </c>
      <c r="CM107" s="2" t="str">
        <f t="shared" si="130"/>
        <v/>
      </c>
      <c r="CN107" s="2" t="str">
        <f t="shared" si="130"/>
        <v/>
      </c>
      <c r="CO107" s="2" t="str">
        <f t="shared" si="130"/>
        <v/>
      </c>
      <c r="CP107" s="2" t="str">
        <f t="shared" si="130"/>
        <v/>
      </c>
      <c r="CQ107" s="2" t="str">
        <f t="shared" si="130"/>
        <v/>
      </c>
      <c r="CR107" s="2" t="str">
        <f t="shared" si="130"/>
        <v/>
      </c>
      <c r="CS107" s="2" t="str">
        <f t="shared" si="130"/>
        <v/>
      </c>
      <c r="CU107" s="2" t="str">
        <f t="shared" si="114"/>
        <v/>
      </c>
      <c r="CV107" s="2" t="str">
        <f t="shared" si="115"/>
        <v/>
      </c>
      <c r="CW107" s="2" t="str">
        <f t="shared" si="116"/>
        <v/>
      </c>
      <c r="CX107" s="2" t="str">
        <f t="shared" si="117"/>
        <v/>
      </c>
      <c r="CY107" s="2" t="str">
        <f t="shared" si="118"/>
        <v/>
      </c>
      <c r="CZ107" s="2" t="str">
        <f t="shared" si="119"/>
        <v/>
      </c>
      <c r="DA107" s="2" t="str">
        <f t="shared" si="120"/>
        <v/>
      </c>
      <c r="DB107" s="2" t="str">
        <f t="shared" si="121"/>
        <v/>
      </c>
      <c r="DC107" s="2" t="str">
        <f t="shared" si="122"/>
        <v/>
      </c>
      <c r="DD107" s="2" t="str">
        <f t="shared" si="123"/>
        <v/>
      </c>
      <c r="DE107" s="2" t="str">
        <f t="shared" si="124"/>
        <v/>
      </c>
      <c r="DF107" s="2" t="str">
        <f t="shared" si="125"/>
        <v/>
      </c>
      <c r="DG107" s="2" t="str">
        <f t="shared" si="126"/>
        <v/>
      </c>
      <c r="DH107" s="2" t="str">
        <f t="shared" si="127"/>
        <v/>
      </c>
      <c r="DI107" s="2" t="str">
        <f t="shared" si="128"/>
        <v/>
      </c>
      <c r="DK107" s="2">
        <f t="shared" si="138"/>
        <v>90.337451827242532</v>
      </c>
      <c r="DL107" s="2">
        <f t="shared" si="138"/>
        <v>95.748014950166123</v>
      </c>
      <c r="DM107" s="2">
        <f t="shared" si="138"/>
        <v>94.570026740134523</v>
      </c>
      <c r="DN107" s="2">
        <f t="shared" si="138"/>
        <v>90.592215649731244</v>
      </c>
      <c r="DO107" s="2">
        <f t="shared" si="138"/>
        <v>92.316637630662029</v>
      </c>
      <c r="DP107" s="2">
        <f t="shared" si="138"/>
        <v>95.088557692307702</v>
      </c>
      <c r="DQ107" s="2">
        <f t="shared" si="138"/>
        <v>91.2317944729689</v>
      </c>
      <c r="DR107" s="2">
        <f t="shared" si="138"/>
        <v>87.540649803684673</v>
      </c>
      <c r="DS107" s="2">
        <f t="shared" si="138"/>
        <v>88.322766686801543</v>
      </c>
      <c r="DT107" s="2">
        <f t="shared" si="138"/>
        <v>87.093427061310749</v>
      </c>
      <c r="DU107" s="2">
        <f t="shared" si="138"/>
        <v>88.014346723044412</v>
      </c>
      <c r="DV107" s="2">
        <f t="shared" si="138"/>
        <v>87.17561809121112</v>
      </c>
      <c r="DW107" s="2">
        <f t="shared" si="138"/>
        <v>84.324595845825556</v>
      </c>
      <c r="DX107" s="2">
        <f t="shared" si="138"/>
        <v>78.756392213883643</v>
      </c>
      <c r="DY107" s="2">
        <f t="shared" si="138"/>
        <v>71.580528571428559</v>
      </c>
      <c r="EA107" s="2">
        <f t="shared" si="98"/>
        <v>68.234490302066774</v>
      </c>
      <c r="EB107" s="2">
        <f t="shared" si="98"/>
        <v>77.87398459377701</v>
      </c>
      <c r="EC107" s="2">
        <f t="shared" si="98"/>
        <v>74.744061527720604</v>
      </c>
      <c r="ED107" s="2">
        <f t="shared" si="98"/>
        <v>73.940571735892775</v>
      </c>
      <c r="EE107" s="2">
        <f t="shared" si="98"/>
        <v>71.385937885643756</v>
      </c>
      <c r="EF107" s="2">
        <f t="shared" si="98"/>
        <v>70.571736393728543</v>
      </c>
      <c r="EG107" s="2">
        <f t="shared" si="98"/>
        <v>66.993223184627681</v>
      </c>
      <c r="EH107" s="2">
        <f t="shared" si="98"/>
        <v>67.241409594334925</v>
      </c>
      <c r="EI107" s="2">
        <f t="shared" si="98"/>
        <v>69.486381145121371</v>
      </c>
      <c r="EJ107" s="2">
        <f t="shared" si="98"/>
        <v>66.867828701030959</v>
      </c>
      <c r="EK107" s="2">
        <f t="shared" si="98"/>
        <v>67.568094221531823</v>
      </c>
      <c r="EL107" s="2">
        <f t="shared" si="98"/>
        <v>67.783395979265904</v>
      </c>
      <c r="EM107" s="2">
        <f t="shared" si="139"/>
        <v>63.229079658889617</v>
      </c>
      <c r="EN107" s="2">
        <f t="shared" si="139"/>
        <v>66.753372299101727</v>
      </c>
      <c r="EO107" s="2">
        <f t="shared" si="139"/>
        <v>66.942272676631688</v>
      </c>
      <c r="EQ107" s="2">
        <f t="shared" si="140"/>
        <v>68.044428916910803</v>
      </c>
      <c r="ER107" s="2">
        <f t="shared" si="140"/>
        <v>78.59636054940529</v>
      </c>
      <c r="ES107" s="2">
        <f t="shared" si="140"/>
        <v>75.038658189483485</v>
      </c>
      <c r="ET107" s="2">
        <f t="shared" si="140"/>
        <v>74.305734918375236</v>
      </c>
      <c r="EU107" s="2">
        <f t="shared" si="140"/>
        <v>71.326658972269229</v>
      </c>
      <c r="EV107" s="2">
        <f t="shared" si="140"/>
        <v>70.354403873603943</v>
      </c>
      <c r="EW107" s="2">
        <f t="shared" si="140"/>
        <v>66.874910988597406</v>
      </c>
      <c r="EX107" s="2">
        <f t="shared" si="140"/>
        <v>67.245067649581927</v>
      </c>
      <c r="EY107" s="2">
        <f t="shared" si="140"/>
        <v>69.397984899533014</v>
      </c>
      <c r="EZ107" s="2">
        <f t="shared" si="140"/>
        <v>66.955913493665037</v>
      </c>
      <c r="FA107" s="2">
        <f t="shared" si="140"/>
        <v>68.090275558969395</v>
      </c>
      <c r="FB107" s="2">
        <f t="shared" si="140"/>
        <v>68.588318392740987</v>
      </c>
      <c r="FC107" s="2">
        <f t="shared" si="140"/>
        <v>63.661640808738746</v>
      </c>
      <c r="FD107" s="2">
        <f t="shared" si="140"/>
        <v>68.056762190694798</v>
      </c>
      <c r="FE107" s="2">
        <f t="shared" si="140"/>
        <v>67.730053248952331</v>
      </c>
      <c r="FG107" s="2">
        <f t="shared" si="141"/>
        <v>0.9687940127311877</v>
      </c>
      <c r="FH107" s="2">
        <f t="shared" si="141"/>
        <v>0.96702957035879511</v>
      </c>
      <c r="FI107" s="2">
        <f t="shared" si="141"/>
        <v>0.96922628695401647</v>
      </c>
      <c r="FJ107" s="2">
        <f t="shared" si="141"/>
        <v>0.97038285001040747</v>
      </c>
      <c r="FK107" s="2">
        <f t="shared" si="141"/>
        <v>0.97225369741278234</v>
      </c>
      <c r="FL107" s="2">
        <f t="shared" si="141"/>
        <v>0.9748213108069077</v>
      </c>
      <c r="FM107" s="2">
        <f t="shared" si="141"/>
        <v>0.9688696273496743</v>
      </c>
      <c r="FN107" s="2">
        <f t="shared" si="141"/>
        <v>0.96875895444965088</v>
      </c>
      <c r="FO107" s="2">
        <f t="shared" si="141"/>
        <v>0.9687664840754302</v>
      </c>
      <c r="FP107" s="2">
        <f t="shared" si="141"/>
        <v>0.96557194400418334</v>
      </c>
      <c r="FQ107" s="2">
        <f t="shared" si="141"/>
        <v>0.96559649783378687</v>
      </c>
      <c r="FR107" s="2">
        <f t="shared" si="141"/>
        <v>0.96884884487719514</v>
      </c>
      <c r="FS107" s="2">
        <f t="shared" si="141"/>
        <v>0.97026324173120182</v>
      </c>
      <c r="FT107" s="2">
        <f t="shared" si="141"/>
        <v>0.96103918206557404</v>
      </c>
      <c r="FU107" s="2">
        <f t="shared" si="141"/>
        <v>0.95229931211576113</v>
      </c>
      <c r="FW107" s="2">
        <f t="shared" si="131"/>
        <v>7.4333821621786703E-4</v>
      </c>
      <c r="FX107" s="2">
        <f t="shared" si="131"/>
        <v>8.1520252013610856E-4</v>
      </c>
      <c r="FY107" s="2">
        <f t="shared" si="131"/>
        <v>7.9337740329474336E-4</v>
      </c>
      <c r="FZ107" s="2">
        <f t="shared" si="131"/>
        <v>9.1811453583108289E-4</v>
      </c>
      <c r="GA107" s="2">
        <f t="shared" si="131"/>
        <v>9.8004183363979962E-4</v>
      </c>
      <c r="GB107" s="2">
        <f t="shared" si="131"/>
        <v>9.9247490504493561E-4</v>
      </c>
      <c r="GC107" s="2">
        <f t="shared" si="131"/>
        <v>1.1004687413308824E-3</v>
      </c>
      <c r="GD107" s="2">
        <f t="shared" si="131"/>
        <v>1.2784371851363072E-3</v>
      </c>
      <c r="GE107" s="2">
        <f t="shared" si="131"/>
        <v>1.5516783912219974E-3</v>
      </c>
      <c r="GF107" s="2">
        <f t="shared" si="131"/>
        <v>1.4271318197789692E-3</v>
      </c>
      <c r="GG107" s="2">
        <f t="shared" si="131"/>
        <v>1.1909483680180373E-3</v>
      </c>
      <c r="GH107" s="2">
        <f t="shared" si="131"/>
        <v>9.4450844270190925E-4</v>
      </c>
      <c r="GI107" s="2">
        <f t="shared" si="131"/>
        <v>8.4929786542937665E-4</v>
      </c>
      <c r="GJ107" s="2">
        <f t="shared" si="131"/>
        <v>5.7633666286686469E-4</v>
      </c>
      <c r="GK107" s="2">
        <f t="shared" si="131"/>
        <v>5.7336902090003464E-4</v>
      </c>
      <c r="GM107" s="86">
        <f t="shared" si="132"/>
        <v>5.0229279824053853E-3</v>
      </c>
      <c r="GN107" s="86">
        <f t="shared" si="132"/>
        <v>2.2722392318059236E-6</v>
      </c>
      <c r="GO107" s="86">
        <f t="shared" si="132"/>
        <v>1.0772468215441149E-6</v>
      </c>
      <c r="GP107" s="86">
        <f t="shared" si="132"/>
        <v>1.0375761059496856E-8</v>
      </c>
      <c r="GQ107" s="86">
        <f t="shared" si="132"/>
        <v>1.1565604171157397E-9</v>
      </c>
      <c r="GR107" s="86">
        <f t="shared" si="132"/>
        <v>5.6955240500269998E-9</v>
      </c>
      <c r="GS107" s="86">
        <f t="shared" si="132"/>
        <v>3.3255891277479912E-8</v>
      </c>
      <c r="GT107" s="86">
        <f t="shared" si="132"/>
        <v>4.5230423773062367E-9</v>
      </c>
      <c r="GU107" s="86">
        <f t="shared" si="132"/>
        <v>1.0372051121847365E-9</v>
      </c>
      <c r="GV107" s="86">
        <f t="shared" si="132"/>
        <v>2.9085079225939254E-10</v>
      </c>
      <c r="GW107" s="86">
        <f t="shared" si="132"/>
        <v>5.7187827848435715E-10</v>
      </c>
      <c r="GX107" s="86">
        <f t="shared" si="132"/>
        <v>1.8786848250958271E-13</v>
      </c>
      <c r="GY107" s="86">
        <f t="shared" si="132"/>
        <v>4.7788766993691629E-13</v>
      </c>
      <c r="GZ107" s="86">
        <f t="shared" si="132"/>
        <v>3.3681767374309553E-3</v>
      </c>
      <c r="HA107" s="86">
        <f t="shared" si="132"/>
        <v>3.1676212544988771E-3</v>
      </c>
      <c r="HC107" s="86">
        <f t="shared" si="77"/>
        <v>0.15037609501481503</v>
      </c>
      <c r="HD107" s="86">
        <f t="shared" si="77"/>
        <v>0.22097717843201076</v>
      </c>
      <c r="HE107" s="86">
        <f t="shared" si="77"/>
        <v>0.15552846553066801</v>
      </c>
      <c r="HF107" s="86">
        <f t="shared" si="77"/>
        <v>0.21762821689903003</v>
      </c>
      <c r="HG107" s="86">
        <f t="shared" si="77"/>
        <v>0.27734474589283736</v>
      </c>
      <c r="HH107" s="86">
        <f t="shared" si="77"/>
        <v>0.37783123816699182</v>
      </c>
      <c r="HI107" s="86">
        <f t="shared" si="142"/>
        <v>0.31725600145914212</v>
      </c>
      <c r="HJ107" s="86">
        <f t="shared" si="142"/>
        <v>0.37141322554050071</v>
      </c>
      <c r="HK107" s="86">
        <f t="shared" si="142"/>
        <v>0.41850539545667076</v>
      </c>
      <c r="HL107" s="86">
        <f t="shared" si="142"/>
        <v>0.37984998059501651</v>
      </c>
      <c r="HM107" s="86">
        <f t="shared" si="142"/>
        <v>0.33147614891929605</v>
      </c>
      <c r="HN107" s="86">
        <f t="shared" si="142"/>
        <v>0.26039373099575774</v>
      </c>
      <c r="HO107" s="86">
        <f t="shared" si="142"/>
        <v>0.26658670772991538</v>
      </c>
      <c r="HP107" s="86">
        <f t="shared" si="142"/>
        <v>0.20670754419141382</v>
      </c>
      <c r="HQ107" s="86">
        <f t="shared" si="142"/>
        <v>0.14095959699298866</v>
      </c>
      <c r="HS107" s="86">
        <f t="shared" si="133"/>
        <v>1.1386203282536464E-13</v>
      </c>
      <c r="HT107" s="86">
        <f t="shared" si="133"/>
        <v>6.0000783758265631E-13</v>
      </c>
      <c r="HU107" s="86">
        <f t="shared" si="133"/>
        <v>5.0133984246213429E-13</v>
      </c>
      <c r="HV107" s="86">
        <f t="shared" si="133"/>
        <v>2.1561797594665223E-11</v>
      </c>
      <c r="HW107" s="86">
        <f t="shared" si="133"/>
        <v>4.7873981114655572E-11</v>
      </c>
      <c r="HX107" s="86">
        <f t="shared" si="133"/>
        <v>1.4699440465948488E-9</v>
      </c>
      <c r="HY107" s="86">
        <f t="shared" si="133"/>
        <v>2.1625008506047949E-10</v>
      </c>
      <c r="HZ107" s="86">
        <f t="shared" si="133"/>
        <v>3.284275312041163E-10</v>
      </c>
      <c r="IA107" s="86">
        <f t="shared" si="133"/>
        <v>3.0185712600605474E-10</v>
      </c>
      <c r="IB107" s="86">
        <f t="shared" si="133"/>
        <v>5.463260038329537E-11</v>
      </c>
      <c r="IC107" s="86">
        <f t="shared" si="133"/>
        <v>1.8423067378819819E-12</v>
      </c>
      <c r="ID107" s="86">
        <f t="shared" si="133"/>
        <v>1.8414640329636099E-11</v>
      </c>
      <c r="IE107" s="86">
        <f t="shared" si="133"/>
        <v>2.1044937009624656E-11</v>
      </c>
      <c r="IF107" s="86">
        <f t="shared" si="133"/>
        <v>1.9774416248502628E-9</v>
      </c>
      <c r="IG107" s="86">
        <f t="shared" si="133"/>
        <v>1.2552345298696421E-11</v>
      </c>
      <c r="II107" s="86">
        <f t="shared" si="134"/>
        <v>5.5800517427114778E-97</v>
      </c>
      <c r="IJ107" s="86">
        <f t="shared" si="134"/>
        <v>1.6826142115991177E-93</v>
      </c>
      <c r="IK107" s="86">
        <f t="shared" si="134"/>
        <v>1.7998707513260237E-93</v>
      </c>
      <c r="IL107" s="86">
        <f t="shared" si="134"/>
        <v>7.2051688011750818E-82</v>
      </c>
      <c r="IM107" s="86">
        <f t="shared" si="134"/>
        <v>7.114822664170537E-81</v>
      </c>
      <c r="IN107" s="86">
        <f t="shared" si="134"/>
        <v>3.1896291673929459E-70</v>
      </c>
      <c r="IO107" s="86">
        <f t="shared" si="134"/>
        <v>6.84327889278874E-73</v>
      </c>
      <c r="IP107" s="86">
        <f t="shared" si="134"/>
        <v>2.9863661547380611E-72</v>
      </c>
      <c r="IQ107" s="86">
        <f t="shared" si="134"/>
        <v>2.2682683064897999E-74</v>
      </c>
      <c r="IR107" s="86">
        <f t="shared" si="134"/>
        <v>2.9956368801693565E-80</v>
      </c>
      <c r="IS107" s="86">
        <f t="shared" si="134"/>
        <v>5.8590733227035035E-91</v>
      </c>
      <c r="IT107" s="86">
        <f t="shared" si="134"/>
        <v>9.689324663855269E-83</v>
      </c>
      <c r="IU107" s="86">
        <f t="shared" si="134"/>
        <v>6.467763604881298E-81</v>
      </c>
      <c r="IV107" s="86">
        <f t="shared" si="134"/>
        <v>1.1203912653239892E-54</v>
      </c>
      <c r="IW107" s="86">
        <f t="shared" si="134"/>
        <v>9.4576615773254941E-55</v>
      </c>
      <c r="IY107" s="86">
        <f t="shared" si="135"/>
        <v>0.15539902299733427</v>
      </c>
      <c r="IZ107" s="86">
        <f t="shared" si="135"/>
        <v>0.22097945067184258</v>
      </c>
      <c r="JA107" s="86">
        <f t="shared" si="135"/>
        <v>0.15552954277799091</v>
      </c>
      <c r="JB107" s="86">
        <f t="shared" si="135"/>
        <v>0.21762822729635289</v>
      </c>
      <c r="JC107" s="86">
        <f t="shared" si="135"/>
        <v>0.27734474709727175</v>
      </c>
      <c r="JD107" s="86">
        <f t="shared" si="135"/>
        <v>0.37783124533245993</v>
      </c>
      <c r="JE107" s="86">
        <f t="shared" si="135"/>
        <v>0.31725603493128346</v>
      </c>
      <c r="JF107" s="86">
        <f t="shared" si="135"/>
        <v>0.37141323039197061</v>
      </c>
      <c r="JG107" s="86">
        <f t="shared" si="135"/>
        <v>0.41850539679573301</v>
      </c>
      <c r="JH107" s="86">
        <f t="shared" si="135"/>
        <v>0.37984998094049988</v>
      </c>
      <c r="JI107" s="86">
        <f t="shared" si="135"/>
        <v>0.33147614949301663</v>
      </c>
      <c r="JJ107" s="86">
        <f t="shared" si="135"/>
        <v>0.26039373101436025</v>
      </c>
      <c r="JK107" s="86">
        <f t="shared" si="135"/>
        <v>0.26658670775143822</v>
      </c>
      <c r="JL107" s="86">
        <f t="shared" si="135"/>
        <v>0.2100757229062864</v>
      </c>
      <c r="JM107" s="86">
        <f t="shared" si="135"/>
        <v>0.14412721826003988</v>
      </c>
    </row>
    <row r="108" spans="2:273" x14ac:dyDescent="0.25">
      <c r="B108" s="2">
        <v>81</v>
      </c>
      <c r="C108" s="37">
        <v>134.935</v>
      </c>
      <c r="D108" s="37">
        <v>173.95099999999999</v>
      </c>
      <c r="E108" s="37">
        <v>158.70699999999999</v>
      </c>
      <c r="F108" s="37">
        <v>170.125</v>
      </c>
      <c r="G108" s="37">
        <v>178.07499999999999</v>
      </c>
      <c r="H108" s="37">
        <v>184.42500000000001</v>
      </c>
      <c r="I108" s="37">
        <v>178.857</v>
      </c>
      <c r="J108" s="37">
        <v>183.095</v>
      </c>
      <c r="K108" s="37">
        <v>189.17099999999999</v>
      </c>
      <c r="L108" s="37">
        <v>190.31700000000001</v>
      </c>
      <c r="M108" s="37">
        <v>181.82900000000001</v>
      </c>
      <c r="N108" s="37">
        <v>180.947</v>
      </c>
      <c r="O108" s="37">
        <v>175.541</v>
      </c>
      <c r="P108" s="37">
        <v>145.14599999999999</v>
      </c>
      <c r="Q108" s="37">
        <v>111.19499999999999</v>
      </c>
      <c r="S108" s="4">
        <f t="shared" si="136"/>
        <v>131.97785474623359</v>
      </c>
      <c r="T108" s="4">
        <f t="shared" si="136"/>
        <v>170.78138877580514</v>
      </c>
      <c r="U108" s="4">
        <f t="shared" si="136"/>
        <v>149.45947165104778</v>
      </c>
      <c r="V108" s="4">
        <f t="shared" si="136"/>
        <v>163.83316657103464</v>
      </c>
      <c r="W108" s="4">
        <f t="shared" si="136"/>
        <v>174.23864345801562</v>
      </c>
      <c r="X108" s="4">
        <f t="shared" si="136"/>
        <v>183.92516927596407</v>
      </c>
      <c r="Y108" s="4">
        <f t="shared" si="136"/>
        <v>175.9178662127371</v>
      </c>
      <c r="Z108" s="4">
        <f t="shared" si="136"/>
        <v>183.72479450329445</v>
      </c>
      <c r="AA108" s="4">
        <f t="shared" si="136"/>
        <v>193.79216039422332</v>
      </c>
      <c r="AB108" s="4">
        <f t="shared" si="136"/>
        <v>192.14529197441524</v>
      </c>
      <c r="AC108" s="4">
        <f t="shared" si="136"/>
        <v>182.66411972304235</v>
      </c>
      <c r="AD108" s="4">
        <f t="shared" si="136"/>
        <v>173.90628356383294</v>
      </c>
      <c r="AE108" s="4">
        <f t="shared" si="136"/>
        <v>167.86771613605424</v>
      </c>
      <c r="AF108" s="4">
        <f t="shared" si="136"/>
        <v>139.69051951331372</v>
      </c>
      <c r="AG108" s="4">
        <f t="shared" si="136"/>
        <v>104.43580599293915</v>
      </c>
      <c r="AI108" s="4">
        <f t="shared" si="137"/>
        <v>2.9571452537664129</v>
      </c>
      <c r="AJ108" s="4">
        <f t="shared" si="137"/>
        <v>3.1696112241948526</v>
      </c>
      <c r="AK108" s="4">
        <f t="shared" si="137"/>
        <v>9.2475283489522155</v>
      </c>
      <c r="AL108" s="4">
        <f t="shared" si="137"/>
        <v>6.2918334289653615</v>
      </c>
      <c r="AM108" s="4">
        <f t="shared" si="137"/>
        <v>3.8363565419843724</v>
      </c>
      <c r="AN108" s="4">
        <f t="shared" si="137"/>
        <v>0.4998307240359452</v>
      </c>
      <c r="AO108" s="4">
        <f t="shared" si="137"/>
        <v>2.9391337872629038</v>
      </c>
      <c r="AP108" s="4">
        <f t="shared" si="137"/>
        <v>-0.6297945032944483</v>
      </c>
      <c r="AQ108" s="4">
        <f t="shared" si="137"/>
        <v>-4.6211603942233239</v>
      </c>
      <c r="AR108" s="4">
        <f t="shared" si="137"/>
        <v>-1.8282919744152366</v>
      </c>
      <c r="AS108" s="4">
        <f t="shared" si="137"/>
        <v>-0.8351197230423395</v>
      </c>
      <c r="AT108" s="4">
        <f t="shared" si="137"/>
        <v>7.0407164361670596</v>
      </c>
      <c r="AU108" s="4">
        <f t="shared" si="137"/>
        <v>7.6732838639457555</v>
      </c>
      <c r="AV108" s="4">
        <f t="shared" si="137"/>
        <v>5.4554804866862696</v>
      </c>
      <c r="AW108" s="4">
        <f t="shared" si="137"/>
        <v>6.7591940070608416</v>
      </c>
      <c r="AY108" s="2">
        <f t="shared" si="129"/>
        <v>68.786930024606278</v>
      </c>
      <c r="AZ108" s="2">
        <f t="shared" si="129"/>
        <v>78.342267147643241</v>
      </c>
      <c r="BA108" s="2">
        <f t="shared" si="129"/>
        <v>75.243127753554901</v>
      </c>
      <c r="BB108" s="2">
        <f t="shared" si="129"/>
        <v>74.347312713383971</v>
      </c>
      <c r="BC108" s="2">
        <f t="shared" si="129"/>
        <v>71.865021263964948</v>
      </c>
      <c r="BD108" s="2">
        <f t="shared" si="129"/>
        <v>71.083420037855149</v>
      </c>
      <c r="BE108" s="2">
        <f t="shared" si="129"/>
        <v>67.650088169726928</v>
      </c>
      <c r="BF108" s="2">
        <f t="shared" si="129"/>
        <v>67.7754014310608</v>
      </c>
      <c r="BG108" s="2">
        <f t="shared" si="129"/>
        <v>69.959211741928044</v>
      </c>
      <c r="BH108" s="2">
        <f t="shared" si="129"/>
        <v>67.465594402069328</v>
      </c>
      <c r="BI108" s="2">
        <f t="shared" si="129"/>
        <v>68.15910048927843</v>
      </c>
      <c r="BJ108" s="2">
        <f t="shared" si="129"/>
        <v>68.278721367560621</v>
      </c>
      <c r="BK108" s="2">
        <f t="shared" si="129"/>
        <v>63.760252995711966</v>
      </c>
      <c r="BL108" s="2">
        <f t="shared" si="129"/>
        <v>67.135154150574564</v>
      </c>
      <c r="BM108" s="2">
        <f t="shared" si="129"/>
        <v>67.050971861793769</v>
      </c>
      <c r="BO108" s="2" t="str">
        <f t="shared" si="99"/>
        <v/>
      </c>
      <c r="BP108" s="2" t="str">
        <f t="shared" si="100"/>
        <v/>
      </c>
      <c r="BQ108" s="2" t="str">
        <f t="shared" si="101"/>
        <v/>
      </c>
      <c r="BR108" s="2" t="str">
        <f t="shared" si="102"/>
        <v/>
      </c>
      <c r="BS108" s="2" t="str">
        <f t="shared" si="103"/>
        <v/>
      </c>
      <c r="BT108" s="2" t="str">
        <f t="shared" si="104"/>
        <v/>
      </c>
      <c r="BU108" s="2" t="str">
        <f t="shared" si="105"/>
        <v/>
      </c>
      <c r="BV108" s="2" t="str">
        <f t="shared" si="106"/>
        <v/>
      </c>
      <c r="BW108" s="2" t="str">
        <f t="shared" si="107"/>
        <v/>
      </c>
      <c r="BX108" s="2" t="str">
        <f t="shared" si="108"/>
        <v/>
      </c>
      <c r="BY108" s="2" t="str">
        <f t="shared" si="109"/>
        <v/>
      </c>
      <c r="BZ108" s="2" t="str">
        <f t="shared" si="110"/>
        <v/>
      </c>
      <c r="CA108" s="2" t="str">
        <f t="shared" si="111"/>
        <v/>
      </c>
      <c r="CB108" s="2" t="str">
        <f t="shared" si="112"/>
        <v/>
      </c>
      <c r="CC108" s="2" t="str">
        <f t="shared" si="113"/>
        <v/>
      </c>
      <c r="CE108" s="2" t="str">
        <f t="shared" si="130"/>
        <v/>
      </c>
      <c r="CF108" s="2" t="str">
        <f t="shared" si="130"/>
        <v/>
      </c>
      <c r="CG108" s="2" t="str">
        <f t="shared" si="130"/>
        <v/>
      </c>
      <c r="CH108" s="2" t="str">
        <f t="shared" si="130"/>
        <v/>
      </c>
      <c r="CI108" s="2" t="str">
        <f t="shared" si="130"/>
        <v/>
      </c>
      <c r="CJ108" s="2" t="str">
        <f t="shared" si="130"/>
        <v/>
      </c>
      <c r="CK108" s="2" t="str">
        <f t="shared" si="130"/>
        <v/>
      </c>
      <c r="CL108" s="2" t="str">
        <f t="shared" si="130"/>
        <v/>
      </c>
      <c r="CM108" s="2" t="str">
        <f t="shared" si="130"/>
        <v/>
      </c>
      <c r="CN108" s="2" t="str">
        <f t="shared" si="130"/>
        <v/>
      </c>
      <c r="CO108" s="2" t="str">
        <f t="shared" si="130"/>
        <v/>
      </c>
      <c r="CP108" s="2" t="str">
        <f t="shared" si="130"/>
        <v/>
      </c>
      <c r="CQ108" s="2" t="str">
        <f t="shared" si="130"/>
        <v/>
      </c>
      <c r="CR108" s="2" t="str">
        <f t="shared" si="130"/>
        <v/>
      </c>
      <c r="CS108" s="2" t="str">
        <f t="shared" si="130"/>
        <v/>
      </c>
      <c r="CU108" s="2" t="str">
        <f t="shared" si="114"/>
        <v/>
      </c>
      <c r="CV108" s="2" t="str">
        <f t="shared" si="115"/>
        <v/>
      </c>
      <c r="CW108" s="2" t="str">
        <f t="shared" si="116"/>
        <v/>
      </c>
      <c r="CX108" s="2" t="str">
        <f t="shared" si="117"/>
        <v/>
      </c>
      <c r="CY108" s="2" t="str">
        <f t="shared" si="118"/>
        <v/>
      </c>
      <c r="CZ108" s="2" t="str">
        <f t="shared" si="119"/>
        <v/>
      </c>
      <c r="DA108" s="2" t="str">
        <f t="shared" si="120"/>
        <v/>
      </c>
      <c r="DB108" s="2" t="str">
        <f t="shared" si="121"/>
        <v/>
      </c>
      <c r="DC108" s="2" t="str">
        <f t="shared" si="122"/>
        <v/>
      </c>
      <c r="DD108" s="2" t="str">
        <f t="shared" si="123"/>
        <v/>
      </c>
      <c r="DE108" s="2" t="str">
        <f t="shared" si="124"/>
        <v/>
      </c>
      <c r="DF108" s="2" t="str">
        <f t="shared" si="125"/>
        <v/>
      </c>
      <c r="DG108" s="2" t="str">
        <f t="shared" si="126"/>
        <v/>
      </c>
      <c r="DH108" s="2" t="str">
        <f t="shared" si="127"/>
        <v/>
      </c>
      <c r="DI108" s="2" t="str">
        <f t="shared" si="128"/>
        <v/>
      </c>
      <c r="DK108" s="2">
        <f t="shared" si="138"/>
        <v>90.558873754152827</v>
      </c>
      <c r="DL108" s="2">
        <f t="shared" si="138"/>
        <v>96.029043189368778</v>
      </c>
      <c r="DM108" s="2">
        <f t="shared" si="138"/>
        <v>94.787348918240028</v>
      </c>
      <c r="DN108" s="2">
        <f t="shared" si="138"/>
        <v>90.731600626637501</v>
      </c>
      <c r="DO108" s="2">
        <f t="shared" si="138"/>
        <v>92.516101916376314</v>
      </c>
      <c r="DP108" s="2">
        <f t="shared" si="138"/>
        <v>95.340961538461542</v>
      </c>
      <c r="DQ108" s="2">
        <f t="shared" si="138"/>
        <v>91.45901842343703</v>
      </c>
      <c r="DR108" s="2">
        <f t="shared" si="138"/>
        <v>87.70572546058591</v>
      </c>
      <c r="DS108" s="2">
        <f t="shared" si="138"/>
        <v>88.480126547870711</v>
      </c>
      <c r="DT108" s="2">
        <f t="shared" si="138"/>
        <v>87.248689217758951</v>
      </c>
      <c r="DU108" s="2">
        <f t="shared" si="138"/>
        <v>88.207364693446095</v>
      </c>
      <c r="DV108" s="2">
        <f t="shared" si="138"/>
        <v>87.354900936273026</v>
      </c>
      <c r="DW108" s="2">
        <f t="shared" si="138"/>
        <v>84.524538232990295</v>
      </c>
      <c r="DX108" s="2">
        <f t="shared" si="138"/>
        <v>78.870865947467138</v>
      </c>
      <c r="DY108" s="2">
        <f t="shared" si="138"/>
        <v>71.645597759103637</v>
      </c>
      <c r="EA108" s="2">
        <f t="shared" si="98"/>
        <v>68.147492686804455</v>
      </c>
      <c r="EB108" s="2">
        <f t="shared" si="98"/>
        <v>77.791658081244606</v>
      </c>
      <c r="EC108" s="2">
        <f t="shared" si="98"/>
        <v>74.676928536904114</v>
      </c>
      <c r="ED108" s="2">
        <f t="shared" si="98"/>
        <v>73.890880590145628</v>
      </c>
      <c r="EE108" s="2">
        <f t="shared" si="98"/>
        <v>71.327597182229525</v>
      </c>
      <c r="EF108" s="2">
        <f t="shared" si="98"/>
        <v>70.512234626132283</v>
      </c>
      <c r="EG108" s="2">
        <f t="shared" si="98"/>
        <v>66.952545755972167</v>
      </c>
      <c r="EH108" s="2">
        <f t="shared" si="98"/>
        <v>67.189225452837917</v>
      </c>
      <c r="EI108" s="2">
        <f t="shared" si="98"/>
        <v>69.414777662980541</v>
      </c>
      <c r="EJ108" s="2">
        <f t="shared" si="98"/>
        <v>66.822144907216526</v>
      </c>
      <c r="EK108" s="2">
        <f t="shared" si="98"/>
        <v>67.506966549282495</v>
      </c>
      <c r="EL108" s="2">
        <f t="shared" si="98"/>
        <v>67.718509339684331</v>
      </c>
      <c r="EM108" s="2">
        <f t="shared" si="139"/>
        <v>63.179461765844373</v>
      </c>
      <c r="EN108" s="2">
        <f t="shared" si="139"/>
        <v>66.700424617625643</v>
      </c>
      <c r="EO108" s="2">
        <f t="shared" si="139"/>
        <v>66.840577755083089</v>
      </c>
      <c r="EQ108" s="2">
        <f t="shared" si="140"/>
        <v>67.961977434721689</v>
      </c>
      <c r="ER108" s="2">
        <f t="shared" si="140"/>
        <v>78.492627809311259</v>
      </c>
      <c r="ES108" s="2">
        <f t="shared" si="140"/>
        <v>74.962620625006053</v>
      </c>
      <c r="ET108" s="2">
        <f t="shared" si="140"/>
        <v>74.244724648333062</v>
      </c>
      <c r="EU108" s="2">
        <f t="shared" si="140"/>
        <v>71.270152529608382</v>
      </c>
      <c r="EV108" s="2">
        <f t="shared" si="140"/>
        <v>70.30225815276404</v>
      </c>
      <c r="EW108" s="2">
        <f t="shared" si="140"/>
        <v>66.838409139275328</v>
      </c>
      <c r="EX108" s="2">
        <f t="shared" si="140"/>
        <v>67.192805513170981</v>
      </c>
      <c r="EY108" s="2">
        <f t="shared" si="140"/>
        <v>69.329647020815059</v>
      </c>
      <c r="EZ108" s="2">
        <f t="shared" si="140"/>
        <v>66.906850100554294</v>
      </c>
      <c r="FA108" s="2">
        <f t="shared" si="140"/>
        <v>68.011331662710234</v>
      </c>
      <c r="FB108" s="2">
        <f t="shared" si="140"/>
        <v>68.495955229925428</v>
      </c>
      <c r="FC108" s="2">
        <f t="shared" si="140"/>
        <v>63.59708916013372</v>
      </c>
      <c r="FD108" s="2">
        <f t="shared" si="140"/>
        <v>67.956064903782945</v>
      </c>
      <c r="FE108" s="2">
        <f t="shared" si="140"/>
        <v>67.600388100576097</v>
      </c>
      <c r="FG108" s="2">
        <f t="shared" si="141"/>
        <v>0.97146144050595518</v>
      </c>
      <c r="FH108" s="2">
        <f t="shared" si="141"/>
        <v>0.96984312447384979</v>
      </c>
      <c r="FI108" s="2">
        <f t="shared" si="141"/>
        <v>0.97185783810645232</v>
      </c>
      <c r="FJ108" s="2">
        <f t="shared" si="141"/>
        <v>0.97291826349375077</v>
      </c>
      <c r="FK108" s="2">
        <f t="shared" si="141"/>
        <v>0.97463314130227729</v>
      </c>
      <c r="FL108" s="2">
        <f t="shared" si="141"/>
        <v>0.97698577563197664</v>
      </c>
      <c r="FM108" s="2">
        <f t="shared" si="141"/>
        <v>0.97153078166710571</v>
      </c>
      <c r="FN108" s="2">
        <f t="shared" si="141"/>
        <v>0.97142929056277527</v>
      </c>
      <c r="FO108" s="2">
        <f t="shared" si="141"/>
        <v>0.9714361955683356</v>
      </c>
      <c r="FP108" s="2">
        <f t="shared" si="141"/>
        <v>0.96850583461251494</v>
      </c>
      <c r="FQ108" s="2">
        <f t="shared" si="141"/>
        <v>0.96852836421363797</v>
      </c>
      <c r="FR108" s="2">
        <f t="shared" si="141"/>
        <v>0.97151172352953485</v>
      </c>
      <c r="FS108" s="2">
        <f t="shared" si="141"/>
        <v>0.97280860751593234</v>
      </c>
      <c r="FT108" s="2">
        <f t="shared" si="141"/>
        <v>0.9643450820516003</v>
      </c>
      <c r="FU108" s="2">
        <f t="shared" si="141"/>
        <v>0.9563130953976311</v>
      </c>
      <c r="FW108" s="2">
        <f t="shared" si="131"/>
        <v>8.1499569826822872E-4</v>
      </c>
      <c r="FX108" s="2">
        <f t="shared" si="131"/>
        <v>8.9378149350943499E-4</v>
      </c>
      <c r="FY108" s="2">
        <f t="shared" si="131"/>
        <v>8.698544422168689E-4</v>
      </c>
      <c r="FZ108" s="2">
        <f t="shared" si="131"/>
        <v>1.0066034071498087E-3</v>
      </c>
      <c r="GA108" s="2">
        <f t="shared" si="131"/>
        <v>1.0744929057229708E-3</v>
      </c>
      <c r="GB108" s="2">
        <f t="shared" si="131"/>
        <v>1.0881229034516268E-3</v>
      </c>
      <c r="GC108" s="2">
        <f t="shared" si="131"/>
        <v>1.2065118835448102E-3</v>
      </c>
      <c r="GD108" s="2">
        <f t="shared" si="131"/>
        <v>1.4016056227621023E-3</v>
      </c>
      <c r="GE108" s="2">
        <f t="shared" si="131"/>
        <v>1.701126859382372E-3</v>
      </c>
      <c r="GF108" s="2">
        <f t="shared" si="131"/>
        <v>1.5646034976858564E-3</v>
      </c>
      <c r="GG108" s="2">
        <f t="shared" si="131"/>
        <v>1.3056988927428552E-3</v>
      </c>
      <c r="GH108" s="2">
        <f t="shared" si="131"/>
        <v>1.0355385505933883E-3</v>
      </c>
      <c r="GI108" s="2">
        <f t="shared" si="131"/>
        <v>9.3116029338607715E-4</v>
      </c>
      <c r="GJ108" s="2">
        <f t="shared" si="131"/>
        <v>6.3190544805044764E-4</v>
      </c>
      <c r="GK108" s="2">
        <f t="shared" si="131"/>
        <v>6.2865185424347168E-4</v>
      </c>
      <c r="GM108" s="86">
        <f t="shared" si="132"/>
        <v>2.7318760704499834E-3</v>
      </c>
      <c r="GN108" s="86">
        <f t="shared" si="132"/>
        <v>4.7481279338220469E-7</v>
      </c>
      <c r="GO108" s="86">
        <f t="shared" si="132"/>
        <v>1.9238128785335442E-7</v>
      </c>
      <c r="GP108" s="86">
        <f t="shared" si="132"/>
        <v>9.8841852869019595E-10</v>
      </c>
      <c r="GQ108" s="86">
        <f t="shared" si="132"/>
        <v>9.022630097665545E-11</v>
      </c>
      <c r="GR108" s="86">
        <f t="shared" si="132"/>
        <v>6.3072693360458823E-10</v>
      </c>
      <c r="GS108" s="86">
        <f t="shared" si="132"/>
        <v>3.9669258402994888E-9</v>
      </c>
      <c r="GT108" s="86">
        <f t="shared" si="132"/>
        <v>4.6380508354791964E-10</v>
      </c>
      <c r="GU108" s="86">
        <f t="shared" si="132"/>
        <v>9.3062018557836609E-11</v>
      </c>
      <c r="GV108" s="86">
        <f t="shared" si="132"/>
        <v>2.0807144410591573E-11</v>
      </c>
      <c r="GW108" s="86">
        <f t="shared" si="132"/>
        <v>4.3180929489260814E-11</v>
      </c>
      <c r="GX108" s="86">
        <f t="shared" si="132"/>
        <v>4.1869357688200259E-15</v>
      </c>
      <c r="GY108" s="86">
        <f t="shared" si="132"/>
        <v>1.4082255092498216E-14</v>
      </c>
      <c r="GZ108" s="86">
        <f t="shared" si="132"/>
        <v>1.8816691378455974E-3</v>
      </c>
      <c r="HA108" s="86">
        <f t="shared" si="132"/>
        <v>1.7316193377604646E-3</v>
      </c>
      <c r="HC108" s="86">
        <f t="shared" si="77"/>
        <v>0.19369456259988735</v>
      </c>
      <c r="HD108" s="86">
        <f t="shared" si="77"/>
        <v>0.28068937575015879</v>
      </c>
      <c r="HE108" s="86">
        <f t="shared" si="77"/>
        <v>0.20395734619273273</v>
      </c>
      <c r="HF108" s="86">
        <f t="shared" si="77"/>
        <v>0.27549759002115826</v>
      </c>
      <c r="HG108" s="86">
        <f t="shared" si="77"/>
        <v>0.34492806331172537</v>
      </c>
      <c r="HH108" s="86">
        <f t="shared" si="77"/>
        <v>0.451133870365306</v>
      </c>
      <c r="HI108" s="86">
        <f t="shared" si="142"/>
        <v>0.38745244408756618</v>
      </c>
      <c r="HJ108" s="86">
        <f t="shared" si="142"/>
        <v>0.44676737437190772</v>
      </c>
      <c r="HK108" s="86">
        <f t="shared" si="142"/>
        <v>0.49865628476964191</v>
      </c>
      <c r="HL108" s="86">
        <f t="shared" si="142"/>
        <v>0.46165901843894913</v>
      </c>
      <c r="HM108" s="86">
        <f t="shared" si="142"/>
        <v>0.41103818997898578</v>
      </c>
      <c r="HN108" s="86">
        <f t="shared" si="142"/>
        <v>0.32659442950424072</v>
      </c>
      <c r="HO108" s="86">
        <f t="shared" si="142"/>
        <v>0.33187194707919276</v>
      </c>
      <c r="HP108" s="86">
        <f t="shared" si="142"/>
        <v>0.26050847333922367</v>
      </c>
      <c r="HQ108" s="86">
        <f t="shared" si="142"/>
        <v>0.18858359869695951</v>
      </c>
      <c r="HS108" s="86">
        <f t="shared" si="133"/>
        <v>3.3995012920650533E-13</v>
      </c>
      <c r="HT108" s="86">
        <f t="shared" si="133"/>
        <v>1.7244419332041116E-12</v>
      </c>
      <c r="HU108" s="86">
        <f t="shared" si="133"/>
        <v>1.439908293814211E-12</v>
      </c>
      <c r="HV108" s="86">
        <f t="shared" si="133"/>
        <v>5.4932803735400543E-11</v>
      </c>
      <c r="HW108" s="86">
        <f t="shared" si="133"/>
        <v>1.2038537390173569E-10</v>
      </c>
      <c r="HX108" s="86">
        <f t="shared" si="133"/>
        <v>3.2486138780692276E-9</v>
      </c>
      <c r="HY108" s="86">
        <f t="shared" si="133"/>
        <v>5.1087551001984401E-10</v>
      </c>
      <c r="HZ108" s="86">
        <f t="shared" si="133"/>
        <v>7.8106557713677524E-10</v>
      </c>
      <c r="IA108" s="86">
        <f t="shared" si="133"/>
        <v>7.4770531583166239E-10</v>
      </c>
      <c r="IB108" s="86">
        <f t="shared" si="133"/>
        <v>1.4381460717376914E-10</v>
      </c>
      <c r="IC108" s="86">
        <f t="shared" si="133"/>
        <v>5.404481920796472E-12</v>
      </c>
      <c r="ID108" s="86">
        <f t="shared" si="133"/>
        <v>4.7479695520910857E-11</v>
      </c>
      <c r="IE108" s="86">
        <f t="shared" si="133"/>
        <v>5.2806436904109315E-11</v>
      </c>
      <c r="IF108" s="86">
        <f t="shared" si="133"/>
        <v>4.0140702944262921E-9</v>
      </c>
      <c r="IG108" s="86">
        <f t="shared" si="133"/>
        <v>3.0446077801889668E-11</v>
      </c>
      <c r="II108" s="86">
        <f t="shared" si="134"/>
        <v>1.451259744349575E-94</v>
      </c>
      <c r="IJ108" s="86">
        <f t="shared" si="134"/>
        <v>3.8275145758188595E-91</v>
      </c>
      <c r="IK108" s="86">
        <f t="shared" si="134"/>
        <v>4.004200919946864E-91</v>
      </c>
      <c r="IL108" s="86">
        <f t="shared" si="134"/>
        <v>8.9284028584113063E-80</v>
      </c>
      <c r="IM108" s="86">
        <f t="shared" si="134"/>
        <v>8.6836935691179544E-79</v>
      </c>
      <c r="IN108" s="86">
        <f t="shared" si="134"/>
        <v>2.0559058036435425E-68</v>
      </c>
      <c r="IO108" s="86">
        <f t="shared" si="134"/>
        <v>5.5369522359756039E-71</v>
      </c>
      <c r="IP108" s="86">
        <f t="shared" si="134"/>
        <v>2.5604870799495759E-70</v>
      </c>
      <c r="IQ108" s="86">
        <f t="shared" si="134"/>
        <v>2.5480507096963188E-72</v>
      </c>
      <c r="IR108" s="86">
        <f t="shared" si="134"/>
        <v>4.6201185430427101E-78</v>
      </c>
      <c r="IS108" s="86">
        <f t="shared" si="134"/>
        <v>1.540947095619777E-88</v>
      </c>
      <c r="IT108" s="86">
        <f t="shared" si="134"/>
        <v>1.2904125169440558E-80</v>
      </c>
      <c r="IU108" s="86">
        <f t="shared" si="134"/>
        <v>7.1836386087313641E-79</v>
      </c>
      <c r="IV108" s="86">
        <f t="shared" si="134"/>
        <v>2.2247025183950041E-53</v>
      </c>
      <c r="IW108" s="86">
        <f t="shared" si="134"/>
        <v>1.8818758126525181E-53</v>
      </c>
      <c r="IY108" s="86">
        <f t="shared" si="135"/>
        <v>0.19642643867067727</v>
      </c>
      <c r="IZ108" s="86">
        <f t="shared" si="135"/>
        <v>0.2806898505646766</v>
      </c>
      <c r="JA108" s="86">
        <f t="shared" si="135"/>
        <v>0.20395753857546048</v>
      </c>
      <c r="JB108" s="86">
        <f t="shared" si="135"/>
        <v>0.27549759106450955</v>
      </c>
      <c r="JC108" s="86">
        <f t="shared" si="135"/>
        <v>0.34492806352233707</v>
      </c>
      <c r="JD108" s="86">
        <f t="shared" si="135"/>
        <v>0.45113387424464679</v>
      </c>
      <c r="JE108" s="86">
        <f t="shared" si="135"/>
        <v>0.38745244856536754</v>
      </c>
      <c r="JF108" s="86">
        <f t="shared" si="135"/>
        <v>0.44676737561677843</v>
      </c>
      <c r="JG108" s="86">
        <f t="shared" si="135"/>
        <v>0.49865628561040926</v>
      </c>
      <c r="JH108" s="86">
        <f t="shared" si="135"/>
        <v>0.46165901860357089</v>
      </c>
      <c r="JI108" s="86">
        <f t="shared" si="135"/>
        <v>0.41103819002757114</v>
      </c>
      <c r="JJ108" s="86">
        <f t="shared" si="135"/>
        <v>0.32659442955172457</v>
      </c>
      <c r="JK108" s="86">
        <f t="shared" si="135"/>
        <v>0.33187194713201329</v>
      </c>
      <c r="JL108" s="86">
        <f t="shared" si="135"/>
        <v>0.26239014649113956</v>
      </c>
      <c r="JM108" s="86">
        <f t="shared" si="135"/>
        <v>0.19031521806516608</v>
      </c>
    </row>
    <row r="109" spans="2:273" x14ac:dyDescent="0.25">
      <c r="B109" s="2">
        <v>82</v>
      </c>
      <c r="C109" s="37">
        <v>144.21700000000001</v>
      </c>
      <c r="D109" s="37">
        <v>184.41499999999999</v>
      </c>
      <c r="E109" s="37">
        <v>170.80500000000001</v>
      </c>
      <c r="F109" s="37">
        <v>179.77500000000001</v>
      </c>
      <c r="G109" s="37">
        <v>187.02500000000001</v>
      </c>
      <c r="H109" s="37">
        <v>189.1</v>
      </c>
      <c r="I109" s="37">
        <v>184.952</v>
      </c>
      <c r="J109" s="37">
        <v>188.095</v>
      </c>
      <c r="K109" s="37">
        <v>192.14599999999999</v>
      </c>
      <c r="L109" s="37">
        <v>194.36600000000001</v>
      </c>
      <c r="M109" s="37">
        <v>188.244</v>
      </c>
      <c r="N109" s="37">
        <v>191.316</v>
      </c>
      <c r="O109" s="37">
        <v>184.75700000000001</v>
      </c>
      <c r="P109" s="37">
        <v>150.09800000000001</v>
      </c>
      <c r="Q109" s="37">
        <v>116.39</v>
      </c>
      <c r="S109" s="4">
        <f t="shared" si="136"/>
        <v>142.19617967290728</v>
      </c>
      <c r="T109" s="4">
        <f t="shared" si="136"/>
        <v>183.84921872918139</v>
      </c>
      <c r="U109" s="4">
        <f t="shared" si="136"/>
        <v>163.80425109760228</v>
      </c>
      <c r="V109" s="4">
        <f t="shared" si="136"/>
        <v>177.36586995720725</v>
      </c>
      <c r="W109" s="4">
        <f t="shared" si="136"/>
        <v>186.84859489698997</v>
      </c>
      <c r="X109" s="4">
        <f t="shared" si="136"/>
        <v>192.26678903742666</v>
      </c>
      <c r="Y109" s="4">
        <f t="shared" si="136"/>
        <v>187.08602528477445</v>
      </c>
      <c r="Z109" s="4">
        <f t="shared" si="136"/>
        <v>192.11803036207186</v>
      </c>
      <c r="AA109" s="4">
        <f t="shared" si="136"/>
        <v>199.09277287397114</v>
      </c>
      <c r="AB109" s="4">
        <f t="shared" si="136"/>
        <v>200.74277670865587</v>
      </c>
      <c r="AC109" s="4">
        <f t="shared" si="136"/>
        <v>193.18277782249916</v>
      </c>
      <c r="AD109" s="4">
        <f t="shared" si="136"/>
        <v>188.46317677988017</v>
      </c>
      <c r="AE109" s="4">
        <f t="shared" si="136"/>
        <v>181.63494651160241</v>
      </c>
      <c r="AF109" s="4">
        <f t="shared" si="136"/>
        <v>148.24705595298514</v>
      </c>
      <c r="AG109" s="4">
        <f t="shared" si="136"/>
        <v>111.35547311078606</v>
      </c>
      <c r="AI109" s="4">
        <f t="shared" si="137"/>
        <v>2.0208203270927356</v>
      </c>
      <c r="AJ109" s="4">
        <f t="shared" si="137"/>
        <v>0.5657812708186043</v>
      </c>
      <c r="AK109" s="4">
        <f t="shared" si="137"/>
        <v>7.0007489023977314</v>
      </c>
      <c r="AL109" s="4">
        <f t="shared" si="137"/>
        <v>2.4091300427927536</v>
      </c>
      <c r="AM109" s="4">
        <f t="shared" si="137"/>
        <v>0.17640510301004042</v>
      </c>
      <c r="AN109" s="4">
        <f t="shared" si="137"/>
        <v>-3.1667890374266676</v>
      </c>
      <c r="AO109" s="4">
        <f t="shared" si="137"/>
        <v>-2.1340252847744523</v>
      </c>
      <c r="AP109" s="4">
        <f t="shared" si="137"/>
        <v>-4.0230303620718644</v>
      </c>
      <c r="AQ109" s="4">
        <f t="shared" si="137"/>
        <v>-6.9467728739711561</v>
      </c>
      <c r="AR109" s="4">
        <f t="shared" si="137"/>
        <v>-6.3767767086558536</v>
      </c>
      <c r="AS109" s="4">
        <f t="shared" si="137"/>
        <v>-4.9387778224991621</v>
      </c>
      <c r="AT109" s="4">
        <f t="shared" si="137"/>
        <v>2.8528232201198307</v>
      </c>
      <c r="AU109" s="4">
        <f t="shared" si="137"/>
        <v>3.1220534883975972</v>
      </c>
      <c r="AV109" s="4">
        <f t="shared" si="137"/>
        <v>1.8509440470148775</v>
      </c>
      <c r="AW109" s="4">
        <f t="shared" si="137"/>
        <v>5.0345268892139359</v>
      </c>
      <c r="AY109" s="2">
        <f t="shared" si="129"/>
        <v>68.653161061765815</v>
      </c>
      <c r="AZ109" s="2">
        <f t="shared" si="129"/>
        <v>78.222942118561107</v>
      </c>
      <c r="BA109" s="2">
        <f t="shared" si="129"/>
        <v>75.134812906983299</v>
      </c>
      <c r="BB109" s="2">
        <f t="shared" si="129"/>
        <v>74.263188302459994</v>
      </c>
      <c r="BC109" s="2">
        <f t="shared" si="129"/>
        <v>71.766458032634063</v>
      </c>
      <c r="BD109" s="2">
        <f t="shared" si="129"/>
        <v>70.981244182387911</v>
      </c>
      <c r="BE109" s="2">
        <f t="shared" si="129"/>
        <v>67.556585933264316</v>
      </c>
      <c r="BF109" s="2">
        <f t="shared" si="129"/>
        <v>67.678663634412061</v>
      </c>
      <c r="BG109" s="2">
        <f t="shared" si="129"/>
        <v>69.846914410219057</v>
      </c>
      <c r="BH109" s="2">
        <f t="shared" si="129"/>
        <v>67.370730851553603</v>
      </c>
      <c r="BI109" s="2">
        <f t="shared" si="129"/>
        <v>68.049652723708519</v>
      </c>
      <c r="BJ109" s="2">
        <f t="shared" si="129"/>
        <v>68.172301303147904</v>
      </c>
      <c r="BK109" s="2">
        <f t="shared" si="129"/>
        <v>63.667061362441103</v>
      </c>
      <c r="BL109" s="2">
        <f t="shared" si="129"/>
        <v>67.050774986427442</v>
      </c>
      <c r="BM109" s="2">
        <f t="shared" si="129"/>
        <v>66.938242104482796</v>
      </c>
      <c r="BO109" s="2" t="str">
        <f t="shared" si="99"/>
        <v/>
      </c>
      <c r="BP109" s="2" t="str">
        <f t="shared" si="100"/>
        <v/>
      </c>
      <c r="BQ109" s="2" t="str">
        <f t="shared" si="101"/>
        <v/>
      </c>
      <c r="BR109" s="2" t="str">
        <f t="shared" si="102"/>
        <v/>
      </c>
      <c r="BS109" s="2" t="str">
        <f t="shared" si="103"/>
        <v/>
      </c>
      <c r="BT109" s="2" t="str">
        <f t="shared" si="104"/>
        <v/>
      </c>
      <c r="BU109" s="2" t="str">
        <f t="shared" si="105"/>
        <v/>
      </c>
      <c r="BV109" s="2" t="str">
        <f t="shared" si="106"/>
        <v/>
      </c>
      <c r="BW109" s="2" t="str">
        <f t="shared" si="107"/>
        <v/>
      </c>
      <c r="BX109" s="2" t="str">
        <f t="shared" si="108"/>
        <v/>
      </c>
      <c r="BY109" s="2" t="str">
        <f t="shared" si="109"/>
        <v/>
      </c>
      <c r="BZ109" s="2" t="str">
        <f t="shared" si="110"/>
        <v/>
      </c>
      <c r="CA109" s="2" t="str">
        <f t="shared" si="111"/>
        <v/>
      </c>
      <c r="CB109" s="2" t="str">
        <f t="shared" si="112"/>
        <v/>
      </c>
      <c r="CC109" s="2" t="str">
        <f t="shared" si="113"/>
        <v/>
      </c>
      <c r="CE109" s="2" t="str">
        <f t="shared" si="130"/>
        <v/>
      </c>
      <c r="CF109" s="2" t="str">
        <f t="shared" si="130"/>
        <v/>
      </c>
      <c r="CG109" s="2" t="str">
        <f t="shared" si="130"/>
        <v/>
      </c>
      <c r="CH109" s="2" t="str">
        <f t="shared" si="130"/>
        <v/>
      </c>
      <c r="CI109" s="2" t="str">
        <f t="shared" si="130"/>
        <v/>
      </c>
      <c r="CJ109" s="2" t="str">
        <f t="shared" si="130"/>
        <v/>
      </c>
      <c r="CK109" s="2" t="str">
        <f t="shared" si="130"/>
        <v/>
      </c>
      <c r="CL109" s="2" t="str">
        <f t="shared" si="130"/>
        <v/>
      </c>
      <c r="CM109" s="2" t="str">
        <f t="shared" si="130"/>
        <v/>
      </c>
      <c r="CN109" s="2" t="str">
        <f t="shared" si="130"/>
        <v/>
      </c>
      <c r="CO109" s="2" t="str">
        <f t="shared" si="130"/>
        <v/>
      </c>
      <c r="CP109" s="2" t="str">
        <f t="shared" si="130"/>
        <v/>
      </c>
      <c r="CQ109" s="2" t="str">
        <f t="shared" si="130"/>
        <v/>
      </c>
      <c r="CR109" s="2" t="str">
        <f t="shared" si="130"/>
        <v/>
      </c>
      <c r="CS109" s="2" t="str">
        <f t="shared" si="130"/>
        <v/>
      </c>
      <c r="CU109" s="2" t="str">
        <f t="shared" si="114"/>
        <v/>
      </c>
      <c r="CV109" s="2" t="str">
        <f t="shared" si="115"/>
        <v/>
      </c>
      <c r="CW109" s="2" t="str">
        <f t="shared" si="116"/>
        <v/>
      </c>
      <c r="CX109" s="2" t="str">
        <f t="shared" si="117"/>
        <v/>
      </c>
      <c r="CY109" s="2" t="str">
        <f t="shared" si="118"/>
        <v/>
      </c>
      <c r="CZ109" s="2" t="str">
        <f t="shared" si="119"/>
        <v/>
      </c>
      <c r="DA109" s="2" t="str">
        <f t="shared" si="120"/>
        <v/>
      </c>
      <c r="DB109" s="2" t="str">
        <f t="shared" si="121"/>
        <v/>
      </c>
      <c r="DC109" s="2" t="str">
        <f t="shared" si="122"/>
        <v/>
      </c>
      <c r="DD109" s="2" t="str">
        <f t="shared" si="123"/>
        <v/>
      </c>
      <c r="DE109" s="2" t="str">
        <f t="shared" si="124"/>
        <v/>
      </c>
      <c r="DF109" s="2" t="str">
        <f t="shared" si="125"/>
        <v/>
      </c>
      <c r="DG109" s="2" t="str">
        <f t="shared" si="126"/>
        <v/>
      </c>
      <c r="DH109" s="2" t="str">
        <f t="shared" si="127"/>
        <v/>
      </c>
      <c r="DI109" s="2" t="str">
        <f t="shared" si="128"/>
        <v/>
      </c>
      <c r="DK109" s="2">
        <f t="shared" si="138"/>
        <v>90.780295681063137</v>
      </c>
      <c r="DL109" s="2">
        <f t="shared" si="138"/>
        <v>96.310071428571433</v>
      </c>
      <c r="DM109" s="2">
        <f t="shared" si="138"/>
        <v>95.004671096345533</v>
      </c>
      <c r="DN109" s="2">
        <f t="shared" si="138"/>
        <v>90.870985603543744</v>
      </c>
      <c r="DO109" s="2">
        <f t="shared" si="138"/>
        <v>92.715566202090599</v>
      </c>
      <c r="DP109" s="2">
        <f t="shared" si="138"/>
        <v>95.593365384615396</v>
      </c>
      <c r="DQ109" s="2">
        <f t="shared" si="138"/>
        <v>91.686242373905174</v>
      </c>
      <c r="DR109" s="2">
        <f t="shared" si="138"/>
        <v>87.870801117487147</v>
      </c>
      <c r="DS109" s="2">
        <f t="shared" si="138"/>
        <v>88.637486408939878</v>
      </c>
      <c r="DT109" s="2">
        <f t="shared" si="138"/>
        <v>87.403951374207153</v>
      </c>
      <c r="DU109" s="2">
        <f t="shared" si="138"/>
        <v>88.400382663847793</v>
      </c>
      <c r="DV109" s="2">
        <f t="shared" si="138"/>
        <v>87.534183781334946</v>
      </c>
      <c r="DW109" s="2">
        <f t="shared" si="138"/>
        <v>84.72448062015502</v>
      </c>
      <c r="DX109" s="2">
        <f t="shared" si="138"/>
        <v>78.985339681050618</v>
      </c>
      <c r="DY109" s="2">
        <f t="shared" si="138"/>
        <v>71.710666946778701</v>
      </c>
      <c r="EA109" s="2">
        <f t="shared" si="98"/>
        <v>68.060495071542135</v>
      </c>
      <c r="EB109" s="2">
        <f t="shared" si="98"/>
        <v>77.709331568712187</v>
      </c>
      <c r="EC109" s="2">
        <f t="shared" si="98"/>
        <v>74.609795546087611</v>
      </c>
      <c r="ED109" s="2">
        <f t="shared" si="98"/>
        <v>73.841189444398481</v>
      </c>
      <c r="EE109" s="2">
        <f t="shared" si="98"/>
        <v>71.269256478815279</v>
      </c>
      <c r="EF109" s="2">
        <f t="shared" si="98"/>
        <v>70.452732858536038</v>
      </c>
      <c r="EG109" s="2">
        <f t="shared" si="98"/>
        <v>66.91186832731664</v>
      </c>
      <c r="EH109" s="2">
        <f t="shared" si="98"/>
        <v>67.137041311340909</v>
      </c>
      <c r="EI109" s="2">
        <f t="shared" si="98"/>
        <v>69.343174180839711</v>
      </c>
      <c r="EJ109" s="2">
        <f t="shared" si="98"/>
        <v>66.776461113402092</v>
      </c>
      <c r="EK109" s="2">
        <f t="shared" si="98"/>
        <v>67.445838877033168</v>
      </c>
      <c r="EL109" s="2">
        <f t="shared" si="98"/>
        <v>67.653622700102744</v>
      </c>
      <c r="EM109" s="2">
        <f t="shared" si="139"/>
        <v>63.129843872799128</v>
      </c>
      <c r="EN109" s="2">
        <f t="shared" si="139"/>
        <v>66.647476936149559</v>
      </c>
      <c r="EO109" s="2">
        <f t="shared" si="139"/>
        <v>66.73888283353449</v>
      </c>
      <c r="EQ109" s="2">
        <f t="shared" si="140"/>
        <v>67.879525952532589</v>
      </c>
      <c r="ER109" s="2">
        <f t="shared" si="140"/>
        <v>78.388895069217241</v>
      </c>
      <c r="ES109" s="2">
        <f t="shared" si="140"/>
        <v>74.886583060528622</v>
      </c>
      <c r="ET109" s="2">
        <f t="shared" si="140"/>
        <v>74.183714378290887</v>
      </c>
      <c r="EU109" s="2">
        <f t="shared" si="140"/>
        <v>71.213646086947548</v>
      </c>
      <c r="EV109" s="2">
        <f t="shared" si="140"/>
        <v>70.250112431924123</v>
      </c>
      <c r="EW109" s="2">
        <f t="shared" si="140"/>
        <v>66.801907289953263</v>
      </c>
      <c r="EX109" s="2">
        <f t="shared" si="140"/>
        <v>67.140543376760036</v>
      </c>
      <c r="EY109" s="2">
        <f t="shared" si="140"/>
        <v>69.261309142097119</v>
      </c>
      <c r="EZ109" s="2">
        <f t="shared" si="140"/>
        <v>66.857786707443537</v>
      </c>
      <c r="FA109" s="2">
        <f t="shared" si="140"/>
        <v>67.932387766451058</v>
      </c>
      <c r="FB109" s="2">
        <f t="shared" si="140"/>
        <v>68.403592067109884</v>
      </c>
      <c r="FC109" s="2">
        <f t="shared" si="140"/>
        <v>63.532537511528687</v>
      </c>
      <c r="FD109" s="2">
        <f t="shared" si="140"/>
        <v>67.855367616871092</v>
      </c>
      <c r="FE109" s="2">
        <f t="shared" si="140"/>
        <v>67.470722952199864</v>
      </c>
      <c r="FG109" s="2">
        <f t="shared" si="141"/>
        <v>0.97390700269650377</v>
      </c>
      <c r="FH109" s="2">
        <f t="shared" si="141"/>
        <v>0.97242342880951915</v>
      </c>
      <c r="FI109" s="2">
        <f t="shared" si="141"/>
        <v>0.97427033137082597</v>
      </c>
      <c r="FJ109" s="2">
        <f t="shared" si="141"/>
        <v>0.97524216733648872</v>
      </c>
      <c r="FK109" s="2">
        <f t="shared" si="141"/>
        <v>0.97681339721032012</v>
      </c>
      <c r="FL109" s="2">
        <f t="shared" si="141"/>
        <v>0.97896818845054812</v>
      </c>
      <c r="FM109" s="2">
        <f t="shared" si="141"/>
        <v>0.97397056099996893</v>
      </c>
      <c r="FN109" s="2">
        <f t="shared" si="141"/>
        <v>0.97387753370427954</v>
      </c>
      <c r="FO109" s="2">
        <f t="shared" si="141"/>
        <v>0.97388386292256646</v>
      </c>
      <c r="FP109" s="2">
        <f t="shared" si="141"/>
        <v>0.97119716294714487</v>
      </c>
      <c r="FQ109" s="2">
        <f t="shared" si="141"/>
        <v>0.97121782450039229</v>
      </c>
      <c r="FR109" s="2">
        <f t="shared" si="141"/>
        <v>0.97395309233491634</v>
      </c>
      <c r="FS109" s="2">
        <f t="shared" si="141"/>
        <v>0.9751416805999219</v>
      </c>
      <c r="FT109" s="2">
        <f t="shared" si="141"/>
        <v>0.9673799913531792</v>
      </c>
      <c r="FU109" s="2">
        <f t="shared" si="141"/>
        <v>0.96000332327663718</v>
      </c>
      <c r="FW109" s="2">
        <f t="shared" si="131"/>
        <v>8.9355475350356831E-4</v>
      </c>
      <c r="FX109" s="2">
        <f t="shared" si="131"/>
        <v>9.7992742019026042E-4</v>
      </c>
      <c r="FY109" s="2">
        <f t="shared" si="131"/>
        <v>9.5369639361227252E-4</v>
      </c>
      <c r="FZ109" s="2">
        <f t="shared" si="131"/>
        <v>1.1036115105612951E-3</v>
      </c>
      <c r="GA109" s="2">
        <f t="shared" si="131"/>
        <v>1.1780359217801804E-3</v>
      </c>
      <c r="GB109" s="2">
        <f t="shared" si="131"/>
        <v>1.1929777993884023E-3</v>
      </c>
      <c r="GC109" s="2">
        <f t="shared" si="131"/>
        <v>1.3227600016655701E-3</v>
      </c>
      <c r="GD109" s="2">
        <f t="shared" si="131"/>
        <v>1.5366222161604991E-3</v>
      </c>
      <c r="GE109" s="2">
        <f t="shared" si="131"/>
        <v>1.8649424327555856E-3</v>
      </c>
      <c r="GF109" s="2">
        <f t="shared" si="131"/>
        <v>1.7152946968761985E-3</v>
      </c>
      <c r="GG109" s="2">
        <f t="shared" si="131"/>
        <v>1.4314900397106966E-3</v>
      </c>
      <c r="GH109" s="2">
        <f t="shared" si="131"/>
        <v>1.1353320144990942E-3</v>
      </c>
      <c r="GI109" s="2">
        <f t="shared" si="131"/>
        <v>1.0209052440892804E-3</v>
      </c>
      <c r="GJ109" s="2">
        <f t="shared" si="131"/>
        <v>6.9282830746591009E-4</v>
      </c>
      <c r="GK109" s="2">
        <f t="shared" si="131"/>
        <v>6.8926124662336598E-4</v>
      </c>
      <c r="GM109" s="86">
        <f t="shared" si="132"/>
        <v>1.4306025629207833E-3</v>
      </c>
      <c r="GN109" s="86">
        <f t="shared" si="132"/>
        <v>9.0194363043609743E-8</v>
      </c>
      <c r="GO109" s="86">
        <f t="shared" si="132"/>
        <v>3.0802980455382999E-8</v>
      </c>
      <c r="GP109" s="86">
        <f t="shared" si="132"/>
        <v>8.1034530490352649E-11</v>
      </c>
      <c r="GQ109" s="86">
        <f t="shared" si="132"/>
        <v>6.0139460978897092E-12</v>
      </c>
      <c r="GR109" s="86">
        <f t="shared" si="132"/>
        <v>6.1482626228420182E-11</v>
      </c>
      <c r="GS109" s="86">
        <f t="shared" si="132"/>
        <v>4.1496172006605419E-10</v>
      </c>
      <c r="GT109" s="86">
        <f t="shared" si="132"/>
        <v>4.1579023234100151E-11</v>
      </c>
      <c r="GU109" s="86">
        <f t="shared" si="132"/>
        <v>7.2625682506760703E-12</v>
      </c>
      <c r="GV109" s="86">
        <f t="shared" si="132"/>
        <v>1.272610318706992E-12</v>
      </c>
      <c r="GW109" s="86">
        <f t="shared" si="132"/>
        <v>2.7914620640766405E-12</v>
      </c>
      <c r="GX109" s="86">
        <f t="shared" si="132"/>
        <v>7.3240570379877292E-17</v>
      </c>
      <c r="GY109" s="86">
        <f t="shared" si="132"/>
        <v>3.345844127592084E-16</v>
      </c>
      <c r="GZ109" s="86">
        <f t="shared" si="132"/>
        <v>1.0196601065079469E-3</v>
      </c>
      <c r="HA109" s="86">
        <f t="shared" si="132"/>
        <v>9.1686876127426004E-4</v>
      </c>
      <c r="HC109" s="86">
        <f t="shared" si="77"/>
        <v>0.2429704122653617</v>
      </c>
      <c r="HD109" s="86">
        <f t="shared" si="77"/>
        <v>0.34722787000601896</v>
      </c>
      <c r="HE109" s="86">
        <f t="shared" si="77"/>
        <v>0.26222649479109567</v>
      </c>
      <c r="HF109" s="86">
        <f t="shared" si="77"/>
        <v>0.3420556919008681</v>
      </c>
      <c r="HG109" s="86">
        <f t="shared" si="77"/>
        <v>0.41976895296813638</v>
      </c>
      <c r="HH109" s="86">
        <f t="shared" si="77"/>
        <v>0.52515902258913127</v>
      </c>
      <c r="HI109" s="86">
        <f t="shared" si="142"/>
        <v>0.46288032196880469</v>
      </c>
      <c r="HJ109" s="86">
        <f t="shared" si="142"/>
        <v>0.52151679064531586</v>
      </c>
      <c r="HK109" s="86">
        <f t="shared" si="142"/>
        <v>0.57028081223885174</v>
      </c>
      <c r="HL109" s="86">
        <f t="shared" si="142"/>
        <v>0.5410695461120878</v>
      </c>
      <c r="HM109" s="86">
        <f t="shared" si="142"/>
        <v>0.49226118196094365</v>
      </c>
      <c r="HN109" s="86">
        <f t="shared" si="142"/>
        <v>0.40237681279840115</v>
      </c>
      <c r="HO109" s="86">
        <f t="shared" si="142"/>
        <v>0.4061054772398382</v>
      </c>
      <c r="HP109" s="86">
        <f t="shared" si="142"/>
        <v>0.31786417911952902</v>
      </c>
      <c r="HQ109" s="86">
        <f t="shared" si="142"/>
        <v>0.24383098111887977</v>
      </c>
      <c r="HS109" s="86">
        <f t="shared" si="133"/>
        <v>9.9386604778901471E-13</v>
      </c>
      <c r="HT109" s="86">
        <f t="shared" si="133"/>
        <v>4.854335206734708E-12</v>
      </c>
      <c r="HU109" s="86">
        <f t="shared" si="133"/>
        <v>4.051326359372465E-12</v>
      </c>
      <c r="HV109" s="86">
        <f t="shared" si="133"/>
        <v>1.3736092935716908E-10</v>
      </c>
      <c r="HW109" s="86">
        <f t="shared" si="133"/>
        <v>2.9708941233208862E-10</v>
      </c>
      <c r="HX109" s="86">
        <f t="shared" si="133"/>
        <v>7.0637213175427076E-9</v>
      </c>
      <c r="HY109" s="86">
        <f t="shared" si="133"/>
        <v>1.1860317569062703E-9</v>
      </c>
      <c r="HZ109" s="86">
        <f t="shared" si="133"/>
        <v>1.8242628334141978E-9</v>
      </c>
      <c r="IA109" s="86">
        <f t="shared" si="133"/>
        <v>1.8158605848856727E-9</v>
      </c>
      <c r="IB109" s="86">
        <f t="shared" si="133"/>
        <v>3.7076825832108713E-10</v>
      </c>
      <c r="IC109" s="86">
        <f t="shared" si="133"/>
        <v>1.550165199188925E-11</v>
      </c>
      <c r="ID109" s="86">
        <f t="shared" si="133"/>
        <v>1.2011046706458663E-10</v>
      </c>
      <c r="IE109" s="86">
        <f t="shared" si="133"/>
        <v>1.3013170186221108E-10</v>
      </c>
      <c r="IF109" s="86">
        <f t="shared" si="133"/>
        <v>8.0419957936259402E-9</v>
      </c>
      <c r="IG109" s="86">
        <f t="shared" si="133"/>
        <v>7.2647641653169294E-11</v>
      </c>
      <c r="II109" s="86">
        <f t="shared" si="134"/>
        <v>3.5149402688382557E-92</v>
      </c>
      <c r="IJ109" s="86">
        <f t="shared" si="134"/>
        <v>8.1146705515142733E-89</v>
      </c>
      <c r="IK109" s="86">
        <f t="shared" si="134"/>
        <v>8.3071889758454406E-89</v>
      </c>
      <c r="IL109" s="86">
        <f t="shared" si="134"/>
        <v>1.0382491710107371E-77</v>
      </c>
      <c r="IM109" s="86">
        <f t="shared" si="134"/>
        <v>9.941929020410685E-77</v>
      </c>
      <c r="IN109" s="86">
        <f t="shared" si="134"/>
        <v>1.2536008310775478E-66</v>
      </c>
      <c r="IO109" s="86">
        <f t="shared" si="134"/>
        <v>4.2214339951255793E-69</v>
      </c>
      <c r="IP109" s="86">
        <f t="shared" si="134"/>
        <v>2.064202353630305E-68</v>
      </c>
      <c r="IQ109" s="86">
        <f t="shared" si="134"/>
        <v>2.6759990629700514E-70</v>
      </c>
      <c r="IR109" s="86">
        <f t="shared" si="134"/>
        <v>6.6375336212526555E-76</v>
      </c>
      <c r="IS109" s="86">
        <f t="shared" si="134"/>
        <v>3.7546841145453071E-86</v>
      </c>
      <c r="IT109" s="86">
        <f t="shared" si="134"/>
        <v>1.610766112104506E-78</v>
      </c>
      <c r="IU109" s="86">
        <f t="shared" si="134"/>
        <v>7.5034516679568788E-77</v>
      </c>
      <c r="IV109" s="86">
        <f t="shared" si="134"/>
        <v>4.2577413563674189E-52</v>
      </c>
      <c r="IW109" s="86">
        <f t="shared" si="134"/>
        <v>3.6091344443075816E-52</v>
      </c>
      <c r="IY109" s="86">
        <f t="shared" si="135"/>
        <v>0.24440101482927637</v>
      </c>
      <c r="IZ109" s="86">
        <f t="shared" si="135"/>
        <v>0.34722796020523633</v>
      </c>
      <c r="JA109" s="86">
        <f t="shared" si="135"/>
        <v>0.26222652559812742</v>
      </c>
      <c r="JB109" s="86">
        <f t="shared" si="135"/>
        <v>0.34205569211926357</v>
      </c>
      <c r="JC109" s="86">
        <f t="shared" si="135"/>
        <v>0.41976895327123975</v>
      </c>
      <c r="JD109" s="86">
        <f t="shared" si="135"/>
        <v>0.52515902971433515</v>
      </c>
      <c r="JE109" s="86">
        <f t="shared" si="135"/>
        <v>0.46288032356979819</v>
      </c>
      <c r="JF109" s="86">
        <f t="shared" si="135"/>
        <v>0.52151679251115779</v>
      </c>
      <c r="JG109" s="86">
        <f t="shared" si="135"/>
        <v>0.57028081406197484</v>
      </c>
      <c r="JH109" s="86">
        <f t="shared" si="135"/>
        <v>0.54106954648412875</v>
      </c>
      <c r="JI109" s="86">
        <f t="shared" si="135"/>
        <v>0.49226118197923679</v>
      </c>
      <c r="JJ109" s="86">
        <f t="shared" si="135"/>
        <v>0.40237681291851168</v>
      </c>
      <c r="JK109" s="86">
        <f t="shared" si="135"/>
        <v>0.40610547736997021</v>
      </c>
      <c r="JL109" s="86">
        <f t="shared" si="135"/>
        <v>0.31888384726803276</v>
      </c>
      <c r="JM109" s="86">
        <f t="shared" si="135"/>
        <v>0.24474784995280166</v>
      </c>
    </row>
    <row r="110" spans="2:273" x14ac:dyDescent="0.25">
      <c r="B110" s="2">
        <v>83</v>
      </c>
      <c r="C110" s="37">
        <v>150.17400000000001</v>
      </c>
      <c r="D110" s="37">
        <v>191.61</v>
      </c>
      <c r="E110" s="37">
        <v>180.14599999999999</v>
      </c>
      <c r="F110" s="37">
        <v>189.27500000000001</v>
      </c>
      <c r="G110" s="37">
        <v>192.9</v>
      </c>
      <c r="H110" s="37">
        <v>190.22499999999999</v>
      </c>
      <c r="I110" s="37">
        <v>190.214</v>
      </c>
      <c r="J110" s="37">
        <v>188.714</v>
      </c>
      <c r="K110" s="37">
        <v>189.70699999999999</v>
      </c>
      <c r="L110" s="37">
        <v>194.976</v>
      </c>
      <c r="M110" s="37">
        <v>190.53700000000001</v>
      </c>
      <c r="N110" s="37">
        <v>198.816</v>
      </c>
      <c r="O110" s="37">
        <v>191</v>
      </c>
      <c r="P110" s="37">
        <v>149.38999999999999</v>
      </c>
      <c r="Q110" s="37">
        <v>119.70699999999999</v>
      </c>
      <c r="S110" s="4">
        <f t="shared" si="136"/>
        <v>151.44141184693348</v>
      </c>
      <c r="T110" s="4">
        <f t="shared" si="136"/>
        <v>194.53366855349088</v>
      </c>
      <c r="U110" s="4">
        <f t="shared" si="136"/>
        <v>178.29484153529808</v>
      </c>
      <c r="V110" s="4">
        <f t="shared" si="136"/>
        <v>189.79770577882766</v>
      </c>
      <c r="W110" s="4">
        <f t="shared" si="136"/>
        <v>196.85113919289006</v>
      </c>
      <c r="X110" s="4">
        <f t="shared" si="136"/>
        <v>195.96178831764797</v>
      </c>
      <c r="Y110" s="4">
        <f t="shared" si="136"/>
        <v>194.93550250034775</v>
      </c>
      <c r="Z110" s="4">
        <f t="shared" si="136"/>
        <v>194.94030084236411</v>
      </c>
      <c r="AA110" s="4">
        <f t="shared" si="136"/>
        <v>196.11061428424694</v>
      </c>
      <c r="AB110" s="4">
        <f t="shared" si="136"/>
        <v>201.72641563518121</v>
      </c>
      <c r="AC110" s="4">
        <f t="shared" si="136"/>
        <v>197.4540451642942</v>
      </c>
      <c r="AD110" s="4">
        <f t="shared" si="136"/>
        <v>201.60280922709697</v>
      </c>
      <c r="AE110" s="4">
        <f t="shared" si="136"/>
        <v>193.9689344971147</v>
      </c>
      <c r="AF110" s="4">
        <f t="shared" si="136"/>
        <v>154.32207403199976</v>
      </c>
      <c r="AG110" s="4">
        <f t="shared" si="136"/>
        <v>117.45436555352646</v>
      </c>
      <c r="AI110" s="4">
        <f t="shared" si="137"/>
        <v>-1.2674118469334701</v>
      </c>
      <c r="AJ110" s="4">
        <f t="shared" si="137"/>
        <v>-2.9236685534908702</v>
      </c>
      <c r="AK110" s="4">
        <f t="shared" si="137"/>
        <v>1.8511584647019106</v>
      </c>
      <c r="AL110" s="4">
        <f t="shared" si="137"/>
        <v>-0.52270577882765679</v>
      </c>
      <c r="AM110" s="4">
        <f t="shared" si="137"/>
        <v>-3.9511391928900537</v>
      </c>
      <c r="AN110" s="4">
        <f t="shared" si="137"/>
        <v>-5.7367883176479779</v>
      </c>
      <c r="AO110" s="4">
        <f t="shared" si="137"/>
        <v>-4.7215025003477535</v>
      </c>
      <c r="AP110" s="4">
        <f t="shared" si="137"/>
        <v>-6.2263008423641111</v>
      </c>
      <c r="AQ110" s="4">
        <f t="shared" si="137"/>
        <v>-6.4036142842469417</v>
      </c>
      <c r="AR110" s="4">
        <f t="shared" si="137"/>
        <v>-6.7504156351812128</v>
      </c>
      <c r="AS110" s="4">
        <f t="shared" si="137"/>
        <v>-6.9170451642941941</v>
      </c>
      <c r="AT110" s="4">
        <f t="shared" si="137"/>
        <v>-2.7868092270969669</v>
      </c>
      <c r="AU110" s="4">
        <f t="shared" si="137"/>
        <v>-2.9689344971147023</v>
      </c>
      <c r="AV110" s="4">
        <f t="shared" si="137"/>
        <v>-4.9320740319997753</v>
      </c>
      <c r="AW110" s="4">
        <f t="shared" si="137"/>
        <v>2.2526344464735359</v>
      </c>
      <c r="AY110" s="2">
        <f t="shared" ref="AY110:BM126" si="143">IF(OR($B110 &lt; C$230, $B110 &gt; C$233), #N/A, ((1-FG110)*DK110) + (FG110 - FW110)*EA110 + (FW110*EQ110))</f>
        <v>68.522590452579678</v>
      </c>
      <c r="AZ110" s="2">
        <f t="shared" si="143"/>
        <v>78.10582174252707</v>
      </c>
      <c r="BA110" s="2">
        <f t="shared" si="143"/>
        <v>75.029299464794789</v>
      </c>
      <c r="BB110" s="2">
        <f t="shared" si="143"/>
        <v>74.181539852257472</v>
      </c>
      <c r="BC110" s="2">
        <f t="shared" si="143"/>
        <v>71.670749210267147</v>
      </c>
      <c r="BD110" s="2">
        <f t="shared" si="143"/>
        <v>70.882092090198668</v>
      </c>
      <c r="BE110" s="2">
        <f t="shared" si="143"/>
        <v>67.466884006334809</v>
      </c>
      <c r="BF110" s="2">
        <f t="shared" si="143"/>
        <v>67.585149356454778</v>
      </c>
      <c r="BG110" s="2">
        <f t="shared" si="143"/>
        <v>69.737490309361178</v>
      </c>
      <c r="BH110" s="2">
        <f t="shared" si="143"/>
        <v>67.279445802672157</v>
      </c>
      <c r="BI110" s="2">
        <f t="shared" si="143"/>
        <v>67.943581113307815</v>
      </c>
      <c r="BJ110" s="2">
        <f t="shared" si="143"/>
        <v>68.068797760345646</v>
      </c>
      <c r="BK110" s="2">
        <f t="shared" si="143"/>
        <v>63.57697660060245</v>
      </c>
      <c r="BL110" s="2">
        <f t="shared" si="143"/>
        <v>66.96851111849692</v>
      </c>
      <c r="BM110" s="2">
        <f t="shared" si="143"/>
        <v>66.82582271170007</v>
      </c>
      <c r="BO110" s="2" t="str">
        <f t="shared" si="99"/>
        <v/>
      </c>
      <c r="BP110" s="2" t="str">
        <f t="shared" si="100"/>
        <v/>
      </c>
      <c r="BQ110" s="2" t="str">
        <f t="shared" si="101"/>
        <v/>
      </c>
      <c r="BR110" s="2" t="str">
        <f t="shared" si="102"/>
        <v/>
      </c>
      <c r="BS110" s="2" t="str">
        <f t="shared" si="103"/>
        <v/>
      </c>
      <c r="BT110" s="2" t="str">
        <f t="shared" si="104"/>
        <v/>
      </c>
      <c r="BU110" s="2" t="str">
        <f t="shared" si="105"/>
        <v/>
      </c>
      <c r="BV110" s="2" t="str">
        <f t="shared" si="106"/>
        <v/>
      </c>
      <c r="BW110" s="2" t="str">
        <f t="shared" si="107"/>
        <v/>
      </c>
      <c r="BX110" s="2" t="str">
        <f t="shared" si="108"/>
        <v/>
      </c>
      <c r="BY110" s="2" t="str">
        <f t="shared" si="109"/>
        <v/>
      </c>
      <c r="BZ110" s="2" t="str">
        <f t="shared" si="110"/>
        <v/>
      </c>
      <c r="CA110" s="2" t="str">
        <f t="shared" si="111"/>
        <v/>
      </c>
      <c r="CB110" s="2" t="str">
        <f t="shared" si="112"/>
        <v/>
      </c>
      <c r="CC110" s="2" t="str">
        <f t="shared" si="113"/>
        <v/>
      </c>
      <c r="CE110" s="2" t="str">
        <f t="shared" ref="CE110:CS126" si="144">IF(AND(IY110 &lt; $CS$22, $B110 &gt; C$231, $B110 &lt; C$232), C110, "")</f>
        <v/>
      </c>
      <c r="CF110" s="2" t="str">
        <f t="shared" si="144"/>
        <v/>
      </c>
      <c r="CG110" s="2" t="str">
        <f t="shared" si="144"/>
        <v/>
      </c>
      <c r="CH110" s="2" t="str">
        <f t="shared" si="144"/>
        <v/>
      </c>
      <c r="CI110" s="2" t="str">
        <f t="shared" si="144"/>
        <v/>
      </c>
      <c r="CJ110" s="2" t="str">
        <f t="shared" si="144"/>
        <v/>
      </c>
      <c r="CK110" s="2" t="str">
        <f t="shared" si="144"/>
        <v/>
      </c>
      <c r="CL110" s="2" t="str">
        <f t="shared" si="144"/>
        <v/>
      </c>
      <c r="CM110" s="2" t="str">
        <f t="shared" si="144"/>
        <v/>
      </c>
      <c r="CN110" s="2" t="str">
        <f t="shared" si="144"/>
        <v/>
      </c>
      <c r="CO110" s="2" t="str">
        <f t="shared" si="144"/>
        <v/>
      </c>
      <c r="CP110" s="2" t="str">
        <f t="shared" si="144"/>
        <v/>
      </c>
      <c r="CQ110" s="2" t="str">
        <f t="shared" si="144"/>
        <v/>
      </c>
      <c r="CR110" s="2" t="str">
        <f t="shared" si="144"/>
        <v/>
      </c>
      <c r="CS110" s="2" t="str">
        <f t="shared" si="144"/>
        <v/>
      </c>
      <c r="CU110" s="2" t="str">
        <f t="shared" si="114"/>
        <v/>
      </c>
      <c r="CV110" s="2" t="str">
        <f t="shared" si="115"/>
        <v/>
      </c>
      <c r="CW110" s="2" t="str">
        <f t="shared" si="116"/>
        <v/>
      </c>
      <c r="CX110" s="2" t="str">
        <f t="shared" si="117"/>
        <v/>
      </c>
      <c r="CY110" s="2" t="str">
        <f t="shared" si="118"/>
        <v/>
      </c>
      <c r="CZ110" s="2" t="str">
        <f t="shared" si="119"/>
        <v/>
      </c>
      <c r="DA110" s="2" t="str">
        <f t="shared" si="120"/>
        <v/>
      </c>
      <c r="DB110" s="2" t="str">
        <f t="shared" si="121"/>
        <v/>
      </c>
      <c r="DC110" s="2" t="str">
        <f t="shared" si="122"/>
        <v/>
      </c>
      <c r="DD110" s="2" t="str">
        <f t="shared" si="123"/>
        <v/>
      </c>
      <c r="DE110" s="2" t="str">
        <f t="shared" si="124"/>
        <v/>
      </c>
      <c r="DF110" s="2" t="str">
        <f t="shared" si="125"/>
        <v/>
      </c>
      <c r="DG110" s="2" t="str">
        <f t="shared" si="126"/>
        <v/>
      </c>
      <c r="DH110" s="2" t="str">
        <f t="shared" si="127"/>
        <v/>
      </c>
      <c r="DI110" s="2" t="str">
        <f t="shared" si="128"/>
        <v/>
      </c>
      <c r="DK110" s="2">
        <f t="shared" si="138"/>
        <v>91.001717607973433</v>
      </c>
      <c r="DL110" s="2">
        <f t="shared" si="138"/>
        <v>96.591099667774088</v>
      </c>
      <c r="DM110" s="2">
        <f t="shared" si="138"/>
        <v>95.221993274451023</v>
      </c>
      <c r="DN110" s="2">
        <f t="shared" si="138"/>
        <v>91.010370580449987</v>
      </c>
      <c r="DO110" s="2">
        <f t="shared" si="138"/>
        <v>92.915030487804884</v>
      </c>
      <c r="DP110" s="2">
        <f t="shared" si="138"/>
        <v>95.845769230769235</v>
      </c>
      <c r="DQ110" s="2">
        <f t="shared" si="138"/>
        <v>91.913466324373303</v>
      </c>
      <c r="DR110" s="2">
        <f t="shared" si="138"/>
        <v>88.035876774388385</v>
      </c>
      <c r="DS110" s="2">
        <f t="shared" si="138"/>
        <v>88.794846270009046</v>
      </c>
      <c r="DT110" s="2">
        <f t="shared" si="138"/>
        <v>87.559213530655356</v>
      </c>
      <c r="DU110" s="2">
        <f t="shared" si="138"/>
        <v>88.593400634249477</v>
      </c>
      <c r="DV110" s="2">
        <f t="shared" si="138"/>
        <v>87.713466626396865</v>
      </c>
      <c r="DW110" s="2">
        <f t="shared" si="138"/>
        <v>84.92442300731976</v>
      </c>
      <c r="DX110" s="2">
        <f t="shared" si="138"/>
        <v>79.099813414634113</v>
      </c>
      <c r="DY110" s="2">
        <f t="shared" si="138"/>
        <v>71.77573613445378</v>
      </c>
      <c r="EA110" s="2">
        <f t="shared" si="98"/>
        <v>67.973497456279802</v>
      </c>
      <c r="EB110" s="2">
        <f t="shared" si="98"/>
        <v>77.627005056179783</v>
      </c>
      <c r="EC110" s="2">
        <f t="shared" si="98"/>
        <v>74.542662555271122</v>
      </c>
      <c r="ED110" s="2">
        <f t="shared" si="98"/>
        <v>73.791498298651334</v>
      </c>
      <c r="EE110" s="2">
        <f t="shared" si="98"/>
        <v>71.210915775401048</v>
      </c>
      <c r="EF110" s="2">
        <f t="shared" si="98"/>
        <v>70.393231090939778</v>
      </c>
      <c r="EG110" s="2">
        <f t="shared" si="98"/>
        <v>66.871190898661112</v>
      </c>
      <c r="EH110" s="2">
        <f t="shared" si="98"/>
        <v>67.0848571698439</v>
      </c>
      <c r="EI110" s="2">
        <f t="shared" si="98"/>
        <v>69.271570698698881</v>
      </c>
      <c r="EJ110" s="2">
        <f t="shared" si="98"/>
        <v>66.730777319587659</v>
      </c>
      <c r="EK110" s="2">
        <f t="shared" si="98"/>
        <v>67.384711204783841</v>
      </c>
      <c r="EL110" s="2">
        <f t="shared" si="98"/>
        <v>67.588736060521171</v>
      </c>
      <c r="EM110" s="2">
        <f t="shared" si="139"/>
        <v>63.080225979753891</v>
      </c>
      <c r="EN110" s="2">
        <f t="shared" si="139"/>
        <v>66.594529254673461</v>
      </c>
      <c r="EO110" s="2">
        <f t="shared" si="139"/>
        <v>66.63718791198589</v>
      </c>
      <c r="EQ110" s="2">
        <f t="shared" si="140"/>
        <v>67.797074470343489</v>
      </c>
      <c r="ER110" s="2">
        <f t="shared" si="140"/>
        <v>78.28516232912321</v>
      </c>
      <c r="ES110" s="2">
        <f t="shared" si="140"/>
        <v>74.810545496051191</v>
      </c>
      <c r="ET110" s="2">
        <f t="shared" si="140"/>
        <v>74.122704108248712</v>
      </c>
      <c r="EU110" s="2">
        <f t="shared" si="140"/>
        <v>71.157139644286715</v>
      </c>
      <c r="EV110" s="2">
        <f t="shared" si="140"/>
        <v>70.197966711084206</v>
      </c>
      <c r="EW110" s="2">
        <f t="shared" si="140"/>
        <v>66.765405440631199</v>
      </c>
      <c r="EX110" s="2">
        <f t="shared" si="140"/>
        <v>67.08828124034909</v>
      </c>
      <c r="EY110" s="2">
        <f t="shared" si="140"/>
        <v>69.192971263379164</v>
      </c>
      <c r="EZ110" s="2">
        <f t="shared" si="140"/>
        <v>66.808723314332795</v>
      </c>
      <c r="FA110" s="2">
        <f t="shared" si="140"/>
        <v>67.853443870191882</v>
      </c>
      <c r="FB110" s="2">
        <f t="shared" si="140"/>
        <v>68.311228904294339</v>
      </c>
      <c r="FC110" s="2">
        <f t="shared" si="140"/>
        <v>63.467985862923662</v>
      </c>
      <c r="FD110" s="2">
        <f t="shared" si="140"/>
        <v>67.754670329959239</v>
      </c>
      <c r="FE110" s="2">
        <f t="shared" si="140"/>
        <v>67.341057803823631</v>
      </c>
      <c r="FG110" s="2">
        <f t="shared" si="141"/>
        <v>0.97614814212521606</v>
      </c>
      <c r="FH110" s="2">
        <f t="shared" si="141"/>
        <v>0.974788694458117</v>
      </c>
      <c r="FI110" s="2">
        <f t="shared" si="141"/>
        <v>0.97648101794233211</v>
      </c>
      <c r="FJ110" s="2">
        <f t="shared" si="141"/>
        <v>0.9773712934041805</v>
      </c>
      <c r="FK110" s="2">
        <f t="shared" si="141"/>
        <v>0.97881033641800474</v>
      </c>
      <c r="FL110" s="2">
        <f t="shared" si="141"/>
        <v>0.98078319783024837</v>
      </c>
      <c r="FM110" s="2">
        <f t="shared" si="141"/>
        <v>0.97620637474770333</v>
      </c>
      <c r="FN110" s="2">
        <f t="shared" si="141"/>
        <v>0.9761211421789513</v>
      </c>
      <c r="FO110" s="2">
        <f t="shared" si="141"/>
        <v>0.97612694111842924</v>
      </c>
      <c r="FP110" s="2">
        <f t="shared" si="141"/>
        <v>0.9736647580134028</v>
      </c>
      <c r="FQ110" s="2">
        <f t="shared" si="141"/>
        <v>0.97368369741560556</v>
      </c>
      <c r="FR110" s="2">
        <f t="shared" si="141"/>
        <v>0.97619036988308139</v>
      </c>
      <c r="FS110" s="2">
        <f t="shared" si="141"/>
        <v>0.97727924700434488</v>
      </c>
      <c r="FT110" s="2">
        <f t="shared" si="141"/>
        <v>0.97016456465343481</v>
      </c>
      <c r="FU110" s="2">
        <f t="shared" si="141"/>
        <v>0.96339376993588421</v>
      </c>
      <c r="FW110" s="2">
        <f t="shared" ref="FW110:GK126" si="145">POWER(10,($B110-C$232)/C$229)/(1+POWER(10,($B110-C$232)/C$229))</f>
        <v>9.7967884758308737E-4</v>
      </c>
      <c r="FX110" s="2">
        <f t="shared" si="145"/>
        <v>1.0743674775890708E-3</v>
      </c>
      <c r="FY110" s="2">
        <f t="shared" si="145"/>
        <v>1.0456110937103872E-3</v>
      </c>
      <c r="FZ110" s="2">
        <f t="shared" si="145"/>
        <v>1.2099571288259725E-3</v>
      </c>
      <c r="GA110" s="2">
        <f t="shared" si="145"/>
        <v>1.29154391236525E-3</v>
      </c>
      <c r="GB110" s="2">
        <f t="shared" si="145"/>
        <v>1.3079236082839398E-3</v>
      </c>
      <c r="GC110" s="2">
        <f t="shared" si="145"/>
        <v>1.4501924306257134E-3</v>
      </c>
      <c r="GD110" s="2">
        <f t="shared" si="145"/>
        <v>1.6846230094590858E-3</v>
      </c>
      <c r="GE110" s="2">
        <f t="shared" si="145"/>
        <v>2.0445008551416791E-3</v>
      </c>
      <c r="GF110" s="2">
        <f t="shared" si="145"/>
        <v>1.8804720385159901E-3</v>
      </c>
      <c r="GG110" s="2">
        <f t="shared" si="145"/>
        <v>1.5693808731494091E-3</v>
      </c>
      <c r="GH110" s="2">
        <f t="shared" si="145"/>
        <v>1.2447304579987456E-3</v>
      </c>
      <c r="GI110" s="2">
        <f t="shared" si="145"/>
        <v>1.119290095886257E-3</v>
      </c>
      <c r="GJ110" s="2">
        <f t="shared" si="145"/>
        <v>7.5962035763626568E-4</v>
      </c>
      <c r="GK110" s="2">
        <f t="shared" si="145"/>
        <v>7.5570967467184359E-4</v>
      </c>
      <c r="GM110" s="86">
        <f t="shared" ref="GM110:HA126" si="146" xml:space="preserve"> _xlfn.NORM.DIST($B110, C$7, ABS(C$11), TRUE) * _xlfn.NORM.DIST(($B110 - C$7)*C$15, 0, ABS(C$11), TRUE) * 2</f>
        <v>7.2137882637857251E-4</v>
      </c>
      <c r="GN110" s="86">
        <f t="shared" si="146"/>
        <v>1.5575017410723408E-8</v>
      </c>
      <c r="GO110" s="86">
        <f t="shared" si="146"/>
        <v>4.421681931807051E-9</v>
      </c>
      <c r="GP110" s="86">
        <f t="shared" si="146"/>
        <v>5.7170817010029382E-12</v>
      </c>
      <c r="GQ110" s="86">
        <f t="shared" si="146"/>
        <v>3.424674259896196E-13</v>
      </c>
      <c r="GR110" s="86">
        <f t="shared" si="146"/>
        <v>5.2753749735290087E-12</v>
      </c>
      <c r="GS110" s="86">
        <f t="shared" si="146"/>
        <v>3.8064179152161603E-11</v>
      </c>
      <c r="GT110" s="86">
        <f t="shared" si="146"/>
        <v>3.2586835102726874E-12</v>
      </c>
      <c r="GU110" s="86">
        <f t="shared" si="146"/>
        <v>4.9296311404812085E-13</v>
      </c>
      <c r="GV110" s="86">
        <f t="shared" si="146"/>
        <v>6.6544800756153981E-14</v>
      </c>
      <c r="GW110" s="86">
        <f t="shared" si="146"/>
        <v>1.5449586530811582E-13</v>
      </c>
      <c r="GX110" s="86">
        <f t="shared" si="146"/>
        <v>1.0055006126555425E-18</v>
      </c>
      <c r="GY110" s="86">
        <f t="shared" si="146"/>
        <v>6.4091539169075127E-18</v>
      </c>
      <c r="GZ110" s="86">
        <f t="shared" si="146"/>
        <v>5.3601401706724033E-4</v>
      </c>
      <c r="HA110" s="86">
        <f t="shared" si="146"/>
        <v>4.702502430052867E-4</v>
      </c>
      <c r="HC110" s="86">
        <f t="shared" si="77"/>
        <v>0.29640949050339732</v>
      </c>
      <c r="HD110" s="86">
        <f t="shared" si="77"/>
        <v>0.41632808747038863</v>
      </c>
      <c r="HE110" s="86">
        <f t="shared" si="77"/>
        <v>0.33002008572036473</v>
      </c>
      <c r="HF110" s="86">
        <f t="shared" si="77"/>
        <v>0.41509001841818888</v>
      </c>
      <c r="HG110" s="86">
        <f t="shared" si="77"/>
        <v>0.49660915605492767</v>
      </c>
      <c r="HH110" s="86">
        <f t="shared" si="77"/>
        <v>0.58921047244036207</v>
      </c>
      <c r="HI110" s="86">
        <f t="shared" si="142"/>
        <v>0.53657672884777641</v>
      </c>
      <c r="HJ110" s="86">
        <f t="shared" si="142"/>
        <v>0.58344442450883716</v>
      </c>
      <c r="HK110" s="86">
        <f t="shared" si="142"/>
        <v>0.61455418859231414</v>
      </c>
      <c r="HL110" s="86">
        <f t="shared" si="142"/>
        <v>0.60112110048575684</v>
      </c>
      <c r="HM110" s="86">
        <f t="shared" si="142"/>
        <v>0.561715782855576</v>
      </c>
      <c r="HN110" s="86">
        <f t="shared" si="142"/>
        <v>0.48546189330885575</v>
      </c>
      <c r="HO110" s="86">
        <f t="shared" si="142"/>
        <v>0.48686777513217533</v>
      </c>
      <c r="HP110" s="86">
        <f t="shared" si="142"/>
        <v>0.37493275738137011</v>
      </c>
      <c r="HQ110" s="86">
        <f t="shared" si="142"/>
        <v>0.30413505241393601</v>
      </c>
      <c r="HS110" s="86">
        <f t="shared" ref="HS110:IG126" si="147" xml:space="preserve"> _xlfn.NORM.DIST($B110, C$9, ABS(C$13), TRUE) * _xlfn.NORM.DIST(($B110 - C$9)*C$17, 0, ABS(C$13), TRUE) * 2</f>
        <v>2.8452653041827851E-12</v>
      </c>
      <c r="HT110" s="86">
        <f t="shared" si="147"/>
        <v>1.3384642714778565E-11</v>
      </c>
      <c r="HU110" s="86">
        <f t="shared" si="147"/>
        <v>1.1166718643889836E-11</v>
      </c>
      <c r="HV110" s="86">
        <f t="shared" si="147"/>
        <v>3.3712104302761949E-10</v>
      </c>
      <c r="HW110" s="86">
        <f t="shared" si="147"/>
        <v>7.1952651357672903E-10</v>
      </c>
      <c r="HX110" s="86">
        <f t="shared" si="147"/>
        <v>1.5111727130799806E-8</v>
      </c>
      <c r="HY110" s="86">
        <f t="shared" si="147"/>
        <v>2.7058689734805143E-9</v>
      </c>
      <c r="HZ110" s="86">
        <f t="shared" si="147"/>
        <v>4.1845295731128951E-9</v>
      </c>
      <c r="IA110" s="86">
        <f t="shared" si="147"/>
        <v>4.3238031889453867E-9</v>
      </c>
      <c r="IB110" s="86">
        <f t="shared" si="147"/>
        <v>9.3617855987699883E-10</v>
      </c>
      <c r="IC110" s="86">
        <f t="shared" si="147"/>
        <v>4.3475166433335149E-11</v>
      </c>
      <c r="ID110" s="86">
        <f t="shared" si="147"/>
        <v>2.981183425567583E-10</v>
      </c>
      <c r="IE110" s="86">
        <f t="shared" si="147"/>
        <v>3.1495068249272776E-10</v>
      </c>
      <c r="IF110" s="86">
        <f t="shared" si="147"/>
        <v>1.5901765900495493E-8</v>
      </c>
      <c r="IG110" s="86">
        <f t="shared" si="147"/>
        <v>1.7052990518595839E-10</v>
      </c>
      <c r="II110" s="86">
        <f t="shared" ref="II110:IW126" si="148" xml:space="preserve"> _xlfn.NORM.DIST($B110, C$10, ABS(C$14), TRUE) * _xlfn.NORM.DIST(($B110 - C$10)*C$18, 0, ABS(C$14), TRUE) * 2</f>
        <v>7.9279061173349233E-90</v>
      </c>
      <c r="IJ110" s="86">
        <f t="shared" si="148"/>
        <v>1.6034248684980831E-86</v>
      </c>
      <c r="IK110" s="86">
        <f t="shared" si="148"/>
        <v>1.6071556097712975E-86</v>
      </c>
      <c r="IL110" s="86">
        <f t="shared" si="148"/>
        <v>1.1329993071665279E-75</v>
      </c>
      <c r="IM110" s="86">
        <f t="shared" si="148"/>
        <v>1.0677379601386086E-74</v>
      </c>
      <c r="IN110" s="86">
        <f t="shared" si="148"/>
        <v>7.2312015915898956E-65</v>
      </c>
      <c r="IO110" s="86">
        <f t="shared" si="148"/>
        <v>3.0327325910589764E-67</v>
      </c>
      <c r="IP110" s="86">
        <f t="shared" si="148"/>
        <v>1.5647121342943655E-66</v>
      </c>
      <c r="IQ110" s="86">
        <f t="shared" si="148"/>
        <v>2.6274271080351151E-68</v>
      </c>
      <c r="IR110" s="86">
        <f t="shared" si="148"/>
        <v>8.8828535491314454E-74</v>
      </c>
      <c r="IS110" s="86">
        <f t="shared" si="148"/>
        <v>8.4759475515007305E-84</v>
      </c>
      <c r="IT110" s="86">
        <f t="shared" si="148"/>
        <v>1.88454852624055E-76</v>
      </c>
      <c r="IU110" s="86">
        <f t="shared" si="148"/>
        <v>7.3706527148428758E-75</v>
      </c>
      <c r="IV110" s="86">
        <f t="shared" si="148"/>
        <v>7.854044345653012E-51</v>
      </c>
      <c r="IW110" s="86">
        <f t="shared" si="148"/>
        <v>6.6714726839439472E-51</v>
      </c>
      <c r="IY110" s="86">
        <f t="shared" ref="IY110:JM126" si="149">GM110+HC110+HS110+II110</f>
        <v>0.29713086933262117</v>
      </c>
      <c r="IZ110" s="86">
        <f t="shared" si="149"/>
        <v>0.41632810305879064</v>
      </c>
      <c r="JA110" s="86">
        <f t="shared" si="149"/>
        <v>0.33002009015321337</v>
      </c>
      <c r="JB110" s="86">
        <f t="shared" si="149"/>
        <v>0.41509001876102702</v>
      </c>
      <c r="JC110" s="86">
        <f t="shared" si="149"/>
        <v>0.49660915677479661</v>
      </c>
      <c r="JD110" s="86">
        <f t="shared" si="149"/>
        <v>0.58921048755736449</v>
      </c>
      <c r="JE110" s="86">
        <f t="shared" si="149"/>
        <v>0.5365767315917096</v>
      </c>
      <c r="JF110" s="86">
        <f t="shared" si="149"/>
        <v>0.58344442869662549</v>
      </c>
      <c r="JG110" s="86">
        <f t="shared" si="149"/>
        <v>0.61455419291661029</v>
      </c>
      <c r="JH110" s="86">
        <f t="shared" si="149"/>
        <v>0.60112110142200192</v>
      </c>
      <c r="JI110" s="86">
        <f t="shared" si="149"/>
        <v>0.56171578289920565</v>
      </c>
      <c r="JJ110" s="86">
        <f t="shared" si="149"/>
        <v>0.48546189360697412</v>
      </c>
      <c r="JK110" s="86">
        <f t="shared" si="149"/>
        <v>0.48686777544712601</v>
      </c>
      <c r="JL110" s="86">
        <f t="shared" si="149"/>
        <v>0.37546878730020328</v>
      </c>
      <c r="JM110" s="86">
        <f t="shared" si="149"/>
        <v>0.30460530282747122</v>
      </c>
    </row>
    <row r="111" spans="2:273" x14ac:dyDescent="0.25">
      <c r="B111" s="2">
        <v>84</v>
      </c>
      <c r="C111" s="37">
        <v>156.196</v>
      </c>
      <c r="D111" s="37">
        <v>194.53700000000001</v>
      </c>
      <c r="E111" s="37">
        <v>187.95099999999999</v>
      </c>
      <c r="F111" s="37">
        <v>194.7</v>
      </c>
      <c r="G111" s="37">
        <v>194.45</v>
      </c>
      <c r="H111" s="37">
        <v>187.17500000000001</v>
      </c>
      <c r="I111" s="37">
        <v>190.595</v>
      </c>
      <c r="J111" s="37">
        <v>184.524</v>
      </c>
      <c r="K111" s="37">
        <v>180.80500000000001</v>
      </c>
      <c r="L111" s="37">
        <v>188.58500000000001</v>
      </c>
      <c r="M111" s="37">
        <v>187.39</v>
      </c>
      <c r="N111" s="37">
        <v>203.63200000000001</v>
      </c>
      <c r="O111" s="37">
        <v>195.16200000000001</v>
      </c>
      <c r="P111" s="37">
        <v>148.70699999999999</v>
      </c>
      <c r="Q111" s="37">
        <v>118.366</v>
      </c>
      <c r="S111" s="4">
        <f t="shared" si="136"/>
        <v>158.77624493409436</v>
      </c>
      <c r="T111" s="4">
        <f t="shared" si="136"/>
        <v>200.96015302229165</v>
      </c>
      <c r="U111" s="4">
        <f t="shared" si="136"/>
        <v>191.67367348888811</v>
      </c>
      <c r="V111" s="4">
        <f t="shared" si="136"/>
        <v>199.41055288500186</v>
      </c>
      <c r="W111" s="4">
        <f t="shared" si="136"/>
        <v>201.79904861028425</v>
      </c>
      <c r="X111" s="4">
        <f t="shared" si="136"/>
        <v>192.47265943543422</v>
      </c>
      <c r="Y111" s="4">
        <f t="shared" si="136"/>
        <v>196.91114707174341</v>
      </c>
      <c r="Z111" s="4">
        <f t="shared" si="136"/>
        <v>189.67152499843158</v>
      </c>
      <c r="AA111" s="4">
        <f t="shared" si="136"/>
        <v>182.7722351693161</v>
      </c>
      <c r="AB111" s="4">
        <f t="shared" si="136"/>
        <v>191.96660578309866</v>
      </c>
      <c r="AC111" s="4">
        <f t="shared" si="136"/>
        <v>192.42703561272512</v>
      </c>
      <c r="AD111" s="4">
        <f t="shared" si="136"/>
        <v>211.07170688993369</v>
      </c>
      <c r="AE111" s="4">
        <f t="shared" si="136"/>
        <v>202.76211219547855</v>
      </c>
      <c r="AF111" s="4">
        <f t="shared" si="136"/>
        <v>157.04376902104858</v>
      </c>
      <c r="AG111" s="4">
        <f t="shared" si="136"/>
        <v>121.93960960863276</v>
      </c>
      <c r="AI111" s="4">
        <f t="shared" si="137"/>
        <v>-2.5802449340943667</v>
      </c>
      <c r="AJ111" s="4">
        <f t="shared" si="137"/>
        <v>-6.4231530222916433</v>
      </c>
      <c r="AK111" s="4">
        <f t="shared" si="137"/>
        <v>-3.7226734888881197</v>
      </c>
      <c r="AL111" s="4">
        <f t="shared" si="137"/>
        <v>-4.7105528850018743</v>
      </c>
      <c r="AM111" s="4">
        <f t="shared" si="137"/>
        <v>-7.3490486102842567</v>
      </c>
      <c r="AN111" s="4">
        <f t="shared" si="137"/>
        <v>-5.2976594354342126</v>
      </c>
      <c r="AO111" s="4">
        <f t="shared" si="137"/>
        <v>-6.3161470717434156</v>
      </c>
      <c r="AP111" s="4">
        <f t="shared" si="137"/>
        <v>-5.1475249984315781</v>
      </c>
      <c r="AQ111" s="4">
        <f t="shared" si="137"/>
        <v>-1.9672351693160977</v>
      </c>
      <c r="AR111" s="4">
        <f t="shared" si="137"/>
        <v>-3.3816057830986495</v>
      </c>
      <c r="AS111" s="4">
        <f t="shared" si="137"/>
        <v>-5.0370356127251341</v>
      </c>
      <c r="AT111" s="4">
        <f t="shared" si="137"/>
        <v>-7.4397068899336887</v>
      </c>
      <c r="AU111" s="4">
        <f t="shared" si="137"/>
        <v>-7.6001121954785447</v>
      </c>
      <c r="AV111" s="4">
        <f t="shared" si="137"/>
        <v>-8.3367690210485819</v>
      </c>
      <c r="AW111" s="4">
        <f t="shared" si="137"/>
        <v>-3.5736096086327649</v>
      </c>
      <c r="AY111" s="2">
        <f t="shared" si="143"/>
        <v>68.395028359634338</v>
      </c>
      <c r="AZ111" s="2">
        <f t="shared" si="143"/>
        <v>77.990812308658406</v>
      </c>
      <c r="BA111" s="2">
        <f t="shared" si="143"/>
        <v>74.926423043028649</v>
      </c>
      <c r="BB111" s="2">
        <f t="shared" si="143"/>
        <v>74.102206957926612</v>
      </c>
      <c r="BC111" s="2">
        <f t="shared" si="143"/>
        <v>71.57771286715645</v>
      </c>
      <c r="BD111" s="2">
        <f t="shared" si="143"/>
        <v>70.785770560940449</v>
      </c>
      <c r="BE111" s="2">
        <f t="shared" si="143"/>
        <v>67.380736150117087</v>
      </c>
      <c r="BF111" s="2">
        <f t="shared" si="143"/>
        <v>67.494647913352381</v>
      </c>
      <c r="BG111" s="2">
        <f t="shared" si="143"/>
        <v>69.630759027399975</v>
      </c>
      <c r="BH111" s="2">
        <f t="shared" si="143"/>
        <v>67.191504604294138</v>
      </c>
      <c r="BI111" s="2">
        <f t="shared" si="143"/>
        <v>67.840679120081944</v>
      </c>
      <c r="BJ111" s="2">
        <f t="shared" si="143"/>
        <v>67.968029792249226</v>
      </c>
      <c r="BK111" s="2">
        <f t="shared" si="143"/>
        <v>63.489800096257049</v>
      </c>
      <c r="BL111" s="2">
        <f t="shared" si="143"/>
        <v>66.88824301148297</v>
      </c>
      <c r="BM111" s="2">
        <f t="shared" si="143"/>
        <v>66.713744679553059</v>
      </c>
      <c r="BO111" s="2" t="str">
        <f t="shared" si="99"/>
        <v/>
      </c>
      <c r="BP111" s="2" t="str">
        <f t="shared" si="100"/>
        <v/>
      </c>
      <c r="BQ111" s="2" t="str">
        <f t="shared" si="101"/>
        <v/>
      </c>
      <c r="BR111" s="2" t="str">
        <f t="shared" si="102"/>
        <v/>
      </c>
      <c r="BS111" s="2" t="str">
        <f t="shared" si="103"/>
        <v/>
      </c>
      <c r="BT111" s="2" t="str">
        <f t="shared" si="104"/>
        <v/>
      </c>
      <c r="BU111" s="2" t="str">
        <f t="shared" si="105"/>
        <v/>
      </c>
      <c r="BV111" s="2" t="str">
        <f t="shared" si="106"/>
        <v/>
      </c>
      <c r="BW111" s="2" t="str">
        <f t="shared" si="107"/>
        <v/>
      </c>
      <c r="BX111" s="2" t="str">
        <f t="shared" si="108"/>
        <v/>
      </c>
      <c r="BY111" s="2" t="str">
        <f t="shared" si="109"/>
        <v/>
      </c>
      <c r="BZ111" s="2" t="str">
        <f t="shared" si="110"/>
        <v/>
      </c>
      <c r="CA111" s="2" t="str">
        <f t="shared" si="111"/>
        <v/>
      </c>
      <c r="CB111" s="2" t="str">
        <f t="shared" si="112"/>
        <v/>
      </c>
      <c r="CC111" s="2" t="str">
        <f t="shared" si="113"/>
        <v/>
      </c>
      <c r="CE111" s="2" t="str">
        <f t="shared" si="144"/>
        <v/>
      </c>
      <c r="CF111" s="2" t="str">
        <f t="shared" si="144"/>
        <v/>
      </c>
      <c r="CG111" s="2" t="str">
        <f t="shared" si="144"/>
        <v/>
      </c>
      <c r="CH111" s="2" t="str">
        <f t="shared" si="144"/>
        <v/>
      </c>
      <c r="CI111" s="2" t="str">
        <f t="shared" si="144"/>
        <v/>
      </c>
      <c r="CJ111" s="2" t="str">
        <f t="shared" si="144"/>
        <v/>
      </c>
      <c r="CK111" s="2" t="str">
        <f t="shared" si="144"/>
        <v/>
      </c>
      <c r="CL111" s="2" t="str">
        <f t="shared" si="144"/>
        <v/>
      </c>
      <c r="CM111" s="2" t="str">
        <f t="shared" si="144"/>
        <v/>
      </c>
      <c r="CN111" s="2" t="str">
        <f t="shared" si="144"/>
        <v/>
      </c>
      <c r="CO111" s="2" t="str">
        <f t="shared" si="144"/>
        <v/>
      </c>
      <c r="CP111" s="2" t="str">
        <f t="shared" si="144"/>
        <v/>
      </c>
      <c r="CQ111" s="2" t="str">
        <f t="shared" si="144"/>
        <v/>
      </c>
      <c r="CR111" s="2" t="str">
        <f t="shared" si="144"/>
        <v/>
      </c>
      <c r="CS111" s="2" t="str">
        <f t="shared" si="144"/>
        <v/>
      </c>
      <c r="CU111" s="2" t="str">
        <f t="shared" si="114"/>
        <v/>
      </c>
      <c r="CV111" s="2" t="str">
        <f t="shared" si="115"/>
        <v/>
      </c>
      <c r="CW111" s="2" t="str">
        <f t="shared" si="116"/>
        <v/>
      </c>
      <c r="CX111" s="2" t="str">
        <f t="shared" si="117"/>
        <v/>
      </c>
      <c r="CY111" s="2" t="str">
        <f t="shared" si="118"/>
        <v/>
      </c>
      <c r="CZ111" s="2" t="str">
        <f t="shared" si="119"/>
        <v/>
      </c>
      <c r="DA111" s="2" t="str">
        <f t="shared" si="120"/>
        <v/>
      </c>
      <c r="DB111" s="2" t="str">
        <f t="shared" si="121"/>
        <v/>
      </c>
      <c r="DC111" s="2" t="str">
        <f t="shared" si="122"/>
        <v/>
      </c>
      <c r="DD111" s="2" t="str">
        <f t="shared" si="123"/>
        <v/>
      </c>
      <c r="DE111" s="2" t="str">
        <f t="shared" si="124"/>
        <v/>
      </c>
      <c r="DF111" s="2" t="str">
        <f t="shared" si="125"/>
        <v/>
      </c>
      <c r="DG111" s="2" t="str">
        <f t="shared" si="126"/>
        <v/>
      </c>
      <c r="DH111" s="2" t="str">
        <f t="shared" si="127"/>
        <v/>
      </c>
      <c r="DI111" s="2" t="str">
        <f t="shared" si="128"/>
        <v/>
      </c>
      <c r="DK111" s="2">
        <f t="shared" si="138"/>
        <v>91.223139534883728</v>
      </c>
      <c r="DL111" s="2">
        <f t="shared" si="138"/>
        <v>96.872127906976743</v>
      </c>
      <c r="DM111" s="2">
        <f t="shared" si="138"/>
        <v>95.439315452556528</v>
      </c>
      <c r="DN111" s="2">
        <f t="shared" si="138"/>
        <v>91.149755557356229</v>
      </c>
      <c r="DO111" s="2">
        <f t="shared" si="138"/>
        <v>93.114494773519169</v>
      </c>
      <c r="DP111" s="2">
        <f t="shared" si="138"/>
        <v>96.098173076923089</v>
      </c>
      <c r="DQ111" s="2">
        <f t="shared" si="138"/>
        <v>92.140690274841447</v>
      </c>
      <c r="DR111" s="2">
        <f t="shared" si="138"/>
        <v>88.200952431289622</v>
      </c>
      <c r="DS111" s="2">
        <f t="shared" si="138"/>
        <v>88.952206131078199</v>
      </c>
      <c r="DT111" s="2">
        <f t="shared" si="138"/>
        <v>87.714475687103558</v>
      </c>
      <c r="DU111" s="2">
        <f t="shared" si="138"/>
        <v>88.786418604651175</v>
      </c>
      <c r="DV111" s="2">
        <f t="shared" si="138"/>
        <v>87.892749471458771</v>
      </c>
      <c r="DW111" s="2">
        <f t="shared" si="138"/>
        <v>85.124365394484499</v>
      </c>
      <c r="DX111" s="2">
        <f t="shared" si="138"/>
        <v>79.214287148217608</v>
      </c>
      <c r="DY111" s="2">
        <f t="shared" si="138"/>
        <v>71.840805322128844</v>
      </c>
      <c r="EA111" s="2">
        <f t="shared" si="98"/>
        <v>67.886499841017482</v>
      </c>
      <c r="EB111" s="2">
        <f t="shared" si="98"/>
        <v>77.544678543647365</v>
      </c>
      <c r="EC111" s="2">
        <f t="shared" si="98"/>
        <v>74.475529564454632</v>
      </c>
      <c r="ED111" s="2">
        <f t="shared" si="98"/>
        <v>73.741807152904187</v>
      </c>
      <c r="EE111" s="2">
        <f t="shared" si="98"/>
        <v>71.152575071986817</v>
      </c>
      <c r="EF111" s="2">
        <f t="shared" si="98"/>
        <v>70.333729323343519</v>
      </c>
      <c r="EG111" s="2">
        <f t="shared" si="98"/>
        <v>66.830513470005599</v>
      </c>
      <c r="EH111" s="2">
        <f t="shared" si="98"/>
        <v>67.032673028346892</v>
      </c>
      <c r="EI111" s="2">
        <f t="shared" si="98"/>
        <v>69.199967216558051</v>
      </c>
      <c r="EJ111" s="2">
        <f t="shared" si="98"/>
        <v>66.685093525773226</v>
      </c>
      <c r="EK111" s="2">
        <f t="shared" si="98"/>
        <v>67.323583532534514</v>
      </c>
      <c r="EL111" s="2">
        <f t="shared" si="98"/>
        <v>67.523849420939584</v>
      </c>
      <c r="EM111" s="2">
        <f t="shared" si="139"/>
        <v>63.030608086708646</v>
      </c>
      <c r="EN111" s="2">
        <f t="shared" si="139"/>
        <v>66.541581573197377</v>
      </c>
      <c r="EO111" s="2">
        <f t="shared" si="139"/>
        <v>66.535492990437291</v>
      </c>
      <c r="EQ111" s="2">
        <f t="shared" si="140"/>
        <v>67.714622988154375</v>
      </c>
      <c r="ER111" s="2">
        <f t="shared" si="140"/>
        <v>78.181429589029193</v>
      </c>
      <c r="ES111" s="2">
        <f t="shared" si="140"/>
        <v>74.734507931573759</v>
      </c>
      <c r="ET111" s="2">
        <f t="shared" si="140"/>
        <v>74.061693838206537</v>
      </c>
      <c r="EU111" s="2">
        <f t="shared" si="140"/>
        <v>71.100633201625882</v>
      </c>
      <c r="EV111" s="2">
        <f t="shared" si="140"/>
        <v>70.145820990244289</v>
      </c>
      <c r="EW111" s="2">
        <f t="shared" si="140"/>
        <v>66.72890359130912</v>
      </c>
      <c r="EX111" s="2">
        <f t="shared" si="140"/>
        <v>67.036019103938145</v>
      </c>
      <c r="EY111" s="2">
        <f t="shared" si="140"/>
        <v>69.124633384661209</v>
      </c>
      <c r="EZ111" s="2">
        <f t="shared" si="140"/>
        <v>66.759659921222038</v>
      </c>
      <c r="FA111" s="2">
        <f t="shared" si="140"/>
        <v>67.774499973932706</v>
      </c>
      <c r="FB111" s="2">
        <f t="shared" si="140"/>
        <v>68.218865741478794</v>
      </c>
      <c r="FC111" s="2">
        <f t="shared" si="140"/>
        <v>63.403434214318636</v>
      </c>
      <c r="FD111" s="2">
        <f t="shared" si="140"/>
        <v>67.653973043047387</v>
      </c>
      <c r="FE111" s="2">
        <f t="shared" si="140"/>
        <v>67.211392655447398</v>
      </c>
      <c r="FG111" s="2">
        <f t="shared" si="141"/>
        <v>0.97820109761498875</v>
      </c>
      <c r="FH111" s="2">
        <f t="shared" si="141"/>
        <v>0.97695589683938711</v>
      </c>
      <c r="FI111" s="2">
        <f t="shared" si="141"/>
        <v>0.97850595331963675</v>
      </c>
      <c r="FJ111" s="2">
        <f t="shared" si="141"/>
        <v>0.9793212011425716</v>
      </c>
      <c r="FK111" s="2">
        <f t="shared" si="141"/>
        <v>0.98063869874537501</v>
      </c>
      <c r="FL111" s="2">
        <f t="shared" si="141"/>
        <v>0.98244438385360788</v>
      </c>
      <c r="FM111" s="2">
        <f t="shared" si="141"/>
        <v>0.97825442974712473</v>
      </c>
      <c r="FN111" s="2">
        <f t="shared" si="141"/>
        <v>0.97817636962812915</v>
      </c>
      <c r="FO111" s="2">
        <f t="shared" si="141"/>
        <v>0.97818168061526467</v>
      </c>
      <c r="FP111" s="2">
        <f t="shared" si="141"/>
        <v>0.97592618963651301</v>
      </c>
      <c r="FQ111" s="2">
        <f t="shared" si="141"/>
        <v>0.97594354287699059</v>
      </c>
      <c r="FR111" s="2">
        <f t="shared" si="141"/>
        <v>0.97823977180557586</v>
      </c>
      <c r="FS111" s="2">
        <f t="shared" si="141"/>
        <v>0.9792369178513699</v>
      </c>
      <c r="FT111" s="2">
        <f t="shared" si="141"/>
        <v>0.97271813936525842</v>
      </c>
      <c r="FU111" s="2">
        <f t="shared" si="141"/>
        <v>0.96650684155605771</v>
      </c>
      <c r="FW111" s="2">
        <f t="shared" si="145"/>
        <v>1.0740949746667889E-3</v>
      </c>
      <c r="FX111" s="2">
        <f t="shared" si="145"/>
        <v>1.177898421074051E-3</v>
      </c>
      <c r="FY111" s="2">
        <f t="shared" si="145"/>
        <v>1.1463741211996889E-3</v>
      </c>
      <c r="FZ111" s="2">
        <f t="shared" si="145"/>
        <v>1.3265367574455177E-3</v>
      </c>
      <c r="GA111" s="2">
        <f t="shared" si="145"/>
        <v>1.4159733007459462E-3</v>
      </c>
      <c r="GB111" s="2">
        <f t="shared" si="145"/>
        <v>1.4339287768092945E-3</v>
      </c>
      <c r="GC111" s="2">
        <f t="shared" si="145"/>
        <v>1.5898819369112908E-3</v>
      </c>
      <c r="GD111" s="2">
        <f t="shared" si="145"/>
        <v>1.8468522308281042E-3</v>
      </c>
      <c r="GE111" s="2">
        <f t="shared" si="145"/>
        <v>2.2413085121051383E-3</v>
      </c>
      <c r="GF111" s="2">
        <f t="shared" si="145"/>
        <v>2.0615225778833446E-3</v>
      </c>
      <c r="GG111" s="2">
        <f t="shared" si="145"/>
        <v>1.7205314014110342E-3</v>
      </c>
      <c r="GH111" s="2">
        <f t="shared" si="145"/>
        <v>1.3646559266287364E-3</v>
      </c>
      <c r="GI111" s="2">
        <f t="shared" si="145"/>
        <v>1.2271446695171478E-3</v>
      </c>
      <c r="GJ111" s="2">
        <f t="shared" si="145"/>
        <v>8.3284612286586911E-4</v>
      </c>
      <c r="GK111" s="2">
        <f t="shared" si="145"/>
        <v>8.2855877108126174E-4</v>
      </c>
      <c r="GM111" s="86">
        <f t="shared" si="146"/>
        <v>3.5028969901148286E-4</v>
      </c>
      <c r="GN111" s="86">
        <f t="shared" si="146"/>
        <v>2.4449814899285554E-9</v>
      </c>
      <c r="GO111" s="86">
        <f t="shared" si="146"/>
        <v>5.6903465750166404E-10</v>
      </c>
      <c r="GP111" s="86">
        <f t="shared" si="146"/>
        <v>3.4708268203889024E-13</v>
      </c>
      <c r="GQ111" s="86">
        <f t="shared" si="146"/>
        <v>1.6660751031312252E-14</v>
      </c>
      <c r="GR111" s="86">
        <f t="shared" si="146"/>
        <v>3.9841561759218633E-13</v>
      </c>
      <c r="GS111" s="86">
        <f t="shared" si="146"/>
        <v>3.061767298718048E-12</v>
      </c>
      <c r="GT111" s="86">
        <f t="shared" si="146"/>
        <v>2.2327308042207231E-13</v>
      </c>
      <c r="GU111" s="86">
        <f t="shared" si="146"/>
        <v>2.9103270803074243E-14</v>
      </c>
      <c r="GV111" s="86">
        <f t="shared" si="146"/>
        <v>2.9748398442400127E-15</v>
      </c>
      <c r="GW111" s="86">
        <f t="shared" si="146"/>
        <v>7.3205319374278049E-15</v>
      </c>
      <c r="GX111" s="86">
        <f t="shared" si="146"/>
        <v>1.0833359472925254E-20</v>
      </c>
      <c r="GY111" s="86">
        <f t="shared" si="146"/>
        <v>9.8978342954843366E-20</v>
      </c>
      <c r="GZ111" s="86">
        <f t="shared" si="146"/>
        <v>2.7335937253569092E-4</v>
      </c>
      <c r="HA111" s="86">
        <f t="shared" si="146"/>
        <v>2.3363055061981062E-4</v>
      </c>
      <c r="HC111" s="86">
        <f t="shared" si="77"/>
        <v>0.35116442993013863</v>
      </c>
      <c r="HD111" s="86">
        <f t="shared" si="77"/>
        <v>0.48080547024985698</v>
      </c>
      <c r="HE111" s="86">
        <f t="shared" si="77"/>
        <v>0.40504242520008649</v>
      </c>
      <c r="HF111" s="86">
        <f t="shared" si="77"/>
        <v>0.48909893442398256</v>
      </c>
      <c r="HG111" s="86">
        <f t="shared" si="77"/>
        <v>0.56471834856231129</v>
      </c>
      <c r="HH111" s="86">
        <f t="shared" si="77"/>
        <v>0.62668588622211208</v>
      </c>
      <c r="HI111" s="86">
        <f t="shared" si="142"/>
        <v>0.59561494351512556</v>
      </c>
      <c r="HJ111" s="86">
        <f t="shared" si="142"/>
        <v>0.61519543776918539</v>
      </c>
      <c r="HK111" s="86">
        <f t="shared" si="142"/>
        <v>0.61027168328055414</v>
      </c>
      <c r="HL111" s="86">
        <f t="shared" si="142"/>
        <v>0.61882415966467197</v>
      </c>
      <c r="HM111" s="86">
        <f t="shared" si="142"/>
        <v>0.59972818814524609</v>
      </c>
      <c r="HN111" s="86">
        <f t="shared" si="142"/>
        <v>0.56826572941694142</v>
      </c>
      <c r="HO111" s="86">
        <f t="shared" si="142"/>
        <v>0.56672961673040767</v>
      </c>
      <c r="HP111" s="86">
        <f t="shared" si="142"/>
        <v>0.426888454355067</v>
      </c>
      <c r="HQ111" s="86">
        <f t="shared" si="142"/>
        <v>0.36528068316689205</v>
      </c>
      <c r="HS111" s="86">
        <f t="shared" si="147"/>
        <v>7.9763863103553586E-12</v>
      </c>
      <c r="HT111" s="86">
        <f t="shared" si="147"/>
        <v>3.6148167634359791E-11</v>
      </c>
      <c r="HU111" s="86">
        <f t="shared" si="147"/>
        <v>3.01527116157932E-11</v>
      </c>
      <c r="HV111" s="86">
        <f t="shared" si="147"/>
        <v>8.1209454132356146E-10</v>
      </c>
      <c r="HW111" s="86">
        <f t="shared" si="147"/>
        <v>1.7102512449323168E-9</v>
      </c>
      <c r="HX111" s="86">
        <f t="shared" si="147"/>
        <v>3.1808782083174169E-8</v>
      </c>
      <c r="HY111" s="86">
        <f t="shared" si="147"/>
        <v>6.0667148105843375E-9</v>
      </c>
      <c r="HZ111" s="86">
        <f t="shared" si="147"/>
        <v>9.4269883470210954E-9</v>
      </c>
      <c r="IA111" s="86">
        <f t="shared" si="147"/>
        <v>1.0094611516504012E-8</v>
      </c>
      <c r="IB111" s="86">
        <f t="shared" si="147"/>
        <v>2.3151551691358617E-9</v>
      </c>
      <c r="IC111" s="86">
        <f t="shared" si="147"/>
        <v>1.1922076418931042E-10</v>
      </c>
      <c r="ID111" s="86">
        <f t="shared" si="147"/>
        <v>7.2600313595280203E-10</v>
      </c>
      <c r="IE111" s="86">
        <f t="shared" si="147"/>
        <v>7.4863776134960541E-10</v>
      </c>
      <c r="IF111" s="86">
        <f t="shared" si="147"/>
        <v>3.1033792682500515E-8</v>
      </c>
      <c r="IG111" s="86">
        <f t="shared" si="147"/>
        <v>3.9379834185349392E-10</v>
      </c>
      <c r="II111" s="86">
        <f t="shared" si="148"/>
        <v>1.665208970063524E-87</v>
      </c>
      <c r="IJ111" s="86">
        <f t="shared" si="148"/>
        <v>2.9529224577417621E-84</v>
      </c>
      <c r="IK111" s="86">
        <f t="shared" si="148"/>
        <v>2.8995418041526954E-84</v>
      </c>
      <c r="IL111" s="86">
        <f t="shared" si="148"/>
        <v>1.1602726445387525E-73</v>
      </c>
      <c r="IM111" s="86">
        <f t="shared" si="148"/>
        <v>1.0756940024896632E-72</v>
      </c>
      <c r="IN111" s="86">
        <f t="shared" si="148"/>
        <v>3.946017339402425E-63</v>
      </c>
      <c r="IO111" s="86">
        <f t="shared" si="148"/>
        <v>2.0530305628976832E-65</v>
      </c>
      <c r="IP111" s="86">
        <f t="shared" si="148"/>
        <v>1.115248348322528E-64</v>
      </c>
      <c r="IQ111" s="86">
        <f t="shared" si="148"/>
        <v>2.4118201490767593E-66</v>
      </c>
      <c r="IR111" s="86">
        <f t="shared" si="148"/>
        <v>1.1073706758194137E-71</v>
      </c>
      <c r="IS111" s="86">
        <f t="shared" si="148"/>
        <v>1.7726977349481348E-81</v>
      </c>
      <c r="IT111" s="86">
        <f t="shared" si="148"/>
        <v>2.0665943517321272E-74</v>
      </c>
      <c r="IU111" s="86">
        <f t="shared" si="148"/>
        <v>6.8089650219689506E-73</v>
      </c>
      <c r="IV111" s="86">
        <f t="shared" si="148"/>
        <v>1.3964193993388201E-49</v>
      </c>
      <c r="IW111" s="86">
        <f t="shared" si="148"/>
        <v>1.188635290104265E-49</v>
      </c>
      <c r="IY111" s="86">
        <f t="shared" si="149"/>
        <v>0.35151471963712649</v>
      </c>
      <c r="IZ111" s="86">
        <f t="shared" si="149"/>
        <v>0.48080547273098662</v>
      </c>
      <c r="JA111" s="86">
        <f t="shared" si="149"/>
        <v>0.40504242579927385</v>
      </c>
      <c r="JB111" s="86">
        <f t="shared" si="149"/>
        <v>0.48909893523642417</v>
      </c>
      <c r="JC111" s="86">
        <f t="shared" si="149"/>
        <v>0.56471835027257922</v>
      </c>
      <c r="JD111" s="86">
        <f t="shared" si="149"/>
        <v>0.62668591803129259</v>
      </c>
      <c r="JE111" s="86">
        <f t="shared" si="149"/>
        <v>0.59561494958490213</v>
      </c>
      <c r="JF111" s="86">
        <f t="shared" si="149"/>
        <v>0.61519544719639696</v>
      </c>
      <c r="JG111" s="86">
        <f t="shared" si="149"/>
        <v>0.61027169337519471</v>
      </c>
      <c r="JH111" s="86">
        <f t="shared" si="149"/>
        <v>0.61882416197983015</v>
      </c>
      <c r="JI111" s="86">
        <f t="shared" si="149"/>
        <v>0.59972818826447416</v>
      </c>
      <c r="JJ111" s="86">
        <f t="shared" si="149"/>
        <v>0.56826573014294457</v>
      </c>
      <c r="JK111" s="86">
        <f t="shared" si="149"/>
        <v>0.56672961747904538</v>
      </c>
      <c r="JL111" s="86">
        <f t="shared" si="149"/>
        <v>0.4271618447613954</v>
      </c>
      <c r="JM111" s="86">
        <f t="shared" si="149"/>
        <v>0.36551431411131019</v>
      </c>
    </row>
    <row r="112" spans="2:273" x14ac:dyDescent="0.25">
      <c r="B112" s="2">
        <v>85</v>
      </c>
      <c r="C112" s="37">
        <v>159.739</v>
      </c>
      <c r="D112" s="37">
        <v>195.85400000000001</v>
      </c>
      <c r="E112" s="37">
        <v>194.80500000000001</v>
      </c>
      <c r="F112" s="37">
        <v>197.875</v>
      </c>
      <c r="G112" s="37">
        <v>192.92500000000001</v>
      </c>
      <c r="H112" s="37">
        <v>178.875</v>
      </c>
      <c r="I112" s="37">
        <v>186.405</v>
      </c>
      <c r="J112" s="37">
        <v>174.381</v>
      </c>
      <c r="K112" s="37">
        <v>165.82900000000001</v>
      </c>
      <c r="L112" s="37">
        <v>173.68299999999999</v>
      </c>
      <c r="M112" s="37">
        <v>177.29300000000001</v>
      </c>
      <c r="N112" s="37">
        <v>202.65799999999999</v>
      </c>
      <c r="O112" s="37">
        <v>194.56800000000001</v>
      </c>
      <c r="P112" s="37">
        <v>145.07300000000001</v>
      </c>
      <c r="Q112" s="37">
        <v>117.78</v>
      </c>
      <c r="S112" s="4">
        <f t="shared" ref="S112:AG128" si="150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163.32083780975921</v>
      </c>
      <c r="T112" s="4">
        <f t="shared" si="150"/>
        <v>201.35473176580095</v>
      </c>
      <c r="U112" s="4">
        <f t="shared" si="150"/>
        <v>201.999442027019</v>
      </c>
      <c r="V112" s="4">
        <f t="shared" si="150"/>
        <v>203.89766208286341</v>
      </c>
      <c r="W112" s="4">
        <f t="shared" si="150"/>
        <v>198.93566371116418</v>
      </c>
      <c r="X112" s="4">
        <f t="shared" si="150"/>
        <v>180.13081295296624</v>
      </c>
      <c r="Y112" s="4">
        <f t="shared" si="150"/>
        <v>190.47448239384499</v>
      </c>
      <c r="Z112" s="4">
        <f t="shared" si="150"/>
        <v>175.16403911205251</v>
      </c>
      <c r="AA112" s="4">
        <f t="shared" si="150"/>
        <v>160.12880028633978</v>
      </c>
      <c r="AB112" s="4">
        <f t="shared" si="150"/>
        <v>171.02875927880248</v>
      </c>
      <c r="AC112" s="4">
        <f t="shared" si="150"/>
        <v>176.81185344884929</v>
      </c>
      <c r="AD112" s="4">
        <f t="shared" si="150"/>
        <v>212.99129863194304</v>
      </c>
      <c r="AE112" s="4">
        <f t="shared" si="150"/>
        <v>204.54014278933539</v>
      </c>
      <c r="AF112" s="4">
        <f t="shared" si="150"/>
        <v>155.8920146832252</v>
      </c>
      <c r="AG112" s="4">
        <f t="shared" si="150"/>
        <v>124.10645182626142</v>
      </c>
      <c r="AI112" s="4">
        <f t="shared" ref="AI112:AW128" si="151">IF(OR($B112 &lt; C$230, $B112 &gt; C$233), 0, C112-S112)</f>
        <v>-3.5818378097592074</v>
      </c>
      <c r="AJ112" s="4">
        <f t="shared" si="151"/>
        <v>-5.5007317658009356</v>
      </c>
      <c r="AK112" s="4">
        <f t="shared" si="151"/>
        <v>-7.1944420270189937</v>
      </c>
      <c r="AL112" s="4">
        <f t="shared" si="151"/>
        <v>-6.0226620828634054</v>
      </c>
      <c r="AM112" s="4">
        <f t="shared" si="151"/>
        <v>-6.0106637111641703</v>
      </c>
      <c r="AN112" s="4">
        <f t="shared" si="151"/>
        <v>-1.2558129529662381</v>
      </c>
      <c r="AO112" s="4">
        <f t="shared" si="151"/>
        <v>-4.0694823938449929</v>
      </c>
      <c r="AP112" s="4">
        <f t="shared" si="151"/>
        <v>-0.78303911205250643</v>
      </c>
      <c r="AQ112" s="4">
        <f t="shared" si="151"/>
        <v>5.7001997136602256</v>
      </c>
      <c r="AR112" s="4">
        <f t="shared" si="151"/>
        <v>2.6542407211975103</v>
      </c>
      <c r="AS112" s="4">
        <f t="shared" si="151"/>
        <v>0.48114655115071514</v>
      </c>
      <c r="AT112" s="4">
        <f t="shared" si="151"/>
        <v>-10.333298631943052</v>
      </c>
      <c r="AU112" s="4">
        <f t="shared" si="151"/>
        <v>-9.9721427893353791</v>
      </c>
      <c r="AV112" s="4">
        <f t="shared" si="151"/>
        <v>-10.819014683225191</v>
      </c>
      <c r="AW112" s="4">
        <f t="shared" si="151"/>
        <v>-6.3264518262614189</v>
      </c>
      <c r="AY112" s="2">
        <f t="shared" si="143"/>
        <v>68.270292089075809</v>
      </c>
      <c r="AZ112" s="2">
        <f t="shared" si="143"/>
        <v>77.877818715904255</v>
      </c>
      <c r="BA112" s="2">
        <f t="shared" si="143"/>
        <v>74.826025213374805</v>
      </c>
      <c r="BB112" s="2">
        <f t="shared" si="143"/>
        <v>74.025037069588549</v>
      </c>
      <c r="BC112" s="2">
        <f t="shared" si="143"/>
        <v>71.487175726012424</v>
      </c>
      <c r="BD112" s="2">
        <f t="shared" si="143"/>
        <v>70.692095779570266</v>
      </c>
      <c r="BE112" s="2">
        <f t="shared" si="143"/>
        <v>67.297908124307611</v>
      </c>
      <c r="BF112" s="2">
        <f t="shared" si="143"/>
        <v>67.406959089945246</v>
      </c>
      <c r="BG112" s="2">
        <f t="shared" si="143"/>
        <v>69.526548254406563</v>
      </c>
      <c r="BH112" s="2">
        <f t="shared" si="143"/>
        <v>67.10668414985777</v>
      </c>
      <c r="BI112" s="2">
        <f t="shared" si="143"/>
        <v>67.740748575821812</v>
      </c>
      <c r="BJ112" s="2">
        <f t="shared" si="143"/>
        <v>67.86982423980038</v>
      </c>
      <c r="BK112" s="2">
        <f t="shared" si="143"/>
        <v>63.405342622022374</v>
      </c>
      <c r="BL112" s="2">
        <f t="shared" si="143"/>
        <v>66.809854528360802</v>
      </c>
      <c r="BM112" s="2">
        <f t="shared" si="143"/>
        <v>66.602031441570702</v>
      </c>
      <c r="BO112" s="2" t="str">
        <f t="shared" si="99"/>
        <v/>
      </c>
      <c r="BP112" s="2" t="str">
        <f t="shared" si="100"/>
        <v/>
      </c>
      <c r="BQ112" s="2" t="str">
        <f t="shared" si="101"/>
        <v/>
      </c>
      <c r="BR112" s="2" t="str">
        <f t="shared" si="102"/>
        <v/>
      </c>
      <c r="BS112" s="2" t="str">
        <f t="shared" si="103"/>
        <v/>
      </c>
      <c r="BT112" s="2" t="str">
        <f t="shared" si="104"/>
        <v/>
      </c>
      <c r="BU112" s="2" t="str">
        <f t="shared" si="105"/>
        <v/>
      </c>
      <c r="BV112" s="2" t="str">
        <f t="shared" si="106"/>
        <v/>
      </c>
      <c r="BW112" s="2" t="str">
        <f t="shared" si="107"/>
        <v/>
      </c>
      <c r="BX112" s="2" t="str">
        <f t="shared" si="108"/>
        <v/>
      </c>
      <c r="BY112" s="2" t="str">
        <f t="shared" si="109"/>
        <v/>
      </c>
      <c r="BZ112" s="2" t="str">
        <f t="shared" si="110"/>
        <v/>
      </c>
      <c r="CA112" s="2" t="str">
        <f t="shared" si="111"/>
        <v/>
      </c>
      <c r="CB112" s="2" t="str">
        <f t="shared" si="112"/>
        <v/>
      </c>
      <c r="CC112" s="2" t="str">
        <f t="shared" si="113"/>
        <v/>
      </c>
      <c r="CE112" s="2" t="str">
        <f t="shared" si="144"/>
        <v/>
      </c>
      <c r="CF112" s="2" t="str">
        <f t="shared" si="144"/>
        <v/>
      </c>
      <c r="CG112" s="2" t="str">
        <f t="shared" si="144"/>
        <v/>
      </c>
      <c r="CH112" s="2" t="str">
        <f t="shared" si="144"/>
        <v/>
      </c>
      <c r="CI112" s="2" t="str">
        <f t="shared" si="144"/>
        <v/>
      </c>
      <c r="CJ112" s="2" t="str">
        <f t="shared" si="144"/>
        <v/>
      </c>
      <c r="CK112" s="2" t="str">
        <f t="shared" si="144"/>
        <v/>
      </c>
      <c r="CL112" s="2" t="str">
        <f t="shared" si="144"/>
        <v/>
      </c>
      <c r="CM112" s="2" t="str">
        <f t="shared" si="144"/>
        <v/>
      </c>
      <c r="CN112" s="2" t="str">
        <f t="shared" si="144"/>
        <v/>
      </c>
      <c r="CO112" s="2" t="str">
        <f t="shared" si="144"/>
        <v/>
      </c>
      <c r="CP112" s="2" t="str">
        <f t="shared" si="144"/>
        <v/>
      </c>
      <c r="CQ112" s="2" t="str">
        <f t="shared" si="144"/>
        <v/>
      </c>
      <c r="CR112" s="2" t="str">
        <f t="shared" si="144"/>
        <v/>
      </c>
      <c r="CS112" s="2" t="str">
        <f t="shared" si="144"/>
        <v/>
      </c>
      <c r="CU112" s="2" t="str">
        <f t="shared" si="114"/>
        <v/>
      </c>
      <c r="CV112" s="2" t="str">
        <f t="shared" si="115"/>
        <v/>
      </c>
      <c r="CW112" s="2" t="str">
        <f t="shared" si="116"/>
        <v/>
      </c>
      <c r="CX112" s="2" t="str">
        <f t="shared" si="117"/>
        <v/>
      </c>
      <c r="CY112" s="2" t="str">
        <f t="shared" si="118"/>
        <v/>
      </c>
      <c r="CZ112" s="2" t="str">
        <f t="shared" si="119"/>
        <v/>
      </c>
      <c r="DA112" s="2" t="str">
        <f t="shared" si="120"/>
        <v/>
      </c>
      <c r="DB112" s="2" t="str">
        <f t="shared" si="121"/>
        <v/>
      </c>
      <c r="DC112" s="2" t="str">
        <f t="shared" si="122"/>
        <v/>
      </c>
      <c r="DD112" s="2" t="str">
        <f t="shared" si="123"/>
        <v/>
      </c>
      <c r="DE112" s="2" t="str">
        <f t="shared" si="124"/>
        <v/>
      </c>
      <c r="DF112" s="2" t="str">
        <f t="shared" si="125"/>
        <v/>
      </c>
      <c r="DG112" s="2" t="str">
        <f t="shared" si="126"/>
        <v/>
      </c>
      <c r="DH112" s="2" t="str">
        <f t="shared" si="127"/>
        <v/>
      </c>
      <c r="DI112" s="2" t="str">
        <f t="shared" si="128"/>
        <v/>
      </c>
      <c r="DK112" s="2">
        <f t="shared" ref="DK112:DY128" si="152">BO$228*$B112+BO$229</f>
        <v>91.444561461794024</v>
      </c>
      <c r="DL112" s="2">
        <f t="shared" si="152"/>
        <v>97.153156146179413</v>
      </c>
      <c r="DM112" s="2">
        <f t="shared" si="152"/>
        <v>95.656637630662033</v>
      </c>
      <c r="DN112" s="2">
        <f t="shared" si="152"/>
        <v>91.289140534262486</v>
      </c>
      <c r="DO112" s="2">
        <f t="shared" si="152"/>
        <v>93.313959059233454</v>
      </c>
      <c r="DP112" s="2">
        <f t="shared" si="152"/>
        <v>96.350576923076929</v>
      </c>
      <c r="DQ112" s="2">
        <f t="shared" si="152"/>
        <v>92.367914225309576</v>
      </c>
      <c r="DR112" s="2">
        <f t="shared" si="152"/>
        <v>88.366028088190859</v>
      </c>
      <c r="DS112" s="2">
        <f t="shared" si="152"/>
        <v>89.109565992147367</v>
      </c>
      <c r="DT112" s="2">
        <f t="shared" si="152"/>
        <v>87.869737843551761</v>
      </c>
      <c r="DU112" s="2">
        <f t="shared" si="152"/>
        <v>88.979436575052858</v>
      </c>
      <c r="DV112" s="2">
        <f t="shared" si="152"/>
        <v>88.072032316520691</v>
      </c>
      <c r="DW112" s="2">
        <f t="shared" si="152"/>
        <v>85.324307781649225</v>
      </c>
      <c r="DX112" s="2">
        <f t="shared" si="152"/>
        <v>79.328760881801088</v>
      </c>
      <c r="DY112" s="2">
        <f t="shared" si="152"/>
        <v>71.905874509803908</v>
      </c>
      <c r="EA112" s="2">
        <f t="shared" si="98"/>
        <v>67.799502225755162</v>
      </c>
      <c r="EB112" s="2">
        <f t="shared" si="98"/>
        <v>77.46235203111496</v>
      </c>
      <c r="EC112" s="2">
        <f t="shared" si="98"/>
        <v>74.408396573638143</v>
      </c>
      <c r="ED112" s="2">
        <f t="shared" si="98"/>
        <v>73.69211600715704</v>
      </c>
      <c r="EE112" s="2">
        <f t="shared" si="98"/>
        <v>71.094234368572586</v>
      </c>
      <c r="EF112" s="2">
        <f t="shared" si="98"/>
        <v>70.27422755574726</v>
      </c>
      <c r="EG112" s="2">
        <f t="shared" si="98"/>
        <v>66.789836041350071</v>
      </c>
      <c r="EH112" s="2">
        <f t="shared" si="98"/>
        <v>66.980488886849884</v>
      </c>
      <c r="EI112" s="2">
        <f t="shared" si="98"/>
        <v>69.128363734417221</v>
      </c>
      <c r="EJ112" s="2">
        <f t="shared" si="98"/>
        <v>66.639409731958793</v>
      </c>
      <c r="EK112" s="2">
        <f t="shared" si="98"/>
        <v>67.262455860285186</v>
      </c>
      <c r="EL112" s="2">
        <f t="shared" si="98"/>
        <v>67.458962781357997</v>
      </c>
      <c r="EM112" s="2">
        <f t="shared" si="139"/>
        <v>62.980990193663402</v>
      </c>
      <c r="EN112" s="2">
        <f t="shared" si="139"/>
        <v>66.488633891721292</v>
      </c>
      <c r="EO112" s="2">
        <f t="shared" si="139"/>
        <v>66.433798068888677</v>
      </c>
      <c r="EQ112" s="2">
        <f t="shared" ref="EQ112:FE128" si="153">CU$228*$B112+CU$229</f>
        <v>67.632171505965275</v>
      </c>
      <c r="ER112" s="2">
        <f t="shared" si="153"/>
        <v>78.077696848935176</v>
      </c>
      <c r="ES112" s="2">
        <f t="shared" si="153"/>
        <v>74.658470367096342</v>
      </c>
      <c r="ET112" s="2">
        <f t="shared" si="153"/>
        <v>74.000683568164362</v>
      </c>
      <c r="EU112" s="2">
        <f t="shared" si="153"/>
        <v>71.044126758965049</v>
      </c>
      <c r="EV112" s="2">
        <f t="shared" si="153"/>
        <v>70.093675269404386</v>
      </c>
      <c r="EW112" s="2">
        <f t="shared" si="153"/>
        <v>66.692401741987055</v>
      </c>
      <c r="EX112" s="2">
        <f t="shared" si="153"/>
        <v>66.983756967527185</v>
      </c>
      <c r="EY112" s="2">
        <f t="shared" si="153"/>
        <v>69.056295505943268</v>
      </c>
      <c r="EZ112" s="2">
        <f t="shared" si="153"/>
        <v>66.710596528111296</v>
      </c>
      <c r="FA112" s="2">
        <f t="shared" si="153"/>
        <v>67.695556077673544</v>
      </c>
      <c r="FB112" s="2">
        <f t="shared" si="153"/>
        <v>68.126502578663249</v>
      </c>
      <c r="FC112" s="2">
        <f t="shared" si="153"/>
        <v>63.338882565713611</v>
      </c>
      <c r="FD112" s="2">
        <f t="shared" si="153"/>
        <v>67.553275756135534</v>
      </c>
      <c r="FE112" s="2">
        <f t="shared" si="153"/>
        <v>67.081727507071164</v>
      </c>
      <c r="FG112" s="2">
        <f t="shared" ref="FG112:FU128" si="154">POWER(10,($B112-C$231)/C$229)/(1+POWER(10,($B112-C$231)/C$229))</f>
        <v>0.98008095868051548</v>
      </c>
      <c r="FH112" s="2">
        <f t="shared" si="154"/>
        <v>0.97894082789788639</v>
      </c>
      <c r="FI112" s="2">
        <f t="shared" si="154"/>
        <v>0.98036005253023462</v>
      </c>
      <c r="FJ112" s="2">
        <f t="shared" si="154"/>
        <v>0.98110633408016612</v>
      </c>
      <c r="FK112" s="2">
        <f t="shared" si="154"/>
        <v>0.98231215064315525</v>
      </c>
      <c r="FL112" s="2">
        <f t="shared" si="154"/>
        <v>0.98396431740099888</v>
      </c>
      <c r="FM112" s="2">
        <f t="shared" si="154"/>
        <v>0.98012978505933646</v>
      </c>
      <c r="FN112" s="2">
        <f t="shared" si="154"/>
        <v>0.98005831967632984</v>
      </c>
      <c r="FO112" s="2">
        <f t="shared" si="154"/>
        <v>0.98006318200768305</v>
      </c>
      <c r="FP112" s="2">
        <f t="shared" si="154"/>
        <v>0.97799781822631071</v>
      </c>
      <c r="FQ112" s="2">
        <f t="shared" si="154"/>
        <v>0.97801371180685159</v>
      </c>
      <c r="FR112" s="2">
        <f t="shared" si="154"/>
        <v>0.98011636553647052</v>
      </c>
      <c r="FS112" s="2">
        <f t="shared" si="154"/>
        <v>0.98102918574497122</v>
      </c>
      <c r="FT112" s="2">
        <f t="shared" si="154"/>
        <v>0.975058775774585</v>
      </c>
      <c r="FU112" s="2">
        <f t="shared" si="154"/>
        <v>0.96936358988507698</v>
      </c>
      <c r="FW112" s="2">
        <f t="shared" si="145"/>
        <v>1.1775996894856095E-3</v>
      </c>
      <c r="FX112" s="2">
        <f t="shared" si="145"/>
        <v>1.2913931801018554E-3</v>
      </c>
      <c r="FY112" s="2">
        <f t="shared" si="145"/>
        <v>1.2568352224077842E-3</v>
      </c>
      <c r="FZ112" s="2">
        <f t="shared" si="145"/>
        <v>1.4543325027231346E-3</v>
      </c>
      <c r="GA112" s="2">
        <f t="shared" si="145"/>
        <v>1.5523717802263701E-3</v>
      </c>
      <c r="GB112" s="2">
        <f t="shared" si="145"/>
        <v>1.5720541561228217E-3</v>
      </c>
      <c r="GC112" s="2">
        <f t="shared" si="145"/>
        <v>1.7430035208002928E-3</v>
      </c>
      <c r="GD112" s="2">
        <f t="shared" si="145"/>
        <v>2.0246724444977346E-3</v>
      </c>
      <c r="GE112" s="2">
        <f t="shared" si="145"/>
        <v>2.4570146158955797E-3</v>
      </c>
      <c r="GF112" s="2">
        <f t="shared" si="145"/>
        <v>2.2599650685796117E-3</v>
      </c>
      <c r="GG112" s="2">
        <f t="shared" si="145"/>
        <v>1.8862120679822073E-3</v>
      </c>
      <c r="GH112" s="2">
        <f t="shared" si="145"/>
        <v>1.4961184905105107E-3</v>
      </c>
      <c r="GI112" s="2">
        <f t="shared" si="145"/>
        <v>1.345378090688664E-3</v>
      </c>
      <c r="GJ112" s="2">
        <f t="shared" si="145"/>
        <v>9.1312424356982649E-4</v>
      </c>
      <c r="GK112" s="2">
        <f t="shared" si="145"/>
        <v>9.0842400924649226E-4</v>
      </c>
      <c r="GM112" s="86">
        <f t="shared" si="146"/>
        <v>1.6381089257138046E-4</v>
      </c>
      <c r="GN112" s="86">
        <f t="shared" si="146"/>
        <v>3.4891980405715362E-10</v>
      </c>
      <c r="GO112" s="86">
        <f t="shared" si="146"/>
        <v>6.5651273317473928E-11</v>
      </c>
      <c r="GP112" s="86">
        <f t="shared" si="146"/>
        <v>1.8131466306386064E-14</v>
      </c>
      <c r="GQ112" s="86">
        <f t="shared" si="146"/>
        <v>6.9242706282957201E-16</v>
      </c>
      <c r="GR112" s="86">
        <f t="shared" si="146"/>
        <v>2.6484789341983055E-14</v>
      </c>
      <c r="GS112" s="86">
        <f t="shared" si="146"/>
        <v>2.1595890670859031E-13</v>
      </c>
      <c r="GT112" s="86">
        <f t="shared" si="146"/>
        <v>1.3373755950225767E-14</v>
      </c>
      <c r="GU112" s="86">
        <f t="shared" si="146"/>
        <v>1.4944013594150286E-15</v>
      </c>
      <c r="GV112" s="86">
        <f t="shared" si="146"/>
        <v>1.1369375808722805E-16</v>
      </c>
      <c r="GW112" s="86">
        <f t="shared" si="146"/>
        <v>2.9696339358494084E-16</v>
      </c>
      <c r="GX112" s="86">
        <f t="shared" si="146"/>
        <v>9.1596090808472446E-23</v>
      </c>
      <c r="GY112" s="86">
        <f t="shared" si="146"/>
        <v>1.2322866458311899E-21</v>
      </c>
      <c r="GZ112" s="86">
        <f t="shared" si="146"/>
        <v>1.3525191522941691E-4</v>
      </c>
      <c r="HA112" s="86">
        <f t="shared" si="146"/>
        <v>1.1243598253588631E-4</v>
      </c>
      <c r="HC112" s="86">
        <f t="shared" si="77"/>
        <v>0.40344305458378782</v>
      </c>
      <c r="HD112" s="86">
        <f t="shared" si="77"/>
        <v>0.53091313409398444</v>
      </c>
      <c r="HE112" s="86">
        <f t="shared" si="77"/>
        <v>0.48138278085320824</v>
      </c>
      <c r="HF112" s="86">
        <f t="shared" si="77"/>
        <v>0.55386308179101518</v>
      </c>
      <c r="HG112" s="86">
        <f t="shared" si="77"/>
        <v>0.6075053075799739</v>
      </c>
      <c r="HH112" s="86">
        <f t="shared" si="77"/>
        <v>0.61944062767545349</v>
      </c>
      <c r="HI112" s="86">
        <f t="shared" si="142"/>
        <v>0.62201982056736593</v>
      </c>
      <c r="HJ112" s="86">
        <f t="shared" si="142"/>
        <v>0.59991712495232741</v>
      </c>
      <c r="HK112" s="86">
        <f t="shared" si="142"/>
        <v>0.54582996032515796</v>
      </c>
      <c r="HL112" s="86">
        <f t="shared" si="142"/>
        <v>0.57577274354692631</v>
      </c>
      <c r="HM112" s="86">
        <f t="shared" si="142"/>
        <v>0.58699954354427797</v>
      </c>
      <c r="HN112" s="86">
        <f t="shared" si="142"/>
        <v>0.63291051312932955</v>
      </c>
      <c r="HO112" s="86">
        <f t="shared" si="142"/>
        <v>0.62913656480254398</v>
      </c>
      <c r="HP112" s="86">
        <f t="shared" si="142"/>
        <v>0.46851956634783926</v>
      </c>
      <c r="HQ112" s="86">
        <f t="shared" si="142"/>
        <v>0.4216706205368706</v>
      </c>
      <c r="HS112" s="86">
        <f t="shared" si="147"/>
        <v>2.18970024500639E-11</v>
      </c>
      <c r="HT112" s="86">
        <f t="shared" si="147"/>
        <v>9.562585004057695E-11</v>
      </c>
      <c r="HU112" s="86">
        <f t="shared" si="147"/>
        <v>7.9763923535462846E-11</v>
      </c>
      <c r="HV112" s="86">
        <f t="shared" si="147"/>
        <v>1.9201391638098098E-9</v>
      </c>
      <c r="HW112" s="86">
        <f t="shared" si="147"/>
        <v>3.9896449643009865E-9</v>
      </c>
      <c r="HX112" s="86">
        <f t="shared" si="147"/>
        <v>6.5877953379783915E-8</v>
      </c>
      <c r="HY112" s="86">
        <f t="shared" si="147"/>
        <v>1.3367319888084211E-8</v>
      </c>
      <c r="HZ112" s="86">
        <f t="shared" si="147"/>
        <v>2.0858094713288758E-8</v>
      </c>
      <c r="IA112" s="86">
        <f t="shared" si="147"/>
        <v>2.3108035536251621E-8</v>
      </c>
      <c r="IB112" s="86">
        <f t="shared" si="147"/>
        <v>5.6075866923182767E-9</v>
      </c>
      <c r="IC112" s="86">
        <f t="shared" si="147"/>
        <v>3.196821860828035E-10</v>
      </c>
      <c r="ID112" s="86">
        <f t="shared" si="147"/>
        <v>1.7347532243436122E-9</v>
      </c>
      <c r="IE112" s="86">
        <f t="shared" si="147"/>
        <v>1.7477428540405542E-9</v>
      </c>
      <c r="IF112" s="86">
        <f t="shared" si="147"/>
        <v>5.9777528222690629E-8</v>
      </c>
      <c r="IG112" s="86">
        <f t="shared" si="147"/>
        <v>8.9463780425443075E-10</v>
      </c>
      <c r="II112" s="86">
        <f t="shared" si="148"/>
        <v>3.2572470614624296E-85</v>
      </c>
      <c r="IJ112" s="86">
        <f t="shared" si="148"/>
        <v>5.068544682179593E-82</v>
      </c>
      <c r="IK112" s="86">
        <f t="shared" si="148"/>
        <v>4.8783224922267622E-82</v>
      </c>
      <c r="IL112" s="86">
        <f t="shared" si="148"/>
        <v>1.1150517612042173E-71</v>
      </c>
      <c r="IM112" s="86">
        <f t="shared" si="148"/>
        <v>1.0165883409333387E-70</v>
      </c>
      <c r="IN112" s="86">
        <f t="shared" si="148"/>
        <v>2.0370754112062548E-61</v>
      </c>
      <c r="IO112" s="86">
        <f t="shared" si="148"/>
        <v>1.3096229592327531E-63</v>
      </c>
      <c r="IP112" s="86">
        <f t="shared" si="148"/>
        <v>7.4742263239773804E-63</v>
      </c>
      <c r="IQ112" s="86">
        <f t="shared" si="148"/>
        <v>2.0698148536016209E-64</v>
      </c>
      <c r="IR112" s="86">
        <f t="shared" si="148"/>
        <v>1.2859704653665909E-69</v>
      </c>
      <c r="IS112" s="86">
        <f t="shared" si="148"/>
        <v>3.4349086368984477E-79</v>
      </c>
      <c r="IT112" s="86">
        <f t="shared" si="148"/>
        <v>2.1241171319014037E-72</v>
      </c>
      <c r="IU112" s="86">
        <f t="shared" si="148"/>
        <v>5.9154622105284045E-71</v>
      </c>
      <c r="IV112" s="86">
        <f t="shared" si="148"/>
        <v>2.3930326366859359E-48</v>
      </c>
      <c r="IW112" s="86">
        <f t="shared" si="148"/>
        <v>2.0411999684810783E-48</v>
      </c>
      <c r="IY112" s="86">
        <f t="shared" si="149"/>
        <v>0.4036068654982562</v>
      </c>
      <c r="IZ112" s="86">
        <f t="shared" si="149"/>
        <v>0.53091313453853006</v>
      </c>
      <c r="JA112" s="86">
        <f t="shared" si="149"/>
        <v>0.48138278099862342</v>
      </c>
      <c r="JB112" s="86">
        <f t="shared" si="149"/>
        <v>0.55386308371117243</v>
      </c>
      <c r="JC112" s="86">
        <f t="shared" si="149"/>
        <v>0.60750531156961951</v>
      </c>
      <c r="JD112" s="86">
        <f t="shared" si="149"/>
        <v>0.61944069355343345</v>
      </c>
      <c r="JE112" s="86">
        <f t="shared" si="149"/>
        <v>0.62201983393490179</v>
      </c>
      <c r="JF112" s="86">
        <f t="shared" si="149"/>
        <v>0.59991714581043543</v>
      </c>
      <c r="JG112" s="86">
        <f t="shared" si="149"/>
        <v>0.54582998343319489</v>
      </c>
      <c r="JH112" s="86">
        <f t="shared" si="149"/>
        <v>0.57577274915451315</v>
      </c>
      <c r="JI112" s="86">
        <f t="shared" si="149"/>
        <v>0.58699954386396047</v>
      </c>
      <c r="JJ112" s="86">
        <f t="shared" si="149"/>
        <v>0.63291051486408278</v>
      </c>
      <c r="JK112" s="86">
        <f t="shared" si="149"/>
        <v>0.62913656655028682</v>
      </c>
      <c r="JL112" s="86">
        <f t="shared" si="149"/>
        <v>0.46865487804059686</v>
      </c>
      <c r="JM112" s="86">
        <f t="shared" si="149"/>
        <v>0.42178305741404432</v>
      </c>
    </row>
    <row r="113" spans="2:273" x14ac:dyDescent="0.25">
      <c r="B113" s="2">
        <v>86</v>
      </c>
      <c r="C113" s="37">
        <v>161.45699999999999</v>
      </c>
      <c r="D113" s="37">
        <v>193.41499999999999</v>
      </c>
      <c r="E113" s="37">
        <v>196.61</v>
      </c>
      <c r="F113" s="37">
        <v>196.22499999999999</v>
      </c>
      <c r="G113" s="37">
        <v>185.1</v>
      </c>
      <c r="H113" s="37">
        <v>162.57499999999999</v>
      </c>
      <c r="I113" s="37">
        <v>174.357</v>
      </c>
      <c r="J113" s="37">
        <v>158.357</v>
      </c>
      <c r="K113" s="37">
        <v>140</v>
      </c>
      <c r="L113" s="37">
        <v>150.95099999999999</v>
      </c>
      <c r="M113" s="37">
        <v>159.22</v>
      </c>
      <c r="N113" s="37">
        <v>195.84200000000001</v>
      </c>
      <c r="O113" s="37">
        <v>188.13499999999999</v>
      </c>
      <c r="P113" s="37">
        <v>143.268</v>
      </c>
      <c r="Q113" s="37">
        <v>115.146</v>
      </c>
      <c r="S113" s="4">
        <f t="shared" si="150"/>
        <v>164.40886681267028</v>
      </c>
      <c r="T113" s="4">
        <f t="shared" si="150"/>
        <v>194.65863358345655</v>
      </c>
      <c r="U113" s="4">
        <f t="shared" si="150"/>
        <v>206.69442925359698</v>
      </c>
      <c r="V113" s="4">
        <f t="shared" si="150"/>
        <v>200.88345328663652</v>
      </c>
      <c r="W113" s="4">
        <f t="shared" si="150"/>
        <v>186.51267958124987</v>
      </c>
      <c r="X113" s="4">
        <f t="shared" si="150"/>
        <v>159.70848508437771</v>
      </c>
      <c r="Y113" s="4">
        <f t="shared" si="150"/>
        <v>174.63023865418918</v>
      </c>
      <c r="Z113" s="4">
        <f t="shared" si="150"/>
        <v>153.03905301497915</v>
      </c>
      <c r="AA113" s="4">
        <f t="shared" si="150"/>
        <v>132.95981065025589</v>
      </c>
      <c r="AB113" s="4">
        <f t="shared" si="150"/>
        <v>142.85381955102844</v>
      </c>
      <c r="AC113" s="4">
        <f t="shared" si="150"/>
        <v>152.77329108251058</v>
      </c>
      <c r="AD113" s="4">
        <f t="shared" si="150"/>
        <v>202.79238531515011</v>
      </c>
      <c r="AE113" s="4">
        <f t="shared" si="150"/>
        <v>195.329119645676</v>
      </c>
      <c r="AF113" s="4">
        <f t="shared" si="150"/>
        <v>150.84117743872184</v>
      </c>
      <c r="AG113" s="4">
        <f t="shared" si="150"/>
        <v>123.50713181559551</v>
      </c>
      <c r="AI113" s="4">
        <f t="shared" si="151"/>
        <v>-2.9518668126702892</v>
      </c>
      <c r="AJ113" s="4">
        <f t="shared" si="151"/>
        <v>-1.2436335834565568</v>
      </c>
      <c r="AK113" s="4">
        <f t="shared" si="151"/>
        <v>-10.084429253596966</v>
      </c>
      <c r="AL113" s="4">
        <f t="shared" si="151"/>
        <v>-4.6584532866365294</v>
      </c>
      <c r="AM113" s="4">
        <f t="shared" si="151"/>
        <v>-1.4126795812498756</v>
      </c>
      <c r="AN113" s="4">
        <f t="shared" si="151"/>
        <v>2.8665149156222753</v>
      </c>
      <c r="AO113" s="4">
        <f t="shared" si="151"/>
        <v>-0.27323865418918558</v>
      </c>
      <c r="AP113" s="4">
        <f t="shared" si="151"/>
        <v>5.3179469850208534</v>
      </c>
      <c r="AQ113" s="4">
        <f t="shared" si="151"/>
        <v>7.0401893497441108</v>
      </c>
      <c r="AR113" s="4">
        <f t="shared" si="151"/>
        <v>8.0971804489715566</v>
      </c>
      <c r="AS113" s="4">
        <f t="shared" si="151"/>
        <v>6.446708917489417</v>
      </c>
      <c r="AT113" s="4">
        <f t="shared" si="151"/>
        <v>-6.9503853151501005</v>
      </c>
      <c r="AU113" s="4">
        <f t="shared" si="151"/>
        <v>-7.194119645676011</v>
      </c>
      <c r="AV113" s="4">
        <f t="shared" si="151"/>
        <v>-7.5731774387218422</v>
      </c>
      <c r="AW113" s="4">
        <f t="shared" si="151"/>
        <v>-8.3611318155955132</v>
      </c>
      <c r="AY113" s="2">
        <f t="shared" si="143"/>
        <v>68.148206486339063</v>
      </c>
      <c r="AZ113" s="2">
        <f t="shared" si="143"/>
        <v>77.766745497567314</v>
      </c>
      <c r="BA113" s="2">
        <f t="shared" si="143"/>
        <v>74.727953878924708</v>
      </c>
      <c r="BB113" s="2">
        <f t="shared" si="143"/>
        <v>73.949885504169018</v>
      </c>
      <c r="BC113" s="2">
        <f t="shared" si="143"/>
        <v>71.398973214519003</v>
      </c>
      <c r="BD113" s="2">
        <f t="shared" si="143"/>
        <v>70.600893325580401</v>
      </c>
      <c r="BE113" s="2">
        <f t="shared" si="143"/>
        <v>67.218177738416657</v>
      </c>
      <c r="BF113" s="2">
        <f t="shared" si="143"/>
        <v>67.321893147597592</v>
      </c>
      <c r="BG113" s="2">
        <f t="shared" si="143"/>
        <v>69.424693938787811</v>
      </c>
      <c r="BH113" s="2">
        <f t="shared" si="143"/>
        <v>67.02477292700317</v>
      </c>
      <c r="BI113" s="2">
        <f t="shared" si="143"/>
        <v>67.643600018786358</v>
      </c>
      <c r="BJ113" s="2">
        <f t="shared" si="143"/>
        <v>67.774015926806157</v>
      </c>
      <c r="BK113" s="2">
        <f t="shared" si="143"/>
        <v>63.323424408914654</v>
      </c>
      <c r="BL113" s="2">
        <f t="shared" si="143"/>
        <v>66.733233374416301</v>
      </c>
      <c r="BM113" s="2">
        <f t="shared" si="143"/>
        <v>66.490699841410319</v>
      </c>
      <c r="BO113" s="2" t="str">
        <f t="shared" si="99"/>
        <v/>
      </c>
      <c r="BP113" s="2" t="str">
        <f t="shared" si="100"/>
        <v/>
      </c>
      <c r="BQ113" s="2" t="str">
        <f t="shared" si="101"/>
        <v/>
      </c>
      <c r="BR113" s="2" t="str">
        <f t="shared" si="102"/>
        <v/>
      </c>
      <c r="BS113" s="2" t="str">
        <f t="shared" si="103"/>
        <v/>
      </c>
      <c r="BT113" s="2" t="str">
        <f t="shared" si="104"/>
        <v/>
      </c>
      <c r="BU113" s="2" t="str">
        <f t="shared" si="105"/>
        <v/>
      </c>
      <c r="BV113" s="2" t="str">
        <f t="shared" si="106"/>
        <v/>
      </c>
      <c r="BW113" s="2" t="str">
        <f t="shared" si="107"/>
        <v/>
      </c>
      <c r="BX113" s="2" t="str">
        <f t="shared" si="108"/>
        <v/>
      </c>
      <c r="BY113" s="2" t="str">
        <f t="shared" si="109"/>
        <v/>
      </c>
      <c r="BZ113" s="2" t="str">
        <f t="shared" si="110"/>
        <v/>
      </c>
      <c r="CA113" s="2" t="str">
        <f t="shared" si="111"/>
        <v/>
      </c>
      <c r="CB113" s="2" t="str">
        <f t="shared" si="112"/>
        <v/>
      </c>
      <c r="CC113" s="2" t="str">
        <f t="shared" si="113"/>
        <v/>
      </c>
      <c r="CE113" s="2" t="str">
        <f t="shared" si="144"/>
        <v/>
      </c>
      <c r="CF113" s="2" t="str">
        <f t="shared" si="144"/>
        <v/>
      </c>
      <c r="CG113" s="2" t="str">
        <f t="shared" si="144"/>
        <v/>
      </c>
      <c r="CH113" s="2" t="str">
        <f t="shared" si="144"/>
        <v/>
      </c>
      <c r="CI113" s="2" t="str">
        <f t="shared" si="144"/>
        <v/>
      </c>
      <c r="CJ113" s="2" t="str">
        <f t="shared" si="144"/>
        <v/>
      </c>
      <c r="CK113" s="2" t="str">
        <f t="shared" si="144"/>
        <v/>
      </c>
      <c r="CL113" s="2" t="str">
        <f t="shared" si="144"/>
        <v/>
      </c>
      <c r="CM113" s="2" t="str">
        <f t="shared" si="144"/>
        <v/>
      </c>
      <c r="CN113" s="2" t="str">
        <f t="shared" si="144"/>
        <v/>
      </c>
      <c r="CO113" s="2" t="str">
        <f t="shared" si="144"/>
        <v/>
      </c>
      <c r="CP113" s="2" t="str">
        <f t="shared" si="144"/>
        <v/>
      </c>
      <c r="CQ113" s="2" t="str">
        <f t="shared" si="144"/>
        <v/>
      </c>
      <c r="CR113" s="2" t="str">
        <f t="shared" si="144"/>
        <v/>
      </c>
      <c r="CS113" s="2" t="str">
        <f t="shared" si="144"/>
        <v/>
      </c>
      <c r="CU113" s="2" t="str">
        <f t="shared" si="114"/>
        <v/>
      </c>
      <c r="CV113" s="2" t="str">
        <f t="shared" si="115"/>
        <v/>
      </c>
      <c r="CW113" s="2" t="str">
        <f t="shared" si="116"/>
        <v/>
      </c>
      <c r="CX113" s="2" t="str">
        <f t="shared" si="117"/>
        <v/>
      </c>
      <c r="CY113" s="2" t="str">
        <f t="shared" si="118"/>
        <v/>
      </c>
      <c r="CZ113" s="2" t="str">
        <f t="shared" si="119"/>
        <v/>
      </c>
      <c r="DA113" s="2" t="str">
        <f t="shared" si="120"/>
        <v/>
      </c>
      <c r="DB113" s="2" t="str">
        <f t="shared" si="121"/>
        <v/>
      </c>
      <c r="DC113" s="2" t="str">
        <f t="shared" si="122"/>
        <v/>
      </c>
      <c r="DD113" s="2" t="str">
        <f t="shared" si="123"/>
        <v/>
      </c>
      <c r="DE113" s="2" t="str">
        <f t="shared" si="124"/>
        <v/>
      </c>
      <c r="DF113" s="2" t="str">
        <f t="shared" si="125"/>
        <v/>
      </c>
      <c r="DG113" s="2" t="str">
        <f t="shared" si="126"/>
        <v/>
      </c>
      <c r="DH113" s="2" t="str">
        <f t="shared" si="127"/>
        <v/>
      </c>
      <c r="DI113" s="2" t="str">
        <f t="shared" si="128"/>
        <v/>
      </c>
      <c r="DK113" s="2">
        <f t="shared" si="152"/>
        <v>91.665983388704319</v>
      </c>
      <c r="DL113" s="2">
        <f t="shared" si="152"/>
        <v>97.434184385382068</v>
      </c>
      <c r="DM113" s="2">
        <f t="shared" si="152"/>
        <v>95.873959808767538</v>
      </c>
      <c r="DN113" s="2">
        <f t="shared" si="152"/>
        <v>91.428525511168729</v>
      </c>
      <c r="DO113" s="2">
        <f t="shared" si="152"/>
        <v>93.513423344947739</v>
      </c>
      <c r="DP113" s="2">
        <f t="shared" si="152"/>
        <v>96.602980769230783</v>
      </c>
      <c r="DQ113" s="2">
        <f t="shared" si="152"/>
        <v>92.59513817577772</v>
      </c>
      <c r="DR113" s="2">
        <f t="shared" si="152"/>
        <v>88.531103745092096</v>
      </c>
      <c r="DS113" s="2">
        <f t="shared" si="152"/>
        <v>89.266925853216534</v>
      </c>
      <c r="DT113" s="2">
        <f t="shared" si="152"/>
        <v>88.024999999999963</v>
      </c>
      <c r="DU113" s="2">
        <f t="shared" si="152"/>
        <v>89.172454545454556</v>
      </c>
      <c r="DV113" s="2">
        <f t="shared" si="152"/>
        <v>88.25131516158261</v>
      </c>
      <c r="DW113" s="2">
        <f t="shared" si="152"/>
        <v>85.524250168813964</v>
      </c>
      <c r="DX113" s="2">
        <f t="shared" si="152"/>
        <v>79.443234615384583</v>
      </c>
      <c r="DY113" s="2">
        <f t="shared" si="152"/>
        <v>71.970943697478987</v>
      </c>
      <c r="EA113" s="2">
        <f t="shared" si="98"/>
        <v>67.712504610492843</v>
      </c>
      <c r="EB113" s="2">
        <f t="shared" si="98"/>
        <v>77.380025518582542</v>
      </c>
      <c r="EC113" s="2">
        <f t="shared" si="98"/>
        <v>74.341263582821654</v>
      </c>
      <c r="ED113" s="2">
        <f t="shared" si="98"/>
        <v>73.642424861409893</v>
      </c>
      <c r="EE113" s="2">
        <f t="shared" si="98"/>
        <v>71.035893665158355</v>
      </c>
      <c r="EF113" s="2">
        <f t="shared" si="98"/>
        <v>70.214725788151</v>
      </c>
      <c r="EG113" s="2">
        <f t="shared" si="98"/>
        <v>66.749158612694544</v>
      </c>
      <c r="EH113" s="2">
        <f t="shared" si="98"/>
        <v>66.928304745352875</v>
      </c>
      <c r="EI113" s="2">
        <f t="shared" si="98"/>
        <v>69.056760252276391</v>
      </c>
      <c r="EJ113" s="2">
        <f t="shared" si="98"/>
        <v>66.59372593814436</v>
      </c>
      <c r="EK113" s="2">
        <f t="shared" si="98"/>
        <v>67.201328188035859</v>
      </c>
      <c r="EL113" s="2">
        <f t="shared" si="98"/>
        <v>67.394076141776424</v>
      </c>
      <c r="EM113" s="2">
        <f t="shared" si="139"/>
        <v>62.931372300618158</v>
      </c>
      <c r="EN113" s="2">
        <f t="shared" si="139"/>
        <v>66.435686210245208</v>
      </c>
      <c r="EO113" s="2">
        <f t="shared" si="139"/>
        <v>66.332103147340078</v>
      </c>
      <c r="EQ113" s="2">
        <f t="shared" si="153"/>
        <v>67.54972002377616</v>
      </c>
      <c r="ER113" s="2">
        <f t="shared" si="153"/>
        <v>77.973964108841145</v>
      </c>
      <c r="ES113" s="2">
        <f t="shared" si="153"/>
        <v>74.582432802618911</v>
      </c>
      <c r="ET113" s="2">
        <f t="shared" si="153"/>
        <v>73.939673298122187</v>
      </c>
      <c r="EU113" s="2">
        <f t="shared" si="153"/>
        <v>70.987620316304216</v>
      </c>
      <c r="EV113" s="2">
        <f t="shared" si="153"/>
        <v>70.041529548564469</v>
      </c>
      <c r="EW113" s="2">
        <f t="shared" si="153"/>
        <v>66.655899892664991</v>
      </c>
      <c r="EX113" s="2">
        <f t="shared" si="153"/>
        <v>66.93149483111624</v>
      </c>
      <c r="EY113" s="2">
        <f t="shared" si="153"/>
        <v>68.987957627225313</v>
      </c>
      <c r="EZ113" s="2">
        <f t="shared" si="153"/>
        <v>66.661533135000539</v>
      </c>
      <c r="FA113" s="2">
        <f t="shared" si="153"/>
        <v>67.616612181414368</v>
      </c>
      <c r="FB113" s="2">
        <f t="shared" si="153"/>
        <v>68.034139415847704</v>
      </c>
      <c r="FC113" s="2">
        <f t="shared" si="153"/>
        <v>63.274330917108585</v>
      </c>
      <c r="FD113" s="2">
        <f t="shared" si="153"/>
        <v>67.452578469223681</v>
      </c>
      <c r="FE113" s="2">
        <f t="shared" si="153"/>
        <v>66.952062358694931</v>
      </c>
      <c r="FG113" s="2">
        <f t="shared" si="154"/>
        <v>0.98180172301989643</v>
      </c>
      <c r="FH113" s="2">
        <f t="shared" si="154"/>
        <v>0.98075815203717887</v>
      </c>
      <c r="FI113" s="2">
        <f t="shared" si="154"/>
        <v>0.98205714793581045</v>
      </c>
      <c r="FJ113" s="2">
        <f t="shared" si="154"/>
        <v>0.98274007833964916</v>
      </c>
      <c r="FK113" s="2">
        <f t="shared" si="154"/>
        <v>0.9838433444281881</v>
      </c>
      <c r="FL113" s="2">
        <f t="shared" si="154"/>
        <v>0.98535461951562542</v>
      </c>
      <c r="FM113" s="2">
        <f t="shared" si="154"/>
        <v>0.98184640951816538</v>
      </c>
      <c r="FN113" s="2">
        <f t="shared" si="154"/>
        <v>0.98178100339623309</v>
      </c>
      <c r="FO113" s="2">
        <f t="shared" si="154"/>
        <v>0.98178545349628155</v>
      </c>
      <c r="FP113" s="2">
        <f t="shared" si="154"/>
        <v>0.97989484909552194</v>
      </c>
      <c r="FQ113" s="2">
        <f t="shared" si="154"/>
        <v>0.97990940048001163</v>
      </c>
      <c r="FR113" s="2">
        <f t="shared" si="154"/>
        <v>0.98183412784526036</v>
      </c>
      <c r="FS113" s="2">
        <f t="shared" si="154"/>
        <v>0.98266948321840164</v>
      </c>
      <c r="FT113" s="2">
        <f t="shared" si="154"/>
        <v>0.9772033045031584</v>
      </c>
      <c r="FU113" s="2">
        <f t="shared" si="154"/>
        <v>0.97198373924626591</v>
      </c>
      <c r="FW113" s="2">
        <f t="shared" si="145"/>
        <v>1.2910657018536697E-3</v>
      </c>
      <c r="FX113" s="2">
        <f t="shared" si="145"/>
        <v>1.4158080672839466E-3</v>
      </c>
      <c r="FY113" s="2">
        <f t="shared" si="145"/>
        <v>1.3779253341538189E-3</v>
      </c>
      <c r="FZ113" s="2">
        <f t="shared" si="145"/>
        <v>1.5944201638904241E-3</v>
      </c>
      <c r="GA113" s="2">
        <f t="shared" si="145"/>
        <v>1.70188691767301E-3</v>
      </c>
      <c r="GB113" s="2">
        <f t="shared" si="145"/>
        <v>1.7234617097184105E-3</v>
      </c>
      <c r="GC113" s="2">
        <f t="shared" si="145"/>
        <v>1.9108440253195638E-3</v>
      </c>
      <c r="GD113" s="2">
        <f t="shared" si="145"/>
        <v>2.2195756250453086E-3</v>
      </c>
      <c r="GE113" s="2">
        <f t="shared" si="145"/>
        <v>2.6934244821375029E-3</v>
      </c>
      <c r="GF113" s="2">
        <f t="shared" si="145"/>
        <v>2.4774622424328795E-3</v>
      </c>
      <c r="GG113" s="2">
        <f t="shared" si="145"/>
        <v>2.0678141084701711E-3</v>
      </c>
      <c r="GH113" s="2">
        <f t="shared" si="145"/>
        <v>1.6402245490657684E-3</v>
      </c>
      <c r="GI113" s="2">
        <f t="shared" si="145"/>
        <v>1.4749862893028154E-3</v>
      </c>
      <c r="GJ113" s="2">
        <f t="shared" si="145"/>
        <v>1.0011326270836073E-3</v>
      </c>
      <c r="GK113" s="2">
        <f t="shared" si="145"/>
        <v>9.9597982822236387E-4</v>
      </c>
      <c r="GM113" s="86">
        <f t="shared" si="146"/>
        <v>7.3779976831411155E-5</v>
      </c>
      <c r="GN113" s="86">
        <f t="shared" si="146"/>
        <v>4.5266959762041611E-11</v>
      </c>
      <c r="GO113" s="86">
        <f t="shared" si="146"/>
        <v>6.7904686230855953E-12</v>
      </c>
      <c r="GP113" s="86">
        <f t="shared" si="146"/>
        <v>8.1501571009601005E-16</v>
      </c>
      <c r="GQ113" s="86">
        <f t="shared" si="146"/>
        <v>2.45838335001214E-17</v>
      </c>
      <c r="GR113" s="86">
        <f t="shared" si="146"/>
        <v>1.5496360311179896E-15</v>
      </c>
      <c r="GS113" s="86">
        <f t="shared" si="146"/>
        <v>1.3357026982503447E-14</v>
      </c>
      <c r="GT113" s="86">
        <f t="shared" si="146"/>
        <v>7.0030567554771749E-16</v>
      </c>
      <c r="GU113" s="86">
        <f t="shared" si="146"/>
        <v>6.6739458468580971E-17</v>
      </c>
      <c r="GV113" s="86">
        <f t="shared" si="146"/>
        <v>3.7146899627420935E-18</v>
      </c>
      <c r="GW113" s="86">
        <f t="shared" si="146"/>
        <v>1.0313085359742316E-17</v>
      </c>
      <c r="GX113" s="86">
        <f t="shared" si="146"/>
        <v>6.0772985723923773E-25</v>
      </c>
      <c r="GY113" s="86">
        <f t="shared" si="146"/>
        <v>1.2368151609971786E-23</v>
      </c>
      <c r="GZ113" s="86">
        <f t="shared" si="146"/>
        <v>6.4924331727905877E-5</v>
      </c>
      <c r="HA113" s="86">
        <f t="shared" si="146"/>
        <v>5.241328040822654E-5</v>
      </c>
      <c r="HC113" s="86">
        <f t="shared" si="77"/>
        <v>0.44885088348710594</v>
      </c>
      <c r="HD113" s="86">
        <f t="shared" si="77"/>
        <v>0.55615336074344146</v>
      </c>
      <c r="HE113" s="86">
        <f t="shared" si="77"/>
        <v>0.54799165929550331</v>
      </c>
      <c r="HF113" s="86">
        <f t="shared" si="77"/>
        <v>0.59470410350424407</v>
      </c>
      <c r="HG113" s="86">
        <f t="shared" si="77"/>
        <v>0.60676474967736482</v>
      </c>
      <c r="HH113" s="86">
        <f t="shared" si="77"/>
        <v>0.55752028896101646</v>
      </c>
      <c r="HI113" s="86">
        <f t="shared" si="142"/>
        <v>0.59914456492096557</v>
      </c>
      <c r="HJ113" s="86">
        <f t="shared" si="142"/>
        <v>0.53106201421569155</v>
      </c>
      <c r="HK113" s="86">
        <f t="shared" si="142"/>
        <v>0.43077635148499177</v>
      </c>
      <c r="HL113" s="86">
        <f t="shared" si="142"/>
        <v>0.47299180313935574</v>
      </c>
      <c r="HM113" s="86">
        <f t="shared" si="142"/>
        <v>0.516347308192318</v>
      </c>
      <c r="HN113" s="86">
        <f t="shared" si="142"/>
        <v>0.65058379333516747</v>
      </c>
      <c r="HO113" s="86">
        <f t="shared" si="142"/>
        <v>0.64826452676894153</v>
      </c>
      <c r="HP113" s="86">
        <f t="shared" si="142"/>
        <v>0.49506739874015193</v>
      </c>
      <c r="HQ113" s="86">
        <f t="shared" si="142"/>
        <v>0.46704838709442359</v>
      </c>
      <c r="HS113" s="86">
        <f t="shared" si="147"/>
        <v>5.8866089136922079E-11</v>
      </c>
      <c r="HT113" s="86">
        <f t="shared" si="147"/>
        <v>2.4778857981972261E-10</v>
      </c>
      <c r="HU113" s="86">
        <f t="shared" si="147"/>
        <v>2.0671559982789164E-10</v>
      </c>
      <c r="HV113" s="86">
        <f t="shared" si="147"/>
        <v>4.4562744275192924E-9</v>
      </c>
      <c r="HW113" s="86">
        <f t="shared" si="147"/>
        <v>9.1343573755376958E-9</v>
      </c>
      <c r="HX113" s="86">
        <f t="shared" si="147"/>
        <v>1.3424603169910235E-7</v>
      </c>
      <c r="HY113" s="86">
        <f t="shared" si="147"/>
        <v>2.8945900411269586E-8</v>
      </c>
      <c r="HZ113" s="86">
        <f t="shared" si="147"/>
        <v>4.5327354361548251E-8</v>
      </c>
      <c r="IA113" s="86">
        <f t="shared" si="147"/>
        <v>5.1867606898873202E-8</v>
      </c>
      <c r="IB113" s="86">
        <f t="shared" si="147"/>
        <v>1.3303201122968618E-8</v>
      </c>
      <c r="IC113" s="86">
        <f t="shared" si="147"/>
        <v>8.382043197938951E-10</v>
      </c>
      <c r="ID113" s="86">
        <f t="shared" si="147"/>
        <v>4.0671876283579413E-9</v>
      </c>
      <c r="IE113" s="86">
        <f t="shared" si="147"/>
        <v>4.0074421860452301E-9</v>
      </c>
      <c r="IF113" s="86">
        <f t="shared" si="147"/>
        <v>1.1364767643106112E-7</v>
      </c>
      <c r="IG113" s="86">
        <f t="shared" si="147"/>
        <v>1.999524246852559E-9</v>
      </c>
      <c r="II113" s="86">
        <f t="shared" si="148"/>
        <v>5.9334389840143199E-83</v>
      </c>
      <c r="IJ113" s="86">
        <f t="shared" si="148"/>
        <v>8.108574567816953E-80</v>
      </c>
      <c r="IK113" s="86">
        <f t="shared" si="148"/>
        <v>7.6539124300045739E-80</v>
      </c>
      <c r="IL113" s="86">
        <f t="shared" si="148"/>
        <v>1.0056268706618347E-69</v>
      </c>
      <c r="IM113" s="86">
        <f t="shared" si="148"/>
        <v>9.0123112907852623E-69</v>
      </c>
      <c r="IN113" s="86">
        <f t="shared" si="148"/>
        <v>9.948490523635352E-60</v>
      </c>
      <c r="IO113" s="86">
        <f t="shared" si="148"/>
        <v>7.8720746738680273E-62</v>
      </c>
      <c r="IP113" s="86">
        <f t="shared" si="148"/>
        <v>4.7100019864469243E-61</v>
      </c>
      <c r="IQ113" s="86">
        <f t="shared" si="148"/>
        <v>1.6607083068463839E-62</v>
      </c>
      <c r="IR113" s="86">
        <f t="shared" si="148"/>
        <v>1.3911349425519962E-67</v>
      </c>
      <c r="IS113" s="86">
        <f t="shared" si="148"/>
        <v>6.166409573473262E-77</v>
      </c>
      <c r="IT113" s="86">
        <f t="shared" si="148"/>
        <v>2.046347225520635E-70</v>
      </c>
      <c r="IU113" s="86">
        <f t="shared" si="148"/>
        <v>4.8331570994468902E-69</v>
      </c>
      <c r="IV113" s="86">
        <f t="shared" si="148"/>
        <v>3.9526961790747661E-47</v>
      </c>
      <c r="IW113" s="86">
        <f t="shared" si="148"/>
        <v>3.3785810906861751E-47</v>
      </c>
      <c r="IY113" s="86">
        <f t="shared" si="149"/>
        <v>0.44892466352280341</v>
      </c>
      <c r="IZ113" s="86">
        <f t="shared" si="149"/>
        <v>0.55615336103649704</v>
      </c>
      <c r="JA113" s="86">
        <f t="shared" si="149"/>
        <v>0.54799165950900941</v>
      </c>
      <c r="JB113" s="86">
        <f t="shared" si="149"/>
        <v>0.59470410796051931</v>
      </c>
      <c r="JC113" s="86">
        <f t="shared" si="149"/>
        <v>0.6067647588117222</v>
      </c>
      <c r="JD113" s="86">
        <f t="shared" si="149"/>
        <v>0.55752042320704975</v>
      </c>
      <c r="JE113" s="86">
        <f t="shared" si="149"/>
        <v>0.59914459386687935</v>
      </c>
      <c r="JF113" s="86">
        <f t="shared" si="149"/>
        <v>0.53106205954304653</v>
      </c>
      <c r="JG113" s="86">
        <f t="shared" si="149"/>
        <v>0.4307764033525987</v>
      </c>
      <c r="JH113" s="86">
        <f t="shared" si="149"/>
        <v>0.47299181644255683</v>
      </c>
      <c r="JI113" s="86">
        <f t="shared" si="149"/>
        <v>0.51634730903052228</v>
      </c>
      <c r="JJ113" s="86">
        <f t="shared" si="149"/>
        <v>0.65058379740235506</v>
      </c>
      <c r="JK113" s="86">
        <f t="shared" si="149"/>
        <v>0.64826453077638369</v>
      </c>
      <c r="JL113" s="86">
        <f t="shared" si="149"/>
        <v>0.49513243671955626</v>
      </c>
      <c r="JM113" s="86">
        <f t="shared" si="149"/>
        <v>0.46710080237435608</v>
      </c>
    </row>
    <row r="114" spans="2:273" x14ac:dyDescent="0.25">
      <c r="B114" s="2">
        <v>87</v>
      </c>
      <c r="C114" s="37">
        <v>159.63</v>
      </c>
      <c r="D114" s="37">
        <v>183.14599999999999</v>
      </c>
      <c r="E114" s="37">
        <v>192.70699999999999</v>
      </c>
      <c r="F114" s="37">
        <v>187.32499999999999</v>
      </c>
      <c r="G114" s="37">
        <v>169.8</v>
      </c>
      <c r="H114" s="37">
        <v>142.42500000000001</v>
      </c>
      <c r="I114" s="37">
        <v>157.595</v>
      </c>
      <c r="J114" s="37">
        <v>135.857</v>
      </c>
      <c r="K114" s="37">
        <v>113.22</v>
      </c>
      <c r="L114" s="37">
        <v>119.70699999999999</v>
      </c>
      <c r="M114" s="37">
        <v>134.61000000000001</v>
      </c>
      <c r="N114" s="37">
        <v>182.47399999999999</v>
      </c>
      <c r="O114" s="37">
        <v>176.459</v>
      </c>
      <c r="P114" s="37">
        <v>142.14599999999999</v>
      </c>
      <c r="Q114" s="37">
        <v>113.70699999999999</v>
      </c>
      <c r="S114" s="4">
        <f t="shared" si="150"/>
        <v>161.73271148185262</v>
      </c>
      <c r="T114" s="4">
        <f t="shared" si="150"/>
        <v>181.12185656215394</v>
      </c>
      <c r="U114" s="4">
        <f t="shared" si="150"/>
        <v>203.18293947609121</v>
      </c>
      <c r="V114" s="4">
        <f t="shared" si="150"/>
        <v>189.04016179765691</v>
      </c>
      <c r="W114" s="4">
        <f t="shared" si="150"/>
        <v>165.40201589043846</v>
      </c>
      <c r="X114" s="4">
        <f t="shared" si="150"/>
        <v>134.96065616120637</v>
      </c>
      <c r="Y114" s="4">
        <f t="shared" si="150"/>
        <v>151.34196546526479</v>
      </c>
      <c r="Z114" s="4">
        <f t="shared" si="150"/>
        <v>127.69751070516057</v>
      </c>
      <c r="AA114" s="4">
        <f t="shared" si="150"/>
        <v>107.66525775231077</v>
      </c>
      <c r="AB114" s="4">
        <f t="shared" si="150"/>
        <v>114.4425660407838</v>
      </c>
      <c r="AC114" s="4">
        <f t="shared" si="150"/>
        <v>125.72384264319675</v>
      </c>
      <c r="AD114" s="4">
        <f t="shared" si="150"/>
        <v>178.73084093023945</v>
      </c>
      <c r="AE114" s="4">
        <f t="shared" si="150"/>
        <v>173.53713562761715</v>
      </c>
      <c r="AF114" s="4">
        <f t="shared" si="150"/>
        <v>142.40183937476277</v>
      </c>
      <c r="AG114" s="4">
        <f t="shared" si="150"/>
        <v>120.08463039966435</v>
      </c>
      <c r="AI114" s="4">
        <f t="shared" si="151"/>
        <v>-2.1027114818526229</v>
      </c>
      <c r="AJ114" s="4">
        <f t="shared" si="151"/>
        <v>2.0241434378460497</v>
      </c>
      <c r="AK114" s="4">
        <f t="shared" si="151"/>
        <v>-10.475939476091213</v>
      </c>
      <c r="AL114" s="4">
        <f t="shared" si="151"/>
        <v>-1.7151617976569185</v>
      </c>
      <c r="AM114" s="4">
        <f t="shared" si="151"/>
        <v>4.3979841095615484</v>
      </c>
      <c r="AN114" s="4">
        <f t="shared" si="151"/>
        <v>7.4643438387936385</v>
      </c>
      <c r="AO114" s="4">
        <f t="shared" si="151"/>
        <v>6.2530345347352068</v>
      </c>
      <c r="AP114" s="4">
        <f t="shared" si="151"/>
        <v>8.1594892948394318</v>
      </c>
      <c r="AQ114" s="4">
        <f t="shared" si="151"/>
        <v>5.5547422476892336</v>
      </c>
      <c r="AR114" s="4">
        <f t="shared" si="151"/>
        <v>5.2644339592161913</v>
      </c>
      <c r="AS114" s="4">
        <f t="shared" si="151"/>
        <v>8.8861573568032668</v>
      </c>
      <c r="AT114" s="4">
        <f t="shared" si="151"/>
        <v>3.7431590697605372</v>
      </c>
      <c r="AU114" s="4">
        <f t="shared" si="151"/>
        <v>2.9218643723828563</v>
      </c>
      <c r="AV114" s="4">
        <f t="shared" si="151"/>
        <v>-0.25583937476278606</v>
      </c>
      <c r="AW114" s="4">
        <f t="shared" si="151"/>
        <v>-6.3776303996643549</v>
      </c>
      <c r="AY114" s="2">
        <f t="shared" si="143"/>
        <v>68.028604189153867</v>
      </c>
      <c r="AZ114" s="2">
        <f t="shared" si="143"/>
        <v>77.657497676949731</v>
      </c>
      <c r="BA114" s="2">
        <f t="shared" si="143"/>
        <v>74.632063522229586</v>
      </c>
      <c r="BB114" s="2">
        <f t="shared" si="143"/>
        <v>73.876615375155723</v>
      </c>
      <c r="BC114" s="2">
        <f t="shared" si="143"/>
        <v>71.312949422802632</v>
      </c>
      <c r="BD114" s="2">
        <f t="shared" si="143"/>
        <v>70.511998089855936</v>
      </c>
      <c r="BE114" s="2">
        <f t="shared" si="143"/>
        <v>67.141334772357425</v>
      </c>
      <c r="BF114" s="2">
        <f t="shared" si="143"/>
        <v>67.239270724058926</v>
      </c>
      <c r="BG114" s="2">
        <f t="shared" si="143"/>
        <v>69.325040333911161</v>
      </c>
      <c r="BH114" s="2">
        <f t="shared" si="143"/>
        <v>66.945570937738495</v>
      </c>
      <c r="BI114" s="2">
        <f t="shared" si="143"/>
        <v>67.549052881490567</v>
      </c>
      <c r="BJ114" s="2">
        <f t="shared" si="143"/>
        <v>67.680447738583752</v>
      </c>
      <c r="BK114" s="2">
        <f t="shared" si="143"/>
        <v>63.243875109634111</v>
      </c>
      <c r="BL114" s="2">
        <f t="shared" si="143"/>
        <v>66.658271423169026</v>
      </c>
      <c r="BM114" s="2">
        <f t="shared" si="143"/>
        <v>66.379761016902378</v>
      </c>
      <c r="BO114" s="2" t="str">
        <f t="shared" si="99"/>
        <v/>
      </c>
      <c r="BP114" s="2" t="str">
        <f t="shared" si="100"/>
        <v/>
      </c>
      <c r="BQ114" s="2" t="str">
        <f t="shared" si="101"/>
        <v/>
      </c>
      <c r="BR114" s="2" t="str">
        <f t="shared" si="102"/>
        <v/>
      </c>
      <c r="BS114" s="2" t="str">
        <f t="shared" si="103"/>
        <v/>
      </c>
      <c r="BT114" s="2" t="str">
        <f t="shared" si="104"/>
        <v/>
      </c>
      <c r="BU114" s="2" t="str">
        <f t="shared" si="105"/>
        <v/>
      </c>
      <c r="BV114" s="2" t="str">
        <f t="shared" si="106"/>
        <v/>
      </c>
      <c r="BW114" s="2" t="str">
        <f t="shared" si="107"/>
        <v/>
      </c>
      <c r="BX114" s="2" t="str">
        <f t="shared" si="108"/>
        <v/>
      </c>
      <c r="BY114" s="2" t="str">
        <f t="shared" si="109"/>
        <v/>
      </c>
      <c r="BZ114" s="2" t="str">
        <f t="shared" si="110"/>
        <v/>
      </c>
      <c r="CA114" s="2" t="str">
        <f t="shared" si="111"/>
        <v/>
      </c>
      <c r="CB114" s="2" t="str">
        <f t="shared" si="112"/>
        <v/>
      </c>
      <c r="CC114" s="2" t="str">
        <f t="shared" si="113"/>
        <v/>
      </c>
      <c r="CE114" s="2" t="str">
        <f t="shared" si="144"/>
        <v/>
      </c>
      <c r="CF114" s="2" t="str">
        <f t="shared" si="144"/>
        <v/>
      </c>
      <c r="CG114" s="2" t="str">
        <f t="shared" si="144"/>
        <v/>
      </c>
      <c r="CH114" s="2" t="str">
        <f t="shared" si="144"/>
        <v/>
      </c>
      <c r="CI114" s="2" t="str">
        <f t="shared" si="144"/>
        <v/>
      </c>
      <c r="CJ114" s="2" t="str">
        <f t="shared" si="144"/>
        <v/>
      </c>
      <c r="CK114" s="2" t="str">
        <f t="shared" si="144"/>
        <v/>
      </c>
      <c r="CL114" s="2" t="str">
        <f t="shared" si="144"/>
        <v/>
      </c>
      <c r="CM114" s="2" t="str">
        <f t="shared" si="144"/>
        <v/>
      </c>
      <c r="CN114" s="2" t="str">
        <f t="shared" si="144"/>
        <v/>
      </c>
      <c r="CO114" s="2" t="str">
        <f t="shared" si="144"/>
        <v/>
      </c>
      <c r="CP114" s="2" t="str">
        <f t="shared" si="144"/>
        <v/>
      </c>
      <c r="CQ114" s="2" t="str">
        <f t="shared" si="144"/>
        <v/>
      </c>
      <c r="CR114" s="2" t="str">
        <f t="shared" si="144"/>
        <v/>
      </c>
      <c r="CS114" s="2" t="str">
        <f t="shared" si="144"/>
        <v/>
      </c>
      <c r="CU114" s="2" t="str">
        <f t="shared" si="114"/>
        <v/>
      </c>
      <c r="CV114" s="2" t="str">
        <f t="shared" si="115"/>
        <v/>
      </c>
      <c r="CW114" s="2" t="str">
        <f t="shared" si="116"/>
        <v/>
      </c>
      <c r="CX114" s="2" t="str">
        <f t="shared" si="117"/>
        <v/>
      </c>
      <c r="CY114" s="2" t="str">
        <f t="shared" si="118"/>
        <v/>
      </c>
      <c r="CZ114" s="2" t="str">
        <f t="shared" si="119"/>
        <v/>
      </c>
      <c r="DA114" s="2" t="str">
        <f t="shared" si="120"/>
        <v/>
      </c>
      <c r="DB114" s="2" t="str">
        <f t="shared" si="121"/>
        <v/>
      </c>
      <c r="DC114" s="2" t="str">
        <f t="shared" si="122"/>
        <v/>
      </c>
      <c r="DD114" s="2" t="str">
        <f t="shared" si="123"/>
        <v/>
      </c>
      <c r="DE114" s="2" t="str">
        <f t="shared" si="124"/>
        <v/>
      </c>
      <c r="DF114" s="2" t="str">
        <f t="shared" si="125"/>
        <v/>
      </c>
      <c r="DG114" s="2" t="str">
        <f t="shared" si="126"/>
        <v/>
      </c>
      <c r="DH114" s="2" t="str">
        <f t="shared" si="127"/>
        <v/>
      </c>
      <c r="DI114" s="2" t="str">
        <f t="shared" si="128"/>
        <v/>
      </c>
      <c r="DK114" s="2">
        <f t="shared" si="152"/>
        <v>91.887405315614629</v>
      </c>
      <c r="DL114" s="2">
        <f t="shared" si="152"/>
        <v>97.715212624584723</v>
      </c>
      <c r="DM114" s="2">
        <f t="shared" si="152"/>
        <v>96.091281986873042</v>
      </c>
      <c r="DN114" s="2">
        <f t="shared" si="152"/>
        <v>91.567910488074972</v>
      </c>
      <c r="DO114" s="2">
        <f t="shared" si="152"/>
        <v>93.712887630662024</v>
      </c>
      <c r="DP114" s="2">
        <f t="shared" si="152"/>
        <v>96.855384615384622</v>
      </c>
      <c r="DQ114" s="2">
        <f t="shared" si="152"/>
        <v>92.822362126245849</v>
      </c>
      <c r="DR114" s="2">
        <f t="shared" si="152"/>
        <v>88.696179401993334</v>
      </c>
      <c r="DS114" s="2">
        <f t="shared" si="152"/>
        <v>89.424285714285702</v>
      </c>
      <c r="DT114" s="2">
        <f t="shared" si="152"/>
        <v>88.180262156448165</v>
      </c>
      <c r="DU114" s="2">
        <f t="shared" si="152"/>
        <v>89.365472515856254</v>
      </c>
      <c r="DV114" s="2">
        <f t="shared" si="152"/>
        <v>88.430598006644516</v>
      </c>
      <c r="DW114" s="2">
        <f t="shared" si="152"/>
        <v>85.724192555978703</v>
      </c>
      <c r="DX114" s="2">
        <f t="shared" si="152"/>
        <v>79.557708348968077</v>
      </c>
      <c r="DY114" s="2">
        <f t="shared" si="152"/>
        <v>72.036012885154051</v>
      </c>
      <c r="EA114" s="2">
        <f t="shared" si="98"/>
        <v>67.625506995230523</v>
      </c>
      <c r="EB114" s="2">
        <f t="shared" si="98"/>
        <v>77.297699006050138</v>
      </c>
      <c r="EC114" s="2">
        <f t="shared" si="98"/>
        <v>74.274130592005164</v>
      </c>
      <c r="ED114" s="2">
        <f t="shared" si="98"/>
        <v>73.592733715662746</v>
      </c>
      <c r="EE114" s="2">
        <f t="shared" si="98"/>
        <v>70.977552961744124</v>
      </c>
      <c r="EF114" s="2">
        <f t="shared" si="98"/>
        <v>70.155224020554755</v>
      </c>
      <c r="EG114" s="2">
        <f t="shared" si="98"/>
        <v>66.70848118403903</v>
      </c>
      <c r="EH114" s="2">
        <f t="shared" si="98"/>
        <v>66.876120603855867</v>
      </c>
      <c r="EI114" s="2">
        <f t="shared" si="98"/>
        <v>68.985156770135561</v>
      </c>
      <c r="EJ114" s="2">
        <f t="shared" si="98"/>
        <v>66.548042144329926</v>
      </c>
      <c r="EK114" s="2">
        <f t="shared" si="98"/>
        <v>67.140200515786532</v>
      </c>
      <c r="EL114" s="2">
        <f t="shared" si="98"/>
        <v>67.329189502194836</v>
      </c>
      <c r="EM114" s="2">
        <f t="shared" si="139"/>
        <v>62.881754407572913</v>
      </c>
      <c r="EN114" s="2">
        <f t="shared" si="139"/>
        <v>66.382738528769124</v>
      </c>
      <c r="EO114" s="2">
        <f t="shared" si="139"/>
        <v>66.230408225791479</v>
      </c>
      <c r="EQ114" s="2">
        <f t="shared" si="153"/>
        <v>67.46726854158706</v>
      </c>
      <c r="ER114" s="2">
        <f t="shared" si="153"/>
        <v>77.870231368747127</v>
      </c>
      <c r="ES114" s="2">
        <f t="shared" si="153"/>
        <v>74.506395238141479</v>
      </c>
      <c r="ET114" s="2">
        <f t="shared" si="153"/>
        <v>73.878663028080013</v>
      </c>
      <c r="EU114" s="2">
        <f t="shared" si="153"/>
        <v>70.931113873643383</v>
      </c>
      <c r="EV114" s="2">
        <f t="shared" si="153"/>
        <v>69.989383827724552</v>
      </c>
      <c r="EW114" s="2">
        <f t="shared" si="153"/>
        <v>66.619398043342912</v>
      </c>
      <c r="EX114" s="2">
        <f t="shared" si="153"/>
        <v>66.879232694705294</v>
      </c>
      <c r="EY114" s="2">
        <f t="shared" si="153"/>
        <v>68.919619748507358</v>
      </c>
      <c r="EZ114" s="2">
        <f t="shared" si="153"/>
        <v>66.612469741889797</v>
      </c>
      <c r="FA114" s="2">
        <f t="shared" si="153"/>
        <v>67.537668285155192</v>
      </c>
      <c r="FB114" s="2">
        <f t="shared" si="153"/>
        <v>67.941776253032145</v>
      </c>
      <c r="FC114" s="2">
        <f t="shared" si="153"/>
        <v>63.20977926850356</v>
      </c>
      <c r="FD114" s="2">
        <f t="shared" si="153"/>
        <v>67.351881182311828</v>
      </c>
      <c r="FE114" s="2">
        <f t="shared" si="153"/>
        <v>66.822397210318698</v>
      </c>
      <c r="FG114" s="2">
        <f t="shared" si="154"/>
        <v>0.98337635550723768</v>
      </c>
      <c r="FH114" s="2">
        <f t="shared" si="154"/>
        <v>0.98242146432605593</v>
      </c>
      <c r="FI114" s="2">
        <f t="shared" si="154"/>
        <v>0.98361004835813104</v>
      </c>
      <c r="FJ114" s="2">
        <f t="shared" si="154"/>
        <v>0.98423482200390588</v>
      </c>
      <c r="FK114" s="2">
        <f t="shared" si="154"/>
        <v>0.98524397767356664</v>
      </c>
      <c r="FL114" s="2">
        <f t="shared" si="154"/>
        <v>0.98662602007666933</v>
      </c>
      <c r="FM114" s="2">
        <f t="shared" si="154"/>
        <v>0.98341724074777548</v>
      </c>
      <c r="FN114" s="2">
        <f t="shared" si="154"/>
        <v>0.98335739828943769</v>
      </c>
      <c r="FO114" s="2">
        <f t="shared" si="154"/>
        <v>0.98336146987095774</v>
      </c>
      <c r="FP114" s="2">
        <f t="shared" si="154"/>
        <v>0.98163138972727715</v>
      </c>
      <c r="FQ114" s="2">
        <f t="shared" si="154"/>
        <v>0.9816447078092746</v>
      </c>
      <c r="FR114" s="2">
        <f t="shared" si="154"/>
        <v>0.98340600384767485</v>
      </c>
      <c r="FS114" s="2">
        <f t="shared" si="154"/>
        <v>0.98417024208328907</v>
      </c>
      <c r="FT114" s="2">
        <f t="shared" si="154"/>
        <v>0.97916737924091368</v>
      </c>
      <c r="FU114" s="2">
        <f t="shared" si="154"/>
        <v>0.97438572406431112</v>
      </c>
      <c r="FW114" s="2">
        <f t="shared" si="145"/>
        <v>1.4154490839717118E-3</v>
      </c>
      <c r="FX114" s="2">
        <f t="shared" si="145"/>
        <v>1.5521906548257882E-3</v>
      </c>
      <c r="FY114" s="2">
        <f t="shared" si="145"/>
        <v>1.5106642574832562E-3</v>
      </c>
      <c r="FZ114" s="2">
        <f t="shared" si="145"/>
        <v>1.7479780593582263E-3</v>
      </c>
      <c r="GA114" s="2">
        <f t="shared" si="145"/>
        <v>1.8657755465515053E-3</v>
      </c>
      <c r="GB114" s="2">
        <f t="shared" si="145"/>
        <v>1.8894240198245526E-3</v>
      </c>
      <c r="GC114" s="2">
        <f t="shared" si="145"/>
        <v>2.0948126212636518E-3</v>
      </c>
      <c r="GD114" s="2">
        <f t="shared" si="145"/>
        <v>2.4331952315385036E-3</v>
      </c>
      <c r="GE114" s="2">
        <f t="shared" si="145"/>
        <v>2.9525139869758929E-3</v>
      </c>
      <c r="GF114" s="2">
        <f t="shared" si="145"/>
        <v>2.7158341889525414E-3</v>
      </c>
      <c r="GG114" s="2">
        <f t="shared" si="145"/>
        <v>2.2668608471989884E-3</v>
      </c>
      <c r="GH114" s="2">
        <f t="shared" si="145"/>
        <v>1.798185899273042E-3</v>
      </c>
      <c r="GI114" s="2">
        <f t="shared" si="145"/>
        <v>1.6170601916704384E-3</v>
      </c>
      <c r="GJ114" s="2">
        <f t="shared" si="145"/>
        <v>1.097614081277617E-3</v>
      </c>
      <c r="GK114" s="2">
        <f t="shared" si="145"/>
        <v>1.0919652381362903E-3</v>
      </c>
      <c r="GM114" s="86">
        <f t="shared" si="146"/>
        <v>3.200658716808552E-5</v>
      </c>
      <c r="GN114" s="86">
        <f t="shared" si="146"/>
        <v>5.3387773592742098E-12</v>
      </c>
      <c r="GO114" s="86">
        <f t="shared" si="146"/>
        <v>6.2966202464169299E-13</v>
      </c>
      <c r="GP114" s="86">
        <f t="shared" si="146"/>
        <v>3.1522862941402961E-17</v>
      </c>
      <c r="GQ114" s="86">
        <f t="shared" si="146"/>
        <v>7.4561467883536912E-19</v>
      </c>
      <c r="GR114" s="86">
        <f t="shared" si="146"/>
        <v>7.9805196904397011E-17</v>
      </c>
      <c r="GS114" s="86">
        <f t="shared" si="146"/>
        <v>7.2440857343981184E-16</v>
      </c>
      <c r="GT114" s="86">
        <f t="shared" si="146"/>
        <v>3.2057559895867124E-17</v>
      </c>
      <c r="GU114" s="86">
        <f t="shared" si="146"/>
        <v>2.5922476844287916E-18</v>
      </c>
      <c r="GV114" s="86">
        <f t="shared" si="146"/>
        <v>1.0375449611632117E-19</v>
      </c>
      <c r="GW114" s="86">
        <f t="shared" si="146"/>
        <v>3.0661051088872594E-19</v>
      </c>
      <c r="GX114" s="86">
        <f t="shared" si="146"/>
        <v>3.1641163986427194E-27</v>
      </c>
      <c r="GY114" s="86">
        <f t="shared" si="146"/>
        <v>1.0007110058665288E-25</v>
      </c>
      <c r="GZ114" s="86">
        <f t="shared" si="146"/>
        <v>3.0235703576756251E-5</v>
      </c>
      <c r="HA114" s="86">
        <f t="shared" si="146"/>
        <v>2.3665491089283582E-5</v>
      </c>
      <c r="HC114" s="86">
        <f t="shared" si="77"/>
        <v>0.48295625105436379</v>
      </c>
      <c r="HD114" s="86">
        <f t="shared" si="77"/>
        <v>0.54845382790756148</v>
      </c>
      <c r="HE114" s="86">
        <f t="shared" si="77"/>
        <v>0.58911842956470917</v>
      </c>
      <c r="HF114" s="86">
        <f t="shared" si="77"/>
        <v>0.59630146269030238</v>
      </c>
      <c r="HG114" s="86">
        <f t="shared" si="77"/>
        <v>0.55202740187650046</v>
      </c>
      <c r="HH114" s="86">
        <f t="shared" si="77"/>
        <v>0.44852034548108305</v>
      </c>
      <c r="HI114" s="86">
        <f t="shared" si="142"/>
        <v>0.52208047136142754</v>
      </c>
      <c r="HJ114" s="86">
        <f t="shared" si="142"/>
        <v>0.41978359291963985</v>
      </c>
      <c r="HK114" s="86">
        <f t="shared" si="142"/>
        <v>0.29499854193597996</v>
      </c>
      <c r="HL114" s="86">
        <f t="shared" si="142"/>
        <v>0.33639595895341706</v>
      </c>
      <c r="HM114" s="86">
        <f t="shared" si="142"/>
        <v>0.40120275589602372</v>
      </c>
      <c r="HN114" s="86">
        <f t="shared" si="142"/>
        <v>0.59505564521155918</v>
      </c>
      <c r="HO114" s="86">
        <f t="shared" si="142"/>
        <v>0.60037821381048906</v>
      </c>
      <c r="HP114" s="86">
        <f t="shared" si="142"/>
        <v>0.50312907901403292</v>
      </c>
      <c r="HQ114" s="86">
        <f t="shared" si="142"/>
        <v>0.49559991540962484</v>
      </c>
      <c r="HS114" s="86">
        <f t="shared" si="147"/>
        <v>1.549726594935992E-10</v>
      </c>
      <c r="HT114" s="86">
        <f t="shared" si="147"/>
        <v>6.2894417814166597E-10</v>
      </c>
      <c r="HU114" s="86">
        <f t="shared" si="147"/>
        <v>5.2484891814675659E-10</v>
      </c>
      <c r="HV114" s="86">
        <f t="shared" si="147"/>
        <v>1.015155186677322E-8</v>
      </c>
      <c r="HW114" s="86">
        <f t="shared" si="147"/>
        <v>2.0525788551420732E-8</v>
      </c>
      <c r="HX114" s="86">
        <f t="shared" si="147"/>
        <v>2.6917813716773576E-7</v>
      </c>
      <c r="HY114" s="86">
        <f t="shared" si="147"/>
        <v>6.1601351592209676E-8</v>
      </c>
      <c r="HZ114" s="86">
        <f t="shared" si="147"/>
        <v>9.6747432352806128E-8</v>
      </c>
      <c r="IA114" s="86">
        <f t="shared" si="147"/>
        <v>1.1415629112620434E-7</v>
      </c>
      <c r="IB114" s="86">
        <f t="shared" si="147"/>
        <v>3.0912277418595085E-8</v>
      </c>
      <c r="IC114" s="86">
        <f t="shared" si="147"/>
        <v>2.1490963244867233E-9</v>
      </c>
      <c r="ID114" s="86">
        <f t="shared" si="147"/>
        <v>9.3565635312744852E-9</v>
      </c>
      <c r="IE114" s="86">
        <f t="shared" si="147"/>
        <v>9.0250296808297313E-9</v>
      </c>
      <c r="IF114" s="86">
        <f t="shared" si="147"/>
        <v>2.1325975271172583E-7</v>
      </c>
      <c r="IG114" s="86">
        <f t="shared" si="147"/>
        <v>4.3966159900956649E-9</v>
      </c>
      <c r="II114" s="86">
        <f t="shared" si="148"/>
        <v>1.0065567633334318E-80</v>
      </c>
      <c r="IJ114" s="86">
        <f t="shared" si="148"/>
        <v>1.2090326526173319E-77</v>
      </c>
      <c r="IK114" s="86">
        <f t="shared" si="148"/>
        <v>1.1198776414231732E-77</v>
      </c>
      <c r="IL114" s="86">
        <f t="shared" si="148"/>
        <v>8.511144705809955E-68</v>
      </c>
      <c r="IM114" s="86">
        <f t="shared" si="148"/>
        <v>7.4948750325406023E-67</v>
      </c>
      <c r="IN114" s="86">
        <f t="shared" si="148"/>
        <v>4.596335394743032E-58</v>
      </c>
      <c r="IO114" s="86">
        <f t="shared" si="148"/>
        <v>4.4588902963381319E-60</v>
      </c>
      <c r="IP114" s="86">
        <f t="shared" si="148"/>
        <v>2.7908655673782818E-59</v>
      </c>
      <c r="IQ114" s="86">
        <f t="shared" si="148"/>
        <v>1.2457576740645444E-60</v>
      </c>
      <c r="IR114" s="86">
        <f t="shared" si="148"/>
        <v>1.4018797833261891E-65</v>
      </c>
      <c r="IS114" s="86">
        <f t="shared" si="148"/>
        <v>1.0256258117472091E-74</v>
      </c>
      <c r="IT114" s="86">
        <f t="shared" si="148"/>
        <v>1.8478225549182562E-68</v>
      </c>
      <c r="IU114" s="86">
        <f t="shared" si="148"/>
        <v>3.7137280503252659E-67</v>
      </c>
      <c r="IV114" s="86">
        <f t="shared" si="148"/>
        <v>6.2929201643082466E-46</v>
      </c>
      <c r="IW114" s="86">
        <f t="shared" si="148"/>
        <v>5.3901010876024703E-46</v>
      </c>
      <c r="IY114" s="86">
        <f t="shared" si="149"/>
        <v>0.48298825779650451</v>
      </c>
      <c r="IZ114" s="86">
        <f t="shared" si="149"/>
        <v>0.54845382854184443</v>
      </c>
      <c r="JA114" s="86">
        <f t="shared" si="149"/>
        <v>0.58911843009018772</v>
      </c>
      <c r="JB114" s="86">
        <f t="shared" si="149"/>
        <v>0.5963014728418542</v>
      </c>
      <c r="JC114" s="86">
        <f t="shared" si="149"/>
        <v>0.55202742240228897</v>
      </c>
      <c r="JD114" s="86">
        <f t="shared" si="149"/>
        <v>0.44852061465922027</v>
      </c>
      <c r="JE114" s="86">
        <f t="shared" si="149"/>
        <v>0.5220805329627799</v>
      </c>
      <c r="JF114" s="86">
        <f t="shared" si="149"/>
        <v>0.41978368966707225</v>
      </c>
      <c r="JG114" s="86">
        <f t="shared" si="149"/>
        <v>0.29499865609227111</v>
      </c>
      <c r="JH114" s="86">
        <f t="shared" si="149"/>
        <v>0.33639598986569447</v>
      </c>
      <c r="JI114" s="86">
        <f t="shared" si="149"/>
        <v>0.40120275804512007</v>
      </c>
      <c r="JJ114" s="86">
        <f t="shared" si="149"/>
        <v>0.5950556545681227</v>
      </c>
      <c r="JK114" s="86">
        <f t="shared" si="149"/>
        <v>0.60037822283551878</v>
      </c>
      <c r="JL114" s="86">
        <f t="shared" si="149"/>
        <v>0.50315952797736241</v>
      </c>
      <c r="JM114" s="86">
        <f t="shared" si="149"/>
        <v>0.49562358529733014</v>
      </c>
    </row>
    <row r="115" spans="2:273" x14ac:dyDescent="0.25">
      <c r="B115" s="2">
        <v>88</v>
      </c>
      <c r="C115" s="37">
        <v>155.32599999999999</v>
      </c>
      <c r="D115" s="37">
        <v>168.85400000000001</v>
      </c>
      <c r="E115" s="37">
        <v>186.34100000000001</v>
      </c>
      <c r="F115" s="37">
        <v>172.07499999999999</v>
      </c>
      <c r="G115" s="37">
        <v>148.02500000000001</v>
      </c>
      <c r="H115" s="37">
        <v>115.925</v>
      </c>
      <c r="I115" s="37">
        <v>133.286</v>
      </c>
      <c r="J115" s="37">
        <v>107.119</v>
      </c>
      <c r="K115" s="37">
        <v>83.438999999999993</v>
      </c>
      <c r="L115" s="37">
        <v>87.097999999999999</v>
      </c>
      <c r="M115" s="37">
        <v>102.34099999999999</v>
      </c>
      <c r="N115" s="37">
        <v>156.26300000000001</v>
      </c>
      <c r="O115" s="37">
        <v>153.08099999999999</v>
      </c>
      <c r="P115" s="37">
        <v>139.268</v>
      </c>
      <c r="Q115" s="37">
        <v>114.512</v>
      </c>
      <c r="S115" s="4">
        <f t="shared" si="150"/>
        <v>155.43439997360238</v>
      </c>
      <c r="T115" s="4">
        <f t="shared" si="150"/>
        <v>162.51782388262205</v>
      </c>
      <c r="U115" s="4">
        <f t="shared" si="150"/>
        <v>190.18219518279656</v>
      </c>
      <c r="V115" s="4">
        <f t="shared" si="150"/>
        <v>169.27957457064522</v>
      </c>
      <c r="W115" s="4">
        <f t="shared" si="150"/>
        <v>139.59179293718907</v>
      </c>
      <c r="X115" s="4">
        <f t="shared" si="150"/>
        <v>111.17709519546689</v>
      </c>
      <c r="Y115" s="4">
        <f t="shared" si="150"/>
        <v>125.37214255219453</v>
      </c>
      <c r="Z115" s="4">
        <f t="shared" si="150"/>
        <v>104.44027516643159</v>
      </c>
      <c r="AA115" s="4">
        <f t="shared" si="150"/>
        <v>88.867236750980396</v>
      </c>
      <c r="AB115" s="4">
        <f t="shared" si="150"/>
        <v>92.000988920705666</v>
      </c>
      <c r="AC115" s="4">
        <f t="shared" si="150"/>
        <v>101.75475666493359</v>
      </c>
      <c r="AD115" s="4">
        <f t="shared" si="150"/>
        <v>145.46654351090129</v>
      </c>
      <c r="AE115" s="4">
        <f t="shared" si="150"/>
        <v>142.89392428786869</v>
      </c>
      <c r="AF115" s="4">
        <f t="shared" si="150"/>
        <v>131.53693002334492</v>
      </c>
      <c r="AG115" s="4">
        <f t="shared" si="150"/>
        <v>114.21861684196271</v>
      </c>
      <c r="AI115" s="4">
        <f t="shared" si="151"/>
        <v>-0.1083999736023884</v>
      </c>
      <c r="AJ115" s="4">
        <f t="shared" si="151"/>
        <v>6.3361761173779598</v>
      </c>
      <c r="AK115" s="4">
        <f t="shared" si="151"/>
        <v>-3.8411951827965538</v>
      </c>
      <c r="AL115" s="4">
        <f t="shared" si="151"/>
        <v>2.7954254293547649</v>
      </c>
      <c r="AM115" s="4">
        <f t="shared" si="151"/>
        <v>8.4332070628109363</v>
      </c>
      <c r="AN115" s="4">
        <f t="shared" si="151"/>
        <v>4.7479048045331069</v>
      </c>
      <c r="AO115" s="4">
        <f t="shared" si="151"/>
        <v>7.9138574478054693</v>
      </c>
      <c r="AP115" s="4">
        <f t="shared" si="151"/>
        <v>2.6787248335684097</v>
      </c>
      <c r="AQ115" s="4">
        <f t="shared" si="151"/>
        <v>-5.4282367509804033</v>
      </c>
      <c r="AR115" s="4">
        <f t="shared" si="151"/>
        <v>-4.9029889207056669</v>
      </c>
      <c r="AS115" s="4">
        <f t="shared" si="151"/>
        <v>0.58624333506639914</v>
      </c>
      <c r="AT115" s="4">
        <f t="shared" si="151"/>
        <v>10.796456489098716</v>
      </c>
      <c r="AU115" s="4">
        <f t="shared" si="151"/>
        <v>10.187075712131303</v>
      </c>
      <c r="AV115" s="4">
        <f t="shared" si="151"/>
        <v>7.7310699766550783</v>
      </c>
      <c r="AW115" s="4">
        <f t="shared" si="151"/>
        <v>0.29338315803728676</v>
      </c>
      <c r="AY115" s="2">
        <f t="shared" si="143"/>
        <v>67.911325760598515</v>
      </c>
      <c r="AZ115" s="2">
        <f t="shared" si="143"/>
        <v>77.549981473276446</v>
      </c>
      <c r="BA115" s="2">
        <f t="shared" si="143"/>
        <v>74.5382153456287</v>
      </c>
      <c r="BB115" s="2">
        <f t="shared" si="143"/>
        <v>73.805097456035355</v>
      </c>
      <c r="BC115" s="2">
        <f t="shared" si="143"/>
        <v>71.228956983688377</v>
      </c>
      <c r="BD115" s="2">
        <f t="shared" si="143"/>
        <v>70.425254117039003</v>
      </c>
      <c r="BE115" s="2">
        <f t="shared" si="143"/>
        <v>67.067180791348079</v>
      </c>
      <c r="BF115" s="2">
        <f t="shared" si="143"/>
        <v>67.158922646416954</v>
      </c>
      <c r="BG115" s="2">
        <f t="shared" si="143"/>
        <v>69.227439954557454</v>
      </c>
      <c r="BH115" s="2">
        <f t="shared" si="143"/>
        <v>66.86888951392234</v>
      </c>
      <c r="BI115" s="2">
        <f t="shared" si="143"/>
        <v>67.456935554047362</v>
      </c>
      <c r="BJ115" s="2">
        <f t="shared" si="143"/>
        <v>67.588970604090647</v>
      </c>
      <c r="BK115" s="2">
        <f t="shared" si="143"/>
        <v>63.16653367340168</v>
      </c>
      <c r="BL115" s="2">
        <f t="shared" si="143"/>
        <v>66.584864940880735</v>
      </c>
      <c r="BM115" s="2">
        <f t="shared" si="143"/>
        <v>66.269221198151868</v>
      </c>
      <c r="BO115" s="2" t="str">
        <f t="shared" si="99"/>
        <v/>
      </c>
      <c r="BP115" s="2" t="str">
        <f t="shared" si="100"/>
        <v/>
      </c>
      <c r="BQ115" s="2" t="str">
        <f t="shared" si="101"/>
        <v/>
      </c>
      <c r="BR115" s="2" t="str">
        <f t="shared" si="102"/>
        <v/>
      </c>
      <c r="BS115" s="2" t="str">
        <f t="shared" si="103"/>
        <v/>
      </c>
      <c r="BT115" s="2" t="str">
        <f t="shared" si="104"/>
        <v/>
      </c>
      <c r="BU115" s="2" t="str">
        <f t="shared" si="105"/>
        <v/>
      </c>
      <c r="BV115" s="2" t="str">
        <f t="shared" si="106"/>
        <v/>
      </c>
      <c r="BW115" s="2" t="str">
        <f t="shared" si="107"/>
        <v/>
      </c>
      <c r="BX115" s="2" t="str">
        <f t="shared" si="108"/>
        <v/>
      </c>
      <c r="BY115" s="2" t="str">
        <f t="shared" si="109"/>
        <v/>
      </c>
      <c r="BZ115" s="2" t="str">
        <f t="shared" si="110"/>
        <v/>
      </c>
      <c r="CA115" s="2" t="str">
        <f t="shared" si="111"/>
        <v/>
      </c>
      <c r="CB115" s="2" t="str">
        <f t="shared" si="112"/>
        <v/>
      </c>
      <c r="CC115" s="2" t="str">
        <f t="shared" si="113"/>
        <v/>
      </c>
      <c r="CE115" s="2" t="str">
        <f t="shared" si="144"/>
        <v/>
      </c>
      <c r="CF115" s="2" t="str">
        <f t="shared" si="144"/>
        <v/>
      </c>
      <c r="CG115" s="2" t="str">
        <f t="shared" si="144"/>
        <v/>
      </c>
      <c r="CH115" s="2" t="str">
        <f t="shared" si="144"/>
        <v/>
      </c>
      <c r="CI115" s="2" t="str">
        <f t="shared" si="144"/>
        <v/>
      </c>
      <c r="CJ115" s="2" t="str">
        <f t="shared" si="144"/>
        <v/>
      </c>
      <c r="CK115" s="2" t="str">
        <f t="shared" si="144"/>
        <v/>
      </c>
      <c r="CL115" s="2" t="str">
        <f t="shared" si="144"/>
        <v/>
      </c>
      <c r="CM115" s="2" t="str">
        <f t="shared" si="144"/>
        <v/>
      </c>
      <c r="CN115" s="2" t="str">
        <f t="shared" si="144"/>
        <v/>
      </c>
      <c r="CO115" s="2" t="str">
        <f t="shared" si="144"/>
        <v/>
      </c>
      <c r="CP115" s="2" t="str">
        <f t="shared" si="144"/>
        <v/>
      </c>
      <c r="CQ115" s="2" t="str">
        <f t="shared" si="144"/>
        <v/>
      </c>
      <c r="CR115" s="2" t="str">
        <f t="shared" si="144"/>
        <v/>
      </c>
      <c r="CS115" s="2" t="str">
        <f t="shared" si="144"/>
        <v/>
      </c>
      <c r="CU115" s="2" t="str">
        <f t="shared" si="114"/>
        <v/>
      </c>
      <c r="CV115" s="2" t="str">
        <f t="shared" si="115"/>
        <v/>
      </c>
      <c r="CW115" s="2" t="str">
        <f t="shared" si="116"/>
        <v/>
      </c>
      <c r="CX115" s="2" t="str">
        <f t="shared" si="117"/>
        <v/>
      </c>
      <c r="CY115" s="2" t="str">
        <f t="shared" si="118"/>
        <v/>
      </c>
      <c r="CZ115" s="2" t="str">
        <f t="shared" si="119"/>
        <v/>
      </c>
      <c r="DA115" s="2" t="str">
        <f t="shared" si="120"/>
        <v/>
      </c>
      <c r="DB115" s="2" t="str">
        <f t="shared" si="121"/>
        <v/>
      </c>
      <c r="DC115" s="2" t="str">
        <f t="shared" si="122"/>
        <v/>
      </c>
      <c r="DD115" s="2" t="str">
        <f t="shared" si="123"/>
        <v/>
      </c>
      <c r="DE115" s="2" t="str">
        <f t="shared" si="124"/>
        <v/>
      </c>
      <c r="DF115" s="2" t="str">
        <f t="shared" si="125"/>
        <v/>
      </c>
      <c r="DG115" s="2" t="str">
        <f t="shared" si="126"/>
        <v/>
      </c>
      <c r="DH115" s="2" t="str">
        <f t="shared" si="127"/>
        <v/>
      </c>
      <c r="DI115" s="2" t="str">
        <f t="shared" si="128"/>
        <v/>
      </c>
      <c r="DK115" s="2">
        <f t="shared" si="152"/>
        <v>92.108827242524924</v>
      </c>
      <c r="DL115" s="2">
        <f t="shared" si="152"/>
        <v>97.996240863787378</v>
      </c>
      <c r="DM115" s="2">
        <f t="shared" si="152"/>
        <v>96.308604164978533</v>
      </c>
      <c r="DN115" s="2">
        <f t="shared" si="152"/>
        <v>91.707295464981229</v>
      </c>
      <c r="DO115" s="2">
        <f t="shared" si="152"/>
        <v>93.912351916376309</v>
      </c>
      <c r="DP115" s="2">
        <f t="shared" si="152"/>
        <v>97.107788461538462</v>
      </c>
      <c r="DQ115" s="2">
        <f t="shared" si="152"/>
        <v>93.049586076713993</v>
      </c>
      <c r="DR115" s="2">
        <f t="shared" si="152"/>
        <v>88.861255058894585</v>
      </c>
      <c r="DS115" s="2">
        <f t="shared" si="152"/>
        <v>89.581645575354855</v>
      </c>
      <c r="DT115" s="2">
        <f t="shared" si="152"/>
        <v>88.335524312896368</v>
      </c>
      <c r="DU115" s="2">
        <f t="shared" si="152"/>
        <v>89.558490486257938</v>
      </c>
      <c r="DV115" s="2">
        <f t="shared" si="152"/>
        <v>88.609880851706436</v>
      </c>
      <c r="DW115" s="2">
        <f t="shared" si="152"/>
        <v>85.924134943143443</v>
      </c>
      <c r="DX115" s="2">
        <f t="shared" si="152"/>
        <v>79.672182082551558</v>
      </c>
      <c r="DY115" s="2">
        <f t="shared" si="152"/>
        <v>72.101082072829129</v>
      </c>
      <c r="EA115" s="2">
        <f t="shared" si="98"/>
        <v>67.538509379968204</v>
      </c>
      <c r="EB115" s="2">
        <f t="shared" si="98"/>
        <v>77.215372493517719</v>
      </c>
      <c r="EC115" s="2">
        <f t="shared" si="98"/>
        <v>74.206997601188675</v>
      </c>
      <c r="ED115" s="2">
        <f t="shared" si="98"/>
        <v>73.543042569915599</v>
      </c>
      <c r="EE115" s="2">
        <f t="shared" si="98"/>
        <v>70.919212258329893</v>
      </c>
      <c r="EF115" s="2">
        <f t="shared" si="98"/>
        <v>70.095722252958495</v>
      </c>
      <c r="EG115" s="2">
        <f t="shared" si="98"/>
        <v>66.667803755383503</v>
      </c>
      <c r="EH115" s="2">
        <f t="shared" si="98"/>
        <v>66.823936462358859</v>
      </c>
      <c r="EI115" s="2">
        <f t="shared" si="98"/>
        <v>68.913553287994731</v>
      </c>
      <c r="EJ115" s="2">
        <f t="shared" si="98"/>
        <v>66.502358350515493</v>
      </c>
      <c r="EK115" s="2">
        <f t="shared" si="98"/>
        <v>67.079072843537205</v>
      </c>
      <c r="EL115" s="2">
        <f t="shared" si="98"/>
        <v>67.264302862613249</v>
      </c>
      <c r="EM115" s="2">
        <f t="shared" si="139"/>
        <v>62.832136514527676</v>
      </c>
      <c r="EN115" s="2">
        <f t="shared" si="139"/>
        <v>66.32979084729304</v>
      </c>
      <c r="EO115" s="2">
        <f t="shared" si="139"/>
        <v>66.128713304242865</v>
      </c>
      <c r="EQ115" s="2">
        <f t="shared" si="153"/>
        <v>67.38481705939796</v>
      </c>
      <c r="ER115" s="2">
        <f t="shared" si="153"/>
        <v>77.766498628653096</v>
      </c>
      <c r="ES115" s="2">
        <f t="shared" si="153"/>
        <v>74.430357673664048</v>
      </c>
      <c r="ET115" s="2">
        <f t="shared" si="153"/>
        <v>73.817652758037838</v>
      </c>
      <c r="EU115" s="2">
        <f t="shared" si="153"/>
        <v>70.87460743098255</v>
      </c>
      <c r="EV115" s="2">
        <f t="shared" si="153"/>
        <v>69.937238106884635</v>
      </c>
      <c r="EW115" s="2">
        <f t="shared" si="153"/>
        <v>66.582896194020847</v>
      </c>
      <c r="EX115" s="2">
        <f t="shared" si="153"/>
        <v>66.826970558294349</v>
      </c>
      <c r="EY115" s="2">
        <f t="shared" si="153"/>
        <v>68.851281869789418</v>
      </c>
      <c r="EZ115" s="2">
        <f t="shared" si="153"/>
        <v>66.56340634877904</v>
      </c>
      <c r="FA115" s="2">
        <f t="shared" si="153"/>
        <v>67.45872438889603</v>
      </c>
      <c r="FB115" s="2">
        <f t="shared" si="153"/>
        <v>67.849413090216601</v>
      </c>
      <c r="FC115" s="2">
        <f t="shared" si="153"/>
        <v>63.145227619898534</v>
      </c>
      <c r="FD115" s="2">
        <f t="shared" si="153"/>
        <v>67.251183895399976</v>
      </c>
      <c r="FE115" s="2">
        <f t="shared" si="153"/>
        <v>66.692732061942465</v>
      </c>
      <c r="FG115" s="2">
        <f t="shared" si="154"/>
        <v>0.98481684762804433</v>
      </c>
      <c r="FH115" s="2">
        <f t="shared" si="154"/>
        <v>0.98394334977369768</v>
      </c>
      <c r="FI115" s="2">
        <f t="shared" si="154"/>
        <v>0.98503059850204211</v>
      </c>
      <c r="FJ115" s="2">
        <f t="shared" si="154"/>
        <v>0.98560201440467643</v>
      </c>
      <c r="FK115" s="2">
        <f t="shared" si="154"/>
        <v>0.98652485196430451</v>
      </c>
      <c r="FL115" s="2">
        <f t="shared" si="154"/>
        <v>0.98778841517570648</v>
      </c>
      <c r="FM115" s="2">
        <f t="shared" si="154"/>
        <v>0.98485424459737014</v>
      </c>
      <c r="FN115" s="2">
        <f t="shared" si="154"/>
        <v>0.98479950772196478</v>
      </c>
      <c r="FO115" s="2">
        <f t="shared" si="154"/>
        <v>0.98480323194640029</v>
      </c>
      <c r="FP115" s="2">
        <f t="shared" si="154"/>
        <v>0.98322050866578814</v>
      </c>
      <c r="FQ115" s="2">
        <f t="shared" si="154"/>
        <v>0.98323269424444637</v>
      </c>
      <c r="FR115" s="2">
        <f t="shared" si="154"/>
        <v>0.9848439664406321</v>
      </c>
      <c r="FS115" s="2">
        <f t="shared" si="154"/>
        <v>0.9855429527390499</v>
      </c>
      <c r="FT115" s="2">
        <f t="shared" si="154"/>
        <v>0.98096553302453415</v>
      </c>
      <c r="FU115" s="2">
        <f t="shared" si="154"/>
        <v>0.97658673438646404</v>
      </c>
      <c r="FW115" s="2">
        <f t="shared" si="145"/>
        <v>1.5517971449475101E-3</v>
      </c>
      <c r="FX115" s="2">
        <f t="shared" si="145"/>
        <v>1.7016883770923446E-3</v>
      </c>
      <c r="FY115" s="2">
        <f t="shared" si="145"/>
        <v>1.6561690397411644E-3</v>
      </c>
      <c r="FZ115" s="2">
        <f t="shared" si="145"/>
        <v>1.9162966617619649E-3</v>
      </c>
      <c r="GA115" s="2">
        <f t="shared" si="145"/>
        <v>2.0454140175470048E-3</v>
      </c>
      <c r="GB115" s="2">
        <f t="shared" si="145"/>
        <v>2.0713346610959859E-3</v>
      </c>
      <c r="GC115" s="2">
        <f t="shared" si="145"/>
        <v>2.2964522426273887E-3</v>
      </c>
      <c r="GD115" s="2">
        <f t="shared" si="145"/>
        <v>2.6673193643557596E-3</v>
      </c>
      <c r="GE115" s="2">
        <f t="shared" si="145"/>
        <v>3.2364452986506842E-3</v>
      </c>
      <c r="GF115" s="2">
        <f t="shared" si="145"/>
        <v>2.9770729235006443E-3</v>
      </c>
      <c r="GG115" s="2">
        <f t="shared" si="145"/>
        <v>2.4850200121937088E-3</v>
      </c>
      <c r="GH115" s="2">
        <f t="shared" si="145"/>
        <v>1.9713296336007296E-3</v>
      </c>
      <c r="GI115" s="2">
        <f t="shared" si="145"/>
        <v>1.7727946664597919E-3</v>
      </c>
      <c r="GJ115" s="2">
        <f t="shared" si="145"/>
        <v>1.2033824747187374E-3</v>
      </c>
      <c r="GK115" s="2">
        <f t="shared" si="145"/>
        <v>1.1971899496001906E-3</v>
      </c>
      <c r="GM115" s="86">
        <f t="shared" si="146"/>
        <v>1.3374123068849712E-5</v>
      </c>
      <c r="GN115" s="86">
        <f t="shared" si="146"/>
        <v>5.7240337887092627E-13</v>
      </c>
      <c r="GO115" s="86">
        <f t="shared" si="146"/>
        <v>5.2343656638485108E-14</v>
      </c>
      <c r="GP115" s="86">
        <f t="shared" si="146"/>
        <v>1.0490728022748479E-18</v>
      </c>
      <c r="GQ115" s="86">
        <f t="shared" si="146"/>
        <v>1.9317967486515651E-20</v>
      </c>
      <c r="GR115" s="86">
        <f t="shared" si="146"/>
        <v>3.6173849031452066E-18</v>
      </c>
      <c r="GS115" s="86">
        <f t="shared" si="146"/>
        <v>3.4449713538377899E-17</v>
      </c>
      <c r="GT115" s="86">
        <f t="shared" si="146"/>
        <v>1.2828323027036799E-18</v>
      </c>
      <c r="GU115" s="86">
        <f t="shared" si="146"/>
        <v>8.7565633931716697E-20</v>
      </c>
      <c r="GV115" s="86">
        <f t="shared" si="146"/>
        <v>2.4772592946218195E-21</v>
      </c>
      <c r="GW115" s="86">
        <f t="shared" si="146"/>
        <v>7.8033639272992996E-21</v>
      </c>
      <c r="GX115" s="86">
        <f t="shared" si="146"/>
        <v>1.2926792351777336E-29</v>
      </c>
      <c r="GY115" s="86">
        <f t="shared" si="146"/>
        <v>6.5269675469131146E-28</v>
      </c>
      <c r="GZ115" s="86">
        <f t="shared" si="146"/>
        <v>1.3660556214997579E-5</v>
      </c>
      <c r="HA115" s="86">
        <f t="shared" si="146"/>
        <v>1.034906678524344E-5</v>
      </c>
      <c r="HC115" s="86">
        <f t="shared" si="77"/>
        <v>0.50199293895592301</v>
      </c>
      <c r="HD115" s="86">
        <f t="shared" si="77"/>
        <v>0.50558421470217274</v>
      </c>
      <c r="HE115" s="86">
        <f t="shared" si="77"/>
        <v>0.58873092782406544</v>
      </c>
      <c r="HF115" s="86">
        <f t="shared" si="77"/>
        <v>0.54990310350002292</v>
      </c>
      <c r="HG115" s="86">
        <f t="shared" si="77"/>
        <v>0.4496542622968373</v>
      </c>
      <c r="HH115" s="86">
        <f t="shared" si="77"/>
        <v>0.31759159045687035</v>
      </c>
      <c r="HI115" s="86">
        <f t="shared" si="142"/>
        <v>0.4046235593635642</v>
      </c>
      <c r="HJ115" s="86">
        <f t="shared" si="142"/>
        <v>0.29233714295078789</v>
      </c>
      <c r="HK115" s="86">
        <f t="shared" si="142"/>
        <v>0.17304745769303528</v>
      </c>
      <c r="HL115" s="86">
        <f t="shared" si="142"/>
        <v>0.20399472941031319</v>
      </c>
      <c r="HM115" s="86">
        <f t="shared" si="142"/>
        <v>0.2715664477284046</v>
      </c>
      <c r="HN115" s="86">
        <f t="shared" si="142"/>
        <v>0.46737234757027374</v>
      </c>
      <c r="HO115" s="86">
        <f t="shared" si="142"/>
        <v>0.48428935255468281</v>
      </c>
      <c r="HP115" s="86">
        <f t="shared" si="142"/>
        <v>0.49138627547041641</v>
      </c>
      <c r="HQ115" s="86">
        <f t="shared" si="142"/>
        <v>0.50318451149637089</v>
      </c>
      <c r="HS115" s="86">
        <f t="shared" si="147"/>
        <v>3.9954174679122944E-10</v>
      </c>
      <c r="HT115" s="86">
        <f t="shared" si="147"/>
        <v>1.5637816305891457E-9</v>
      </c>
      <c r="HU115" s="86">
        <f t="shared" si="147"/>
        <v>1.3055629984271098E-9</v>
      </c>
      <c r="HV115" s="86">
        <f t="shared" si="147"/>
        <v>2.2699845906232575E-8</v>
      </c>
      <c r="HW115" s="86">
        <f t="shared" si="147"/>
        <v>4.5269846845978522E-8</v>
      </c>
      <c r="HX115" s="86">
        <f t="shared" si="147"/>
        <v>5.3108528626299767E-7</v>
      </c>
      <c r="HY115" s="86">
        <f t="shared" si="147"/>
        <v>1.2884360918048607E-7</v>
      </c>
      <c r="HZ115" s="86">
        <f t="shared" si="147"/>
        <v>2.0282510607978874E-7</v>
      </c>
      <c r="IA115" s="86">
        <f t="shared" si="147"/>
        <v>2.4636858703905305E-7</v>
      </c>
      <c r="IB115" s="86">
        <f t="shared" si="147"/>
        <v>7.0357699085328214E-8</v>
      </c>
      <c r="IC115" s="86">
        <f t="shared" si="147"/>
        <v>5.3882361052727975E-9</v>
      </c>
      <c r="ID115" s="86">
        <f t="shared" si="147"/>
        <v>2.1120931154079127E-8</v>
      </c>
      <c r="IE115" s="86">
        <f t="shared" si="147"/>
        <v>1.9963184876816823E-8</v>
      </c>
      <c r="IF115" s="86">
        <f t="shared" si="147"/>
        <v>3.9499312268388044E-7</v>
      </c>
      <c r="IG115" s="86">
        <f t="shared" si="147"/>
        <v>9.5110736452553758E-9</v>
      </c>
      <c r="II115" s="86">
        <f t="shared" si="148"/>
        <v>1.5901875696029556E-78</v>
      </c>
      <c r="IJ115" s="86">
        <f t="shared" si="148"/>
        <v>1.6802202009781874E-75</v>
      </c>
      <c r="IK115" s="86">
        <f t="shared" si="148"/>
        <v>1.5280378393944951E-75</v>
      </c>
      <c r="IL115" s="86">
        <f t="shared" si="148"/>
        <v>6.7600645533278276E-66</v>
      </c>
      <c r="IM115" s="86">
        <f t="shared" si="148"/>
        <v>5.8469898068156968E-65</v>
      </c>
      <c r="IN115" s="86">
        <f t="shared" si="148"/>
        <v>2.008969052404029E-56</v>
      </c>
      <c r="IO115" s="86">
        <f t="shared" si="148"/>
        <v>2.3799166028090527E-58</v>
      </c>
      <c r="IP115" s="86">
        <f t="shared" si="148"/>
        <v>1.5549722492813441E-57</v>
      </c>
      <c r="IQ115" s="86">
        <f t="shared" si="148"/>
        <v>8.7368596173225596E-59</v>
      </c>
      <c r="IR115" s="86">
        <f t="shared" si="148"/>
        <v>1.3160083030337535E-63</v>
      </c>
      <c r="IS115" s="86">
        <f t="shared" si="148"/>
        <v>1.5804754601617725E-72</v>
      </c>
      <c r="IT115" s="86">
        <f t="shared" si="148"/>
        <v>1.5639533936134902E-66</v>
      </c>
      <c r="IU115" s="86">
        <f t="shared" si="148"/>
        <v>2.6836671622370353E-65</v>
      </c>
      <c r="IV115" s="86">
        <f t="shared" si="148"/>
        <v>9.6566607191591381E-45</v>
      </c>
      <c r="IW115" s="86">
        <f t="shared" si="148"/>
        <v>8.2884863162280404E-45</v>
      </c>
      <c r="IY115" s="86">
        <f t="shared" si="149"/>
        <v>0.50200631347853364</v>
      </c>
      <c r="IZ115" s="86">
        <f t="shared" si="149"/>
        <v>0.50558421626652683</v>
      </c>
      <c r="JA115" s="86">
        <f t="shared" si="149"/>
        <v>0.58873092912968072</v>
      </c>
      <c r="JB115" s="86">
        <f t="shared" si="149"/>
        <v>0.54990312619986881</v>
      </c>
      <c r="JC115" s="86">
        <f t="shared" si="149"/>
        <v>0.44965430756668417</v>
      </c>
      <c r="JD115" s="86">
        <f t="shared" si="149"/>
        <v>0.3175921215421566</v>
      </c>
      <c r="JE115" s="86">
        <f t="shared" si="149"/>
        <v>0.40462368820717343</v>
      </c>
      <c r="JF115" s="86">
        <f t="shared" si="149"/>
        <v>0.29233734577589399</v>
      </c>
      <c r="JG115" s="86">
        <f t="shared" si="149"/>
        <v>0.17304770406162231</v>
      </c>
      <c r="JH115" s="86">
        <f t="shared" si="149"/>
        <v>0.20399479976801227</v>
      </c>
      <c r="JI115" s="86">
        <f t="shared" si="149"/>
        <v>0.27156645311664068</v>
      </c>
      <c r="JJ115" s="86">
        <f t="shared" si="149"/>
        <v>0.46737236869120491</v>
      </c>
      <c r="JK115" s="86">
        <f t="shared" si="149"/>
        <v>0.48428937251786769</v>
      </c>
      <c r="JL115" s="86">
        <f t="shared" si="149"/>
        <v>0.49140033101975411</v>
      </c>
      <c r="JM115" s="86">
        <f t="shared" si="149"/>
        <v>0.50319487007422969</v>
      </c>
    </row>
    <row r="116" spans="2:273" x14ac:dyDescent="0.25">
      <c r="B116" s="2">
        <v>89</v>
      </c>
      <c r="C116" s="37">
        <v>147.21700000000001</v>
      </c>
      <c r="D116" s="37">
        <v>146.70699999999999</v>
      </c>
      <c r="E116" s="37">
        <v>173.09800000000001</v>
      </c>
      <c r="F116" s="37">
        <v>153.25</v>
      </c>
      <c r="G116" s="37">
        <v>119.45</v>
      </c>
      <c r="H116" s="37">
        <v>87.6</v>
      </c>
      <c r="I116" s="37">
        <v>102.976</v>
      </c>
      <c r="J116" s="37">
        <v>80.31</v>
      </c>
      <c r="K116" s="37">
        <v>68.22</v>
      </c>
      <c r="L116" s="37">
        <v>68</v>
      </c>
      <c r="M116" s="37">
        <v>75.171000000000006</v>
      </c>
      <c r="N116" s="37">
        <v>119.789</v>
      </c>
      <c r="O116" s="37">
        <v>118.459</v>
      </c>
      <c r="P116" s="37">
        <v>134.31700000000001</v>
      </c>
      <c r="Q116" s="37">
        <v>111.43899999999999</v>
      </c>
      <c r="S116" s="4">
        <f t="shared" si="150"/>
        <v>146.10833904689719</v>
      </c>
      <c r="T116" s="4">
        <f t="shared" si="150"/>
        <v>141.74328995361711</v>
      </c>
      <c r="U116" s="4">
        <f t="shared" si="150"/>
        <v>168.97972839523092</v>
      </c>
      <c r="V116" s="4">
        <f t="shared" si="150"/>
        <v>145.03116374506382</v>
      </c>
      <c r="W116" s="4">
        <f t="shared" si="150"/>
        <v>114.64458213646203</v>
      </c>
      <c r="X116" s="4">
        <f t="shared" si="150"/>
        <v>92.585388237914984</v>
      </c>
      <c r="Y116" s="4">
        <f t="shared" si="150"/>
        <v>102.15030944897778</v>
      </c>
      <c r="Z116" s="4">
        <f t="shared" si="150"/>
        <v>86.957649218489394</v>
      </c>
      <c r="AA116" s="4">
        <f t="shared" si="150"/>
        <v>77.584187797479629</v>
      </c>
      <c r="AB116" s="4">
        <f t="shared" si="150"/>
        <v>77.892687153133295</v>
      </c>
      <c r="AC116" s="4">
        <f t="shared" si="150"/>
        <v>84.612901457055713</v>
      </c>
      <c r="AD116" s="4">
        <f t="shared" si="150"/>
        <v>112.67421901114697</v>
      </c>
      <c r="AE116" s="4">
        <f t="shared" si="150"/>
        <v>111.61351941051214</v>
      </c>
      <c r="AF116" s="4">
        <f t="shared" si="150"/>
        <v>119.4695244701815</v>
      </c>
      <c r="AG116" s="4">
        <f t="shared" si="150"/>
        <v>106.65660644287445</v>
      </c>
      <c r="AI116" s="4">
        <f t="shared" si="151"/>
        <v>1.1086609531028273</v>
      </c>
      <c r="AJ116" s="4">
        <f t="shared" si="151"/>
        <v>4.9637100463828858</v>
      </c>
      <c r="AK116" s="4">
        <f t="shared" si="151"/>
        <v>4.1182716047690917</v>
      </c>
      <c r="AL116" s="4">
        <f t="shared" si="151"/>
        <v>8.2188362549361784</v>
      </c>
      <c r="AM116" s="4">
        <f t="shared" si="151"/>
        <v>4.8054178635379685</v>
      </c>
      <c r="AN116" s="4">
        <f t="shared" si="151"/>
        <v>-4.9853882379149894</v>
      </c>
      <c r="AO116" s="4">
        <f t="shared" si="151"/>
        <v>0.82569055102221967</v>
      </c>
      <c r="AP116" s="4">
        <f t="shared" si="151"/>
        <v>-6.6476492184893914</v>
      </c>
      <c r="AQ116" s="4">
        <f t="shared" si="151"/>
        <v>-9.3641877974796301</v>
      </c>
      <c r="AR116" s="4">
        <f t="shared" si="151"/>
        <v>-9.8926871531332949</v>
      </c>
      <c r="AS116" s="4">
        <f t="shared" si="151"/>
        <v>-9.4419014570557067</v>
      </c>
      <c r="AT116" s="4">
        <f t="shared" si="151"/>
        <v>7.1147809888530276</v>
      </c>
      <c r="AU116" s="4">
        <f t="shared" si="151"/>
        <v>6.8454805894878632</v>
      </c>
      <c r="AV116" s="4">
        <f t="shared" si="151"/>
        <v>14.84747552981851</v>
      </c>
      <c r="AW116" s="4">
        <f t="shared" si="151"/>
        <v>4.7823935571255447</v>
      </c>
      <c r="AY116" s="2">
        <f t="shared" si="143"/>
        <v>67.796219722374786</v>
      </c>
      <c r="AZ116" s="2">
        <f t="shared" si="143"/>
        <v>77.444104875704582</v>
      </c>
      <c r="BA116" s="2">
        <f t="shared" si="143"/>
        <v>74.446277321554646</v>
      </c>
      <c r="BB116" s="2">
        <f t="shared" si="143"/>
        <v>73.735209991050212</v>
      </c>
      <c r="BC116" s="2">
        <f t="shared" si="143"/>
        <v>71.146856891262289</v>
      </c>
      <c r="BD116" s="2">
        <f t="shared" si="143"/>
        <v>70.340514388875889</v>
      </c>
      <c r="BE116" s="2">
        <f t="shared" si="143"/>
        <v>66.995528876846151</v>
      </c>
      <c r="BF116" s="2">
        <f t="shared" si="143"/>
        <v>67.080689675394055</v>
      </c>
      <c r="BG116" s="2">
        <f t="shared" si="143"/>
        <v>69.131753460278375</v>
      </c>
      <c r="BH116" s="2">
        <f t="shared" si="143"/>
        <v>66.794551049587483</v>
      </c>
      <c r="BI116" s="2">
        <f t="shared" si="143"/>
        <v>67.367085344642121</v>
      </c>
      <c r="BJ116" s="2">
        <f t="shared" si="143"/>
        <v>67.499443398937629</v>
      </c>
      <c r="BK116" s="2">
        <f t="shared" si="143"/>
        <v>63.091248149819137</v>
      </c>
      <c r="BL116" s="2">
        <f t="shared" si="143"/>
        <v>66.512914724699371</v>
      </c>
      <c r="BM116" s="2">
        <f t="shared" si="143"/>
        <v>66.159082423504529</v>
      </c>
      <c r="BO116" s="2" t="str">
        <f t="shared" si="99"/>
        <v/>
      </c>
      <c r="BP116" s="2" t="str">
        <f t="shared" si="100"/>
        <v/>
      </c>
      <c r="BQ116" s="2" t="str">
        <f t="shared" si="101"/>
        <v/>
      </c>
      <c r="BR116" s="2" t="str">
        <f t="shared" si="102"/>
        <v/>
      </c>
      <c r="BS116" s="2" t="str">
        <f t="shared" si="103"/>
        <v/>
      </c>
      <c r="BT116" s="2" t="str">
        <f t="shared" si="104"/>
        <v/>
      </c>
      <c r="BU116" s="2" t="str">
        <f t="shared" si="105"/>
        <v/>
      </c>
      <c r="BV116" s="2" t="str">
        <f t="shared" si="106"/>
        <v/>
      </c>
      <c r="BW116" s="2" t="str">
        <f t="shared" si="107"/>
        <v/>
      </c>
      <c r="BX116" s="2" t="str">
        <f t="shared" si="108"/>
        <v/>
      </c>
      <c r="BY116" s="2" t="str">
        <f t="shared" si="109"/>
        <v/>
      </c>
      <c r="BZ116" s="2" t="str">
        <f t="shared" si="110"/>
        <v/>
      </c>
      <c r="CA116" s="2" t="str">
        <f t="shared" si="111"/>
        <v/>
      </c>
      <c r="CB116" s="2" t="str">
        <f t="shared" si="112"/>
        <v/>
      </c>
      <c r="CC116" s="2" t="str">
        <f t="shared" si="113"/>
        <v/>
      </c>
      <c r="CE116" s="2" t="str">
        <f t="shared" si="144"/>
        <v/>
      </c>
      <c r="CF116" s="2" t="str">
        <f t="shared" si="144"/>
        <v/>
      </c>
      <c r="CG116" s="2" t="str">
        <f t="shared" si="144"/>
        <v/>
      </c>
      <c r="CH116" s="2" t="str">
        <f t="shared" si="144"/>
        <v/>
      </c>
      <c r="CI116" s="2" t="str">
        <f t="shared" si="144"/>
        <v/>
      </c>
      <c r="CJ116" s="2" t="str">
        <f t="shared" si="144"/>
        <v/>
      </c>
      <c r="CK116" s="2" t="str">
        <f t="shared" si="144"/>
        <v/>
      </c>
      <c r="CL116" s="2" t="str">
        <f t="shared" si="144"/>
        <v/>
      </c>
      <c r="CM116" s="2" t="str">
        <f t="shared" si="144"/>
        <v/>
      </c>
      <c r="CN116" s="2" t="str">
        <f t="shared" si="144"/>
        <v/>
      </c>
      <c r="CO116" s="2" t="str">
        <f t="shared" si="144"/>
        <v/>
      </c>
      <c r="CP116" s="2" t="str">
        <f t="shared" si="144"/>
        <v/>
      </c>
      <c r="CQ116" s="2" t="str">
        <f t="shared" si="144"/>
        <v/>
      </c>
      <c r="CR116" s="2" t="str">
        <f t="shared" si="144"/>
        <v/>
      </c>
      <c r="CS116" s="2" t="str">
        <f t="shared" si="144"/>
        <v/>
      </c>
      <c r="CU116" s="2" t="str">
        <f t="shared" si="114"/>
        <v/>
      </c>
      <c r="CV116" s="2" t="str">
        <f t="shared" si="115"/>
        <v/>
      </c>
      <c r="CW116" s="2" t="str">
        <f t="shared" si="116"/>
        <v/>
      </c>
      <c r="CX116" s="2" t="str">
        <f t="shared" si="117"/>
        <v/>
      </c>
      <c r="CY116" s="2" t="str">
        <f t="shared" si="118"/>
        <v/>
      </c>
      <c r="CZ116" s="2" t="str">
        <f t="shared" si="119"/>
        <v/>
      </c>
      <c r="DA116" s="2" t="str">
        <f t="shared" si="120"/>
        <v/>
      </c>
      <c r="DB116" s="2" t="str">
        <f t="shared" si="121"/>
        <v/>
      </c>
      <c r="DC116" s="2" t="str">
        <f t="shared" si="122"/>
        <v/>
      </c>
      <c r="DD116" s="2" t="str">
        <f t="shared" si="123"/>
        <v/>
      </c>
      <c r="DE116" s="2" t="str">
        <f t="shared" si="124"/>
        <v/>
      </c>
      <c r="DF116" s="2" t="str">
        <f t="shared" si="125"/>
        <v/>
      </c>
      <c r="DG116" s="2" t="str">
        <f t="shared" si="126"/>
        <v/>
      </c>
      <c r="DH116" s="2" t="str">
        <f t="shared" si="127"/>
        <v/>
      </c>
      <c r="DI116" s="2" t="str">
        <f t="shared" si="128"/>
        <v/>
      </c>
      <c r="DK116" s="2">
        <f t="shared" si="152"/>
        <v>92.33024916943522</v>
      </c>
      <c r="DL116" s="2">
        <f t="shared" si="152"/>
        <v>98.277269102990033</v>
      </c>
      <c r="DM116" s="2">
        <f t="shared" si="152"/>
        <v>96.525926343084038</v>
      </c>
      <c r="DN116" s="2">
        <f t="shared" si="152"/>
        <v>91.846680441887472</v>
      </c>
      <c r="DO116" s="2">
        <f t="shared" si="152"/>
        <v>94.111816202090594</v>
      </c>
      <c r="DP116" s="2">
        <f t="shared" si="152"/>
        <v>97.360192307692316</v>
      </c>
      <c r="DQ116" s="2">
        <f t="shared" si="152"/>
        <v>93.276810027182123</v>
      </c>
      <c r="DR116" s="2">
        <f t="shared" si="152"/>
        <v>89.026330715795822</v>
      </c>
      <c r="DS116" s="2">
        <f t="shared" si="152"/>
        <v>89.739005436424023</v>
      </c>
      <c r="DT116" s="2">
        <f t="shared" si="152"/>
        <v>88.49078646934457</v>
      </c>
      <c r="DU116" s="2">
        <f t="shared" si="152"/>
        <v>89.751508456659622</v>
      </c>
      <c r="DV116" s="2">
        <f t="shared" si="152"/>
        <v>88.789163696768355</v>
      </c>
      <c r="DW116" s="2">
        <f t="shared" si="152"/>
        <v>86.124077330308182</v>
      </c>
      <c r="DX116" s="2">
        <f t="shared" si="152"/>
        <v>79.786655816135053</v>
      </c>
      <c r="DY116" s="2">
        <f t="shared" si="152"/>
        <v>72.166151260504193</v>
      </c>
      <c r="EA116" s="2">
        <f t="shared" si="98"/>
        <v>67.451511764705884</v>
      </c>
      <c r="EB116" s="2">
        <f t="shared" si="98"/>
        <v>77.133045980985315</v>
      </c>
      <c r="EC116" s="2">
        <f t="shared" si="98"/>
        <v>74.139864610372186</v>
      </c>
      <c r="ED116" s="2">
        <f t="shared" si="98"/>
        <v>73.493351424168452</v>
      </c>
      <c r="EE116" s="2">
        <f t="shared" ref="EE116:EL147" si="155">CI$228*$B116+CI$229</f>
        <v>70.860871554915661</v>
      </c>
      <c r="EF116" s="2">
        <f t="shared" si="155"/>
        <v>70.036220485362236</v>
      </c>
      <c r="EG116" s="2">
        <f t="shared" si="155"/>
        <v>66.627126326727989</v>
      </c>
      <c r="EH116" s="2">
        <f t="shared" si="155"/>
        <v>66.771752320861836</v>
      </c>
      <c r="EI116" s="2">
        <f t="shared" si="155"/>
        <v>68.841949805853901</v>
      </c>
      <c r="EJ116" s="2">
        <f t="shared" si="155"/>
        <v>66.45667455670106</v>
      </c>
      <c r="EK116" s="2">
        <f t="shared" si="155"/>
        <v>67.017945171287877</v>
      </c>
      <c r="EL116" s="2">
        <f t="shared" si="155"/>
        <v>67.199416223031676</v>
      </c>
      <c r="EM116" s="2">
        <f t="shared" si="139"/>
        <v>62.782518621482431</v>
      </c>
      <c r="EN116" s="2">
        <f t="shared" si="139"/>
        <v>66.276843165816956</v>
      </c>
      <c r="EO116" s="2">
        <f t="shared" si="139"/>
        <v>66.027018382694266</v>
      </c>
      <c r="EQ116" s="2">
        <f t="shared" si="153"/>
        <v>67.302365577208846</v>
      </c>
      <c r="ER116" s="2">
        <f t="shared" si="153"/>
        <v>77.662765888559079</v>
      </c>
      <c r="ES116" s="2">
        <f t="shared" si="153"/>
        <v>74.354320109186617</v>
      </c>
      <c r="ET116" s="2">
        <f t="shared" si="153"/>
        <v>73.756642487995663</v>
      </c>
      <c r="EU116" s="2">
        <f t="shared" si="153"/>
        <v>70.818100988321717</v>
      </c>
      <c r="EV116" s="2">
        <f t="shared" si="153"/>
        <v>69.885092386044732</v>
      </c>
      <c r="EW116" s="2">
        <f t="shared" si="153"/>
        <v>66.546394344698768</v>
      </c>
      <c r="EX116" s="2">
        <f t="shared" si="153"/>
        <v>66.774708421883389</v>
      </c>
      <c r="EY116" s="2">
        <f t="shared" si="153"/>
        <v>68.782943991071463</v>
      </c>
      <c r="EZ116" s="2">
        <f t="shared" si="153"/>
        <v>66.514342955668297</v>
      </c>
      <c r="FA116" s="2">
        <f t="shared" si="153"/>
        <v>67.379780492636854</v>
      </c>
      <c r="FB116" s="2">
        <f t="shared" si="153"/>
        <v>67.757049927401056</v>
      </c>
      <c r="FC116" s="2">
        <f t="shared" si="153"/>
        <v>63.080675971293502</v>
      </c>
      <c r="FD116" s="2">
        <f t="shared" si="153"/>
        <v>67.150486608488123</v>
      </c>
      <c r="FE116" s="2">
        <f t="shared" si="153"/>
        <v>66.563066913566232</v>
      </c>
      <c r="FG116" s="2">
        <f t="shared" si="154"/>
        <v>0.98613427650860219</v>
      </c>
      <c r="FH116" s="2">
        <f t="shared" si="154"/>
        <v>0.98533544269941786</v>
      </c>
      <c r="FI116" s="2">
        <f t="shared" si="154"/>
        <v>0.98632973785676115</v>
      </c>
      <c r="FJ116" s="2">
        <f t="shared" si="154"/>
        <v>0.98685222459376076</v>
      </c>
      <c r="FK116" s="2">
        <f t="shared" si="154"/>
        <v>0.98769593040065851</v>
      </c>
      <c r="FL116" s="2">
        <f t="shared" si="154"/>
        <v>0.98885092273484498</v>
      </c>
      <c r="FM116" s="2">
        <f t="shared" si="154"/>
        <v>0.98616847414944386</v>
      </c>
      <c r="FN116" s="2">
        <f t="shared" si="154"/>
        <v>0.98611841996325067</v>
      </c>
      <c r="FO116" s="2">
        <f t="shared" si="154"/>
        <v>0.98612182559902706</v>
      </c>
      <c r="FP116" s="2">
        <f t="shared" si="154"/>
        <v>0.98467429494865355</v>
      </c>
      <c r="FQ116" s="2">
        <f t="shared" si="154"/>
        <v>0.98468544120520785</v>
      </c>
      <c r="FR116" s="2">
        <f t="shared" si="154"/>
        <v>0.9861590753163525</v>
      </c>
      <c r="FS116" s="2">
        <f t="shared" si="154"/>
        <v>0.98679822269449624</v>
      </c>
      <c r="FT116" s="2">
        <f t="shared" si="154"/>
        <v>0.9826112366305817</v>
      </c>
      <c r="FU116" s="2">
        <f t="shared" si="154"/>
        <v>0.97860276724576634</v>
      </c>
      <c r="FW116" s="2">
        <f t="shared" si="145"/>
        <v>1.7012570312744169E-3</v>
      </c>
      <c r="FX116" s="2">
        <f t="shared" si="145"/>
        <v>1.8655579226009738E-3</v>
      </c>
      <c r="FY116" s="2">
        <f t="shared" si="145"/>
        <v>1.8156631269207236E-3</v>
      </c>
      <c r="FZ116" s="2">
        <f t="shared" si="145"/>
        <v>2.1007891112974778E-3</v>
      </c>
      <c r="GA116" s="2">
        <f t="shared" si="145"/>
        <v>2.2423093798031629E-3</v>
      </c>
      <c r="GB116" s="2">
        <f t="shared" si="145"/>
        <v>2.2707195153264395E-3</v>
      </c>
      <c r="GC116" s="2">
        <f t="shared" si="145"/>
        <v>2.5174520519660832E-3</v>
      </c>
      <c r="GD116" s="2">
        <f t="shared" si="145"/>
        <v>2.9239050928076228E-3</v>
      </c>
      <c r="GE116" s="2">
        <f t="shared" si="145"/>
        <v>3.5475839826379558E-3</v>
      </c>
      <c r="GF116" s="2">
        <f t="shared" si="145"/>
        <v>3.2633582386256371E-3</v>
      </c>
      <c r="GG116" s="2">
        <f t="shared" si="145"/>
        <v>2.7241171525865309E-3</v>
      </c>
      <c r="GH116" s="2">
        <f t="shared" si="145"/>
        <v>2.1611089386382974E-3</v>
      </c>
      <c r="GI116" s="2">
        <f t="shared" si="145"/>
        <v>1.9434982897772787E-3</v>
      </c>
      <c r="GJ116" s="2">
        <f t="shared" si="145"/>
        <v>1.3193294707735108E-3</v>
      </c>
      <c r="GK116" s="2">
        <f t="shared" si="145"/>
        <v>1.3125410743052778E-3</v>
      </c>
      <c r="GM116" s="86">
        <f t="shared" si="146"/>
        <v>5.3830845174667887E-6</v>
      </c>
      <c r="GN116" s="86">
        <f t="shared" si="146"/>
        <v>5.5789646569220618E-14</v>
      </c>
      <c r="GO116" s="86">
        <f t="shared" si="146"/>
        <v>3.900900212546114E-15</v>
      </c>
      <c r="GP116" s="86">
        <f t="shared" si="146"/>
        <v>3.0039904622580642E-20</v>
      </c>
      <c r="GQ116" s="86">
        <f t="shared" si="146"/>
        <v>4.275453547402546E-22</v>
      </c>
      <c r="GR116" s="86">
        <f t="shared" si="146"/>
        <v>1.4431524296243206E-19</v>
      </c>
      <c r="GS116" s="86">
        <f t="shared" si="146"/>
        <v>1.4365025056275405E-18</v>
      </c>
      <c r="GT116" s="86">
        <f t="shared" si="146"/>
        <v>4.4873590152235311E-20</v>
      </c>
      <c r="GU116" s="86">
        <f t="shared" si="146"/>
        <v>2.5723865186101482E-21</v>
      </c>
      <c r="GV116" s="86">
        <f t="shared" si="146"/>
        <v>5.0558572240521292E-23</v>
      </c>
      <c r="GW116" s="86">
        <f t="shared" si="146"/>
        <v>1.7000177932251495E-22</v>
      </c>
      <c r="GX116" s="86">
        <f t="shared" si="146"/>
        <v>4.1439310354517447E-32</v>
      </c>
      <c r="GY116" s="86">
        <f t="shared" si="146"/>
        <v>3.4316215596659468E-30</v>
      </c>
      <c r="GZ116" s="86">
        <f t="shared" si="146"/>
        <v>5.9873535571868381E-6</v>
      </c>
      <c r="HA116" s="86">
        <f t="shared" si="146"/>
        <v>4.3829793926633242E-6</v>
      </c>
      <c r="HC116" s="86">
        <f t="shared" si="77"/>
        <v>0.50355047471232728</v>
      </c>
      <c r="HD116" s="86">
        <f t="shared" si="77"/>
        <v>0.43300587964568121</v>
      </c>
      <c r="HE116" s="86">
        <f t="shared" si="77"/>
        <v>0.53847596716072788</v>
      </c>
      <c r="HF116" s="86">
        <f t="shared" si="77"/>
        <v>0.4600328244171395</v>
      </c>
      <c r="HG116" s="86">
        <f t="shared" si="77"/>
        <v>0.32325945166009062</v>
      </c>
      <c r="HH116" s="86">
        <f t="shared" si="77"/>
        <v>0.19555908894233762</v>
      </c>
      <c r="HI116" s="86">
        <f t="shared" si="142"/>
        <v>0.2751001356339266</v>
      </c>
      <c r="HJ116" s="86">
        <f t="shared" si="142"/>
        <v>0.17749375782161406</v>
      </c>
      <c r="HK116" s="86">
        <f t="shared" si="142"/>
        <v>8.6130645803904893E-2</v>
      </c>
      <c r="HL116" s="86">
        <f t="shared" si="142"/>
        <v>0.10429332584166923</v>
      </c>
      <c r="HM116" s="86">
        <f t="shared" si="142"/>
        <v>0.15845010007082372</v>
      </c>
      <c r="HN116" s="86">
        <f t="shared" si="142"/>
        <v>0.30600327732892563</v>
      </c>
      <c r="HO116" s="86">
        <f t="shared" si="142"/>
        <v>0.33130033996549363</v>
      </c>
      <c r="HP116" s="86">
        <f t="shared" si="142"/>
        <v>0.46094070095658674</v>
      </c>
      <c r="HQ116" s="86">
        <f t="shared" si="142"/>
        <v>0.48833493504749192</v>
      </c>
      <c r="HS116" s="86">
        <f t="shared" si="147"/>
        <v>1.0087758455051696E-9</v>
      </c>
      <c r="HT116" s="86">
        <f t="shared" si="147"/>
        <v>3.8087473844542588E-9</v>
      </c>
      <c r="HU116" s="86">
        <f t="shared" si="147"/>
        <v>3.1817971528216196E-9</v>
      </c>
      <c r="HV116" s="86">
        <f t="shared" si="147"/>
        <v>4.9825601019844507E-8</v>
      </c>
      <c r="HW116" s="86">
        <f t="shared" si="147"/>
        <v>9.7997572666343506E-8</v>
      </c>
      <c r="HX116" s="86">
        <f t="shared" si="147"/>
        <v>1.0310617402559211E-6</v>
      </c>
      <c r="HY116" s="86">
        <f t="shared" si="147"/>
        <v>2.6485888611508979E-7</v>
      </c>
      <c r="HZ116" s="86">
        <f t="shared" si="147"/>
        <v>4.1765495033189E-7</v>
      </c>
      <c r="IA116" s="86">
        <f t="shared" si="147"/>
        <v>5.2139252754642529E-7</v>
      </c>
      <c r="IB116" s="86">
        <f t="shared" si="147"/>
        <v>1.5685915369063076E-7</v>
      </c>
      <c r="IC116" s="86">
        <f t="shared" si="147"/>
        <v>1.3210917850293443E-8</v>
      </c>
      <c r="ID116" s="86">
        <f t="shared" si="147"/>
        <v>4.6783606135617013E-8</v>
      </c>
      <c r="IE116" s="86">
        <f t="shared" si="147"/>
        <v>4.3373003800408348E-8</v>
      </c>
      <c r="IF116" s="86">
        <f t="shared" si="147"/>
        <v>7.2212000762118261E-7</v>
      </c>
      <c r="IG116" s="86">
        <f t="shared" si="147"/>
        <v>2.0242623578700093E-8</v>
      </c>
      <c r="II116" s="86">
        <f t="shared" si="148"/>
        <v>2.33958650157664E-76</v>
      </c>
      <c r="IJ116" s="86">
        <f t="shared" si="148"/>
        <v>2.1763638743391324E-73</v>
      </c>
      <c r="IK116" s="86">
        <f t="shared" si="148"/>
        <v>1.9443593875110486E-73</v>
      </c>
      <c r="IL116" s="86">
        <f t="shared" si="148"/>
        <v>5.038811172640321E-64</v>
      </c>
      <c r="IM116" s="86">
        <f t="shared" si="148"/>
        <v>4.2790040347191512E-63</v>
      </c>
      <c r="IN116" s="86">
        <f t="shared" si="148"/>
        <v>8.307005250181778E-55</v>
      </c>
      <c r="IO116" s="86">
        <f t="shared" si="148"/>
        <v>1.1970075556429283E-56</v>
      </c>
      <c r="IP116" s="86">
        <f t="shared" si="148"/>
        <v>8.1465797959014936E-56</v>
      </c>
      <c r="IQ116" s="86">
        <f t="shared" si="148"/>
        <v>5.72877925446422E-57</v>
      </c>
      <c r="IR116" s="86">
        <f t="shared" si="148"/>
        <v>1.1508429675219053E-61</v>
      </c>
      <c r="IS116" s="86">
        <f t="shared" si="148"/>
        <v>2.2564815299730081E-70</v>
      </c>
      <c r="IT116" s="86">
        <f t="shared" si="148"/>
        <v>1.2407166215813221E-64</v>
      </c>
      <c r="IU116" s="86">
        <f t="shared" si="148"/>
        <v>1.8238498724602233E-63</v>
      </c>
      <c r="IV116" s="86">
        <f t="shared" si="148"/>
        <v>1.4283010408140093E-43</v>
      </c>
      <c r="IW116" s="86">
        <f t="shared" si="148"/>
        <v>1.2284892272217509E-43</v>
      </c>
      <c r="IY116" s="86">
        <f t="shared" si="149"/>
        <v>0.50355585880562059</v>
      </c>
      <c r="IZ116" s="86">
        <f t="shared" si="149"/>
        <v>0.43300588345448437</v>
      </c>
      <c r="JA116" s="86">
        <f t="shared" si="149"/>
        <v>0.53847597034252892</v>
      </c>
      <c r="JB116" s="86">
        <f t="shared" si="149"/>
        <v>0.46003287424274053</v>
      </c>
      <c r="JC116" s="86">
        <f t="shared" si="149"/>
        <v>0.32325954965766329</v>
      </c>
      <c r="JD116" s="86">
        <f t="shared" si="149"/>
        <v>0.19556012000407788</v>
      </c>
      <c r="JE116" s="86">
        <f t="shared" si="149"/>
        <v>0.2751004004928127</v>
      </c>
      <c r="JF116" s="86">
        <f t="shared" si="149"/>
        <v>0.17749417547656438</v>
      </c>
      <c r="JG116" s="86">
        <f t="shared" si="149"/>
        <v>8.6131167196432434E-2</v>
      </c>
      <c r="JH116" s="86">
        <f t="shared" si="149"/>
        <v>0.10429348270082292</v>
      </c>
      <c r="JI116" s="86">
        <f t="shared" si="149"/>
        <v>0.15845011328174158</v>
      </c>
      <c r="JJ116" s="86">
        <f t="shared" si="149"/>
        <v>0.30600332411253178</v>
      </c>
      <c r="JK116" s="86">
        <f t="shared" si="149"/>
        <v>0.33130038333849743</v>
      </c>
      <c r="JL116" s="86">
        <f t="shared" si="149"/>
        <v>0.46094741043015153</v>
      </c>
      <c r="JM116" s="86">
        <f t="shared" si="149"/>
        <v>0.48833933826950815</v>
      </c>
    </row>
    <row r="117" spans="2:273" x14ac:dyDescent="0.25">
      <c r="B117" s="2">
        <v>90</v>
      </c>
      <c r="C117" s="37">
        <v>136.82599999999999</v>
      </c>
      <c r="D117" s="37">
        <v>123.854</v>
      </c>
      <c r="E117" s="37">
        <v>154.244</v>
      </c>
      <c r="F117" s="37">
        <v>127</v>
      </c>
      <c r="G117" s="37">
        <v>89.4</v>
      </c>
      <c r="H117" s="37">
        <v>71.900000000000006</v>
      </c>
      <c r="I117" s="37">
        <v>77.405000000000001</v>
      </c>
      <c r="J117" s="37">
        <v>66.762</v>
      </c>
      <c r="K117" s="37">
        <v>66.122</v>
      </c>
      <c r="L117" s="37">
        <v>63.317</v>
      </c>
      <c r="M117" s="37">
        <v>64.706999999999994</v>
      </c>
      <c r="N117" s="37">
        <v>80.894999999999996</v>
      </c>
      <c r="O117" s="37">
        <v>81.757000000000005</v>
      </c>
      <c r="P117" s="37">
        <v>122.78</v>
      </c>
      <c r="Q117" s="37">
        <v>110.07299999999999</v>
      </c>
      <c r="S117" s="4">
        <f t="shared" si="150"/>
        <v>134.70586314752936</v>
      </c>
      <c r="T117" s="4">
        <f t="shared" si="150"/>
        <v>121.91578431392585</v>
      </c>
      <c r="U117" s="4">
        <f t="shared" si="150"/>
        <v>143.56256021733714</v>
      </c>
      <c r="V117" s="4">
        <f t="shared" si="150"/>
        <v>121.04309648381607</v>
      </c>
      <c r="W117" s="4">
        <f t="shared" si="150"/>
        <v>95.016425428319465</v>
      </c>
      <c r="X117" s="4">
        <f t="shared" si="150"/>
        <v>80.639010679339961</v>
      </c>
      <c r="Y117" s="4">
        <f t="shared" si="150"/>
        <v>85.176286039924122</v>
      </c>
      <c r="Z117" s="4">
        <f t="shared" si="150"/>
        <v>76.089376596102284</v>
      </c>
      <c r="AA117" s="4">
        <f t="shared" si="150"/>
        <v>72.070723638733099</v>
      </c>
      <c r="AB117" s="4">
        <f t="shared" si="150"/>
        <v>70.775772567713062</v>
      </c>
      <c r="AC117" s="4">
        <f t="shared" si="150"/>
        <v>74.610786775388448</v>
      </c>
      <c r="AD117" s="4">
        <f t="shared" si="150"/>
        <v>88.591254250247374</v>
      </c>
      <c r="AE117" s="4">
        <f t="shared" si="150"/>
        <v>87.359936808476164</v>
      </c>
      <c r="AF117" s="4">
        <f t="shared" si="150"/>
        <v>107.43774070562058</v>
      </c>
      <c r="AG117" s="4">
        <f t="shared" si="150"/>
        <v>98.34578046083449</v>
      </c>
      <c r="AI117" s="4">
        <f t="shared" si="151"/>
        <v>2.1201368524706368</v>
      </c>
      <c r="AJ117" s="4">
        <f t="shared" si="151"/>
        <v>1.9382156860741446</v>
      </c>
      <c r="AK117" s="4">
        <f t="shared" si="151"/>
        <v>10.681439782662864</v>
      </c>
      <c r="AL117" s="4">
        <f t="shared" si="151"/>
        <v>5.9569035161839281</v>
      </c>
      <c r="AM117" s="4">
        <f t="shared" si="151"/>
        <v>-5.6164254283194595</v>
      </c>
      <c r="AN117" s="4">
        <f t="shared" si="151"/>
        <v>-8.7390106793399553</v>
      </c>
      <c r="AO117" s="4">
        <f t="shared" si="151"/>
        <v>-7.7712860399241208</v>
      </c>
      <c r="AP117" s="4">
        <f t="shared" si="151"/>
        <v>-9.3273765961022832</v>
      </c>
      <c r="AQ117" s="4">
        <f t="shared" si="151"/>
        <v>-5.9487236387330995</v>
      </c>
      <c r="AR117" s="4">
        <f t="shared" si="151"/>
        <v>-7.4587725677130621</v>
      </c>
      <c r="AS117" s="4">
        <f t="shared" si="151"/>
        <v>-9.9037867753884541</v>
      </c>
      <c r="AT117" s="4">
        <f t="shared" si="151"/>
        <v>-7.6962542502473781</v>
      </c>
      <c r="AU117" s="4">
        <f t="shared" si="151"/>
        <v>-5.6029368084761586</v>
      </c>
      <c r="AV117" s="4">
        <f t="shared" si="151"/>
        <v>15.342259294379417</v>
      </c>
      <c r="AW117" s="4">
        <f t="shared" si="151"/>
        <v>11.727219539165503</v>
      </c>
      <c r="AY117" s="2">
        <f t="shared" si="143"/>
        <v>67.683142506040895</v>
      </c>
      <c r="AZ117" s="2">
        <f t="shared" si="143"/>
        <v>77.339778101795986</v>
      </c>
      <c r="BA117" s="2">
        <f t="shared" si="143"/>
        <v>74.356124168401735</v>
      </c>
      <c r="BB117" s="2">
        <f t="shared" si="143"/>
        <v>73.666838464987691</v>
      </c>
      <c r="BC117" s="2">
        <f t="shared" si="143"/>
        <v>71.066518271117175</v>
      </c>
      <c r="BD117" s="2">
        <f t="shared" si="143"/>
        <v>70.257640561849556</v>
      </c>
      <c r="BE117" s="2">
        <f t="shared" si="143"/>
        <v>66.926203292220393</v>
      </c>
      <c r="BF117" s="2">
        <f t="shared" si="143"/>
        <v>67.00442219666752</v>
      </c>
      <c r="BG117" s="2">
        <f t="shared" si="143"/>
        <v>69.037849480487239</v>
      </c>
      <c r="BH117" s="2">
        <f t="shared" si="143"/>
        <v>66.722388668640747</v>
      </c>
      <c r="BI117" s="2">
        <f t="shared" si="143"/>
        <v>67.279348356022709</v>
      </c>
      <c r="BJ117" s="2">
        <f t="shared" si="143"/>
        <v>67.411732784403313</v>
      </c>
      <c r="BK117" s="2">
        <f t="shared" si="143"/>
        <v>63.017875436815771</v>
      </c>
      <c r="BL117" s="2">
        <f t="shared" si="143"/>
        <v>66.442326167867634</v>
      </c>
      <c r="BM117" s="2">
        <f t="shared" si="143"/>
        <v>66.049343177927753</v>
      </c>
      <c r="BO117" s="2" t="str">
        <f t="shared" si="99"/>
        <v/>
      </c>
      <c r="BP117" s="2" t="str">
        <f t="shared" si="100"/>
        <v/>
      </c>
      <c r="BQ117" s="2" t="str">
        <f t="shared" si="101"/>
        <v/>
      </c>
      <c r="BR117" s="2" t="str">
        <f t="shared" si="102"/>
        <v/>
      </c>
      <c r="BS117" s="2" t="str">
        <f t="shared" si="103"/>
        <v/>
      </c>
      <c r="BT117" s="2" t="str">
        <f t="shared" si="104"/>
        <v/>
      </c>
      <c r="BU117" s="2" t="str">
        <f t="shared" si="105"/>
        <v/>
      </c>
      <c r="BV117" s="2" t="str">
        <f t="shared" si="106"/>
        <v/>
      </c>
      <c r="BW117" s="2" t="str">
        <f t="shared" si="107"/>
        <v/>
      </c>
      <c r="BX117" s="2" t="str">
        <f t="shared" si="108"/>
        <v/>
      </c>
      <c r="BY117" s="2" t="str">
        <f t="shared" si="109"/>
        <v/>
      </c>
      <c r="BZ117" s="2" t="str">
        <f t="shared" si="110"/>
        <v/>
      </c>
      <c r="CA117" s="2" t="str">
        <f t="shared" si="111"/>
        <v/>
      </c>
      <c r="CB117" s="2" t="str">
        <f t="shared" si="112"/>
        <v/>
      </c>
      <c r="CC117" s="2" t="str">
        <f t="shared" si="113"/>
        <v/>
      </c>
      <c r="CE117" s="2" t="str">
        <f t="shared" si="144"/>
        <v/>
      </c>
      <c r="CF117" s="2" t="str">
        <f t="shared" si="144"/>
        <v/>
      </c>
      <c r="CG117" s="2" t="str">
        <f t="shared" si="144"/>
        <v/>
      </c>
      <c r="CH117" s="2" t="str">
        <f t="shared" si="144"/>
        <v/>
      </c>
      <c r="CI117" s="2" t="str">
        <f t="shared" si="144"/>
        <v/>
      </c>
      <c r="CJ117" s="2" t="str">
        <f t="shared" si="144"/>
        <v/>
      </c>
      <c r="CK117" s="2" t="str">
        <f t="shared" si="144"/>
        <v/>
      </c>
      <c r="CL117" s="2" t="str">
        <f t="shared" si="144"/>
        <v/>
      </c>
      <c r="CM117" s="2" t="str">
        <f t="shared" si="144"/>
        <v/>
      </c>
      <c r="CN117" s="2" t="str">
        <f t="shared" si="144"/>
        <v/>
      </c>
      <c r="CO117" s="2" t="str">
        <f t="shared" si="144"/>
        <v/>
      </c>
      <c r="CP117" s="2" t="str">
        <f t="shared" si="144"/>
        <v/>
      </c>
      <c r="CQ117" s="2" t="str">
        <f t="shared" si="144"/>
        <v/>
      </c>
      <c r="CR117" s="2" t="str">
        <f t="shared" si="144"/>
        <v/>
      </c>
      <c r="CS117" s="2" t="str">
        <f t="shared" si="144"/>
        <v/>
      </c>
      <c r="CU117" s="2" t="str">
        <f t="shared" si="114"/>
        <v/>
      </c>
      <c r="CV117" s="2" t="str">
        <f t="shared" si="115"/>
        <v/>
      </c>
      <c r="CW117" s="2" t="str">
        <f t="shared" si="116"/>
        <v/>
      </c>
      <c r="CX117" s="2" t="str">
        <f t="shared" si="117"/>
        <v/>
      </c>
      <c r="CY117" s="2" t="str">
        <f t="shared" si="118"/>
        <v/>
      </c>
      <c r="CZ117" s="2" t="str">
        <f t="shared" si="119"/>
        <v/>
      </c>
      <c r="DA117" s="2" t="str">
        <f t="shared" si="120"/>
        <v/>
      </c>
      <c r="DB117" s="2" t="str">
        <f t="shared" si="121"/>
        <v/>
      </c>
      <c r="DC117" s="2" t="str">
        <f t="shared" si="122"/>
        <v/>
      </c>
      <c r="DD117" s="2" t="str">
        <f t="shared" si="123"/>
        <v/>
      </c>
      <c r="DE117" s="2" t="str">
        <f t="shared" si="124"/>
        <v/>
      </c>
      <c r="DF117" s="2" t="str">
        <f t="shared" si="125"/>
        <v/>
      </c>
      <c r="DG117" s="2" t="str">
        <f t="shared" si="126"/>
        <v/>
      </c>
      <c r="DH117" s="2" t="str">
        <f t="shared" si="127"/>
        <v/>
      </c>
      <c r="DI117" s="2" t="str">
        <f t="shared" si="128"/>
        <v/>
      </c>
      <c r="DK117" s="2">
        <f t="shared" si="152"/>
        <v>92.55167109634553</v>
      </c>
      <c r="DL117" s="2">
        <f t="shared" si="152"/>
        <v>98.558297342192702</v>
      </c>
      <c r="DM117" s="2">
        <f t="shared" si="152"/>
        <v>96.743248521189543</v>
      </c>
      <c r="DN117" s="2">
        <f t="shared" si="152"/>
        <v>91.986065418793714</v>
      </c>
      <c r="DO117" s="2">
        <f t="shared" si="152"/>
        <v>94.311280487804879</v>
      </c>
      <c r="DP117" s="2">
        <f t="shared" si="152"/>
        <v>97.612596153846169</v>
      </c>
      <c r="DQ117" s="2">
        <f t="shared" si="152"/>
        <v>93.504033977650266</v>
      </c>
      <c r="DR117" s="2">
        <f t="shared" si="152"/>
        <v>89.19140637269706</v>
      </c>
      <c r="DS117" s="2">
        <f t="shared" si="152"/>
        <v>89.89636529749319</v>
      </c>
      <c r="DT117" s="2">
        <f t="shared" si="152"/>
        <v>88.646048625792773</v>
      </c>
      <c r="DU117" s="2">
        <f t="shared" si="152"/>
        <v>89.944526427061319</v>
      </c>
      <c r="DV117" s="2">
        <f t="shared" si="152"/>
        <v>88.968446541830261</v>
      </c>
      <c r="DW117" s="2">
        <f t="shared" si="152"/>
        <v>86.324019717472908</v>
      </c>
      <c r="DX117" s="2">
        <f t="shared" si="152"/>
        <v>79.901129549718547</v>
      </c>
      <c r="DY117" s="2">
        <f t="shared" si="152"/>
        <v>72.231220448179258</v>
      </c>
      <c r="EA117" s="2">
        <f t="shared" ref="EA117:EK159" si="156">CE$228*$B117+CE$229</f>
        <v>67.364514149443565</v>
      </c>
      <c r="EB117" s="2">
        <f t="shared" si="156"/>
        <v>77.050719468452897</v>
      </c>
      <c r="EC117" s="2">
        <f t="shared" si="156"/>
        <v>74.072731619555682</v>
      </c>
      <c r="ED117" s="2">
        <f t="shared" si="156"/>
        <v>73.443660278421319</v>
      </c>
      <c r="EE117" s="2">
        <f t="shared" si="155"/>
        <v>70.802530851501416</v>
      </c>
      <c r="EF117" s="2">
        <f t="shared" si="155"/>
        <v>69.976718717765976</v>
      </c>
      <c r="EG117" s="2">
        <f t="shared" si="155"/>
        <v>66.586448898072462</v>
      </c>
      <c r="EH117" s="2">
        <f t="shared" si="155"/>
        <v>66.719568179364828</v>
      </c>
      <c r="EI117" s="2">
        <f t="shared" si="155"/>
        <v>68.770346323713071</v>
      </c>
      <c r="EJ117" s="2">
        <f t="shared" si="155"/>
        <v>66.410990762886627</v>
      </c>
      <c r="EK117" s="2">
        <f t="shared" si="155"/>
        <v>66.95681749903855</v>
      </c>
      <c r="EL117" s="2">
        <f t="shared" si="155"/>
        <v>67.134529583450089</v>
      </c>
      <c r="EM117" s="2">
        <f t="shared" si="139"/>
        <v>62.732900728437187</v>
      </c>
      <c r="EN117" s="2">
        <f t="shared" si="139"/>
        <v>66.223895484340858</v>
      </c>
      <c r="EO117" s="2">
        <f t="shared" si="139"/>
        <v>65.925323461145666</v>
      </c>
      <c r="EQ117" s="2">
        <f t="shared" si="153"/>
        <v>67.219914095019746</v>
      </c>
      <c r="ER117" s="2">
        <f t="shared" si="153"/>
        <v>77.559033148465062</v>
      </c>
      <c r="ES117" s="2">
        <f t="shared" si="153"/>
        <v>74.278282544709185</v>
      </c>
      <c r="ET117" s="2">
        <f t="shared" si="153"/>
        <v>73.695632217953488</v>
      </c>
      <c r="EU117" s="2">
        <f t="shared" si="153"/>
        <v>70.761594545660884</v>
      </c>
      <c r="EV117" s="2">
        <f t="shared" si="153"/>
        <v>69.832946665204815</v>
      </c>
      <c r="EW117" s="2">
        <f t="shared" si="153"/>
        <v>66.509892495376704</v>
      </c>
      <c r="EX117" s="2">
        <f t="shared" si="153"/>
        <v>66.722446285472444</v>
      </c>
      <c r="EY117" s="2">
        <f t="shared" si="153"/>
        <v>68.714606112353508</v>
      </c>
      <c r="EZ117" s="2">
        <f t="shared" si="153"/>
        <v>66.465279562557555</v>
      </c>
      <c r="FA117" s="2">
        <f t="shared" si="153"/>
        <v>67.300836596377678</v>
      </c>
      <c r="FB117" s="2">
        <f t="shared" si="153"/>
        <v>67.664686764585511</v>
      </c>
      <c r="FC117" s="2">
        <f t="shared" si="153"/>
        <v>63.016124322688476</v>
      </c>
      <c r="FD117" s="2">
        <f t="shared" si="153"/>
        <v>67.04978932157627</v>
      </c>
      <c r="FE117" s="2">
        <f t="shared" si="153"/>
        <v>66.433401765189998</v>
      </c>
      <c r="FG117" s="2">
        <f t="shared" si="154"/>
        <v>0.98733886287051131</v>
      </c>
      <c r="FH117" s="2">
        <f t="shared" si="154"/>
        <v>0.9866084854204582</v>
      </c>
      <c r="FI117" s="2">
        <f t="shared" si="154"/>
        <v>0.98751755843227729</v>
      </c>
      <c r="FJ117" s="2">
        <f t="shared" si="154"/>
        <v>0.98799519842066141</v>
      </c>
      <c r="FK117" s="2">
        <f t="shared" si="154"/>
        <v>0.98876639337657513</v>
      </c>
      <c r="FL117" s="2">
        <f t="shared" si="154"/>
        <v>0.98982193602546287</v>
      </c>
      <c r="FM117" s="2">
        <f t="shared" si="154"/>
        <v>0.98737012763725829</v>
      </c>
      <c r="FN117" s="2">
        <f t="shared" si="154"/>
        <v>0.98732436615770602</v>
      </c>
      <c r="FO117" s="2">
        <f t="shared" si="154"/>
        <v>0.98732747973489632</v>
      </c>
      <c r="FP117" s="2">
        <f t="shared" si="154"/>
        <v>0.98600391721181213</v>
      </c>
      <c r="FQ117" s="2">
        <f t="shared" si="154"/>
        <v>0.9860141101804426</v>
      </c>
      <c r="FR117" s="2">
        <f t="shared" si="154"/>
        <v>0.98736153489006617</v>
      </c>
      <c r="FS117" s="2">
        <f t="shared" si="154"/>
        <v>0.98794583371869527</v>
      </c>
      <c r="FT117" s="2">
        <f t="shared" si="154"/>
        <v>0.98411695790925457</v>
      </c>
      <c r="FU117" s="2">
        <f t="shared" si="154"/>
        <v>0.98044868204962465</v>
      </c>
      <c r="FW117" s="2">
        <f t="shared" si="145"/>
        <v>1.8650851165563287E-3</v>
      </c>
      <c r="FX117" s="2">
        <f t="shared" si="145"/>
        <v>2.0451754835084379E-3</v>
      </c>
      <c r="FY117" s="2">
        <f t="shared" si="145"/>
        <v>1.9904863529268163E-3</v>
      </c>
      <c r="FZ117" s="2">
        <f t="shared" si="145"/>
        <v>2.3030026818570623E-3</v>
      </c>
      <c r="GA117" s="2">
        <f t="shared" si="145"/>
        <v>2.4581115709410321E-3</v>
      </c>
      <c r="GB117" s="2">
        <f t="shared" si="145"/>
        <v>2.489249106056557E-3</v>
      </c>
      <c r="GC117" s="2">
        <f t="shared" si="145"/>
        <v>2.7596610204651535E-3</v>
      </c>
      <c r="GD117" s="2">
        <f t="shared" si="145"/>
        <v>3.2050940469751724E-3</v>
      </c>
      <c r="GE117" s="2">
        <f t="shared" si="145"/>
        <v>3.8885175844096784E-3</v>
      </c>
      <c r="GF117" s="2">
        <f t="shared" si="145"/>
        <v>3.5770749381521332E-3</v>
      </c>
      <c r="GG117" s="2">
        <f t="shared" si="145"/>
        <v>2.9861502477868136E-3</v>
      </c>
      <c r="GH117" s="2">
        <f t="shared" si="145"/>
        <v>2.3691148705122325E-3</v>
      </c>
      <c r="GI117" s="2">
        <f t="shared" si="145"/>
        <v>2.1306039996336727E-3</v>
      </c>
      <c r="GJ117" s="2">
        <f t="shared" si="145"/>
        <v>1.4464318869401888E-3</v>
      </c>
      <c r="GK117" s="2">
        <f t="shared" si="145"/>
        <v>1.4389904478621801E-3</v>
      </c>
      <c r="GM117" s="86">
        <f t="shared" si="146"/>
        <v>2.0871166635438433E-6</v>
      </c>
      <c r="GN117" s="86">
        <f t="shared" si="146"/>
        <v>4.9429201638568106E-15</v>
      </c>
      <c r="GO117" s="86">
        <f t="shared" si="146"/>
        <v>2.6061694805793774E-16</v>
      </c>
      <c r="GP117" s="86">
        <f t="shared" si="146"/>
        <v>7.4010845471955782E-22</v>
      </c>
      <c r="GQ117" s="86">
        <f t="shared" si="146"/>
        <v>8.0828897079460972E-24</v>
      </c>
      <c r="GR117" s="86">
        <f t="shared" si="146"/>
        <v>5.0672623239390714E-21</v>
      </c>
      <c r="GS117" s="86">
        <f t="shared" si="146"/>
        <v>5.2521078350696822E-20</v>
      </c>
      <c r="GT117" s="86">
        <f t="shared" si="146"/>
        <v>1.3720673069776871E-21</v>
      </c>
      <c r="GU117" s="86">
        <f t="shared" si="146"/>
        <v>6.5714855384237378E-23</v>
      </c>
      <c r="GV117" s="86">
        <f t="shared" si="146"/>
        <v>8.8196849533144255E-25</v>
      </c>
      <c r="GW117" s="86">
        <f t="shared" si="146"/>
        <v>3.1701482919205803E-24</v>
      </c>
      <c r="GX117" s="86">
        <f t="shared" si="146"/>
        <v>1.0423245334528641E-34</v>
      </c>
      <c r="GY117" s="86">
        <f t="shared" si="146"/>
        <v>1.4543091557717764E-32</v>
      </c>
      <c r="GZ117" s="86">
        <f t="shared" si="146"/>
        <v>2.5456528094870878E-6</v>
      </c>
      <c r="HA117" s="86">
        <f t="shared" si="146"/>
        <v>1.7975901120877391E-6</v>
      </c>
      <c r="HC117" s="86">
        <f t="shared" si="77"/>
        <v>0.48707591114616211</v>
      </c>
      <c r="HD117" s="86">
        <f t="shared" si="77"/>
        <v>0.342794315411936</v>
      </c>
      <c r="HE117" s="86">
        <f t="shared" si="77"/>
        <v>0.44456116453976718</v>
      </c>
      <c r="HF117" s="86">
        <f t="shared" si="77"/>
        <v>0.34511434979399569</v>
      </c>
      <c r="HG117" s="86">
        <f t="shared" si="77"/>
        <v>0.20281695675976605</v>
      </c>
      <c r="HH117" s="86">
        <f t="shared" si="77"/>
        <v>0.10376639150089634</v>
      </c>
      <c r="HI117" s="86">
        <f t="shared" si="142"/>
        <v>0.16234693461289942</v>
      </c>
      <c r="HJ117" s="86">
        <f t="shared" si="142"/>
        <v>9.322247511487701E-2</v>
      </c>
      <c r="HK117" s="86">
        <f t="shared" si="142"/>
        <v>3.6126359142773901E-2</v>
      </c>
      <c r="HL117" s="86">
        <f t="shared" si="142"/>
        <v>4.4590663257689345E-2</v>
      </c>
      <c r="HM117" s="86">
        <f t="shared" si="142"/>
        <v>7.9076950660452325E-2</v>
      </c>
      <c r="HN117" s="86">
        <f t="shared" si="142"/>
        <v>0.16330288777755858</v>
      </c>
      <c r="HO117" s="86">
        <f t="shared" si="142"/>
        <v>0.18830410115527199</v>
      </c>
      <c r="HP117" s="86">
        <f t="shared" si="142"/>
        <v>0.41514102715078893</v>
      </c>
      <c r="HQ117" s="86">
        <f t="shared" si="142"/>
        <v>0.45268848609689072</v>
      </c>
      <c r="HS117" s="86">
        <f t="shared" si="147"/>
        <v>2.4943728986468087E-9</v>
      </c>
      <c r="HT117" s="86">
        <f t="shared" si="147"/>
        <v>9.0874012183414705E-9</v>
      </c>
      <c r="HU117" s="86">
        <f t="shared" si="147"/>
        <v>7.5974432585122526E-9</v>
      </c>
      <c r="HV117" s="86">
        <f t="shared" si="147"/>
        <v>1.0735718790803706E-7</v>
      </c>
      <c r="HW117" s="86">
        <f t="shared" si="147"/>
        <v>2.0822321534630694E-7</v>
      </c>
      <c r="HX117" s="86">
        <f t="shared" si="147"/>
        <v>1.9697511195116282E-6</v>
      </c>
      <c r="HY117" s="86">
        <f t="shared" si="147"/>
        <v>5.3512519775060121E-7</v>
      </c>
      <c r="HZ117" s="86">
        <f t="shared" si="147"/>
        <v>8.4476975570673223E-7</v>
      </c>
      <c r="IA117" s="86">
        <f t="shared" si="147"/>
        <v>1.0820597122002741E-6</v>
      </c>
      <c r="IB117" s="86">
        <f t="shared" si="147"/>
        <v>3.4256134315178954E-7</v>
      </c>
      <c r="IC117" s="86">
        <f t="shared" si="147"/>
        <v>3.1675728868825508E-8</v>
      </c>
      <c r="ID117" s="86">
        <f t="shared" si="147"/>
        <v>1.0168766623826225E-7</v>
      </c>
      <c r="IE117" s="86">
        <f t="shared" si="147"/>
        <v>9.2560746299316478E-8</v>
      </c>
      <c r="IF117" s="86">
        <f t="shared" si="147"/>
        <v>1.3030939738440322E-6</v>
      </c>
      <c r="IG117" s="86">
        <f t="shared" si="147"/>
        <v>4.2387499856562383E-8</v>
      </c>
      <c r="II117" s="86">
        <f t="shared" si="148"/>
        <v>3.2056271555402703E-74</v>
      </c>
      <c r="IJ117" s="86">
        <f t="shared" si="148"/>
        <v>2.6274625541259921E-71</v>
      </c>
      <c r="IK117" s="86">
        <f t="shared" si="148"/>
        <v>2.3072806470753388E-71</v>
      </c>
      <c r="IL117" s="86">
        <f t="shared" si="148"/>
        <v>3.5247021128129639E-62</v>
      </c>
      <c r="IM117" s="86">
        <f t="shared" si="148"/>
        <v>2.9376380360589294E-61</v>
      </c>
      <c r="IN117" s="86">
        <f t="shared" si="148"/>
        <v>3.2495874988645854E-53</v>
      </c>
      <c r="IO117" s="86">
        <f t="shared" si="148"/>
        <v>5.6732929113920938E-55</v>
      </c>
      <c r="IP117" s="86">
        <f t="shared" si="148"/>
        <v>4.0132861595019692E-54</v>
      </c>
      <c r="IQ117" s="86">
        <f t="shared" si="148"/>
        <v>3.5120225426349532E-55</v>
      </c>
      <c r="IR117" s="86">
        <f t="shared" si="148"/>
        <v>9.3753282393639483E-60</v>
      </c>
      <c r="IS117" s="86">
        <f t="shared" si="148"/>
        <v>2.9848611144665139E-68</v>
      </c>
      <c r="IT117" s="86">
        <f t="shared" si="148"/>
        <v>9.2259140933661607E-63</v>
      </c>
      <c r="IU117" s="86">
        <f t="shared" si="148"/>
        <v>1.1657194020617428E-61</v>
      </c>
      <c r="IV117" s="86">
        <f t="shared" si="148"/>
        <v>2.0362575622915422E-42</v>
      </c>
      <c r="IW117" s="86">
        <f t="shared" si="148"/>
        <v>1.7550416903393023E-42</v>
      </c>
      <c r="IY117" s="86">
        <f t="shared" si="149"/>
        <v>0.48707800075719854</v>
      </c>
      <c r="IZ117" s="86">
        <f t="shared" si="149"/>
        <v>0.34279432449934216</v>
      </c>
      <c r="JA117" s="86">
        <f t="shared" si="149"/>
        <v>0.44456117213721075</v>
      </c>
      <c r="JB117" s="86">
        <f t="shared" si="149"/>
        <v>0.34511445715118361</v>
      </c>
      <c r="JC117" s="86">
        <f t="shared" si="149"/>
        <v>0.20281716498298138</v>
      </c>
      <c r="JD117" s="86">
        <f t="shared" si="149"/>
        <v>0.10376836125201586</v>
      </c>
      <c r="JE117" s="86">
        <f t="shared" si="149"/>
        <v>0.16234746973809716</v>
      </c>
      <c r="JF117" s="86">
        <f t="shared" si="149"/>
        <v>9.3223319884632713E-2</v>
      </c>
      <c r="JG117" s="86">
        <f t="shared" si="149"/>
        <v>3.6127441202486101E-2</v>
      </c>
      <c r="JH117" s="86">
        <f t="shared" si="149"/>
        <v>4.4591005819032498E-2</v>
      </c>
      <c r="JI117" s="86">
        <f t="shared" si="149"/>
        <v>7.9076982336181198E-2</v>
      </c>
      <c r="JJ117" s="86">
        <f t="shared" si="149"/>
        <v>0.16330298946522481</v>
      </c>
      <c r="JK117" s="86">
        <f t="shared" si="149"/>
        <v>0.18830419371601828</v>
      </c>
      <c r="JL117" s="86">
        <f t="shared" si="149"/>
        <v>0.41514487589757226</v>
      </c>
      <c r="JM117" s="86">
        <f t="shared" si="149"/>
        <v>0.45269032607450266</v>
      </c>
    </row>
    <row r="118" spans="2:273" x14ac:dyDescent="0.25">
      <c r="B118" s="2">
        <v>91</v>
      </c>
      <c r="C118" s="37">
        <v>125.95699999999999</v>
      </c>
      <c r="D118" s="37">
        <v>102.92700000000001</v>
      </c>
      <c r="E118" s="37">
        <v>129.65899999999999</v>
      </c>
      <c r="F118" s="37">
        <v>98.7</v>
      </c>
      <c r="G118" s="37">
        <v>72.5</v>
      </c>
      <c r="H118" s="37">
        <v>67.55</v>
      </c>
      <c r="I118" s="37">
        <v>65.738</v>
      </c>
      <c r="J118" s="37">
        <v>62.332999999999998</v>
      </c>
      <c r="K118" s="37">
        <v>65.61</v>
      </c>
      <c r="L118" s="37">
        <v>64.488</v>
      </c>
      <c r="M118" s="37">
        <v>64.537000000000006</v>
      </c>
      <c r="N118" s="37">
        <v>64.341999999999999</v>
      </c>
      <c r="O118" s="37">
        <v>63.161999999999999</v>
      </c>
      <c r="P118" s="37">
        <v>104.39</v>
      </c>
      <c r="Q118" s="37">
        <v>101.878</v>
      </c>
      <c r="S118" s="4">
        <f t="shared" si="150"/>
        <v>122.3623851587131</v>
      </c>
      <c r="T118" s="4">
        <f t="shared" si="150"/>
        <v>105.40895319798396</v>
      </c>
      <c r="U118" s="4">
        <f t="shared" si="150"/>
        <v>119.09009584530099</v>
      </c>
      <c r="V118" s="4">
        <f t="shared" si="150"/>
        <v>101.33890027206789</v>
      </c>
      <c r="W118" s="4">
        <f t="shared" si="150"/>
        <v>82.294619038963958</v>
      </c>
      <c r="X118" s="4">
        <f t="shared" si="150"/>
        <v>74.288497752071137</v>
      </c>
      <c r="Y118" s="4">
        <f t="shared" si="150"/>
        <v>74.946551878757234</v>
      </c>
      <c r="Z118" s="4">
        <f t="shared" si="150"/>
        <v>70.466716758756647</v>
      </c>
      <c r="AA118" s="4">
        <f t="shared" si="150"/>
        <v>69.847863445344871</v>
      </c>
      <c r="AB118" s="4">
        <f t="shared" si="150"/>
        <v>67.868599993079783</v>
      </c>
      <c r="AC118" s="4">
        <f t="shared" si="150"/>
        <v>69.811299892815455</v>
      </c>
      <c r="AD118" s="4">
        <f t="shared" si="150"/>
        <v>75.217591023348305</v>
      </c>
      <c r="AE118" s="4">
        <f t="shared" si="150"/>
        <v>72.856135587889668</v>
      </c>
      <c r="AF118" s="4">
        <f t="shared" si="150"/>
        <v>96.469176997416824</v>
      </c>
      <c r="AG118" s="4">
        <f t="shared" si="150"/>
        <v>90.22018926608267</v>
      </c>
      <c r="AI118" s="4">
        <f t="shared" si="151"/>
        <v>3.5946148412868979</v>
      </c>
      <c r="AJ118" s="4">
        <f t="shared" si="151"/>
        <v>-2.4819531979839553</v>
      </c>
      <c r="AK118" s="4">
        <f t="shared" si="151"/>
        <v>10.568904154698998</v>
      </c>
      <c r="AL118" s="4">
        <f t="shared" si="151"/>
        <v>-2.638900272067886</v>
      </c>
      <c r="AM118" s="4">
        <f t="shared" si="151"/>
        <v>-9.7946190389639582</v>
      </c>
      <c r="AN118" s="4">
        <f t="shared" si="151"/>
        <v>-6.7384977520711402</v>
      </c>
      <c r="AO118" s="4">
        <f t="shared" si="151"/>
        <v>-9.208551878757234</v>
      </c>
      <c r="AP118" s="4">
        <f t="shared" si="151"/>
        <v>-8.1337167587566483</v>
      </c>
      <c r="AQ118" s="4">
        <f t="shared" si="151"/>
        <v>-4.2378634453448711</v>
      </c>
      <c r="AR118" s="4">
        <f t="shared" si="151"/>
        <v>-3.3805999930797839</v>
      </c>
      <c r="AS118" s="4">
        <f t="shared" si="151"/>
        <v>-5.2742998928154492</v>
      </c>
      <c r="AT118" s="4">
        <f t="shared" si="151"/>
        <v>-10.875591023348306</v>
      </c>
      <c r="AU118" s="4">
        <f t="shared" si="151"/>
        <v>-9.6941355878896687</v>
      </c>
      <c r="AV118" s="4">
        <f t="shared" si="151"/>
        <v>7.9208230025831767</v>
      </c>
      <c r="AW118" s="4">
        <f t="shared" si="151"/>
        <v>11.65781073391733</v>
      </c>
      <c r="AY118" s="2">
        <f t="shared" si="143"/>
        <v>67.571958337684464</v>
      </c>
      <c r="AZ118" s="2">
        <f t="shared" si="143"/>
        <v>77.236913955373012</v>
      </c>
      <c r="BA118" s="2">
        <f t="shared" si="143"/>
        <v>74.267637265576894</v>
      </c>
      <c r="BB118" s="2">
        <f t="shared" si="143"/>
        <v>73.599875341981601</v>
      </c>
      <c r="BC118" s="2">
        <f t="shared" si="143"/>
        <v>70.987818113730214</v>
      </c>
      <c r="BD118" s="2">
        <f t="shared" si="143"/>
        <v>70.176502670456074</v>
      </c>
      <c r="BE118" s="2">
        <f t="shared" si="143"/>
        <v>66.859039099145889</v>
      </c>
      <c r="BF118" s="2">
        <f t="shared" si="143"/>
        <v>66.929979872574933</v>
      </c>
      <c r="BG118" s="2">
        <f t="shared" si="143"/>
        <v>68.945604394065143</v>
      </c>
      <c r="BH118" s="2">
        <f t="shared" si="143"/>
        <v>66.652245843765499</v>
      </c>
      <c r="BI118" s="2">
        <f t="shared" si="143"/>
        <v>67.19357929439515</v>
      </c>
      <c r="BJ118" s="2">
        <f t="shared" si="143"/>
        <v>67.32571299548276</v>
      </c>
      <c r="BK118" s="2">
        <f t="shared" si="143"/>
        <v>62.946280985565465</v>
      </c>
      <c r="BL118" s="2">
        <f t="shared" si="143"/>
        <v>66.373009263866649</v>
      </c>
      <c r="BM118" s="2">
        <f t="shared" si="143"/>
        <v>65.939998958815622</v>
      </c>
      <c r="BO118" s="2" t="str">
        <f t="shared" si="99"/>
        <v/>
      </c>
      <c r="BP118" s="2" t="str">
        <f t="shared" si="100"/>
        <v/>
      </c>
      <c r="BQ118" s="2" t="str">
        <f t="shared" si="101"/>
        <v/>
      </c>
      <c r="BR118" s="2" t="str">
        <f t="shared" si="102"/>
        <v/>
      </c>
      <c r="BS118" s="2" t="str">
        <f t="shared" si="103"/>
        <v/>
      </c>
      <c r="BT118" s="2" t="str">
        <f t="shared" si="104"/>
        <v/>
      </c>
      <c r="BU118" s="2" t="str">
        <f t="shared" si="105"/>
        <v/>
      </c>
      <c r="BV118" s="2" t="str">
        <f t="shared" si="106"/>
        <v/>
      </c>
      <c r="BW118" s="2" t="str">
        <f t="shared" si="107"/>
        <v/>
      </c>
      <c r="BX118" s="2" t="str">
        <f t="shared" si="108"/>
        <v/>
      </c>
      <c r="BY118" s="2" t="str">
        <f t="shared" si="109"/>
        <v/>
      </c>
      <c r="BZ118" s="2" t="str">
        <f t="shared" si="110"/>
        <v/>
      </c>
      <c r="CA118" s="2" t="str">
        <f t="shared" si="111"/>
        <v/>
      </c>
      <c r="CB118" s="2" t="str">
        <f t="shared" si="112"/>
        <v/>
      </c>
      <c r="CC118" s="2" t="str">
        <f t="shared" si="113"/>
        <v/>
      </c>
      <c r="CE118" s="2" t="str">
        <f t="shared" si="144"/>
        <v/>
      </c>
      <c r="CF118" s="2" t="str">
        <f t="shared" si="144"/>
        <v/>
      </c>
      <c r="CG118" s="2" t="str">
        <f t="shared" si="144"/>
        <v/>
      </c>
      <c r="CH118" s="2" t="str">
        <f t="shared" si="144"/>
        <v/>
      </c>
      <c r="CI118" s="2" t="str">
        <f t="shared" si="144"/>
        <v/>
      </c>
      <c r="CJ118" s="2" t="str">
        <f t="shared" si="144"/>
        <v/>
      </c>
      <c r="CK118" s="2" t="str">
        <f t="shared" si="144"/>
        <v/>
      </c>
      <c r="CL118" s="2" t="str">
        <f t="shared" si="144"/>
        <v/>
      </c>
      <c r="CM118" s="2" t="str">
        <f t="shared" si="144"/>
        <v/>
      </c>
      <c r="CN118" s="2" t="str">
        <f t="shared" si="144"/>
        <v/>
      </c>
      <c r="CO118" s="2" t="str">
        <f t="shared" si="144"/>
        <v/>
      </c>
      <c r="CP118" s="2" t="str">
        <f t="shared" si="144"/>
        <v/>
      </c>
      <c r="CQ118" s="2" t="str">
        <f t="shared" si="144"/>
        <v/>
      </c>
      <c r="CR118" s="2" t="str">
        <f t="shared" si="144"/>
        <v/>
      </c>
      <c r="CS118" s="2" t="str">
        <f t="shared" si="144"/>
        <v/>
      </c>
      <c r="CU118" s="2" t="str">
        <f t="shared" si="114"/>
        <v/>
      </c>
      <c r="CV118" s="2" t="str">
        <f t="shared" si="115"/>
        <v/>
      </c>
      <c r="CW118" s="2" t="str">
        <f t="shared" si="116"/>
        <v/>
      </c>
      <c r="CX118" s="2" t="str">
        <f t="shared" si="117"/>
        <v/>
      </c>
      <c r="CY118" s="2" t="str">
        <f t="shared" si="118"/>
        <v/>
      </c>
      <c r="CZ118" s="2" t="str">
        <f t="shared" si="119"/>
        <v/>
      </c>
      <c r="DA118" s="2" t="str">
        <f t="shared" si="120"/>
        <v/>
      </c>
      <c r="DB118" s="2" t="str">
        <f t="shared" si="121"/>
        <v/>
      </c>
      <c r="DC118" s="2" t="str">
        <f t="shared" si="122"/>
        <v/>
      </c>
      <c r="DD118" s="2" t="str">
        <f t="shared" si="123"/>
        <v/>
      </c>
      <c r="DE118" s="2" t="str">
        <f t="shared" si="124"/>
        <v/>
      </c>
      <c r="DF118" s="2" t="str">
        <f t="shared" si="125"/>
        <v/>
      </c>
      <c r="DG118" s="2" t="str">
        <f t="shared" si="126"/>
        <v/>
      </c>
      <c r="DH118" s="2" t="str">
        <f t="shared" si="127"/>
        <v/>
      </c>
      <c r="DI118" s="2" t="str">
        <f t="shared" si="128"/>
        <v/>
      </c>
      <c r="DK118" s="2">
        <f t="shared" si="152"/>
        <v>92.773093023255825</v>
      </c>
      <c r="DL118" s="2">
        <f t="shared" si="152"/>
        <v>98.839325581395357</v>
      </c>
      <c r="DM118" s="2">
        <f t="shared" si="152"/>
        <v>96.960570699295047</v>
      </c>
      <c r="DN118" s="2">
        <f t="shared" si="152"/>
        <v>92.125450395699971</v>
      </c>
      <c r="DO118" s="2">
        <f t="shared" si="152"/>
        <v>94.510744773519164</v>
      </c>
      <c r="DP118" s="2">
        <f t="shared" si="152"/>
        <v>97.865000000000009</v>
      </c>
      <c r="DQ118" s="2">
        <f t="shared" si="152"/>
        <v>93.731257928118396</v>
      </c>
      <c r="DR118" s="2">
        <f t="shared" si="152"/>
        <v>89.356482029598297</v>
      </c>
      <c r="DS118" s="2">
        <f t="shared" si="152"/>
        <v>90.053725158562344</v>
      </c>
      <c r="DT118" s="2">
        <f t="shared" si="152"/>
        <v>88.801310782240975</v>
      </c>
      <c r="DU118" s="2">
        <f t="shared" si="152"/>
        <v>90.137544397463017</v>
      </c>
      <c r="DV118" s="2">
        <f t="shared" si="152"/>
        <v>89.147729386892181</v>
      </c>
      <c r="DW118" s="2">
        <f t="shared" si="152"/>
        <v>86.523962104637647</v>
      </c>
      <c r="DX118" s="2">
        <f t="shared" si="152"/>
        <v>80.015603283302028</v>
      </c>
      <c r="DY118" s="2">
        <f t="shared" si="152"/>
        <v>72.296289635854336</v>
      </c>
      <c r="EA118" s="2">
        <f t="shared" si="156"/>
        <v>67.277516534181245</v>
      </c>
      <c r="EB118" s="2">
        <f t="shared" si="156"/>
        <v>76.968392955920493</v>
      </c>
      <c r="EC118" s="2">
        <f t="shared" si="156"/>
        <v>74.005598628739193</v>
      </c>
      <c r="ED118" s="2">
        <f t="shared" si="156"/>
        <v>73.393969132674172</v>
      </c>
      <c r="EE118" s="2">
        <f t="shared" si="155"/>
        <v>70.744190148087185</v>
      </c>
      <c r="EF118" s="2">
        <f t="shared" si="155"/>
        <v>69.917216950169717</v>
      </c>
      <c r="EG118" s="2">
        <f t="shared" si="155"/>
        <v>66.545771469416934</v>
      </c>
      <c r="EH118" s="2">
        <f t="shared" si="155"/>
        <v>66.667384037867819</v>
      </c>
      <c r="EI118" s="2">
        <f t="shared" si="155"/>
        <v>68.698742841572241</v>
      </c>
      <c r="EJ118" s="2">
        <f t="shared" si="155"/>
        <v>66.365306969072194</v>
      </c>
      <c r="EK118" s="2">
        <f t="shared" si="155"/>
        <v>66.895689826789223</v>
      </c>
      <c r="EL118" s="2">
        <f t="shared" si="155"/>
        <v>67.069642943868502</v>
      </c>
      <c r="EM118" s="2">
        <f t="shared" si="139"/>
        <v>62.683282835391942</v>
      </c>
      <c r="EN118" s="2">
        <f t="shared" si="139"/>
        <v>66.170947802864774</v>
      </c>
      <c r="EO118" s="2">
        <f t="shared" si="139"/>
        <v>65.823628539597067</v>
      </c>
      <c r="EQ118" s="2">
        <f t="shared" si="153"/>
        <v>67.137462612830632</v>
      </c>
      <c r="ER118" s="2">
        <f t="shared" si="153"/>
        <v>77.455300408371031</v>
      </c>
      <c r="ES118" s="2">
        <f t="shared" si="153"/>
        <v>74.202244980231754</v>
      </c>
      <c r="ET118" s="2">
        <f t="shared" si="153"/>
        <v>73.634621947911313</v>
      </c>
      <c r="EU118" s="2">
        <f t="shared" si="153"/>
        <v>70.705088103000037</v>
      </c>
      <c r="EV118" s="2">
        <f t="shared" si="153"/>
        <v>69.780800944364898</v>
      </c>
      <c r="EW118" s="2">
        <f t="shared" si="153"/>
        <v>66.473390646054639</v>
      </c>
      <c r="EX118" s="2">
        <f t="shared" si="153"/>
        <v>66.670184149061498</v>
      </c>
      <c r="EY118" s="2">
        <f t="shared" si="153"/>
        <v>68.646268233635567</v>
      </c>
      <c r="EZ118" s="2">
        <f t="shared" si="153"/>
        <v>66.416216169446798</v>
      </c>
      <c r="FA118" s="2">
        <f t="shared" si="153"/>
        <v>67.221892700118516</v>
      </c>
      <c r="FB118" s="2">
        <f t="shared" si="153"/>
        <v>67.572323601769966</v>
      </c>
      <c r="FC118" s="2">
        <f t="shared" si="153"/>
        <v>62.951572674083451</v>
      </c>
      <c r="FD118" s="2">
        <f t="shared" si="153"/>
        <v>66.949092034664417</v>
      </c>
      <c r="FE118" s="2">
        <f t="shared" si="153"/>
        <v>66.303736616813765</v>
      </c>
      <c r="FG118" s="2">
        <f t="shared" si="154"/>
        <v>0.98844002739475245</v>
      </c>
      <c r="FH118" s="2">
        <f t="shared" si="154"/>
        <v>0.98777238565069625</v>
      </c>
      <c r="FI118" s="2">
        <f t="shared" si="154"/>
        <v>0.98860336083694089</v>
      </c>
      <c r="FJ118" s="2">
        <f t="shared" si="154"/>
        <v>0.98903991377938738</v>
      </c>
      <c r="FK118" s="2">
        <f t="shared" si="154"/>
        <v>0.98974469228295714</v>
      </c>
      <c r="FL118" s="2">
        <f t="shared" si="154"/>
        <v>0.99070917484663679</v>
      </c>
      <c r="FM118" s="2">
        <f t="shared" si="154"/>
        <v>0.98846860475973797</v>
      </c>
      <c r="FN118" s="2">
        <f t="shared" si="154"/>
        <v>0.98842677671144386</v>
      </c>
      <c r="FO118" s="2">
        <f t="shared" si="154"/>
        <v>0.98842962267157486</v>
      </c>
      <c r="FP118" s="2">
        <f t="shared" si="154"/>
        <v>0.98721968178105013</v>
      </c>
      <c r="FQ118" s="2">
        <f t="shared" si="154"/>
        <v>0.98722900080927867</v>
      </c>
      <c r="FR118" s="2">
        <f t="shared" si="154"/>
        <v>0.98846075062846239</v>
      </c>
      <c r="FS118" s="2">
        <f t="shared" si="154"/>
        <v>0.9889947971780445</v>
      </c>
      <c r="FT118" s="2">
        <f t="shared" si="154"/>
        <v>0.98549422110972995</v>
      </c>
      <c r="FU118" s="2">
        <f t="shared" si="154"/>
        <v>0.98213825847917946</v>
      </c>
      <c r="FW118" s="2">
        <f t="shared" si="145"/>
        <v>2.0446572485323554E-3</v>
      </c>
      <c r="FX118" s="2">
        <f t="shared" si="145"/>
        <v>2.24204793562067E-3</v>
      </c>
      <c r="FY118" s="2">
        <f t="shared" si="145"/>
        <v>2.1821058373014623E-3</v>
      </c>
      <c r="FZ118" s="2">
        <f t="shared" si="145"/>
        <v>2.5246312796415988E-3</v>
      </c>
      <c r="GA118" s="2">
        <f t="shared" si="145"/>
        <v>2.694626699265026E-3</v>
      </c>
      <c r="GB118" s="2">
        <f t="shared" si="145"/>
        <v>2.7287520372091434E-3</v>
      </c>
      <c r="GC118" s="2">
        <f t="shared" si="145"/>
        <v>3.025102712809708E-3</v>
      </c>
      <c r="GD118" s="2">
        <f t="shared" si="145"/>
        <v>3.5132293723652654E-3</v>
      </c>
      <c r="GE118" s="2">
        <f t="shared" si="145"/>
        <v>4.2620757983629189E-3</v>
      </c>
      <c r="GF118" s="2">
        <f t="shared" si="145"/>
        <v>3.9208315585041028E-3</v>
      </c>
      <c r="GG118" s="2">
        <f t="shared" si="145"/>
        <v>3.2733056030338271E-3</v>
      </c>
      <c r="GH118" s="2">
        <f t="shared" si="145"/>
        <v>2.5970891883776081E-3</v>
      </c>
      <c r="GI118" s="2">
        <f t="shared" si="145"/>
        <v>2.3356807150887405E-3</v>
      </c>
      <c r="GJ118" s="2">
        <f t="shared" si="145"/>
        <v>1.5857597348300353E-3</v>
      </c>
      <c r="GK118" s="2">
        <f t="shared" si="145"/>
        <v>1.5776026300687186E-3</v>
      </c>
      <c r="GM118" s="86">
        <f t="shared" si="146"/>
        <v>7.7950108306042301E-7</v>
      </c>
      <c r="GN118" s="86">
        <f t="shared" si="146"/>
        <v>3.9808571745632625E-16</v>
      </c>
      <c r="GO118" s="86">
        <f t="shared" si="146"/>
        <v>1.5608732280002874E-17</v>
      </c>
      <c r="GP118" s="86">
        <f t="shared" si="146"/>
        <v>1.5688630696202869E-23</v>
      </c>
      <c r="GQ118" s="86">
        <f t="shared" si="146"/>
        <v>1.3052774714158234E-25</v>
      </c>
      <c r="GR118" s="86">
        <f t="shared" si="146"/>
        <v>1.5659072265644744E-22</v>
      </c>
      <c r="GS118" s="86">
        <f t="shared" si="146"/>
        <v>1.6836528441069039E-21</v>
      </c>
      <c r="GT118" s="86">
        <f t="shared" si="146"/>
        <v>3.6669389786857749E-23</v>
      </c>
      <c r="GU118" s="86">
        <f t="shared" si="146"/>
        <v>1.4598000074132567E-24</v>
      </c>
      <c r="GV118" s="86">
        <f t="shared" si="146"/>
        <v>1.3149848192231333E-26</v>
      </c>
      <c r="GW118" s="86">
        <f t="shared" si="146"/>
        <v>5.0598306477699121E-26</v>
      </c>
      <c r="GX118" s="86">
        <f t="shared" si="146"/>
        <v>2.0570532548526893E-37</v>
      </c>
      <c r="GY118" s="86">
        <f t="shared" si="146"/>
        <v>4.9678204031266685E-35</v>
      </c>
      <c r="GZ118" s="86">
        <f t="shared" si="146"/>
        <v>1.0498786119777305E-6</v>
      </c>
      <c r="HA118" s="86">
        <f t="shared" si="146"/>
        <v>7.1389735569773322E-7</v>
      </c>
      <c r="HC118" s="86">
        <f t="shared" si="77"/>
        <v>0.45404192667406373</v>
      </c>
      <c r="HD118" s="86">
        <f t="shared" si="77"/>
        <v>0.24983290139395264</v>
      </c>
      <c r="HE118" s="86">
        <f t="shared" si="77"/>
        <v>0.32750949345995206</v>
      </c>
      <c r="HF118" s="86">
        <f t="shared" si="77"/>
        <v>0.23004989648165561</v>
      </c>
      <c r="HG118" s="86">
        <f t="shared" si="77"/>
        <v>0.1101200036076125</v>
      </c>
      <c r="HH118" s="86">
        <f t="shared" si="77"/>
        <v>4.7129630634113712E-2</v>
      </c>
      <c r="HI118" s="86">
        <f t="shared" si="142"/>
        <v>8.2502909485064072E-2</v>
      </c>
      <c r="HJ118" s="86">
        <f t="shared" si="142"/>
        <v>4.211171180572032E-2</v>
      </c>
      <c r="HK118" s="86">
        <f t="shared" si="142"/>
        <v>1.2707523722408253E-2</v>
      </c>
      <c r="HL118" s="86">
        <f t="shared" si="142"/>
        <v>1.5852704551106673E-2</v>
      </c>
      <c r="HM118" s="86">
        <f t="shared" si="142"/>
        <v>3.3569624134649111E-2</v>
      </c>
      <c r="HN118" s="86">
        <f t="shared" si="142"/>
        <v>6.9903005119794151E-2</v>
      </c>
      <c r="HO118" s="86">
        <f t="shared" si="142"/>
        <v>8.760408229343479E-2</v>
      </c>
      <c r="HP118" s="86">
        <f t="shared" si="142"/>
        <v>0.35893958157402522</v>
      </c>
      <c r="HQ118" s="86">
        <f t="shared" si="142"/>
        <v>0.4006799707818729</v>
      </c>
      <c r="HS118" s="86">
        <f t="shared" si="147"/>
        <v>6.0404818269858207E-9</v>
      </c>
      <c r="HT118" s="86">
        <f t="shared" si="147"/>
        <v>2.1240205879520012E-8</v>
      </c>
      <c r="HU118" s="86">
        <f t="shared" si="147"/>
        <v>1.7774301020225718E-8</v>
      </c>
      <c r="HV118" s="86">
        <f t="shared" si="147"/>
        <v>2.2707485758396333E-7</v>
      </c>
      <c r="HW118" s="86">
        <f t="shared" si="147"/>
        <v>4.342717761295734E-7</v>
      </c>
      <c r="HX118" s="86">
        <f t="shared" si="147"/>
        <v>3.7030139333469282E-6</v>
      </c>
      <c r="HY118" s="86">
        <f t="shared" si="147"/>
        <v>1.0626646859769448E-6</v>
      </c>
      <c r="HZ118" s="86">
        <f t="shared" si="147"/>
        <v>1.6784011071369802E-6</v>
      </c>
      <c r="IA118" s="86">
        <f t="shared" si="147"/>
        <v>2.2022086734076929E-6</v>
      </c>
      <c r="IB118" s="86">
        <f t="shared" si="147"/>
        <v>7.328423971551569E-7</v>
      </c>
      <c r="IC118" s="86">
        <f t="shared" si="147"/>
        <v>7.4274526462748058E-8</v>
      </c>
      <c r="ID118" s="86">
        <f t="shared" si="147"/>
        <v>2.1689396375511029E-7</v>
      </c>
      <c r="IE118" s="86">
        <f t="shared" si="147"/>
        <v>1.9402676182412314E-7</v>
      </c>
      <c r="IF118" s="86">
        <f t="shared" si="147"/>
        <v>2.3211132142057502E-6</v>
      </c>
      <c r="IG118" s="86">
        <f t="shared" si="147"/>
        <v>8.7327391584875523E-8</v>
      </c>
      <c r="II118" s="86">
        <f t="shared" si="148"/>
        <v>4.0904646596351261E-72</v>
      </c>
      <c r="IJ118" s="86">
        <f t="shared" si="148"/>
        <v>2.9565415145733371E-69</v>
      </c>
      <c r="IK118" s="86">
        <f t="shared" si="148"/>
        <v>2.5533386508906394E-69</v>
      </c>
      <c r="IL118" s="86">
        <f t="shared" si="148"/>
        <v>2.3138579466525115E-60</v>
      </c>
      <c r="IM118" s="86">
        <f t="shared" si="148"/>
        <v>1.891916795104245E-59</v>
      </c>
      <c r="IN118" s="86">
        <f t="shared" si="148"/>
        <v>1.2026172606301428E-51</v>
      </c>
      <c r="IO118" s="86">
        <f t="shared" si="148"/>
        <v>2.5338434536833046E-53</v>
      </c>
      <c r="IP118" s="86">
        <f t="shared" si="148"/>
        <v>1.8590900152668524E-52</v>
      </c>
      <c r="IQ118" s="86">
        <f t="shared" si="148"/>
        <v>2.0130042066630449E-53</v>
      </c>
      <c r="IR118" s="86">
        <f t="shared" si="148"/>
        <v>7.1149757707535896E-58</v>
      </c>
      <c r="IS118" s="86">
        <f t="shared" si="148"/>
        <v>3.6582050573376574E-66</v>
      </c>
      <c r="IT118" s="86">
        <f t="shared" si="148"/>
        <v>6.4303869889422507E-61</v>
      </c>
      <c r="IU118" s="86">
        <f t="shared" si="148"/>
        <v>7.0072272544629129E-60</v>
      </c>
      <c r="IV118" s="86">
        <f t="shared" si="148"/>
        <v>2.7981312541209936E-41</v>
      </c>
      <c r="IW118" s="86">
        <f t="shared" si="148"/>
        <v>2.4167165238224032E-41</v>
      </c>
      <c r="IY118" s="86">
        <f t="shared" si="149"/>
        <v>0.45404271221562864</v>
      </c>
      <c r="IZ118" s="86">
        <f t="shared" si="149"/>
        <v>0.2498329226341589</v>
      </c>
      <c r="JA118" s="86">
        <f t="shared" si="149"/>
        <v>0.32750951123425309</v>
      </c>
      <c r="JB118" s="86">
        <f t="shared" si="149"/>
        <v>0.23005012355651319</v>
      </c>
      <c r="JC118" s="86">
        <f t="shared" si="149"/>
        <v>0.11012043787938862</v>
      </c>
      <c r="JD118" s="86">
        <f t="shared" si="149"/>
        <v>4.713333364804706E-2</v>
      </c>
      <c r="JE118" s="86">
        <f t="shared" si="149"/>
        <v>8.2503972149750054E-2</v>
      </c>
      <c r="JF118" s="86">
        <f t="shared" si="149"/>
        <v>4.2113390206827458E-2</v>
      </c>
      <c r="JG118" s="86">
        <f t="shared" si="149"/>
        <v>1.2709725931081661E-2</v>
      </c>
      <c r="JH118" s="86">
        <f t="shared" si="149"/>
        <v>1.5853437393503828E-2</v>
      </c>
      <c r="JI118" s="86">
        <f t="shared" si="149"/>
        <v>3.356969840917557E-2</v>
      </c>
      <c r="JJ118" s="86">
        <f t="shared" si="149"/>
        <v>6.9903222013757912E-2</v>
      </c>
      <c r="JK118" s="86">
        <f t="shared" si="149"/>
        <v>8.7604276320196614E-2</v>
      </c>
      <c r="JL118" s="86">
        <f t="shared" si="149"/>
        <v>0.3589429525658514</v>
      </c>
      <c r="JM118" s="86">
        <f t="shared" si="149"/>
        <v>0.40068077200662017</v>
      </c>
    </row>
    <row r="119" spans="2:273" x14ac:dyDescent="0.25">
      <c r="B119" s="2">
        <v>92</v>
      </c>
      <c r="C119" s="37">
        <v>113.87</v>
      </c>
      <c r="D119" s="37">
        <v>87.072999999999993</v>
      </c>
      <c r="E119" s="37">
        <v>104.098</v>
      </c>
      <c r="F119" s="37">
        <v>78.45</v>
      </c>
      <c r="G119" s="37">
        <v>67.45</v>
      </c>
      <c r="H119" s="37">
        <v>66.849999999999994</v>
      </c>
      <c r="I119" s="37">
        <v>64.786000000000001</v>
      </c>
      <c r="J119" s="37">
        <v>64.381</v>
      </c>
      <c r="K119" s="37">
        <v>66.561000000000007</v>
      </c>
      <c r="L119" s="37">
        <v>64.39</v>
      </c>
      <c r="M119" s="37">
        <v>64.122</v>
      </c>
      <c r="N119" s="37">
        <v>63.631999999999998</v>
      </c>
      <c r="O119" s="37">
        <v>60.622</v>
      </c>
      <c r="P119" s="37">
        <v>82.340999999999994</v>
      </c>
      <c r="Q119" s="37">
        <v>90.78</v>
      </c>
      <c r="S119" s="4">
        <f t="shared" si="150"/>
        <v>110.19309275620317</v>
      </c>
      <c r="T119" s="4">
        <f t="shared" si="150"/>
        <v>93.301738452041633</v>
      </c>
      <c r="U119" s="4">
        <f t="shared" si="150"/>
        <v>99.611689362123641</v>
      </c>
      <c r="V119" s="4">
        <f t="shared" si="150"/>
        <v>87.73402996914642</v>
      </c>
      <c r="W119" s="4">
        <f t="shared" si="150"/>
        <v>75.45572457753974</v>
      </c>
      <c r="X119" s="4">
        <f t="shared" si="150"/>
        <v>71.472004221550094</v>
      </c>
      <c r="Y119" s="4">
        <f t="shared" si="150"/>
        <v>69.833541822781854</v>
      </c>
      <c r="Z119" s="4">
        <f t="shared" si="150"/>
        <v>68.024368264544293</v>
      </c>
      <c r="AA119" s="4">
        <f t="shared" si="150"/>
        <v>69.076787524376599</v>
      </c>
      <c r="AB119" s="4">
        <f t="shared" si="150"/>
        <v>66.882530518448007</v>
      </c>
      <c r="AC119" s="4">
        <f t="shared" si="150"/>
        <v>67.890799659188517</v>
      </c>
      <c r="AD119" s="4">
        <f t="shared" si="150"/>
        <v>69.550742320853999</v>
      </c>
      <c r="AE119" s="4">
        <f t="shared" si="150"/>
        <v>66.113560572058844</v>
      </c>
      <c r="AF119" s="4">
        <f t="shared" si="150"/>
        <v>87.235599013638364</v>
      </c>
      <c r="AG119" s="4">
        <f t="shared" si="150"/>
        <v>83.013846376445912</v>
      </c>
      <c r="AI119" s="4">
        <f t="shared" si="151"/>
        <v>3.6769072437968333</v>
      </c>
      <c r="AJ119" s="4">
        <f t="shared" si="151"/>
        <v>-6.2287384520416396</v>
      </c>
      <c r="AK119" s="4">
        <f t="shared" si="151"/>
        <v>4.4863106378763575</v>
      </c>
      <c r="AL119" s="4">
        <f t="shared" si="151"/>
        <v>-9.2840299691464168</v>
      </c>
      <c r="AM119" s="4">
        <f t="shared" si="151"/>
        <v>-8.0057245775397377</v>
      </c>
      <c r="AN119" s="4">
        <f t="shared" si="151"/>
        <v>-4.6220042215500996</v>
      </c>
      <c r="AO119" s="4">
        <f t="shared" si="151"/>
        <v>-5.0475418227818523</v>
      </c>
      <c r="AP119" s="4">
        <f t="shared" si="151"/>
        <v>-3.6433682645442929</v>
      </c>
      <c r="AQ119" s="4">
        <f t="shared" si="151"/>
        <v>-2.5157875243765915</v>
      </c>
      <c r="AR119" s="4">
        <f t="shared" si="151"/>
        <v>-2.4925305184480067</v>
      </c>
      <c r="AS119" s="4">
        <f t="shared" si="151"/>
        <v>-3.7687996591885167</v>
      </c>
      <c r="AT119" s="4">
        <f t="shared" si="151"/>
        <v>-5.9187423208540011</v>
      </c>
      <c r="AU119" s="4">
        <f t="shared" si="151"/>
        <v>-5.4915605720588445</v>
      </c>
      <c r="AV119" s="4">
        <f t="shared" si="151"/>
        <v>-4.8945990136383699</v>
      </c>
      <c r="AW119" s="4">
        <f t="shared" si="151"/>
        <v>7.7661536235540893</v>
      </c>
      <c r="AY119" s="2">
        <f t="shared" si="143"/>
        <v>67.462539069457947</v>
      </c>
      <c r="AZ119" s="2">
        <f t="shared" si="143"/>
        <v>77.135428097237224</v>
      </c>
      <c r="BA119" s="2">
        <f t="shared" si="143"/>
        <v>74.180704519550531</v>
      </c>
      <c r="BB119" s="2">
        <f t="shared" si="143"/>
        <v>73.534219781757372</v>
      </c>
      <c r="BC119" s="2">
        <f t="shared" si="143"/>
        <v>70.910640980697906</v>
      </c>
      <c r="BD119" s="2">
        <f t="shared" si="143"/>
        <v>70.096978805754006</v>
      </c>
      <c r="BE119" s="2">
        <f t="shared" si="143"/>
        <v>66.793881738276511</v>
      </c>
      <c r="BF119" s="2">
        <f t="shared" si="143"/>
        <v>66.857231265500545</v>
      </c>
      <c r="BG119" s="2">
        <f t="shared" si="143"/>
        <v>68.854902074421489</v>
      </c>
      <c r="BH119" s="2">
        <f t="shared" si="143"/>
        <v>66.583975979925498</v>
      </c>
      <c r="BI119" s="2">
        <f t="shared" si="143"/>
        <v>67.109641224839081</v>
      </c>
      <c r="BJ119" s="2">
        <f t="shared" si="143"/>
        <v>67.241265589115102</v>
      </c>
      <c r="BK119" s="2">
        <f t="shared" si="143"/>
        <v>62.876338473307555</v>
      </c>
      <c r="BL119" s="2">
        <f t="shared" si="143"/>
        <v>66.304878559896821</v>
      </c>
      <c r="BM119" s="2">
        <f t="shared" si="143"/>
        <v>65.831042774459291</v>
      </c>
      <c r="BO119" s="2" t="str">
        <f t="shared" si="99"/>
        <v/>
      </c>
      <c r="BP119" s="2" t="str">
        <f t="shared" si="100"/>
        <v/>
      </c>
      <c r="BQ119" s="2" t="str">
        <f t="shared" si="101"/>
        <v/>
      </c>
      <c r="BR119" s="2" t="str">
        <f t="shared" si="102"/>
        <v/>
      </c>
      <c r="BS119" s="2" t="str">
        <f t="shared" si="103"/>
        <v/>
      </c>
      <c r="BT119" s="2" t="str">
        <f t="shared" si="104"/>
        <v/>
      </c>
      <c r="BU119" s="2" t="str">
        <f t="shared" si="105"/>
        <v/>
      </c>
      <c r="BV119" s="2" t="str">
        <f t="shared" si="106"/>
        <v/>
      </c>
      <c r="BW119" s="2" t="str">
        <f t="shared" si="107"/>
        <v/>
      </c>
      <c r="BX119" s="2" t="str">
        <f t="shared" si="108"/>
        <v/>
      </c>
      <c r="BY119" s="2" t="str">
        <f t="shared" si="109"/>
        <v/>
      </c>
      <c r="BZ119" s="2" t="str">
        <f t="shared" si="110"/>
        <v/>
      </c>
      <c r="CA119" s="2" t="str">
        <f t="shared" si="111"/>
        <v/>
      </c>
      <c r="CB119" s="2" t="str">
        <f t="shared" si="112"/>
        <v/>
      </c>
      <c r="CC119" s="2" t="str">
        <f t="shared" si="113"/>
        <v/>
      </c>
      <c r="CE119" s="2" t="str">
        <f t="shared" si="144"/>
        <v/>
      </c>
      <c r="CF119" s="2" t="str">
        <f t="shared" si="144"/>
        <v/>
      </c>
      <c r="CG119" s="2" t="str">
        <f t="shared" si="144"/>
        <v/>
      </c>
      <c r="CH119" s="2" t="str">
        <f t="shared" si="144"/>
        <v/>
      </c>
      <c r="CI119" s="2" t="str">
        <f t="shared" si="144"/>
        <v/>
      </c>
      <c r="CJ119" s="2" t="str">
        <f t="shared" si="144"/>
        <v/>
      </c>
      <c r="CK119" s="2" t="str">
        <f t="shared" si="144"/>
        <v/>
      </c>
      <c r="CL119" s="2" t="str">
        <f t="shared" si="144"/>
        <v/>
      </c>
      <c r="CM119" s="2">
        <f t="shared" si="144"/>
        <v>66.561000000000007</v>
      </c>
      <c r="CN119" s="2">
        <f t="shared" si="144"/>
        <v>64.39</v>
      </c>
      <c r="CO119" s="2" t="str">
        <f t="shared" si="144"/>
        <v/>
      </c>
      <c r="CP119" s="2" t="str">
        <f t="shared" si="144"/>
        <v/>
      </c>
      <c r="CQ119" s="2" t="str">
        <f t="shared" si="144"/>
        <v/>
      </c>
      <c r="CR119" s="2" t="str">
        <f t="shared" si="144"/>
        <v/>
      </c>
      <c r="CS119" s="2" t="str">
        <f t="shared" si="144"/>
        <v/>
      </c>
      <c r="CU119" s="2" t="str">
        <f t="shared" si="114"/>
        <v/>
      </c>
      <c r="CV119" s="2" t="str">
        <f t="shared" si="115"/>
        <v/>
      </c>
      <c r="CW119" s="2" t="str">
        <f t="shared" si="116"/>
        <v/>
      </c>
      <c r="CX119" s="2" t="str">
        <f t="shared" si="117"/>
        <v/>
      </c>
      <c r="CY119" s="2" t="str">
        <f t="shared" si="118"/>
        <v/>
      </c>
      <c r="CZ119" s="2" t="str">
        <f t="shared" si="119"/>
        <v/>
      </c>
      <c r="DA119" s="2" t="str">
        <f t="shared" si="120"/>
        <v/>
      </c>
      <c r="DB119" s="2" t="str">
        <f t="shared" si="121"/>
        <v/>
      </c>
      <c r="DC119" s="2">
        <f t="shared" si="122"/>
        <v>66.561000000000007</v>
      </c>
      <c r="DD119" s="2">
        <f t="shared" si="123"/>
        <v>64.39</v>
      </c>
      <c r="DE119" s="2" t="str">
        <f t="shared" si="124"/>
        <v/>
      </c>
      <c r="DF119" s="2" t="str">
        <f t="shared" si="125"/>
        <v/>
      </c>
      <c r="DG119" s="2" t="str">
        <f t="shared" si="126"/>
        <v/>
      </c>
      <c r="DH119" s="2" t="str">
        <f t="shared" si="127"/>
        <v/>
      </c>
      <c r="DI119" s="2" t="str">
        <f t="shared" si="128"/>
        <v/>
      </c>
      <c r="DK119" s="2">
        <f t="shared" si="152"/>
        <v>92.994514950166121</v>
      </c>
      <c r="DL119" s="2">
        <f t="shared" si="152"/>
        <v>99.120353820598012</v>
      </c>
      <c r="DM119" s="2">
        <f t="shared" si="152"/>
        <v>97.177892877400552</v>
      </c>
      <c r="DN119" s="2">
        <f t="shared" si="152"/>
        <v>92.264835372606214</v>
      </c>
      <c r="DO119" s="2">
        <f t="shared" si="152"/>
        <v>94.710209059233449</v>
      </c>
      <c r="DP119" s="2">
        <f t="shared" si="152"/>
        <v>98.117403846153849</v>
      </c>
      <c r="DQ119" s="2">
        <f t="shared" si="152"/>
        <v>93.958481878586539</v>
      </c>
      <c r="DR119" s="2">
        <f t="shared" si="152"/>
        <v>89.521557686499534</v>
      </c>
      <c r="DS119" s="2">
        <f t="shared" si="152"/>
        <v>90.211085019631511</v>
      </c>
      <c r="DT119" s="2">
        <f t="shared" si="152"/>
        <v>88.956572938689177</v>
      </c>
      <c r="DU119" s="2">
        <f t="shared" si="152"/>
        <v>90.330562367864701</v>
      </c>
      <c r="DV119" s="2">
        <f t="shared" si="152"/>
        <v>89.327012231954086</v>
      </c>
      <c r="DW119" s="2">
        <f t="shared" si="152"/>
        <v>86.723904491802386</v>
      </c>
      <c r="DX119" s="2">
        <f t="shared" si="152"/>
        <v>80.130077016885522</v>
      </c>
      <c r="DY119" s="2">
        <f t="shared" si="152"/>
        <v>72.3613588235294</v>
      </c>
      <c r="EA119" s="2">
        <f t="shared" si="156"/>
        <v>67.190518918918912</v>
      </c>
      <c r="EB119" s="2">
        <f t="shared" si="156"/>
        <v>76.886066443388074</v>
      </c>
      <c r="EC119" s="2">
        <f t="shared" si="156"/>
        <v>73.938465637922704</v>
      </c>
      <c r="ED119" s="2">
        <f t="shared" si="156"/>
        <v>73.344277986927025</v>
      </c>
      <c r="EE119" s="2">
        <f t="shared" si="155"/>
        <v>70.685849444672954</v>
      </c>
      <c r="EF119" s="2">
        <f t="shared" si="155"/>
        <v>69.857715182573472</v>
      </c>
      <c r="EG119" s="2">
        <f t="shared" si="155"/>
        <v>66.505094040761421</v>
      </c>
      <c r="EH119" s="2">
        <f t="shared" si="155"/>
        <v>66.615199896370811</v>
      </c>
      <c r="EI119" s="2">
        <f t="shared" si="155"/>
        <v>68.627139359431411</v>
      </c>
      <c r="EJ119" s="2">
        <f t="shared" si="155"/>
        <v>66.31962317525776</v>
      </c>
      <c r="EK119" s="2">
        <f t="shared" si="155"/>
        <v>66.834562154539896</v>
      </c>
      <c r="EL119" s="2">
        <f t="shared" si="155"/>
        <v>67.004756304286929</v>
      </c>
      <c r="EM119" s="2">
        <f t="shared" si="139"/>
        <v>62.633664942346705</v>
      </c>
      <c r="EN119" s="2">
        <f t="shared" si="139"/>
        <v>66.11800012138869</v>
      </c>
      <c r="EO119" s="2">
        <f t="shared" si="139"/>
        <v>65.721933618048467</v>
      </c>
      <c r="EQ119" s="2">
        <f t="shared" si="153"/>
        <v>67.055011130641532</v>
      </c>
      <c r="ER119" s="2">
        <f t="shared" si="153"/>
        <v>77.351567668277013</v>
      </c>
      <c r="ES119" s="2">
        <f t="shared" si="153"/>
        <v>74.126207415754337</v>
      </c>
      <c r="ET119" s="2">
        <f t="shared" si="153"/>
        <v>73.573611677869138</v>
      </c>
      <c r="EU119" s="2">
        <f t="shared" si="153"/>
        <v>70.648581660339204</v>
      </c>
      <c r="EV119" s="2">
        <f t="shared" si="153"/>
        <v>69.728655223524981</v>
      </c>
      <c r="EW119" s="2">
        <f t="shared" si="153"/>
        <v>66.436888796732561</v>
      </c>
      <c r="EX119" s="2">
        <f t="shared" si="153"/>
        <v>66.617922012650553</v>
      </c>
      <c r="EY119" s="2">
        <f t="shared" si="153"/>
        <v>68.577930354917612</v>
      </c>
      <c r="EZ119" s="2">
        <f t="shared" si="153"/>
        <v>66.367152776336056</v>
      </c>
      <c r="FA119" s="2">
        <f t="shared" si="153"/>
        <v>67.142948803859341</v>
      </c>
      <c r="FB119" s="2">
        <f t="shared" si="153"/>
        <v>67.479960438954421</v>
      </c>
      <c r="FC119" s="2">
        <f t="shared" si="153"/>
        <v>62.887021025478425</v>
      </c>
      <c r="FD119" s="2">
        <f t="shared" si="153"/>
        <v>66.848394747752565</v>
      </c>
      <c r="FE119" s="2">
        <f t="shared" si="153"/>
        <v>66.174071468437532</v>
      </c>
      <c r="FG119" s="2">
        <f t="shared" si="154"/>
        <v>0.98944644510886759</v>
      </c>
      <c r="FH119" s="2">
        <f t="shared" si="154"/>
        <v>0.98883627214682335</v>
      </c>
      <c r="FI119" s="2">
        <f t="shared" si="154"/>
        <v>0.98959570832802923</v>
      </c>
      <c r="FJ119" s="2">
        <f t="shared" si="154"/>
        <v>0.98999463370356577</v>
      </c>
      <c r="FK119" s="2">
        <f t="shared" si="154"/>
        <v>0.99063860088723488</v>
      </c>
      <c r="FL119" s="2">
        <f t="shared" si="154"/>
        <v>0.99151973420491613</v>
      </c>
      <c r="FM119" s="2">
        <f t="shared" si="154"/>
        <v>0.98947256101057168</v>
      </c>
      <c r="FN119" s="2">
        <f t="shared" si="154"/>
        <v>0.98943433570627226</v>
      </c>
      <c r="FO119" s="2">
        <f t="shared" si="154"/>
        <v>0.98943693654637821</v>
      </c>
      <c r="FP119" s="2">
        <f t="shared" si="154"/>
        <v>0.98833108921981161</v>
      </c>
      <c r="FQ119" s="2">
        <f t="shared" si="154"/>
        <v>0.98833960741474203</v>
      </c>
      <c r="FR119" s="2">
        <f t="shared" si="154"/>
        <v>0.98946538339478829</v>
      </c>
      <c r="FS119" s="2">
        <f t="shared" si="154"/>
        <v>0.98995340723390413</v>
      </c>
      <c r="FT119" s="2">
        <f t="shared" si="154"/>
        <v>0.98675366544232079</v>
      </c>
      <c r="FU119" s="2">
        <f t="shared" si="154"/>
        <v>0.98368425565259954</v>
      </c>
      <c r="FW119" s="2">
        <f t="shared" si="145"/>
        <v>2.2414799264159177E-3</v>
      </c>
      <c r="FX119" s="2">
        <f t="shared" si="145"/>
        <v>2.457825027079938E-3</v>
      </c>
      <c r="FY119" s="2">
        <f t="shared" si="145"/>
        <v>2.3921278680394571E-3</v>
      </c>
      <c r="FZ119" s="2">
        <f t="shared" si="145"/>
        <v>2.7675290591949106E-3</v>
      </c>
      <c r="GA119" s="2">
        <f t="shared" si="145"/>
        <v>2.9538315068685954E-3</v>
      </c>
      <c r="GB119" s="2">
        <f t="shared" si="145"/>
        <v>2.9912296251916838E-3</v>
      </c>
      <c r="GC119" s="2">
        <f t="shared" si="145"/>
        <v>3.3159913722097725E-3</v>
      </c>
      <c r="GD119" s="2">
        <f t="shared" si="145"/>
        <v>3.8508741509297702E-3</v>
      </c>
      <c r="GE119" s="2">
        <f t="shared" si="145"/>
        <v>4.6713523353504854E-3</v>
      </c>
      <c r="GF119" s="2">
        <f t="shared" si="145"/>
        <v>4.2974806861912403E-3</v>
      </c>
      <c r="GG119" s="2">
        <f t="shared" si="145"/>
        <v>3.587975131092996E-3</v>
      </c>
      <c r="GH119" s="2">
        <f t="shared" si="145"/>
        <v>2.8469383325658969E-3</v>
      </c>
      <c r="GI119" s="2">
        <f t="shared" si="145"/>
        <v>2.5604460005530295E-3</v>
      </c>
      <c r="GJ119" s="2">
        <f t="shared" si="145"/>
        <v>1.738485000589174E-3</v>
      </c>
      <c r="GK119" s="2">
        <f t="shared" si="145"/>
        <v>1.7295436421452552E-3</v>
      </c>
      <c r="GM119" s="86">
        <f t="shared" si="146"/>
        <v>2.8044104613933218E-7</v>
      </c>
      <c r="GN119" s="86">
        <f t="shared" si="146"/>
        <v>2.9141684055880714E-17</v>
      </c>
      <c r="GO119" s="86">
        <f t="shared" si="146"/>
        <v>8.3800656076174342E-19</v>
      </c>
      <c r="GP119" s="86">
        <f t="shared" si="146"/>
        <v>2.8612417439348625E-25</v>
      </c>
      <c r="GQ119" s="86">
        <f t="shared" si="146"/>
        <v>1.800433029897965E-27</v>
      </c>
      <c r="GR119" s="86">
        <f t="shared" si="146"/>
        <v>4.2586908766552761E-24</v>
      </c>
      <c r="GS119" s="86">
        <f t="shared" si="146"/>
        <v>4.7320156656394412E-23</v>
      </c>
      <c r="GT119" s="86">
        <f t="shared" si="146"/>
        <v>8.5655266153930166E-25</v>
      </c>
      <c r="GU119" s="86">
        <f t="shared" si="146"/>
        <v>2.8196952444110273E-26</v>
      </c>
      <c r="GV119" s="86">
        <f t="shared" si="146"/>
        <v>1.6756037821768453E-28</v>
      </c>
      <c r="GW119" s="86">
        <f t="shared" si="146"/>
        <v>6.9118970534842002E-28</v>
      </c>
      <c r="GX119" s="86">
        <f t="shared" si="146"/>
        <v>3.1850921511453239E-40</v>
      </c>
      <c r="GY119" s="86">
        <f t="shared" si="146"/>
        <v>1.3677528874552576E-37</v>
      </c>
      <c r="GZ119" s="86">
        <f t="shared" si="146"/>
        <v>4.1998323036550292E-7</v>
      </c>
      <c r="HA119" s="86">
        <f t="shared" si="146"/>
        <v>2.7452170723417295E-7</v>
      </c>
      <c r="HC119" s="86">
        <f t="shared" si="77"/>
        <v>0.40772088160611814</v>
      </c>
      <c r="HD119" s="86">
        <f t="shared" si="77"/>
        <v>0.16710119549704724</v>
      </c>
      <c r="HE119" s="86">
        <f t="shared" si="77"/>
        <v>0.2133635649409914</v>
      </c>
      <c r="HF119" s="86">
        <f t="shared" si="77"/>
        <v>0.13530350635186683</v>
      </c>
      <c r="HG119" s="86">
        <f t="shared" si="77"/>
        <v>5.1421077161636269E-2</v>
      </c>
      <c r="HH119" s="86">
        <f t="shared" si="77"/>
        <v>1.8233769343190404E-2</v>
      </c>
      <c r="HI119" s="86">
        <f t="shared" si="142"/>
        <v>3.5896389006304479E-2</v>
      </c>
      <c r="HJ119" s="86">
        <f t="shared" si="142"/>
        <v>1.6294141597412725E-2</v>
      </c>
      <c r="HK119" s="86">
        <f t="shared" si="142"/>
        <v>3.7359524955433107E-3</v>
      </c>
      <c r="HL119" s="86">
        <f t="shared" si="142"/>
        <v>4.6678604007074076E-3</v>
      </c>
      <c r="HM119" s="86">
        <f t="shared" si="142"/>
        <v>1.2075513491885976E-2</v>
      </c>
      <c r="HN119" s="86">
        <f t="shared" si="142"/>
        <v>2.3735091135284967E-2</v>
      </c>
      <c r="HO119" s="86">
        <f t="shared" si="142"/>
        <v>3.3008448016491089E-2</v>
      </c>
      <c r="HP119" s="86">
        <f t="shared" si="142"/>
        <v>0.2979598707158696</v>
      </c>
      <c r="HQ119" s="86">
        <f t="shared" si="142"/>
        <v>0.33857941385199519</v>
      </c>
      <c r="HS119" s="86">
        <f t="shared" si="147"/>
        <v>1.4326337416442895E-8</v>
      </c>
      <c r="HT119" s="86">
        <f t="shared" si="147"/>
        <v>4.8635107903108801E-8</v>
      </c>
      <c r="HU119" s="86">
        <f t="shared" si="147"/>
        <v>4.0743476171784352E-8</v>
      </c>
      <c r="HV119" s="86">
        <f t="shared" si="147"/>
        <v>4.7149531830091255E-7</v>
      </c>
      <c r="HW119" s="86">
        <f t="shared" si="147"/>
        <v>8.8904656172573455E-7</v>
      </c>
      <c r="HX119" s="86">
        <f t="shared" si="147"/>
        <v>6.8505963350246453E-6</v>
      </c>
      <c r="HY119" s="86">
        <f t="shared" si="147"/>
        <v>2.074190289613142E-6</v>
      </c>
      <c r="HZ119" s="86">
        <f t="shared" si="147"/>
        <v>3.2756877816279164E-6</v>
      </c>
      <c r="IA119" s="86">
        <f t="shared" si="147"/>
        <v>4.3954299364312978E-6</v>
      </c>
      <c r="IB119" s="86">
        <f t="shared" si="147"/>
        <v>1.5358224750668386E-6</v>
      </c>
      <c r="IC119" s="86">
        <f t="shared" si="147"/>
        <v>1.703280094142954E-7</v>
      </c>
      <c r="ID119" s="86">
        <f t="shared" si="147"/>
        <v>4.5398613686697831E-7</v>
      </c>
      <c r="IE119" s="86">
        <f t="shared" si="147"/>
        <v>3.9951606377993045E-7</v>
      </c>
      <c r="IF119" s="86">
        <f t="shared" si="147"/>
        <v>4.0811193662757049E-6</v>
      </c>
      <c r="IG119" s="86">
        <f t="shared" si="147"/>
        <v>1.7701630296490384E-7</v>
      </c>
      <c r="II119" s="86">
        <f t="shared" si="148"/>
        <v>4.860945098605303E-70</v>
      </c>
      <c r="IJ119" s="86">
        <f t="shared" si="148"/>
        <v>3.1008207845813981E-67</v>
      </c>
      <c r="IK119" s="86">
        <f t="shared" si="148"/>
        <v>2.6351376833957596E-67</v>
      </c>
      <c r="IL119" s="86">
        <f t="shared" si="148"/>
        <v>1.4255218527582501E-58</v>
      </c>
      <c r="IM119" s="86">
        <f t="shared" si="148"/>
        <v>1.1430283850242062E-57</v>
      </c>
      <c r="IN119" s="86">
        <f t="shared" si="148"/>
        <v>4.2106112476385196E-50</v>
      </c>
      <c r="IO119" s="86">
        <f t="shared" si="148"/>
        <v>1.066433675858993E-51</v>
      </c>
      <c r="IP119" s="86">
        <f t="shared" si="148"/>
        <v>8.0980357405796419E-51</v>
      </c>
      <c r="IQ119" s="86">
        <f t="shared" si="148"/>
        <v>1.0787682065526373E-51</v>
      </c>
      <c r="IR119" s="86">
        <f t="shared" si="148"/>
        <v>5.0301464398374591E-56</v>
      </c>
      <c r="IS119" s="86">
        <f t="shared" si="148"/>
        <v>4.15400431572009E-64</v>
      </c>
      <c r="IT119" s="86">
        <f t="shared" si="148"/>
        <v>4.2010584912395108E-59</v>
      </c>
      <c r="IU119" s="86">
        <f t="shared" si="148"/>
        <v>3.9613980147629255E-58</v>
      </c>
      <c r="IV119" s="86">
        <f t="shared" si="148"/>
        <v>3.706194425053255E-40</v>
      </c>
      <c r="IW119" s="86">
        <f t="shared" si="148"/>
        <v>3.2076612558538633E-40</v>
      </c>
      <c r="IY119" s="86">
        <f t="shared" si="149"/>
        <v>0.40772117637350169</v>
      </c>
      <c r="IZ119" s="86">
        <f t="shared" si="149"/>
        <v>0.16710124413215519</v>
      </c>
      <c r="JA119" s="86">
        <f t="shared" si="149"/>
        <v>0.21336360568446758</v>
      </c>
      <c r="JB119" s="86">
        <f t="shared" si="149"/>
        <v>0.13530397784718512</v>
      </c>
      <c r="JC119" s="86">
        <f t="shared" si="149"/>
        <v>5.1421966208197993E-2</v>
      </c>
      <c r="JD119" s="86">
        <f t="shared" si="149"/>
        <v>1.8240619939525429E-2</v>
      </c>
      <c r="JE119" s="86">
        <f t="shared" si="149"/>
        <v>3.5898463196594094E-2</v>
      </c>
      <c r="JF119" s="86">
        <f t="shared" si="149"/>
        <v>1.6297417285194352E-2</v>
      </c>
      <c r="JG119" s="86">
        <f t="shared" si="149"/>
        <v>3.7403479254797421E-3</v>
      </c>
      <c r="JH119" s="86">
        <f t="shared" si="149"/>
        <v>4.6693962231824744E-3</v>
      </c>
      <c r="JI119" s="86">
        <f t="shared" si="149"/>
        <v>1.207568381989539E-2</v>
      </c>
      <c r="JJ119" s="86">
        <f t="shared" si="149"/>
        <v>2.3735545121421835E-2</v>
      </c>
      <c r="JK119" s="86">
        <f t="shared" si="149"/>
        <v>3.3008847532554869E-2</v>
      </c>
      <c r="JL119" s="86">
        <f t="shared" si="149"/>
        <v>0.29796437181846624</v>
      </c>
      <c r="JM119" s="86">
        <f t="shared" si="149"/>
        <v>0.3385798653900054</v>
      </c>
    </row>
    <row r="120" spans="2:273" x14ac:dyDescent="0.25">
      <c r="B120" s="2">
        <v>93</v>
      </c>
      <c r="C120" s="37">
        <v>103.717</v>
      </c>
      <c r="D120" s="37">
        <v>76.878</v>
      </c>
      <c r="E120" s="37">
        <v>83.561000000000007</v>
      </c>
      <c r="F120" s="37">
        <v>70.45</v>
      </c>
      <c r="G120" s="37">
        <v>66.849999999999994</v>
      </c>
      <c r="H120" s="37">
        <v>65.849999999999994</v>
      </c>
      <c r="I120" s="37">
        <v>64.951999999999998</v>
      </c>
      <c r="J120" s="37">
        <v>64.405000000000001</v>
      </c>
      <c r="K120" s="37">
        <v>67.731999999999999</v>
      </c>
      <c r="L120" s="37">
        <v>64.366</v>
      </c>
      <c r="M120" s="37">
        <v>65.049000000000007</v>
      </c>
      <c r="N120" s="37">
        <v>64.474000000000004</v>
      </c>
      <c r="O120" s="37">
        <v>58.972999999999999</v>
      </c>
      <c r="P120" s="37">
        <v>66.293000000000006</v>
      </c>
      <c r="Q120" s="37">
        <v>76.316999999999993</v>
      </c>
      <c r="S120" s="4">
        <f t="shared" si="150"/>
        <v>99.111943082213813</v>
      </c>
      <c r="T120" s="4">
        <f t="shared" si="150"/>
        <v>85.430924550820734</v>
      </c>
      <c r="U120" s="4">
        <f t="shared" si="150"/>
        <v>86.638334897037055</v>
      </c>
      <c r="V120" s="4">
        <f t="shared" si="150"/>
        <v>79.786877464061291</v>
      </c>
      <c r="W120" s="4">
        <f t="shared" si="150"/>
        <v>72.382384589886712</v>
      </c>
      <c r="X120" s="4">
        <f t="shared" si="150"/>
        <v>70.406037466807803</v>
      </c>
      <c r="Y120" s="4">
        <f t="shared" si="150"/>
        <v>67.694975504661045</v>
      </c>
      <c r="Z120" s="4">
        <f t="shared" si="150"/>
        <v>67.111706362031441</v>
      </c>
      <c r="AA120" s="4">
        <f t="shared" si="150"/>
        <v>68.811199742717761</v>
      </c>
      <c r="AB120" s="4">
        <f t="shared" si="150"/>
        <v>66.577444430369013</v>
      </c>
      <c r="AC120" s="4">
        <f t="shared" si="150"/>
        <v>67.22152899040546</v>
      </c>
      <c r="AD120" s="4">
        <f t="shared" si="150"/>
        <v>67.684684559132336</v>
      </c>
      <c r="AE120" s="4">
        <f t="shared" si="150"/>
        <v>63.64969466812321</v>
      </c>
      <c r="AF120" s="4">
        <f t="shared" si="150"/>
        <v>80.014873528483321</v>
      </c>
      <c r="AG120" s="4">
        <f t="shared" si="150"/>
        <v>77.154716579303454</v>
      </c>
      <c r="AI120" s="4">
        <f t="shared" si="151"/>
        <v>4.605056917786186</v>
      </c>
      <c r="AJ120" s="4">
        <f t="shared" si="151"/>
        <v>-8.5529245508207339</v>
      </c>
      <c r="AK120" s="4">
        <f t="shared" si="151"/>
        <v>-3.0773348970370478</v>
      </c>
      <c r="AL120" s="4">
        <f t="shared" si="151"/>
        <v>-9.3368774640612884</v>
      </c>
      <c r="AM120" s="4">
        <f t="shared" si="151"/>
        <v>-5.5323845898867177</v>
      </c>
      <c r="AN120" s="4">
        <f t="shared" si="151"/>
        <v>-4.5560374668078083</v>
      </c>
      <c r="AO120" s="4">
        <f t="shared" si="151"/>
        <v>-2.7429755046610467</v>
      </c>
      <c r="AP120" s="4">
        <f t="shared" si="151"/>
        <v>-2.70670636203144</v>
      </c>
      <c r="AQ120" s="4">
        <f t="shared" si="151"/>
        <v>-1.079199742717762</v>
      </c>
      <c r="AR120" s="4">
        <f t="shared" si="151"/>
        <v>-2.2114444303690135</v>
      </c>
      <c r="AS120" s="4">
        <f t="shared" si="151"/>
        <v>-2.1725289904054534</v>
      </c>
      <c r="AT120" s="4">
        <f t="shared" si="151"/>
        <v>-3.2106845591323321</v>
      </c>
      <c r="AU120" s="4">
        <f t="shared" si="151"/>
        <v>-4.6766946681232113</v>
      </c>
      <c r="AV120" s="4">
        <f t="shared" si="151"/>
        <v>-13.721873528483314</v>
      </c>
      <c r="AW120" s="4">
        <f t="shared" si="151"/>
        <v>-0.83771657930346066</v>
      </c>
      <c r="AY120" s="2">
        <f t="shared" si="143"/>
        <v>67.35476396953554</v>
      </c>
      <c r="AZ120" s="2">
        <f t="shared" si="143"/>
        <v>77.035239240839928</v>
      </c>
      <c r="BA120" s="2">
        <f t="shared" si="143"/>
        <v>74.095220191092736</v>
      </c>
      <c r="BB120" s="2">
        <f t="shared" si="143"/>
        <v>73.469777340382691</v>
      </c>
      <c r="BC120" s="2">
        <f t="shared" si="143"/>
        <v>70.834878692030472</v>
      </c>
      <c r="BD120" s="2">
        <f t="shared" si="143"/>
        <v>70.01895477729397</v>
      </c>
      <c r="BE120" s="2">
        <f t="shared" si="143"/>
        <v>66.730586585596285</v>
      </c>
      <c r="BF120" s="2">
        <f t="shared" si="143"/>
        <v>66.786053442410434</v>
      </c>
      <c r="BG120" s="2">
        <f t="shared" si="143"/>
        <v>68.765633609300608</v>
      </c>
      <c r="BH120" s="2">
        <f t="shared" si="143"/>
        <v>66.517441973713971</v>
      </c>
      <c r="BI120" s="2">
        <f t="shared" si="143"/>
        <v>67.027405285298912</v>
      </c>
      <c r="BJ120" s="2">
        <f t="shared" si="143"/>
        <v>67.158279162041737</v>
      </c>
      <c r="BK120" s="2">
        <f t="shared" si="143"/>
        <v>62.807929453272301</v>
      </c>
      <c r="BL120" s="2">
        <f t="shared" si="143"/>
        <v>66.237853068732846</v>
      </c>
      <c r="BM120" s="2">
        <f t="shared" si="143"/>
        <v>65.722465580481682</v>
      </c>
      <c r="BO120" s="2" t="str">
        <f t="shared" si="99"/>
        <v/>
      </c>
      <c r="BP120" s="2" t="str">
        <f t="shared" si="100"/>
        <v/>
      </c>
      <c r="BQ120" s="2" t="str">
        <f t="shared" si="101"/>
        <v/>
      </c>
      <c r="BR120" s="2" t="str">
        <f t="shared" si="102"/>
        <v/>
      </c>
      <c r="BS120" s="2" t="str">
        <f t="shared" si="103"/>
        <v/>
      </c>
      <c r="BT120" s="2" t="str">
        <f t="shared" si="104"/>
        <v/>
      </c>
      <c r="BU120" s="2" t="str">
        <f t="shared" si="105"/>
        <v/>
      </c>
      <c r="BV120" s="2" t="str">
        <f t="shared" si="106"/>
        <v/>
      </c>
      <c r="BW120" s="2" t="str">
        <f t="shared" si="107"/>
        <v/>
      </c>
      <c r="BX120" s="2" t="str">
        <f t="shared" si="108"/>
        <v/>
      </c>
      <c r="BY120" s="2" t="str">
        <f t="shared" si="109"/>
        <v/>
      </c>
      <c r="BZ120" s="2" t="str">
        <f t="shared" si="110"/>
        <v/>
      </c>
      <c r="CA120" s="2" t="str">
        <f t="shared" si="111"/>
        <v/>
      </c>
      <c r="CB120" s="2" t="str">
        <f t="shared" si="112"/>
        <v/>
      </c>
      <c r="CC120" s="2" t="str">
        <f t="shared" si="113"/>
        <v/>
      </c>
      <c r="CE120" s="2" t="str">
        <f t="shared" si="144"/>
        <v/>
      </c>
      <c r="CF120" s="2" t="str">
        <f t="shared" si="144"/>
        <v/>
      </c>
      <c r="CG120" s="2" t="str">
        <f t="shared" si="144"/>
        <v/>
      </c>
      <c r="CH120" s="2" t="str">
        <f t="shared" si="144"/>
        <v/>
      </c>
      <c r="CI120" s="2" t="str">
        <f t="shared" si="144"/>
        <v/>
      </c>
      <c r="CJ120" s="2">
        <f t="shared" si="144"/>
        <v>65.849999999999994</v>
      </c>
      <c r="CK120" s="2" t="str">
        <f t="shared" si="144"/>
        <v/>
      </c>
      <c r="CL120" s="2">
        <f t="shared" si="144"/>
        <v>64.405000000000001</v>
      </c>
      <c r="CM120" s="2">
        <f t="shared" si="144"/>
        <v>67.731999999999999</v>
      </c>
      <c r="CN120" s="2">
        <f t="shared" si="144"/>
        <v>64.366</v>
      </c>
      <c r="CO120" s="2">
        <f t="shared" si="144"/>
        <v>65.049000000000007</v>
      </c>
      <c r="CP120" s="2">
        <f t="shared" si="144"/>
        <v>64.474000000000004</v>
      </c>
      <c r="CQ120" s="2">
        <f t="shared" si="144"/>
        <v>58.972999999999999</v>
      </c>
      <c r="CR120" s="2" t="str">
        <f t="shared" si="144"/>
        <v/>
      </c>
      <c r="CS120" s="2" t="str">
        <f t="shared" si="144"/>
        <v/>
      </c>
      <c r="CU120" s="2" t="str">
        <f t="shared" si="114"/>
        <v/>
      </c>
      <c r="CV120" s="2" t="str">
        <f t="shared" si="115"/>
        <v/>
      </c>
      <c r="CW120" s="2" t="str">
        <f t="shared" si="116"/>
        <v/>
      </c>
      <c r="CX120" s="2" t="str">
        <f t="shared" si="117"/>
        <v/>
      </c>
      <c r="CY120" s="2" t="str">
        <f t="shared" si="118"/>
        <v/>
      </c>
      <c r="CZ120" s="2">
        <f t="shared" si="119"/>
        <v>65.849999999999994</v>
      </c>
      <c r="DA120" s="2" t="str">
        <f t="shared" si="120"/>
        <v/>
      </c>
      <c r="DB120" s="2">
        <f t="shared" si="121"/>
        <v>64.405000000000001</v>
      </c>
      <c r="DC120" s="2">
        <f t="shared" si="122"/>
        <v>67.731999999999999</v>
      </c>
      <c r="DD120" s="2">
        <f t="shared" si="123"/>
        <v>64.366</v>
      </c>
      <c r="DE120" s="2">
        <f t="shared" si="124"/>
        <v>65.049000000000007</v>
      </c>
      <c r="DF120" s="2">
        <f t="shared" si="125"/>
        <v>64.474000000000004</v>
      </c>
      <c r="DG120" s="2">
        <f t="shared" si="126"/>
        <v>58.972999999999999</v>
      </c>
      <c r="DH120" s="2" t="str">
        <f t="shared" si="127"/>
        <v/>
      </c>
      <c r="DI120" s="2" t="str">
        <f t="shared" si="128"/>
        <v/>
      </c>
      <c r="DK120" s="2">
        <f t="shared" si="152"/>
        <v>93.215936877076416</v>
      </c>
      <c r="DL120" s="2">
        <f t="shared" si="152"/>
        <v>99.401382059800667</v>
      </c>
      <c r="DM120" s="2">
        <f t="shared" si="152"/>
        <v>97.395215055506043</v>
      </c>
      <c r="DN120" s="2">
        <f t="shared" si="152"/>
        <v>92.404220349512457</v>
      </c>
      <c r="DO120" s="2">
        <f t="shared" si="152"/>
        <v>94.909673344947734</v>
      </c>
      <c r="DP120" s="2">
        <f t="shared" si="152"/>
        <v>98.369807692307702</v>
      </c>
      <c r="DQ120" s="2">
        <f t="shared" si="152"/>
        <v>94.185705829054669</v>
      </c>
      <c r="DR120" s="2">
        <f t="shared" si="152"/>
        <v>89.686633343400771</v>
      </c>
      <c r="DS120" s="2">
        <f t="shared" si="152"/>
        <v>90.368444880700679</v>
      </c>
      <c r="DT120" s="2">
        <f t="shared" si="152"/>
        <v>89.111835095137394</v>
      </c>
      <c r="DU120" s="2">
        <f t="shared" si="152"/>
        <v>90.523580338266385</v>
      </c>
      <c r="DV120" s="2">
        <f t="shared" si="152"/>
        <v>89.506295077016006</v>
      </c>
      <c r="DW120" s="2">
        <f t="shared" si="152"/>
        <v>86.923846878967112</v>
      </c>
      <c r="DX120" s="2">
        <f t="shared" si="152"/>
        <v>80.244550750469003</v>
      </c>
      <c r="DY120" s="2">
        <f t="shared" si="152"/>
        <v>72.426428011204479</v>
      </c>
      <c r="EA120" s="2">
        <f t="shared" si="156"/>
        <v>67.103521303656592</v>
      </c>
      <c r="EB120" s="2">
        <f t="shared" si="156"/>
        <v>76.80373993085567</v>
      </c>
      <c r="EC120" s="2">
        <f t="shared" si="156"/>
        <v>73.871332647106215</v>
      </c>
      <c r="ED120" s="2">
        <f t="shared" si="156"/>
        <v>73.294586841179878</v>
      </c>
      <c r="EE120" s="2">
        <f t="shared" si="155"/>
        <v>70.627508741258723</v>
      </c>
      <c r="EF120" s="2">
        <f t="shared" si="155"/>
        <v>69.798213414977212</v>
      </c>
      <c r="EG120" s="2">
        <f t="shared" si="155"/>
        <v>66.464416612105893</v>
      </c>
      <c r="EH120" s="2">
        <f t="shared" si="155"/>
        <v>66.563015754873803</v>
      </c>
      <c r="EI120" s="2">
        <f t="shared" si="155"/>
        <v>68.555535877290581</v>
      </c>
      <c r="EJ120" s="2">
        <f t="shared" si="155"/>
        <v>66.273939381443327</v>
      </c>
      <c r="EK120" s="2">
        <f t="shared" si="155"/>
        <v>66.773434482290568</v>
      </c>
      <c r="EL120" s="2">
        <f t="shared" si="155"/>
        <v>66.939869664705341</v>
      </c>
      <c r="EM120" s="2">
        <f t="shared" si="139"/>
        <v>62.584047049301461</v>
      </c>
      <c r="EN120" s="2">
        <f t="shared" si="139"/>
        <v>66.065052439912606</v>
      </c>
      <c r="EO120" s="2">
        <f t="shared" si="139"/>
        <v>65.620238696499854</v>
      </c>
      <c r="EQ120" s="2">
        <f t="shared" si="153"/>
        <v>66.972559648452432</v>
      </c>
      <c r="ER120" s="2">
        <f t="shared" si="153"/>
        <v>77.247834928182982</v>
      </c>
      <c r="ES120" s="2">
        <f t="shared" si="153"/>
        <v>74.050169851276905</v>
      </c>
      <c r="ET120" s="2">
        <f t="shared" si="153"/>
        <v>73.512601407826963</v>
      </c>
      <c r="EU120" s="2">
        <f t="shared" si="153"/>
        <v>70.592075217678371</v>
      </c>
      <c r="EV120" s="2">
        <f t="shared" si="153"/>
        <v>69.676509502685079</v>
      </c>
      <c r="EW120" s="2">
        <f t="shared" si="153"/>
        <v>66.400386947410496</v>
      </c>
      <c r="EX120" s="2">
        <f t="shared" si="153"/>
        <v>66.565659876239607</v>
      </c>
      <c r="EY120" s="2">
        <f t="shared" si="153"/>
        <v>68.509592476199657</v>
      </c>
      <c r="EZ120" s="2">
        <f t="shared" si="153"/>
        <v>66.318089383225299</v>
      </c>
      <c r="FA120" s="2">
        <f t="shared" si="153"/>
        <v>67.064004907600165</v>
      </c>
      <c r="FB120" s="2">
        <f t="shared" si="153"/>
        <v>67.387597276138877</v>
      </c>
      <c r="FC120" s="2">
        <f t="shared" si="153"/>
        <v>62.8224693768734</v>
      </c>
      <c r="FD120" s="2">
        <f t="shared" si="153"/>
        <v>66.747697460840712</v>
      </c>
      <c r="FE120" s="2">
        <f t="shared" si="153"/>
        <v>66.044406320061299</v>
      </c>
      <c r="FG120" s="2">
        <f t="shared" si="154"/>
        <v>0.99036609751876636</v>
      </c>
      <c r="FH120" s="2">
        <f t="shared" si="154"/>
        <v>0.98980854825928444</v>
      </c>
      <c r="FI120" s="2">
        <f t="shared" si="154"/>
        <v>0.99050247857192042</v>
      </c>
      <c r="FJ120" s="2">
        <f t="shared" si="154"/>
        <v>0.99086695708572126</v>
      </c>
      <c r="FK120" s="2">
        <f t="shared" si="154"/>
        <v>0.99145526422466113</v>
      </c>
      <c r="FL120" s="2">
        <f t="shared" si="154"/>
        <v>0.99226013040439554</v>
      </c>
      <c r="FM120" s="2">
        <f t="shared" si="154"/>
        <v>0.99038995974569466</v>
      </c>
      <c r="FN120" s="2">
        <f t="shared" si="154"/>
        <v>0.99035503306122807</v>
      </c>
      <c r="FO120" s="2">
        <f t="shared" si="154"/>
        <v>0.99035740947152473</v>
      </c>
      <c r="FP120" s="2">
        <f t="shared" si="154"/>
        <v>0.98934688893460898</v>
      </c>
      <c r="FQ120" s="2">
        <f t="shared" si="154"/>
        <v>0.98935467359228457</v>
      </c>
      <c r="FR120" s="2">
        <f t="shared" si="154"/>
        <v>0.99038340153403881</v>
      </c>
      <c r="FS120" s="2">
        <f t="shared" si="154"/>
        <v>0.99082929167267231</v>
      </c>
      <c r="FT120" s="2">
        <f t="shared" si="154"/>
        <v>0.9879051022888542</v>
      </c>
      <c r="FU120" s="2">
        <f t="shared" si="154"/>
        <v>0.98509847153984909</v>
      </c>
      <c r="FW120" s="2">
        <f t="shared" si="145"/>
        <v>2.45720248668858E-3</v>
      </c>
      <c r="FX120" s="2">
        <f t="shared" si="145"/>
        <v>2.6943126591299307E-3</v>
      </c>
      <c r="FY120" s="2">
        <f t="shared" si="145"/>
        <v>2.6223108513386403E-3</v>
      </c>
      <c r="FZ120" s="2">
        <f t="shared" si="145"/>
        <v>3.0337252471152047E-3</v>
      </c>
      <c r="GA120" s="2">
        <f t="shared" si="145"/>
        <v>3.2378891076379965E-3</v>
      </c>
      <c r="GB120" s="2">
        <f t="shared" si="145"/>
        <v>3.2788718191819298E-3</v>
      </c>
      <c r="GC120" s="2">
        <f t="shared" si="145"/>
        <v>3.634749406049193E-3</v>
      </c>
      <c r="GD120" s="2">
        <f t="shared" si="145"/>
        <v>4.2208313965481793E-3</v>
      </c>
      <c r="GE120" s="2">
        <f t="shared" si="145"/>
        <v>5.1197286042560276E-3</v>
      </c>
      <c r="GF120" s="2">
        <f t="shared" si="145"/>
        <v>4.7101409842019402E-3</v>
      </c>
      <c r="GG120" s="2">
        <f t="shared" si="145"/>
        <v>3.9327751247284553E-3</v>
      </c>
      <c r="GH120" s="2">
        <f t="shared" si="145"/>
        <v>3.120748639274331E-3</v>
      </c>
      <c r="GI120" s="2">
        <f t="shared" si="145"/>
        <v>2.806779861006184E-3</v>
      </c>
      <c r="GJ120" s="2">
        <f t="shared" si="145"/>
        <v>1.9058912301520721E-3</v>
      </c>
      <c r="GK120" s="2">
        <f t="shared" si="145"/>
        <v>1.8960905050649627E-3</v>
      </c>
      <c r="GM120" s="86">
        <f t="shared" si="146"/>
        <v>9.718915440974667E-8</v>
      </c>
      <c r="GN120" s="86">
        <f t="shared" si="146"/>
        <v>1.9390010344043712E-18</v>
      </c>
      <c r="GO120" s="86">
        <f t="shared" si="146"/>
        <v>4.0329935232141524E-20</v>
      </c>
      <c r="GP120" s="86">
        <f t="shared" si="146"/>
        <v>4.4894081350474818E-27</v>
      </c>
      <c r="GQ120" s="86">
        <f t="shared" si="146"/>
        <v>2.121161140186079E-29</v>
      </c>
      <c r="GR120" s="86">
        <f t="shared" si="146"/>
        <v>1.0192675690215178E-25</v>
      </c>
      <c r="GS120" s="86">
        <f t="shared" si="146"/>
        <v>1.1659928538159476E-24</v>
      </c>
      <c r="GT120" s="86">
        <f t="shared" si="146"/>
        <v>1.7486548111580988E-26</v>
      </c>
      <c r="GU120" s="86">
        <f t="shared" si="146"/>
        <v>4.7355016489609359E-28</v>
      </c>
      <c r="GV120" s="86">
        <f t="shared" si="146"/>
        <v>1.8246438887676818E-30</v>
      </c>
      <c r="GW120" s="86">
        <f t="shared" si="146"/>
        <v>8.0804858552601991E-30</v>
      </c>
      <c r="GX120" s="86">
        <f t="shared" si="146"/>
        <v>3.8691248145948775E-43</v>
      </c>
      <c r="GY120" s="86">
        <f t="shared" si="146"/>
        <v>3.0350205125476488E-40</v>
      </c>
      <c r="GZ120" s="86">
        <f t="shared" si="146"/>
        <v>1.6295030307254403E-7</v>
      </c>
      <c r="HA120" s="86">
        <f t="shared" si="146"/>
        <v>1.0220846027240737E-7</v>
      </c>
      <c r="HC120" s="86">
        <f t="shared" si="77"/>
        <v>0.35261515783126945</v>
      </c>
      <c r="HD120" s="86">
        <f t="shared" si="77"/>
        <v>0.10233049421013228</v>
      </c>
      <c r="HE120" s="86">
        <f t="shared" si="77"/>
        <v>0.12208086583485112</v>
      </c>
      <c r="HF120" s="86">
        <f t="shared" si="77"/>
        <v>6.9845916235483488E-2</v>
      </c>
      <c r="HG120" s="86">
        <f t="shared" si="77"/>
        <v>2.0558217233609656E-2</v>
      </c>
      <c r="HH120" s="86">
        <f t="shared" si="77"/>
        <v>5.9880477131982138E-3</v>
      </c>
      <c r="HI120" s="86">
        <f t="shared" si="142"/>
        <v>1.3316076491533395E-2</v>
      </c>
      <c r="HJ120" s="86">
        <f t="shared" si="142"/>
        <v>5.3842859476837188E-3</v>
      </c>
      <c r="HK120" s="86">
        <f t="shared" si="142"/>
        <v>9.1588385461994961E-4</v>
      </c>
      <c r="HL120" s="86">
        <f t="shared" si="142"/>
        <v>1.1353191150315636E-3</v>
      </c>
      <c r="HM120" s="86">
        <f t="shared" si="142"/>
        <v>3.671007865196781E-3</v>
      </c>
      <c r="HN120" s="86">
        <f t="shared" si="142"/>
        <v>6.343946010533022E-3</v>
      </c>
      <c r="HO120" s="86">
        <f t="shared" si="142"/>
        <v>9.9991662617098659E-3</v>
      </c>
      <c r="HP120" s="86">
        <f t="shared" si="142"/>
        <v>0.23753047388908322</v>
      </c>
      <c r="HQ120" s="86">
        <f t="shared" si="142"/>
        <v>0.27317959536626146</v>
      </c>
      <c r="HS120" s="86">
        <f t="shared" si="147"/>
        <v>3.3278419176187399E-8</v>
      </c>
      <c r="HT120" s="86">
        <f t="shared" si="147"/>
        <v>1.0909994840648064E-7</v>
      </c>
      <c r="HU120" s="86">
        <f t="shared" si="147"/>
        <v>9.1511396101080291E-8</v>
      </c>
      <c r="HV120" s="86">
        <f t="shared" si="147"/>
        <v>9.6109855673897743E-7</v>
      </c>
      <c r="HW120" s="86">
        <f t="shared" si="147"/>
        <v>1.7866128889617847E-6</v>
      </c>
      <c r="HX120" s="86">
        <f t="shared" si="147"/>
        <v>1.2472196852671105E-5</v>
      </c>
      <c r="HY120" s="86">
        <f t="shared" si="147"/>
        <v>3.9794651929462244E-6</v>
      </c>
      <c r="HZ120" s="86">
        <f t="shared" si="147"/>
        <v>6.280180307390291E-6</v>
      </c>
      <c r="IA120" s="86">
        <f t="shared" si="147"/>
        <v>8.6039088834893174E-6</v>
      </c>
      <c r="IB120" s="86">
        <f t="shared" si="147"/>
        <v>3.1531536290569113E-6</v>
      </c>
      <c r="IC120" s="86">
        <f t="shared" si="147"/>
        <v>3.8201405504863474E-7</v>
      </c>
      <c r="ID120" s="86">
        <f t="shared" si="147"/>
        <v>9.3253630472224736E-7</v>
      </c>
      <c r="IE120" s="86">
        <f t="shared" si="147"/>
        <v>8.0808254819174925E-7</v>
      </c>
      <c r="IF120" s="86">
        <f t="shared" si="147"/>
        <v>7.0832616802100552E-6</v>
      </c>
      <c r="IG120" s="86">
        <f t="shared" si="147"/>
        <v>3.5304904838740803E-7</v>
      </c>
      <c r="II120" s="86">
        <f t="shared" si="148"/>
        <v>5.3797245785888012E-68</v>
      </c>
      <c r="IJ120" s="86">
        <f t="shared" si="148"/>
        <v>3.0312205495210021E-65</v>
      </c>
      <c r="IK120" s="86">
        <f t="shared" si="148"/>
        <v>2.5362263331907507E-65</v>
      </c>
      <c r="IL120" s="86">
        <f t="shared" si="148"/>
        <v>8.2420849642196277E-57</v>
      </c>
      <c r="IM120" s="86">
        <f t="shared" si="148"/>
        <v>6.4783803738823624E-56</v>
      </c>
      <c r="IN120" s="86">
        <f t="shared" si="148"/>
        <v>1.3947121579685449E-48</v>
      </c>
      <c r="IO120" s="86">
        <f t="shared" si="148"/>
        <v>4.2296147590347821E-50</v>
      </c>
      <c r="IP120" s="86">
        <f t="shared" si="148"/>
        <v>3.3169705051104355E-49</v>
      </c>
      <c r="IQ120" s="86">
        <f t="shared" si="148"/>
        <v>5.4051997234194257E-50</v>
      </c>
      <c r="IR120" s="86">
        <f t="shared" si="148"/>
        <v>3.3129280603134456E-54</v>
      </c>
      <c r="IS120" s="86">
        <f t="shared" si="148"/>
        <v>4.3704322565838487E-62</v>
      </c>
      <c r="IT120" s="86">
        <f t="shared" si="148"/>
        <v>2.5726305153752372E-57</v>
      </c>
      <c r="IU120" s="86">
        <f t="shared" si="148"/>
        <v>2.1062205471155236E-56</v>
      </c>
      <c r="IV120" s="86">
        <f t="shared" si="148"/>
        <v>4.7316812946274388E-39</v>
      </c>
      <c r="IW120" s="86">
        <f t="shared" si="148"/>
        <v>4.1037247098389405E-39</v>
      </c>
      <c r="IY120" s="86">
        <f t="shared" si="149"/>
        <v>0.35261528829884303</v>
      </c>
      <c r="IZ120" s="86">
        <f t="shared" si="149"/>
        <v>0.10233060331008069</v>
      </c>
      <c r="JA120" s="86">
        <f t="shared" si="149"/>
        <v>0.12208095734624722</v>
      </c>
      <c r="JB120" s="86">
        <f t="shared" si="149"/>
        <v>6.9846877334040228E-2</v>
      </c>
      <c r="JC120" s="86">
        <f t="shared" si="149"/>
        <v>2.0560003846498618E-2</v>
      </c>
      <c r="JD120" s="86">
        <f t="shared" si="149"/>
        <v>6.0005199100508846E-3</v>
      </c>
      <c r="JE120" s="86">
        <f t="shared" si="149"/>
        <v>1.3320055956726341E-2</v>
      </c>
      <c r="JF120" s="86">
        <f t="shared" si="149"/>
        <v>5.3905661279911093E-3</v>
      </c>
      <c r="JG120" s="86">
        <f t="shared" si="149"/>
        <v>9.2448776350343895E-4</v>
      </c>
      <c r="JH120" s="86">
        <f t="shared" si="149"/>
        <v>1.1384722686606204E-3</v>
      </c>
      <c r="JI120" s="86">
        <f t="shared" si="149"/>
        <v>3.6713898792518295E-3</v>
      </c>
      <c r="JJ120" s="86">
        <f t="shared" si="149"/>
        <v>6.3448785468377443E-3</v>
      </c>
      <c r="JK120" s="86">
        <f t="shared" si="149"/>
        <v>9.9999743442580578E-3</v>
      </c>
      <c r="JL120" s="86">
        <f t="shared" si="149"/>
        <v>0.2375377201010665</v>
      </c>
      <c r="JM120" s="86">
        <f t="shared" si="149"/>
        <v>0.2731800506237701</v>
      </c>
    </row>
    <row r="121" spans="2:273" x14ac:dyDescent="0.25">
      <c r="B121" s="2">
        <v>94</v>
      </c>
      <c r="C121" s="37">
        <v>88.260999999999996</v>
      </c>
      <c r="D121" s="37">
        <v>73.171000000000006</v>
      </c>
      <c r="E121" s="37">
        <v>73.488</v>
      </c>
      <c r="F121" s="37">
        <v>70.075000000000003</v>
      </c>
      <c r="G121" s="37">
        <v>68.55</v>
      </c>
      <c r="H121" s="37">
        <v>67.349999999999994</v>
      </c>
      <c r="I121" s="37">
        <v>64.69</v>
      </c>
      <c r="J121" s="37">
        <v>63.594999999999999</v>
      </c>
      <c r="K121" s="37">
        <v>67.072999999999993</v>
      </c>
      <c r="L121" s="37">
        <v>64.584999999999994</v>
      </c>
      <c r="M121" s="37">
        <v>66.512</v>
      </c>
      <c r="N121" s="37">
        <v>64.974000000000004</v>
      </c>
      <c r="O121" s="37">
        <v>61.27</v>
      </c>
      <c r="P121" s="37">
        <v>60.805</v>
      </c>
      <c r="Q121" s="37">
        <v>65.927000000000007</v>
      </c>
      <c r="S121" s="4">
        <f t="shared" si="150"/>
        <v>89.717660801968037</v>
      </c>
      <c r="T121" s="4">
        <f t="shared" si="150"/>
        <v>80.871761945514876</v>
      </c>
      <c r="U121" s="4">
        <f t="shared" si="150"/>
        <v>79.357200711513471</v>
      </c>
      <c r="V121" s="4">
        <f t="shared" si="150"/>
        <v>75.837454965878635</v>
      </c>
      <c r="W121" s="4">
        <f t="shared" si="150"/>
        <v>71.205083900219478</v>
      </c>
      <c r="X121" s="4">
        <f t="shared" si="150"/>
        <v>70.034753405545416</v>
      </c>
      <c r="Y121" s="4">
        <f t="shared" si="150"/>
        <v>66.926743462945566</v>
      </c>
      <c r="Z121" s="4">
        <f t="shared" si="150"/>
        <v>66.793676444003523</v>
      </c>
      <c r="AA121" s="4">
        <f t="shared" si="150"/>
        <v>68.686678603943975</v>
      </c>
      <c r="AB121" s="4">
        <f t="shared" si="150"/>
        <v>66.462949818467976</v>
      </c>
      <c r="AC121" s="4">
        <f t="shared" si="150"/>
        <v>66.986884352156579</v>
      </c>
      <c r="AD121" s="4">
        <f t="shared" si="150"/>
        <v>67.169753427704109</v>
      </c>
      <c r="AE121" s="4">
        <f t="shared" si="150"/>
        <v>62.914336627957802</v>
      </c>
      <c r="AF121" s="4">
        <f t="shared" si="150"/>
        <v>74.748242635648438</v>
      </c>
      <c r="AG121" s="4">
        <f t="shared" si="150"/>
        <v>72.757444325145073</v>
      </c>
      <c r="AI121" s="4">
        <f t="shared" si="151"/>
        <v>-1.4566608019680416</v>
      </c>
      <c r="AJ121" s="4">
        <f t="shared" si="151"/>
        <v>-7.7007619455148699</v>
      </c>
      <c r="AK121" s="4">
        <f t="shared" si="151"/>
        <v>-5.8692007115134714</v>
      </c>
      <c r="AL121" s="4">
        <f t="shared" si="151"/>
        <v>-5.7624549658786322</v>
      </c>
      <c r="AM121" s="4">
        <f t="shared" si="151"/>
        <v>-2.6550839002194806</v>
      </c>
      <c r="AN121" s="4">
        <f t="shared" si="151"/>
        <v>-2.6847534055454219</v>
      </c>
      <c r="AO121" s="4">
        <f t="shared" si="151"/>
        <v>-2.2367434629455687</v>
      </c>
      <c r="AP121" s="4">
        <f t="shared" si="151"/>
        <v>-3.1986764440035245</v>
      </c>
      <c r="AQ121" s="4">
        <f t="shared" si="151"/>
        <v>-1.6136786039439812</v>
      </c>
      <c r="AR121" s="4">
        <f t="shared" si="151"/>
        <v>-1.8779498184679824</v>
      </c>
      <c r="AS121" s="4">
        <f t="shared" si="151"/>
        <v>-0.47488435215657887</v>
      </c>
      <c r="AT121" s="4">
        <f t="shared" si="151"/>
        <v>-2.1957534277041049</v>
      </c>
      <c r="AU121" s="4">
        <f t="shared" si="151"/>
        <v>-1.6443366279577987</v>
      </c>
      <c r="AV121" s="4">
        <f t="shared" si="151"/>
        <v>-13.943242635648438</v>
      </c>
      <c r="AW121" s="4">
        <f t="shared" si="151"/>
        <v>-6.8304443251450664</v>
      </c>
      <c r="AY121" s="2">
        <f t="shared" si="143"/>
        <v>67.248519480381475</v>
      </c>
      <c r="AZ121" s="2">
        <f t="shared" si="143"/>
        <v>76.936269283667869</v>
      </c>
      <c r="BA121" s="2">
        <f t="shared" si="143"/>
        <v>74.011084692412098</v>
      </c>
      <c r="BB121" s="2">
        <f t="shared" si="143"/>
        <v>73.406459661383451</v>
      </c>
      <c r="BC121" s="2">
        <f t="shared" si="143"/>
        <v>70.760430001367425</v>
      </c>
      <c r="BD121" s="2">
        <f t="shared" si="143"/>
        <v>69.942323765201138</v>
      </c>
      <c r="BE121" s="2">
        <f t="shared" si="143"/>
        <v>66.669018493961019</v>
      </c>
      <c r="BF121" s="2">
        <f t="shared" si="143"/>
        <v>66.716331568401273</v>
      </c>
      <c r="BG121" s="2">
        <f t="shared" si="143"/>
        <v>68.677697003171033</v>
      </c>
      <c r="BH121" s="2">
        <f t="shared" si="143"/>
        <v>66.452515757896236</v>
      </c>
      <c r="BI121" s="2">
        <f t="shared" si="143"/>
        <v>66.946750369366526</v>
      </c>
      <c r="BJ121" s="2">
        <f t="shared" si="143"/>
        <v>67.076649046240831</v>
      </c>
      <c r="BK121" s="2">
        <f t="shared" si="143"/>
        <v>62.740942989385196</v>
      </c>
      <c r="BL121" s="2">
        <f t="shared" si="143"/>
        <v>66.171856146736474</v>
      </c>
      <c r="BM121" s="2">
        <f t="shared" si="143"/>
        <v>65.614256659456487</v>
      </c>
      <c r="BO121" s="2" t="str">
        <f t="shared" si="99"/>
        <v/>
      </c>
      <c r="BP121" s="2" t="str">
        <f t="shared" si="100"/>
        <v/>
      </c>
      <c r="BQ121" s="2" t="str">
        <f t="shared" si="101"/>
        <v/>
      </c>
      <c r="BR121" s="2" t="str">
        <f t="shared" si="102"/>
        <v/>
      </c>
      <c r="BS121" s="2" t="str">
        <f t="shared" si="103"/>
        <v/>
      </c>
      <c r="BT121" s="2" t="str">
        <f t="shared" si="104"/>
        <v/>
      </c>
      <c r="BU121" s="2" t="str">
        <f t="shared" si="105"/>
        <v/>
      </c>
      <c r="BV121" s="2" t="str">
        <f t="shared" si="106"/>
        <v/>
      </c>
      <c r="BW121" s="2" t="str">
        <f t="shared" si="107"/>
        <v/>
      </c>
      <c r="BX121" s="2" t="str">
        <f t="shared" si="108"/>
        <v/>
      </c>
      <c r="BY121" s="2" t="str">
        <f t="shared" si="109"/>
        <v/>
      </c>
      <c r="BZ121" s="2" t="str">
        <f t="shared" si="110"/>
        <v/>
      </c>
      <c r="CA121" s="2" t="str">
        <f t="shared" si="111"/>
        <v/>
      </c>
      <c r="CB121" s="2" t="str">
        <f t="shared" si="112"/>
        <v/>
      </c>
      <c r="CC121" s="2" t="str">
        <f t="shared" si="113"/>
        <v/>
      </c>
      <c r="CE121" s="2" t="str">
        <f t="shared" si="144"/>
        <v/>
      </c>
      <c r="CF121" s="2" t="str">
        <f t="shared" si="144"/>
        <v/>
      </c>
      <c r="CG121" s="2" t="str">
        <f t="shared" si="144"/>
        <v/>
      </c>
      <c r="CH121" s="2" t="str">
        <f t="shared" si="144"/>
        <v/>
      </c>
      <c r="CI121" s="2">
        <f t="shared" si="144"/>
        <v>68.55</v>
      </c>
      <c r="CJ121" s="2">
        <f t="shared" si="144"/>
        <v>67.349999999999994</v>
      </c>
      <c r="CK121" s="2">
        <f t="shared" si="144"/>
        <v>64.69</v>
      </c>
      <c r="CL121" s="2">
        <f t="shared" si="144"/>
        <v>63.594999999999999</v>
      </c>
      <c r="CM121" s="2">
        <f t="shared" si="144"/>
        <v>67.072999999999993</v>
      </c>
      <c r="CN121" s="2">
        <f t="shared" si="144"/>
        <v>64.584999999999994</v>
      </c>
      <c r="CO121" s="2">
        <f t="shared" si="144"/>
        <v>66.512</v>
      </c>
      <c r="CP121" s="2">
        <f t="shared" si="144"/>
        <v>64.974000000000004</v>
      </c>
      <c r="CQ121" s="2">
        <f t="shared" si="144"/>
        <v>61.27</v>
      </c>
      <c r="CR121" s="2" t="str">
        <f t="shared" si="144"/>
        <v/>
      </c>
      <c r="CS121" s="2" t="str">
        <f t="shared" si="144"/>
        <v/>
      </c>
      <c r="CU121" s="2" t="str">
        <f t="shared" si="114"/>
        <v/>
      </c>
      <c r="CV121" s="2" t="str">
        <f t="shared" si="115"/>
        <v/>
      </c>
      <c r="CW121" s="2" t="str">
        <f t="shared" si="116"/>
        <v/>
      </c>
      <c r="CX121" s="2" t="str">
        <f t="shared" si="117"/>
        <v/>
      </c>
      <c r="CY121" s="2">
        <f t="shared" si="118"/>
        <v>68.55</v>
      </c>
      <c r="CZ121" s="2">
        <f t="shared" si="119"/>
        <v>67.349999999999994</v>
      </c>
      <c r="DA121" s="2">
        <f t="shared" si="120"/>
        <v>64.69</v>
      </c>
      <c r="DB121" s="2">
        <f t="shared" si="121"/>
        <v>63.594999999999999</v>
      </c>
      <c r="DC121" s="2">
        <f t="shared" si="122"/>
        <v>67.072999999999993</v>
      </c>
      <c r="DD121" s="2">
        <f t="shared" si="123"/>
        <v>64.584999999999994</v>
      </c>
      <c r="DE121" s="2">
        <f t="shared" si="124"/>
        <v>66.512</v>
      </c>
      <c r="DF121" s="2">
        <f t="shared" si="125"/>
        <v>64.974000000000004</v>
      </c>
      <c r="DG121" s="2">
        <f t="shared" si="126"/>
        <v>61.27</v>
      </c>
      <c r="DH121" s="2" t="str">
        <f t="shared" si="127"/>
        <v/>
      </c>
      <c r="DI121" s="2" t="str">
        <f t="shared" si="128"/>
        <v/>
      </c>
      <c r="DK121" s="2">
        <f t="shared" si="152"/>
        <v>93.437358803986712</v>
      </c>
      <c r="DL121" s="2">
        <f t="shared" si="152"/>
        <v>99.682410299003323</v>
      </c>
      <c r="DM121" s="2">
        <f t="shared" si="152"/>
        <v>97.612537233611548</v>
      </c>
      <c r="DN121" s="2">
        <f t="shared" si="152"/>
        <v>92.543605326418714</v>
      </c>
      <c r="DO121" s="2">
        <f t="shared" si="152"/>
        <v>95.109137630662019</v>
      </c>
      <c r="DP121" s="2">
        <f t="shared" si="152"/>
        <v>98.622211538461542</v>
      </c>
      <c r="DQ121" s="2">
        <f t="shared" si="152"/>
        <v>94.412929779522813</v>
      </c>
      <c r="DR121" s="2">
        <f t="shared" si="152"/>
        <v>89.851709000302009</v>
      </c>
      <c r="DS121" s="2">
        <f t="shared" si="152"/>
        <v>90.525804741769832</v>
      </c>
      <c r="DT121" s="2">
        <f t="shared" si="152"/>
        <v>89.267097251585596</v>
      </c>
      <c r="DU121" s="2">
        <f t="shared" si="152"/>
        <v>90.716598308668082</v>
      </c>
      <c r="DV121" s="2">
        <f t="shared" si="152"/>
        <v>89.685577922077925</v>
      </c>
      <c r="DW121" s="2">
        <f t="shared" si="152"/>
        <v>87.123789266131851</v>
      </c>
      <c r="DX121" s="2">
        <f t="shared" si="152"/>
        <v>80.359024484052497</v>
      </c>
      <c r="DY121" s="2">
        <f t="shared" si="152"/>
        <v>72.491497198879543</v>
      </c>
      <c r="EA121" s="2">
        <f t="shared" si="156"/>
        <v>67.016523688394273</v>
      </c>
      <c r="EB121" s="2">
        <f t="shared" si="156"/>
        <v>76.721413418323252</v>
      </c>
      <c r="EC121" s="2">
        <f t="shared" si="156"/>
        <v>73.804199656289725</v>
      </c>
      <c r="ED121" s="2">
        <f t="shared" si="156"/>
        <v>73.244895695432731</v>
      </c>
      <c r="EE121" s="2">
        <f t="shared" si="155"/>
        <v>70.569168037844491</v>
      </c>
      <c r="EF121" s="2">
        <f t="shared" si="155"/>
        <v>69.738711647380953</v>
      </c>
      <c r="EG121" s="2">
        <f t="shared" si="155"/>
        <v>66.423739183450365</v>
      </c>
      <c r="EH121" s="2">
        <f t="shared" si="155"/>
        <v>66.510831613376794</v>
      </c>
      <c r="EI121" s="2">
        <f t="shared" si="155"/>
        <v>68.483932395149751</v>
      </c>
      <c r="EJ121" s="2">
        <f t="shared" si="155"/>
        <v>66.228255587628894</v>
      </c>
      <c r="EK121" s="2">
        <f t="shared" si="155"/>
        <v>66.712306810041241</v>
      </c>
      <c r="EL121" s="2">
        <f t="shared" si="155"/>
        <v>66.874983025123754</v>
      </c>
      <c r="EM121" s="2">
        <f t="shared" si="139"/>
        <v>62.534429156256216</v>
      </c>
      <c r="EN121" s="2">
        <f t="shared" si="139"/>
        <v>66.012104758436521</v>
      </c>
      <c r="EO121" s="2">
        <f t="shared" si="139"/>
        <v>65.518543774951254</v>
      </c>
      <c r="EQ121" s="2">
        <f t="shared" si="153"/>
        <v>66.890108166263317</v>
      </c>
      <c r="ER121" s="2">
        <f t="shared" si="153"/>
        <v>77.144102188088965</v>
      </c>
      <c r="ES121" s="2">
        <f t="shared" si="153"/>
        <v>73.974132286799474</v>
      </c>
      <c r="ET121" s="2">
        <f t="shared" si="153"/>
        <v>73.451591137784789</v>
      </c>
      <c r="EU121" s="2">
        <f t="shared" si="153"/>
        <v>70.535568775017538</v>
      </c>
      <c r="EV121" s="2">
        <f t="shared" si="153"/>
        <v>69.624363781845162</v>
      </c>
      <c r="EW121" s="2">
        <f t="shared" si="153"/>
        <v>66.363885098088417</v>
      </c>
      <c r="EX121" s="2">
        <f t="shared" si="153"/>
        <v>66.513397739828648</v>
      </c>
      <c r="EY121" s="2">
        <f t="shared" si="153"/>
        <v>68.441254597481716</v>
      </c>
      <c r="EZ121" s="2">
        <f t="shared" si="153"/>
        <v>66.269025990114557</v>
      </c>
      <c r="FA121" s="2">
        <f t="shared" si="153"/>
        <v>66.985061011341003</v>
      </c>
      <c r="FB121" s="2">
        <f t="shared" si="153"/>
        <v>67.295234113323318</v>
      </c>
      <c r="FC121" s="2">
        <f t="shared" si="153"/>
        <v>62.757917728268374</v>
      </c>
      <c r="FD121" s="2">
        <f t="shared" si="153"/>
        <v>66.647000173928859</v>
      </c>
      <c r="FE121" s="2">
        <f t="shared" si="153"/>
        <v>65.914741171685066</v>
      </c>
      <c r="FG121" s="2">
        <f t="shared" si="154"/>
        <v>0.99120632229595584</v>
      </c>
      <c r="FH121" s="2">
        <f t="shared" si="154"/>
        <v>0.99069694314575452</v>
      </c>
      <c r="FI121" s="2">
        <f t="shared" si="154"/>
        <v>0.99133091293710052</v>
      </c>
      <c r="FJ121" s="2">
        <f t="shared" si="154"/>
        <v>0.99166386687610419</v>
      </c>
      <c r="FK121" s="2">
        <f t="shared" si="154"/>
        <v>0.99220124490522876</v>
      </c>
      <c r="FL121" s="2">
        <f t="shared" si="154"/>
        <v>0.9929363445102467</v>
      </c>
      <c r="FM121" s="2">
        <f t="shared" si="154"/>
        <v>0.99122812180213637</v>
      </c>
      <c r="FN121" s="2">
        <f t="shared" si="154"/>
        <v>0.99119621425142612</v>
      </c>
      <c r="FO121" s="2">
        <f t="shared" si="154"/>
        <v>0.99119838524619874</v>
      </c>
      <c r="FP121" s="2">
        <f t="shared" si="154"/>
        <v>0.99027513154933366</v>
      </c>
      <c r="FQ121" s="2">
        <f t="shared" si="154"/>
        <v>0.99028224456528624</v>
      </c>
      <c r="FR121" s="2">
        <f t="shared" si="154"/>
        <v>0.9912221305106238</v>
      </c>
      <c r="FS121" s="2">
        <f t="shared" si="154"/>
        <v>0.99162946022043585</v>
      </c>
      <c r="FT121" s="2">
        <f t="shared" si="154"/>
        <v>0.98895757061346223</v>
      </c>
      <c r="FU121" s="2">
        <f t="shared" si="154"/>
        <v>0.98639180181959041</v>
      </c>
      <c r="FW121" s="2">
        <f t="shared" si="145"/>
        <v>2.6936303807345765E-3</v>
      </c>
      <c r="FX121" s="2">
        <f t="shared" si="145"/>
        <v>2.9534873476645884E-3</v>
      </c>
      <c r="FY121" s="2">
        <f t="shared" si="145"/>
        <v>2.8745794154242249E-3</v>
      </c>
      <c r="FZ121" s="2">
        <f t="shared" si="145"/>
        <v>3.3254402689607047E-3</v>
      </c>
      <c r="GA121" s="2">
        <f t="shared" si="145"/>
        <v>3.5491660993167491E-3</v>
      </c>
      <c r="GB121" s="2">
        <f t="shared" si="145"/>
        <v>3.5940745094502685E-3</v>
      </c>
      <c r="GC121" s="2">
        <f t="shared" si="145"/>
        <v>3.9840263774479929E-3</v>
      </c>
      <c r="GD121" s="2">
        <f t="shared" si="145"/>
        <v>4.6261657370302751E-3</v>
      </c>
      <c r="GE121" s="2">
        <f t="shared" si="145"/>
        <v>5.6108993248903212E-3</v>
      </c>
      <c r="GF121" s="2">
        <f t="shared" si="145"/>
        <v>5.1622210429647705E-3</v>
      </c>
      <c r="GG121" s="2">
        <f t="shared" si="145"/>
        <v>4.3105666290197287E-3</v>
      </c>
      <c r="GH121" s="2">
        <f t="shared" si="145"/>
        <v>3.420802888908931E-3</v>
      </c>
      <c r="GI121" s="2">
        <f t="shared" si="145"/>
        <v>3.0767397591991382E-3</v>
      </c>
      <c r="GJ121" s="2">
        <f t="shared" si="145"/>
        <v>2.0893839885313937E-3</v>
      </c>
      <c r="GK121" s="2">
        <f t="shared" si="145"/>
        <v>2.0786416479084526E-3</v>
      </c>
      <c r="GM121" s="86">
        <f t="shared" si="146"/>
        <v>3.2444318727693123E-8</v>
      </c>
      <c r="GN121" s="86">
        <f t="shared" si="146"/>
        <v>1.1725894568912412E-19</v>
      </c>
      <c r="GO121" s="86">
        <f t="shared" si="146"/>
        <v>1.739769661023271E-21</v>
      </c>
      <c r="GP121" s="86">
        <f t="shared" si="146"/>
        <v>6.059996219784589E-29</v>
      </c>
      <c r="GQ121" s="86">
        <f t="shared" si="146"/>
        <v>2.1344022296812962E-31</v>
      </c>
      <c r="GR121" s="86">
        <f t="shared" si="146"/>
        <v>2.146771287945638E-27</v>
      </c>
      <c r="GS121" s="86">
        <f t="shared" si="146"/>
        <v>2.5187317510269003E-26</v>
      </c>
      <c r="GT121" s="86">
        <f t="shared" si="146"/>
        <v>3.11982950554092E-28</v>
      </c>
      <c r="GU121" s="86">
        <f t="shared" si="146"/>
        <v>6.9145006750986639E-30</v>
      </c>
      <c r="GV121" s="86">
        <f t="shared" si="146"/>
        <v>1.6979099298799597E-32</v>
      </c>
      <c r="GW121" s="86">
        <f t="shared" si="146"/>
        <v>8.0840823226384779E-32</v>
      </c>
      <c r="GX121" s="86">
        <f t="shared" si="146"/>
        <v>3.6872037787477528E-46</v>
      </c>
      <c r="GY121" s="86">
        <f t="shared" si="146"/>
        <v>5.4275864113358952E-43</v>
      </c>
      <c r="GZ121" s="86">
        <f t="shared" si="146"/>
        <v>6.1317831350770997E-8</v>
      </c>
      <c r="HA121" s="86">
        <f t="shared" si="146"/>
        <v>3.6841838729255439E-8</v>
      </c>
      <c r="HC121" s="86">
        <f t="shared" si="77"/>
        <v>0.29368975946351866</v>
      </c>
      <c r="HD121" s="86">
        <f t="shared" si="77"/>
        <v>5.727862082958033E-2</v>
      </c>
      <c r="HE121" s="86">
        <f t="shared" si="77"/>
        <v>6.1039930081635919E-2</v>
      </c>
      <c r="HF121" s="86">
        <f t="shared" si="77"/>
        <v>3.1524446888434907E-2</v>
      </c>
      <c r="HG121" s="86">
        <f t="shared" si="77"/>
        <v>7.0148719770307686E-3</v>
      </c>
      <c r="HH121" s="86">
        <f t="shared" si="77"/>
        <v>1.6650982597688495E-3</v>
      </c>
      <c r="HI121" s="86">
        <f t="shared" si="142"/>
        <v>4.1991012108674088E-3</v>
      </c>
      <c r="HJ121" s="86">
        <f t="shared" si="142"/>
        <v>1.5163480596314368E-3</v>
      </c>
      <c r="HK121" s="86">
        <f t="shared" si="142"/>
        <v>1.8694117922733689E-4</v>
      </c>
      <c r="HL121" s="86">
        <f t="shared" si="142"/>
        <v>2.2768005516233134E-4</v>
      </c>
      <c r="HM121" s="86">
        <f t="shared" si="142"/>
        <v>9.4152503545950395E-4</v>
      </c>
      <c r="HN121" s="86">
        <f t="shared" si="142"/>
        <v>1.32781821661491E-3</v>
      </c>
      <c r="HO121" s="86">
        <f t="shared" si="142"/>
        <v>2.4228569488535228E-3</v>
      </c>
      <c r="HP121" s="86">
        <f t="shared" si="142"/>
        <v>0.18192247252994706</v>
      </c>
      <c r="HQ121" s="86">
        <f t="shared" si="142"/>
        <v>0.21053174815762124</v>
      </c>
      <c r="HS121" s="86">
        <f t="shared" si="147"/>
        <v>7.5712107661821783E-8</v>
      </c>
      <c r="HT121" s="86">
        <f t="shared" si="147"/>
        <v>2.3976998815759502E-7</v>
      </c>
      <c r="HU121" s="86">
        <f t="shared" si="147"/>
        <v>2.0139822497826509E-7</v>
      </c>
      <c r="HV121" s="86">
        <f t="shared" si="147"/>
        <v>1.9233275564258008E-6</v>
      </c>
      <c r="HW121" s="86">
        <f t="shared" si="147"/>
        <v>3.5244628715667307E-6</v>
      </c>
      <c r="HX121" s="86">
        <f t="shared" si="147"/>
        <v>2.2346649810644671E-5</v>
      </c>
      <c r="HY121" s="86">
        <f t="shared" si="147"/>
        <v>7.5047749806061969E-6</v>
      </c>
      <c r="HZ121" s="86">
        <f t="shared" si="147"/>
        <v>1.182821070140705E-5</v>
      </c>
      <c r="IA121" s="86">
        <f t="shared" si="147"/>
        <v>1.6518052611185418E-5</v>
      </c>
      <c r="IB121" s="86">
        <f t="shared" si="147"/>
        <v>6.3421941537862027E-6</v>
      </c>
      <c r="IC121" s="86">
        <f t="shared" si="147"/>
        <v>8.3798242010983204E-7</v>
      </c>
      <c r="ID121" s="86">
        <f t="shared" si="147"/>
        <v>1.8798787679806803E-6</v>
      </c>
      <c r="IE121" s="86">
        <f t="shared" si="147"/>
        <v>1.6056018150522664E-6</v>
      </c>
      <c r="IF121" s="86">
        <f t="shared" si="147"/>
        <v>1.213577259463473E-5</v>
      </c>
      <c r="IG121" s="86">
        <f t="shared" si="147"/>
        <v>6.9282775718581336E-7</v>
      </c>
      <c r="II121" s="86">
        <f t="shared" si="148"/>
        <v>5.5448981120557361E-66</v>
      </c>
      <c r="IJ121" s="86">
        <f t="shared" si="148"/>
        <v>2.7619109602882563E-63</v>
      </c>
      <c r="IK121" s="86">
        <f t="shared" si="148"/>
        <v>2.2764889520315823E-63</v>
      </c>
      <c r="IL121" s="86">
        <f t="shared" si="148"/>
        <v>4.4722860275111533E-55</v>
      </c>
      <c r="IM121" s="86">
        <f t="shared" si="148"/>
        <v>3.4445594235028967E-54</v>
      </c>
      <c r="IN121" s="86">
        <f t="shared" si="148"/>
        <v>4.3706810624406299E-47</v>
      </c>
      <c r="IO121" s="86">
        <f t="shared" si="148"/>
        <v>1.5808265509681909E-48</v>
      </c>
      <c r="IP121" s="86">
        <f t="shared" si="148"/>
        <v>1.2775856663398351E-47</v>
      </c>
      <c r="IQ121" s="86">
        <f t="shared" si="148"/>
        <v>2.5322104480124018E-48</v>
      </c>
      <c r="IR121" s="86">
        <f t="shared" si="148"/>
        <v>2.0326924183454567E-52</v>
      </c>
      <c r="IS121" s="86">
        <f t="shared" si="148"/>
        <v>4.260338835771351E-60</v>
      </c>
      <c r="IT121" s="86">
        <f t="shared" si="148"/>
        <v>1.4767142964205491E-55</v>
      </c>
      <c r="IU121" s="86">
        <f t="shared" si="148"/>
        <v>1.0532110957544833E-54</v>
      </c>
      <c r="IV121" s="86">
        <f t="shared" si="148"/>
        <v>5.8228080064900267E-38</v>
      </c>
      <c r="IW121" s="86">
        <f t="shared" si="148"/>
        <v>5.0605462358533599E-38</v>
      </c>
      <c r="IY121" s="86">
        <f t="shared" si="149"/>
        <v>0.29368986761994503</v>
      </c>
      <c r="IZ121" s="86">
        <f t="shared" si="149"/>
        <v>5.7278860599568486E-2</v>
      </c>
      <c r="JA121" s="86">
        <f t="shared" si="149"/>
        <v>6.1040131479860898E-2</v>
      </c>
      <c r="JB121" s="86">
        <f t="shared" si="149"/>
        <v>3.1526370215991334E-2</v>
      </c>
      <c r="JC121" s="86">
        <f t="shared" si="149"/>
        <v>7.0183964399023356E-3</v>
      </c>
      <c r="JD121" s="86">
        <f t="shared" si="149"/>
        <v>1.6874449095794942E-3</v>
      </c>
      <c r="JE121" s="86">
        <f t="shared" si="149"/>
        <v>4.2066059858480147E-3</v>
      </c>
      <c r="JF121" s="86">
        <f t="shared" si="149"/>
        <v>1.5281762703328438E-3</v>
      </c>
      <c r="JG121" s="86">
        <f t="shared" si="149"/>
        <v>2.034592318385223E-4</v>
      </c>
      <c r="JH121" s="86">
        <f t="shared" si="149"/>
        <v>2.3402224931611755E-4</v>
      </c>
      <c r="JI121" s="86">
        <f t="shared" si="149"/>
        <v>9.4236301787961379E-4</v>
      </c>
      <c r="JJ121" s="86">
        <f t="shared" si="149"/>
        <v>1.3296980953828906E-3</v>
      </c>
      <c r="JK121" s="86">
        <f t="shared" si="149"/>
        <v>2.424462550668575E-3</v>
      </c>
      <c r="JL121" s="86">
        <f t="shared" si="149"/>
        <v>0.18193466962037302</v>
      </c>
      <c r="JM121" s="86">
        <f t="shared" si="149"/>
        <v>0.21053247782721715</v>
      </c>
    </row>
    <row r="122" spans="2:273" x14ac:dyDescent="0.25">
      <c r="B122" s="2">
        <v>95</v>
      </c>
      <c r="C122" s="37">
        <v>79.63</v>
      </c>
      <c r="D122" s="37">
        <v>72.975999999999999</v>
      </c>
      <c r="E122" s="37">
        <v>70.293000000000006</v>
      </c>
      <c r="F122" s="37">
        <v>70.575000000000003</v>
      </c>
      <c r="G122" s="37">
        <v>68.325000000000003</v>
      </c>
      <c r="H122" s="37">
        <v>68.45</v>
      </c>
      <c r="I122" s="37">
        <v>64.238</v>
      </c>
      <c r="J122" s="37">
        <v>66.024000000000001</v>
      </c>
      <c r="K122" s="37">
        <v>67.561000000000007</v>
      </c>
      <c r="L122" s="37">
        <v>65.731999999999999</v>
      </c>
      <c r="M122" s="37">
        <v>64.634</v>
      </c>
      <c r="N122" s="37">
        <v>65.025999999999996</v>
      </c>
      <c r="O122" s="37">
        <v>61.189</v>
      </c>
      <c r="P122" s="37">
        <v>62.22</v>
      </c>
      <c r="Q122" s="37">
        <v>62.366</v>
      </c>
      <c r="S122" s="4">
        <f t="shared" si="150"/>
        <v>82.265125334832376</v>
      </c>
      <c r="T122" s="4">
        <f t="shared" si="150"/>
        <v>78.499958662300898</v>
      </c>
      <c r="U122" s="4">
        <f t="shared" si="150"/>
        <v>75.888287957498022</v>
      </c>
      <c r="V122" s="4">
        <f t="shared" si="150"/>
        <v>74.150635832924124</v>
      </c>
      <c r="W122" s="4">
        <f t="shared" si="150"/>
        <v>70.795020824850312</v>
      </c>
      <c r="X122" s="4">
        <f t="shared" si="150"/>
        <v>69.887460876012057</v>
      </c>
      <c r="Y122" s="4">
        <f t="shared" si="150"/>
        <v>66.667681140345408</v>
      </c>
      <c r="Z122" s="4">
        <f t="shared" si="150"/>
        <v>66.664969554922124</v>
      </c>
      <c r="AA122" s="4">
        <f t="shared" si="150"/>
        <v>68.594868218862388</v>
      </c>
      <c r="AB122" s="4">
        <f t="shared" si="150"/>
        <v>66.391803111361639</v>
      </c>
      <c r="AC122" s="4">
        <f t="shared" si="150"/>
        <v>66.874615845177985</v>
      </c>
      <c r="AD122" s="4">
        <f t="shared" si="150"/>
        <v>67.009438812316759</v>
      </c>
      <c r="AE122" s="4">
        <f t="shared" si="150"/>
        <v>62.703824937099036</v>
      </c>
      <c r="AF122" s="4">
        <f t="shared" si="150"/>
        <v>71.153943460764751</v>
      </c>
      <c r="AG122" s="4">
        <f t="shared" si="150"/>
        <v>69.694196163084527</v>
      </c>
      <c r="AI122" s="4">
        <f t="shared" si="151"/>
        <v>-2.6351253348323809</v>
      </c>
      <c r="AJ122" s="4">
        <f t="shared" si="151"/>
        <v>-5.5239586623008989</v>
      </c>
      <c r="AK122" s="4">
        <f t="shared" si="151"/>
        <v>-5.5952879574980159</v>
      </c>
      <c r="AL122" s="4">
        <f t="shared" si="151"/>
        <v>-3.5756358329241209</v>
      </c>
      <c r="AM122" s="4">
        <f t="shared" si="151"/>
        <v>-2.4700208248503088</v>
      </c>
      <c r="AN122" s="4">
        <f t="shared" si="151"/>
        <v>-1.4374608760120537</v>
      </c>
      <c r="AO122" s="4">
        <f t="shared" si="151"/>
        <v>-2.4296811403454086</v>
      </c>
      <c r="AP122" s="4">
        <f t="shared" si="151"/>
        <v>-0.6409695549221226</v>
      </c>
      <c r="AQ122" s="4">
        <f t="shared" si="151"/>
        <v>-1.0338682188623807</v>
      </c>
      <c r="AR122" s="4">
        <f t="shared" si="151"/>
        <v>-0.65980311136164005</v>
      </c>
      <c r="AS122" s="4">
        <f t="shared" si="151"/>
        <v>-2.2406158451779845</v>
      </c>
      <c r="AT122" s="4">
        <f t="shared" si="151"/>
        <v>-1.9834388123167628</v>
      </c>
      <c r="AU122" s="4">
        <f t="shared" si="151"/>
        <v>-1.5148249370990357</v>
      </c>
      <c r="AV122" s="4">
        <f t="shared" si="151"/>
        <v>-8.9339434607647519</v>
      </c>
      <c r="AW122" s="4">
        <f t="shared" si="151"/>
        <v>-7.3281961630845274</v>
      </c>
      <c r="AY122" s="2">
        <f t="shared" si="143"/>
        <v>67.14369895373494</v>
      </c>
      <c r="AZ122" s="2">
        <f t="shared" si="143"/>
        <v>76.838443383869915</v>
      </c>
      <c r="BA122" s="2">
        <f t="shared" si="143"/>
        <v>73.928204361606376</v>
      </c>
      <c r="BB122" s="2">
        <f t="shared" si="143"/>
        <v>73.344184162035077</v>
      </c>
      <c r="BC122" s="2">
        <f t="shared" si="143"/>
        <v>70.687200264805938</v>
      </c>
      <c r="BD122" s="2">
        <f t="shared" si="143"/>
        <v>69.866985968024309</v>
      </c>
      <c r="BE122" s="2">
        <f t="shared" si="143"/>
        <v>66.609051327689144</v>
      </c>
      <c r="BF122" s="2">
        <f t="shared" si="143"/>
        <v>66.64795849573207</v>
      </c>
      <c r="BG122" s="2">
        <f t="shared" si="143"/>
        <v>68.590996868752029</v>
      </c>
      <c r="BH122" s="2">
        <f t="shared" si="143"/>
        <v>66.389077838837693</v>
      </c>
      <c r="BI122" s="2">
        <f t="shared" si="143"/>
        <v>66.867562786434661</v>
      </c>
      <c r="BJ122" s="2">
        <f t="shared" si="143"/>
        <v>66.996276988551386</v>
      </c>
      <c r="BK122" s="2">
        <f t="shared" si="143"/>
        <v>62.675275282087128</v>
      </c>
      <c r="BL122" s="2">
        <f t="shared" si="143"/>
        <v>66.106815344672071</v>
      </c>
      <c r="BM122" s="2">
        <f t="shared" si="143"/>
        <v>65.506403948754098</v>
      </c>
      <c r="BO122" s="2" t="str">
        <f t="shared" si="99"/>
        <v/>
      </c>
      <c r="BP122" s="2" t="str">
        <f t="shared" si="100"/>
        <v/>
      </c>
      <c r="BQ122" s="2" t="str">
        <f t="shared" si="101"/>
        <v/>
      </c>
      <c r="BR122" s="2" t="str">
        <f t="shared" si="102"/>
        <v/>
      </c>
      <c r="BS122" s="2" t="str">
        <f t="shared" si="103"/>
        <v/>
      </c>
      <c r="BT122" s="2" t="str">
        <f t="shared" si="104"/>
        <v/>
      </c>
      <c r="BU122" s="2" t="str">
        <f t="shared" si="105"/>
        <v/>
      </c>
      <c r="BV122" s="2" t="str">
        <f t="shared" si="106"/>
        <v/>
      </c>
      <c r="BW122" s="2" t="str">
        <f t="shared" si="107"/>
        <v/>
      </c>
      <c r="BX122" s="2" t="str">
        <f t="shared" si="108"/>
        <v/>
      </c>
      <c r="BY122" s="2" t="str">
        <f t="shared" si="109"/>
        <v/>
      </c>
      <c r="BZ122" s="2" t="str">
        <f t="shared" si="110"/>
        <v/>
      </c>
      <c r="CA122" s="2" t="str">
        <f t="shared" si="111"/>
        <v/>
      </c>
      <c r="CB122" s="2" t="str">
        <f t="shared" si="112"/>
        <v/>
      </c>
      <c r="CC122" s="2" t="str">
        <f t="shared" si="113"/>
        <v/>
      </c>
      <c r="CE122" s="2" t="str">
        <f t="shared" si="144"/>
        <v/>
      </c>
      <c r="CF122" s="2" t="str">
        <f t="shared" si="144"/>
        <v/>
      </c>
      <c r="CG122" s="2" t="str">
        <f t="shared" si="144"/>
        <v/>
      </c>
      <c r="CH122" s="2" t="str">
        <f t="shared" si="144"/>
        <v/>
      </c>
      <c r="CI122" s="2">
        <f t="shared" si="144"/>
        <v>68.325000000000003</v>
      </c>
      <c r="CJ122" s="2">
        <f t="shared" si="144"/>
        <v>68.45</v>
      </c>
      <c r="CK122" s="2">
        <f t="shared" si="144"/>
        <v>64.238</v>
      </c>
      <c r="CL122" s="2">
        <f t="shared" si="144"/>
        <v>66.024000000000001</v>
      </c>
      <c r="CM122" s="2">
        <f t="shared" si="144"/>
        <v>67.561000000000007</v>
      </c>
      <c r="CN122" s="2">
        <f t="shared" si="144"/>
        <v>65.731999999999999</v>
      </c>
      <c r="CO122" s="2">
        <f t="shared" si="144"/>
        <v>64.634</v>
      </c>
      <c r="CP122" s="2">
        <f t="shared" si="144"/>
        <v>65.025999999999996</v>
      </c>
      <c r="CQ122" s="2">
        <f t="shared" si="144"/>
        <v>61.189</v>
      </c>
      <c r="CR122" s="2" t="str">
        <f t="shared" si="144"/>
        <v/>
      </c>
      <c r="CS122" s="2" t="str">
        <f t="shared" si="144"/>
        <v/>
      </c>
      <c r="CU122" s="2" t="str">
        <f t="shared" si="114"/>
        <v/>
      </c>
      <c r="CV122" s="2" t="str">
        <f t="shared" si="115"/>
        <v/>
      </c>
      <c r="CW122" s="2" t="str">
        <f t="shared" si="116"/>
        <v/>
      </c>
      <c r="CX122" s="2" t="str">
        <f t="shared" si="117"/>
        <v/>
      </c>
      <c r="CY122" s="2">
        <f t="shared" si="118"/>
        <v>68.325000000000003</v>
      </c>
      <c r="CZ122" s="2">
        <f t="shared" si="119"/>
        <v>68.45</v>
      </c>
      <c r="DA122" s="2">
        <f t="shared" si="120"/>
        <v>64.238</v>
      </c>
      <c r="DB122" s="2">
        <f t="shared" si="121"/>
        <v>66.024000000000001</v>
      </c>
      <c r="DC122" s="2">
        <f t="shared" si="122"/>
        <v>67.561000000000007</v>
      </c>
      <c r="DD122" s="2">
        <f t="shared" si="123"/>
        <v>65.731999999999999</v>
      </c>
      <c r="DE122" s="2">
        <f t="shared" si="124"/>
        <v>64.634</v>
      </c>
      <c r="DF122" s="2">
        <f t="shared" si="125"/>
        <v>65.025999999999996</v>
      </c>
      <c r="DG122" s="2">
        <f t="shared" si="126"/>
        <v>61.189</v>
      </c>
      <c r="DH122" s="2" t="str">
        <f t="shared" si="127"/>
        <v/>
      </c>
      <c r="DI122" s="2" t="str">
        <f t="shared" si="128"/>
        <v/>
      </c>
      <c r="DK122" s="2">
        <f t="shared" si="152"/>
        <v>93.658780730897021</v>
      </c>
      <c r="DL122" s="2">
        <f t="shared" si="152"/>
        <v>99.963438538205992</v>
      </c>
      <c r="DM122" s="2">
        <f t="shared" si="152"/>
        <v>97.829859411717052</v>
      </c>
      <c r="DN122" s="2">
        <f t="shared" si="152"/>
        <v>92.682990303324956</v>
      </c>
      <c r="DO122" s="2">
        <f t="shared" si="152"/>
        <v>95.308601916376304</v>
      </c>
      <c r="DP122" s="2">
        <f t="shared" si="152"/>
        <v>98.874615384615396</v>
      </c>
      <c r="DQ122" s="2">
        <f t="shared" si="152"/>
        <v>94.640153729990942</v>
      </c>
      <c r="DR122" s="2">
        <f t="shared" si="152"/>
        <v>90.016784657203246</v>
      </c>
      <c r="DS122" s="2">
        <f t="shared" si="152"/>
        <v>90.683164602839</v>
      </c>
      <c r="DT122" s="2">
        <f t="shared" si="152"/>
        <v>89.422359408033799</v>
      </c>
      <c r="DU122" s="2">
        <f t="shared" si="152"/>
        <v>90.90961627906978</v>
      </c>
      <c r="DV122" s="2">
        <f t="shared" si="152"/>
        <v>89.864860767139845</v>
      </c>
      <c r="DW122" s="2">
        <f t="shared" si="152"/>
        <v>87.323731653296591</v>
      </c>
      <c r="DX122" s="2">
        <f t="shared" si="152"/>
        <v>80.473498217635992</v>
      </c>
      <c r="DY122" s="2">
        <f t="shared" si="152"/>
        <v>72.556566386554607</v>
      </c>
      <c r="EA122" s="2">
        <f t="shared" si="156"/>
        <v>66.929526073131953</v>
      </c>
      <c r="EB122" s="2">
        <f t="shared" si="156"/>
        <v>76.639086905790847</v>
      </c>
      <c r="EC122" s="2">
        <f t="shared" si="156"/>
        <v>73.737066665473236</v>
      </c>
      <c r="ED122" s="2">
        <f t="shared" si="156"/>
        <v>73.195204549685585</v>
      </c>
      <c r="EE122" s="2">
        <f t="shared" si="155"/>
        <v>70.51082733443026</v>
      </c>
      <c r="EF122" s="2">
        <f t="shared" si="155"/>
        <v>69.679209879784693</v>
      </c>
      <c r="EG122" s="2">
        <f t="shared" si="155"/>
        <v>66.383061754794852</v>
      </c>
      <c r="EH122" s="2">
        <f t="shared" si="155"/>
        <v>66.458647471879786</v>
      </c>
      <c r="EI122" s="2">
        <f t="shared" si="155"/>
        <v>68.41232891300892</v>
      </c>
      <c r="EJ122" s="2">
        <f t="shared" si="155"/>
        <v>66.182571793814461</v>
      </c>
      <c r="EK122" s="2">
        <f t="shared" si="155"/>
        <v>66.651179137791914</v>
      </c>
      <c r="EL122" s="2">
        <f t="shared" si="155"/>
        <v>66.810096385542181</v>
      </c>
      <c r="EM122" s="2">
        <f t="shared" si="139"/>
        <v>62.484811263210972</v>
      </c>
      <c r="EN122" s="2">
        <f t="shared" si="139"/>
        <v>65.959157076960423</v>
      </c>
      <c r="EO122" s="2">
        <f t="shared" si="139"/>
        <v>65.416848853402655</v>
      </c>
      <c r="EQ122" s="2">
        <f t="shared" si="153"/>
        <v>66.807656684074217</v>
      </c>
      <c r="ER122" s="2">
        <f t="shared" si="153"/>
        <v>77.040369447994948</v>
      </c>
      <c r="ES122" s="2">
        <f t="shared" si="153"/>
        <v>73.898094722322043</v>
      </c>
      <c r="ET122" s="2">
        <f t="shared" si="153"/>
        <v>73.390580867742614</v>
      </c>
      <c r="EU122" s="2">
        <f t="shared" si="153"/>
        <v>70.479062332356705</v>
      </c>
      <c r="EV122" s="2">
        <f t="shared" si="153"/>
        <v>69.572218061005245</v>
      </c>
      <c r="EW122" s="2">
        <f t="shared" si="153"/>
        <v>66.327383248766353</v>
      </c>
      <c r="EX122" s="2">
        <f t="shared" si="153"/>
        <v>66.461135603417702</v>
      </c>
      <c r="EY122" s="2">
        <f t="shared" si="153"/>
        <v>68.372916718763761</v>
      </c>
      <c r="EZ122" s="2">
        <f t="shared" si="153"/>
        <v>66.2199625970038</v>
      </c>
      <c r="FA122" s="2">
        <f t="shared" si="153"/>
        <v>66.906117115081827</v>
      </c>
      <c r="FB122" s="2">
        <f t="shared" si="153"/>
        <v>67.202870950507773</v>
      </c>
      <c r="FC122" s="2">
        <f t="shared" si="153"/>
        <v>62.693366079663349</v>
      </c>
      <c r="FD122" s="2">
        <f t="shared" si="153"/>
        <v>66.546302887017006</v>
      </c>
      <c r="FE122" s="2">
        <f t="shared" si="153"/>
        <v>65.785076023308832</v>
      </c>
      <c r="FG122" s="2">
        <f t="shared" si="154"/>
        <v>0.99197386040407964</v>
      </c>
      <c r="FH122" s="2">
        <f t="shared" si="154"/>
        <v>0.99150856048773239</v>
      </c>
      <c r="FI122" s="2">
        <f t="shared" si="154"/>
        <v>0.99208766321400743</v>
      </c>
      <c r="FJ122" s="2">
        <f t="shared" si="154"/>
        <v>0.99239177568113268</v>
      </c>
      <c r="FK122" s="2">
        <f t="shared" si="154"/>
        <v>0.99288256679532294</v>
      </c>
      <c r="FL122" s="2">
        <f t="shared" si="154"/>
        <v>0.99355386319193129</v>
      </c>
      <c r="FM122" s="2">
        <f t="shared" si="154"/>
        <v>0.99199377255390842</v>
      </c>
      <c r="FN122" s="2">
        <f t="shared" si="154"/>
        <v>0.99196462746728742</v>
      </c>
      <c r="FO122" s="2">
        <f t="shared" si="154"/>
        <v>0.99196661050876123</v>
      </c>
      <c r="FP122" s="2">
        <f t="shared" si="154"/>
        <v>0.99112321885084831</v>
      </c>
      <c r="FQ122" s="2">
        <f t="shared" si="154"/>
        <v>0.99112971711057696</v>
      </c>
      <c r="FR122" s="2">
        <f t="shared" si="154"/>
        <v>0.99198829998369464</v>
      </c>
      <c r="FS122" s="2">
        <f t="shared" si="154"/>
        <v>0.99236035025963198</v>
      </c>
      <c r="FT122" s="2">
        <f t="shared" si="154"/>
        <v>0.98991939024414854</v>
      </c>
      <c r="FU122" s="2">
        <f t="shared" si="154"/>
        <v>0.98757429754310755</v>
      </c>
      <c r="FW122" s="2">
        <f t="shared" si="145"/>
        <v>2.9527396330071951E-3</v>
      </c>
      <c r="FX122" s="2">
        <f t="shared" si="145"/>
        <v>3.2375119595524828E-3</v>
      </c>
      <c r="FY122" s="2">
        <f t="shared" si="145"/>
        <v>3.1510397608878809E-3</v>
      </c>
      <c r="FZ122" s="2">
        <f t="shared" si="145"/>
        <v>3.6451032799721238E-3</v>
      </c>
      <c r="GA122" s="2">
        <f t="shared" si="145"/>
        <v>3.8902511537054741E-3</v>
      </c>
      <c r="GB122" s="2">
        <f t="shared" si="145"/>
        <v>3.9394583284383718E-3</v>
      </c>
      <c r="GC122" s="2">
        <f t="shared" si="145"/>
        <v>4.3667196123850383E-3</v>
      </c>
      <c r="GD122" s="2">
        <f t="shared" si="145"/>
        <v>5.070226897812783E-3</v>
      </c>
      <c r="GE122" s="2">
        <f t="shared" si="145"/>
        <v>6.148900189765937E-3</v>
      </c>
      <c r="GF122" s="2">
        <f t="shared" si="145"/>
        <v>5.6574451732502142E-3</v>
      </c>
      <c r="GG122" s="2">
        <f t="shared" si="145"/>
        <v>4.7244775263785279E-3</v>
      </c>
      <c r="GH122" s="2">
        <f t="shared" si="145"/>
        <v>3.7495982902243903E-3</v>
      </c>
      <c r="GI122" s="2">
        <f t="shared" si="145"/>
        <v>3.3725769511532455E-3</v>
      </c>
      <c r="GJ122" s="2">
        <f t="shared" si="145"/>
        <v>2.2905022673522808E-3</v>
      </c>
      <c r="GK122" s="2">
        <f t="shared" si="145"/>
        <v>2.2787282601657468E-3</v>
      </c>
      <c r="GM122" s="86">
        <f t="shared" si="146"/>
        <v>1.0432653796280712E-8</v>
      </c>
      <c r="GN122" s="86">
        <f t="shared" si="146"/>
        <v>6.4446176501283524E-21</v>
      </c>
      <c r="GO122" s="86">
        <f t="shared" si="146"/>
        <v>6.7270191934518807E-23</v>
      </c>
      <c r="GP122" s="86">
        <f t="shared" si="146"/>
        <v>7.0369900088929325E-31</v>
      </c>
      <c r="GQ122" s="86">
        <f t="shared" si="146"/>
        <v>1.8342867371687454E-33</v>
      </c>
      <c r="GR122" s="86">
        <f t="shared" si="146"/>
        <v>3.9787955326919462E-29</v>
      </c>
      <c r="GS122" s="86">
        <f t="shared" si="146"/>
        <v>4.7696204202714638E-28</v>
      </c>
      <c r="GT122" s="86">
        <f t="shared" si="146"/>
        <v>4.8642018659291541E-30</v>
      </c>
      <c r="GU122" s="86">
        <f t="shared" si="146"/>
        <v>8.7773432781034425E-32</v>
      </c>
      <c r="GV122" s="86">
        <f t="shared" si="146"/>
        <v>1.3500666022628865E-34</v>
      </c>
      <c r="GW122" s="86">
        <f t="shared" si="146"/>
        <v>6.920725698239119E-34</v>
      </c>
      <c r="GX122" s="86">
        <f t="shared" si="146"/>
        <v>2.7564747202206559E-49</v>
      </c>
      <c r="GY122" s="86">
        <f t="shared" si="146"/>
        <v>7.8220673357687838E-46</v>
      </c>
      <c r="GZ122" s="86">
        <f t="shared" si="146"/>
        <v>2.2377199865408466E-8</v>
      </c>
      <c r="HA122" s="86">
        <f t="shared" si="146"/>
        <v>1.285632313158769E-8</v>
      </c>
      <c r="HC122" s="86">
        <f t="shared" si="77"/>
        <v>0.23559857858093997</v>
      </c>
      <c r="HD122" s="86">
        <f t="shared" si="77"/>
        <v>2.9271002068172798E-2</v>
      </c>
      <c r="HE122" s="86">
        <f t="shared" si="77"/>
        <v>2.6572991271670163E-2</v>
      </c>
      <c r="HF122" s="86">
        <f t="shared" si="77"/>
        <v>1.2405923802517505E-2</v>
      </c>
      <c r="HG122" s="86">
        <f t="shared" si="77"/>
        <v>2.0383656026108322E-3</v>
      </c>
      <c r="HH122" s="86">
        <f t="shared" si="77"/>
        <v>3.9136404421431234E-4</v>
      </c>
      <c r="HI122" s="86">
        <f t="shared" si="142"/>
        <v>1.1232753792201882E-3</v>
      </c>
      <c r="HJ122" s="86">
        <f t="shared" si="142"/>
        <v>3.6343934315094924E-4</v>
      </c>
      <c r="HK122" s="86">
        <f t="shared" si="142"/>
        <v>3.1736477119483396E-5</v>
      </c>
      <c r="HL122" s="86">
        <f t="shared" si="142"/>
        <v>3.7604261516869542E-5</v>
      </c>
      <c r="HM122" s="86">
        <f t="shared" si="142"/>
        <v>2.0350234763978541E-4</v>
      </c>
      <c r="HN122" s="86">
        <f t="shared" si="142"/>
        <v>2.1686698649668189E-4</v>
      </c>
      <c r="HO122" s="86">
        <f t="shared" si="142"/>
        <v>4.6794477436431299E-4</v>
      </c>
      <c r="HP122" s="86">
        <f t="shared" si="142"/>
        <v>0.13393379409365286</v>
      </c>
      <c r="HQ122" s="86">
        <f t="shared" si="142"/>
        <v>0.15506138961980537</v>
      </c>
      <c r="HS122" s="86">
        <f t="shared" si="147"/>
        <v>1.6871553954018124E-7</v>
      </c>
      <c r="HT122" s="86">
        <f t="shared" si="147"/>
        <v>5.1626615279599071E-7</v>
      </c>
      <c r="HU122" s="86">
        <f t="shared" si="147"/>
        <v>4.3432222336979521E-7</v>
      </c>
      <c r="HV122" s="86">
        <f t="shared" si="147"/>
        <v>3.7787382450068445E-6</v>
      </c>
      <c r="HW122" s="86">
        <f t="shared" si="147"/>
        <v>6.8253721742475784E-6</v>
      </c>
      <c r="HX122" s="86">
        <f t="shared" si="147"/>
        <v>3.9404971950305922E-5</v>
      </c>
      <c r="HY122" s="86">
        <f t="shared" si="147"/>
        <v>1.3912381166793043E-5</v>
      </c>
      <c r="HZ122" s="86">
        <f t="shared" si="147"/>
        <v>2.1885616954984504E-5</v>
      </c>
      <c r="IA122" s="86">
        <f t="shared" si="147"/>
        <v>3.1103467541542296E-5</v>
      </c>
      <c r="IB122" s="86">
        <f t="shared" si="147"/>
        <v>1.2498044465355051E-5</v>
      </c>
      <c r="IC122" s="86">
        <f t="shared" si="147"/>
        <v>1.7979146998144716E-6</v>
      </c>
      <c r="ID122" s="86">
        <f t="shared" si="147"/>
        <v>3.7191925675760622E-6</v>
      </c>
      <c r="IE122" s="86">
        <f t="shared" si="147"/>
        <v>3.1339579683948109E-6</v>
      </c>
      <c r="IF122" s="86">
        <f t="shared" si="147"/>
        <v>2.0525389772060938E-5</v>
      </c>
      <c r="IG122" s="86">
        <f t="shared" si="147"/>
        <v>1.3378086682608404E-6</v>
      </c>
      <c r="II122" s="86">
        <f t="shared" si="148"/>
        <v>5.3226067917254138E-64</v>
      </c>
      <c r="IJ122" s="86">
        <f t="shared" si="148"/>
        <v>2.345612690581765E-61</v>
      </c>
      <c r="IK122" s="86">
        <f t="shared" si="148"/>
        <v>1.9056323256989657E-61</v>
      </c>
      <c r="IL122" s="86">
        <f t="shared" si="148"/>
        <v>2.2774808836248479E-53</v>
      </c>
      <c r="IM122" s="86">
        <f t="shared" si="148"/>
        <v>1.718154655151862E-52</v>
      </c>
      <c r="IN122" s="86">
        <f t="shared" si="148"/>
        <v>1.2958127751746662E-45</v>
      </c>
      <c r="IO122" s="86">
        <f t="shared" si="148"/>
        <v>5.567853575510597E-47</v>
      </c>
      <c r="IP122" s="86">
        <f t="shared" si="148"/>
        <v>4.6273142593307073E-46</v>
      </c>
      <c r="IQ122" s="86">
        <f t="shared" si="148"/>
        <v>1.1091666540718007E-46</v>
      </c>
      <c r="IR122" s="86">
        <f t="shared" si="148"/>
        <v>1.1618871186230992E-50</v>
      </c>
      <c r="IS122" s="86">
        <f t="shared" si="148"/>
        <v>3.8479562096119917E-58</v>
      </c>
      <c r="IT122" s="86">
        <f t="shared" si="148"/>
        <v>7.9454660688452016E-54</v>
      </c>
      <c r="IU122" s="86">
        <f t="shared" si="148"/>
        <v>4.9532071824280568E-53</v>
      </c>
      <c r="IV122" s="86">
        <f t="shared" si="148"/>
        <v>6.9068781291260109E-37</v>
      </c>
      <c r="IW122" s="86">
        <f t="shared" si="148"/>
        <v>6.0151804898394381E-37</v>
      </c>
      <c r="IY122" s="86">
        <f t="shared" si="149"/>
        <v>0.2355987577291333</v>
      </c>
      <c r="IZ122" s="86">
        <f t="shared" si="149"/>
        <v>2.9271518334325595E-2</v>
      </c>
      <c r="JA122" s="86">
        <f t="shared" si="149"/>
        <v>2.6573425593893533E-2</v>
      </c>
      <c r="JB122" s="86">
        <f t="shared" si="149"/>
        <v>1.2409702540762511E-2</v>
      </c>
      <c r="JC122" s="86">
        <f t="shared" si="149"/>
        <v>2.0451909747850796E-3</v>
      </c>
      <c r="JD122" s="86">
        <f t="shared" si="149"/>
        <v>4.3076901616461826E-4</v>
      </c>
      <c r="JE122" s="86">
        <f t="shared" si="149"/>
        <v>1.1371877603869813E-3</v>
      </c>
      <c r="JF122" s="86">
        <f t="shared" si="149"/>
        <v>3.8532496010593376E-4</v>
      </c>
      <c r="JG122" s="86">
        <f t="shared" si="149"/>
        <v>6.2839944661025699E-5</v>
      </c>
      <c r="JH122" s="86">
        <f t="shared" si="149"/>
        <v>5.0102305982224593E-5</v>
      </c>
      <c r="JI122" s="86">
        <f t="shared" si="149"/>
        <v>2.0530026233959989E-4</v>
      </c>
      <c r="JJ122" s="86">
        <f t="shared" si="149"/>
        <v>2.2058617906425796E-4</v>
      </c>
      <c r="JK122" s="86">
        <f t="shared" si="149"/>
        <v>4.7107873233270781E-4</v>
      </c>
      <c r="JL122" s="86">
        <f t="shared" si="149"/>
        <v>0.1339543418606248</v>
      </c>
      <c r="JM122" s="86">
        <f t="shared" si="149"/>
        <v>0.15506274028479677</v>
      </c>
    </row>
    <row r="123" spans="2:273" x14ac:dyDescent="0.25">
      <c r="B123" s="2">
        <v>96</v>
      </c>
      <c r="C123" s="37">
        <v>70.891000000000005</v>
      </c>
      <c r="D123" s="37">
        <v>73.438999999999993</v>
      </c>
      <c r="E123" s="37">
        <v>69.853999999999999</v>
      </c>
      <c r="F123" s="37">
        <v>71.55</v>
      </c>
      <c r="G123" s="37">
        <v>68.3</v>
      </c>
      <c r="H123" s="37">
        <v>68.8</v>
      </c>
      <c r="I123" s="37">
        <v>65.332999999999998</v>
      </c>
      <c r="J123" s="37">
        <v>64.713999999999999</v>
      </c>
      <c r="K123" s="37">
        <v>68.146000000000001</v>
      </c>
      <c r="L123" s="37">
        <v>64.634</v>
      </c>
      <c r="M123" s="37">
        <v>63.366</v>
      </c>
      <c r="N123" s="37">
        <v>65.816000000000003</v>
      </c>
      <c r="O123" s="37">
        <v>60.567999999999998</v>
      </c>
      <c r="P123" s="37">
        <v>62.195</v>
      </c>
      <c r="Q123" s="37">
        <v>61.439</v>
      </c>
      <c r="S123" s="4">
        <f t="shared" si="150"/>
        <v>76.712411786428532</v>
      </c>
      <c r="T123" s="4">
        <f t="shared" si="150"/>
        <v>77.372390613888328</v>
      </c>
      <c r="U123" s="4">
        <f t="shared" si="150"/>
        <v>74.462511633871372</v>
      </c>
      <c r="V123" s="4">
        <f t="shared" si="150"/>
        <v>73.513078701314697</v>
      </c>
      <c r="W123" s="4">
        <f t="shared" si="150"/>
        <v>70.637757818274835</v>
      </c>
      <c r="X123" s="4">
        <f t="shared" si="150"/>
        <v>69.800144046970445</v>
      </c>
      <c r="Y123" s="4">
        <f t="shared" si="150"/>
        <v>66.563356644505177</v>
      </c>
      <c r="Z123" s="4">
        <f t="shared" si="150"/>
        <v>66.586828266852038</v>
      </c>
      <c r="AA123" s="4">
        <f t="shared" si="150"/>
        <v>68.510683498389298</v>
      </c>
      <c r="AB123" s="4">
        <f t="shared" si="150"/>
        <v>66.32987176853706</v>
      </c>
      <c r="AC123" s="4">
        <f t="shared" si="150"/>
        <v>66.791136214240524</v>
      </c>
      <c r="AD123" s="4">
        <f t="shared" si="150"/>
        <v>66.919418696234089</v>
      </c>
      <c r="AE123" s="4">
        <f t="shared" si="150"/>
        <v>62.615314733320943</v>
      </c>
      <c r="AF123" s="4">
        <f t="shared" si="150"/>
        <v>68.851396832198432</v>
      </c>
      <c r="AG123" s="4">
        <f t="shared" si="150"/>
        <v>67.701152328989664</v>
      </c>
      <c r="AI123" s="4">
        <f t="shared" si="151"/>
        <v>-5.8214117864285271</v>
      </c>
      <c r="AJ123" s="4">
        <f t="shared" si="151"/>
        <v>-3.933390613888335</v>
      </c>
      <c r="AK123" s="4">
        <f t="shared" si="151"/>
        <v>-4.6085116338713732</v>
      </c>
      <c r="AL123" s="4">
        <f t="shared" si="151"/>
        <v>-1.9630787013147</v>
      </c>
      <c r="AM123" s="4">
        <f t="shared" si="151"/>
        <v>-2.337757818274838</v>
      </c>
      <c r="AN123" s="4">
        <f t="shared" si="151"/>
        <v>-1.0001440469704477</v>
      </c>
      <c r="AO123" s="4">
        <f t="shared" si="151"/>
        <v>-1.2303566445051786</v>
      </c>
      <c r="AP123" s="4">
        <f t="shared" si="151"/>
        <v>-1.8728282668520393</v>
      </c>
      <c r="AQ123" s="4">
        <f t="shared" si="151"/>
        <v>-0.36468349838929726</v>
      </c>
      <c r="AR123" s="4">
        <f t="shared" si="151"/>
        <v>-1.6958717685370601</v>
      </c>
      <c r="AS123" s="4">
        <f t="shared" si="151"/>
        <v>-3.4251362142405242</v>
      </c>
      <c r="AT123" s="4">
        <f t="shared" si="151"/>
        <v>-1.1034186962340868</v>
      </c>
      <c r="AU123" s="4">
        <f t="shared" si="151"/>
        <v>-2.0473147333209454</v>
      </c>
      <c r="AV123" s="4">
        <f t="shared" si="151"/>
        <v>-6.6563968321984319</v>
      </c>
      <c r="AW123" s="4">
        <f t="shared" si="151"/>
        <v>-6.2621523289896643</v>
      </c>
      <c r="AY123" s="2">
        <f t="shared" si="143"/>
        <v>67.040202369406117</v>
      </c>
      <c r="AZ123" s="2">
        <f t="shared" si="143"/>
        <v>76.741689990498372</v>
      </c>
      <c r="BA123" s="2">
        <f t="shared" si="143"/>
        <v>73.846491220676384</v>
      </c>
      <c r="BB123" s="2">
        <f t="shared" si="143"/>
        <v>73.282873718729249</v>
      </c>
      <c r="BC123" s="2">
        <f t="shared" si="143"/>
        <v>70.615101108020269</v>
      </c>
      <c r="BD123" s="2">
        <f t="shared" si="143"/>
        <v>69.792848250961157</v>
      </c>
      <c r="BE123" s="2">
        <f t="shared" si="143"/>
        <v>66.550567496634073</v>
      </c>
      <c r="BF123" s="2">
        <f t="shared" si="143"/>
        <v>66.580834353600181</v>
      </c>
      <c r="BG123" s="2">
        <f t="shared" si="143"/>
        <v>68.505444113116582</v>
      </c>
      <c r="BH123" s="2">
        <f t="shared" si="143"/>
        <v>66.327016833073685</v>
      </c>
      <c r="BI123" s="2">
        <f t="shared" si="143"/>
        <v>66.789735906359056</v>
      </c>
      <c r="BJ123" s="2">
        <f t="shared" si="143"/>
        <v>66.917070819932405</v>
      </c>
      <c r="BK123" s="2">
        <f t="shared" si="143"/>
        <v>62.61082929044538</v>
      </c>
      <c r="BL123" s="2">
        <f t="shared" si="143"/>
        <v>66.042662236943599</v>
      </c>
      <c r="BM123" s="2">
        <f t="shared" si="143"/>
        <v>65.398894321408406</v>
      </c>
      <c r="BO123" s="2" t="str">
        <f t="shared" si="99"/>
        <v/>
      </c>
      <c r="BP123" s="2" t="str">
        <f t="shared" si="100"/>
        <v/>
      </c>
      <c r="BQ123" s="2" t="str">
        <f t="shared" si="101"/>
        <v/>
      </c>
      <c r="BR123" s="2" t="str">
        <f t="shared" si="102"/>
        <v/>
      </c>
      <c r="BS123" s="2" t="str">
        <f t="shared" si="103"/>
        <v/>
      </c>
      <c r="BT123" s="2" t="str">
        <f t="shared" si="104"/>
        <v/>
      </c>
      <c r="BU123" s="2" t="str">
        <f t="shared" si="105"/>
        <v/>
      </c>
      <c r="BV123" s="2" t="str">
        <f t="shared" si="106"/>
        <v/>
      </c>
      <c r="BW123" s="2" t="str">
        <f t="shared" si="107"/>
        <v/>
      </c>
      <c r="BX123" s="2" t="str">
        <f t="shared" si="108"/>
        <v/>
      </c>
      <c r="BY123" s="2" t="str">
        <f t="shared" si="109"/>
        <v/>
      </c>
      <c r="BZ123" s="2" t="str">
        <f t="shared" si="110"/>
        <v/>
      </c>
      <c r="CA123" s="2" t="str">
        <f t="shared" si="111"/>
        <v/>
      </c>
      <c r="CB123" s="2" t="str">
        <f t="shared" si="112"/>
        <v/>
      </c>
      <c r="CC123" s="2" t="str">
        <f t="shared" si="113"/>
        <v/>
      </c>
      <c r="CE123" s="2" t="str">
        <f t="shared" si="144"/>
        <v/>
      </c>
      <c r="CF123" s="2" t="str">
        <f t="shared" si="144"/>
        <v/>
      </c>
      <c r="CG123" s="2" t="str">
        <f t="shared" si="144"/>
        <v/>
      </c>
      <c r="CH123" s="2">
        <f t="shared" si="144"/>
        <v>71.55</v>
      </c>
      <c r="CI123" s="2">
        <f t="shared" si="144"/>
        <v>68.3</v>
      </c>
      <c r="CJ123" s="2">
        <f t="shared" si="144"/>
        <v>68.8</v>
      </c>
      <c r="CK123" s="2">
        <f t="shared" si="144"/>
        <v>65.332999999999998</v>
      </c>
      <c r="CL123" s="2">
        <f t="shared" si="144"/>
        <v>64.713999999999999</v>
      </c>
      <c r="CM123" s="2">
        <f t="shared" si="144"/>
        <v>68.146000000000001</v>
      </c>
      <c r="CN123" s="2">
        <f t="shared" si="144"/>
        <v>64.634</v>
      </c>
      <c r="CO123" s="2">
        <f t="shared" si="144"/>
        <v>63.366</v>
      </c>
      <c r="CP123" s="2">
        <f t="shared" si="144"/>
        <v>65.816000000000003</v>
      </c>
      <c r="CQ123" s="2">
        <f t="shared" si="144"/>
        <v>60.567999999999998</v>
      </c>
      <c r="CR123" s="2" t="str">
        <f t="shared" si="144"/>
        <v/>
      </c>
      <c r="CS123" s="2" t="str">
        <f t="shared" si="144"/>
        <v/>
      </c>
      <c r="CU123" s="2" t="str">
        <f t="shared" si="114"/>
        <v/>
      </c>
      <c r="CV123" s="2" t="str">
        <f t="shared" si="115"/>
        <v/>
      </c>
      <c r="CW123" s="2" t="str">
        <f t="shared" si="116"/>
        <v/>
      </c>
      <c r="CX123" s="2">
        <f t="shared" si="117"/>
        <v>71.55</v>
      </c>
      <c r="CY123" s="2">
        <f t="shared" si="118"/>
        <v>68.3</v>
      </c>
      <c r="CZ123" s="2">
        <f t="shared" si="119"/>
        <v>68.8</v>
      </c>
      <c r="DA123" s="2">
        <f t="shared" si="120"/>
        <v>65.332999999999998</v>
      </c>
      <c r="DB123" s="2">
        <f t="shared" si="121"/>
        <v>64.713999999999999</v>
      </c>
      <c r="DC123" s="2">
        <f t="shared" si="122"/>
        <v>68.146000000000001</v>
      </c>
      <c r="DD123" s="2">
        <f t="shared" si="123"/>
        <v>64.634</v>
      </c>
      <c r="DE123" s="2">
        <f t="shared" si="124"/>
        <v>63.366</v>
      </c>
      <c r="DF123" s="2">
        <f t="shared" si="125"/>
        <v>65.816000000000003</v>
      </c>
      <c r="DG123" s="2">
        <f t="shared" si="126"/>
        <v>60.567999999999998</v>
      </c>
      <c r="DH123" s="2" t="str">
        <f t="shared" si="127"/>
        <v/>
      </c>
      <c r="DI123" s="2" t="str">
        <f t="shared" si="128"/>
        <v/>
      </c>
      <c r="DK123" s="2">
        <f t="shared" si="152"/>
        <v>93.880202657807317</v>
      </c>
      <c r="DL123" s="2">
        <f t="shared" si="152"/>
        <v>100.24446677740865</v>
      </c>
      <c r="DM123" s="2">
        <f t="shared" si="152"/>
        <v>98.047181589822557</v>
      </c>
      <c r="DN123" s="2">
        <f t="shared" si="152"/>
        <v>92.822375280231199</v>
      </c>
      <c r="DO123" s="2">
        <f t="shared" si="152"/>
        <v>95.508066202090589</v>
      </c>
      <c r="DP123" s="2">
        <f t="shared" si="152"/>
        <v>99.127019230769235</v>
      </c>
      <c r="DQ123" s="2">
        <f t="shared" si="152"/>
        <v>94.867377680459072</v>
      </c>
      <c r="DR123" s="2">
        <f t="shared" si="152"/>
        <v>90.181860314104483</v>
      </c>
      <c r="DS123" s="2">
        <f t="shared" si="152"/>
        <v>90.840524463908167</v>
      </c>
      <c r="DT123" s="2">
        <f t="shared" si="152"/>
        <v>89.577621564482001</v>
      </c>
      <c r="DU123" s="2">
        <f t="shared" si="152"/>
        <v>91.102634249471464</v>
      </c>
      <c r="DV123" s="2">
        <f t="shared" si="152"/>
        <v>90.044143612201751</v>
      </c>
      <c r="DW123" s="2">
        <f t="shared" si="152"/>
        <v>87.523674040461316</v>
      </c>
      <c r="DX123" s="2">
        <f t="shared" si="152"/>
        <v>80.587971951219473</v>
      </c>
      <c r="DY123" s="2">
        <f t="shared" si="152"/>
        <v>72.621635574229686</v>
      </c>
      <c r="EA123" s="2">
        <f t="shared" si="156"/>
        <v>66.842528457869633</v>
      </c>
      <c r="EB123" s="2">
        <f t="shared" si="156"/>
        <v>76.556760393258429</v>
      </c>
      <c r="EC123" s="2">
        <f t="shared" si="156"/>
        <v>73.669933674656747</v>
      </c>
      <c r="ED123" s="2">
        <f t="shared" si="156"/>
        <v>73.145513403938438</v>
      </c>
      <c r="EE123" s="2">
        <f t="shared" si="155"/>
        <v>70.452486631016029</v>
      </c>
      <c r="EF123" s="2">
        <f t="shared" si="155"/>
        <v>69.619708112188434</v>
      </c>
      <c r="EG123" s="2">
        <f t="shared" si="155"/>
        <v>66.342384326139324</v>
      </c>
      <c r="EH123" s="2">
        <f t="shared" si="155"/>
        <v>66.406463330382778</v>
      </c>
      <c r="EI123" s="2">
        <f t="shared" si="155"/>
        <v>68.34072543086809</v>
      </c>
      <c r="EJ123" s="2">
        <f t="shared" si="155"/>
        <v>66.136888000000027</v>
      </c>
      <c r="EK123" s="2">
        <f t="shared" si="155"/>
        <v>66.590051465542587</v>
      </c>
      <c r="EL123" s="2">
        <f t="shared" si="155"/>
        <v>66.745209745960594</v>
      </c>
      <c r="EM123" s="2">
        <f t="shared" si="139"/>
        <v>62.435193370165734</v>
      </c>
      <c r="EN123" s="2">
        <f t="shared" si="139"/>
        <v>65.906209395484339</v>
      </c>
      <c r="EO123" s="2">
        <f t="shared" si="139"/>
        <v>65.315153931854056</v>
      </c>
      <c r="EQ123" s="2">
        <f t="shared" si="153"/>
        <v>66.725205201885103</v>
      </c>
      <c r="ER123" s="2">
        <f t="shared" si="153"/>
        <v>76.936636707900917</v>
      </c>
      <c r="ES123" s="2">
        <f t="shared" si="153"/>
        <v>73.822057157844611</v>
      </c>
      <c r="ET123" s="2">
        <f t="shared" si="153"/>
        <v>73.329570597700439</v>
      </c>
      <c r="EU123" s="2">
        <f t="shared" si="153"/>
        <v>70.422555889695872</v>
      </c>
      <c r="EV123" s="2">
        <f t="shared" si="153"/>
        <v>69.520072340165342</v>
      </c>
      <c r="EW123" s="2">
        <f t="shared" si="153"/>
        <v>66.290881399444288</v>
      </c>
      <c r="EX123" s="2">
        <f t="shared" si="153"/>
        <v>66.408873467006757</v>
      </c>
      <c r="EY123" s="2">
        <f t="shared" si="153"/>
        <v>68.304578840045821</v>
      </c>
      <c r="EZ123" s="2">
        <f t="shared" si="153"/>
        <v>66.170899203893057</v>
      </c>
      <c r="FA123" s="2">
        <f t="shared" si="153"/>
        <v>66.827173218822651</v>
      </c>
      <c r="FB123" s="2">
        <f t="shared" si="153"/>
        <v>67.110507787692228</v>
      </c>
      <c r="FC123" s="2">
        <f t="shared" si="153"/>
        <v>62.628814431058316</v>
      </c>
      <c r="FD123" s="2">
        <f t="shared" si="153"/>
        <v>66.445605600105154</v>
      </c>
      <c r="FE123" s="2">
        <f t="shared" si="153"/>
        <v>65.655410874932599</v>
      </c>
      <c r="FG123" s="2">
        <f t="shared" si="154"/>
        <v>0.99267490060782304</v>
      </c>
      <c r="FH123" s="2">
        <f t="shared" si="154"/>
        <v>0.99224992461833117</v>
      </c>
      <c r="FI123" s="2">
        <f t="shared" si="154"/>
        <v>0.99277883571288406</v>
      </c>
      <c r="FJ123" s="2">
        <f t="shared" si="154"/>
        <v>0.99305656873348402</v>
      </c>
      <c r="FK123" s="2">
        <f t="shared" si="154"/>
        <v>0.99350475607714073</v>
      </c>
      <c r="FL123" s="2">
        <f t="shared" si="154"/>
        <v>0.99411771698598439</v>
      </c>
      <c r="FM123" s="2">
        <f t="shared" si="154"/>
        <v>0.99269308634941666</v>
      </c>
      <c r="FN123" s="2">
        <f t="shared" si="154"/>
        <v>0.99266646815653115</v>
      </c>
      <c r="FO123" s="2">
        <f t="shared" si="154"/>
        <v>0.99266827927163881</v>
      </c>
      <c r="FP123" s="2">
        <f t="shared" si="154"/>
        <v>0.99189795118290081</v>
      </c>
      <c r="FQ123" s="2">
        <f t="shared" si="154"/>
        <v>0.99190388693155573</v>
      </c>
      <c r="FR123" s="2">
        <f t="shared" si="154"/>
        <v>0.9926880882642235</v>
      </c>
      <c r="FS123" s="2">
        <f t="shared" si="154"/>
        <v>0.99302786991766001</v>
      </c>
      <c r="FT123" s="2">
        <f t="shared" si="154"/>
        <v>0.99079821279372349</v>
      </c>
      <c r="FU123" s="2">
        <f t="shared" si="154"/>
        <v>0.98865522111817195</v>
      </c>
      <c r="FW123" s="2">
        <f t="shared" si="145"/>
        <v>3.2366925737044123E-3</v>
      </c>
      <c r="FX123" s="2">
        <f t="shared" si="145"/>
        <v>3.5487528228928412E-3</v>
      </c>
      <c r="FY123" s="2">
        <f t="shared" si="145"/>
        <v>3.4539963551945491E-3</v>
      </c>
      <c r="FZ123" s="2">
        <f t="shared" si="145"/>
        <v>3.995371205044773E-3</v>
      </c>
      <c r="GA123" s="2">
        <f t="shared" si="145"/>
        <v>4.2639751935687129E-3</v>
      </c>
      <c r="GB123" s="2">
        <f t="shared" si="145"/>
        <v>4.3178890537386759E-3</v>
      </c>
      <c r="GC123" s="2">
        <f t="shared" si="145"/>
        <v>4.7859965357056619E-3</v>
      </c>
      <c r="GD123" s="2">
        <f t="shared" si="145"/>
        <v>5.5566751044984295E-3</v>
      </c>
      <c r="GE123" s="2">
        <f t="shared" si="145"/>
        <v>6.7381376905834151E-3</v>
      </c>
      <c r="GF123" s="2">
        <f t="shared" si="145"/>
        <v>6.1998812585042744E-3</v>
      </c>
      <c r="GG123" s="2">
        <f t="shared" si="145"/>
        <v>5.1779264500056137E-3</v>
      </c>
      <c r="GH123" s="2">
        <f t="shared" si="145"/>
        <v>4.1098660070894109E-3</v>
      </c>
      <c r="GI123" s="2">
        <f t="shared" si="145"/>
        <v>3.6967542413397793E-3</v>
      </c>
      <c r="GJ123" s="2">
        <f t="shared" si="145"/>
        <v>2.5109309199975081E-3</v>
      </c>
      <c r="GK123" s="2">
        <f t="shared" si="145"/>
        <v>2.4980266670594302E-3</v>
      </c>
      <c r="GM123" s="86">
        <f t="shared" si="146"/>
        <v>3.2312820522472076E-9</v>
      </c>
      <c r="GN123" s="86">
        <f t="shared" si="146"/>
        <v>3.218920023843567E-22</v>
      </c>
      <c r="GO123" s="86">
        <f t="shared" si="146"/>
        <v>2.3313207921969864E-24</v>
      </c>
      <c r="GP123" s="86">
        <f t="shared" si="146"/>
        <v>7.029342290653329E-33</v>
      </c>
      <c r="GQ123" s="86">
        <f t="shared" si="146"/>
        <v>1.3462584345611185E-35</v>
      </c>
      <c r="GR123" s="86">
        <f t="shared" si="146"/>
        <v>6.4888566087203656E-31</v>
      </c>
      <c r="GS123" s="86">
        <f t="shared" si="146"/>
        <v>7.9173697394145168E-30</v>
      </c>
      <c r="GT123" s="86">
        <f t="shared" si="146"/>
        <v>6.6271060519937151E-32</v>
      </c>
      <c r="GU123" s="86">
        <f t="shared" si="146"/>
        <v>9.6861218277463356E-34</v>
      </c>
      <c r="GV123" s="86">
        <f t="shared" si="146"/>
        <v>9.1722322016312943E-37</v>
      </c>
      <c r="GW123" s="86">
        <f t="shared" si="146"/>
        <v>5.069623078577846E-36</v>
      </c>
      <c r="GX123" s="86">
        <f t="shared" si="146"/>
        <v>1.6164489093383811E-52</v>
      </c>
      <c r="GY123" s="86">
        <f t="shared" si="146"/>
        <v>9.0841574152540367E-49</v>
      </c>
      <c r="GZ123" s="86">
        <f t="shared" si="146"/>
        <v>7.9193962565129019E-9</v>
      </c>
      <c r="HA123" s="86">
        <f t="shared" si="146"/>
        <v>4.343018317310142E-9</v>
      </c>
      <c r="HC123" s="86">
        <f t="shared" ref="HC123:HK153" si="157" xml:space="preserve"> _xlfn.NORM.DIST($B123, C$8, ABS(C$12), TRUE) * _xlfn.NORM.DIST(($B123 - C$8)*C$16, 0, ABS(C$12), TRUE) * 2</f>
        <v>0.18207760445162269</v>
      </c>
      <c r="HD123" s="86">
        <f t="shared" si="157"/>
        <v>1.3646324559046076E-2</v>
      </c>
      <c r="HE123" s="86">
        <f t="shared" si="157"/>
        <v>1.0046516085908024E-2</v>
      </c>
      <c r="HF123" s="86">
        <f t="shared" si="157"/>
        <v>4.2485708122086867E-3</v>
      </c>
      <c r="HG123" s="86">
        <f t="shared" si="157"/>
        <v>5.0363550949806147E-4</v>
      </c>
      <c r="HH123" s="86">
        <f t="shared" si="157"/>
        <v>7.7657571875305891E-5</v>
      </c>
      <c r="HI123" s="86">
        <f t="shared" si="142"/>
        <v>2.5453226150941939E-4</v>
      </c>
      <c r="HJ123" s="86">
        <f t="shared" si="142"/>
        <v>7.4066286601965608E-5</v>
      </c>
      <c r="HK123" s="86">
        <f t="shared" si="142"/>
        <v>4.4784919594470798E-6</v>
      </c>
      <c r="HL123" s="86">
        <f t="shared" si="142"/>
        <v>5.1114671912310267E-6</v>
      </c>
      <c r="HM123" s="86">
        <f t="shared" si="142"/>
        <v>3.7043916777343145E-5</v>
      </c>
      <c r="HN123" s="86">
        <f t="shared" si="142"/>
        <v>2.7573475124191697E-5</v>
      </c>
      <c r="HO123" s="86">
        <f t="shared" si="142"/>
        <v>7.1866213959286099E-5</v>
      </c>
      <c r="HP123" s="86">
        <f t="shared" si="142"/>
        <v>9.484116684063279E-2</v>
      </c>
      <c r="HQ123" s="86">
        <f t="shared" si="142"/>
        <v>0.10921914465652266</v>
      </c>
      <c r="HS123" s="86">
        <f t="shared" si="147"/>
        <v>3.6825165809012929E-7</v>
      </c>
      <c r="HT123" s="86">
        <f t="shared" si="147"/>
        <v>1.0891178455893887E-6</v>
      </c>
      <c r="HU123" s="86">
        <f t="shared" si="147"/>
        <v>9.1782077967812761E-7</v>
      </c>
      <c r="HV123" s="86">
        <f t="shared" si="147"/>
        <v>7.2889162087306126E-6</v>
      </c>
      <c r="HW123" s="86">
        <f t="shared" si="147"/>
        <v>1.2976156379803799E-5</v>
      </c>
      <c r="HX123" s="86">
        <f t="shared" si="147"/>
        <v>6.8387067829362536E-5</v>
      </c>
      <c r="HY123" s="86">
        <f t="shared" si="147"/>
        <v>2.5353097945782648E-5</v>
      </c>
      <c r="HZ123" s="86">
        <f t="shared" si="147"/>
        <v>3.9783951680468733E-5</v>
      </c>
      <c r="IA123" s="86">
        <f t="shared" si="147"/>
        <v>5.7446741169809146E-5</v>
      </c>
      <c r="IB123" s="86">
        <f t="shared" si="147"/>
        <v>2.413081101516277E-5</v>
      </c>
      <c r="IC123" s="86">
        <f t="shared" si="147"/>
        <v>3.7731094002560574E-6</v>
      </c>
      <c r="ID123" s="86">
        <f t="shared" si="147"/>
        <v>7.2216588604801992E-6</v>
      </c>
      <c r="IE123" s="86">
        <f t="shared" si="147"/>
        <v>6.0094549106185669E-6</v>
      </c>
      <c r="IF123" s="86">
        <f t="shared" si="147"/>
        <v>3.427011086770626E-5</v>
      </c>
      <c r="IG123" s="86">
        <f t="shared" si="147"/>
        <v>2.5418615794863776E-6</v>
      </c>
      <c r="II123" s="86">
        <f t="shared" si="148"/>
        <v>4.758342606833639E-62</v>
      </c>
      <c r="IJ123" s="86">
        <f t="shared" si="148"/>
        <v>1.8567815053122204E-59</v>
      </c>
      <c r="IK123" s="86">
        <f t="shared" si="148"/>
        <v>1.4876885855429867E-59</v>
      </c>
      <c r="IL123" s="86">
        <f t="shared" si="148"/>
        <v>1.0884692559057152E-51</v>
      </c>
      <c r="IM123" s="86">
        <f t="shared" si="148"/>
        <v>8.0399964189634486E-51</v>
      </c>
      <c r="IN123" s="86">
        <f t="shared" si="148"/>
        <v>3.6346927329851776E-44</v>
      </c>
      <c r="IO123" s="86">
        <f t="shared" si="148"/>
        <v>1.8480574932212004E-45</v>
      </c>
      <c r="IP123" s="86">
        <f t="shared" si="148"/>
        <v>1.5760237284987206E-44</v>
      </c>
      <c r="IQ123" s="86">
        <f t="shared" si="148"/>
        <v>4.5426316574342132E-45</v>
      </c>
      <c r="IR123" s="86">
        <f t="shared" si="148"/>
        <v>6.1871887023622058E-49</v>
      </c>
      <c r="IS123" s="86">
        <f t="shared" si="148"/>
        <v>3.2202268367848265E-56</v>
      </c>
      <c r="IT123" s="86">
        <f t="shared" si="148"/>
        <v>4.0072804613431302E-52</v>
      </c>
      <c r="IU123" s="86">
        <f t="shared" si="148"/>
        <v>2.1908895169147633E-51</v>
      </c>
      <c r="IV123" s="86">
        <f t="shared" si="148"/>
        <v>7.8970739309390406E-36</v>
      </c>
      <c r="IW123" s="86">
        <f t="shared" si="148"/>
        <v>6.8918332712334776E-36</v>
      </c>
      <c r="IY123" s="86">
        <f t="shared" si="149"/>
        <v>0.18207797593456282</v>
      </c>
      <c r="IZ123" s="86">
        <f t="shared" si="149"/>
        <v>1.3647413676891667E-2</v>
      </c>
      <c r="JA123" s="86">
        <f t="shared" si="149"/>
        <v>1.0047433906687702E-2</v>
      </c>
      <c r="JB123" s="86">
        <f t="shared" si="149"/>
        <v>4.2558597284174174E-3</v>
      </c>
      <c r="JC123" s="86">
        <f t="shared" si="149"/>
        <v>5.1661166587786526E-4</v>
      </c>
      <c r="JD123" s="86">
        <f t="shared" si="149"/>
        <v>1.4604463970466843E-4</v>
      </c>
      <c r="JE123" s="86">
        <f t="shared" si="149"/>
        <v>2.7988535945520205E-4</v>
      </c>
      <c r="JF123" s="86">
        <f t="shared" si="149"/>
        <v>1.1385023828243434E-4</v>
      </c>
      <c r="JG123" s="86">
        <f t="shared" si="149"/>
        <v>6.192523312925623E-5</v>
      </c>
      <c r="JH123" s="86">
        <f t="shared" si="149"/>
        <v>2.9242278206393797E-5</v>
      </c>
      <c r="JI123" s="86">
        <f t="shared" si="149"/>
        <v>4.0817026177599204E-5</v>
      </c>
      <c r="JJ123" s="86">
        <f t="shared" si="149"/>
        <v>3.4795133984671897E-5</v>
      </c>
      <c r="JK123" s="86">
        <f t="shared" si="149"/>
        <v>7.7875668869904663E-5</v>
      </c>
      <c r="JL123" s="86">
        <f t="shared" si="149"/>
        <v>9.4875444870896747E-2</v>
      </c>
      <c r="JM123" s="86">
        <f t="shared" si="149"/>
        <v>0.10922169086112046</v>
      </c>
    </row>
    <row r="124" spans="2:273" x14ac:dyDescent="0.25">
      <c r="B124" s="2">
        <v>97</v>
      </c>
      <c r="C124" s="37">
        <v>65.543000000000006</v>
      </c>
      <c r="D124" s="37">
        <v>72.927000000000007</v>
      </c>
      <c r="E124" s="37">
        <v>70.171000000000006</v>
      </c>
      <c r="F124" s="37">
        <v>72.125</v>
      </c>
      <c r="G124" s="37">
        <v>68.174999999999997</v>
      </c>
      <c r="H124" s="37">
        <v>69.099999999999994</v>
      </c>
      <c r="I124" s="37">
        <v>64.594999999999999</v>
      </c>
      <c r="J124" s="37">
        <v>65</v>
      </c>
      <c r="K124" s="37">
        <v>67.634</v>
      </c>
      <c r="L124" s="37">
        <v>65.61</v>
      </c>
      <c r="M124" s="37">
        <v>66.268000000000001</v>
      </c>
      <c r="N124" s="37">
        <v>66.078999999999994</v>
      </c>
      <c r="O124" s="37">
        <v>60.054000000000002</v>
      </c>
      <c r="P124" s="37">
        <v>62.61</v>
      </c>
      <c r="Q124" s="37">
        <v>61.439</v>
      </c>
      <c r="S124" s="4">
        <f t="shared" si="150"/>
        <v>72.814046515721301</v>
      </c>
      <c r="T124" s="4">
        <f t="shared" si="150"/>
        <v>76.860933908607265</v>
      </c>
      <c r="U124" s="4">
        <f t="shared" si="150"/>
        <v>73.931418202458175</v>
      </c>
      <c r="V124" s="4">
        <f t="shared" si="150"/>
        <v>73.279324627530087</v>
      </c>
      <c r="W124" s="4">
        <f t="shared" si="150"/>
        <v>70.549388714953992</v>
      </c>
      <c r="X124" s="4">
        <f t="shared" si="150"/>
        <v>69.727454575670535</v>
      </c>
      <c r="Y124" s="4">
        <f t="shared" si="150"/>
        <v>66.498684082740056</v>
      </c>
      <c r="Z124" s="4">
        <f t="shared" si="150"/>
        <v>66.52129410289551</v>
      </c>
      <c r="AA124" s="4">
        <f t="shared" si="150"/>
        <v>68.429959340582897</v>
      </c>
      <c r="AB124" s="4">
        <f t="shared" si="150"/>
        <v>66.271223807504171</v>
      </c>
      <c r="AC124" s="4">
        <f t="shared" si="150"/>
        <v>66.714146286032545</v>
      </c>
      <c r="AD124" s="4">
        <f t="shared" si="150"/>
        <v>66.840958038583111</v>
      </c>
      <c r="AE124" s="4">
        <f t="shared" si="150"/>
        <v>62.549545212325462</v>
      </c>
      <c r="AF124" s="4">
        <f t="shared" si="150"/>
        <v>67.461189390493615</v>
      </c>
      <c r="AG124" s="4">
        <f t="shared" si="150"/>
        <v>66.478813959493607</v>
      </c>
      <c r="AI124" s="4">
        <f t="shared" si="151"/>
        <v>-7.2710465157212951</v>
      </c>
      <c r="AJ124" s="4">
        <f t="shared" si="151"/>
        <v>-3.9339339086072584</v>
      </c>
      <c r="AK124" s="4">
        <f t="shared" si="151"/>
        <v>-3.7604182024581689</v>
      </c>
      <c r="AL124" s="4">
        <f t="shared" si="151"/>
        <v>-1.1543246275300874</v>
      </c>
      <c r="AM124" s="4">
        <f t="shared" si="151"/>
        <v>-2.3743887149539944</v>
      </c>
      <c r="AN124" s="4">
        <f t="shared" si="151"/>
        <v>-0.62745457567054075</v>
      </c>
      <c r="AO124" s="4">
        <f t="shared" si="151"/>
        <v>-1.9036840827400567</v>
      </c>
      <c r="AP124" s="4">
        <f t="shared" si="151"/>
        <v>-1.52129410289551</v>
      </c>
      <c r="AQ124" s="4">
        <f t="shared" si="151"/>
        <v>-0.79595934058289686</v>
      </c>
      <c r="AR124" s="4">
        <f t="shared" si="151"/>
        <v>-0.66122380750417165</v>
      </c>
      <c r="AS124" s="4">
        <f t="shared" si="151"/>
        <v>-0.44614628603254403</v>
      </c>
      <c r="AT124" s="4">
        <f t="shared" si="151"/>
        <v>-0.76195803858311706</v>
      </c>
      <c r="AU124" s="4">
        <f t="shared" si="151"/>
        <v>-2.4955452123254602</v>
      </c>
      <c r="AV124" s="4">
        <f t="shared" si="151"/>
        <v>-4.8511893904936159</v>
      </c>
      <c r="AW124" s="4">
        <f t="shared" si="151"/>
        <v>-5.0398139594936069</v>
      </c>
      <c r="AY124" s="2">
        <f t="shared" si="143"/>
        <v>66.937936043828401</v>
      </c>
      <c r="AZ124" s="2">
        <f t="shared" si="143"/>
        <v>76.645940834684765</v>
      </c>
      <c r="BA124" s="2">
        <f t="shared" si="143"/>
        <v>73.765862722334404</v>
      </c>
      <c r="BB124" s="2">
        <f t="shared" si="143"/>
        <v>73.222456354531602</v>
      </c>
      <c r="BC124" s="2">
        <f t="shared" si="143"/>
        <v>70.544050095473622</v>
      </c>
      <c r="BD124" s="2">
        <f t="shared" si="143"/>
        <v>69.719823798207841</v>
      </c>
      <c r="BE124" s="2">
        <f t="shared" si="143"/>
        <v>66.493457494939122</v>
      </c>
      <c r="BF124" s="2">
        <f t="shared" si="143"/>
        <v>66.514866142886916</v>
      </c>
      <c r="BG124" s="2">
        <f t="shared" si="143"/>
        <v>68.420955622840609</v>
      </c>
      <c r="BH124" s="2">
        <f t="shared" si="143"/>
        <v>66.266229008042473</v>
      </c>
      <c r="BI124" s="2">
        <f t="shared" si="143"/>
        <v>66.713169794503727</v>
      </c>
      <c r="BJ124" s="2">
        <f t="shared" si="143"/>
        <v>66.838944118781242</v>
      </c>
      <c r="BK124" s="2">
        <f t="shared" si="143"/>
        <v>62.547514354723567</v>
      </c>
      <c r="BL124" s="2">
        <f t="shared" si="143"/>
        <v>65.979332233953457</v>
      </c>
      <c r="BM124" s="2">
        <f t="shared" si="143"/>
        <v>65.291713824500306</v>
      </c>
      <c r="BO124" s="2" t="str">
        <f t="shared" si="99"/>
        <v/>
      </c>
      <c r="BP124" s="2" t="str">
        <f t="shared" si="100"/>
        <v/>
      </c>
      <c r="BQ124" s="2" t="str">
        <f t="shared" si="101"/>
        <v/>
      </c>
      <c r="BR124" s="2" t="str">
        <f t="shared" si="102"/>
        <v/>
      </c>
      <c r="BS124" s="2" t="str">
        <f t="shared" si="103"/>
        <v/>
      </c>
      <c r="BT124" s="2" t="str">
        <f t="shared" si="104"/>
        <v/>
      </c>
      <c r="BU124" s="2" t="str">
        <f t="shared" si="105"/>
        <v/>
      </c>
      <c r="BV124" s="2" t="str">
        <f t="shared" si="106"/>
        <v/>
      </c>
      <c r="BW124" s="2" t="str">
        <f t="shared" si="107"/>
        <v/>
      </c>
      <c r="BX124" s="2" t="str">
        <f t="shared" si="108"/>
        <v/>
      </c>
      <c r="BY124" s="2" t="str">
        <f t="shared" si="109"/>
        <v/>
      </c>
      <c r="BZ124" s="2" t="str">
        <f t="shared" si="110"/>
        <v/>
      </c>
      <c r="CA124" s="2" t="str">
        <f t="shared" si="111"/>
        <v/>
      </c>
      <c r="CB124" s="2" t="str">
        <f t="shared" si="112"/>
        <v/>
      </c>
      <c r="CC124" s="2" t="str">
        <f t="shared" si="113"/>
        <v/>
      </c>
      <c r="CE124" s="2" t="str">
        <f t="shared" si="144"/>
        <v/>
      </c>
      <c r="CF124" s="2">
        <f t="shared" si="144"/>
        <v>72.927000000000007</v>
      </c>
      <c r="CG124" s="2">
        <f t="shared" si="144"/>
        <v>70.171000000000006</v>
      </c>
      <c r="CH124" s="2">
        <f t="shared" si="144"/>
        <v>72.125</v>
      </c>
      <c r="CI124" s="2">
        <f t="shared" si="144"/>
        <v>68.174999999999997</v>
      </c>
      <c r="CJ124" s="2">
        <f t="shared" si="144"/>
        <v>69.099999999999994</v>
      </c>
      <c r="CK124" s="2">
        <f t="shared" si="144"/>
        <v>64.594999999999999</v>
      </c>
      <c r="CL124" s="2">
        <f t="shared" si="144"/>
        <v>65</v>
      </c>
      <c r="CM124" s="2">
        <f t="shared" si="144"/>
        <v>67.634</v>
      </c>
      <c r="CN124" s="2">
        <f t="shared" si="144"/>
        <v>65.61</v>
      </c>
      <c r="CO124" s="2">
        <f t="shared" si="144"/>
        <v>66.268000000000001</v>
      </c>
      <c r="CP124" s="2">
        <f t="shared" si="144"/>
        <v>66.078999999999994</v>
      </c>
      <c r="CQ124" s="2">
        <f t="shared" si="144"/>
        <v>60.054000000000002</v>
      </c>
      <c r="CR124" s="2" t="str">
        <f t="shared" si="144"/>
        <v/>
      </c>
      <c r="CS124" s="2" t="str">
        <f t="shared" si="144"/>
        <v/>
      </c>
      <c r="CU124" s="2" t="str">
        <f t="shared" si="114"/>
        <v/>
      </c>
      <c r="CV124" s="2">
        <f t="shared" si="115"/>
        <v>72.927000000000007</v>
      </c>
      <c r="CW124" s="2">
        <f t="shared" si="116"/>
        <v>70.171000000000006</v>
      </c>
      <c r="CX124" s="2">
        <f t="shared" si="117"/>
        <v>72.125</v>
      </c>
      <c r="CY124" s="2">
        <f t="shared" si="118"/>
        <v>68.174999999999997</v>
      </c>
      <c r="CZ124" s="2">
        <f t="shared" si="119"/>
        <v>69.099999999999994</v>
      </c>
      <c r="DA124" s="2">
        <f t="shared" si="120"/>
        <v>64.594999999999999</v>
      </c>
      <c r="DB124" s="2">
        <f t="shared" si="121"/>
        <v>65</v>
      </c>
      <c r="DC124" s="2">
        <f t="shared" si="122"/>
        <v>67.634</v>
      </c>
      <c r="DD124" s="2">
        <f t="shared" si="123"/>
        <v>65.61</v>
      </c>
      <c r="DE124" s="2">
        <f t="shared" si="124"/>
        <v>66.268000000000001</v>
      </c>
      <c r="DF124" s="2">
        <f t="shared" si="125"/>
        <v>66.078999999999994</v>
      </c>
      <c r="DG124" s="2">
        <f t="shared" si="126"/>
        <v>60.054000000000002</v>
      </c>
      <c r="DH124" s="2" t="str">
        <f t="shared" si="127"/>
        <v/>
      </c>
      <c r="DI124" s="2" t="str">
        <f t="shared" si="128"/>
        <v/>
      </c>
      <c r="DK124" s="2">
        <f t="shared" si="152"/>
        <v>94.101624584717612</v>
      </c>
      <c r="DL124" s="2">
        <f t="shared" si="152"/>
        <v>100.5254950166113</v>
      </c>
      <c r="DM124" s="2">
        <f t="shared" si="152"/>
        <v>98.264503767928062</v>
      </c>
      <c r="DN124" s="2">
        <f t="shared" si="152"/>
        <v>92.961760257137456</v>
      </c>
      <c r="DO124" s="2">
        <f t="shared" si="152"/>
        <v>95.707530487804874</v>
      </c>
      <c r="DP124" s="2">
        <f t="shared" si="152"/>
        <v>99.379423076923089</v>
      </c>
      <c r="DQ124" s="2">
        <f t="shared" si="152"/>
        <v>95.094601630927215</v>
      </c>
      <c r="DR124" s="2">
        <f t="shared" si="152"/>
        <v>90.34693597100572</v>
      </c>
      <c r="DS124" s="2">
        <f t="shared" si="152"/>
        <v>90.997884324977335</v>
      </c>
      <c r="DT124" s="2">
        <f t="shared" si="152"/>
        <v>89.732883720930204</v>
      </c>
      <c r="DU124" s="2">
        <f t="shared" si="152"/>
        <v>91.295652219873162</v>
      </c>
      <c r="DV124" s="2">
        <f t="shared" si="152"/>
        <v>90.22342645726367</v>
      </c>
      <c r="DW124" s="2">
        <f t="shared" si="152"/>
        <v>87.723616427626055</v>
      </c>
      <c r="DX124" s="2">
        <f t="shared" si="152"/>
        <v>80.702445684802967</v>
      </c>
      <c r="DY124" s="2">
        <f t="shared" si="152"/>
        <v>72.68670476190475</v>
      </c>
      <c r="EA124" s="2">
        <f t="shared" si="156"/>
        <v>66.755530842607314</v>
      </c>
      <c r="EB124" s="2">
        <f t="shared" si="156"/>
        <v>76.474433880726025</v>
      </c>
      <c r="EC124" s="2">
        <f t="shared" si="156"/>
        <v>73.602800683840258</v>
      </c>
      <c r="ED124" s="2">
        <f t="shared" si="156"/>
        <v>73.095822258191291</v>
      </c>
      <c r="EE124" s="2">
        <f t="shared" si="155"/>
        <v>70.394145927601798</v>
      </c>
      <c r="EF124" s="2">
        <f t="shared" si="155"/>
        <v>69.560206344592189</v>
      </c>
      <c r="EG124" s="2">
        <f t="shared" si="155"/>
        <v>66.301706897483811</v>
      </c>
      <c r="EH124" s="2">
        <f t="shared" si="155"/>
        <v>66.354279188885769</v>
      </c>
      <c r="EI124" s="2">
        <f t="shared" si="155"/>
        <v>68.26912194872726</v>
      </c>
      <c r="EJ124" s="2">
        <f t="shared" si="155"/>
        <v>66.091204206185594</v>
      </c>
      <c r="EK124" s="2">
        <f t="shared" si="155"/>
        <v>66.528923793293259</v>
      </c>
      <c r="EL124" s="2">
        <f t="shared" si="155"/>
        <v>66.680323106379007</v>
      </c>
      <c r="EM124" s="2">
        <f t="shared" si="139"/>
        <v>62.38557547712049</v>
      </c>
      <c r="EN124" s="2">
        <f t="shared" si="139"/>
        <v>65.853261714008255</v>
      </c>
      <c r="EO124" s="2">
        <f t="shared" si="139"/>
        <v>65.213459010305456</v>
      </c>
      <c r="EQ124" s="2">
        <f t="shared" si="153"/>
        <v>66.642753719696003</v>
      </c>
      <c r="ER124" s="2">
        <f t="shared" si="153"/>
        <v>76.832903967806899</v>
      </c>
      <c r="ES124" s="2">
        <f t="shared" si="153"/>
        <v>73.74601959336718</v>
      </c>
      <c r="ET124" s="2">
        <f t="shared" si="153"/>
        <v>73.268560327658264</v>
      </c>
      <c r="EU124" s="2">
        <f t="shared" si="153"/>
        <v>70.366049447035039</v>
      </c>
      <c r="EV124" s="2">
        <f t="shared" si="153"/>
        <v>69.467926619325425</v>
      </c>
      <c r="EW124" s="2">
        <f t="shared" si="153"/>
        <v>66.254379550122209</v>
      </c>
      <c r="EX124" s="2">
        <f t="shared" si="153"/>
        <v>66.356611330595811</v>
      </c>
      <c r="EY124" s="2">
        <f t="shared" si="153"/>
        <v>68.236240961327866</v>
      </c>
      <c r="EZ124" s="2">
        <f t="shared" si="153"/>
        <v>66.121835810782301</v>
      </c>
      <c r="FA124" s="2">
        <f t="shared" si="153"/>
        <v>66.748229322563489</v>
      </c>
      <c r="FB124" s="2">
        <f t="shared" si="153"/>
        <v>67.018144624876683</v>
      </c>
      <c r="FC124" s="2">
        <f t="shared" si="153"/>
        <v>62.564262782453291</v>
      </c>
      <c r="FD124" s="2">
        <f t="shared" si="153"/>
        <v>66.344908313193301</v>
      </c>
      <c r="FE124" s="2">
        <f t="shared" si="153"/>
        <v>65.525745726556366</v>
      </c>
      <c r="FG124" s="2">
        <f t="shared" si="154"/>
        <v>0.99331512135450606</v>
      </c>
      <c r="FH124" s="2">
        <f t="shared" si="154"/>
        <v>0.99292702402372879</v>
      </c>
      <c r="FI124" s="2">
        <f t="shared" si="154"/>
        <v>0.99341003273640482</v>
      </c>
      <c r="FJ124" s="2">
        <f t="shared" si="154"/>
        <v>0.99366364424704623</v>
      </c>
      <c r="FK124" s="2">
        <f t="shared" si="154"/>
        <v>0.99407287972329406</v>
      </c>
      <c r="FL124" s="2">
        <f t="shared" si="154"/>
        <v>0.99463251604403646</v>
      </c>
      <c r="FM124" s="2">
        <f t="shared" si="154"/>
        <v>0.99333172832186145</v>
      </c>
      <c r="FN124" s="2">
        <f t="shared" si="154"/>
        <v>0.9933074209387267</v>
      </c>
      <c r="FO124" s="2">
        <f t="shared" si="154"/>
        <v>0.99330907482879982</v>
      </c>
      <c r="FP124" s="2">
        <f t="shared" si="154"/>
        <v>0.99260557222589829</v>
      </c>
      <c r="FQ124" s="2">
        <f t="shared" si="154"/>
        <v>0.99261099341687931</v>
      </c>
      <c r="FR124" s="2">
        <f t="shared" si="154"/>
        <v>0.99332716414498479</v>
      </c>
      <c r="FS124" s="2">
        <f t="shared" si="154"/>
        <v>0.99363743853900466</v>
      </c>
      <c r="FT124" s="2">
        <f t="shared" si="154"/>
        <v>0.99160107006954434</v>
      </c>
      <c r="FU124" s="2">
        <f t="shared" si="154"/>
        <v>0.9896431002503604</v>
      </c>
      <c r="FW124" s="2">
        <f t="shared" si="145"/>
        <v>3.547854945095828E-3</v>
      </c>
      <c r="FX124" s="2">
        <f t="shared" si="145"/>
        <v>3.8897983152720037E-3</v>
      </c>
      <c r="FY124" s="2">
        <f t="shared" si="145"/>
        <v>3.7859700740122066E-3</v>
      </c>
      <c r="FZ124" s="2">
        <f t="shared" si="145"/>
        <v>4.3791493977226332E-3</v>
      </c>
      <c r="GA124" s="2">
        <f t="shared" si="145"/>
        <v>4.6734332686974517E-3</v>
      </c>
      <c r="GB124" s="2">
        <f t="shared" si="145"/>
        <v>4.7324997258930543E-3</v>
      </c>
      <c r="GC124" s="2">
        <f t="shared" si="145"/>
        <v>5.2453188520708207E-3</v>
      </c>
      <c r="GD124" s="2">
        <f t="shared" si="145"/>
        <v>6.0895085218516621E-3</v>
      </c>
      <c r="GE124" s="2">
        <f t="shared" si="145"/>
        <v>7.3834212209876694E-3</v>
      </c>
      <c r="GF124" s="2">
        <f t="shared" si="145"/>
        <v>6.7939707821747779E-3</v>
      </c>
      <c r="GG124" s="2">
        <f t="shared" si="145"/>
        <v>5.6746486431912347E-3</v>
      </c>
      <c r="GH124" s="2">
        <f t="shared" si="145"/>
        <v>4.5045923388596278E-3</v>
      </c>
      <c r="GI124" s="2">
        <f t="shared" si="145"/>
        <v>4.0519652636732762E-3</v>
      </c>
      <c r="GJ124" s="2">
        <f t="shared" si="145"/>
        <v>2.7525142089957154E-3</v>
      </c>
      <c r="GK124" s="2">
        <f t="shared" si="145"/>
        <v>2.7383718122239542E-3</v>
      </c>
      <c r="GM124" s="86">
        <f t="shared" si="146"/>
        <v>9.6397573292990663E-10</v>
      </c>
      <c r="GN124" s="86">
        <f t="shared" si="146"/>
        <v>1.4610465032829617E-23</v>
      </c>
      <c r="GO124" s="86">
        <f t="shared" si="146"/>
        <v>7.2412118641071032E-26</v>
      </c>
      <c r="GP124" s="86">
        <f t="shared" si="146"/>
        <v>6.0400024769686004E-35</v>
      </c>
      <c r="GQ124" s="86">
        <f t="shared" si="146"/>
        <v>8.4380400407128602E-38</v>
      </c>
      <c r="GR124" s="86">
        <f t="shared" si="146"/>
        <v>9.3114613376261721E-33</v>
      </c>
      <c r="GS124" s="86">
        <f t="shared" si="146"/>
        <v>1.1520006468086215E-31</v>
      </c>
      <c r="GT124" s="86">
        <f t="shared" si="146"/>
        <v>7.8894408634363223E-34</v>
      </c>
      <c r="GU124" s="86">
        <f t="shared" si="146"/>
        <v>9.2917917003902513E-36</v>
      </c>
      <c r="GV124" s="86">
        <f t="shared" si="146"/>
        <v>5.324155036734427E-39</v>
      </c>
      <c r="GW124" s="86">
        <f t="shared" si="146"/>
        <v>3.1774548776420497E-38</v>
      </c>
      <c r="GX124" s="86">
        <f t="shared" si="146"/>
        <v>7.4353227040739316E-56</v>
      </c>
      <c r="GY124" s="86">
        <f t="shared" si="146"/>
        <v>8.5010979197629552E-52</v>
      </c>
      <c r="GZ124" s="86">
        <f t="shared" si="146"/>
        <v>2.7178594125892627E-9</v>
      </c>
      <c r="HA124" s="86">
        <f t="shared" si="146"/>
        <v>1.4201880660613796E-9</v>
      </c>
      <c r="HC124" s="86">
        <f t="shared" si="157"/>
        <v>0.13560977928775375</v>
      </c>
      <c r="HD124" s="86">
        <f t="shared" si="157"/>
        <v>5.801491061428154E-3</v>
      </c>
      <c r="HE124" s="86">
        <f t="shared" si="157"/>
        <v>3.292899971610942E-3</v>
      </c>
      <c r="HF124" s="86">
        <f t="shared" si="157"/>
        <v>1.2644795402590302E-3</v>
      </c>
      <c r="HG124" s="86">
        <f t="shared" si="157"/>
        <v>1.0570332890969228E-4</v>
      </c>
      <c r="HH124" s="86">
        <f t="shared" si="157"/>
        <v>1.2998544897946496E-5</v>
      </c>
      <c r="HI124" s="86">
        <f t="shared" si="142"/>
        <v>4.8809890514467159E-5</v>
      </c>
      <c r="HJ124" s="86">
        <f t="shared" si="142"/>
        <v>1.2826425806070335E-5</v>
      </c>
      <c r="HK124" s="86">
        <f t="shared" si="142"/>
        <v>5.251321863873338E-7</v>
      </c>
      <c r="HL124" s="86">
        <f t="shared" si="142"/>
        <v>5.7157558022767959E-7</v>
      </c>
      <c r="HM124" s="86">
        <f t="shared" si="142"/>
        <v>5.6770834142594449E-6</v>
      </c>
      <c r="HN124" s="86">
        <f t="shared" si="142"/>
        <v>2.7248858292134012E-6</v>
      </c>
      <c r="HO124" s="86">
        <f t="shared" si="142"/>
        <v>8.7622881197613375E-6</v>
      </c>
      <c r="HP124" s="86">
        <f t="shared" si="142"/>
        <v>6.4638380373552476E-2</v>
      </c>
      <c r="HQ124" s="86">
        <f t="shared" si="142"/>
        <v>7.3625759775178351E-2</v>
      </c>
      <c r="HS124" s="86">
        <f t="shared" si="147"/>
        <v>7.8731381658512708E-7</v>
      </c>
      <c r="HT124" s="86">
        <f t="shared" si="147"/>
        <v>2.2511959410387388E-6</v>
      </c>
      <c r="HU124" s="86">
        <f t="shared" si="147"/>
        <v>1.9006736244819345E-6</v>
      </c>
      <c r="HV124" s="86">
        <f t="shared" si="147"/>
        <v>1.3804385482713048E-5</v>
      </c>
      <c r="HW124" s="86">
        <f t="shared" si="147"/>
        <v>2.421969448080871E-5</v>
      </c>
      <c r="HX124" s="86">
        <f t="shared" si="147"/>
        <v>1.1681472792666478E-4</v>
      </c>
      <c r="HY124" s="86">
        <f t="shared" si="147"/>
        <v>4.5419502606599609E-5</v>
      </c>
      <c r="HZ124" s="86">
        <f t="shared" si="147"/>
        <v>7.1053293671240983E-5</v>
      </c>
      <c r="IA124" s="86">
        <f t="shared" si="147"/>
        <v>1.0407581757956005E-4</v>
      </c>
      <c r="IB124" s="86">
        <f t="shared" si="147"/>
        <v>4.565094372009568E-5</v>
      </c>
      <c r="IC124" s="86">
        <f t="shared" si="147"/>
        <v>7.7454153414125127E-6</v>
      </c>
      <c r="ID124" s="86">
        <f t="shared" si="147"/>
        <v>1.3762919085213051E-5</v>
      </c>
      <c r="IE124" s="86">
        <f t="shared" si="147"/>
        <v>1.1320820780158642E-5</v>
      </c>
      <c r="IF124" s="86">
        <f t="shared" si="147"/>
        <v>5.6487275184251881E-5</v>
      </c>
      <c r="IG124" s="86">
        <f t="shared" si="147"/>
        <v>4.7523706635098812E-6</v>
      </c>
      <c r="II124" s="86">
        <f t="shared" si="148"/>
        <v>3.9617851845157555E-60</v>
      </c>
      <c r="IJ124" s="86">
        <f t="shared" si="148"/>
        <v>1.3700193786751092E-57</v>
      </c>
      <c r="IK124" s="86">
        <f t="shared" si="148"/>
        <v>1.0831479836047485E-57</v>
      </c>
      <c r="IL124" s="86">
        <f t="shared" si="148"/>
        <v>4.8822228342258183E-50</v>
      </c>
      <c r="IM124" s="86">
        <f t="shared" si="148"/>
        <v>3.5295421015656057E-49</v>
      </c>
      <c r="IN124" s="86">
        <f t="shared" si="148"/>
        <v>9.6456017605318964E-43</v>
      </c>
      <c r="IO124" s="86">
        <f t="shared" si="148"/>
        <v>5.7805791014293814E-44</v>
      </c>
      <c r="IP124" s="86">
        <f t="shared" si="148"/>
        <v>5.0477259574172915E-43</v>
      </c>
      <c r="IQ124" s="86">
        <f t="shared" si="148"/>
        <v>1.7395501773363797E-43</v>
      </c>
      <c r="IR124" s="86">
        <f t="shared" si="148"/>
        <v>3.0694794525991516E-47</v>
      </c>
      <c r="IS124" s="86">
        <f t="shared" si="148"/>
        <v>2.4969941074360969E-54</v>
      </c>
      <c r="IT124" s="86">
        <f t="shared" si="148"/>
        <v>1.8944858702629936E-50</v>
      </c>
      <c r="IU124" s="86">
        <f t="shared" si="148"/>
        <v>9.1142506599437194E-50</v>
      </c>
      <c r="IV124" s="86">
        <f t="shared" si="148"/>
        <v>8.7033926062850414E-35</v>
      </c>
      <c r="IW124" s="86">
        <f t="shared" si="148"/>
        <v>7.6112950854988047E-35</v>
      </c>
      <c r="IY124" s="86">
        <f t="shared" si="149"/>
        <v>0.13561056756554607</v>
      </c>
      <c r="IZ124" s="86">
        <f t="shared" si="149"/>
        <v>5.8037422573691926E-3</v>
      </c>
      <c r="JA124" s="86">
        <f t="shared" si="149"/>
        <v>3.2948006452354242E-3</v>
      </c>
      <c r="JB124" s="86">
        <f t="shared" si="149"/>
        <v>1.2782839257417433E-3</v>
      </c>
      <c r="JC124" s="86">
        <f t="shared" si="149"/>
        <v>1.2992302339050098E-4</v>
      </c>
      <c r="JD124" s="86">
        <f t="shared" si="149"/>
        <v>1.2981327282461129E-4</v>
      </c>
      <c r="JE124" s="86">
        <f t="shared" si="149"/>
        <v>9.4229393121066768E-5</v>
      </c>
      <c r="JF124" s="86">
        <f t="shared" si="149"/>
        <v>8.3879719477311321E-5</v>
      </c>
      <c r="JG124" s="86">
        <f t="shared" si="149"/>
        <v>1.0460094976594739E-4</v>
      </c>
      <c r="JH124" s="86">
        <f t="shared" si="149"/>
        <v>4.6222519300323357E-5</v>
      </c>
      <c r="JI124" s="86">
        <f t="shared" si="149"/>
        <v>1.3422498755671957E-5</v>
      </c>
      <c r="JJ124" s="86">
        <f t="shared" si="149"/>
        <v>1.6487804914426452E-5</v>
      </c>
      <c r="JK124" s="86">
        <f t="shared" si="149"/>
        <v>2.008310889991998E-5</v>
      </c>
      <c r="JL124" s="86">
        <f t="shared" si="149"/>
        <v>6.4694870366596144E-2</v>
      </c>
      <c r="JM124" s="86">
        <f t="shared" si="149"/>
        <v>7.3630513566029926E-2</v>
      </c>
    </row>
    <row r="125" spans="2:273" x14ac:dyDescent="0.25">
      <c r="B125" s="2">
        <v>98</v>
      </c>
      <c r="C125" s="37">
        <v>64.195999999999998</v>
      </c>
      <c r="D125" s="37">
        <v>74.462999999999994</v>
      </c>
      <c r="E125" s="37">
        <v>71.659000000000006</v>
      </c>
      <c r="F125" s="37">
        <v>71.099999999999994</v>
      </c>
      <c r="G125" s="37">
        <v>68.875</v>
      </c>
      <c r="H125" s="37">
        <v>70.375</v>
      </c>
      <c r="I125" s="37">
        <v>65.69</v>
      </c>
      <c r="J125" s="37">
        <v>66.381</v>
      </c>
      <c r="K125" s="37">
        <v>69.706999999999994</v>
      </c>
      <c r="L125" s="37">
        <v>65.244</v>
      </c>
      <c r="M125" s="37">
        <v>65.927000000000007</v>
      </c>
      <c r="N125" s="37">
        <v>65.447000000000003</v>
      </c>
      <c r="O125" s="37">
        <v>62.378</v>
      </c>
      <c r="P125" s="37">
        <v>63.366</v>
      </c>
      <c r="Q125" s="37">
        <v>61.927</v>
      </c>
      <c r="S125" s="4">
        <f t="shared" si="150"/>
        <v>70.225455006778134</v>
      </c>
      <c r="T125" s="4">
        <f t="shared" si="150"/>
        <v>76.61696043814004</v>
      </c>
      <c r="U125" s="4">
        <f t="shared" si="150"/>
        <v>73.724315455144648</v>
      </c>
      <c r="V125" s="4">
        <f t="shared" si="150"/>
        <v>73.175852433269498</v>
      </c>
      <c r="W125" s="4">
        <f t="shared" si="150"/>
        <v>70.477425074783639</v>
      </c>
      <c r="X125" s="4">
        <f t="shared" si="150"/>
        <v>69.659667425494192</v>
      </c>
      <c r="Y125" s="4">
        <f t="shared" si="150"/>
        <v>66.443901130501359</v>
      </c>
      <c r="Z125" s="4">
        <f t="shared" si="150"/>
        <v>66.460355162119754</v>
      </c>
      <c r="AA125" s="4">
        <f t="shared" si="150"/>
        <v>68.352913231943958</v>
      </c>
      <c r="AB125" s="4">
        <f t="shared" si="150"/>
        <v>66.215557138011789</v>
      </c>
      <c r="AC125" s="4">
        <f t="shared" si="150"/>
        <v>66.639462253099907</v>
      </c>
      <c r="AD125" s="4">
        <f t="shared" si="150"/>
        <v>66.765287839530174</v>
      </c>
      <c r="AE125" s="4">
        <f t="shared" si="150"/>
        <v>62.488285567879402</v>
      </c>
      <c r="AF125" s="4">
        <f t="shared" si="150"/>
        <v>66.66527947582739</v>
      </c>
      <c r="AG125" s="4">
        <f t="shared" si="150"/>
        <v>65.760678040308605</v>
      </c>
      <c r="AI125" s="4">
        <f t="shared" si="151"/>
        <v>-6.0294550067781358</v>
      </c>
      <c r="AJ125" s="4">
        <f t="shared" si="151"/>
        <v>-2.1539604381400466</v>
      </c>
      <c r="AK125" s="4">
        <f t="shared" si="151"/>
        <v>-2.065315455144642</v>
      </c>
      <c r="AL125" s="4">
        <f t="shared" si="151"/>
        <v>-2.0758524332695032</v>
      </c>
      <c r="AM125" s="4">
        <f t="shared" si="151"/>
        <v>-1.602425074783639</v>
      </c>
      <c r="AN125" s="4">
        <f t="shared" si="151"/>
        <v>0.71533257450580834</v>
      </c>
      <c r="AO125" s="4">
        <f t="shared" si="151"/>
        <v>-0.75390113050136165</v>
      </c>
      <c r="AP125" s="4">
        <f t="shared" si="151"/>
        <v>-7.9355162119753686E-2</v>
      </c>
      <c r="AQ125" s="4">
        <f t="shared" si="151"/>
        <v>1.3540867680560353</v>
      </c>
      <c r="AR125" s="4">
        <f t="shared" si="151"/>
        <v>-0.97155713801178933</v>
      </c>
      <c r="AS125" s="4">
        <f t="shared" si="151"/>
        <v>-0.71246225309990052</v>
      </c>
      <c r="AT125" s="4">
        <f t="shared" si="151"/>
        <v>-1.3182878395301714</v>
      </c>
      <c r="AU125" s="4">
        <f t="shared" si="151"/>
        <v>-0.11028556787940147</v>
      </c>
      <c r="AV125" s="4">
        <f t="shared" si="151"/>
        <v>-3.2992794758273902</v>
      </c>
      <c r="AW125" s="4">
        <f t="shared" si="151"/>
        <v>-3.8336780403086053</v>
      </c>
      <c r="AY125" s="2">
        <f t="shared" si="143"/>
        <v>66.836812333310789</v>
      </c>
      <c r="AZ125" s="2">
        <f t="shared" si="143"/>
        <v>76.551130888105916</v>
      </c>
      <c r="BA125" s="2">
        <f t="shared" si="143"/>
        <v>73.686241489947093</v>
      </c>
      <c r="BB125" s="2">
        <f t="shared" si="143"/>
        <v>73.162864931373718</v>
      </c>
      <c r="BC125" s="2">
        <f t="shared" si="143"/>
        <v>70.473970404775301</v>
      </c>
      <c r="BD125" s="2">
        <f t="shared" si="143"/>
        <v>69.64783177244351</v>
      </c>
      <c r="BE125" s="2">
        <f t="shared" si="143"/>
        <v>66.437619448624218</v>
      </c>
      <c r="BF125" s="2">
        <f t="shared" si="143"/>
        <v>66.449967339209977</v>
      </c>
      <c r="BG125" s="2">
        <f t="shared" si="143"/>
        <v>68.337453951833723</v>
      </c>
      <c r="BH125" s="2">
        <f t="shared" si="143"/>
        <v>66.206617830944481</v>
      </c>
      <c r="BI125" s="2">
        <f t="shared" si="143"/>
        <v>66.637770841944757</v>
      </c>
      <c r="BJ125" s="2">
        <f t="shared" si="143"/>
        <v>66.761815871848228</v>
      </c>
      <c r="BK125" s="2">
        <f t="shared" si="143"/>
        <v>62.485245822714241</v>
      </c>
      <c r="BL125" s="2">
        <f t="shared" si="143"/>
        <v>65.916764381466905</v>
      </c>
      <c r="BM125" s="2">
        <f t="shared" si="143"/>
        <v>65.184847879226808</v>
      </c>
      <c r="BO125" s="2" t="str">
        <f t="shared" si="99"/>
        <v/>
      </c>
      <c r="BP125" s="2" t="str">
        <f t="shared" si="100"/>
        <v/>
      </c>
      <c r="BQ125" s="2" t="str">
        <f t="shared" si="101"/>
        <v/>
      </c>
      <c r="BR125" s="2" t="str">
        <f t="shared" si="102"/>
        <v/>
      </c>
      <c r="BS125" s="2" t="str">
        <f t="shared" si="103"/>
        <v/>
      </c>
      <c r="BT125" s="2" t="str">
        <f t="shared" si="104"/>
        <v/>
      </c>
      <c r="BU125" s="2" t="str">
        <f t="shared" si="105"/>
        <v/>
      </c>
      <c r="BV125" s="2" t="str">
        <f t="shared" si="106"/>
        <v/>
      </c>
      <c r="BW125" s="2" t="str">
        <f t="shared" si="107"/>
        <v/>
      </c>
      <c r="BX125" s="2" t="str">
        <f t="shared" si="108"/>
        <v/>
      </c>
      <c r="BY125" s="2" t="str">
        <f t="shared" si="109"/>
        <v/>
      </c>
      <c r="BZ125" s="2" t="str">
        <f t="shared" si="110"/>
        <v/>
      </c>
      <c r="CA125" s="2" t="str">
        <f t="shared" si="111"/>
        <v/>
      </c>
      <c r="CB125" s="2" t="str">
        <f t="shared" si="112"/>
        <v/>
      </c>
      <c r="CC125" s="2" t="str">
        <f t="shared" si="113"/>
        <v/>
      </c>
      <c r="CE125" s="2" t="str">
        <f t="shared" si="144"/>
        <v/>
      </c>
      <c r="CF125" s="2">
        <f t="shared" si="144"/>
        <v>74.462999999999994</v>
      </c>
      <c r="CG125" s="2">
        <f t="shared" si="144"/>
        <v>71.659000000000006</v>
      </c>
      <c r="CH125" s="2">
        <f t="shared" si="144"/>
        <v>71.099999999999994</v>
      </c>
      <c r="CI125" s="2">
        <f t="shared" si="144"/>
        <v>68.875</v>
      </c>
      <c r="CJ125" s="2">
        <f t="shared" si="144"/>
        <v>70.375</v>
      </c>
      <c r="CK125" s="2">
        <f t="shared" si="144"/>
        <v>65.69</v>
      </c>
      <c r="CL125" s="2">
        <f t="shared" si="144"/>
        <v>66.381</v>
      </c>
      <c r="CM125" s="2">
        <f t="shared" si="144"/>
        <v>69.706999999999994</v>
      </c>
      <c r="CN125" s="2">
        <f t="shared" si="144"/>
        <v>65.244</v>
      </c>
      <c r="CO125" s="2">
        <f t="shared" si="144"/>
        <v>65.927000000000007</v>
      </c>
      <c r="CP125" s="2">
        <f t="shared" si="144"/>
        <v>65.447000000000003</v>
      </c>
      <c r="CQ125" s="2">
        <f t="shared" si="144"/>
        <v>62.378</v>
      </c>
      <c r="CR125" s="2" t="str">
        <f t="shared" si="144"/>
        <v/>
      </c>
      <c r="CS125" s="2" t="str">
        <f t="shared" si="144"/>
        <v/>
      </c>
      <c r="CU125" s="2" t="str">
        <f t="shared" si="114"/>
        <v/>
      </c>
      <c r="CV125" s="2">
        <f t="shared" si="115"/>
        <v>74.462999999999994</v>
      </c>
      <c r="CW125" s="2">
        <f t="shared" si="116"/>
        <v>71.659000000000006</v>
      </c>
      <c r="CX125" s="2">
        <f t="shared" si="117"/>
        <v>71.099999999999994</v>
      </c>
      <c r="CY125" s="2">
        <f t="shared" si="118"/>
        <v>68.875</v>
      </c>
      <c r="CZ125" s="2">
        <f t="shared" si="119"/>
        <v>70.375</v>
      </c>
      <c r="DA125" s="2">
        <f t="shared" si="120"/>
        <v>65.69</v>
      </c>
      <c r="DB125" s="2">
        <f t="shared" si="121"/>
        <v>66.381</v>
      </c>
      <c r="DC125" s="2">
        <f t="shared" si="122"/>
        <v>69.706999999999994</v>
      </c>
      <c r="DD125" s="2">
        <f t="shared" si="123"/>
        <v>65.244</v>
      </c>
      <c r="DE125" s="2">
        <f t="shared" si="124"/>
        <v>65.927000000000007</v>
      </c>
      <c r="DF125" s="2">
        <f t="shared" si="125"/>
        <v>65.447000000000003</v>
      </c>
      <c r="DG125" s="2">
        <f t="shared" si="126"/>
        <v>62.378</v>
      </c>
      <c r="DH125" s="2" t="str">
        <f t="shared" si="127"/>
        <v/>
      </c>
      <c r="DI125" s="2" t="str">
        <f t="shared" si="128"/>
        <v/>
      </c>
      <c r="DK125" s="2">
        <f t="shared" si="152"/>
        <v>94.323046511627922</v>
      </c>
      <c r="DL125" s="2">
        <f t="shared" si="152"/>
        <v>100.80652325581396</v>
      </c>
      <c r="DM125" s="2">
        <f t="shared" si="152"/>
        <v>98.481825946033553</v>
      </c>
      <c r="DN125" s="2">
        <f t="shared" si="152"/>
        <v>93.101145234043699</v>
      </c>
      <c r="DO125" s="2">
        <f t="shared" si="152"/>
        <v>95.906994773519159</v>
      </c>
      <c r="DP125" s="2">
        <f t="shared" si="152"/>
        <v>99.631826923076929</v>
      </c>
      <c r="DQ125" s="2">
        <f t="shared" si="152"/>
        <v>95.321825581395359</v>
      </c>
      <c r="DR125" s="2">
        <f t="shared" si="152"/>
        <v>90.512011627906958</v>
      </c>
      <c r="DS125" s="2">
        <f t="shared" si="152"/>
        <v>91.155244186046488</v>
      </c>
      <c r="DT125" s="2">
        <f t="shared" si="152"/>
        <v>89.888145877378406</v>
      </c>
      <c r="DU125" s="2">
        <f t="shared" si="152"/>
        <v>91.488670190274846</v>
      </c>
      <c r="DV125" s="2">
        <f t="shared" si="152"/>
        <v>90.402709302325576</v>
      </c>
      <c r="DW125" s="2">
        <f t="shared" si="152"/>
        <v>87.923558814790795</v>
      </c>
      <c r="DX125" s="2">
        <f t="shared" si="152"/>
        <v>80.816919418386462</v>
      </c>
      <c r="DY125" s="2">
        <f t="shared" si="152"/>
        <v>72.751773949579828</v>
      </c>
      <c r="EA125" s="2">
        <f t="shared" si="156"/>
        <v>66.668533227344994</v>
      </c>
      <c r="EB125" s="2">
        <f t="shared" si="156"/>
        <v>76.392107368193606</v>
      </c>
      <c r="EC125" s="2">
        <f t="shared" si="156"/>
        <v>73.535667693023754</v>
      </c>
      <c r="ED125" s="2">
        <f t="shared" si="156"/>
        <v>73.046131112444144</v>
      </c>
      <c r="EE125" s="2">
        <f t="shared" si="155"/>
        <v>70.335805224187567</v>
      </c>
      <c r="EF125" s="2">
        <f t="shared" si="155"/>
        <v>69.500704576995929</v>
      </c>
      <c r="EG125" s="2">
        <f t="shared" si="155"/>
        <v>66.261029468828283</v>
      </c>
      <c r="EH125" s="2">
        <f t="shared" si="155"/>
        <v>66.302095047388747</v>
      </c>
      <c r="EI125" s="2">
        <f t="shared" si="155"/>
        <v>68.19751846658643</v>
      </c>
      <c r="EJ125" s="2">
        <f t="shared" si="155"/>
        <v>66.045520412371161</v>
      </c>
      <c r="EK125" s="2">
        <f t="shared" si="155"/>
        <v>66.467796121043932</v>
      </c>
      <c r="EL125" s="2">
        <f t="shared" si="155"/>
        <v>66.615436466797433</v>
      </c>
      <c r="EM125" s="2">
        <f t="shared" si="139"/>
        <v>62.335957584075246</v>
      </c>
      <c r="EN125" s="2">
        <f t="shared" si="139"/>
        <v>65.800314032532171</v>
      </c>
      <c r="EO125" s="2">
        <f t="shared" si="139"/>
        <v>65.111764088756843</v>
      </c>
      <c r="EQ125" s="2">
        <f t="shared" si="153"/>
        <v>66.560302237506903</v>
      </c>
      <c r="ER125" s="2">
        <f t="shared" si="153"/>
        <v>76.729171227712868</v>
      </c>
      <c r="ES125" s="2">
        <f t="shared" si="153"/>
        <v>73.669982028889748</v>
      </c>
      <c r="ET125" s="2">
        <f t="shared" si="153"/>
        <v>73.207550057616089</v>
      </c>
      <c r="EU125" s="2">
        <f t="shared" si="153"/>
        <v>70.309543004374206</v>
      </c>
      <c r="EV125" s="2">
        <f t="shared" si="153"/>
        <v>69.415780898485508</v>
      </c>
      <c r="EW125" s="2">
        <f t="shared" si="153"/>
        <v>66.217877700800145</v>
      </c>
      <c r="EX125" s="2">
        <f t="shared" si="153"/>
        <v>66.304349194184866</v>
      </c>
      <c r="EY125" s="2">
        <f t="shared" si="153"/>
        <v>68.167903082609911</v>
      </c>
      <c r="EZ125" s="2">
        <f t="shared" si="153"/>
        <v>66.072772417671558</v>
      </c>
      <c r="FA125" s="2">
        <f t="shared" si="153"/>
        <v>66.669285426304313</v>
      </c>
      <c r="FB125" s="2">
        <f t="shared" si="153"/>
        <v>66.925781462061138</v>
      </c>
      <c r="FC125" s="2">
        <f t="shared" si="153"/>
        <v>62.499711133848265</v>
      </c>
      <c r="FD125" s="2">
        <f t="shared" si="153"/>
        <v>66.244211026281448</v>
      </c>
      <c r="FE125" s="2">
        <f t="shared" si="153"/>
        <v>65.396080578180133</v>
      </c>
      <c r="FG125" s="2">
        <f t="shared" si="154"/>
        <v>0.99389973005589816</v>
      </c>
      <c r="FH125" s="2">
        <f t="shared" si="154"/>
        <v>0.99354535222395035</v>
      </c>
      <c r="FI125" s="2">
        <f t="shared" si="154"/>
        <v>0.99398639145961798</v>
      </c>
      <c r="FJ125" s="2">
        <f t="shared" si="154"/>
        <v>0.99421795120201528</v>
      </c>
      <c r="FK125" s="2">
        <f t="shared" si="154"/>
        <v>0.99459158145039006</v>
      </c>
      <c r="FL125" s="2">
        <f t="shared" si="154"/>
        <v>0.99510248345097807</v>
      </c>
      <c r="FM125" s="2">
        <f t="shared" si="154"/>
        <v>0.99391489360104379</v>
      </c>
      <c r="FN125" s="2">
        <f t="shared" si="154"/>
        <v>0.99389269891952658</v>
      </c>
      <c r="FO125" s="2">
        <f t="shared" si="154"/>
        <v>0.99389420906302683</v>
      </c>
      <c r="FP125" s="2">
        <f t="shared" si="154"/>
        <v>0.99325181114849181</v>
      </c>
      <c r="FQ125" s="2">
        <f t="shared" si="154"/>
        <v>0.99325676177101518</v>
      </c>
      <c r="FR125" s="2">
        <f t="shared" si="154"/>
        <v>0.99391072613161591</v>
      </c>
      <c r="FS125" s="2">
        <f t="shared" si="154"/>
        <v>0.99419402458488237</v>
      </c>
      <c r="FT125" s="2">
        <f t="shared" si="154"/>
        <v>0.99233441988731896</v>
      </c>
      <c r="FU125" s="2">
        <f t="shared" si="154"/>
        <v>0.99054577958320711</v>
      </c>
      <c r="FW125" s="2">
        <f t="shared" si="145"/>
        <v>3.8888144855567163E-3</v>
      </c>
      <c r="FX125" s="2">
        <f t="shared" si="145"/>
        <v>4.2634790385863977E-3</v>
      </c>
      <c r="FY125" s="2">
        <f t="shared" si="145"/>
        <v>4.1497178966589743E-3</v>
      </c>
      <c r="FZ125" s="2">
        <f t="shared" si="145"/>
        <v>4.7996140316393758E-3</v>
      </c>
      <c r="GA125" s="2">
        <f t="shared" si="145"/>
        <v>5.1220082465826709E-3</v>
      </c>
      <c r="GB125" s="2">
        <f t="shared" si="145"/>
        <v>5.1867145967937067E-3</v>
      </c>
      <c r="GC125" s="2">
        <f t="shared" si="145"/>
        <v>5.7484686893668289E-3</v>
      </c>
      <c r="GD125" s="2">
        <f t="shared" si="145"/>
        <v>6.6730928453770585E-3</v>
      </c>
      <c r="GE125" s="2">
        <f t="shared" si="145"/>
        <v>8.0899975596816099E-3</v>
      </c>
      <c r="GF125" s="2">
        <f t="shared" si="145"/>
        <v>7.4445611410570538E-3</v>
      </c>
      <c r="GG125" s="2">
        <f t="shared" si="145"/>
        <v>6.2187238819223344E-3</v>
      </c>
      <c r="GH125" s="2">
        <f t="shared" si="145"/>
        <v>4.937041668729548E-3</v>
      </c>
      <c r="GI125" s="2">
        <f t="shared" si="145"/>
        <v>4.4411553987019174E-3</v>
      </c>
      <c r="GJ125" s="2">
        <f t="shared" si="145"/>
        <v>3.0172705555934864E-3</v>
      </c>
      <c r="GK125" s="2">
        <f t="shared" si="145"/>
        <v>3.0017719373844664E-3</v>
      </c>
      <c r="GM125" s="86">
        <f t="shared" si="146"/>
        <v>2.7698406345018316E-10</v>
      </c>
      <c r="GN125" s="86">
        <f t="shared" si="146"/>
        <v>6.0261272046982139E-25</v>
      </c>
      <c r="GO125" s="86">
        <f t="shared" si="146"/>
        <v>2.0157268516514642E-27</v>
      </c>
      <c r="GP125" s="86">
        <f t="shared" si="146"/>
        <v>4.4641179247280359E-37</v>
      </c>
      <c r="GQ125" s="86">
        <f t="shared" si="146"/>
        <v>4.5163586321258554E-40</v>
      </c>
      <c r="GR125" s="86">
        <f t="shared" si="146"/>
        <v>1.1756640479411104E-34</v>
      </c>
      <c r="GS125" s="86">
        <f t="shared" si="146"/>
        <v>1.4691939295191155E-33</v>
      </c>
      <c r="GT125" s="86">
        <f t="shared" si="146"/>
        <v>8.206496637735521E-36</v>
      </c>
      <c r="GU125" s="86">
        <f t="shared" si="146"/>
        <v>7.7480231509946008E-38</v>
      </c>
      <c r="GV125" s="86">
        <f t="shared" si="146"/>
        <v>2.640340798410454E-41</v>
      </c>
      <c r="GW125" s="86">
        <f t="shared" si="146"/>
        <v>1.7038862349916306E-40</v>
      </c>
      <c r="GX125" s="86">
        <f t="shared" si="146"/>
        <v>2.682543349861262E-59</v>
      </c>
      <c r="GY125" s="86">
        <f t="shared" si="146"/>
        <v>6.4102095454459607E-55</v>
      </c>
      <c r="GZ125" s="86">
        <f t="shared" si="146"/>
        <v>9.0446727597534824E-10</v>
      </c>
      <c r="HA125" s="86">
        <f t="shared" si="146"/>
        <v>4.495321254709497E-10</v>
      </c>
      <c r="HC125" s="86">
        <f t="shared" si="157"/>
        <v>9.7378101785541113E-2</v>
      </c>
      <c r="HD125" s="86">
        <f t="shared" si="157"/>
        <v>2.2486557405737725E-3</v>
      </c>
      <c r="HE125" s="86">
        <f t="shared" si="157"/>
        <v>9.3460524198090431E-4</v>
      </c>
      <c r="HF125" s="86">
        <f t="shared" si="157"/>
        <v>3.2677996801814521E-4</v>
      </c>
      <c r="HG125" s="86">
        <f t="shared" si="157"/>
        <v>1.8833217728005795E-5</v>
      </c>
      <c r="HH125" s="86">
        <f t="shared" si="157"/>
        <v>1.8343537197922578E-6</v>
      </c>
      <c r="HI125" s="86">
        <f t="shared" si="142"/>
        <v>7.9160851473890921E-6</v>
      </c>
      <c r="HJ125" s="86">
        <f t="shared" si="142"/>
        <v>1.886825994625149E-6</v>
      </c>
      <c r="HK125" s="86">
        <f t="shared" si="142"/>
        <v>5.1155078491976094E-8</v>
      </c>
      <c r="HL125" s="86">
        <f t="shared" si="142"/>
        <v>5.2569096668089505E-8</v>
      </c>
      <c r="HM125" s="86">
        <f t="shared" si="142"/>
        <v>7.3236939693802781E-7</v>
      </c>
      <c r="HN125" s="86">
        <f t="shared" si="142"/>
        <v>2.0908377565023675E-7</v>
      </c>
      <c r="HO125" s="86">
        <f t="shared" si="142"/>
        <v>8.4724676933676098E-7</v>
      </c>
      <c r="HP125" s="86">
        <f t="shared" si="142"/>
        <v>4.2428367822069102E-2</v>
      </c>
      <c r="HQ125" s="86">
        <f t="shared" si="142"/>
        <v>4.7537412970656313E-2</v>
      </c>
      <c r="HS125" s="86">
        <f t="shared" si="147"/>
        <v>1.648842570426436E-6</v>
      </c>
      <c r="HT125" s="86">
        <f t="shared" si="147"/>
        <v>4.5593695836141635E-6</v>
      </c>
      <c r="HU125" s="86">
        <f t="shared" si="147"/>
        <v>3.8572383142230475E-6</v>
      </c>
      <c r="HV125" s="86">
        <f t="shared" si="147"/>
        <v>2.566998718149865E-5</v>
      </c>
      <c r="HW125" s="86">
        <f t="shared" si="147"/>
        <v>4.4382507512600768E-5</v>
      </c>
      <c r="HX125" s="86">
        <f t="shared" si="147"/>
        <v>1.963990296476897E-4</v>
      </c>
      <c r="HY125" s="86">
        <f t="shared" si="147"/>
        <v>7.9993119689492182E-5</v>
      </c>
      <c r="HZ125" s="86">
        <f t="shared" si="147"/>
        <v>1.2468286867902962E-4</v>
      </c>
      <c r="IA125" s="86">
        <f t="shared" si="147"/>
        <v>1.8496305753317431E-4</v>
      </c>
      <c r="IB125" s="86">
        <f t="shared" si="147"/>
        <v>8.4624843953951681E-5</v>
      </c>
      <c r="IC125" s="86">
        <f t="shared" si="147"/>
        <v>1.5553400150165273E-5</v>
      </c>
      <c r="ID125" s="86">
        <f t="shared" si="147"/>
        <v>2.5744613303336467E-5</v>
      </c>
      <c r="IE125" s="86">
        <f t="shared" si="147"/>
        <v>2.095255540927598E-5</v>
      </c>
      <c r="IF125" s="86">
        <f t="shared" si="147"/>
        <v>9.191964779973963E-5</v>
      </c>
      <c r="IG125" s="86">
        <f t="shared" si="147"/>
        <v>8.7434197290855985E-6</v>
      </c>
      <c r="II125" s="86">
        <f t="shared" si="148"/>
        <v>3.0720874191583912E-58</v>
      </c>
      <c r="IJ125" s="86">
        <f t="shared" si="148"/>
        <v>9.4223176392477431E-56</v>
      </c>
      <c r="IK125" s="86">
        <f t="shared" si="148"/>
        <v>7.3547864025024504E-56</v>
      </c>
      <c r="IL125" s="86">
        <f t="shared" si="148"/>
        <v>2.0552419958473672E-48</v>
      </c>
      <c r="IM125" s="86">
        <f t="shared" si="148"/>
        <v>1.4536299438974183E-47</v>
      </c>
      <c r="IN125" s="86">
        <f t="shared" si="148"/>
        <v>2.4217605415799302E-41</v>
      </c>
      <c r="IO125" s="86">
        <f t="shared" si="148"/>
        <v>1.7039613358326251E-42</v>
      </c>
      <c r="IP125" s="86">
        <f t="shared" si="148"/>
        <v>1.5203120878193088E-41</v>
      </c>
      <c r="IQ125" s="86">
        <f t="shared" si="148"/>
        <v>6.2285993777838084E-42</v>
      </c>
      <c r="IR125" s="86">
        <f t="shared" si="148"/>
        <v>1.4186755699645585E-45</v>
      </c>
      <c r="IS125" s="86">
        <f t="shared" si="148"/>
        <v>1.7940223536849754E-52</v>
      </c>
      <c r="IT125" s="86">
        <f t="shared" si="148"/>
        <v>8.3955329136458685E-49</v>
      </c>
      <c r="IU125" s="86">
        <f t="shared" si="148"/>
        <v>3.5660853665016552E-48</v>
      </c>
      <c r="IV125" s="86">
        <f t="shared" si="148"/>
        <v>9.2459577534627425E-34</v>
      </c>
      <c r="IW125" s="86">
        <f t="shared" si="148"/>
        <v>8.1025747529005432E-34</v>
      </c>
      <c r="IY125" s="86">
        <f t="shared" si="149"/>
        <v>9.7379750905095597E-2</v>
      </c>
      <c r="IZ125" s="86">
        <f t="shared" si="149"/>
        <v>2.2532151101573865E-3</v>
      </c>
      <c r="JA125" s="86">
        <f t="shared" si="149"/>
        <v>9.3846248029512739E-4</v>
      </c>
      <c r="JB125" s="86">
        <f t="shared" si="149"/>
        <v>3.5244995519964384E-4</v>
      </c>
      <c r="JC125" s="86">
        <f t="shared" si="149"/>
        <v>6.3215725240606567E-5</v>
      </c>
      <c r="JD125" s="86">
        <f t="shared" si="149"/>
        <v>1.9823338336748196E-4</v>
      </c>
      <c r="JE125" s="86">
        <f t="shared" si="149"/>
        <v>8.7909204836881277E-5</v>
      </c>
      <c r="JF125" s="86">
        <f t="shared" si="149"/>
        <v>1.2656969467365477E-4</v>
      </c>
      <c r="JG125" s="86">
        <f t="shared" si="149"/>
        <v>1.8501421261166628E-4</v>
      </c>
      <c r="JH125" s="86">
        <f t="shared" si="149"/>
        <v>8.4677413050619765E-5</v>
      </c>
      <c r="JI125" s="86">
        <f t="shared" si="149"/>
        <v>1.6285769547103301E-5</v>
      </c>
      <c r="JJ125" s="86">
        <f t="shared" si="149"/>
        <v>2.5953697078986704E-5</v>
      </c>
      <c r="JK125" s="86">
        <f t="shared" si="149"/>
        <v>2.179980217861274E-5</v>
      </c>
      <c r="JL125" s="86">
        <f t="shared" si="149"/>
        <v>4.2520288374336121E-2</v>
      </c>
      <c r="JM125" s="86">
        <f t="shared" si="149"/>
        <v>4.7546156839917524E-2</v>
      </c>
    </row>
    <row r="126" spans="2:273" x14ac:dyDescent="0.25">
      <c r="B126" s="2">
        <v>99</v>
      </c>
      <c r="C126" s="37">
        <v>62.542999999999999</v>
      </c>
      <c r="D126" s="37">
        <v>73.878</v>
      </c>
      <c r="E126" s="37">
        <v>74.683000000000007</v>
      </c>
      <c r="F126" s="37">
        <v>72.424999999999997</v>
      </c>
      <c r="G126" s="37">
        <v>69.55</v>
      </c>
      <c r="H126" s="37">
        <v>69.5</v>
      </c>
      <c r="I126" s="37">
        <v>66.905000000000001</v>
      </c>
      <c r="J126" s="37">
        <v>66.094999999999999</v>
      </c>
      <c r="K126" s="37">
        <v>68.561000000000007</v>
      </c>
      <c r="L126" s="37">
        <v>64.561000000000007</v>
      </c>
      <c r="M126" s="37">
        <v>67.194999999999993</v>
      </c>
      <c r="N126" s="37">
        <v>66.316000000000003</v>
      </c>
      <c r="O126" s="37">
        <v>60.892000000000003</v>
      </c>
      <c r="P126" s="37">
        <v>64.828999999999994</v>
      </c>
      <c r="Q126" s="37">
        <v>62.805</v>
      </c>
      <c r="S126" s="4">
        <f t="shared" si="150"/>
        <v>68.590732788158022</v>
      </c>
      <c r="T126" s="4">
        <f t="shared" si="150"/>
        <v>76.475477058374707</v>
      </c>
      <c r="U126" s="4">
        <f t="shared" si="150"/>
        <v>73.61525569076548</v>
      </c>
      <c r="V126" s="4">
        <f t="shared" si="150"/>
        <v>73.108315589529312</v>
      </c>
      <c r="W126" s="4">
        <f t="shared" si="150"/>
        <v>70.409964514076719</v>
      </c>
      <c r="X126" s="4">
        <f t="shared" si="150"/>
        <v>69.595711101412633</v>
      </c>
      <c r="Y126" s="4">
        <f t="shared" si="150"/>
        <v>66.393160931886996</v>
      </c>
      <c r="Z126" s="4">
        <f t="shared" si="150"/>
        <v>66.403337867817882</v>
      </c>
      <c r="AA126" s="4">
        <f t="shared" si="150"/>
        <v>68.28090610856475</v>
      </c>
      <c r="AB126" s="4">
        <f t="shared" si="150"/>
        <v>66.163789083494194</v>
      </c>
      <c r="AC126" s="4">
        <f t="shared" si="150"/>
        <v>66.566648017309589</v>
      </c>
      <c r="AD126" s="4">
        <f t="shared" si="150"/>
        <v>66.691781831857199</v>
      </c>
      <c r="AE126" s="4">
        <f t="shared" si="150"/>
        <v>62.429264220651383</v>
      </c>
      <c r="AF126" s="4">
        <f t="shared" si="150"/>
        <v>66.229232053859931</v>
      </c>
      <c r="AG126" s="4">
        <f t="shared" si="150"/>
        <v>65.344778947686976</v>
      </c>
      <c r="AI126" s="4">
        <f t="shared" si="151"/>
        <v>-6.0477327881580223</v>
      </c>
      <c r="AJ126" s="4">
        <f t="shared" si="151"/>
        <v>-2.5974770583747073</v>
      </c>
      <c r="AK126" s="4">
        <f t="shared" si="151"/>
        <v>1.0677443092345271</v>
      </c>
      <c r="AL126" s="4">
        <f t="shared" si="151"/>
        <v>-0.68331558952931459</v>
      </c>
      <c r="AM126" s="4">
        <f t="shared" si="151"/>
        <v>-0.85996451407672225</v>
      </c>
      <c r="AN126" s="4">
        <f t="shared" si="151"/>
        <v>-9.5711101412632615E-2</v>
      </c>
      <c r="AO126" s="4">
        <f t="shared" si="151"/>
        <v>0.51183906811300517</v>
      </c>
      <c r="AP126" s="4">
        <f t="shared" si="151"/>
        <v>-0.30833786781788319</v>
      </c>
      <c r="AQ126" s="4">
        <f t="shared" si="151"/>
        <v>0.28009389143525709</v>
      </c>
      <c r="AR126" s="4">
        <f t="shared" si="151"/>
        <v>-1.6027890834941871</v>
      </c>
      <c r="AS126" s="4">
        <f t="shared" si="151"/>
        <v>0.62835198269040404</v>
      </c>
      <c r="AT126" s="4">
        <f t="shared" si="151"/>
        <v>-0.37578183185719638</v>
      </c>
      <c r="AU126" s="4">
        <f t="shared" si="151"/>
        <v>-1.5372642206513802</v>
      </c>
      <c r="AV126" s="4">
        <f t="shared" si="151"/>
        <v>-1.4002320538599378</v>
      </c>
      <c r="AW126" s="4">
        <f t="shared" si="151"/>
        <v>-2.5397789476869761</v>
      </c>
      <c r="AY126" s="2">
        <f t="shared" si="143"/>
        <v>66.736749336064364</v>
      </c>
      <c r="AZ126" s="2">
        <f t="shared" si="143"/>
        <v>76.457198294226444</v>
      </c>
      <c r="BA126" s="2">
        <f t="shared" si="143"/>
        <v>73.607555054176075</v>
      </c>
      <c r="BB126" s="2">
        <f t="shared" si="143"/>
        <v>73.104036848748706</v>
      </c>
      <c r="BC126" s="2">
        <f t="shared" si="143"/>
        <v>70.404790508595013</v>
      </c>
      <c r="BD126" s="2">
        <f t="shared" si="143"/>
        <v>69.576796983834555</v>
      </c>
      <c r="BE126" s="2">
        <f t="shared" si="143"/>
        <v>66.382958675260326</v>
      </c>
      <c r="BF126" s="2">
        <f t="shared" si="143"/>
        <v>66.386057506870571</v>
      </c>
      <c r="BG126" s="2">
        <f t="shared" si="143"/>
        <v>68.25486701477206</v>
      </c>
      <c r="BH126" s="2">
        <f t="shared" si="143"/>
        <v>66.148093528793481</v>
      </c>
      <c r="BI126" s="2">
        <f t="shared" si="143"/>
        <v>66.563451394655345</v>
      </c>
      <c r="BJ126" s="2">
        <f t="shared" si="143"/>
        <v>66.685610135518871</v>
      </c>
      <c r="BK126" s="2">
        <f t="shared" si="143"/>
        <v>62.423944682396304</v>
      </c>
      <c r="BL126" s="2">
        <f t="shared" si="143"/>
        <v>65.854901150143078</v>
      </c>
      <c r="BM126" s="2">
        <f t="shared" si="143"/>
        <v>65.078281446481967</v>
      </c>
      <c r="BO126" s="2" t="str">
        <f t="shared" si="99"/>
        <v/>
      </c>
      <c r="BP126" s="2" t="str">
        <f t="shared" si="100"/>
        <v/>
      </c>
      <c r="BQ126" s="2" t="str">
        <f t="shared" si="101"/>
        <v/>
      </c>
      <c r="BR126" s="2" t="str">
        <f t="shared" si="102"/>
        <v/>
      </c>
      <c r="BS126" s="2" t="str">
        <f t="shared" si="103"/>
        <v/>
      </c>
      <c r="BT126" s="2" t="str">
        <f t="shared" si="104"/>
        <v/>
      </c>
      <c r="BU126" s="2" t="str">
        <f t="shared" si="105"/>
        <v/>
      </c>
      <c r="BV126" s="2" t="str">
        <f t="shared" si="106"/>
        <v/>
      </c>
      <c r="BW126" s="2" t="str">
        <f t="shared" si="107"/>
        <v/>
      </c>
      <c r="BX126" s="2" t="str">
        <f t="shared" si="108"/>
        <v/>
      </c>
      <c r="BY126" s="2" t="str">
        <f t="shared" si="109"/>
        <v/>
      </c>
      <c r="BZ126" s="2" t="str">
        <f t="shared" si="110"/>
        <v/>
      </c>
      <c r="CA126" s="2" t="str">
        <f t="shared" si="111"/>
        <v/>
      </c>
      <c r="CB126" s="2" t="str">
        <f t="shared" si="112"/>
        <v/>
      </c>
      <c r="CC126" s="2" t="str">
        <f t="shared" si="113"/>
        <v/>
      </c>
      <c r="CE126" s="2" t="str">
        <f t="shared" si="144"/>
        <v/>
      </c>
      <c r="CF126" s="2">
        <f t="shared" si="144"/>
        <v>73.878</v>
      </c>
      <c r="CG126" s="2">
        <f t="shared" si="144"/>
        <v>74.683000000000007</v>
      </c>
      <c r="CH126" s="2">
        <f t="shared" si="144"/>
        <v>72.424999999999997</v>
      </c>
      <c r="CI126" s="2">
        <f t="shared" si="144"/>
        <v>69.55</v>
      </c>
      <c r="CJ126" s="2">
        <f t="shared" si="144"/>
        <v>69.5</v>
      </c>
      <c r="CK126" s="2">
        <f t="shared" si="144"/>
        <v>66.905000000000001</v>
      </c>
      <c r="CL126" s="2">
        <f t="shared" si="144"/>
        <v>66.094999999999999</v>
      </c>
      <c r="CM126" s="2">
        <f t="shared" si="144"/>
        <v>68.561000000000007</v>
      </c>
      <c r="CN126" s="2">
        <f t="shared" si="144"/>
        <v>64.561000000000007</v>
      </c>
      <c r="CO126" s="2">
        <f t="shared" si="144"/>
        <v>67.194999999999993</v>
      </c>
      <c r="CP126" s="2">
        <f t="shared" si="144"/>
        <v>66.316000000000003</v>
      </c>
      <c r="CQ126" s="2">
        <f t="shared" si="144"/>
        <v>60.892000000000003</v>
      </c>
      <c r="CR126" s="2" t="str">
        <f t="shared" si="144"/>
        <v/>
      </c>
      <c r="CS126" s="2" t="str">
        <f t="shared" si="144"/>
        <v/>
      </c>
      <c r="CU126" s="2" t="str">
        <f t="shared" si="114"/>
        <v/>
      </c>
      <c r="CV126" s="2">
        <f t="shared" si="115"/>
        <v>73.878</v>
      </c>
      <c r="CW126" s="2">
        <f t="shared" si="116"/>
        <v>74.683000000000007</v>
      </c>
      <c r="CX126" s="2">
        <f t="shared" si="117"/>
        <v>72.424999999999997</v>
      </c>
      <c r="CY126" s="2">
        <f t="shared" si="118"/>
        <v>69.55</v>
      </c>
      <c r="CZ126" s="2">
        <f t="shared" si="119"/>
        <v>69.5</v>
      </c>
      <c r="DA126" s="2">
        <f t="shared" si="120"/>
        <v>66.905000000000001</v>
      </c>
      <c r="DB126" s="2">
        <f t="shared" si="121"/>
        <v>66.094999999999999</v>
      </c>
      <c r="DC126" s="2">
        <f t="shared" si="122"/>
        <v>68.561000000000007</v>
      </c>
      <c r="DD126" s="2">
        <f t="shared" si="123"/>
        <v>64.561000000000007</v>
      </c>
      <c r="DE126" s="2">
        <f t="shared" si="124"/>
        <v>67.194999999999993</v>
      </c>
      <c r="DF126" s="2">
        <f t="shared" si="125"/>
        <v>66.316000000000003</v>
      </c>
      <c r="DG126" s="2">
        <f t="shared" si="126"/>
        <v>60.892000000000003</v>
      </c>
      <c r="DH126" s="2" t="str">
        <f t="shared" si="127"/>
        <v/>
      </c>
      <c r="DI126" s="2" t="str">
        <f t="shared" si="128"/>
        <v/>
      </c>
      <c r="DK126" s="2">
        <f t="shared" si="152"/>
        <v>94.544468438538217</v>
      </c>
      <c r="DL126" s="2">
        <f t="shared" si="152"/>
        <v>101.08755149501661</v>
      </c>
      <c r="DM126" s="2">
        <f t="shared" si="152"/>
        <v>98.699148124139057</v>
      </c>
      <c r="DN126" s="2">
        <f t="shared" si="152"/>
        <v>93.240530210949942</v>
      </c>
      <c r="DO126" s="2">
        <f t="shared" si="152"/>
        <v>96.106459059233458</v>
      </c>
      <c r="DP126" s="2">
        <f t="shared" si="152"/>
        <v>99.884230769230783</v>
      </c>
      <c r="DQ126" s="2">
        <f t="shared" si="152"/>
        <v>95.549049531863488</v>
      </c>
      <c r="DR126" s="2">
        <f t="shared" si="152"/>
        <v>90.677087284808195</v>
      </c>
      <c r="DS126" s="2">
        <f t="shared" si="152"/>
        <v>91.312604047115656</v>
      </c>
      <c r="DT126" s="2">
        <f t="shared" si="152"/>
        <v>90.043408033826609</v>
      </c>
      <c r="DU126" s="2">
        <f t="shared" si="152"/>
        <v>91.681688160676543</v>
      </c>
      <c r="DV126" s="2">
        <f t="shared" si="152"/>
        <v>90.581992147387496</v>
      </c>
      <c r="DW126" s="2">
        <f t="shared" si="152"/>
        <v>88.12350120195552</v>
      </c>
      <c r="DX126" s="2">
        <f t="shared" si="152"/>
        <v>80.931393151969942</v>
      </c>
      <c r="DY126" s="2">
        <f t="shared" si="152"/>
        <v>72.816843137254892</v>
      </c>
      <c r="EA126" s="2">
        <f t="shared" si="156"/>
        <v>66.581535612082675</v>
      </c>
      <c r="EB126" s="2">
        <f t="shared" si="156"/>
        <v>76.309780855661188</v>
      </c>
      <c r="EC126" s="2">
        <f t="shared" si="156"/>
        <v>73.468534702207265</v>
      </c>
      <c r="ED126" s="2">
        <f t="shared" si="156"/>
        <v>72.996439966697011</v>
      </c>
      <c r="EE126" s="2">
        <f t="shared" si="155"/>
        <v>70.277464520773322</v>
      </c>
      <c r="EF126" s="2">
        <f t="shared" si="155"/>
        <v>69.44120280939967</v>
      </c>
      <c r="EG126" s="2">
        <f t="shared" si="155"/>
        <v>66.220352040172756</v>
      </c>
      <c r="EH126" s="2">
        <f t="shared" si="155"/>
        <v>66.249910905891738</v>
      </c>
      <c r="EI126" s="2">
        <f t="shared" si="155"/>
        <v>68.1259149844456</v>
      </c>
      <c r="EJ126" s="2">
        <f t="shared" si="155"/>
        <v>65.999836618556728</v>
      </c>
      <c r="EK126" s="2">
        <f t="shared" si="155"/>
        <v>66.406668448794605</v>
      </c>
      <c r="EL126" s="2">
        <f t="shared" si="155"/>
        <v>66.550549827215846</v>
      </c>
      <c r="EM126" s="2">
        <f t="shared" si="139"/>
        <v>62.286339691030001</v>
      </c>
      <c r="EN126" s="2">
        <f t="shared" si="139"/>
        <v>65.747366351056087</v>
      </c>
      <c r="EO126" s="2">
        <f t="shared" si="139"/>
        <v>65.010069167208243</v>
      </c>
      <c r="EQ126" s="2">
        <f t="shared" si="153"/>
        <v>66.477850755317789</v>
      </c>
      <c r="ER126" s="2">
        <f t="shared" si="153"/>
        <v>76.625438487618851</v>
      </c>
      <c r="ES126" s="2">
        <f t="shared" si="153"/>
        <v>73.593944464412331</v>
      </c>
      <c r="ET126" s="2">
        <f t="shared" si="153"/>
        <v>73.146539787573914</v>
      </c>
      <c r="EU126" s="2">
        <f t="shared" si="153"/>
        <v>70.253036561713373</v>
      </c>
      <c r="EV126" s="2">
        <f t="shared" si="153"/>
        <v>69.363635177645591</v>
      </c>
      <c r="EW126" s="2">
        <f t="shared" si="153"/>
        <v>66.181375851478066</v>
      </c>
      <c r="EX126" s="2">
        <f t="shared" si="153"/>
        <v>66.252087057773906</v>
      </c>
      <c r="EY126" s="2">
        <f t="shared" si="153"/>
        <v>68.09956520389197</v>
      </c>
      <c r="EZ126" s="2">
        <f t="shared" si="153"/>
        <v>66.023709024560816</v>
      </c>
      <c r="FA126" s="2">
        <f t="shared" si="153"/>
        <v>66.590341530045137</v>
      </c>
      <c r="FB126" s="2">
        <f t="shared" si="153"/>
        <v>66.833418299245594</v>
      </c>
      <c r="FC126" s="2">
        <f t="shared" si="153"/>
        <v>62.43515948524324</v>
      </c>
      <c r="FD126" s="2">
        <f t="shared" si="153"/>
        <v>66.143513739369595</v>
      </c>
      <c r="FE126" s="2">
        <f t="shared" si="153"/>
        <v>65.266415429803899</v>
      </c>
      <c r="FG126" s="2">
        <f t="shared" si="154"/>
        <v>0.99443349982652995</v>
      </c>
      <c r="FH126" s="2">
        <f t="shared" si="154"/>
        <v>0.99410994607244463</v>
      </c>
      <c r="FI126" s="2">
        <f t="shared" si="154"/>
        <v>0.99451262027730203</v>
      </c>
      <c r="FJ126" s="2">
        <f t="shared" si="154"/>
        <v>0.99472402462987786</v>
      </c>
      <c r="FK126" s="2">
        <f t="shared" si="154"/>
        <v>0.9950651152351212</v>
      </c>
      <c r="FL126" s="2">
        <f t="shared" si="154"/>
        <v>0.99553148621200227</v>
      </c>
      <c r="FM126" s="2">
        <f t="shared" si="154"/>
        <v>0.99444734398352974</v>
      </c>
      <c r="FN126" s="2">
        <f t="shared" si="154"/>
        <v>0.99442708046053885</v>
      </c>
      <c r="FO126" s="2">
        <f t="shared" si="154"/>
        <v>0.99442845920901235</v>
      </c>
      <c r="FP126" s="2">
        <f t="shared" si="154"/>
        <v>0.99384192215508382</v>
      </c>
      <c r="FQ126" s="2">
        <f t="shared" si="154"/>
        <v>0.99384644254104137</v>
      </c>
      <c r="FR126" s="2">
        <f t="shared" si="154"/>
        <v>0.9944435391315215</v>
      </c>
      <c r="FS126" s="2">
        <f t="shared" si="154"/>
        <v>0.99470218102919716</v>
      </c>
      <c r="FT126" s="2">
        <f t="shared" si="154"/>
        <v>0.9930041892571676</v>
      </c>
      <c r="FU126" s="2">
        <f t="shared" si="154"/>
        <v>0.99137046986431931</v>
      </c>
      <c r="FW126" s="2">
        <f t="shared" si="145"/>
        <v>4.2624010998635747E-3</v>
      </c>
      <c r="FX126" s="2">
        <f t="shared" si="145"/>
        <v>4.6728896928765326E-3</v>
      </c>
      <c r="FY126" s="2">
        <f t="shared" si="145"/>
        <v>4.5482542670465176E-3</v>
      </c>
      <c r="FZ126" s="2">
        <f t="shared" si="145"/>
        <v>5.2602363405292582E-3</v>
      </c>
      <c r="GA126" s="2">
        <f t="shared" si="145"/>
        <v>5.6133964349817603E-3</v>
      </c>
      <c r="GB126" s="2">
        <f t="shared" si="145"/>
        <v>5.684275026106589E-3</v>
      </c>
      <c r="GC126" s="2">
        <f t="shared" si="145"/>
        <v>6.2995768218925665E-3</v>
      </c>
      <c r="GD126" s="2">
        <f t="shared" si="145"/>
        <v>7.3121931576320383E-3</v>
      </c>
      <c r="GE126" s="2">
        <f t="shared" si="145"/>
        <v>8.863587826543548E-3</v>
      </c>
      <c r="GF126" s="2">
        <f t="shared" si="145"/>
        <v>8.1569403478892553E-3</v>
      </c>
      <c r="GG126" s="2">
        <f t="shared" si="145"/>
        <v>6.8146065762521605E-3</v>
      </c>
      <c r="GH126" s="2">
        <f t="shared" si="145"/>
        <v>5.4107812967765269E-3</v>
      </c>
      <c r="GI126" s="2">
        <f t="shared" si="145"/>
        <v>4.8675444409028218E-3</v>
      </c>
      <c r="GJ126" s="2">
        <f t="shared" si="145"/>
        <v>3.3074085867198376E-3</v>
      </c>
      <c r="GK126" s="2">
        <f t="shared" si="145"/>
        <v>3.2904245539510111E-3</v>
      </c>
      <c r="GM126" s="86">
        <f t="shared" si="146"/>
        <v>7.6652563415041816E-11</v>
      </c>
      <c r="GN126" s="86">
        <f t="shared" si="146"/>
        <v>2.2584649202789497E-26</v>
      </c>
      <c r="GO126" s="86">
        <f t="shared" si="146"/>
        <v>5.0285750925681061E-29</v>
      </c>
      <c r="GP126" s="86">
        <f t="shared" si="146"/>
        <v>2.8378667183437821E-39</v>
      </c>
      <c r="GQ126" s="86">
        <f t="shared" si="146"/>
        <v>2.0641964907624447E-42</v>
      </c>
      <c r="GR126" s="86">
        <f t="shared" si="146"/>
        <v>1.306012666847047E-36</v>
      </c>
      <c r="GS126" s="86">
        <f t="shared" si="146"/>
        <v>1.6422554557175398E-35</v>
      </c>
      <c r="GT126" s="86">
        <f t="shared" si="146"/>
        <v>7.4582848368682432E-38</v>
      </c>
      <c r="GU126" s="86">
        <f t="shared" si="146"/>
        <v>5.6157096385245505E-40</v>
      </c>
      <c r="GV126" s="86">
        <f t="shared" si="146"/>
        <v>1.1186188320768293E-43</v>
      </c>
      <c r="GW126" s="86">
        <f t="shared" si="146"/>
        <v>7.8169688521264836E-43</v>
      </c>
      <c r="GX126" s="86">
        <f t="shared" si="146"/>
        <v>7.590714178383977E-63</v>
      </c>
      <c r="GY126" s="86">
        <f t="shared" si="146"/>
        <v>3.8945441874742662E-58</v>
      </c>
      <c r="GZ126" s="86">
        <f t="shared" si="146"/>
        <v>2.9185907527221199E-10</v>
      </c>
      <c r="HA126" s="86">
        <f t="shared" si="146"/>
        <v>1.3772696536477E-10</v>
      </c>
      <c r="HC126" s="86">
        <f t="shared" si="157"/>
        <v>6.7448871838435287E-2</v>
      </c>
      <c r="HD126" s="86">
        <f t="shared" si="157"/>
        <v>7.9460159117259485E-4</v>
      </c>
      <c r="HE126" s="86">
        <f t="shared" si="157"/>
        <v>2.2953628977449725E-4</v>
      </c>
      <c r="HF126" s="86">
        <f t="shared" si="157"/>
        <v>7.3288483004059688E-5</v>
      </c>
      <c r="HG126" s="86">
        <f t="shared" si="157"/>
        <v>2.8474832069667315E-6</v>
      </c>
      <c r="HH126" s="86">
        <f t="shared" si="157"/>
        <v>2.1817523127763686E-7</v>
      </c>
      <c r="HI126" s="86">
        <f t="shared" si="142"/>
        <v>1.0853861821042249E-6</v>
      </c>
      <c r="HJ126" s="86">
        <f t="shared" si="142"/>
        <v>2.3572973977978659E-7</v>
      </c>
      <c r="HK126" s="86">
        <f t="shared" si="142"/>
        <v>4.1395930189002816E-9</v>
      </c>
      <c r="HL126" s="86">
        <f t="shared" si="142"/>
        <v>3.9762856355245597E-9</v>
      </c>
      <c r="HM126" s="86">
        <f t="shared" si="142"/>
        <v>7.9527357431643337E-8</v>
      </c>
      <c r="HN126" s="86">
        <f t="shared" si="142"/>
        <v>1.2448861963463391E-8</v>
      </c>
      <c r="HO126" s="86">
        <f t="shared" si="142"/>
        <v>6.4923952087812558E-8</v>
      </c>
      <c r="HP126" s="86">
        <f t="shared" si="142"/>
        <v>2.6839008033752446E-2</v>
      </c>
      <c r="HQ126" s="86">
        <f t="shared" si="142"/>
        <v>2.9420198204059403E-2</v>
      </c>
      <c r="HS126" s="86">
        <f t="shared" si="147"/>
        <v>3.3826287541096721E-6</v>
      </c>
      <c r="HT126" s="86">
        <f t="shared" si="147"/>
        <v>9.0482879804545791E-6</v>
      </c>
      <c r="HU126" s="86">
        <f t="shared" si="147"/>
        <v>7.6715162982400887E-6</v>
      </c>
      <c r="HV126" s="86">
        <f t="shared" si="147"/>
        <v>4.6871231210638477E-5</v>
      </c>
      <c r="HW126" s="86">
        <f t="shared" si="147"/>
        <v>7.9853626255180007E-5</v>
      </c>
      <c r="HX126" s="86">
        <f t="shared" si="147"/>
        <v>3.2502586085890732E-4</v>
      </c>
      <c r="HY126" s="86">
        <f t="shared" si="147"/>
        <v>1.3850970840050044E-4</v>
      </c>
      <c r="HZ126" s="86">
        <f t="shared" si="147"/>
        <v>2.1497906928241026E-4</v>
      </c>
      <c r="IA126" s="86">
        <f t="shared" si="147"/>
        <v>3.2247466809468684E-4</v>
      </c>
      <c r="IB126" s="86">
        <f t="shared" si="147"/>
        <v>1.5372353250395429E-4</v>
      </c>
      <c r="IC126" s="86">
        <f t="shared" si="147"/>
        <v>3.0553658869253288E-5</v>
      </c>
      <c r="ID126" s="86">
        <f t="shared" si="147"/>
        <v>4.726967455042858E-5</v>
      </c>
      <c r="IE126" s="86">
        <f t="shared" si="147"/>
        <v>3.8100331075413996E-5</v>
      </c>
      <c r="IF126" s="86">
        <f t="shared" si="147"/>
        <v>1.4767297087251111E-4</v>
      </c>
      <c r="IG126" s="86">
        <f t="shared" si="147"/>
        <v>1.5829888390592858E-5</v>
      </c>
      <c r="II126" s="86">
        <f t="shared" si="148"/>
        <v>2.2186426686856139E-56</v>
      </c>
      <c r="IJ126" s="86">
        <f t="shared" si="148"/>
        <v>6.0402899960956794E-54</v>
      </c>
      <c r="IK126" s="86">
        <f t="shared" si="148"/>
        <v>4.657605243919618E-54</v>
      </c>
      <c r="IL126" s="86">
        <f t="shared" si="148"/>
        <v>8.1200069616303425E-47</v>
      </c>
      <c r="IM126" s="86">
        <f t="shared" si="148"/>
        <v>5.616511056580521E-46</v>
      </c>
      <c r="IN126" s="86">
        <f t="shared" si="148"/>
        <v>5.7527776958346035E-40</v>
      </c>
      <c r="IO126" s="86">
        <f t="shared" si="148"/>
        <v>4.7335305454941668E-41</v>
      </c>
      <c r="IP126" s="86">
        <f t="shared" si="148"/>
        <v>4.3060457914364121E-40</v>
      </c>
      <c r="IQ126" s="86">
        <f t="shared" si="148"/>
        <v>2.0853233710674363E-40</v>
      </c>
      <c r="IR126" s="86">
        <f t="shared" si="148"/>
        <v>6.1087698622023807E-44</v>
      </c>
      <c r="IS126" s="86">
        <f t="shared" si="148"/>
        <v>1.1943243246478409E-50</v>
      </c>
      <c r="IT126" s="86">
        <f t="shared" si="148"/>
        <v>3.4875836416959022E-47</v>
      </c>
      <c r="IU126" s="86">
        <f t="shared" si="148"/>
        <v>1.3123108918733954E-46</v>
      </c>
      <c r="IV126" s="86">
        <f t="shared" si="148"/>
        <v>9.468023475028043E-33</v>
      </c>
      <c r="IW126" s="86">
        <f t="shared" si="148"/>
        <v>8.3144082959856993E-33</v>
      </c>
      <c r="IY126" s="86">
        <f t="shared" si="149"/>
        <v>6.7452254543841961E-2</v>
      </c>
      <c r="IZ126" s="86">
        <f t="shared" si="149"/>
        <v>8.0364987915304944E-4</v>
      </c>
      <c r="JA126" s="86">
        <f t="shared" si="149"/>
        <v>2.3720780607273733E-4</v>
      </c>
      <c r="JB126" s="86">
        <f t="shared" si="149"/>
        <v>1.2015971421469817E-4</v>
      </c>
      <c r="JC126" s="86">
        <f t="shared" si="149"/>
        <v>8.2701109462146737E-5</v>
      </c>
      <c r="JD126" s="86">
        <f t="shared" si="149"/>
        <v>3.2524403609018496E-4</v>
      </c>
      <c r="JE126" s="86">
        <f t="shared" si="149"/>
        <v>1.3959509458260467E-4</v>
      </c>
      <c r="JF126" s="86">
        <f t="shared" si="149"/>
        <v>2.1521479902219005E-4</v>
      </c>
      <c r="JG126" s="86">
        <f t="shared" si="149"/>
        <v>3.2247880768770574E-4</v>
      </c>
      <c r="JH126" s="86">
        <f t="shared" si="149"/>
        <v>1.5372750878958982E-4</v>
      </c>
      <c r="JI126" s="86">
        <f t="shared" si="149"/>
        <v>3.0633186226684934E-5</v>
      </c>
      <c r="JJ126" s="86">
        <f t="shared" si="149"/>
        <v>4.7282123412392046E-5</v>
      </c>
      <c r="JK126" s="86">
        <f t="shared" si="149"/>
        <v>3.8165255027501807E-5</v>
      </c>
      <c r="JL126" s="86">
        <f t="shared" si="149"/>
        <v>2.6986681296484034E-2</v>
      </c>
      <c r="JM126" s="86">
        <f t="shared" si="149"/>
        <v>2.943602823017696E-2</v>
      </c>
    </row>
    <row r="127" spans="2:273" x14ac:dyDescent="0.25">
      <c r="B127" s="2">
        <v>100</v>
      </c>
      <c r="C127" s="37">
        <v>63.890999999999998</v>
      </c>
      <c r="D127" s="37">
        <v>74.415000000000006</v>
      </c>
      <c r="E127" s="37">
        <v>73.828999999999994</v>
      </c>
      <c r="F127" s="37">
        <v>72.45</v>
      </c>
      <c r="G127" s="37">
        <v>69.224999999999994</v>
      </c>
      <c r="H127" s="37">
        <v>69.8</v>
      </c>
      <c r="I127" s="37">
        <v>66</v>
      </c>
      <c r="J127" s="37">
        <v>65.881</v>
      </c>
      <c r="K127" s="37">
        <v>68.293000000000006</v>
      </c>
      <c r="L127" s="37">
        <v>66.171000000000006</v>
      </c>
      <c r="M127" s="37">
        <v>66.438999999999993</v>
      </c>
      <c r="N127" s="37">
        <v>66.421000000000006</v>
      </c>
      <c r="O127" s="37">
        <v>62.323999999999998</v>
      </c>
      <c r="P127" s="37">
        <v>63.414999999999999</v>
      </c>
      <c r="Q127" s="37">
        <v>63.707000000000001</v>
      </c>
      <c r="S127" s="4">
        <f t="shared" si="150"/>
        <v>67.599583732722138</v>
      </c>
      <c r="T127" s="4">
        <f t="shared" si="150"/>
        <v>76.369056217917375</v>
      </c>
      <c r="U127" s="4">
        <f t="shared" si="150"/>
        <v>73.531534696021339</v>
      </c>
      <c r="V127" s="4">
        <f t="shared" si="150"/>
        <v>73.050014526352157</v>
      </c>
      <c r="W127" s="4">
        <f t="shared" si="150"/>
        <v>70.345195756523125</v>
      </c>
      <c r="X127" s="4">
        <f t="shared" si="150"/>
        <v>69.536477652010959</v>
      </c>
      <c r="Y127" s="4">
        <f t="shared" si="150"/>
        <v>66.34617471297345</v>
      </c>
      <c r="Z127" s="4">
        <f t="shared" si="150"/>
        <v>66.351377445858503</v>
      </c>
      <c r="AA127" s="4">
        <f t="shared" si="150"/>
        <v>68.216111471899168</v>
      </c>
      <c r="AB127" s="4">
        <f t="shared" si="150"/>
        <v>66.117552363915323</v>
      </c>
      <c r="AC127" s="4">
        <f t="shared" si="150"/>
        <v>66.496068806353094</v>
      </c>
      <c r="AD127" s="4">
        <f t="shared" si="150"/>
        <v>66.621034095794755</v>
      </c>
      <c r="AE127" s="4">
        <f t="shared" si="150"/>
        <v>62.372754752954208</v>
      </c>
      <c r="AF127" s="4">
        <f t="shared" si="150"/>
        <v>65.998124902301342</v>
      </c>
      <c r="AG127" s="4">
        <f t="shared" si="150"/>
        <v>65.096533599734073</v>
      </c>
      <c r="AI127" s="4">
        <f t="shared" si="151"/>
        <v>-3.7085837327221398</v>
      </c>
      <c r="AJ127" s="4">
        <f t="shared" si="151"/>
        <v>-1.9540562179173691</v>
      </c>
      <c r="AK127" s="4">
        <f t="shared" si="151"/>
        <v>0.29746530397865456</v>
      </c>
      <c r="AL127" s="4">
        <f t="shared" si="151"/>
        <v>-0.60001452635215458</v>
      </c>
      <c r="AM127" s="4">
        <f t="shared" si="151"/>
        <v>-1.1201957565231311</v>
      </c>
      <c r="AN127" s="4">
        <f t="shared" si="151"/>
        <v>0.26352234798903851</v>
      </c>
      <c r="AO127" s="4">
        <f t="shared" si="151"/>
        <v>-0.34617471297345048</v>
      </c>
      <c r="AP127" s="4">
        <f t="shared" si="151"/>
        <v>-0.47037744585850305</v>
      </c>
      <c r="AQ127" s="4">
        <f t="shared" si="151"/>
        <v>7.6888528100838016E-2</v>
      </c>
      <c r="AR127" s="4">
        <f t="shared" si="151"/>
        <v>5.3447636084683836E-2</v>
      </c>
      <c r="AS127" s="4">
        <f t="shared" si="151"/>
        <v>-5.7068806353100854E-2</v>
      </c>
      <c r="AT127" s="4">
        <f t="shared" si="151"/>
        <v>-0.20003409579474862</v>
      </c>
      <c r="AU127" s="4">
        <f t="shared" si="151"/>
        <v>-4.8754752954209835E-2</v>
      </c>
      <c r="AV127" s="4">
        <f t="shared" si="151"/>
        <v>-2.5831249023013427</v>
      </c>
      <c r="AW127" s="4">
        <f t="shared" si="151"/>
        <v>-1.3895335997340723</v>
      </c>
      <c r="AY127" s="2">
        <f t="shared" ref="AY127:BM143" si="158">IF(OR($B127 &lt; C$230, $B127 &gt; C$233), #N/A, ((1-FG127)*DK127) + (FG127 - FW127)*EA127 + (FW127*EQ127))</f>
        <v>66.637670596329897</v>
      </c>
      <c r="AZ127" s="2">
        <f t="shared" si="158"/>
        <v>76.364084277019344</v>
      </c>
      <c r="BA127" s="2">
        <f t="shared" si="158"/>
        <v>73.529735589206851</v>
      </c>
      <c r="BB127" s="2">
        <f t="shared" si="158"/>
        <v>73.045913750293636</v>
      </c>
      <c r="BC127" s="2">
        <f t="shared" si="158"/>
        <v>70.336443866005212</v>
      </c>
      <c r="BD127" s="2">
        <f t="shared" si="158"/>
        <v>69.506649570413757</v>
      </c>
      <c r="BE127" s="2">
        <f t="shared" si="158"/>
        <v>66.329387258231989</v>
      </c>
      <c r="BF127" s="2">
        <f t="shared" si="158"/>
        <v>66.323061925647252</v>
      </c>
      <c r="BG127" s="2">
        <f t="shared" si="158"/>
        <v>68.173127788444077</v>
      </c>
      <c r="BH127" s="2">
        <f t="shared" si="158"/>
        <v>66.090572661967158</v>
      </c>
      <c r="BI127" s="2">
        <f t="shared" si="158"/>
        <v>66.490129384676052</v>
      </c>
      <c r="BJ127" s="2">
        <f t="shared" si="158"/>
        <v>66.610255699574452</v>
      </c>
      <c r="BK127" s="2">
        <f t="shared" si="158"/>
        <v>62.363537202849635</v>
      </c>
      <c r="BL127" s="2">
        <f t="shared" si="158"/>
        <v>65.793688217757179</v>
      </c>
      <c r="BM127" s="2">
        <f t="shared" si="158"/>
        <v>64.971999161426766</v>
      </c>
      <c r="BO127" s="2" t="str">
        <f t="shared" si="99"/>
        <v/>
      </c>
      <c r="BP127" s="2" t="str">
        <f t="shared" si="100"/>
        <v/>
      </c>
      <c r="BQ127" s="2" t="str">
        <f t="shared" si="101"/>
        <v/>
      </c>
      <c r="BR127" s="2" t="str">
        <f t="shared" si="102"/>
        <v/>
      </c>
      <c r="BS127" s="2" t="str">
        <f t="shared" si="103"/>
        <v/>
      </c>
      <c r="BT127" s="2" t="str">
        <f t="shared" si="104"/>
        <v/>
      </c>
      <c r="BU127" s="2" t="str">
        <f t="shared" si="105"/>
        <v/>
      </c>
      <c r="BV127" s="2" t="str">
        <f t="shared" si="106"/>
        <v/>
      </c>
      <c r="BW127" s="2" t="str">
        <f t="shared" si="107"/>
        <v/>
      </c>
      <c r="BX127" s="2" t="str">
        <f t="shared" si="108"/>
        <v/>
      </c>
      <c r="BY127" s="2" t="str">
        <f t="shared" si="109"/>
        <v/>
      </c>
      <c r="BZ127" s="2" t="str">
        <f t="shared" si="110"/>
        <v/>
      </c>
      <c r="CA127" s="2" t="str">
        <f t="shared" si="111"/>
        <v/>
      </c>
      <c r="CB127" s="2" t="str">
        <f t="shared" si="112"/>
        <v/>
      </c>
      <c r="CC127" s="2" t="str">
        <f t="shared" si="113"/>
        <v/>
      </c>
      <c r="CE127" s="2" t="str">
        <f t="shared" ref="CE127:CS143" si="159">IF(AND(IY127 &lt; $CS$22, $B127 &gt; C$231, $B127 &lt; C$232), C127, "")</f>
        <v/>
      </c>
      <c r="CF127" s="2">
        <f t="shared" si="159"/>
        <v>74.415000000000006</v>
      </c>
      <c r="CG127" s="2">
        <f t="shared" si="159"/>
        <v>73.828999999999994</v>
      </c>
      <c r="CH127" s="2">
        <f t="shared" si="159"/>
        <v>72.45</v>
      </c>
      <c r="CI127" s="2">
        <f t="shared" si="159"/>
        <v>69.224999999999994</v>
      </c>
      <c r="CJ127" s="2">
        <f t="shared" si="159"/>
        <v>69.8</v>
      </c>
      <c r="CK127" s="2">
        <f t="shared" si="159"/>
        <v>66</v>
      </c>
      <c r="CL127" s="2">
        <f t="shared" si="159"/>
        <v>65.881</v>
      </c>
      <c r="CM127" s="2">
        <f t="shared" si="159"/>
        <v>68.293000000000006</v>
      </c>
      <c r="CN127" s="2">
        <f t="shared" si="159"/>
        <v>66.171000000000006</v>
      </c>
      <c r="CO127" s="2">
        <f t="shared" si="159"/>
        <v>66.438999999999993</v>
      </c>
      <c r="CP127" s="2">
        <f t="shared" si="159"/>
        <v>66.421000000000006</v>
      </c>
      <c r="CQ127" s="2">
        <f t="shared" si="159"/>
        <v>62.323999999999998</v>
      </c>
      <c r="CR127" s="2" t="str">
        <f t="shared" si="159"/>
        <v/>
      </c>
      <c r="CS127" s="2" t="str">
        <f t="shared" si="159"/>
        <v/>
      </c>
      <c r="CU127" s="2" t="str">
        <f t="shared" si="114"/>
        <v/>
      </c>
      <c r="CV127" s="2">
        <f t="shared" si="115"/>
        <v>74.415000000000006</v>
      </c>
      <c r="CW127" s="2">
        <f t="shared" si="116"/>
        <v>73.828999999999994</v>
      </c>
      <c r="CX127" s="2">
        <f t="shared" si="117"/>
        <v>72.45</v>
      </c>
      <c r="CY127" s="2">
        <f t="shared" si="118"/>
        <v>69.224999999999994</v>
      </c>
      <c r="CZ127" s="2">
        <f t="shared" si="119"/>
        <v>69.8</v>
      </c>
      <c r="DA127" s="2">
        <f t="shared" si="120"/>
        <v>66</v>
      </c>
      <c r="DB127" s="2">
        <f t="shared" si="121"/>
        <v>65.881</v>
      </c>
      <c r="DC127" s="2">
        <f t="shared" si="122"/>
        <v>68.293000000000006</v>
      </c>
      <c r="DD127" s="2">
        <f t="shared" si="123"/>
        <v>66.171000000000006</v>
      </c>
      <c r="DE127" s="2">
        <f t="shared" si="124"/>
        <v>66.438999999999993</v>
      </c>
      <c r="DF127" s="2">
        <f t="shared" si="125"/>
        <v>66.421000000000006</v>
      </c>
      <c r="DG127" s="2">
        <f t="shared" si="126"/>
        <v>62.323999999999998</v>
      </c>
      <c r="DH127" s="2" t="str">
        <f t="shared" si="127"/>
        <v/>
      </c>
      <c r="DI127" s="2" t="str">
        <f t="shared" si="128"/>
        <v/>
      </c>
      <c r="DK127" s="2">
        <f t="shared" si="152"/>
        <v>94.765890365448513</v>
      </c>
      <c r="DL127" s="2">
        <f t="shared" si="152"/>
        <v>101.36857973421928</v>
      </c>
      <c r="DM127" s="2">
        <f t="shared" si="152"/>
        <v>98.916470302244562</v>
      </c>
      <c r="DN127" s="2">
        <f t="shared" si="152"/>
        <v>93.379915187856199</v>
      </c>
      <c r="DO127" s="2">
        <f t="shared" si="152"/>
        <v>96.305923344947729</v>
      </c>
      <c r="DP127" s="2">
        <f t="shared" si="152"/>
        <v>100.13663461538462</v>
      </c>
      <c r="DQ127" s="2">
        <f t="shared" si="152"/>
        <v>95.776273482331618</v>
      </c>
      <c r="DR127" s="2">
        <f t="shared" si="152"/>
        <v>90.842162941709432</v>
      </c>
      <c r="DS127" s="2">
        <f t="shared" si="152"/>
        <v>91.469963908184823</v>
      </c>
      <c r="DT127" s="2">
        <f t="shared" si="152"/>
        <v>90.198670190274811</v>
      </c>
      <c r="DU127" s="2">
        <f t="shared" si="152"/>
        <v>91.874706131078227</v>
      </c>
      <c r="DV127" s="2">
        <f t="shared" si="152"/>
        <v>90.761274992449415</v>
      </c>
      <c r="DW127" s="2">
        <f t="shared" si="152"/>
        <v>88.323443589120259</v>
      </c>
      <c r="DX127" s="2">
        <f t="shared" si="152"/>
        <v>81.045866885553437</v>
      </c>
      <c r="DY127" s="2">
        <f t="shared" si="152"/>
        <v>72.881912324929957</v>
      </c>
      <c r="EA127" s="2">
        <f t="shared" si="156"/>
        <v>66.494537996820355</v>
      </c>
      <c r="EB127" s="2">
        <f t="shared" si="156"/>
        <v>76.227454343128784</v>
      </c>
      <c r="EC127" s="2">
        <f t="shared" si="156"/>
        <v>73.401401711390776</v>
      </c>
      <c r="ED127" s="2">
        <f t="shared" si="156"/>
        <v>72.946748820949864</v>
      </c>
      <c r="EE127" s="2">
        <f t="shared" si="155"/>
        <v>70.21912381735909</v>
      </c>
      <c r="EF127" s="2">
        <f t="shared" si="155"/>
        <v>69.38170104180341</v>
      </c>
      <c r="EG127" s="2">
        <f t="shared" si="155"/>
        <v>66.179674611517243</v>
      </c>
      <c r="EH127" s="2">
        <f t="shared" si="155"/>
        <v>66.19772676439473</v>
      </c>
      <c r="EI127" s="2">
        <f t="shared" si="155"/>
        <v>68.05431150230477</v>
      </c>
      <c r="EJ127" s="2">
        <f t="shared" si="155"/>
        <v>65.954152824742295</v>
      </c>
      <c r="EK127" s="2">
        <f t="shared" si="155"/>
        <v>66.345540776545278</v>
      </c>
      <c r="EL127" s="2">
        <f t="shared" si="155"/>
        <v>66.485663187634273</v>
      </c>
      <c r="EM127" s="2">
        <f t="shared" si="139"/>
        <v>62.236721797984757</v>
      </c>
      <c r="EN127" s="2">
        <f t="shared" si="139"/>
        <v>65.694418669580003</v>
      </c>
      <c r="EO127" s="2">
        <f t="shared" si="139"/>
        <v>64.908374245659644</v>
      </c>
      <c r="EQ127" s="2">
        <f t="shared" si="153"/>
        <v>66.395399273128689</v>
      </c>
      <c r="ER127" s="2">
        <f t="shared" si="153"/>
        <v>76.521705747524834</v>
      </c>
      <c r="ES127" s="2">
        <f t="shared" si="153"/>
        <v>73.5179068999349</v>
      </c>
      <c r="ET127" s="2">
        <f t="shared" si="153"/>
        <v>73.085529517531739</v>
      </c>
      <c r="EU127" s="2">
        <f t="shared" si="153"/>
        <v>70.196530119052539</v>
      </c>
      <c r="EV127" s="2">
        <f t="shared" si="153"/>
        <v>69.311489456805674</v>
      </c>
      <c r="EW127" s="2">
        <f t="shared" si="153"/>
        <v>66.144874002156001</v>
      </c>
      <c r="EX127" s="2">
        <f t="shared" si="153"/>
        <v>66.199824921362961</v>
      </c>
      <c r="EY127" s="2">
        <f t="shared" si="153"/>
        <v>68.031227325174015</v>
      </c>
      <c r="EZ127" s="2">
        <f t="shared" si="153"/>
        <v>65.974645631450059</v>
      </c>
      <c r="FA127" s="2">
        <f t="shared" si="153"/>
        <v>66.511397633785975</v>
      </c>
      <c r="FB127" s="2">
        <f t="shared" si="153"/>
        <v>66.741055136430049</v>
      </c>
      <c r="FC127" s="2">
        <f t="shared" si="153"/>
        <v>62.370607836638214</v>
      </c>
      <c r="FD127" s="2">
        <f t="shared" si="153"/>
        <v>66.042816452457743</v>
      </c>
      <c r="FE127" s="2">
        <f t="shared" si="153"/>
        <v>65.136750281427666</v>
      </c>
      <c r="FG127" s="2">
        <f t="shared" si="154"/>
        <v>0.99492080375646774</v>
      </c>
      <c r="FH127" s="2">
        <f t="shared" si="154"/>
        <v>0.99462542153980216</v>
      </c>
      <c r="FI127" s="2">
        <f t="shared" si="154"/>
        <v>0.99499303269953665</v>
      </c>
      <c r="FJ127" s="2">
        <f t="shared" si="154"/>
        <v>0.99518601848616139</v>
      </c>
      <c r="FK127" s="2">
        <f t="shared" si="154"/>
        <v>0.99549737649062997</v>
      </c>
      <c r="FL127" s="2">
        <f t="shared" si="154"/>
        <v>0.99592306401667485</v>
      </c>
      <c r="FM127" s="2">
        <f t="shared" si="154"/>
        <v>0.99493344213964352</v>
      </c>
      <c r="FN127" s="2">
        <f t="shared" si="154"/>
        <v>0.99491494348257281</v>
      </c>
      <c r="FO127" s="2">
        <f t="shared" si="154"/>
        <v>0.9949162021500616</v>
      </c>
      <c r="FP127" s="2">
        <f t="shared" si="154"/>
        <v>0.994380721482924</v>
      </c>
      <c r="FQ127" s="2">
        <f t="shared" si="154"/>
        <v>0.99438484859356413</v>
      </c>
      <c r="FR127" s="2">
        <f t="shared" si="154"/>
        <v>0.99492996867895478</v>
      </c>
      <c r="FS127" s="2">
        <f t="shared" si="154"/>
        <v>0.99516607833798432</v>
      </c>
      <c r="FT127" s="2">
        <f t="shared" si="154"/>
        <v>0.99361581495213758</v>
      </c>
      <c r="FU127" s="2">
        <f t="shared" si="154"/>
        <v>0.99212379453462674</v>
      </c>
      <c r="FW127" s="2">
        <f t="shared" ref="FW127:GK143" si="160">POWER(10,($B127-C$232)/C$229)/(1+POWER(10,($B127-C$232)/C$229))</f>
        <v>4.6717087281860723E-3</v>
      </c>
      <c r="FX127" s="2">
        <f t="shared" si="160"/>
        <v>5.1214127646239593E-3</v>
      </c>
      <c r="FY127" s="2">
        <f t="shared" si="160"/>
        <v>4.9848742347924947E-3</v>
      </c>
      <c r="FZ127" s="2">
        <f t="shared" si="160"/>
        <v>5.764808824347753E-3</v>
      </c>
      <c r="GA127" s="2">
        <f t="shared" si="160"/>
        <v>6.1516352539322805E-3</v>
      </c>
      <c r="GB127" s="2">
        <f t="shared" si="160"/>
        <v>6.2292674431639718E-3</v>
      </c>
      <c r="GC127" s="2">
        <f t="shared" si="160"/>
        <v>6.9031530882991314E-3</v>
      </c>
      <c r="GD127" s="2">
        <f t="shared" si="160"/>
        <v>8.0120081543262438E-3</v>
      </c>
      <c r="GE127" s="2">
        <f t="shared" si="160"/>
        <v>9.7104269880805092E-3</v>
      </c>
      <c r="GF127" s="2">
        <f t="shared" si="160"/>
        <v>8.9368742145869429E-3</v>
      </c>
      <c r="GG127" s="2">
        <f t="shared" si="160"/>
        <v>7.4671581612566814E-3</v>
      </c>
      <c r="GH127" s="2">
        <f t="shared" si="160"/>
        <v>5.9297082753555297E-3</v>
      </c>
      <c r="GI127" s="2">
        <f t="shared" si="160"/>
        <v>5.3346511325147684E-3</v>
      </c>
      <c r="GJ127" s="2">
        <f t="shared" si="160"/>
        <v>3.6253445796701131E-3</v>
      </c>
      <c r="GK127" s="2">
        <f t="shared" si="160"/>
        <v>3.6067338065742622E-3</v>
      </c>
      <c r="GM127" s="86">
        <f t="shared" ref="GM127:HA143" si="161" xml:space="preserve"> _xlfn.NORM.DIST($B127, C$7, ABS(C$11), TRUE) * _xlfn.NORM.DIST(($B127 - C$7)*C$15, 0, ABS(C$11), TRUE) * 2</f>
        <v>2.0429954513978684E-11</v>
      </c>
      <c r="GN127" s="86">
        <f t="shared" si="161"/>
        <v>7.6907826842832211E-28</v>
      </c>
      <c r="GO127" s="86">
        <f t="shared" si="161"/>
        <v>1.1241729635657055E-30</v>
      </c>
      <c r="GP127" s="86">
        <f t="shared" si="161"/>
        <v>1.5516302933255282E-41</v>
      </c>
      <c r="GQ127" s="86">
        <f t="shared" si="161"/>
        <v>8.0558619671309469E-45</v>
      </c>
      <c r="GR127" s="86">
        <f t="shared" si="161"/>
        <v>1.2764208841267045E-38</v>
      </c>
      <c r="GS127" s="86">
        <f t="shared" si="161"/>
        <v>1.6088623229190256E-37</v>
      </c>
      <c r="GT127" s="86">
        <f t="shared" si="161"/>
        <v>5.9220377192852147E-40</v>
      </c>
      <c r="GU127" s="86">
        <f t="shared" si="161"/>
        <v>3.5377101683123668E-42</v>
      </c>
      <c r="GV127" s="86">
        <f t="shared" si="161"/>
        <v>4.0485330117948611E-46</v>
      </c>
      <c r="GW127" s="86">
        <f t="shared" si="161"/>
        <v>3.0679846215172573E-45</v>
      </c>
      <c r="GX127" s="86">
        <f t="shared" si="161"/>
        <v>1.6845666122450661E-66</v>
      </c>
      <c r="GY127" s="86">
        <f t="shared" si="161"/>
        <v>1.9063801823176786E-61</v>
      </c>
      <c r="GZ127" s="86">
        <f t="shared" si="161"/>
        <v>9.1317207654827694E-11</v>
      </c>
      <c r="HA127" s="86">
        <f t="shared" si="161"/>
        <v>4.0841765681158131E-11</v>
      </c>
      <c r="HC127" s="86">
        <f t="shared" si="157"/>
        <v>4.508666364438127E-2</v>
      </c>
      <c r="HD127" s="86">
        <f t="shared" si="157"/>
        <v>2.5600434039563675E-4</v>
      </c>
      <c r="HE127" s="86">
        <f t="shared" si="157"/>
        <v>4.8760493363332116E-5</v>
      </c>
      <c r="HF127" s="86">
        <f t="shared" si="157"/>
        <v>1.4259869048142123E-5</v>
      </c>
      <c r="HG127" s="86">
        <f t="shared" si="157"/>
        <v>3.6526783109681556E-7</v>
      </c>
      <c r="HH127" s="86">
        <f t="shared" si="157"/>
        <v>2.1866456427612019E-8</v>
      </c>
      <c r="HI127" s="86">
        <f t="shared" si="142"/>
        <v>1.2578664574485089E-7</v>
      </c>
      <c r="HJ127" s="86">
        <f t="shared" si="142"/>
        <v>2.5010002181469283E-8</v>
      </c>
      <c r="HK127" s="86">
        <f t="shared" si="142"/>
        <v>2.782694224347409E-10</v>
      </c>
      <c r="HL127" s="86">
        <f t="shared" si="142"/>
        <v>2.4734552555339386E-10</v>
      </c>
      <c r="HM127" s="86">
        <f t="shared" si="142"/>
        <v>7.269304339633607E-9</v>
      </c>
      <c r="HN127" s="86">
        <f t="shared" si="142"/>
        <v>5.7492338617245852E-10</v>
      </c>
      <c r="HO127" s="86">
        <f t="shared" si="142"/>
        <v>3.9411209322453482E-9</v>
      </c>
      <c r="HP127" s="86">
        <f t="shared" si="142"/>
        <v>1.637069583867708E-2</v>
      </c>
      <c r="HQ127" s="86">
        <f t="shared" si="142"/>
        <v>1.7464743826897174E-2</v>
      </c>
      <c r="HS127" s="86">
        <f t="shared" ref="HS127:IG143" si="162" xml:space="preserve"> _xlfn.NORM.DIST($B127, C$9, ABS(C$13), TRUE) * _xlfn.NORM.DIST(($B127 - C$9)*C$17, 0, ABS(C$13), TRUE) * 2</f>
        <v>6.7981402582064206E-6</v>
      </c>
      <c r="HT127" s="86">
        <f t="shared" si="162"/>
        <v>1.7596101445925467E-5</v>
      </c>
      <c r="HU127" s="86">
        <f t="shared" si="162"/>
        <v>1.4953386098741937E-5</v>
      </c>
      <c r="HV127" s="86">
        <f t="shared" si="162"/>
        <v>8.4038483179306445E-5</v>
      </c>
      <c r="HW127" s="86">
        <f t="shared" si="162"/>
        <v>1.4107094436835479E-4</v>
      </c>
      <c r="HX127" s="86">
        <f t="shared" si="162"/>
        <v>5.2948473982099829E-4</v>
      </c>
      <c r="HY127" s="86">
        <f t="shared" si="162"/>
        <v>2.3580058693352621E-4</v>
      </c>
      <c r="HZ127" s="86">
        <f t="shared" si="162"/>
        <v>3.6422899324268837E-4</v>
      </c>
      <c r="IA127" s="86">
        <f t="shared" si="162"/>
        <v>5.5157983565509814E-4</v>
      </c>
      <c r="IB127" s="86">
        <f t="shared" si="162"/>
        <v>2.7365489614842984E-4</v>
      </c>
      <c r="IC127" s="86">
        <f t="shared" si="162"/>
        <v>5.871945862075409E-5</v>
      </c>
      <c r="ID127" s="86">
        <f t="shared" si="162"/>
        <v>8.5195927192442886E-5</v>
      </c>
      <c r="IE127" s="86">
        <f t="shared" si="162"/>
        <v>6.8072356028309246E-5</v>
      </c>
      <c r="IF127" s="86">
        <f t="shared" si="162"/>
        <v>2.3422957325747642E-4</v>
      </c>
      <c r="IG127" s="86">
        <f t="shared" si="162"/>
        <v>2.8204190792916954E-5</v>
      </c>
      <c r="II127" s="86">
        <f t="shared" ref="II127:IW143" si="163" xml:space="preserve"> _xlfn.NORM.DIST($B127, C$10, ABS(C$14), TRUE) * _xlfn.NORM.DIST(($B127 - C$10)*C$18, 0, ABS(C$14), TRUE) * 2</f>
        <v>1.4923001928324863E-54</v>
      </c>
      <c r="IJ127" s="86">
        <f t="shared" si="163"/>
        <v>3.6093662198053096E-52</v>
      </c>
      <c r="IK127" s="86">
        <f t="shared" si="163"/>
        <v>2.7508674538618934E-52</v>
      </c>
      <c r="IL127" s="86">
        <f t="shared" si="163"/>
        <v>3.0109410195922106E-45</v>
      </c>
      <c r="IM127" s="86">
        <f t="shared" si="163"/>
        <v>2.0359220327222642E-44</v>
      </c>
      <c r="IN127" s="86">
        <f t="shared" si="163"/>
        <v>1.2929240103320992E-38</v>
      </c>
      <c r="IO127" s="86">
        <f t="shared" si="163"/>
        <v>1.2392315858364157E-39</v>
      </c>
      <c r="IP127" s="86">
        <f t="shared" si="163"/>
        <v>1.1469346573577232E-38</v>
      </c>
      <c r="IQ127" s="86">
        <f t="shared" si="163"/>
        <v>6.5281764953075653E-39</v>
      </c>
      <c r="IR127" s="86">
        <f t="shared" si="163"/>
        <v>2.4506561114445896E-42</v>
      </c>
      <c r="IS127" s="86">
        <f t="shared" si="163"/>
        <v>7.3672579359652221E-49</v>
      </c>
      <c r="IT127" s="86">
        <f t="shared" si="163"/>
        <v>1.3580785063972906E-45</v>
      </c>
      <c r="IU127" s="86">
        <f t="shared" si="163"/>
        <v>4.5421358304967792E-45</v>
      </c>
      <c r="IV127" s="86">
        <f t="shared" si="163"/>
        <v>9.3457489768954846E-32</v>
      </c>
      <c r="IW127" s="86">
        <f t="shared" si="163"/>
        <v>8.2240686733385693E-32</v>
      </c>
      <c r="IY127" s="86">
        <f t="shared" ref="IY127:JM143" si="164">GM127+HC127+HS127+II127</f>
        <v>4.5093461805069429E-2</v>
      </c>
      <c r="IZ127" s="86">
        <f t="shared" si="164"/>
        <v>2.7360044184156224E-4</v>
      </c>
      <c r="JA127" s="86">
        <f t="shared" si="164"/>
        <v>6.3713879462074053E-5</v>
      </c>
      <c r="JB127" s="86">
        <f t="shared" si="164"/>
        <v>9.8298352227448569E-5</v>
      </c>
      <c r="JC127" s="86">
        <f t="shared" si="164"/>
        <v>1.4143621219945161E-4</v>
      </c>
      <c r="JD127" s="86">
        <f t="shared" si="164"/>
        <v>5.2950660627742595E-4</v>
      </c>
      <c r="JE127" s="86">
        <f t="shared" si="164"/>
        <v>2.3592637357927105E-4</v>
      </c>
      <c r="JF127" s="86">
        <f t="shared" si="164"/>
        <v>3.6425400324486981E-4</v>
      </c>
      <c r="JG127" s="86">
        <f t="shared" si="164"/>
        <v>5.5158011392452062E-4</v>
      </c>
      <c r="JH127" s="86">
        <f t="shared" si="164"/>
        <v>2.7365514349395541E-4</v>
      </c>
      <c r="JI127" s="86">
        <f t="shared" si="164"/>
        <v>5.8726727925093723E-5</v>
      </c>
      <c r="JJ127" s="86">
        <f t="shared" si="164"/>
        <v>8.5196502115829061E-5</v>
      </c>
      <c r="JK127" s="86">
        <f t="shared" si="164"/>
        <v>6.8076297149241495E-5</v>
      </c>
      <c r="JL127" s="86">
        <f t="shared" si="164"/>
        <v>1.6604925503251763E-2</v>
      </c>
      <c r="JM127" s="86">
        <f t="shared" si="164"/>
        <v>1.7492948058531854E-2</v>
      </c>
    </row>
    <row r="128" spans="2:273" x14ac:dyDescent="0.25">
      <c r="B128" s="2">
        <v>101</v>
      </c>
      <c r="C128" s="37">
        <v>65.347999999999999</v>
      </c>
      <c r="D128" s="37">
        <v>75.537000000000006</v>
      </c>
      <c r="E128" s="37">
        <v>73.805000000000007</v>
      </c>
      <c r="F128" s="37">
        <v>72.75</v>
      </c>
      <c r="G128" s="37">
        <v>70.125</v>
      </c>
      <c r="H128" s="37">
        <v>70.625</v>
      </c>
      <c r="I128" s="37">
        <v>64.905000000000001</v>
      </c>
      <c r="J128" s="37">
        <v>66.856999999999999</v>
      </c>
      <c r="K128" s="37">
        <v>68.78</v>
      </c>
      <c r="L128" s="37">
        <v>67.072999999999993</v>
      </c>
      <c r="M128" s="37">
        <v>65.194999999999993</v>
      </c>
      <c r="N128" s="37">
        <v>66.841999999999999</v>
      </c>
      <c r="O128" s="37">
        <v>62.567999999999998</v>
      </c>
      <c r="P128" s="37">
        <v>63.561</v>
      </c>
      <c r="Q128" s="37">
        <v>62.707000000000001</v>
      </c>
      <c r="S128" s="4">
        <f t="shared" si="150"/>
        <v>67.012622047674753</v>
      </c>
      <c r="T128" s="4">
        <f t="shared" si="150"/>
        <v>76.273744823120737</v>
      </c>
      <c r="U128" s="4">
        <f t="shared" si="150"/>
        <v>73.453951201451616</v>
      </c>
      <c r="V128" s="4">
        <f t="shared" si="150"/>
        <v>72.994927259561393</v>
      </c>
      <c r="W128" s="4">
        <f t="shared" si="150"/>
        <v>70.283547179082078</v>
      </c>
      <c r="X128" s="4">
        <f t="shared" si="150"/>
        <v>69.483596267604412</v>
      </c>
      <c r="Y128" s="4">
        <f t="shared" si="150"/>
        <v>66.304014551584842</v>
      </c>
      <c r="Z128" s="4">
        <f t="shared" si="150"/>
        <v>66.306467786346701</v>
      </c>
      <c r="AA128" s="4">
        <f t="shared" si="150"/>
        <v>68.16170905964961</v>
      </c>
      <c r="AB128" s="4">
        <f t="shared" si="150"/>
        <v>66.07937706941506</v>
      </c>
      <c r="AC128" s="4">
        <f t="shared" si="150"/>
        <v>66.428516208938305</v>
      </c>
      <c r="AD128" s="4">
        <f t="shared" si="150"/>
        <v>66.55414780766742</v>
      </c>
      <c r="AE128" s="4">
        <f t="shared" si="150"/>
        <v>62.319639438532114</v>
      </c>
      <c r="AF128" s="4">
        <f t="shared" si="150"/>
        <v>65.879651957390863</v>
      </c>
      <c r="AG128" s="4">
        <f t="shared" si="150"/>
        <v>64.936165710986458</v>
      </c>
      <c r="AI128" s="4">
        <f t="shared" si="151"/>
        <v>-1.6646220476747544</v>
      </c>
      <c r="AJ128" s="4">
        <f t="shared" si="151"/>
        <v>-0.73674482312073053</v>
      </c>
      <c r="AK128" s="4">
        <f t="shared" si="151"/>
        <v>0.35104879854839055</v>
      </c>
      <c r="AL128" s="4">
        <f t="shared" si="151"/>
        <v>-0.24492725956139338</v>
      </c>
      <c r="AM128" s="4">
        <f t="shared" si="151"/>
        <v>-0.15854717908207761</v>
      </c>
      <c r="AN128" s="4">
        <f t="shared" si="151"/>
        <v>1.1414037323955881</v>
      </c>
      <c r="AO128" s="4">
        <f t="shared" si="151"/>
        <v>-1.3990145515848411</v>
      </c>
      <c r="AP128" s="4">
        <f t="shared" si="151"/>
        <v>0.55053221365329819</v>
      </c>
      <c r="AQ128" s="4">
        <f t="shared" si="151"/>
        <v>0.61829094035039134</v>
      </c>
      <c r="AR128" s="4">
        <f t="shared" si="151"/>
        <v>0.99362293058493378</v>
      </c>
      <c r="AS128" s="4">
        <f t="shared" si="151"/>
        <v>-1.2335162089383118</v>
      </c>
      <c r="AT128" s="4">
        <f t="shared" si="151"/>
        <v>0.28785219233257919</v>
      </c>
      <c r="AU128" s="4">
        <f t="shared" si="151"/>
        <v>0.24836056146788366</v>
      </c>
      <c r="AV128" s="4">
        <f t="shared" si="151"/>
        <v>-2.3186519573908626</v>
      </c>
      <c r="AW128" s="4">
        <f t="shared" si="151"/>
        <v>-2.2291657109864573</v>
      </c>
      <c r="AY128" s="2">
        <f t="shared" si="158"/>
        <v>66.539504813291344</v>
      </c>
      <c r="AZ128" s="2">
        <f t="shared" si="158"/>
        <v>76.271733031164246</v>
      </c>
      <c r="BA128" s="2">
        <f t="shared" si="158"/>
        <v>73.452719650877285</v>
      </c>
      <c r="BB128" s="2">
        <f t="shared" si="158"/>
        <v>72.988441239232003</v>
      </c>
      <c r="BC128" s="2">
        <f t="shared" si="158"/>
        <v>70.26886862466516</v>
      </c>
      <c r="BD128" s="2">
        <f t="shared" si="158"/>
        <v>69.437324691246204</v>
      </c>
      <c r="BE128" s="2">
        <f t="shared" si="158"/>
        <v>66.27682363745582</v>
      </c>
      <c r="BF128" s="2">
        <f t="shared" si="158"/>
        <v>66.260911231858756</v>
      </c>
      <c r="BG128" s="2">
        <f t="shared" si="158"/>
        <v>68.092174022804471</v>
      </c>
      <c r="BH128" s="2">
        <f t="shared" si="158"/>
        <v>66.033977712928348</v>
      </c>
      <c r="BI128" s="2">
        <f t="shared" si="158"/>
        <v>66.417727965571871</v>
      </c>
      <c r="BJ128" s="2">
        <f t="shared" si="158"/>
        <v>66.535685754976612</v>
      </c>
      <c r="BK128" s="2">
        <f t="shared" si="158"/>
        <v>62.30395458482505</v>
      </c>
      <c r="BL128" s="2">
        <f t="shared" si="158"/>
        <v>65.733074246079028</v>
      </c>
      <c r="BM128" s="2">
        <f t="shared" si="158"/>
        <v>64.865985440182186</v>
      </c>
      <c r="BO128" s="2" t="str">
        <f t="shared" si="99"/>
        <v/>
      </c>
      <c r="BP128" s="2" t="str">
        <f t="shared" si="100"/>
        <v/>
      </c>
      <c r="BQ128" s="2" t="str">
        <f t="shared" si="101"/>
        <v/>
      </c>
      <c r="BR128" s="2" t="str">
        <f t="shared" si="102"/>
        <v/>
      </c>
      <c r="BS128" s="2" t="str">
        <f t="shared" si="103"/>
        <v/>
      </c>
      <c r="BT128" s="2" t="str">
        <f t="shared" si="104"/>
        <v/>
      </c>
      <c r="BU128" s="2" t="str">
        <f t="shared" si="105"/>
        <v/>
      </c>
      <c r="BV128" s="2" t="str">
        <f t="shared" si="106"/>
        <v/>
      </c>
      <c r="BW128" s="2" t="str">
        <f t="shared" si="107"/>
        <v/>
      </c>
      <c r="BX128" s="2" t="str">
        <f t="shared" si="108"/>
        <v/>
      </c>
      <c r="BY128" s="2" t="str">
        <f t="shared" si="109"/>
        <v/>
      </c>
      <c r="BZ128" s="2" t="str">
        <f t="shared" si="110"/>
        <v/>
      </c>
      <c r="CA128" s="2" t="str">
        <f t="shared" si="111"/>
        <v/>
      </c>
      <c r="CB128" s="2" t="str">
        <f t="shared" si="112"/>
        <v/>
      </c>
      <c r="CC128" s="2" t="str">
        <f t="shared" si="113"/>
        <v/>
      </c>
      <c r="CE128" s="2" t="str">
        <f t="shared" si="159"/>
        <v/>
      </c>
      <c r="CF128" s="2">
        <f t="shared" si="159"/>
        <v>75.537000000000006</v>
      </c>
      <c r="CG128" s="2">
        <f t="shared" si="159"/>
        <v>73.805000000000007</v>
      </c>
      <c r="CH128" s="2">
        <f t="shared" si="159"/>
        <v>72.75</v>
      </c>
      <c r="CI128" s="2">
        <f t="shared" si="159"/>
        <v>70.125</v>
      </c>
      <c r="CJ128" s="2">
        <f t="shared" si="159"/>
        <v>70.625</v>
      </c>
      <c r="CK128" s="2">
        <f t="shared" si="159"/>
        <v>64.905000000000001</v>
      </c>
      <c r="CL128" s="2">
        <f t="shared" si="159"/>
        <v>66.856999999999999</v>
      </c>
      <c r="CM128" s="2">
        <f t="shared" si="159"/>
        <v>68.78</v>
      </c>
      <c r="CN128" s="2">
        <f t="shared" si="159"/>
        <v>67.072999999999993</v>
      </c>
      <c r="CO128" s="2">
        <f t="shared" si="159"/>
        <v>65.194999999999993</v>
      </c>
      <c r="CP128" s="2">
        <f t="shared" si="159"/>
        <v>66.841999999999999</v>
      </c>
      <c r="CQ128" s="2">
        <f t="shared" si="159"/>
        <v>62.567999999999998</v>
      </c>
      <c r="CR128" s="2">
        <f t="shared" si="159"/>
        <v>63.561</v>
      </c>
      <c r="CS128" s="2">
        <f t="shared" si="159"/>
        <v>62.707000000000001</v>
      </c>
      <c r="CU128" s="2" t="str">
        <f t="shared" si="114"/>
        <v/>
      </c>
      <c r="CV128" s="2">
        <f t="shared" si="115"/>
        <v>75.537000000000006</v>
      </c>
      <c r="CW128" s="2">
        <f t="shared" si="116"/>
        <v>73.805000000000007</v>
      </c>
      <c r="CX128" s="2">
        <f t="shared" si="117"/>
        <v>72.75</v>
      </c>
      <c r="CY128" s="2">
        <f t="shared" si="118"/>
        <v>70.125</v>
      </c>
      <c r="CZ128" s="2">
        <f t="shared" si="119"/>
        <v>70.625</v>
      </c>
      <c r="DA128" s="2">
        <f t="shared" si="120"/>
        <v>64.905000000000001</v>
      </c>
      <c r="DB128" s="2">
        <f t="shared" si="121"/>
        <v>66.856999999999999</v>
      </c>
      <c r="DC128" s="2">
        <f t="shared" si="122"/>
        <v>68.78</v>
      </c>
      <c r="DD128" s="2">
        <f t="shared" si="123"/>
        <v>67.072999999999993</v>
      </c>
      <c r="DE128" s="2">
        <f t="shared" si="124"/>
        <v>65.194999999999993</v>
      </c>
      <c r="DF128" s="2">
        <f t="shared" si="125"/>
        <v>66.841999999999999</v>
      </c>
      <c r="DG128" s="2">
        <f t="shared" si="126"/>
        <v>62.567999999999998</v>
      </c>
      <c r="DH128" s="2">
        <f t="shared" si="127"/>
        <v>63.561</v>
      </c>
      <c r="DI128" s="2">
        <f t="shared" si="128"/>
        <v>62.707000000000001</v>
      </c>
      <c r="DK128" s="2">
        <f t="shared" si="152"/>
        <v>94.987312292358808</v>
      </c>
      <c r="DL128" s="2">
        <f t="shared" si="152"/>
        <v>101.64960797342194</v>
      </c>
      <c r="DM128" s="2">
        <f t="shared" si="152"/>
        <v>99.133792480350067</v>
      </c>
      <c r="DN128" s="2">
        <f t="shared" si="152"/>
        <v>93.519300164762441</v>
      </c>
      <c r="DO128" s="2">
        <f t="shared" si="152"/>
        <v>96.505387630662028</v>
      </c>
      <c r="DP128" s="2">
        <f t="shared" si="152"/>
        <v>100.38903846153846</v>
      </c>
      <c r="DQ128" s="2">
        <f t="shared" si="152"/>
        <v>96.003497432799762</v>
      </c>
      <c r="DR128" s="2">
        <f t="shared" si="152"/>
        <v>91.007238598610684</v>
      </c>
      <c r="DS128" s="2">
        <f t="shared" si="152"/>
        <v>91.627323769253977</v>
      </c>
      <c r="DT128" s="2">
        <f t="shared" si="152"/>
        <v>90.353932346723013</v>
      </c>
      <c r="DU128" s="2">
        <f t="shared" si="152"/>
        <v>92.067724101479925</v>
      </c>
      <c r="DV128" s="2">
        <f t="shared" si="152"/>
        <v>90.940557837511335</v>
      </c>
      <c r="DW128" s="2">
        <f t="shared" si="152"/>
        <v>88.523385976284999</v>
      </c>
      <c r="DX128" s="2">
        <f t="shared" si="152"/>
        <v>81.160340619136917</v>
      </c>
      <c r="DY128" s="2">
        <f t="shared" si="152"/>
        <v>72.946981512605035</v>
      </c>
      <c r="EA128" s="2">
        <f t="shared" si="156"/>
        <v>66.407540381558022</v>
      </c>
      <c r="EB128" s="2">
        <f t="shared" si="156"/>
        <v>76.14512783059638</v>
      </c>
      <c r="EC128" s="2">
        <f t="shared" si="156"/>
        <v>73.334268720574286</v>
      </c>
      <c r="ED128" s="2">
        <f t="shared" si="156"/>
        <v>72.897057675202717</v>
      </c>
      <c r="EE128" s="2">
        <f t="shared" si="155"/>
        <v>70.160783113944859</v>
      </c>
      <c r="EF128" s="2">
        <f t="shared" si="155"/>
        <v>69.322199274207151</v>
      </c>
      <c r="EG128" s="2">
        <f t="shared" si="155"/>
        <v>66.138997182861715</v>
      </c>
      <c r="EH128" s="2">
        <f t="shared" si="155"/>
        <v>66.145542622897722</v>
      </c>
      <c r="EI128" s="2">
        <f t="shared" si="155"/>
        <v>67.982708020163955</v>
      </c>
      <c r="EJ128" s="2">
        <f t="shared" si="155"/>
        <v>65.908469030927861</v>
      </c>
      <c r="EK128" s="2">
        <f t="shared" si="155"/>
        <v>66.28441310429595</v>
      </c>
      <c r="EL128" s="2">
        <f t="shared" si="155"/>
        <v>66.420776548052686</v>
      </c>
      <c r="EM128" s="2">
        <f t="shared" si="139"/>
        <v>62.187103904939519</v>
      </c>
      <c r="EN128" s="2">
        <f t="shared" si="139"/>
        <v>65.641470988103919</v>
      </c>
      <c r="EO128" s="2">
        <f t="shared" si="139"/>
        <v>64.80667932411103</v>
      </c>
      <c r="EQ128" s="2">
        <f t="shared" si="153"/>
        <v>66.312947790939589</v>
      </c>
      <c r="ER128" s="2">
        <f t="shared" si="153"/>
        <v>76.417973007430803</v>
      </c>
      <c r="ES128" s="2">
        <f t="shared" si="153"/>
        <v>73.441869335457469</v>
      </c>
      <c r="ET128" s="2">
        <f t="shared" si="153"/>
        <v>73.024519247489565</v>
      </c>
      <c r="EU128" s="2">
        <f t="shared" si="153"/>
        <v>70.140023676391706</v>
      </c>
      <c r="EV128" s="2">
        <f t="shared" si="153"/>
        <v>69.259343735965771</v>
      </c>
      <c r="EW128" s="2">
        <f t="shared" si="153"/>
        <v>66.108372152833937</v>
      </c>
      <c r="EX128" s="2">
        <f t="shared" si="153"/>
        <v>66.147562784952015</v>
      </c>
      <c r="EY128" s="2">
        <f t="shared" si="153"/>
        <v>67.96288944645606</v>
      </c>
      <c r="EZ128" s="2">
        <f t="shared" si="153"/>
        <v>65.925582238339317</v>
      </c>
      <c r="FA128" s="2">
        <f t="shared" si="153"/>
        <v>66.432453737526799</v>
      </c>
      <c r="FB128" s="2">
        <f t="shared" si="153"/>
        <v>66.64869197361449</v>
      </c>
      <c r="FC128" s="2">
        <f t="shared" si="153"/>
        <v>62.306056188033189</v>
      </c>
      <c r="FD128" s="2">
        <f t="shared" si="153"/>
        <v>65.94211916554589</v>
      </c>
      <c r="FE128" s="2">
        <f t="shared" si="153"/>
        <v>65.007085133051433</v>
      </c>
      <c r="FG128" s="2">
        <f t="shared" si="154"/>
        <v>0.99536564681236961</v>
      </c>
      <c r="FH128" s="2">
        <f t="shared" si="154"/>
        <v>0.99509600706628087</v>
      </c>
      <c r="FI128" s="2">
        <f t="shared" si="154"/>
        <v>0.99543157889132627</v>
      </c>
      <c r="FJ128" s="2">
        <f t="shared" si="154"/>
        <v>0.99560773621176268</v>
      </c>
      <c r="FK128" s="2">
        <f t="shared" si="154"/>
        <v>0.99589193101066742</v>
      </c>
      <c r="FL128" s="2">
        <f t="shared" si="154"/>
        <v>0.99628045589401681</v>
      </c>
      <c r="FM128" s="2">
        <f t="shared" si="154"/>
        <v>0.99537718345146597</v>
      </c>
      <c r="FN128" s="2">
        <f t="shared" si="154"/>
        <v>0.99536029739590648</v>
      </c>
      <c r="FO128" s="2">
        <f t="shared" si="154"/>
        <v>0.9953614463420879</v>
      </c>
      <c r="FP128" s="2">
        <f t="shared" si="154"/>
        <v>0.99487262192481118</v>
      </c>
      <c r="FQ128" s="2">
        <f t="shared" si="154"/>
        <v>0.99487638961792468</v>
      </c>
      <c r="FR128" s="2">
        <f t="shared" si="154"/>
        <v>0.99537401279035409</v>
      </c>
      <c r="FS128" s="2">
        <f t="shared" si="154"/>
        <v>0.99558953513267145</v>
      </c>
      <c r="FT128" s="2">
        <f t="shared" si="154"/>
        <v>0.99417428150212428</v>
      </c>
      <c r="FU128" s="2">
        <f t="shared" si="154"/>
        <v>0.99281183369448334</v>
      </c>
      <c r="FW128" s="2">
        <f t="shared" si="160"/>
        <v>5.1201190292204952E-3</v>
      </c>
      <c r="FX128" s="2">
        <f t="shared" si="160"/>
        <v>5.6127441467918602E-3</v>
      </c>
      <c r="FY128" s="2">
        <f t="shared" si="160"/>
        <v>5.4631784933867793E-3</v>
      </c>
      <c r="FZ128" s="2">
        <f t="shared" si="160"/>
        <v>6.3174735387812155E-3</v>
      </c>
      <c r="GA128" s="2">
        <f t="shared" si="160"/>
        <v>6.7411330730316205E-3</v>
      </c>
      <c r="GB128" s="2">
        <f t="shared" si="160"/>
        <v>6.8261534897214758E-3</v>
      </c>
      <c r="GC128" s="2">
        <f t="shared" si="160"/>
        <v>7.5641191142050493E-3</v>
      </c>
      <c r="GD128" s="2">
        <f t="shared" si="160"/>
        <v>8.7782068342815156E-3</v>
      </c>
      <c r="GE128" s="2">
        <f t="shared" si="160"/>
        <v>1.0637305966298378E-2</v>
      </c>
      <c r="GF128" s="2">
        <f t="shared" si="160"/>
        <v>9.7906460907026035E-3</v>
      </c>
      <c r="GG128" s="2">
        <f t="shared" si="160"/>
        <v>8.1816818804850353E-3</v>
      </c>
      <c r="GH128" s="2">
        <f t="shared" si="160"/>
        <v>6.4980783636340049E-3</v>
      </c>
      <c r="GI128" s="2">
        <f t="shared" si="160"/>
        <v>5.846319681528005E-3</v>
      </c>
      <c r="GJ128" s="2">
        <f t="shared" si="160"/>
        <v>3.9737214096683491E-3</v>
      </c>
      <c r="GK128" s="2">
        <f t="shared" si="160"/>
        <v>3.9533293335611624E-3</v>
      </c>
      <c r="GM128" s="86">
        <f t="shared" si="161"/>
        <v>5.2439992374468664E-12</v>
      </c>
      <c r="GN128" s="86">
        <f t="shared" si="161"/>
        <v>2.3795356425760538E-29</v>
      </c>
      <c r="GO128" s="86">
        <f t="shared" si="161"/>
        <v>2.2520551505499436E-32</v>
      </c>
      <c r="GP128" s="86">
        <f t="shared" si="161"/>
        <v>7.2963751899074497E-44</v>
      </c>
      <c r="GQ128" s="86">
        <f t="shared" si="161"/>
        <v>2.6844455628239021E-47</v>
      </c>
      <c r="GR128" s="86">
        <f t="shared" si="161"/>
        <v>1.0975063775774291E-40</v>
      </c>
      <c r="GS128" s="86">
        <f t="shared" si="161"/>
        <v>1.3813252000704026E-39</v>
      </c>
      <c r="GT128" s="86">
        <f t="shared" si="161"/>
        <v>4.1080617531532781E-42</v>
      </c>
      <c r="GU128" s="86">
        <f t="shared" si="161"/>
        <v>1.9369860261544945E-44</v>
      </c>
      <c r="GV128" s="86">
        <f t="shared" si="161"/>
        <v>1.2516662888124721E-48</v>
      </c>
      <c r="GW128" s="86">
        <f t="shared" si="161"/>
        <v>1.0300699277869485E-47</v>
      </c>
      <c r="GX128" s="86">
        <f t="shared" si="161"/>
        <v>2.931872102594877E-70</v>
      </c>
      <c r="GY128" s="86">
        <f t="shared" si="161"/>
        <v>7.518186784061111E-65</v>
      </c>
      <c r="GZ128" s="86">
        <f t="shared" si="161"/>
        <v>2.7702358511070995E-11</v>
      </c>
      <c r="HA128" s="86">
        <f t="shared" si="161"/>
        <v>1.1722017411832005E-11</v>
      </c>
      <c r="HC128" s="86">
        <f t="shared" si="157"/>
        <v>2.9100234654137452E-2</v>
      </c>
      <c r="HD128" s="86">
        <f t="shared" si="157"/>
        <v>7.5208862991669448E-5</v>
      </c>
      <c r="HE128" s="86">
        <f t="shared" si="157"/>
        <v>8.9575486913594146E-6</v>
      </c>
      <c r="HF128" s="86">
        <f t="shared" si="157"/>
        <v>2.406722843042104E-6</v>
      </c>
      <c r="HG128" s="86">
        <f t="shared" si="157"/>
        <v>3.9749921769375491E-8</v>
      </c>
      <c r="HH128" s="86">
        <f t="shared" si="157"/>
        <v>1.8465364719199618E-9</v>
      </c>
      <c r="HI128" s="86">
        <f t="shared" si="142"/>
        <v>1.2320070968881306E-8</v>
      </c>
      <c r="HJ128" s="86">
        <f t="shared" si="142"/>
        <v>2.2532883019279736E-9</v>
      </c>
      <c r="HK128" s="86">
        <f t="shared" si="142"/>
        <v>1.5538609950257624E-11</v>
      </c>
      <c r="HL128" s="86">
        <f t="shared" ref="HL128:HQ170" si="165" xml:space="preserve"> _xlfn.NORM.DIST($B128, L$8, ABS(L$12), TRUE) * _xlfn.NORM.DIST(($B128 - L$8)*L$16, 0, ABS(L$12), TRUE) * 2</f>
        <v>1.2653476230772463E-11</v>
      </c>
      <c r="HM128" s="86">
        <f t="shared" si="165"/>
        <v>5.5933684865312485E-10</v>
      </c>
      <c r="HN128" s="86">
        <f t="shared" si="165"/>
        <v>2.059053293194159E-11</v>
      </c>
      <c r="HO128" s="86">
        <f t="shared" si="165"/>
        <v>1.8947319616166648E-10</v>
      </c>
      <c r="HP128" s="86">
        <f t="shared" si="165"/>
        <v>9.6331871759972373E-3</v>
      </c>
      <c r="HQ128" s="86">
        <f t="shared" si="165"/>
        <v>9.9505457599118226E-3</v>
      </c>
      <c r="HS128" s="86">
        <f t="shared" si="162"/>
        <v>1.3384575768219359E-5</v>
      </c>
      <c r="HT128" s="86">
        <f t="shared" si="162"/>
        <v>3.353317128417233E-5</v>
      </c>
      <c r="HU128" s="86">
        <f t="shared" si="162"/>
        <v>2.8567392087833009E-5</v>
      </c>
      <c r="HV128" s="86">
        <f t="shared" si="162"/>
        <v>1.4796589191093084E-4</v>
      </c>
      <c r="HW128" s="86">
        <f t="shared" si="162"/>
        <v>2.4471618802462459E-4</v>
      </c>
      <c r="HX128" s="86">
        <f t="shared" si="162"/>
        <v>8.4911701884222697E-4</v>
      </c>
      <c r="HY128" s="86">
        <f t="shared" si="162"/>
        <v>3.9470069831191177E-4</v>
      </c>
      <c r="HZ128" s="86">
        <f t="shared" si="162"/>
        <v>6.0640900260260631E-4</v>
      </c>
      <c r="IA128" s="86">
        <f t="shared" si="162"/>
        <v>9.2566163684675408E-4</v>
      </c>
      <c r="IB128" s="86">
        <f t="shared" si="162"/>
        <v>4.7743547364303838E-4</v>
      </c>
      <c r="IC128" s="86">
        <f t="shared" si="162"/>
        <v>1.1040975224083892E-4</v>
      </c>
      <c r="ID128" s="86">
        <f t="shared" si="162"/>
        <v>1.5073568922338779E-4</v>
      </c>
      <c r="IE128" s="86">
        <f t="shared" si="162"/>
        <v>1.1950388052394905E-4</v>
      </c>
      <c r="IF128" s="86">
        <f t="shared" si="162"/>
        <v>3.6681279432028874E-4</v>
      </c>
      <c r="IG128" s="86">
        <f t="shared" si="162"/>
        <v>4.9454225252036558E-5</v>
      </c>
      <c r="II128" s="86">
        <f t="shared" si="163"/>
        <v>9.34854808314615E-53</v>
      </c>
      <c r="IJ128" s="86">
        <f t="shared" si="163"/>
        <v>2.0103955850664523E-50</v>
      </c>
      <c r="IK128" s="86">
        <f t="shared" si="163"/>
        <v>1.5152882852779048E-50</v>
      </c>
      <c r="IL128" s="86">
        <f t="shared" si="163"/>
        <v>1.0478643720656789E-43</v>
      </c>
      <c r="IM128" s="86">
        <f t="shared" si="163"/>
        <v>6.9237626749072148E-43</v>
      </c>
      <c r="IN128" s="86">
        <f t="shared" si="163"/>
        <v>2.7493001359360434E-37</v>
      </c>
      <c r="IO128" s="86">
        <f t="shared" si="163"/>
        <v>3.057501260741045E-38</v>
      </c>
      <c r="IP128" s="86">
        <f t="shared" si="163"/>
        <v>2.8728857399009716E-37</v>
      </c>
      <c r="IQ128" s="86">
        <f t="shared" si="163"/>
        <v>1.9109620209239151E-37</v>
      </c>
      <c r="IR128" s="86">
        <f t="shared" si="163"/>
        <v>9.1595651635333604E-41</v>
      </c>
      <c r="IS128" s="86">
        <f t="shared" si="163"/>
        <v>4.2109879399378293E-47</v>
      </c>
      <c r="IT128" s="86">
        <f t="shared" si="163"/>
        <v>4.9573963973552281E-44</v>
      </c>
      <c r="IU128" s="86">
        <f t="shared" si="163"/>
        <v>1.4786529541248591E-43</v>
      </c>
      <c r="IV128" s="86">
        <f t="shared" si="163"/>
        <v>8.892414193064661E-31</v>
      </c>
      <c r="IW128" s="86">
        <f t="shared" si="163"/>
        <v>7.8413818040396358E-31</v>
      </c>
      <c r="IY128" s="86">
        <f t="shared" si="164"/>
        <v>2.9113619235149671E-2</v>
      </c>
      <c r="IZ128" s="86">
        <f t="shared" si="164"/>
        <v>1.0874203427584178E-4</v>
      </c>
      <c r="JA128" s="86">
        <f t="shared" si="164"/>
        <v>3.7524940779192425E-5</v>
      </c>
      <c r="JB128" s="86">
        <f t="shared" si="164"/>
        <v>1.5037261475397295E-4</v>
      </c>
      <c r="JC128" s="86">
        <f t="shared" si="164"/>
        <v>2.4475593794639398E-4</v>
      </c>
      <c r="JD128" s="86">
        <f t="shared" si="164"/>
        <v>8.4911886537869887E-4</v>
      </c>
      <c r="JE128" s="86">
        <f t="shared" si="164"/>
        <v>3.9471301838288065E-4</v>
      </c>
      <c r="JF128" s="86">
        <f t="shared" si="164"/>
        <v>6.0641125589090824E-4</v>
      </c>
      <c r="JG128" s="86">
        <f t="shared" si="164"/>
        <v>9.2566165238536409E-4</v>
      </c>
      <c r="JH128" s="86">
        <f t="shared" si="164"/>
        <v>4.7743548629651462E-4</v>
      </c>
      <c r="JI128" s="86">
        <f t="shared" si="164"/>
        <v>1.1041031157768757E-4</v>
      </c>
      <c r="JJ128" s="86">
        <f t="shared" si="164"/>
        <v>1.5073570981392073E-4</v>
      </c>
      <c r="JK128" s="86">
        <f t="shared" si="164"/>
        <v>1.1950406999714522E-4</v>
      </c>
      <c r="JL128" s="86">
        <f t="shared" si="164"/>
        <v>9.9999999980198845E-3</v>
      </c>
      <c r="JM128" s="86">
        <f t="shared" si="164"/>
        <v>9.9999999968858767E-3</v>
      </c>
    </row>
    <row r="129" spans="2:273" x14ac:dyDescent="0.25">
      <c r="B129" s="2">
        <v>102</v>
      </c>
      <c r="C129" s="37">
        <v>64.783000000000001</v>
      </c>
      <c r="D129" s="37">
        <v>76.122</v>
      </c>
      <c r="E129" s="37">
        <v>72.950999999999993</v>
      </c>
      <c r="F129" s="37">
        <v>71.625</v>
      </c>
      <c r="G129" s="37">
        <v>71.325000000000003</v>
      </c>
      <c r="H129" s="37">
        <v>71.2</v>
      </c>
      <c r="I129" s="37">
        <v>66.856999999999999</v>
      </c>
      <c r="J129" s="37">
        <v>68.238</v>
      </c>
      <c r="K129" s="37">
        <v>68.244</v>
      </c>
      <c r="L129" s="37">
        <v>66.731999999999999</v>
      </c>
      <c r="M129" s="37">
        <v>66.61</v>
      </c>
      <c r="N129" s="37">
        <v>66.736999999999995</v>
      </c>
      <c r="O129" s="37">
        <v>63.649000000000001</v>
      </c>
      <c r="P129" s="37">
        <v>65.072999999999993</v>
      </c>
      <c r="Q129" s="37">
        <v>63.536999999999999</v>
      </c>
      <c r="S129" s="4">
        <f t="shared" ref="S129:AG145" si="166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66.662771013321432</v>
      </c>
      <c r="T129" s="4">
        <f t="shared" si="166"/>
        <v>76.182172511989151</v>
      </c>
      <c r="U129" s="4">
        <f t="shared" si="166"/>
        <v>73.378388458278835</v>
      </c>
      <c r="V129" s="4">
        <f t="shared" si="166"/>
        <v>72.942353641049081</v>
      </c>
      <c r="W129" s="4">
        <f t="shared" si="166"/>
        <v>70.226173198610198</v>
      </c>
      <c r="X129" s="4">
        <f t="shared" si="166"/>
        <v>69.439356283009801</v>
      </c>
      <c r="Y129" s="4">
        <f t="shared" si="166"/>
        <v>66.26845960910228</v>
      </c>
      <c r="Z129" s="4">
        <f t="shared" si="166"/>
        <v>66.271494069119299</v>
      </c>
      <c r="AA129" s="4">
        <f t="shared" si="166"/>
        <v>68.12218444802248</v>
      </c>
      <c r="AB129" s="4">
        <f t="shared" si="166"/>
        <v>66.053021461264251</v>
      </c>
      <c r="AC129" s="4">
        <f t="shared" si="166"/>
        <v>66.365326800179773</v>
      </c>
      <c r="AD129" s="4">
        <f t="shared" si="166"/>
        <v>66.49285188018068</v>
      </c>
      <c r="AE129" s="4">
        <f t="shared" si="166"/>
        <v>62.271335075633004</v>
      </c>
      <c r="AF129" s="4">
        <f t="shared" si="166"/>
        <v>65.824782032779126</v>
      </c>
      <c r="AG129" s="4">
        <f t="shared" si="166"/>
        <v>64.821972119306821</v>
      </c>
      <c r="AI129" s="4">
        <f t="shared" ref="AI129:AW145" si="167">IF(OR($B129 &lt; C$230, $B129 &gt; C$233), 0, C129-S129)</f>
        <v>-1.8797710133214309</v>
      </c>
      <c r="AJ129" s="4">
        <f t="shared" si="167"/>
        <v>-6.0172511989151189E-2</v>
      </c>
      <c r="AK129" s="4">
        <f t="shared" si="167"/>
        <v>-0.4273884582788412</v>
      </c>
      <c r="AL129" s="4">
        <f t="shared" si="167"/>
        <v>-1.3173536410490811</v>
      </c>
      <c r="AM129" s="4">
        <f t="shared" si="167"/>
        <v>1.098826801389805</v>
      </c>
      <c r="AN129" s="4">
        <f t="shared" si="167"/>
        <v>1.7606437169902023</v>
      </c>
      <c r="AO129" s="4">
        <f t="shared" si="167"/>
        <v>0.58854039089771959</v>
      </c>
      <c r="AP129" s="4">
        <f t="shared" si="167"/>
        <v>1.9665059308807002</v>
      </c>
      <c r="AQ129" s="4">
        <f t="shared" si="167"/>
        <v>0.12181555197751948</v>
      </c>
      <c r="AR129" s="4">
        <f t="shared" si="167"/>
        <v>0.67897853873574832</v>
      </c>
      <c r="AS129" s="4">
        <f t="shared" si="167"/>
        <v>0.24467319982022673</v>
      </c>
      <c r="AT129" s="4">
        <f t="shared" si="167"/>
        <v>0.2441481198193145</v>
      </c>
      <c r="AU129" s="4">
        <f t="shared" si="167"/>
        <v>1.3776649243669965</v>
      </c>
      <c r="AV129" s="4">
        <f t="shared" si="167"/>
        <v>-0.75178203277913269</v>
      </c>
      <c r="AW129" s="4">
        <f t="shared" si="167"/>
        <v>-1.284972119306822</v>
      </c>
      <c r="AY129" s="2">
        <f t="shared" si="158"/>
        <v>66.442185556912648</v>
      </c>
      <c r="AZ129" s="2">
        <f t="shared" si="158"/>
        <v>76.180091597097373</v>
      </c>
      <c r="BA129" s="2">
        <f t="shared" si="158"/>
        <v>73.376447918518963</v>
      </c>
      <c r="BB129" s="2">
        <f t="shared" si="158"/>
        <v>72.931568603304299</v>
      </c>
      <c r="BC129" s="2">
        <f t="shared" si="158"/>
        <v>70.202007334877976</v>
      </c>
      <c r="BD129" s="2">
        <f t="shared" si="158"/>
        <v>69.368762233422729</v>
      </c>
      <c r="BE129" s="2">
        <f t="shared" si="158"/>
        <v>66.22519221789419</v>
      </c>
      <c r="BF129" s="2">
        <f t="shared" si="158"/>
        <v>66.199541074676105</v>
      </c>
      <c r="BG129" s="2">
        <f t="shared" si="158"/>
        <v>68.011947963096389</v>
      </c>
      <c r="BH129" s="2">
        <f t="shared" si="158"/>
        <v>65.978236691260378</v>
      </c>
      <c r="BI129" s="2">
        <f t="shared" si="158"/>
        <v>66.346175153881219</v>
      </c>
      <c r="BJ129" s="2">
        <f t="shared" si="158"/>
        <v>66.461837566740428</v>
      </c>
      <c r="BK129" s="2">
        <f t="shared" si="158"/>
        <v>62.245132621917591</v>
      </c>
      <c r="BL129" s="2">
        <f t="shared" si="158"/>
        <v>65.673010653884518</v>
      </c>
      <c r="BM129" s="2">
        <f t="shared" si="158"/>
        <v>64.760224561442811</v>
      </c>
      <c r="BO129" s="2" t="str">
        <f t="shared" si="99"/>
        <v/>
      </c>
      <c r="BP129" s="2" t="str">
        <f t="shared" si="100"/>
        <v/>
      </c>
      <c r="BQ129" s="2" t="str">
        <f t="shared" si="101"/>
        <v/>
      </c>
      <c r="BR129" s="2" t="str">
        <f t="shared" si="102"/>
        <v/>
      </c>
      <c r="BS129" s="2" t="str">
        <f t="shared" si="103"/>
        <v/>
      </c>
      <c r="BT129" s="2" t="str">
        <f t="shared" si="104"/>
        <v/>
      </c>
      <c r="BU129" s="2" t="str">
        <f t="shared" si="105"/>
        <v/>
      </c>
      <c r="BV129" s="2" t="str">
        <f t="shared" si="106"/>
        <v/>
      </c>
      <c r="BW129" s="2" t="str">
        <f t="shared" si="107"/>
        <v/>
      </c>
      <c r="BX129" s="2" t="str">
        <f t="shared" si="108"/>
        <v/>
      </c>
      <c r="BY129" s="2" t="str">
        <f t="shared" si="109"/>
        <v/>
      </c>
      <c r="BZ129" s="2" t="str">
        <f t="shared" si="110"/>
        <v/>
      </c>
      <c r="CA129" s="2" t="str">
        <f t="shared" si="111"/>
        <v/>
      </c>
      <c r="CB129" s="2" t="str">
        <f t="shared" si="112"/>
        <v/>
      </c>
      <c r="CC129" s="2" t="str">
        <f t="shared" si="113"/>
        <v/>
      </c>
      <c r="CE129" s="2" t="str">
        <f t="shared" si="159"/>
        <v/>
      </c>
      <c r="CF129" s="2">
        <f t="shared" si="159"/>
        <v>76.122</v>
      </c>
      <c r="CG129" s="2">
        <f t="shared" si="159"/>
        <v>72.950999999999993</v>
      </c>
      <c r="CH129" s="2">
        <f t="shared" si="159"/>
        <v>71.625</v>
      </c>
      <c r="CI129" s="2">
        <f t="shared" si="159"/>
        <v>71.325000000000003</v>
      </c>
      <c r="CJ129" s="2">
        <f t="shared" si="159"/>
        <v>71.2</v>
      </c>
      <c r="CK129" s="2">
        <f t="shared" si="159"/>
        <v>66.856999999999999</v>
      </c>
      <c r="CL129" s="2">
        <f t="shared" si="159"/>
        <v>68.238</v>
      </c>
      <c r="CM129" s="2">
        <f t="shared" si="159"/>
        <v>68.244</v>
      </c>
      <c r="CN129" s="2">
        <f t="shared" si="159"/>
        <v>66.731999999999999</v>
      </c>
      <c r="CO129" s="2">
        <f t="shared" si="159"/>
        <v>66.61</v>
      </c>
      <c r="CP129" s="2">
        <f t="shared" si="159"/>
        <v>66.736999999999995</v>
      </c>
      <c r="CQ129" s="2">
        <f t="shared" si="159"/>
        <v>63.649000000000001</v>
      </c>
      <c r="CR129" s="2">
        <f t="shared" si="159"/>
        <v>65.072999999999993</v>
      </c>
      <c r="CS129" s="2">
        <f t="shared" si="159"/>
        <v>63.536999999999999</v>
      </c>
      <c r="CU129" s="2" t="str">
        <f t="shared" si="114"/>
        <v/>
      </c>
      <c r="CV129" s="2">
        <f t="shared" si="115"/>
        <v>76.122</v>
      </c>
      <c r="CW129" s="2">
        <f t="shared" si="116"/>
        <v>72.950999999999993</v>
      </c>
      <c r="CX129" s="2">
        <f t="shared" si="117"/>
        <v>71.625</v>
      </c>
      <c r="CY129" s="2">
        <f t="shared" si="118"/>
        <v>71.325000000000003</v>
      </c>
      <c r="CZ129" s="2">
        <f t="shared" si="119"/>
        <v>71.2</v>
      </c>
      <c r="DA129" s="2">
        <f t="shared" si="120"/>
        <v>66.856999999999999</v>
      </c>
      <c r="DB129" s="2">
        <f t="shared" si="121"/>
        <v>68.238</v>
      </c>
      <c r="DC129" s="2">
        <f t="shared" si="122"/>
        <v>68.244</v>
      </c>
      <c r="DD129" s="2">
        <f t="shared" si="123"/>
        <v>66.731999999999999</v>
      </c>
      <c r="DE129" s="2">
        <f t="shared" si="124"/>
        <v>66.61</v>
      </c>
      <c r="DF129" s="2">
        <f t="shared" si="125"/>
        <v>66.736999999999995</v>
      </c>
      <c r="DG129" s="2">
        <f t="shared" si="126"/>
        <v>63.649000000000001</v>
      </c>
      <c r="DH129" s="2">
        <f t="shared" si="127"/>
        <v>65.072999999999993</v>
      </c>
      <c r="DI129" s="2">
        <f t="shared" si="128"/>
        <v>63.536999999999999</v>
      </c>
      <c r="DK129" s="2">
        <f t="shared" ref="DK129:DY145" si="168">BO$228*$B129+BO$229</f>
        <v>95.208734219269104</v>
      </c>
      <c r="DL129" s="2">
        <f t="shared" si="168"/>
        <v>101.93063621262459</v>
      </c>
      <c r="DM129" s="2">
        <f t="shared" si="168"/>
        <v>99.351114658455572</v>
      </c>
      <c r="DN129" s="2">
        <f t="shared" si="168"/>
        <v>93.658685141668684</v>
      </c>
      <c r="DO129" s="2">
        <f t="shared" si="168"/>
        <v>96.704851916376299</v>
      </c>
      <c r="DP129" s="2">
        <f t="shared" si="168"/>
        <v>100.64144230769232</v>
      </c>
      <c r="DQ129" s="2">
        <f t="shared" si="168"/>
        <v>96.230721383267905</v>
      </c>
      <c r="DR129" s="2">
        <f t="shared" si="168"/>
        <v>91.172314255511907</v>
      </c>
      <c r="DS129" s="2">
        <f t="shared" si="168"/>
        <v>91.784683630323144</v>
      </c>
      <c r="DT129" s="2">
        <f t="shared" si="168"/>
        <v>90.509194503171216</v>
      </c>
      <c r="DU129" s="2">
        <f t="shared" si="168"/>
        <v>92.260742071881623</v>
      </c>
      <c r="DV129" s="2">
        <f t="shared" si="168"/>
        <v>91.119840682573241</v>
      </c>
      <c r="DW129" s="2">
        <f t="shared" si="168"/>
        <v>88.723328363449738</v>
      </c>
      <c r="DX129" s="2">
        <f t="shared" si="168"/>
        <v>81.274814352720412</v>
      </c>
      <c r="DY129" s="2">
        <f t="shared" si="168"/>
        <v>73.012050700280099</v>
      </c>
      <c r="EA129" s="2">
        <f t="shared" si="156"/>
        <v>66.320542766295702</v>
      </c>
      <c r="EB129" s="2">
        <f t="shared" si="156"/>
        <v>76.062801318063961</v>
      </c>
      <c r="EC129" s="2">
        <f t="shared" si="156"/>
        <v>73.267135729757797</v>
      </c>
      <c r="ED129" s="2">
        <f t="shared" si="156"/>
        <v>72.84736652945557</v>
      </c>
      <c r="EE129" s="2">
        <f t="shared" si="155"/>
        <v>70.102442410530628</v>
      </c>
      <c r="EF129" s="2">
        <f t="shared" si="155"/>
        <v>69.262697506610905</v>
      </c>
      <c r="EG129" s="2">
        <f t="shared" si="155"/>
        <v>66.098319754206187</v>
      </c>
      <c r="EH129" s="2">
        <f t="shared" si="155"/>
        <v>66.093358481400713</v>
      </c>
      <c r="EI129" s="2">
        <f t="shared" si="155"/>
        <v>67.911104538023125</v>
      </c>
      <c r="EJ129" s="2">
        <f t="shared" si="155"/>
        <v>65.862785237113428</v>
      </c>
      <c r="EK129" s="2">
        <f t="shared" si="155"/>
        <v>66.223285432046623</v>
      </c>
      <c r="EL129" s="2">
        <f t="shared" si="155"/>
        <v>66.355889908471099</v>
      </c>
      <c r="EM129" s="2">
        <f t="shared" si="139"/>
        <v>62.137486011894275</v>
      </c>
      <c r="EN129" s="2">
        <f t="shared" si="139"/>
        <v>65.58852330662782</v>
      </c>
      <c r="EO129" s="2">
        <f t="shared" si="139"/>
        <v>64.704984402562431</v>
      </c>
      <c r="EQ129" s="2">
        <f t="shared" ref="EQ129:FE145" si="169">CU$228*$B129+CU$229</f>
        <v>66.230496308750475</v>
      </c>
      <c r="ER129" s="2">
        <f t="shared" si="169"/>
        <v>76.314240267336785</v>
      </c>
      <c r="ES129" s="2">
        <f t="shared" si="169"/>
        <v>73.365831770980037</v>
      </c>
      <c r="ET129" s="2">
        <f t="shared" si="169"/>
        <v>72.96350897744739</v>
      </c>
      <c r="EU129" s="2">
        <f t="shared" si="169"/>
        <v>70.083517233730873</v>
      </c>
      <c r="EV129" s="2">
        <f t="shared" si="169"/>
        <v>69.207198015125854</v>
      </c>
      <c r="EW129" s="2">
        <f t="shared" si="169"/>
        <v>66.071870303511858</v>
      </c>
      <c r="EX129" s="2">
        <f t="shared" si="169"/>
        <v>66.09530064854107</v>
      </c>
      <c r="EY129" s="2">
        <f t="shared" si="169"/>
        <v>67.89455156773812</v>
      </c>
      <c r="EZ129" s="2">
        <f t="shared" si="169"/>
        <v>65.87651884522856</v>
      </c>
      <c r="FA129" s="2">
        <f t="shared" si="169"/>
        <v>66.353509841267623</v>
      </c>
      <c r="FB129" s="2">
        <f t="shared" si="169"/>
        <v>66.556328810798945</v>
      </c>
      <c r="FC129" s="2">
        <f t="shared" si="169"/>
        <v>62.241504539428163</v>
      </c>
      <c r="FD129" s="2">
        <f t="shared" si="169"/>
        <v>65.841421878634037</v>
      </c>
      <c r="FE129" s="2">
        <f t="shared" si="169"/>
        <v>64.8774199846752</v>
      </c>
      <c r="FG129" s="2">
        <f t="shared" ref="FG129:FU145" si="170">POWER(10,($B129-C$231)/C$229)/(1+POWER(10,($B129-C$231)/C$229))</f>
        <v>0.99577169547170152</v>
      </c>
      <c r="FH129" s="2">
        <f t="shared" si="170"/>
        <v>0.99552557458171076</v>
      </c>
      <c r="FI129" s="2">
        <f t="shared" si="170"/>
        <v>0.99583187496251191</v>
      </c>
      <c r="FJ129" s="2">
        <f t="shared" si="170"/>
        <v>0.99599265909234858</v>
      </c>
      <c r="FK129" s="2">
        <f t="shared" si="170"/>
        <v>0.99625204179516202</v>
      </c>
      <c r="FL129" s="2">
        <f t="shared" si="170"/>
        <v>0.99660662487555018</v>
      </c>
      <c r="FM129" s="2">
        <f t="shared" si="170"/>
        <v>0.99578222558696172</v>
      </c>
      <c r="FN129" s="2">
        <f t="shared" si="170"/>
        <v>0.99576681276234491</v>
      </c>
      <c r="FO129" s="2">
        <f t="shared" si="170"/>
        <v>0.99576786146969143</v>
      </c>
      <c r="FP129" s="2">
        <f t="shared" si="170"/>
        <v>0.99532166496982533</v>
      </c>
      <c r="FQ129" s="2">
        <f t="shared" si="170"/>
        <v>0.99532510424823084</v>
      </c>
      <c r="FR129" s="2">
        <f t="shared" si="170"/>
        <v>0.99577933155499154</v>
      </c>
      <c r="FS129" s="2">
        <f t="shared" si="170"/>
        <v>0.99597604664633876</v>
      </c>
      <c r="FT129" s="2">
        <f t="shared" si="170"/>
        <v>0.99468415668118648</v>
      </c>
      <c r="FU129" s="2">
        <f t="shared" si="170"/>
        <v>0.99344016544539504</v>
      </c>
      <c r="FW129" s="2">
        <f t="shared" si="160"/>
        <v>5.6113269947422675E-3</v>
      </c>
      <c r="FX129" s="2">
        <f t="shared" si="160"/>
        <v>6.1509208081643148E-3</v>
      </c>
      <c r="FY129" s="2">
        <f t="shared" si="160"/>
        <v>5.9871004330723397E-3</v>
      </c>
      <c r="FZ129" s="2">
        <f t="shared" si="160"/>
        <v>6.9227525830077167E-3</v>
      </c>
      <c r="GA129" s="2">
        <f t="shared" si="160"/>
        <v>7.3867013255137061E-3</v>
      </c>
      <c r="GB129" s="2">
        <f t="shared" si="160"/>
        <v>7.4798024542898443E-3</v>
      </c>
      <c r="GC129" s="2">
        <f t="shared" si="160"/>
        <v>8.2878434409683639E-3</v>
      </c>
      <c r="GD129" s="2">
        <f t="shared" si="160"/>
        <v>9.6169677315754189E-3</v>
      </c>
      <c r="GE129" s="2">
        <f t="shared" si="160"/>
        <v>1.1651616375649815E-2</v>
      </c>
      <c r="GF129" s="2">
        <f t="shared" si="160"/>
        <v>1.0725099208851183E-2</v>
      </c>
      <c r="GG129" s="2">
        <f t="shared" si="160"/>
        <v>8.9639600528215856E-3</v>
      </c>
      <c r="GH129" s="2">
        <f t="shared" si="160"/>
        <v>7.1205372148642693E-3</v>
      </c>
      <c r="GI129" s="2">
        <f t="shared" si="160"/>
        <v>6.4067483808929512E-3</v>
      </c>
      <c r="GJ129" s="2">
        <f t="shared" si="160"/>
        <v>4.3554291098402143E-3</v>
      </c>
      <c r="GK129" s="2">
        <f t="shared" si="160"/>
        <v>4.3330867334530317E-3</v>
      </c>
      <c r="GM129" s="86">
        <f t="shared" si="161"/>
        <v>1.2962785195943032E-12</v>
      </c>
      <c r="GN129" s="86">
        <f t="shared" si="161"/>
        <v>6.6890086025814166E-31</v>
      </c>
      <c r="GO129" s="86">
        <f t="shared" si="161"/>
        <v>4.042649630754249E-34</v>
      </c>
      <c r="GP129" s="86">
        <f t="shared" si="161"/>
        <v>2.9507483700469237E-46</v>
      </c>
      <c r="GQ129" s="86">
        <f t="shared" si="161"/>
        <v>7.6377030756560421E-50</v>
      </c>
      <c r="GR129" s="86">
        <f t="shared" si="161"/>
        <v>8.3017923202080086E-43</v>
      </c>
      <c r="GS129" s="86">
        <f t="shared" si="161"/>
        <v>1.0393340163063388E-41</v>
      </c>
      <c r="GT129" s="86">
        <f t="shared" si="161"/>
        <v>2.4895451545795586E-44</v>
      </c>
      <c r="GU129" s="86">
        <f t="shared" si="161"/>
        <v>9.2172477233827768E-47</v>
      </c>
      <c r="GV129" s="86">
        <f t="shared" si="161"/>
        <v>3.3055055431058293E-51</v>
      </c>
      <c r="GW129" s="86">
        <f t="shared" si="161"/>
        <v>2.9584343822335062E-50</v>
      </c>
      <c r="GX129" s="86">
        <f t="shared" si="161"/>
        <v>4.0016190416042854E-74</v>
      </c>
      <c r="GY129" s="86">
        <f t="shared" si="161"/>
        <v>2.3886399022861714E-68</v>
      </c>
      <c r="GZ129" s="86">
        <f t="shared" si="161"/>
        <v>8.1480210693091586E-12</v>
      </c>
      <c r="HA129" s="86">
        <f t="shared" si="161"/>
        <v>3.2561064678202742E-12</v>
      </c>
      <c r="HC129" s="86">
        <f t="shared" si="157"/>
        <v>1.8143566120761821E-2</v>
      </c>
      <c r="HD129" s="86">
        <f t="shared" si="157"/>
        <v>2.0149995182894086E-5</v>
      </c>
      <c r="HE129" s="86">
        <f t="shared" si="157"/>
        <v>1.4229287368270188E-6</v>
      </c>
      <c r="HF129" s="86">
        <f t="shared" si="157"/>
        <v>3.523238709749917E-7</v>
      </c>
      <c r="HG129" s="86">
        <f t="shared" si="157"/>
        <v>3.6696477101379919E-9</v>
      </c>
      <c r="HH129" s="86">
        <f t="shared" si="157"/>
        <v>1.3137828811310365E-10</v>
      </c>
      <c r="HI129" s="86">
        <f t="shared" si="157"/>
        <v>1.0197658618545725E-9</v>
      </c>
      <c r="HJ129" s="86">
        <f t="shared" si="157"/>
        <v>1.7239429637109771E-10</v>
      </c>
      <c r="HK129" s="86">
        <f t="shared" si="157"/>
        <v>7.2077119883874571E-13</v>
      </c>
      <c r="HL129" s="86">
        <f t="shared" si="165"/>
        <v>5.3234650571585211E-13</v>
      </c>
      <c r="HM129" s="86">
        <f t="shared" si="165"/>
        <v>3.6229916424370044E-11</v>
      </c>
      <c r="HN129" s="86">
        <f t="shared" si="165"/>
        <v>5.7181174358256354E-13</v>
      </c>
      <c r="HO129" s="86">
        <f t="shared" si="165"/>
        <v>7.2132491296131694E-12</v>
      </c>
      <c r="HP129" s="86">
        <f t="shared" si="165"/>
        <v>5.4707509012930982E-3</v>
      </c>
      <c r="HQ129" s="86">
        <f t="shared" si="165"/>
        <v>5.4439251268889096E-3</v>
      </c>
      <c r="HS129" s="86">
        <f t="shared" si="162"/>
        <v>2.5817681714016702E-5</v>
      </c>
      <c r="HT129" s="86">
        <f t="shared" si="162"/>
        <v>6.2627078523522572E-5</v>
      </c>
      <c r="HU129" s="86">
        <f t="shared" si="162"/>
        <v>5.3492752389872439E-5</v>
      </c>
      <c r="HV129" s="86">
        <f t="shared" si="162"/>
        <v>2.5584598314408111E-4</v>
      </c>
      <c r="HW129" s="86">
        <f t="shared" si="162"/>
        <v>4.1686345461102716E-4</v>
      </c>
      <c r="HX129" s="86">
        <f t="shared" si="162"/>
        <v>1.3405514109304381E-3</v>
      </c>
      <c r="HY129" s="86">
        <f t="shared" si="162"/>
        <v>6.4963908904867819E-4</v>
      </c>
      <c r="HZ129" s="86">
        <f t="shared" si="162"/>
        <v>9.9219104418071411E-4</v>
      </c>
      <c r="IA129" s="86">
        <f t="shared" si="162"/>
        <v>1.5242585457338658E-3</v>
      </c>
      <c r="IB129" s="86">
        <f t="shared" si="162"/>
        <v>8.1640438901656642E-4</v>
      </c>
      <c r="IC129" s="86">
        <f t="shared" si="162"/>
        <v>2.0312678212489456E-4</v>
      </c>
      <c r="ID129" s="86">
        <f t="shared" si="162"/>
        <v>2.6181653794978747E-4</v>
      </c>
      <c r="IE129" s="86">
        <f t="shared" si="162"/>
        <v>2.0614972551179266E-4</v>
      </c>
      <c r="IF129" s="86">
        <f t="shared" si="162"/>
        <v>5.6718425022725112E-4</v>
      </c>
      <c r="IG129" s="86">
        <f t="shared" si="162"/>
        <v>8.5342007419416424E-5</v>
      </c>
      <c r="II129" s="86">
        <f t="shared" si="163"/>
        <v>5.454507933704836E-51</v>
      </c>
      <c r="IJ129" s="86">
        <f t="shared" si="163"/>
        <v>1.0437921652443304E-48</v>
      </c>
      <c r="IK129" s="86">
        <f t="shared" si="163"/>
        <v>7.7847368262793289E-49</v>
      </c>
      <c r="IL129" s="86">
        <f t="shared" si="163"/>
        <v>3.4227067392699547E-42</v>
      </c>
      <c r="IM129" s="86">
        <f t="shared" si="163"/>
        <v>2.2090965868485226E-41</v>
      </c>
      <c r="IN129" s="86">
        <f t="shared" si="163"/>
        <v>5.5313358614440237E-36</v>
      </c>
      <c r="IO129" s="86">
        <f t="shared" si="163"/>
        <v>7.109400925307642E-37</v>
      </c>
      <c r="IP129" s="86">
        <f t="shared" si="163"/>
        <v>6.7674256278834871E-36</v>
      </c>
      <c r="IQ129" s="86">
        <f t="shared" si="163"/>
        <v>5.2307083481102753E-36</v>
      </c>
      <c r="IR129" s="86">
        <f t="shared" si="163"/>
        <v>3.1896093611846915E-39</v>
      </c>
      <c r="IS129" s="86">
        <f t="shared" si="163"/>
        <v>2.2302949411918599E-45</v>
      </c>
      <c r="IT129" s="86">
        <f t="shared" si="163"/>
        <v>1.6963514658797021E-42</v>
      </c>
      <c r="IU129" s="86">
        <f t="shared" si="163"/>
        <v>4.5275133761666614E-42</v>
      </c>
      <c r="IV129" s="86">
        <f t="shared" si="163"/>
        <v>8.1560450526263226E-30</v>
      </c>
      <c r="IW129" s="86">
        <f t="shared" si="163"/>
        <v>7.2069669769714075E-30</v>
      </c>
      <c r="IY129" s="86">
        <f t="shared" si="164"/>
        <v>1.8169383803772116E-2</v>
      </c>
      <c r="IZ129" s="86">
        <f t="shared" si="164"/>
        <v>8.2777073706416659E-5</v>
      </c>
      <c r="JA129" s="86">
        <f t="shared" si="164"/>
        <v>5.4915681126699461E-5</v>
      </c>
      <c r="JB129" s="86">
        <f t="shared" si="164"/>
        <v>2.5619830701505608E-4</v>
      </c>
      <c r="JC129" s="86">
        <f t="shared" si="164"/>
        <v>4.1686712425873732E-4</v>
      </c>
      <c r="JD129" s="86">
        <f t="shared" si="164"/>
        <v>1.3405515423087261E-3</v>
      </c>
      <c r="JE129" s="86">
        <f t="shared" si="164"/>
        <v>6.4964010881454E-4</v>
      </c>
      <c r="JF129" s="86">
        <f t="shared" si="164"/>
        <v>9.9219121657501044E-4</v>
      </c>
      <c r="JG129" s="86">
        <f t="shared" si="164"/>
        <v>1.5242585464546369E-3</v>
      </c>
      <c r="JH129" s="86">
        <f t="shared" si="164"/>
        <v>8.1640438954891294E-4</v>
      </c>
      <c r="JI129" s="86">
        <f t="shared" si="164"/>
        <v>2.0312681835481098E-4</v>
      </c>
      <c r="JJ129" s="86">
        <f t="shared" si="164"/>
        <v>2.6181653852159922E-4</v>
      </c>
      <c r="JK129" s="86">
        <f t="shared" si="164"/>
        <v>2.0614973272504178E-4</v>
      </c>
      <c r="JL129" s="86">
        <f t="shared" si="164"/>
        <v>6.0379351596683709E-3</v>
      </c>
      <c r="JM129" s="86">
        <f t="shared" si="164"/>
        <v>5.5292671375644321E-3</v>
      </c>
    </row>
    <row r="130" spans="2:273" x14ac:dyDescent="0.25">
      <c r="B130" s="2">
        <v>103</v>
      </c>
      <c r="C130" s="37">
        <v>63.564999999999998</v>
      </c>
      <c r="D130" s="37">
        <v>75.584999999999994</v>
      </c>
      <c r="E130" s="37">
        <v>72.634</v>
      </c>
      <c r="F130" s="37">
        <v>73.625</v>
      </c>
      <c r="G130" s="37">
        <v>72.349999999999994</v>
      </c>
      <c r="H130" s="37">
        <v>71.125</v>
      </c>
      <c r="I130" s="37">
        <v>66.167000000000002</v>
      </c>
      <c r="J130" s="37">
        <v>68.167000000000002</v>
      </c>
      <c r="K130" s="37">
        <v>70.537000000000006</v>
      </c>
      <c r="L130" s="37">
        <v>68.316999999999993</v>
      </c>
      <c r="M130" s="37">
        <v>66.828999999999994</v>
      </c>
      <c r="N130" s="37">
        <v>67.105000000000004</v>
      </c>
      <c r="O130" s="37">
        <v>62</v>
      </c>
      <c r="P130" s="37">
        <v>65.561000000000007</v>
      </c>
      <c r="Q130" s="37">
        <v>61.902000000000001</v>
      </c>
      <c r="S130" s="4">
        <f t="shared" si="166"/>
        <v>66.443234240764312</v>
      </c>
      <c r="T130" s="4">
        <f t="shared" si="166"/>
        <v>76.092492023091523</v>
      </c>
      <c r="U130" s="4">
        <f t="shared" si="166"/>
        <v>73.304276798971543</v>
      </c>
      <c r="V130" s="4">
        <f t="shared" si="166"/>
        <v>72.892942749108329</v>
      </c>
      <c r="W130" s="4">
        <f t="shared" si="166"/>
        <v>70.174836591516225</v>
      </c>
      <c r="X130" s="4">
        <f t="shared" si="166"/>
        <v>69.406827611669698</v>
      </c>
      <c r="Y130" s="4">
        <f t="shared" si="166"/>
        <v>66.242054268257718</v>
      </c>
      <c r="Z130" s="4">
        <f t="shared" si="166"/>
        <v>66.250453294152095</v>
      </c>
      <c r="AA130" s="4">
        <f t="shared" si="166"/>
        <v>68.103661080867482</v>
      </c>
      <c r="AB130" s="4">
        <f t="shared" si="166"/>
        <v>66.043877258972955</v>
      </c>
      <c r="AC130" s="4">
        <f t="shared" si="166"/>
        <v>66.308631656435807</v>
      </c>
      <c r="AD130" s="4">
        <f t="shared" si="166"/>
        <v>66.439749727515789</v>
      </c>
      <c r="AE130" s="4">
        <f t="shared" si="166"/>
        <v>62.22998444883995</v>
      </c>
      <c r="AF130" s="4">
        <f t="shared" si="166"/>
        <v>65.811621784111821</v>
      </c>
      <c r="AG130" s="4">
        <f t="shared" si="166"/>
        <v>64.735956142044856</v>
      </c>
      <c r="AI130" s="4">
        <f t="shared" si="167"/>
        <v>-2.8782342407643142</v>
      </c>
      <c r="AJ130" s="4">
        <f t="shared" si="167"/>
        <v>-0.50749202309152963</v>
      </c>
      <c r="AK130" s="4">
        <f t="shared" si="167"/>
        <v>-0.67027679897154258</v>
      </c>
      <c r="AL130" s="4">
        <f t="shared" si="167"/>
        <v>0.73205725089167117</v>
      </c>
      <c r="AM130" s="4">
        <f t="shared" si="167"/>
        <v>2.175163408483769</v>
      </c>
      <c r="AN130" s="4">
        <f t="shared" si="167"/>
        <v>1.7181723883303022</v>
      </c>
      <c r="AO130" s="4">
        <f t="shared" si="167"/>
        <v>-7.5054268257716217E-2</v>
      </c>
      <c r="AP130" s="4">
        <f t="shared" si="167"/>
        <v>1.9165467058479067</v>
      </c>
      <c r="AQ130" s="4">
        <f t="shared" si="167"/>
        <v>2.4333389191325239</v>
      </c>
      <c r="AR130" s="4">
        <f t="shared" si="167"/>
        <v>2.2731227410270378</v>
      </c>
      <c r="AS130" s="4">
        <f t="shared" si="167"/>
        <v>0.52036834356418638</v>
      </c>
      <c r="AT130" s="4">
        <f t="shared" si="167"/>
        <v>0.66525027248421509</v>
      </c>
      <c r="AU130" s="4">
        <f t="shared" si="167"/>
        <v>-0.22998444883995006</v>
      </c>
      <c r="AV130" s="4">
        <f t="shared" si="167"/>
        <v>-0.25062178411181435</v>
      </c>
      <c r="AW130" s="4">
        <f t="shared" si="167"/>
        <v>-2.8339561420448547</v>
      </c>
      <c r="AY130" s="2">
        <f t="shared" si="158"/>
        <v>66.3456509923721</v>
      </c>
      <c r="AZ130" s="2">
        <f t="shared" si="158"/>
        <v>76.089109723732136</v>
      </c>
      <c r="BA130" s="2">
        <f t="shared" si="158"/>
        <v>73.300864941899817</v>
      </c>
      <c r="BB130" s="2">
        <f t="shared" si="158"/>
        <v>72.875248549529545</v>
      </c>
      <c r="BC130" s="2">
        <f t="shared" si="158"/>
        <v>70.135806676234623</v>
      </c>
      <c r="BD130" s="2">
        <f t="shared" si="158"/>
        <v>69.300906533615134</v>
      </c>
      <c r="BE130" s="2">
        <f t="shared" si="158"/>
        <v>66.174422996767532</v>
      </c>
      <c r="BF130" s="2">
        <f t="shared" si="158"/>
        <v>66.138891788299205</v>
      </c>
      <c r="BG130" s="2">
        <f t="shared" si="158"/>
        <v>67.932396084037748</v>
      </c>
      <c r="BH130" s="2">
        <f t="shared" si="158"/>
        <v>65.923282755722639</v>
      </c>
      <c r="BI130" s="2">
        <f t="shared" si="158"/>
        <v>66.27540347775701</v>
      </c>
      <c r="BJ130" s="2">
        <f t="shared" si="158"/>
        <v>66.388652152550449</v>
      </c>
      <c r="BK130" s="2">
        <f t="shared" si="158"/>
        <v>62.187011372914817</v>
      </c>
      <c r="BL130" s="2">
        <f t="shared" si="158"/>
        <v>65.613451387148643</v>
      </c>
      <c r="BM130" s="2">
        <f t="shared" si="158"/>
        <v>64.654700725487757</v>
      </c>
      <c r="BO130" s="2" t="str">
        <f t="shared" si="99"/>
        <v/>
      </c>
      <c r="BP130" s="2" t="str">
        <f t="shared" si="100"/>
        <v/>
      </c>
      <c r="BQ130" s="2" t="str">
        <f t="shared" si="101"/>
        <v/>
      </c>
      <c r="BR130" s="2" t="str">
        <f t="shared" si="102"/>
        <v/>
      </c>
      <c r="BS130" s="2" t="str">
        <f t="shared" si="103"/>
        <v/>
      </c>
      <c r="BT130" s="2" t="str">
        <f t="shared" si="104"/>
        <v/>
      </c>
      <c r="BU130" s="2" t="str">
        <f t="shared" si="105"/>
        <v/>
      </c>
      <c r="BV130" s="2" t="str">
        <f t="shared" si="106"/>
        <v/>
      </c>
      <c r="BW130" s="2" t="str">
        <f t="shared" si="107"/>
        <v/>
      </c>
      <c r="BX130" s="2" t="str">
        <f t="shared" si="108"/>
        <v/>
      </c>
      <c r="BY130" s="2" t="str">
        <f t="shared" si="109"/>
        <v/>
      </c>
      <c r="BZ130" s="2" t="str">
        <f t="shared" si="110"/>
        <v/>
      </c>
      <c r="CA130" s="2" t="str">
        <f t="shared" si="111"/>
        <v/>
      </c>
      <c r="CB130" s="2" t="str">
        <f t="shared" si="112"/>
        <v/>
      </c>
      <c r="CC130" s="2" t="str">
        <f t="shared" si="113"/>
        <v/>
      </c>
      <c r="CE130" s="2" t="str">
        <f t="shared" si="159"/>
        <v/>
      </c>
      <c r="CF130" s="2">
        <f t="shared" si="159"/>
        <v>75.584999999999994</v>
      </c>
      <c r="CG130" s="2">
        <f t="shared" si="159"/>
        <v>72.634</v>
      </c>
      <c r="CH130" s="2">
        <f t="shared" si="159"/>
        <v>73.625</v>
      </c>
      <c r="CI130" s="2">
        <f t="shared" si="159"/>
        <v>72.349999999999994</v>
      </c>
      <c r="CJ130" s="2">
        <f t="shared" si="159"/>
        <v>71.125</v>
      </c>
      <c r="CK130" s="2">
        <f t="shared" si="159"/>
        <v>66.167000000000002</v>
      </c>
      <c r="CL130" s="2">
        <f t="shared" si="159"/>
        <v>68.167000000000002</v>
      </c>
      <c r="CM130" s="2">
        <f t="shared" si="159"/>
        <v>70.537000000000006</v>
      </c>
      <c r="CN130" s="2">
        <f t="shared" si="159"/>
        <v>68.316999999999993</v>
      </c>
      <c r="CO130" s="2">
        <f t="shared" si="159"/>
        <v>66.828999999999994</v>
      </c>
      <c r="CP130" s="2">
        <f t="shared" si="159"/>
        <v>67.105000000000004</v>
      </c>
      <c r="CQ130" s="2">
        <f t="shared" si="159"/>
        <v>62</v>
      </c>
      <c r="CR130" s="2">
        <f t="shared" si="159"/>
        <v>65.561000000000007</v>
      </c>
      <c r="CS130" s="2">
        <f t="shared" si="159"/>
        <v>61.902000000000001</v>
      </c>
      <c r="CU130" s="2" t="str">
        <f t="shared" si="114"/>
        <v/>
      </c>
      <c r="CV130" s="2">
        <f t="shared" si="115"/>
        <v>75.584999999999994</v>
      </c>
      <c r="CW130" s="2">
        <f t="shared" si="116"/>
        <v>72.634</v>
      </c>
      <c r="CX130" s="2">
        <f t="shared" si="117"/>
        <v>73.625</v>
      </c>
      <c r="CY130" s="2">
        <f t="shared" si="118"/>
        <v>72.349999999999994</v>
      </c>
      <c r="CZ130" s="2">
        <f t="shared" si="119"/>
        <v>71.125</v>
      </c>
      <c r="DA130" s="2">
        <f t="shared" si="120"/>
        <v>66.167000000000002</v>
      </c>
      <c r="DB130" s="2">
        <f t="shared" si="121"/>
        <v>68.167000000000002</v>
      </c>
      <c r="DC130" s="2">
        <f t="shared" si="122"/>
        <v>70.537000000000006</v>
      </c>
      <c r="DD130" s="2">
        <f t="shared" si="123"/>
        <v>68.316999999999993</v>
      </c>
      <c r="DE130" s="2">
        <f t="shared" si="124"/>
        <v>66.828999999999994</v>
      </c>
      <c r="DF130" s="2">
        <f t="shared" si="125"/>
        <v>67.105000000000004</v>
      </c>
      <c r="DG130" s="2">
        <f t="shared" si="126"/>
        <v>62</v>
      </c>
      <c r="DH130" s="2">
        <f t="shared" si="127"/>
        <v>65.561000000000007</v>
      </c>
      <c r="DI130" s="2">
        <f t="shared" si="128"/>
        <v>61.902000000000001</v>
      </c>
      <c r="DK130" s="2">
        <f t="shared" si="168"/>
        <v>95.430156146179414</v>
      </c>
      <c r="DL130" s="2">
        <f t="shared" si="168"/>
        <v>102.21166445182725</v>
      </c>
      <c r="DM130" s="2">
        <f t="shared" si="168"/>
        <v>99.568436836561062</v>
      </c>
      <c r="DN130" s="2">
        <f t="shared" si="168"/>
        <v>93.798070118574941</v>
      </c>
      <c r="DO130" s="2">
        <f t="shared" si="168"/>
        <v>96.904316202090598</v>
      </c>
      <c r="DP130" s="2">
        <f t="shared" si="168"/>
        <v>100.89384615384617</v>
      </c>
      <c r="DQ130" s="2">
        <f t="shared" si="168"/>
        <v>96.457945333736035</v>
      </c>
      <c r="DR130" s="2">
        <f t="shared" si="168"/>
        <v>91.337389912413158</v>
      </c>
      <c r="DS130" s="2">
        <f t="shared" si="168"/>
        <v>91.942043491392312</v>
      </c>
      <c r="DT130" s="2">
        <f t="shared" si="168"/>
        <v>90.664456659619418</v>
      </c>
      <c r="DU130" s="2">
        <f t="shared" si="168"/>
        <v>92.453760042283307</v>
      </c>
      <c r="DV130" s="2">
        <f t="shared" si="168"/>
        <v>91.29912352763516</v>
      </c>
      <c r="DW130" s="2">
        <f t="shared" si="168"/>
        <v>88.923270750614478</v>
      </c>
      <c r="DX130" s="2">
        <f t="shared" si="168"/>
        <v>81.389288086303907</v>
      </c>
      <c r="DY130" s="2">
        <f t="shared" si="168"/>
        <v>73.077119887955178</v>
      </c>
      <c r="EA130" s="2">
        <f t="shared" si="156"/>
        <v>66.233545151033383</v>
      </c>
      <c r="EB130" s="2">
        <f t="shared" si="156"/>
        <v>75.980474805531543</v>
      </c>
      <c r="EC130" s="2">
        <f t="shared" si="156"/>
        <v>73.200002738941308</v>
      </c>
      <c r="ED130" s="2">
        <f t="shared" si="156"/>
        <v>72.797675383708423</v>
      </c>
      <c r="EE130" s="2">
        <f t="shared" si="155"/>
        <v>70.044101707116397</v>
      </c>
      <c r="EF130" s="2">
        <f t="shared" si="155"/>
        <v>69.203195739014646</v>
      </c>
      <c r="EG130" s="2">
        <f t="shared" si="155"/>
        <v>66.057642325550674</v>
      </c>
      <c r="EH130" s="2">
        <f t="shared" si="155"/>
        <v>66.041174339903705</v>
      </c>
      <c r="EI130" s="2">
        <f t="shared" si="155"/>
        <v>67.839501055882295</v>
      </c>
      <c r="EJ130" s="2">
        <f t="shared" si="155"/>
        <v>65.817101443298995</v>
      </c>
      <c r="EK130" s="2">
        <f t="shared" si="155"/>
        <v>66.162157759797296</v>
      </c>
      <c r="EL130" s="2">
        <f t="shared" si="155"/>
        <v>66.291003268889526</v>
      </c>
      <c r="EM130" s="2">
        <f t="shared" si="139"/>
        <v>62.08786811884903</v>
      </c>
      <c r="EN130" s="2">
        <f t="shared" si="139"/>
        <v>65.535575625151736</v>
      </c>
      <c r="EO130" s="2">
        <f t="shared" si="139"/>
        <v>64.603289481013832</v>
      </c>
      <c r="EQ130" s="2">
        <f t="shared" si="169"/>
        <v>66.148044826561375</v>
      </c>
      <c r="ER130" s="2">
        <f t="shared" si="169"/>
        <v>76.210507527242754</v>
      </c>
      <c r="ES130" s="2">
        <f t="shared" si="169"/>
        <v>73.289794206502606</v>
      </c>
      <c r="ET130" s="2">
        <f t="shared" si="169"/>
        <v>72.902498707405215</v>
      </c>
      <c r="EU130" s="2">
        <f t="shared" si="169"/>
        <v>70.027010791070026</v>
      </c>
      <c r="EV130" s="2">
        <f t="shared" si="169"/>
        <v>69.155052294285937</v>
      </c>
      <c r="EW130" s="2">
        <f t="shared" si="169"/>
        <v>66.035368454189793</v>
      </c>
      <c r="EX130" s="2">
        <f t="shared" si="169"/>
        <v>66.043038512130124</v>
      </c>
      <c r="EY130" s="2">
        <f t="shared" si="169"/>
        <v>67.826213689020165</v>
      </c>
      <c r="EZ130" s="2">
        <f t="shared" si="169"/>
        <v>65.827455452117817</v>
      </c>
      <c r="FA130" s="2">
        <f t="shared" si="169"/>
        <v>66.274565945008462</v>
      </c>
      <c r="FB130" s="2">
        <f t="shared" si="169"/>
        <v>66.4639656479834</v>
      </c>
      <c r="FC130" s="2">
        <f t="shared" si="169"/>
        <v>62.176952890823131</v>
      </c>
      <c r="FD130" s="2">
        <f t="shared" si="169"/>
        <v>65.740724591722184</v>
      </c>
      <c r="FE130" s="2">
        <f t="shared" si="169"/>
        <v>64.747754836298967</v>
      </c>
      <c r="FG130" s="2">
        <f t="shared" si="170"/>
        <v>0.99614230520216263</v>
      </c>
      <c r="FH130" s="2">
        <f t="shared" si="170"/>
        <v>0.99591766830081585</v>
      </c>
      <c r="FI130" s="2">
        <f t="shared" si="170"/>
        <v>0.99619723012083805</v>
      </c>
      <c r="FJ130" s="2">
        <f t="shared" si="170"/>
        <v>0.99634397253057183</v>
      </c>
      <c r="FK130" s="2">
        <f t="shared" si="170"/>
        <v>0.99658069387399817</v>
      </c>
      <c r="FL130" s="2">
        <f t="shared" si="170"/>
        <v>0.99690428078394877</v>
      </c>
      <c r="FM130" s="2">
        <f t="shared" si="170"/>
        <v>0.99615191592242813</v>
      </c>
      <c r="FN130" s="2">
        <f t="shared" si="170"/>
        <v>0.99613784880104383</v>
      </c>
      <c r="FO130" s="2">
        <f t="shared" si="170"/>
        <v>0.99613880594631465</v>
      </c>
      <c r="FP130" s="2">
        <f t="shared" si="170"/>
        <v>0.99573155066602403</v>
      </c>
      <c r="FQ130" s="2">
        <f t="shared" si="170"/>
        <v>0.99573468990822067</v>
      </c>
      <c r="FR130" s="2">
        <f t="shared" si="170"/>
        <v>0.99614927457308655</v>
      </c>
      <c r="FS130" s="2">
        <f t="shared" si="170"/>
        <v>0.99632881108754656</v>
      </c>
      <c r="FT130" s="2">
        <f t="shared" si="170"/>
        <v>0.99514962457485434</v>
      </c>
      <c r="FU130" s="2">
        <f t="shared" si="170"/>
        <v>0.99401390464148065</v>
      </c>
      <c r="FW130" s="2">
        <f t="shared" si="160"/>
        <v>6.1493686131344196E-3</v>
      </c>
      <c r="FX130" s="2">
        <f t="shared" si="160"/>
        <v>6.7403506278067744E-3</v>
      </c>
      <c r="FY130" s="2">
        <f t="shared" si="160"/>
        <v>6.5609353250130394E-3</v>
      </c>
      <c r="FZ130" s="2">
        <f t="shared" si="160"/>
        <v>7.5855808954253265E-3</v>
      </c>
      <c r="GA130" s="2">
        <f t="shared" si="160"/>
        <v>8.0935890031640541E-3</v>
      </c>
      <c r="GB130" s="2">
        <f t="shared" si="160"/>
        <v>8.1955261007660742E-3</v>
      </c>
      <c r="GC130" s="2">
        <f t="shared" si="160"/>
        <v>9.0801791494621725E-3</v>
      </c>
      <c r="GD130" s="2">
        <f t="shared" si="160"/>
        <v>1.0535020746625608E-2</v>
      </c>
      <c r="GE130" s="2">
        <f t="shared" si="160"/>
        <v>1.2761397874708548E-2</v>
      </c>
      <c r="GF130" s="2">
        <f t="shared" si="160"/>
        <v>1.1747681658708946E-2</v>
      </c>
      <c r="GG130" s="2">
        <f t="shared" si="160"/>
        <v>9.8202938966910399E-3</v>
      </c>
      <c r="GH130" s="2">
        <f t="shared" si="160"/>
        <v>7.8021539038719947E-3</v>
      </c>
      <c r="GI130" s="2">
        <f t="shared" si="160"/>
        <v>7.0205204432137545E-3</v>
      </c>
      <c r="GJ130" s="2">
        <f t="shared" si="160"/>
        <v>4.7736271568288875E-3</v>
      </c>
      <c r="GK130" s="2">
        <f t="shared" si="160"/>
        <v>4.7491497508129156E-3</v>
      </c>
      <c r="GM130" s="86">
        <f t="shared" si="161"/>
        <v>3.0857513751822524E-13</v>
      </c>
      <c r="GN130" s="86">
        <f t="shared" si="161"/>
        <v>1.7082977396658643E-32</v>
      </c>
      <c r="GO130" s="86">
        <f t="shared" si="161"/>
        <v>6.5024752725937084E-36</v>
      </c>
      <c r="GP130" s="86">
        <f t="shared" si="161"/>
        <v>1.026236733998517E-48</v>
      </c>
      <c r="GQ130" s="86">
        <f t="shared" si="161"/>
        <v>1.8553305702260024E-52</v>
      </c>
      <c r="GR130" s="86">
        <f t="shared" si="161"/>
        <v>5.5242603383850991E-45</v>
      </c>
      <c r="GS130" s="86">
        <f t="shared" si="161"/>
        <v>6.8530001959714268E-44</v>
      </c>
      <c r="GT130" s="86">
        <f t="shared" si="161"/>
        <v>1.317968491903761E-46</v>
      </c>
      <c r="GU130" s="86">
        <f t="shared" si="161"/>
        <v>3.8118126928614191E-49</v>
      </c>
      <c r="GV130" s="86">
        <f t="shared" si="161"/>
        <v>7.4564141050505615E-54</v>
      </c>
      <c r="GW130" s="86">
        <f t="shared" si="161"/>
        <v>7.2681356454726534E-53</v>
      </c>
      <c r="GX130" s="86">
        <f t="shared" si="161"/>
        <v>4.2829594035923414E-78</v>
      </c>
      <c r="GY130" s="86">
        <f t="shared" si="161"/>
        <v>6.113733390018805E-72</v>
      </c>
      <c r="GZ130" s="86">
        <f t="shared" si="161"/>
        <v>2.3235192192503715E-12</v>
      </c>
      <c r="HA130" s="86">
        <f t="shared" si="161"/>
        <v>8.7534692615327258E-13</v>
      </c>
      <c r="HC130" s="86">
        <f t="shared" si="157"/>
        <v>1.0932236499682887E-2</v>
      </c>
      <c r="HD130" s="86">
        <f t="shared" si="157"/>
        <v>4.9240450993494197E-6</v>
      </c>
      <c r="HE130" s="86">
        <f t="shared" si="157"/>
        <v>1.9545706338775015E-7</v>
      </c>
      <c r="HF130" s="86">
        <f t="shared" si="157"/>
        <v>4.4736578882968694E-8</v>
      </c>
      <c r="HG130" s="86">
        <f t="shared" si="157"/>
        <v>2.8739363440945481E-10</v>
      </c>
      <c r="HH130" s="86">
        <f t="shared" si="157"/>
        <v>7.8753097664670348E-12</v>
      </c>
      <c r="HI130" s="86">
        <f t="shared" si="157"/>
        <v>7.1333075809020869E-11</v>
      </c>
      <c r="HJ130" s="86">
        <f t="shared" si="157"/>
        <v>1.1200426257756212E-11</v>
      </c>
      <c r="HK130" s="86">
        <f t="shared" si="157"/>
        <v>2.7772506864582229E-14</v>
      </c>
      <c r="HL130" s="86">
        <f t="shared" si="165"/>
        <v>1.8418333835978967E-14</v>
      </c>
      <c r="HM130" s="86">
        <f t="shared" si="165"/>
        <v>1.9754786980629353E-12</v>
      </c>
      <c r="HN130" s="86">
        <f t="shared" si="165"/>
        <v>1.2312355718116906E-14</v>
      </c>
      <c r="HO130" s="86">
        <f t="shared" si="165"/>
        <v>2.1744001170015781E-13</v>
      </c>
      <c r="HP130" s="86">
        <f t="shared" si="165"/>
        <v>2.9993612743465466E-3</v>
      </c>
      <c r="HQ130" s="86">
        <f t="shared" si="165"/>
        <v>2.861005612041639E-3</v>
      </c>
      <c r="HS130" s="86">
        <f t="shared" si="162"/>
        <v>4.8792037683279297E-5</v>
      </c>
      <c r="HT130" s="86">
        <f t="shared" si="162"/>
        <v>1.1463096221862988E-4</v>
      </c>
      <c r="HU130" s="86">
        <f t="shared" si="162"/>
        <v>9.8182659471469989E-5</v>
      </c>
      <c r="HV130" s="86">
        <f t="shared" si="162"/>
        <v>4.3446310099578346E-4</v>
      </c>
      <c r="HW130" s="86">
        <f t="shared" si="162"/>
        <v>6.9735939195326199E-4</v>
      </c>
      <c r="HX130" s="86">
        <f t="shared" si="162"/>
        <v>2.0836573419627997E-3</v>
      </c>
      <c r="HY130" s="86">
        <f t="shared" si="162"/>
        <v>1.0514347569566499E-3</v>
      </c>
      <c r="HZ130" s="86">
        <f t="shared" si="162"/>
        <v>1.5954798615888284E-3</v>
      </c>
      <c r="IA130" s="86">
        <f t="shared" si="162"/>
        <v>2.462983939993424E-3</v>
      </c>
      <c r="IB130" s="86">
        <f t="shared" si="162"/>
        <v>1.3683852814955291E-3</v>
      </c>
      <c r="IC130" s="86">
        <f t="shared" si="162"/>
        <v>3.656717943096888E-4</v>
      </c>
      <c r="ID130" s="86">
        <f t="shared" si="162"/>
        <v>4.4646382668138315E-4</v>
      </c>
      <c r="IE130" s="86">
        <f t="shared" si="162"/>
        <v>3.4945795437841203E-4</v>
      </c>
      <c r="IF130" s="86">
        <f t="shared" si="162"/>
        <v>8.6595773966747678E-4</v>
      </c>
      <c r="IG130" s="86">
        <f t="shared" si="162"/>
        <v>1.4494686808853757E-4</v>
      </c>
      <c r="II130" s="86">
        <f t="shared" si="163"/>
        <v>2.9641143765504521E-49</v>
      </c>
      <c r="IJ130" s="86">
        <f t="shared" si="163"/>
        <v>5.0516499302275264E-47</v>
      </c>
      <c r="IK130" s="86">
        <f t="shared" si="163"/>
        <v>3.7300990523633075E-47</v>
      </c>
      <c r="IL130" s="86">
        <f t="shared" si="163"/>
        <v>1.0493036028794256E-40</v>
      </c>
      <c r="IM130" s="86">
        <f t="shared" si="163"/>
        <v>6.6127789017048581E-40</v>
      </c>
      <c r="IN130" s="86">
        <f t="shared" si="163"/>
        <v>1.0529357568188939E-34</v>
      </c>
      <c r="IO130" s="86">
        <f t="shared" si="163"/>
        <v>1.5579630814824193E-35</v>
      </c>
      <c r="IP130" s="86">
        <f t="shared" si="163"/>
        <v>1.4992022821115913E-34</v>
      </c>
      <c r="IQ130" s="86">
        <f t="shared" si="163"/>
        <v>1.3388262395460447E-34</v>
      </c>
      <c r="IR130" s="86">
        <f t="shared" si="163"/>
        <v>1.0348489086946133E-37</v>
      </c>
      <c r="IS130" s="86">
        <f t="shared" si="163"/>
        <v>1.0945781069167838E-43</v>
      </c>
      <c r="IT130" s="86">
        <f t="shared" si="163"/>
        <v>5.441474636329161E-41</v>
      </c>
      <c r="IU130" s="86">
        <f t="shared" si="163"/>
        <v>1.3039033954628915E-40</v>
      </c>
      <c r="IV130" s="86">
        <f t="shared" si="163"/>
        <v>7.2110357569379544E-29</v>
      </c>
      <c r="IW130" s="86">
        <f t="shared" si="163"/>
        <v>6.3851374695848246E-29</v>
      </c>
      <c r="IY130" s="86">
        <f t="shared" si="164"/>
        <v>1.098102853767474E-2</v>
      </c>
      <c r="IZ130" s="86">
        <f t="shared" si="164"/>
        <v>1.195550073179793E-4</v>
      </c>
      <c r="JA130" s="86">
        <f t="shared" si="164"/>
        <v>9.8378116534857745E-5</v>
      </c>
      <c r="JB130" s="86">
        <f t="shared" si="164"/>
        <v>4.3450783757466641E-4</v>
      </c>
      <c r="JC130" s="86">
        <f t="shared" si="164"/>
        <v>6.9735967934689638E-4</v>
      </c>
      <c r="JD130" s="86">
        <f t="shared" si="164"/>
        <v>2.0836573498381095E-3</v>
      </c>
      <c r="JE130" s="86">
        <f t="shared" si="164"/>
        <v>1.0514348282897256E-3</v>
      </c>
      <c r="JF130" s="86">
        <f t="shared" si="164"/>
        <v>1.5954798727892546E-3</v>
      </c>
      <c r="JG130" s="86">
        <f t="shared" si="164"/>
        <v>2.4629839400211965E-3</v>
      </c>
      <c r="JH130" s="86">
        <f t="shared" si="164"/>
        <v>1.3683852815139475E-3</v>
      </c>
      <c r="JI130" s="86">
        <f t="shared" si="164"/>
        <v>3.656717962851675E-4</v>
      </c>
      <c r="JJ130" s="86">
        <f t="shared" si="164"/>
        <v>4.4646382669369551E-4</v>
      </c>
      <c r="JK130" s="86">
        <f t="shared" si="164"/>
        <v>3.4945795459585203E-4</v>
      </c>
      <c r="JL130" s="86">
        <f t="shared" si="164"/>
        <v>3.8653190163375427E-3</v>
      </c>
      <c r="JM130" s="86">
        <f t="shared" si="164"/>
        <v>3.0059524810055237E-3</v>
      </c>
    </row>
    <row r="131" spans="2:273" x14ac:dyDescent="0.25">
      <c r="B131" s="2">
        <v>104</v>
      </c>
      <c r="C131" s="37">
        <v>64.891000000000005</v>
      </c>
      <c r="D131" s="37">
        <v>75.927000000000007</v>
      </c>
      <c r="E131" s="37">
        <v>74.828999999999994</v>
      </c>
      <c r="F131" s="37">
        <v>73.174999999999997</v>
      </c>
      <c r="G131" s="37">
        <v>71.625</v>
      </c>
      <c r="H131" s="37">
        <v>70.875</v>
      </c>
      <c r="I131" s="37">
        <v>67.713999999999999</v>
      </c>
      <c r="J131" s="37">
        <v>66.762</v>
      </c>
      <c r="K131" s="37">
        <v>67.316999999999993</v>
      </c>
      <c r="L131" s="37">
        <v>67.78</v>
      </c>
      <c r="M131" s="37">
        <v>66.097999999999999</v>
      </c>
      <c r="N131" s="37">
        <v>65.632000000000005</v>
      </c>
      <c r="O131" s="37">
        <v>62.918999999999997</v>
      </c>
      <c r="P131" s="37">
        <v>65.512</v>
      </c>
      <c r="Q131" s="37">
        <v>64.316999999999993</v>
      </c>
      <c r="S131" s="4">
        <f t="shared" si="166"/>
        <v>66.291021941846694</v>
      </c>
      <c r="T131" s="4">
        <f t="shared" si="166"/>
        <v>76.004550525000596</v>
      </c>
      <c r="U131" s="4">
        <f t="shared" si="166"/>
        <v>73.231849389611213</v>
      </c>
      <c r="V131" s="4">
        <f t="shared" si="166"/>
        <v>72.847928839893399</v>
      </c>
      <c r="W131" s="4">
        <f t="shared" si="166"/>
        <v>70.132055277608373</v>
      </c>
      <c r="X131" s="4">
        <f t="shared" si="166"/>
        <v>69.39000540255654</v>
      </c>
      <c r="Y131" s="4">
        <f t="shared" si="166"/>
        <v>66.228295365287622</v>
      </c>
      <c r="Z131" s="4">
        <f t="shared" si="166"/>
        <v>66.248711791190544</v>
      </c>
      <c r="AA131" s="4">
        <f t="shared" si="166"/>
        <v>68.114224321003675</v>
      </c>
      <c r="AB131" s="4">
        <f t="shared" si="166"/>
        <v>66.059421328023205</v>
      </c>
      <c r="AC131" s="4">
        <f t="shared" si="166"/>
        <v>66.261694181204717</v>
      </c>
      <c r="AD131" s="4">
        <f t="shared" si="166"/>
        <v>66.398638653302683</v>
      </c>
      <c r="AE131" s="4">
        <f t="shared" si="166"/>
        <v>62.198724924986657</v>
      </c>
      <c r="AF131" s="4">
        <f t="shared" si="166"/>
        <v>65.834241988012764</v>
      </c>
      <c r="AG131" s="4">
        <f t="shared" si="166"/>
        <v>64.674070999428892</v>
      </c>
      <c r="AI131" s="4">
        <f t="shared" si="167"/>
        <v>-1.4000219418466884</v>
      </c>
      <c r="AJ131" s="4">
        <f t="shared" si="167"/>
        <v>-7.7550525000589232E-2</v>
      </c>
      <c r="AK131" s="4">
        <f t="shared" si="167"/>
        <v>1.5971506103887805</v>
      </c>
      <c r="AL131" s="4">
        <f t="shared" si="167"/>
        <v>0.32707116010659831</v>
      </c>
      <c r="AM131" s="4">
        <f t="shared" si="167"/>
        <v>1.492944722391627</v>
      </c>
      <c r="AN131" s="4">
        <f t="shared" si="167"/>
        <v>1.4849945974434604</v>
      </c>
      <c r="AO131" s="4">
        <f t="shared" si="167"/>
        <v>1.485704634712377</v>
      </c>
      <c r="AP131" s="4">
        <f t="shared" si="167"/>
        <v>0.51328820880945614</v>
      </c>
      <c r="AQ131" s="4">
        <f t="shared" si="167"/>
        <v>-0.79722432100368223</v>
      </c>
      <c r="AR131" s="4">
        <f t="shared" si="167"/>
        <v>1.7205786719767957</v>
      </c>
      <c r="AS131" s="4">
        <f t="shared" si="167"/>
        <v>-0.16369418120471835</v>
      </c>
      <c r="AT131" s="4">
        <f t="shared" si="167"/>
        <v>-0.76663865330267811</v>
      </c>
      <c r="AU131" s="4">
        <f t="shared" si="167"/>
        <v>0.72027507501334043</v>
      </c>
      <c r="AV131" s="4">
        <f t="shared" si="167"/>
        <v>-0.32224198801276316</v>
      </c>
      <c r="AW131" s="4">
        <f t="shared" si="167"/>
        <v>-0.35707099942889897</v>
      </c>
      <c r="AY131" s="2">
        <f t="shared" si="158"/>
        <v>66.24984361437734</v>
      </c>
      <c r="AZ131" s="2">
        <f t="shared" si="158"/>
        <v>75.998739721177017</v>
      </c>
      <c r="BA131" s="2">
        <f t="shared" si="158"/>
        <v>73.225918894295035</v>
      </c>
      <c r="BB131" s="2">
        <f t="shared" si="158"/>
        <v>72.81943694890208</v>
      </c>
      <c r="BC131" s="2">
        <f t="shared" si="158"/>
        <v>70.070217197295321</v>
      </c>
      <c r="BD131" s="2">
        <f t="shared" si="158"/>
        <v>69.233706114675229</v>
      </c>
      <c r="BE131" s="2">
        <f t="shared" si="158"/>
        <v>66.124451210009653</v>
      </c>
      <c r="BF131" s="2">
        <f t="shared" si="158"/>
        <v>66.078908080315742</v>
      </c>
      <c r="BG131" s="2">
        <f t="shared" si="158"/>
        <v>67.853468836763966</v>
      </c>
      <c r="BH131" s="2">
        <f t="shared" si="158"/>
        <v>65.869053853676732</v>
      </c>
      <c r="BI131" s="2">
        <f t="shared" si="158"/>
        <v>66.205349633576589</v>
      </c>
      <c r="BJ131" s="2">
        <f t="shared" si="158"/>
        <v>66.316073967430981</v>
      </c>
      <c r="BK131" s="2">
        <f t="shared" si="158"/>
        <v>62.129534845578256</v>
      </c>
      <c r="BL131" s="2">
        <f t="shared" si="158"/>
        <v>65.554352687097051</v>
      </c>
      <c r="BM131" s="2">
        <f t="shared" si="158"/>
        <v>64.549398092759816</v>
      </c>
      <c r="BO131" s="2" t="str">
        <f t="shared" si="99"/>
        <v/>
      </c>
      <c r="BP131" s="2" t="str">
        <f t="shared" si="100"/>
        <v/>
      </c>
      <c r="BQ131" s="2" t="str">
        <f t="shared" si="101"/>
        <v/>
      </c>
      <c r="BR131" s="2" t="str">
        <f t="shared" si="102"/>
        <v/>
      </c>
      <c r="BS131" s="2" t="str">
        <f t="shared" si="103"/>
        <v/>
      </c>
      <c r="BT131" s="2" t="str">
        <f t="shared" si="104"/>
        <v/>
      </c>
      <c r="BU131" s="2" t="str">
        <f t="shared" si="105"/>
        <v/>
      </c>
      <c r="BV131" s="2" t="str">
        <f t="shared" si="106"/>
        <v/>
      </c>
      <c r="BW131" s="2" t="str">
        <f t="shared" si="107"/>
        <v/>
      </c>
      <c r="BX131" s="2" t="str">
        <f t="shared" si="108"/>
        <v/>
      </c>
      <c r="BY131" s="2" t="str">
        <f t="shared" si="109"/>
        <v/>
      </c>
      <c r="BZ131" s="2" t="str">
        <f t="shared" si="110"/>
        <v/>
      </c>
      <c r="CA131" s="2" t="str">
        <f t="shared" si="111"/>
        <v/>
      </c>
      <c r="CB131" s="2" t="str">
        <f t="shared" si="112"/>
        <v/>
      </c>
      <c r="CC131" s="2" t="str">
        <f t="shared" si="113"/>
        <v/>
      </c>
      <c r="CE131" s="2">
        <f t="shared" si="159"/>
        <v>64.891000000000005</v>
      </c>
      <c r="CF131" s="2">
        <f t="shared" si="159"/>
        <v>75.927000000000007</v>
      </c>
      <c r="CG131" s="2">
        <f t="shared" si="159"/>
        <v>74.828999999999994</v>
      </c>
      <c r="CH131" s="2">
        <f t="shared" si="159"/>
        <v>73.174999999999997</v>
      </c>
      <c r="CI131" s="2">
        <f t="shared" si="159"/>
        <v>71.625</v>
      </c>
      <c r="CJ131" s="2">
        <f t="shared" si="159"/>
        <v>70.875</v>
      </c>
      <c r="CK131" s="2">
        <f t="shared" si="159"/>
        <v>67.713999999999999</v>
      </c>
      <c r="CL131" s="2">
        <f t="shared" si="159"/>
        <v>66.762</v>
      </c>
      <c r="CM131" s="2">
        <f t="shared" si="159"/>
        <v>67.316999999999993</v>
      </c>
      <c r="CN131" s="2">
        <f t="shared" si="159"/>
        <v>67.78</v>
      </c>
      <c r="CO131" s="2">
        <f t="shared" si="159"/>
        <v>66.097999999999999</v>
      </c>
      <c r="CP131" s="2">
        <f t="shared" si="159"/>
        <v>65.632000000000005</v>
      </c>
      <c r="CQ131" s="2">
        <f t="shared" si="159"/>
        <v>62.918999999999997</v>
      </c>
      <c r="CR131" s="2">
        <f t="shared" si="159"/>
        <v>65.512</v>
      </c>
      <c r="CS131" s="2">
        <f t="shared" si="159"/>
        <v>64.316999999999993</v>
      </c>
      <c r="CU131" s="2">
        <f t="shared" si="114"/>
        <v>64.891000000000005</v>
      </c>
      <c r="CV131" s="2">
        <f t="shared" si="115"/>
        <v>75.927000000000007</v>
      </c>
      <c r="CW131" s="2">
        <f t="shared" si="116"/>
        <v>74.828999999999994</v>
      </c>
      <c r="CX131" s="2">
        <f t="shared" si="117"/>
        <v>73.174999999999997</v>
      </c>
      <c r="CY131" s="2">
        <f t="shared" si="118"/>
        <v>71.625</v>
      </c>
      <c r="CZ131" s="2">
        <f t="shared" si="119"/>
        <v>70.875</v>
      </c>
      <c r="DA131" s="2">
        <f t="shared" si="120"/>
        <v>67.713999999999999</v>
      </c>
      <c r="DB131" s="2">
        <f t="shared" si="121"/>
        <v>66.762</v>
      </c>
      <c r="DC131" s="2">
        <f t="shared" si="122"/>
        <v>67.316999999999993</v>
      </c>
      <c r="DD131" s="2">
        <f t="shared" si="123"/>
        <v>67.78</v>
      </c>
      <c r="DE131" s="2">
        <f t="shared" si="124"/>
        <v>66.097999999999999</v>
      </c>
      <c r="DF131" s="2">
        <f t="shared" si="125"/>
        <v>65.632000000000005</v>
      </c>
      <c r="DG131" s="2">
        <f t="shared" si="126"/>
        <v>62.918999999999997</v>
      </c>
      <c r="DH131" s="2">
        <f t="shared" si="127"/>
        <v>65.512</v>
      </c>
      <c r="DI131" s="2">
        <f t="shared" si="128"/>
        <v>64.316999999999993</v>
      </c>
      <c r="DK131" s="2">
        <f t="shared" si="168"/>
        <v>95.651578073089709</v>
      </c>
      <c r="DL131" s="2">
        <f t="shared" si="168"/>
        <v>102.4926926910299</v>
      </c>
      <c r="DM131" s="2">
        <f t="shared" si="168"/>
        <v>99.785759014666567</v>
      </c>
      <c r="DN131" s="2">
        <f t="shared" si="168"/>
        <v>93.937455095481184</v>
      </c>
      <c r="DO131" s="2">
        <f t="shared" si="168"/>
        <v>97.103780487804883</v>
      </c>
      <c r="DP131" s="2">
        <f t="shared" si="168"/>
        <v>101.14625000000001</v>
      </c>
      <c r="DQ131" s="2">
        <f t="shared" si="168"/>
        <v>96.685169284204164</v>
      </c>
      <c r="DR131" s="2">
        <f t="shared" si="168"/>
        <v>91.502465569314396</v>
      </c>
      <c r="DS131" s="2">
        <f t="shared" si="168"/>
        <v>92.099403352461479</v>
      </c>
      <c r="DT131" s="2">
        <f t="shared" si="168"/>
        <v>90.819718816067621</v>
      </c>
      <c r="DU131" s="2">
        <f t="shared" si="168"/>
        <v>92.64677801268499</v>
      </c>
      <c r="DV131" s="2">
        <f t="shared" si="168"/>
        <v>91.478406372697066</v>
      </c>
      <c r="DW131" s="2">
        <f t="shared" si="168"/>
        <v>89.123213137779203</v>
      </c>
      <c r="DX131" s="2">
        <f t="shared" si="168"/>
        <v>81.503761819887387</v>
      </c>
      <c r="DY131" s="2">
        <f t="shared" si="168"/>
        <v>73.142189075630242</v>
      </c>
      <c r="EA131" s="2">
        <f t="shared" si="156"/>
        <v>66.146547535771063</v>
      </c>
      <c r="EB131" s="2">
        <f t="shared" si="156"/>
        <v>75.898148292999139</v>
      </c>
      <c r="EC131" s="2">
        <f t="shared" si="156"/>
        <v>73.132869748124818</v>
      </c>
      <c r="ED131" s="2">
        <f t="shared" si="156"/>
        <v>72.747984237961276</v>
      </c>
      <c r="EE131" s="2">
        <f t="shared" si="155"/>
        <v>69.985761003702166</v>
      </c>
      <c r="EF131" s="2">
        <f t="shared" si="155"/>
        <v>69.143693971418386</v>
      </c>
      <c r="EG131" s="2">
        <f t="shared" si="155"/>
        <v>66.016964896895146</v>
      </c>
      <c r="EH131" s="2">
        <f t="shared" si="155"/>
        <v>65.988990198406697</v>
      </c>
      <c r="EI131" s="2">
        <f t="shared" si="155"/>
        <v>67.767897573741465</v>
      </c>
      <c r="EJ131" s="2">
        <f t="shared" si="155"/>
        <v>65.771417649484562</v>
      </c>
      <c r="EK131" s="2">
        <f t="shared" si="155"/>
        <v>66.101030087547969</v>
      </c>
      <c r="EL131" s="2">
        <f t="shared" si="155"/>
        <v>66.226116629307938</v>
      </c>
      <c r="EM131" s="2">
        <f t="shared" si="139"/>
        <v>62.038250225803786</v>
      </c>
      <c r="EN131" s="2">
        <f t="shared" si="139"/>
        <v>65.482627943675652</v>
      </c>
      <c r="EO131" s="2">
        <f t="shared" si="139"/>
        <v>64.501594559465232</v>
      </c>
      <c r="EQ131" s="2">
        <f t="shared" si="169"/>
        <v>66.065593344372274</v>
      </c>
      <c r="ER131" s="2">
        <f t="shared" si="169"/>
        <v>76.106774787148737</v>
      </c>
      <c r="ES131" s="2">
        <f t="shared" si="169"/>
        <v>73.213756642025174</v>
      </c>
      <c r="ET131" s="2">
        <f t="shared" si="169"/>
        <v>72.84148843736304</v>
      </c>
      <c r="EU131" s="2">
        <f t="shared" si="169"/>
        <v>69.970504348409193</v>
      </c>
      <c r="EV131" s="2">
        <f t="shared" si="169"/>
        <v>69.102906573446035</v>
      </c>
      <c r="EW131" s="2">
        <f t="shared" si="169"/>
        <v>65.998866604867715</v>
      </c>
      <c r="EX131" s="2">
        <f t="shared" si="169"/>
        <v>65.990776375719165</v>
      </c>
      <c r="EY131" s="2">
        <f t="shared" si="169"/>
        <v>67.75787581030221</v>
      </c>
      <c r="EZ131" s="2">
        <f t="shared" si="169"/>
        <v>65.778392059007061</v>
      </c>
      <c r="FA131" s="2">
        <f t="shared" si="169"/>
        <v>66.195622048749286</v>
      </c>
      <c r="FB131" s="2">
        <f t="shared" si="169"/>
        <v>66.371602485167855</v>
      </c>
      <c r="FC131" s="2">
        <f t="shared" si="169"/>
        <v>62.112401242218105</v>
      </c>
      <c r="FD131" s="2">
        <f t="shared" si="169"/>
        <v>65.640027304810332</v>
      </c>
      <c r="FE131" s="2">
        <f t="shared" si="169"/>
        <v>64.618089687922733</v>
      </c>
      <c r="FG131" s="2">
        <f t="shared" si="170"/>
        <v>0.99648054590239199</v>
      </c>
      <c r="FH131" s="2">
        <f t="shared" si="170"/>
        <v>0.99627553140787972</v>
      </c>
      <c r="FI131" s="2">
        <f t="shared" si="170"/>
        <v>0.99653067180463728</v>
      </c>
      <c r="FJ131" s="2">
        <f t="shared" si="170"/>
        <v>0.99666459034833832</v>
      </c>
      <c r="FK131" s="2">
        <f t="shared" si="170"/>
        <v>0.9968806172466631</v>
      </c>
      <c r="FL131" s="2">
        <f t="shared" si="170"/>
        <v>0.99717590126385136</v>
      </c>
      <c r="FM131" s="2">
        <f t="shared" si="170"/>
        <v>0.99648931692941578</v>
      </c>
      <c r="FN131" s="2">
        <f t="shared" si="170"/>
        <v>0.9964764788541417</v>
      </c>
      <c r="FO131" s="2">
        <f t="shared" si="170"/>
        <v>0.99647735237452162</v>
      </c>
      <c r="FP131" s="2">
        <f t="shared" si="170"/>
        <v>0.99610566531656752</v>
      </c>
      <c r="FQ131" s="2">
        <f t="shared" si="170"/>
        <v>0.99610853049047121</v>
      </c>
      <c r="FR131" s="2">
        <f t="shared" si="170"/>
        <v>0.99648690635751247</v>
      </c>
      <c r="FS131" s="2">
        <f t="shared" si="170"/>
        <v>0.99665075402890546</v>
      </c>
      <c r="FT131" s="2">
        <f t="shared" si="170"/>
        <v>0.99557451632735317</v>
      </c>
      <c r="FU131" s="2">
        <f t="shared" si="170"/>
        <v>0.99453773911195298</v>
      </c>
      <c r="FW131" s="2">
        <f t="shared" si="160"/>
        <v>6.7386506977224012E-3</v>
      </c>
      <c r="FX131" s="2">
        <f t="shared" si="160"/>
        <v>7.3858445061858926E-3</v>
      </c>
      <c r="FY131" s="2">
        <f t="shared" si="160"/>
        <v>7.1893717498515411E-3</v>
      </c>
      <c r="FZ131" s="2">
        <f t="shared" si="160"/>
        <v>8.3113414585049596E-3</v>
      </c>
      <c r="GA131" s="2">
        <f t="shared" si="160"/>
        <v>8.8675196246534183E-3</v>
      </c>
      <c r="GB131" s="2">
        <f t="shared" si="160"/>
        <v>8.9791159820158603E-3</v>
      </c>
      <c r="GC131" s="2">
        <f t="shared" si="160"/>
        <v>9.9475040499248865E-3</v>
      </c>
      <c r="GD131" s="2">
        <f t="shared" si="160"/>
        <v>1.1539691604375808E-2</v>
      </c>
      <c r="GE131" s="2">
        <f t="shared" si="160"/>
        <v>1.3975388070989336E-2</v>
      </c>
      <c r="GF131" s="2">
        <f t="shared" si="160"/>
        <v>1.2866493972329012E-2</v>
      </c>
      <c r="GG131" s="2">
        <f t="shared" si="160"/>
        <v>1.075754596247298E-2</v>
      </c>
      <c r="GH131" s="2">
        <f t="shared" si="160"/>
        <v>8.5484568924728381E-3</v>
      </c>
      <c r="GI131" s="2">
        <f t="shared" si="160"/>
        <v>7.6926371595708101E-3</v>
      </c>
      <c r="GJ131" s="2">
        <f t="shared" si="160"/>
        <v>5.231768598049069E-3</v>
      </c>
      <c r="GK131" s="2">
        <f t="shared" si="160"/>
        <v>5.2049542970926911E-3</v>
      </c>
      <c r="GM131" s="86">
        <f t="shared" si="161"/>
        <v>7.0735493987266473E-14</v>
      </c>
      <c r="GN131" s="86">
        <f t="shared" si="161"/>
        <v>3.9635382037935744E-34</v>
      </c>
      <c r="GO131" s="86">
        <f t="shared" si="161"/>
        <v>9.3713469793786534E-38</v>
      </c>
      <c r="GP131" s="86">
        <f t="shared" si="161"/>
        <v>3.0692932363268994E-51</v>
      </c>
      <c r="GQ131" s="86">
        <f t="shared" si="161"/>
        <v>3.8478292285997945E-55</v>
      </c>
      <c r="GR131" s="86">
        <f t="shared" si="161"/>
        <v>3.2337054298312825E-47</v>
      </c>
      <c r="GS131" s="86">
        <f t="shared" si="161"/>
        <v>3.9596604785175908E-46</v>
      </c>
      <c r="GT131" s="86">
        <f t="shared" si="161"/>
        <v>6.0950568615309141E-49</v>
      </c>
      <c r="GU131" s="86">
        <f t="shared" si="161"/>
        <v>1.3699457420971661E-51</v>
      </c>
      <c r="GV131" s="86">
        <f t="shared" si="161"/>
        <v>1.4366480020708432E-56</v>
      </c>
      <c r="GW131" s="86">
        <f t="shared" si="161"/>
        <v>1.5273381712239286E-55</v>
      </c>
      <c r="GX131" s="86">
        <f t="shared" si="161"/>
        <v>3.594630690840453E-82</v>
      </c>
      <c r="GY131" s="86">
        <f t="shared" si="161"/>
        <v>1.2605666159227035E-75</v>
      </c>
      <c r="GZ131" s="86">
        <f t="shared" si="161"/>
        <v>6.4237315895773951E-13</v>
      </c>
      <c r="HA131" s="86">
        <f t="shared" si="161"/>
        <v>2.2773776787610743E-13</v>
      </c>
      <c r="HC131" s="86">
        <f t="shared" si="157"/>
        <v>6.3681300384950774E-3</v>
      </c>
      <c r="HD131" s="86">
        <f t="shared" si="157"/>
        <v>1.0976302569248551E-6</v>
      </c>
      <c r="HE131" s="86">
        <f t="shared" si="157"/>
        <v>2.3217193066927892E-8</v>
      </c>
      <c r="HF131" s="86">
        <f t="shared" si="157"/>
        <v>4.9271767701725869E-9</v>
      </c>
      <c r="HG131" s="86">
        <f t="shared" si="157"/>
        <v>1.9094073091341081E-11</v>
      </c>
      <c r="HH131" s="86">
        <f t="shared" si="157"/>
        <v>3.977283115240332E-13</v>
      </c>
      <c r="HI131" s="86">
        <f t="shared" si="157"/>
        <v>4.2168111154316031E-12</v>
      </c>
      <c r="HJ131" s="86">
        <f t="shared" si="157"/>
        <v>6.1794677399641693E-13</v>
      </c>
      <c r="HK131" s="86">
        <f t="shared" si="157"/>
        <v>8.888948086284993E-16</v>
      </c>
      <c r="HL131" s="86">
        <f t="shared" si="165"/>
        <v>5.2403540319292819E-16</v>
      </c>
      <c r="HM131" s="86">
        <f t="shared" si="165"/>
        <v>9.0671960686737239E-14</v>
      </c>
      <c r="HN131" s="86">
        <f t="shared" si="165"/>
        <v>2.0554970239455968E-16</v>
      </c>
      <c r="HO131" s="86">
        <f t="shared" si="165"/>
        <v>5.1898840310388895E-15</v>
      </c>
      <c r="HP131" s="86">
        <f t="shared" si="165"/>
        <v>1.5878414583042821E-3</v>
      </c>
      <c r="HQ131" s="86">
        <f t="shared" si="165"/>
        <v>1.4446998404740161E-3</v>
      </c>
      <c r="HS131" s="86">
        <f t="shared" si="162"/>
        <v>9.0348789935592493E-5</v>
      </c>
      <c r="HT131" s="86">
        <f t="shared" si="162"/>
        <v>2.0564527214032144E-4</v>
      </c>
      <c r="HU131" s="86">
        <f t="shared" si="162"/>
        <v>1.7665018850062707E-4</v>
      </c>
      <c r="HV131" s="86">
        <f t="shared" si="162"/>
        <v>7.2461968532007209E-4</v>
      </c>
      <c r="HW131" s="86">
        <f t="shared" si="162"/>
        <v>1.1457213133577438E-3</v>
      </c>
      <c r="HX131" s="86">
        <f t="shared" si="162"/>
        <v>3.1887690538169649E-3</v>
      </c>
      <c r="HY131" s="86">
        <f t="shared" si="162"/>
        <v>1.673497570760518E-3</v>
      </c>
      <c r="HZ131" s="86">
        <f t="shared" si="162"/>
        <v>2.521644310255484E-3</v>
      </c>
      <c r="IA131" s="86">
        <f t="shared" si="162"/>
        <v>3.9056934135421775E-3</v>
      </c>
      <c r="IB131" s="86">
        <f t="shared" si="162"/>
        <v>2.2483298546096733E-3</v>
      </c>
      <c r="IC131" s="86">
        <f t="shared" si="162"/>
        <v>6.4418861720823642E-4</v>
      </c>
      <c r="ID131" s="86">
        <f t="shared" si="162"/>
        <v>7.4749821565827377E-4</v>
      </c>
      <c r="IE131" s="86">
        <f t="shared" si="162"/>
        <v>5.8215966208177814E-4</v>
      </c>
      <c r="IF131" s="86">
        <f t="shared" si="162"/>
        <v>1.3055066040231105E-3</v>
      </c>
      <c r="IG131" s="86">
        <f t="shared" si="162"/>
        <v>2.4230333714066223E-4</v>
      </c>
      <c r="II131" s="86">
        <f t="shared" si="163"/>
        <v>1.5002618766553146E-47</v>
      </c>
      <c r="IJ131" s="86">
        <f t="shared" si="163"/>
        <v>2.2789992736936514E-45</v>
      </c>
      <c r="IK131" s="86">
        <f t="shared" si="163"/>
        <v>1.6669765704573541E-45</v>
      </c>
      <c r="IL131" s="86">
        <f t="shared" si="163"/>
        <v>3.0192900963352078E-39</v>
      </c>
      <c r="IM131" s="86">
        <f t="shared" si="163"/>
        <v>1.8571869479644923E-38</v>
      </c>
      <c r="IN131" s="86">
        <f t="shared" si="163"/>
        <v>1.8964579500736577E-33</v>
      </c>
      <c r="IO131" s="86">
        <f t="shared" si="163"/>
        <v>3.2176961230597303E-34</v>
      </c>
      <c r="IP131" s="86">
        <f t="shared" si="163"/>
        <v>3.1234537405608722E-33</v>
      </c>
      <c r="IQ131" s="86">
        <f t="shared" si="163"/>
        <v>3.2044284769338628E-33</v>
      </c>
      <c r="IR131" s="86">
        <f t="shared" si="163"/>
        <v>3.1282413382926072E-36</v>
      </c>
      <c r="IS131" s="86">
        <f t="shared" si="163"/>
        <v>4.9778716669384166E-42</v>
      </c>
      <c r="IT131" s="86">
        <f t="shared" si="163"/>
        <v>1.6362942389444501E-39</v>
      </c>
      <c r="IU131" s="86">
        <f t="shared" si="163"/>
        <v>3.5320624713779914E-39</v>
      </c>
      <c r="IV131" s="86">
        <f t="shared" si="163"/>
        <v>6.1457896264404205E-28</v>
      </c>
      <c r="IW131" s="86">
        <f t="shared" si="163"/>
        <v>5.4531778024496918E-28</v>
      </c>
      <c r="IY131" s="86">
        <f t="shared" si="164"/>
        <v>6.4584788285014048E-3</v>
      </c>
      <c r="IZ131" s="86">
        <f t="shared" si="164"/>
        <v>2.067429023972463E-4</v>
      </c>
      <c r="JA131" s="86">
        <f t="shared" si="164"/>
        <v>1.7667340569369399E-4</v>
      </c>
      <c r="JB131" s="86">
        <f t="shared" si="164"/>
        <v>7.246246124968423E-4</v>
      </c>
      <c r="JC131" s="86">
        <f t="shared" si="164"/>
        <v>1.1457213324518169E-3</v>
      </c>
      <c r="JD131" s="86">
        <f t="shared" si="164"/>
        <v>3.1887690542146932E-3</v>
      </c>
      <c r="JE131" s="86">
        <f t="shared" si="164"/>
        <v>1.6734975749773291E-3</v>
      </c>
      <c r="JF131" s="86">
        <f t="shared" si="164"/>
        <v>2.5216443108734307E-3</v>
      </c>
      <c r="JG131" s="86">
        <f t="shared" si="164"/>
        <v>3.9056934135430666E-3</v>
      </c>
      <c r="JH131" s="86">
        <f t="shared" si="164"/>
        <v>2.2483298546101971E-3</v>
      </c>
      <c r="JI131" s="86">
        <f t="shared" si="164"/>
        <v>6.4418861729890835E-4</v>
      </c>
      <c r="JJ131" s="86">
        <f t="shared" si="164"/>
        <v>7.4749821565847933E-4</v>
      </c>
      <c r="JK131" s="86">
        <f t="shared" si="164"/>
        <v>5.8215966208696799E-4</v>
      </c>
      <c r="JL131" s="86">
        <f t="shared" si="164"/>
        <v>2.8933480629697657E-3</v>
      </c>
      <c r="JM131" s="86">
        <f t="shared" si="164"/>
        <v>1.6870031778424162E-3</v>
      </c>
    </row>
    <row r="132" spans="2:273" x14ac:dyDescent="0.25">
      <c r="B132" s="2">
        <v>105</v>
      </c>
      <c r="C132" s="37">
        <v>65.152000000000001</v>
      </c>
      <c r="D132" s="37">
        <v>77.22</v>
      </c>
      <c r="E132" s="37">
        <v>72.975999999999999</v>
      </c>
      <c r="F132" s="37">
        <v>73.599999999999994</v>
      </c>
      <c r="G132" s="37">
        <v>72.474999999999994</v>
      </c>
      <c r="H132" s="37">
        <v>70.474999999999994</v>
      </c>
      <c r="I132" s="37">
        <v>67.167000000000002</v>
      </c>
      <c r="J132" s="37">
        <v>67.429000000000002</v>
      </c>
      <c r="K132" s="37">
        <v>70.415000000000006</v>
      </c>
      <c r="L132" s="37">
        <v>67.878</v>
      </c>
      <c r="M132" s="37">
        <v>68.927000000000007</v>
      </c>
      <c r="N132" s="37">
        <v>68.132000000000005</v>
      </c>
      <c r="O132" s="37">
        <v>63.134999999999998</v>
      </c>
      <c r="P132" s="37">
        <v>65.828999999999994</v>
      </c>
      <c r="Q132" s="37">
        <v>64.950999999999993</v>
      </c>
      <c r="S132" s="4">
        <f t="shared" si="166"/>
        <v>66.171692942065405</v>
      </c>
      <c r="T132" s="4">
        <f t="shared" si="166"/>
        <v>75.918790409417028</v>
      </c>
      <c r="U132" s="4">
        <f t="shared" si="166"/>
        <v>73.161661519300239</v>
      </c>
      <c r="V132" s="4">
        <f t="shared" si="166"/>
        <v>72.809105384843079</v>
      </c>
      <c r="W132" s="4">
        <f t="shared" si="166"/>
        <v>70.101304917917275</v>
      </c>
      <c r="X132" s="4">
        <f t="shared" si="166"/>
        <v>69.393938954749757</v>
      </c>
      <c r="Y132" s="4">
        <f t="shared" si="166"/>
        <v>66.231843098873739</v>
      </c>
      <c r="Z132" s="4">
        <f t="shared" si="166"/>
        <v>66.273254408058804</v>
      </c>
      <c r="AA132" s="4">
        <f t="shared" si="166"/>
        <v>68.164183360839942</v>
      </c>
      <c r="AB132" s="4">
        <f t="shared" si="166"/>
        <v>66.109669481518438</v>
      </c>
      <c r="AC132" s="4">
        <f t="shared" si="166"/>
        <v>66.229331639129867</v>
      </c>
      <c r="AD132" s="4">
        <f t="shared" si="166"/>
        <v>66.374891729208116</v>
      </c>
      <c r="AE132" s="4">
        <f t="shared" si="166"/>
        <v>62.18201714458916</v>
      </c>
      <c r="AF132" s="4">
        <f t="shared" si="166"/>
        <v>65.895983688998044</v>
      </c>
      <c r="AG132" s="4">
        <f t="shared" si="166"/>
        <v>64.64077983229177</v>
      </c>
      <c r="AI132" s="4">
        <f t="shared" si="167"/>
        <v>-1.0196929420654044</v>
      </c>
      <c r="AJ132" s="4">
        <f t="shared" si="167"/>
        <v>1.301209590582971</v>
      </c>
      <c r="AK132" s="4">
        <f t="shared" si="167"/>
        <v>-0.18566151930023977</v>
      </c>
      <c r="AL132" s="4">
        <f t="shared" si="167"/>
        <v>0.79089461515691539</v>
      </c>
      <c r="AM132" s="4">
        <f t="shared" si="167"/>
        <v>2.373695082082719</v>
      </c>
      <c r="AN132" s="4">
        <f t="shared" si="167"/>
        <v>1.0810610452502374</v>
      </c>
      <c r="AO132" s="4">
        <f t="shared" si="167"/>
        <v>0.9351569011262626</v>
      </c>
      <c r="AP132" s="4">
        <f t="shared" si="167"/>
        <v>1.1557455919411979</v>
      </c>
      <c r="AQ132" s="4">
        <f t="shared" si="167"/>
        <v>2.2508166391600639</v>
      </c>
      <c r="AR132" s="4">
        <f t="shared" si="167"/>
        <v>1.7683305184815623</v>
      </c>
      <c r="AS132" s="4">
        <f t="shared" si="167"/>
        <v>2.6976683608701393</v>
      </c>
      <c r="AT132" s="4">
        <f t="shared" si="167"/>
        <v>1.757108270791889</v>
      </c>
      <c r="AU132" s="4">
        <f t="shared" si="167"/>
        <v>0.95298285541083771</v>
      </c>
      <c r="AV132" s="4">
        <f t="shared" si="167"/>
        <v>-6.6983688998050184E-2</v>
      </c>
      <c r="AW132" s="4">
        <f t="shared" si="167"/>
        <v>0.31022016770822347</v>
      </c>
      <c r="AY132" s="2">
        <f t="shared" si="158"/>
        <v>66.154709992316398</v>
      </c>
      <c r="AZ132" s="2">
        <f t="shared" si="158"/>
        <v>75.90893630534579</v>
      </c>
      <c r="BA132" s="2">
        <f t="shared" si="158"/>
        <v>73.151561332407923</v>
      </c>
      <c r="BB132" s="2">
        <f t="shared" si="158"/>
        <v>72.764092590934069</v>
      </c>
      <c r="BC132" s="2">
        <f t="shared" si="158"/>
        <v>70.005193068544727</v>
      </c>
      <c r="BD132" s="2">
        <f t="shared" si="158"/>
        <v>69.167113437553311</v>
      </c>
      <c r="BE132" s="2">
        <f t="shared" si="158"/>
        <v>66.075216998219375</v>
      </c>
      <c r="BF132" s="2">
        <f t="shared" si="158"/>
        <v>66.019538736317557</v>
      </c>
      <c r="BG132" s="2">
        <f t="shared" si="158"/>
        <v>67.775120408967013</v>
      </c>
      <c r="BH132" s="2">
        <f t="shared" si="158"/>
        <v>65.815492377944892</v>
      </c>
      <c r="BI132" s="2">
        <f t="shared" si="158"/>
        <v>66.13595415094602</v>
      </c>
      <c r="BJ132" s="2">
        <f t="shared" si="158"/>
        <v>66.244050594493032</v>
      </c>
      <c r="BK132" s="2">
        <f t="shared" si="158"/>
        <v>62.072650691857142</v>
      </c>
      <c r="BL132" s="2">
        <f t="shared" si="158"/>
        <v>65.495672856468957</v>
      </c>
      <c r="BM132" s="2">
        <f t="shared" si="158"/>
        <v>64.444300803896951</v>
      </c>
      <c r="BO132" s="2" t="str">
        <f t="shared" si="99"/>
        <v/>
      </c>
      <c r="BP132" s="2" t="str">
        <f t="shared" si="100"/>
        <v/>
      </c>
      <c r="BQ132" s="2" t="str">
        <f t="shared" si="101"/>
        <v/>
      </c>
      <c r="BR132" s="2" t="str">
        <f t="shared" si="102"/>
        <v/>
      </c>
      <c r="BS132" s="2" t="str">
        <f t="shared" si="103"/>
        <v/>
      </c>
      <c r="BT132" s="2" t="str">
        <f t="shared" si="104"/>
        <v/>
      </c>
      <c r="BU132" s="2" t="str">
        <f t="shared" si="105"/>
        <v/>
      </c>
      <c r="BV132" s="2" t="str">
        <f t="shared" si="106"/>
        <v/>
      </c>
      <c r="BW132" s="2" t="str">
        <f t="shared" si="107"/>
        <v/>
      </c>
      <c r="BX132" s="2" t="str">
        <f t="shared" si="108"/>
        <v/>
      </c>
      <c r="BY132" s="2" t="str">
        <f t="shared" si="109"/>
        <v/>
      </c>
      <c r="BZ132" s="2" t="str">
        <f t="shared" si="110"/>
        <v/>
      </c>
      <c r="CA132" s="2" t="str">
        <f t="shared" si="111"/>
        <v/>
      </c>
      <c r="CB132" s="2" t="str">
        <f t="shared" si="112"/>
        <v/>
      </c>
      <c r="CC132" s="2" t="str">
        <f t="shared" si="113"/>
        <v/>
      </c>
      <c r="CE132" s="2">
        <f t="shared" si="159"/>
        <v>65.152000000000001</v>
      </c>
      <c r="CF132" s="2">
        <f t="shared" si="159"/>
        <v>77.22</v>
      </c>
      <c r="CG132" s="2">
        <f t="shared" si="159"/>
        <v>72.975999999999999</v>
      </c>
      <c r="CH132" s="2">
        <f t="shared" si="159"/>
        <v>73.599999999999994</v>
      </c>
      <c r="CI132" s="2">
        <f t="shared" si="159"/>
        <v>72.474999999999994</v>
      </c>
      <c r="CJ132" s="2">
        <f t="shared" si="159"/>
        <v>70.474999999999994</v>
      </c>
      <c r="CK132" s="2">
        <f t="shared" si="159"/>
        <v>67.167000000000002</v>
      </c>
      <c r="CL132" s="2">
        <f t="shared" si="159"/>
        <v>67.429000000000002</v>
      </c>
      <c r="CM132" s="2">
        <f t="shared" si="159"/>
        <v>70.415000000000006</v>
      </c>
      <c r="CN132" s="2">
        <f t="shared" si="159"/>
        <v>67.878</v>
      </c>
      <c r="CO132" s="2">
        <f t="shared" si="159"/>
        <v>68.927000000000007</v>
      </c>
      <c r="CP132" s="2">
        <f t="shared" si="159"/>
        <v>68.132000000000005</v>
      </c>
      <c r="CQ132" s="2">
        <f t="shared" si="159"/>
        <v>63.134999999999998</v>
      </c>
      <c r="CR132" s="2">
        <f t="shared" si="159"/>
        <v>65.828999999999994</v>
      </c>
      <c r="CS132" s="2">
        <f t="shared" si="159"/>
        <v>64.950999999999993</v>
      </c>
      <c r="CU132" s="2">
        <f t="shared" si="114"/>
        <v>65.152000000000001</v>
      </c>
      <c r="CV132" s="2">
        <f t="shared" si="115"/>
        <v>77.22</v>
      </c>
      <c r="CW132" s="2">
        <f t="shared" si="116"/>
        <v>72.975999999999999</v>
      </c>
      <c r="CX132" s="2">
        <f t="shared" si="117"/>
        <v>73.599999999999994</v>
      </c>
      <c r="CY132" s="2">
        <f t="shared" si="118"/>
        <v>72.474999999999994</v>
      </c>
      <c r="CZ132" s="2">
        <f t="shared" si="119"/>
        <v>70.474999999999994</v>
      </c>
      <c r="DA132" s="2">
        <f t="shared" si="120"/>
        <v>67.167000000000002</v>
      </c>
      <c r="DB132" s="2">
        <f t="shared" si="121"/>
        <v>67.429000000000002</v>
      </c>
      <c r="DC132" s="2">
        <f t="shared" si="122"/>
        <v>70.415000000000006</v>
      </c>
      <c r="DD132" s="2">
        <f t="shared" si="123"/>
        <v>67.878</v>
      </c>
      <c r="DE132" s="2">
        <f t="shared" si="124"/>
        <v>68.927000000000007</v>
      </c>
      <c r="DF132" s="2">
        <f t="shared" si="125"/>
        <v>68.132000000000005</v>
      </c>
      <c r="DG132" s="2">
        <f t="shared" si="126"/>
        <v>63.134999999999998</v>
      </c>
      <c r="DH132" s="2">
        <f t="shared" si="127"/>
        <v>65.828999999999994</v>
      </c>
      <c r="DI132" s="2">
        <f t="shared" si="128"/>
        <v>64.950999999999993</v>
      </c>
      <c r="DK132" s="2">
        <f t="shared" si="168"/>
        <v>95.873000000000005</v>
      </c>
      <c r="DL132" s="2">
        <f t="shared" si="168"/>
        <v>102.77372093023257</v>
      </c>
      <c r="DM132" s="2">
        <f t="shared" si="168"/>
        <v>100.00308119277207</v>
      </c>
      <c r="DN132" s="2">
        <f t="shared" si="168"/>
        <v>94.076840072387427</v>
      </c>
      <c r="DO132" s="2">
        <f t="shared" si="168"/>
        <v>97.303244773519168</v>
      </c>
      <c r="DP132" s="2">
        <f t="shared" si="168"/>
        <v>101.39865384615385</v>
      </c>
      <c r="DQ132" s="2">
        <f t="shared" si="168"/>
        <v>96.912393234672308</v>
      </c>
      <c r="DR132" s="2">
        <f t="shared" si="168"/>
        <v>91.667541226215633</v>
      </c>
      <c r="DS132" s="2">
        <f t="shared" si="168"/>
        <v>92.256763213530633</v>
      </c>
      <c r="DT132" s="2">
        <f t="shared" si="168"/>
        <v>90.974980972515823</v>
      </c>
      <c r="DU132" s="2">
        <f t="shared" si="168"/>
        <v>92.839795983086688</v>
      </c>
      <c r="DV132" s="2">
        <f t="shared" si="168"/>
        <v>91.657689217758985</v>
      </c>
      <c r="DW132" s="2">
        <f t="shared" si="168"/>
        <v>89.323155524943942</v>
      </c>
      <c r="DX132" s="2">
        <f t="shared" si="168"/>
        <v>81.618235553470882</v>
      </c>
      <c r="DY132" s="2">
        <f t="shared" si="168"/>
        <v>73.207258263305306</v>
      </c>
      <c r="EA132" s="2">
        <f t="shared" si="156"/>
        <v>66.059549920508744</v>
      </c>
      <c r="EB132" s="2">
        <f t="shared" si="156"/>
        <v>75.815821780466734</v>
      </c>
      <c r="EC132" s="2">
        <f t="shared" si="156"/>
        <v>73.065736757308329</v>
      </c>
      <c r="ED132" s="2">
        <f t="shared" si="156"/>
        <v>72.698293092214129</v>
      </c>
      <c r="EE132" s="2">
        <f t="shared" si="155"/>
        <v>69.927420300287935</v>
      </c>
      <c r="EF132" s="2">
        <f t="shared" si="155"/>
        <v>69.084192203822127</v>
      </c>
      <c r="EG132" s="2">
        <f t="shared" si="155"/>
        <v>65.976287468239633</v>
      </c>
      <c r="EH132" s="2">
        <f t="shared" si="155"/>
        <v>65.936806056909688</v>
      </c>
      <c r="EI132" s="2">
        <f t="shared" si="155"/>
        <v>67.696294091600635</v>
      </c>
      <c r="EJ132" s="2">
        <f t="shared" si="155"/>
        <v>65.725733855670128</v>
      </c>
      <c r="EK132" s="2">
        <f t="shared" si="155"/>
        <v>66.039902415298641</v>
      </c>
      <c r="EL132" s="2">
        <f t="shared" si="155"/>
        <v>66.161229989726351</v>
      </c>
      <c r="EM132" s="2">
        <f t="shared" si="139"/>
        <v>61.988632332758542</v>
      </c>
      <c r="EN132" s="2">
        <f t="shared" si="139"/>
        <v>65.429680262199568</v>
      </c>
      <c r="EO132" s="2">
        <f t="shared" si="139"/>
        <v>64.399899637916633</v>
      </c>
      <c r="EQ132" s="2">
        <f t="shared" si="169"/>
        <v>65.98314186218316</v>
      </c>
      <c r="ER132" s="2">
        <f t="shared" si="169"/>
        <v>76.00304204705472</v>
      </c>
      <c r="ES132" s="2">
        <f t="shared" si="169"/>
        <v>73.137719077547757</v>
      </c>
      <c r="ET132" s="2">
        <f t="shared" si="169"/>
        <v>72.780478167320865</v>
      </c>
      <c r="EU132" s="2">
        <f t="shared" si="169"/>
        <v>69.91399790574836</v>
      </c>
      <c r="EV132" s="2">
        <f t="shared" si="169"/>
        <v>69.050760852606118</v>
      </c>
      <c r="EW132" s="2">
        <f t="shared" si="169"/>
        <v>65.96236475554565</v>
      </c>
      <c r="EX132" s="2">
        <f t="shared" si="169"/>
        <v>65.938514239308219</v>
      </c>
      <c r="EY132" s="2">
        <f t="shared" si="169"/>
        <v>67.689537931584269</v>
      </c>
      <c r="EZ132" s="2">
        <f t="shared" si="169"/>
        <v>65.729328665896318</v>
      </c>
      <c r="FA132" s="2">
        <f t="shared" si="169"/>
        <v>66.11667815249011</v>
      </c>
      <c r="FB132" s="2">
        <f t="shared" si="169"/>
        <v>66.279239322352311</v>
      </c>
      <c r="FC132" s="2">
        <f t="shared" si="169"/>
        <v>62.04784959361308</v>
      </c>
      <c r="FD132" s="2">
        <f t="shared" si="169"/>
        <v>65.539330017898479</v>
      </c>
      <c r="FE132" s="2">
        <f t="shared" si="169"/>
        <v>64.4884245395465</v>
      </c>
      <c r="FG132" s="2">
        <f t="shared" si="170"/>
        <v>0.99678922542156279</v>
      </c>
      <c r="FH132" s="2">
        <f t="shared" si="170"/>
        <v>0.99660213074767712</v>
      </c>
      <c r="FI132" s="2">
        <f t="shared" si="170"/>
        <v>0.99683496891278811</v>
      </c>
      <c r="FJ132" s="2">
        <f t="shared" si="170"/>
        <v>0.9969571772366852</v>
      </c>
      <c r="FK132" s="2">
        <f t="shared" si="170"/>
        <v>0.99715430805446659</v>
      </c>
      <c r="FL132" s="2">
        <f t="shared" si="170"/>
        <v>0.99742375116894977</v>
      </c>
      <c r="FM132" s="2">
        <f t="shared" si="170"/>
        <v>0.99679722964373385</v>
      </c>
      <c r="FN132" s="2">
        <f t="shared" si="170"/>
        <v>0.99678551392979897</v>
      </c>
      <c r="FO132" s="2">
        <f t="shared" si="170"/>
        <v>0.99678631108400206</v>
      </c>
      <c r="FP132" s="2">
        <f t="shared" si="170"/>
        <v>0.99644710712505724</v>
      </c>
      <c r="FQ132" s="2">
        <f t="shared" si="170"/>
        <v>0.99644972198576054</v>
      </c>
      <c r="FR132" s="2">
        <f t="shared" si="170"/>
        <v>0.9967950298167102</v>
      </c>
      <c r="FS132" s="2">
        <f t="shared" si="170"/>
        <v>0.99694455093797618</v>
      </c>
      <c r="FT132" s="2">
        <f t="shared" si="170"/>
        <v>0.99596233867766304</v>
      </c>
      <c r="FU132" s="2">
        <f t="shared" si="170"/>
        <v>0.99501596343630028</v>
      </c>
      <c r="FW132" s="2">
        <f t="shared" si="160"/>
        <v>7.3839829914695131E-3</v>
      </c>
      <c r="FX132" s="2">
        <f t="shared" si="160"/>
        <v>8.0926508570021965E-3</v>
      </c>
      <c r="FY132" s="2">
        <f t="shared" si="160"/>
        <v>7.8775253772934064E-3</v>
      </c>
      <c r="FZ132" s="2">
        <f t="shared" si="160"/>
        <v>9.1059030011458528E-3</v>
      </c>
      <c r="GA132" s="2">
        <f t="shared" si="160"/>
        <v>9.7147307535289506E-3</v>
      </c>
      <c r="GB132" s="2">
        <f t="shared" si="160"/>
        <v>9.8368833119704836E-3</v>
      </c>
      <c r="GC132" s="2">
        <f t="shared" si="160"/>
        <v>1.0896763484937174E-2</v>
      </c>
      <c r="GD132" s="2">
        <f t="shared" si="160"/>
        <v>1.2638948930716484E-2</v>
      </c>
      <c r="GE132" s="2">
        <f t="shared" si="160"/>
        <v>1.530307485704562E-2</v>
      </c>
      <c r="GF132" s="2">
        <f t="shared" si="160"/>
        <v>1.4090339254278345E-2</v>
      </c>
      <c r="GG132" s="2">
        <f t="shared" si="160"/>
        <v>1.1783185193593098E-2</v>
      </c>
      <c r="GH132" s="2">
        <f t="shared" si="160"/>
        <v>9.3654725162655439E-3</v>
      </c>
      <c r="GI132" s="2">
        <f t="shared" si="160"/>
        <v>8.4285534819657521E-3</v>
      </c>
      <c r="GJ132" s="2">
        <f t="shared" si="160"/>
        <v>5.7336261380777354E-3</v>
      </c>
      <c r="GK132" s="2">
        <f t="shared" si="160"/>
        <v>5.7042544240336907E-3</v>
      </c>
      <c r="GM132" s="86">
        <f t="shared" si="161"/>
        <v>1.5614038475874135E-14</v>
      </c>
      <c r="GN132" s="86">
        <f t="shared" si="161"/>
        <v>8.3542322986106888E-36</v>
      </c>
      <c r="GO132" s="86">
        <f t="shared" si="161"/>
        <v>1.2101022319787583E-39</v>
      </c>
      <c r="GP132" s="86">
        <f t="shared" si="161"/>
        <v>7.893881073893016E-54</v>
      </c>
      <c r="GQ132" s="86">
        <f t="shared" si="161"/>
        <v>6.8129100968385725E-58</v>
      </c>
      <c r="GR132" s="86">
        <f t="shared" si="161"/>
        <v>1.6650918083807762E-49</v>
      </c>
      <c r="GS132" s="86">
        <f t="shared" si="161"/>
        <v>2.0048084889160215E-48</v>
      </c>
      <c r="GT132" s="86">
        <f t="shared" si="161"/>
        <v>2.4622089062789123E-51</v>
      </c>
      <c r="GU132" s="86">
        <f t="shared" si="161"/>
        <v>4.2786193924975275E-54</v>
      </c>
      <c r="GV132" s="86">
        <f t="shared" si="161"/>
        <v>2.3642064318568007E-59</v>
      </c>
      <c r="GW132" s="86">
        <f t="shared" si="161"/>
        <v>2.7452680578784779E-58</v>
      </c>
      <c r="GX132" s="86">
        <f t="shared" si="161"/>
        <v>2.3656597221848555E-86</v>
      </c>
      <c r="GY132" s="86">
        <f t="shared" si="161"/>
        <v>2.0937016516761139E-79</v>
      </c>
      <c r="GZ132" s="86">
        <f t="shared" si="161"/>
        <v>1.7217278488923271E-13</v>
      </c>
      <c r="HA132" s="86">
        <f t="shared" si="161"/>
        <v>5.733922055326694E-14</v>
      </c>
      <c r="HC132" s="86">
        <f t="shared" si="157"/>
        <v>3.5872233651339613E-3</v>
      </c>
      <c r="HD132" s="86">
        <f t="shared" si="157"/>
        <v>2.232069414870558E-7</v>
      </c>
      <c r="HE132" s="86">
        <f t="shared" si="157"/>
        <v>2.3849313141273453E-9</v>
      </c>
      <c r="HF132" s="86">
        <f t="shared" si="157"/>
        <v>4.7071630312150342E-10</v>
      </c>
      <c r="HG132" s="86">
        <f t="shared" si="157"/>
        <v>1.0761895717945615E-12</v>
      </c>
      <c r="HH132" s="86">
        <f t="shared" si="157"/>
        <v>1.692293655714687E-14</v>
      </c>
      <c r="HI132" s="86">
        <f t="shared" si="157"/>
        <v>2.1065807479468928E-13</v>
      </c>
      <c r="HJ132" s="86">
        <f t="shared" si="157"/>
        <v>2.8951117190714747E-14</v>
      </c>
      <c r="HK132" s="86">
        <f t="shared" si="157"/>
        <v>2.3630857966471509E-17</v>
      </c>
      <c r="HL132" s="86">
        <f t="shared" si="165"/>
        <v>1.226022130485947E-17</v>
      </c>
      <c r="HM132" s="86">
        <f t="shared" si="165"/>
        <v>3.5030084606451237E-15</v>
      </c>
      <c r="HN132" s="86">
        <f t="shared" si="165"/>
        <v>2.6605198418169631E-18</v>
      </c>
      <c r="HO132" s="86">
        <f t="shared" si="165"/>
        <v>9.8078577128042314E-17</v>
      </c>
      <c r="HP132" s="86">
        <f t="shared" si="165"/>
        <v>8.1178075997470286E-4</v>
      </c>
      <c r="HQ132" s="86">
        <f t="shared" si="165"/>
        <v>7.010609126936033E-4</v>
      </c>
      <c r="HS132" s="86">
        <f t="shared" si="162"/>
        <v>1.6393126887881819E-4</v>
      </c>
      <c r="HT132" s="86">
        <f t="shared" si="162"/>
        <v>3.6160906033505481E-4</v>
      </c>
      <c r="HU132" s="86">
        <f t="shared" si="162"/>
        <v>3.1157227176755169E-4</v>
      </c>
      <c r="HV132" s="86">
        <f t="shared" si="162"/>
        <v>1.1870745746815857E-3</v>
      </c>
      <c r="HW132" s="86">
        <f t="shared" si="162"/>
        <v>1.8488042883303337E-3</v>
      </c>
      <c r="HX132" s="86">
        <f t="shared" si="162"/>
        <v>4.8051060531996911E-3</v>
      </c>
      <c r="HY132" s="86">
        <f t="shared" si="162"/>
        <v>2.6195652820422181E-3</v>
      </c>
      <c r="HZ132" s="86">
        <f t="shared" si="162"/>
        <v>3.9174678228594446E-3</v>
      </c>
      <c r="IA132" s="86">
        <f t="shared" si="162"/>
        <v>6.0786719298720161E-3</v>
      </c>
      <c r="IB132" s="86">
        <f t="shared" si="162"/>
        <v>3.6215928206546014E-3</v>
      </c>
      <c r="IC132" s="86">
        <f t="shared" si="162"/>
        <v>1.1106255050598462E-3</v>
      </c>
      <c r="ID132" s="86">
        <f t="shared" si="162"/>
        <v>1.2288457244163417E-3</v>
      </c>
      <c r="IE132" s="86">
        <f t="shared" si="162"/>
        <v>9.5312478254407681E-4</v>
      </c>
      <c r="IF132" s="86">
        <f t="shared" si="162"/>
        <v>1.9435219211083466E-3</v>
      </c>
      <c r="IG132" s="86">
        <f t="shared" si="162"/>
        <v>3.9868867401480834E-4</v>
      </c>
      <c r="II132" s="86">
        <f t="shared" si="163"/>
        <v>7.0725650224956771E-46</v>
      </c>
      <c r="IJ132" s="86">
        <f t="shared" si="163"/>
        <v>9.584117909637049E-44</v>
      </c>
      <c r="IK132" s="86">
        <f t="shared" si="163"/>
        <v>6.9482676595200002E-44</v>
      </c>
      <c r="IL132" s="86">
        <f t="shared" si="163"/>
        <v>8.1542940377136213E-38</v>
      </c>
      <c r="IM132" s="86">
        <f t="shared" si="163"/>
        <v>4.8936785091323647E-37</v>
      </c>
      <c r="IN132" s="86">
        <f t="shared" si="163"/>
        <v>3.2319147182210131E-32</v>
      </c>
      <c r="IO132" s="86">
        <f t="shared" si="163"/>
        <v>6.2632947530179739E-33</v>
      </c>
      <c r="IP132" s="86">
        <f t="shared" si="163"/>
        <v>6.1200489238466715E-32</v>
      </c>
      <c r="IQ132" s="86">
        <f t="shared" si="163"/>
        <v>7.1721184054719941E-32</v>
      </c>
      <c r="IR132" s="86">
        <f t="shared" si="163"/>
        <v>8.810790723152697E-35</v>
      </c>
      <c r="IS132" s="86">
        <f t="shared" si="163"/>
        <v>2.0977793835071153E-40</v>
      </c>
      <c r="IT132" s="86">
        <f t="shared" si="163"/>
        <v>4.6127079777819133E-38</v>
      </c>
      <c r="IU132" s="86">
        <f t="shared" si="163"/>
        <v>8.9994091900282269E-38</v>
      </c>
      <c r="IV132" s="86">
        <f t="shared" si="163"/>
        <v>5.0492145260799403E-27</v>
      </c>
      <c r="IW132" s="86">
        <f t="shared" si="163"/>
        <v>4.4894674275874634E-27</v>
      </c>
      <c r="IY132" s="86">
        <f t="shared" si="164"/>
        <v>3.7511546340283936E-3</v>
      </c>
      <c r="IZ132" s="86">
        <f t="shared" si="164"/>
        <v>3.6183226727654186E-4</v>
      </c>
      <c r="JA132" s="86">
        <f t="shared" si="164"/>
        <v>3.1157465669886581E-4</v>
      </c>
      <c r="JB132" s="86">
        <f t="shared" si="164"/>
        <v>1.1870750453978889E-3</v>
      </c>
      <c r="JC132" s="86">
        <f t="shared" si="164"/>
        <v>1.8488042894065232E-3</v>
      </c>
      <c r="JD132" s="86">
        <f t="shared" si="164"/>
        <v>4.8051060532166142E-3</v>
      </c>
      <c r="JE132" s="86">
        <f t="shared" si="164"/>
        <v>2.6195652822528759E-3</v>
      </c>
      <c r="JF132" s="86">
        <f t="shared" si="164"/>
        <v>3.9174678228883954E-3</v>
      </c>
      <c r="JG132" s="86">
        <f t="shared" si="164"/>
        <v>6.0786719298720395E-3</v>
      </c>
      <c r="JH132" s="86">
        <f t="shared" si="164"/>
        <v>3.6215928206546136E-3</v>
      </c>
      <c r="JI132" s="86">
        <f t="shared" si="164"/>
        <v>1.1106255050633493E-3</v>
      </c>
      <c r="JJ132" s="86">
        <f t="shared" si="164"/>
        <v>1.2288457244163443E-3</v>
      </c>
      <c r="JK132" s="86">
        <f t="shared" si="164"/>
        <v>9.5312478254417493E-4</v>
      </c>
      <c r="JL132" s="86">
        <f t="shared" si="164"/>
        <v>2.7553026812552222E-3</v>
      </c>
      <c r="JM132" s="86">
        <f t="shared" si="164"/>
        <v>1.0997495867657509E-3</v>
      </c>
    </row>
    <row r="133" spans="2:273" x14ac:dyDescent="0.25">
      <c r="B133" s="2">
        <v>106</v>
      </c>
      <c r="C133" s="37">
        <v>65.587000000000003</v>
      </c>
      <c r="D133" s="37">
        <v>77.366</v>
      </c>
      <c r="E133" s="37">
        <v>73.366</v>
      </c>
      <c r="F133" s="37">
        <v>72.900000000000006</v>
      </c>
      <c r="G133" s="37">
        <v>72.924999999999997</v>
      </c>
      <c r="H133" s="37">
        <v>70.224999999999994</v>
      </c>
      <c r="I133" s="37">
        <v>68.024000000000001</v>
      </c>
      <c r="J133" s="37">
        <v>67.951999999999998</v>
      </c>
      <c r="K133" s="37">
        <v>67.049000000000007</v>
      </c>
      <c r="L133" s="37">
        <v>67.853999999999999</v>
      </c>
      <c r="M133" s="37">
        <v>68.122</v>
      </c>
      <c r="N133" s="37">
        <v>67.683999999999997</v>
      </c>
      <c r="O133" s="37">
        <v>63.134999999999998</v>
      </c>
      <c r="P133" s="37">
        <v>65.293000000000006</v>
      </c>
      <c r="Q133" s="37">
        <v>63.878</v>
      </c>
      <c r="S133" s="4">
        <f t="shared" si="166"/>
        <v>66.067752451630739</v>
      </c>
      <c r="T133" s="4">
        <f t="shared" si="166"/>
        <v>75.836030197453596</v>
      </c>
      <c r="U133" s="4">
        <f t="shared" si="166"/>
        <v>73.094592189770182</v>
      </c>
      <c r="V133" s="4">
        <f t="shared" si="166"/>
        <v>72.778946468339541</v>
      </c>
      <c r="W133" s="4">
        <f t="shared" si="166"/>
        <v>70.087233267951092</v>
      </c>
      <c r="X133" s="4">
        <f t="shared" si="166"/>
        <v>69.424817781133015</v>
      </c>
      <c r="Y133" s="4">
        <f t="shared" si="166"/>
        <v>66.258721616479335</v>
      </c>
      <c r="Z133" s="4">
        <f t="shared" si="166"/>
        <v>66.332883508148669</v>
      </c>
      <c r="AA133" s="4">
        <f t="shared" si="166"/>
        <v>68.266197957341888</v>
      </c>
      <c r="AB133" s="4">
        <f t="shared" si="166"/>
        <v>66.207561092560297</v>
      </c>
      <c r="AC133" s="4">
        <f t="shared" si="166"/>
        <v>66.218404806870822</v>
      </c>
      <c r="AD133" s="4">
        <f t="shared" si="166"/>
        <v>66.375885260140109</v>
      </c>
      <c r="AE133" s="4">
        <f t="shared" si="166"/>
        <v>62.186023782426759</v>
      </c>
      <c r="AF133" s="4">
        <f t="shared" si="166"/>
        <v>66.005947139922725</v>
      </c>
      <c r="AG133" s="4">
        <f t="shared" si="166"/>
        <v>64.646714907677222</v>
      </c>
      <c r="AI133" s="4">
        <f t="shared" si="167"/>
        <v>-0.48075245163073532</v>
      </c>
      <c r="AJ133" s="4">
        <f t="shared" si="167"/>
        <v>1.5299698025464039</v>
      </c>
      <c r="AK133" s="4">
        <f t="shared" si="167"/>
        <v>0.27140781022981741</v>
      </c>
      <c r="AL133" s="4">
        <f t="shared" si="167"/>
        <v>0.12105353166046484</v>
      </c>
      <c r="AM133" s="4">
        <f t="shared" si="167"/>
        <v>2.8377667320489053</v>
      </c>
      <c r="AN133" s="4">
        <f t="shared" si="167"/>
        <v>0.80018221886697916</v>
      </c>
      <c r="AO133" s="4">
        <f t="shared" si="167"/>
        <v>1.7652783835206662</v>
      </c>
      <c r="AP133" s="4">
        <f t="shared" si="167"/>
        <v>1.6191164918513294</v>
      </c>
      <c r="AQ133" s="4">
        <f t="shared" si="167"/>
        <v>-1.217197957341881</v>
      </c>
      <c r="AR133" s="4">
        <f t="shared" si="167"/>
        <v>1.6464389074397019</v>
      </c>
      <c r="AS133" s="4">
        <f t="shared" si="167"/>
        <v>1.9035951931291777</v>
      </c>
      <c r="AT133" s="4">
        <f t="shared" si="167"/>
        <v>1.3081147398598887</v>
      </c>
      <c r="AU133" s="4">
        <f t="shared" si="167"/>
        <v>0.94897621757323947</v>
      </c>
      <c r="AV133" s="4">
        <f t="shared" si="167"/>
        <v>-0.71294713992271852</v>
      </c>
      <c r="AW133" s="4">
        <f t="shared" si="167"/>
        <v>-0.7687149076772215</v>
      </c>
      <c r="AY133" s="2">
        <f t="shared" si="158"/>
        <v>66.060200526928341</v>
      </c>
      <c r="AZ133" s="2">
        <f t="shared" si="158"/>
        <v>75.819656435975645</v>
      </c>
      <c r="BA133" s="2">
        <f t="shared" si="158"/>
        <v>73.077746963604497</v>
      </c>
      <c r="BB133" s="2">
        <f t="shared" si="158"/>
        <v>72.709176947796863</v>
      </c>
      <c r="BC133" s="2">
        <f t="shared" si="158"/>
        <v>69.94069184868242</v>
      </c>
      <c r="BD133" s="2">
        <f t="shared" si="158"/>
        <v>69.101084668645981</v>
      </c>
      <c r="BE133" s="2">
        <f t="shared" si="158"/>
        <v>66.02666509212581</v>
      </c>
      <c r="BF133" s="2">
        <f t="shared" si="158"/>
        <v>65.960736340655728</v>
      </c>
      <c r="BG133" s="2">
        <f t="shared" si="158"/>
        <v>67.697308498463414</v>
      </c>
      <c r="BH133" s="2">
        <f t="shared" si="158"/>
        <v>65.762544840933998</v>
      </c>
      <c r="BI133" s="2">
        <f t="shared" si="158"/>
        <v>66.06716106623611</v>
      </c>
      <c r="BJ133" s="2">
        <f t="shared" si="158"/>
        <v>66.172532441543169</v>
      </c>
      <c r="BK133" s="2">
        <f t="shared" si="158"/>
        <v>62.016309914322854</v>
      </c>
      <c r="BL133" s="2">
        <f t="shared" si="158"/>
        <v>65.437372024064061</v>
      </c>
      <c r="BM133" s="2">
        <f t="shared" si="158"/>
        <v>64.339392982831953</v>
      </c>
      <c r="BO133" s="2" t="str">
        <f t="shared" si="99"/>
        <v/>
      </c>
      <c r="BP133" s="2" t="str">
        <f t="shared" si="100"/>
        <v/>
      </c>
      <c r="BQ133" s="2" t="str">
        <f t="shared" si="101"/>
        <v/>
      </c>
      <c r="BR133" s="2" t="str">
        <f t="shared" si="102"/>
        <v/>
      </c>
      <c r="BS133" s="2" t="str">
        <f t="shared" si="103"/>
        <v/>
      </c>
      <c r="BT133" s="2" t="str">
        <f t="shared" si="104"/>
        <v/>
      </c>
      <c r="BU133" s="2" t="str">
        <f t="shared" si="105"/>
        <v/>
      </c>
      <c r="BV133" s="2" t="str">
        <f t="shared" si="106"/>
        <v/>
      </c>
      <c r="BW133" s="2" t="str">
        <f t="shared" si="107"/>
        <v/>
      </c>
      <c r="BX133" s="2" t="str">
        <f t="shared" si="108"/>
        <v/>
      </c>
      <c r="BY133" s="2" t="str">
        <f t="shared" si="109"/>
        <v/>
      </c>
      <c r="BZ133" s="2" t="str">
        <f t="shared" si="110"/>
        <v/>
      </c>
      <c r="CA133" s="2" t="str">
        <f t="shared" si="111"/>
        <v/>
      </c>
      <c r="CB133" s="2" t="str">
        <f t="shared" si="112"/>
        <v/>
      </c>
      <c r="CC133" s="2" t="str">
        <f t="shared" si="113"/>
        <v/>
      </c>
      <c r="CE133" s="2">
        <f t="shared" si="159"/>
        <v>65.587000000000003</v>
      </c>
      <c r="CF133" s="2">
        <f t="shared" si="159"/>
        <v>77.366</v>
      </c>
      <c r="CG133" s="2">
        <f t="shared" si="159"/>
        <v>73.366</v>
      </c>
      <c r="CH133" s="2">
        <f t="shared" si="159"/>
        <v>72.900000000000006</v>
      </c>
      <c r="CI133" s="2">
        <f t="shared" si="159"/>
        <v>72.924999999999997</v>
      </c>
      <c r="CJ133" s="2">
        <f t="shared" si="159"/>
        <v>70.224999999999994</v>
      </c>
      <c r="CK133" s="2">
        <f t="shared" si="159"/>
        <v>68.024000000000001</v>
      </c>
      <c r="CL133" s="2">
        <f t="shared" si="159"/>
        <v>67.951999999999998</v>
      </c>
      <c r="CM133" s="2">
        <f t="shared" si="159"/>
        <v>67.049000000000007</v>
      </c>
      <c r="CN133" s="2">
        <f t="shared" si="159"/>
        <v>67.853999999999999</v>
      </c>
      <c r="CO133" s="2">
        <f t="shared" si="159"/>
        <v>68.122</v>
      </c>
      <c r="CP133" s="2">
        <f t="shared" si="159"/>
        <v>67.683999999999997</v>
      </c>
      <c r="CQ133" s="2">
        <f t="shared" si="159"/>
        <v>63.134999999999998</v>
      </c>
      <c r="CR133" s="2">
        <f t="shared" si="159"/>
        <v>65.293000000000006</v>
      </c>
      <c r="CS133" s="2">
        <f t="shared" si="159"/>
        <v>63.878</v>
      </c>
      <c r="CU133" s="2">
        <f t="shared" si="114"/>
        <v>65.587000000000003</v>
      </c>
      <c r="CV133" s="2">
        <f t="shared" si="115"/>
        <v>77.366</v>
      </c>
      <c r="CW133" s="2">
        <f t="shared" si="116"/>
        <v>73.366</v>
      </c>
      <c r="CX133" s="2">
        <f t="shared" si="117"/>
        <v>72.900000000000006</v>
      </c>
      <c r="CY133" s="2">
        <f t="shared" si="118"/>
        <v>72.924999999999997</v>
      </c>
      <c r="CZ133" s="2">
        <f t="shared" si="119"/>
        <v>70.224999999999994</v>
      </c>
      <c r="DA133" s="2">
        <f t="shared" si="120"/>
        <v>68.024000000000001</v>
      </c>
      <c r="DB133" s="2">
        <f t="shared" si="121"/>
        <v>67.951999999999998</v>
      </c>
      <c r="DC133" s="2">
        <f t="shared" si="122"/>
        <v>67.049000000000007</v>
      </c>
      <c r="DD133" s="2">
        <f t="shared" si="123"/>
        <v>67.853999999999999</v>
      </c>
      <c r="DE133" s="2">
        <f t="shared" si="124"/>
        <v>68.122</v>
      </c>
      <c r="DF133" s="2">
        <f t="shared" si="125"/>
        <v>67.683999999999997</v>
      </c>
      <c r="DG133" s="2">
        <f t="shared" si="126"/>
        <v>63.134999999999998</v>
      </c>
      <c r="DH133" s="2">
        <f t="shared" si="127"/>
        <v>65.293000000000006</v>
      </c>
      <c r="DI133" s="2">
        <f t="shared" si="128"/>
        <v>63.878</v>
      </c>
      <c r="DK133" s="2">
        <f t="shared" si="168"/>
        <v>96.094421926910314</v>
      </c>
      <c r="DL133" s="2">
        <f t="shared" si="168"/>
        <v>103.05474916943523</v>
      </c>
      <c r="DM133" s="2">
        <f t="shared" si="168"/>
        <v>100.22040337087758</v>
      </c>
      <c r="DN133" s="2">
        <f t="shared" si="168"/>
        <v>94.216225049293683</v>
      </c>
      <c r="DO133" s="2">
        <f t="shared" si="168"/>
        <v>97.502709059233453</v>
      </c>
      <c r="DP133" s="2">
        <f t="shared" si="168"/>
        <v>101.6510576923077</v>
      </c>
      <c r="DQ133" s="2">
        <f t="shared" si="168"/>
        <v>97.139617185140452</v>
      </c>
      <c r="DR133" s="2">
        <f t="shared" si="168"/>
        <v>91.83261688311687</v>
      </c>
      <c r="DS133" s="2">
        <f t="shared" si="168"/>
        <v>92.4141230745998</v>
      </c>
      <c r="DT133" s="2">
        <f t="shared" si="168"/>
        <v>91.130243128964025</v>
      </c>
      <c r="DU133" s="2">
        <f t="shared" si="168"/>
        <v>93.032813953488386</v>
      </c>
      <c r="DV133" s="2">
        <f t="shared" si="168"/>
        <v>91.836972062820905</v>
      </c>
      <c r="DW133" s="2">
        <f t="shared" si="168"/>
        <v>89.523097912108682</v>
      </c>
      <c r="DX133" s="2">
        <f t="shared" si="168"/>
        <v>81.732709287054377</v>
      </c>
      <c r="DY133" s="2">
        <f t="shared" si="168"/>
        <v>73.272327450980384</v>
      </c>
      <c r="EA133" s="2">
        <f t="shared" si="156"/>
        <v>65.972552305246424</v>
      </c>
      <c r="EB133" s="2">
        <f t="shared" si="156"/>
        <v>75.733495267934316</v>
      </c>
      <c r="EC133" s="2">
        <f t="shared" si="156"/>
        <v>72.99860376649184</v>
      </c>
      <c r="ED133" s="2">
        <f t="shared" si="156"/>
        <v>72.648601946466982</v>
      </c>
      <c r="EE133" s="2">
        <f t="shared" si="155"/>
        <v>69.869079596873704</v>
      </c>
      <c r="EF133" s="2">
        <f t="shared" si="155"/>
        <v>69.024690436225868</v>
      </c>
      <c r="EG133" s="2">
        <f t="shared" si="155"/>
        <v>65.935610039584105</v>
      </c>
      <c r="EH133" s="2">
        <f t="shared" si="155"/>
        <v>65.88462191541268</v>
      </c>
      <c r="EI133" s="2">
        <f t="shared" si="155"/>
        <v>67.624690609459805</v>
      </c>
      <c r="EJ133" s="2">
        <f t="shared" si="155"/>
        <v>65.680050061855695</v>
      </c>
      <c r="EK133" s="2">
        <f t="shared" si="155"/>
        <v>65.978774743049314</v>
      </c>
      <c r="EL133" s="2">
        <f t="shared" si="155"/>
        <v>66.096343350144778</v>
      </c>
      <c r="EM133" s="2">
        <f t="shared" si="139"/>
        <v>61.939014439713304</v>
      </c>
      <c r="EN133" s="2">
        <f t="shared" si="139"/>
        <v>65.376732580723484</v>
      </c>
      <c r="EO133" s="2">
        <f t="shared" si="139"/>
        <v>64.298204716368019</v>
      </c>
      <c r="EQ133" s="2">
        <f t="shared" si="169"/>
        <v>65.90069037999406</v>
      </c>
      <c r="ER133" s="2">
        <f t="shared" si="169"/>
        <v>75.899309306960689</v>
      </c>
      <c r="ES133" s="2">
        <f t="shared" si="169"/>
        <v>73.061681513070326</v>
      </c>
      <c r="ET133" s="2">
        <f t="shared" si="169"/>
        <v>72.719467897278705</v>
      </c>
      <c r="EU133" s="2">
        <f t="shared" si="169"/>
        <v>69.857491463087527</v>
      </c>
      <c r="EV133" s="2">
        <f t="shared" si="169"/>
        <v>68.998615131766201</v>
      </c>
      <c r="EW133" s="2">
        <f t="shared" si="169"/>
        <v>65.925862906223585</v>
      </c>
      <c r="EX133" s="2">
        <f t="shared" si="169"/>
        <v>65.886252102897274</v>
      </c>
      <c r="EY133" s="2">
        <f t="shared" si="169"/>
        <v>67.621200052866314</v>
      </c>
      <c r="EZ133" s="2">
        <f t="shared" si="169"/>
        <v>65.680265272785562</v>
      </c>
      <c r="FA133" s="2">
        <f t="shared" si="169"/>
        <v>66.037734256230948</v>
      </c>
      <c r="FB133" s="2">
        <f t="shared" si="169"/>
        <v>66.186876159536752</v>
      </c>
      <c r="FC133" s="2">
        <f t="shared" si="169"/>
        <v>61.983297945008054</v>
      </c>
      <c r="FD133" s="2">
        <f t="shared" si="169"/>
        <v>65.438632730986626</v>
      </c>
      <c r="FE133" s="2">
        <f t="shared" si="169"/>
        <v>64.358759391170267</v>
      </c>
      <c r="FG133" s="2">
        <f t="shared" si="170"/>
        <v>0.997070911275039</v>
      </c>
      <c r="FH133" s="2">
        <f t="shared" si="170"/>
        <v>0.99690017964031863</v>
      </c>
      <c r="FI133" s="2">
        <f t="shared" si="170"/>
        <v>0.9971126532489043</v>
      </c>
      <c r="FJ133" s="2">
        <f t="shared" si="170"/>
        <v>0.99722416946946246</v>
      </c>
      <c r="FK133" s="2">
        <f t="shared" si="170"/>
        <v>0.99740404809969063</v>
      </c>
      <c r="FL133" s="2">
        <f t="shared" si="170"/>
        <v>0.99764990041599555</v>
      </c>
      <c r="FM133" s="2">
        <f t="shared" si="170"/>
        <v>0.99707821533368213</v>
      </c>
      <c r="FN133" s="2">
        <f t="shared" si="170"/>
        <v>0.99706752443983238</v>
      </c>
      <c r="FO133" s="2">
        <f t="shared" si="170"/>
        <v>0.99706825186448644</v>
      </c>
      <c r="FP133" s="2">
        <f t="shared" si="170"/>
        <v>0.9967587099076376</v>
      </c>
      <c r="FQ133" s="2">
        <f t="shared" si="170"/>
        <v>0.99676109618013453</v>
      </c>
      <c r="FR133" s="2">
        <f t="shared" si="170"/>
        <v>0.99707620793595719</v>
      </c>
      <c r="FS133" s="2">
        <f t="shared" si="170"/>
        <v>0.99721264796677933</v>
      </c>
      <c r="FT133" s="2">
        <f t="shared" si="170"/>
        <v>0.99631630039883656</v>
      </c>
      <c r="FU133" s="2">
        <f t="shared" si="170"/>
        <v>0.9954525103686277</v>
      </c>
      <c r="FW133" s="2">
        <f t="shared" si="160"/>
        <v>8.0906126521118598E-3</v>
      </c>
      <c r="FX133" s="2">
        <f t="shared" si="160"/>
        <v>8.8664925723329416E-3</v>
      </c>
      <c r="FY133" s="2">
        <f t="shared" si="160"/>
        <v>8.6309751931568125E-3</v>
      </c>
      <c r="FZ133" s="2">
        <f t="shared" si="160"/>
        <v>9.9756602689603478E-3</v>
      </c>
      <c r="GA133" s="2">
        <f t="shared" si="160"/>
        <v>1.0642016119819679E-2</v>
      </c>
      <c r="GB133" s="2">
        <f t="shared" si="160"/>
        <v>1.0775701446612917E-2</v>
      </c>
      <c r="GC133" s="2">
        <f t="shared" si="160"/>
        <v>1.1935515761030835E-2</v>
      </c>
      <c r="GD133" s="2">
        <f t="shared" si="160"/>
        <v>1.3841453891210923E-2</v>
      </c>
      <c r="GE133" s="2">
        <f t="shared" si="160"/>
        <v>1.6754750981570622E-2</v>
      </c>
      <c r="GF133" s="2">
        <f t="shared" si="160"/>
        <v>1.5428775728628373E-2</v>
      </c>
      <c r="GG133" s="2">
        <f t="shared" si="160"/>
        <v>1.2905334597577756E-2</v>
      </c>
      <c r="GH133" s="2">
        <f t="shared" si="160"/>
        <v>1.0259766056489813E-2</v>
      </c>
      <c r="GI133" s="2">
        <f t="shared" si="160"/>
        <v>9.2342161153761166E-3</v>
      </c>
      <c r="GJ133" s="2">
        <f t="shared" si="160"/>
        <v>6.2833203015310261E-3</v>
      </c>
      <c r="GK133" s="2">
        <f t="shared" si="160"/>
        <v>6.2511503670103358E-3</v>
      </c>
      <c r="GM133" s="86">
        <f t="shared" si="161"/>
        <v>3.3188120352288395E-15</v>
      </c>
      <c r="GN133" s="86">
        <f t="shared" si="161"/>
        <v>1.599636478021666E-37</v>
      </c>
      <c r="GO133" s="86">
        <f t="shared" si="161"/>
        <v>1.3999925001675706E-41</v>
      </c>
      <c r="GP133" s="86">
        <f t="shared" si="161"/>
        <v>1.7457855747949337E-56</v>
      </c>
      <c r="GQ133" s="86">
        <f t="shared" si="161"/>
        <v>1.0298148109019591E-60</v>
      </c>
      <c r="GR133" s="86">
        <f t="shared" si="161"/>
        <v>7.5418074274374255E-52</v>
      </c>
      <c r="GS133" s="86">
        <f t="shared" si="161"/>
        <v>8.8943169160210548E-51</v>
      </c>
      <c r="GT133" s="86">
        <f t="shared" si="161"/>
        <v>8.6882840858986743E-54</v>
      </c>
      <c r="GU133" s="86">
        <f t="shared" si="161"/>
        <v>1.1612353410567387E-56</v>
      </c>
      <c r="GV133" s="86">
        <f t="shared" si="161"/>
        <v>3.3229396904105448E-62</v>
      </c>
      <c r="GW133" s="86">
        <f t="shared" si="161"/>
        <v>4.2204512734019189E-61</v>
      </c>
      <c r="GX133" s="86">
        <f t="shared" si="161"/>
        <v>1.2207435878708098E-90</v>
      </c>
      <c r="GY133" s="86">
        <f t="shared" si="161"/>
        <v>2.8011771256387235E-83</v>
      </c>
      <c r="GZ133" s="86">
        <f t="shared" si="161"/>
        <v>4.4737047884308009E-14</v>
      </c>
      <c r="HA133" s="86">
        <f t="shared" si="161"/>
        <v>1.3970750967461567E-14</v>
      </c>
      <c r="HC133" s="86">
        <f t="shared" si="157"/>
        <v>1.9545445343552184E-3</v>
      </c>
      <c r="HD133" s="86">
        <f t="shared" si="157"/>
        <v>4.140864328355394E-8</v>
      </c>
      <c r="HE133" s="86">
        <f t="shared" si="157"/>
        <v>2.1186604495948751E-10</v>
      </c>
      <c r="HF133" s="86">
        <f t="shared" si="157"/>
        <v>3.9007859475798897E-11</v>
      </c>
      <c r="HG133" s="86">
        <f t="shared" si="157"/>
        <v>5.1456529422966167E-14</v>
      </c>
      <c r="HH133" s="86">
        <f t="shared" si="157"/>
        <v>6.0663407141925841E-16</v>
      </c>
      <c r="HI133" s="86">
        <f t="shared" si="157"/>
        <v>8.8933582653648964E-15</v>
      </c>
      <c r="HJ133" s="86">
        <f t="shared" si="157"/>
        <v>1.1517612528023637E-15</v>
      </c>
      <c r="HK133" s="86">
        <f t="shared" si="157"/>
        <v>5.2175981088389321E-19</v>
      </c>
      <c r="HL133" s="86">
        <f t="shared" si="165"/>
        <v>2.3584559622426918E-19</v>
      </c>
      <c r="HM133" s="86">
        <f t="shared" si="165"/>
        <v>1.1390384024543152E-16</v>
      </c>
      <c r="HN133" s="86">
        <f t="shared" si="165"/>
        <v>2.6697622336045696E-20</v>
      </c>
      <c r="HO133" s="86">
        <f t="shared" si="165"/>
        <v>1.4674927872888889E-18</v>
      </c>
      <c r="HP133" s="86">
        <f t="shared" si="165"/>
        <v>4.0082173884128019E-4</v>
      </c>
      <c r="HQ133" s="86">
        <f t="shared" si="165"/>
        <v>3.2695163075782186E-4</v>
      </c>
      <c r="HS133" s="86">
        <f t="shared" si="162"/>
        <v>2.9146991792747799E-4</v>
      </c>
      <c r="HT133" s="86">
        <f t="shared" si="162"/>
        <v>6.2329360897022041E-4</v>
      </c>
      <c r="HU133" s="86">
        <f t="shared" si="162"/>
        <v>5.3876198011739687E-4</v>
      </c>
      <c r="HV133" s="86">
        <f t="shared" si="162"/>
        <v>1.9102337897427561E-3</v>
      </c>
      <c r="HW133" s="86">
        <f t="shared" si="162"/>
        <v>2.9303880712660164E-3</v>
      </c>
      <c r="HX133" s="86">
        <f t="shared" si="162"/>
        <v>7.1301326768215328E-3</v>
      </c>
      <c r="HY133" s="86">
        <f t="shared" si="162"/>
        <v>4.0329786624421909E-3</v>
      </c>
      <c r="HZ133" s="86">
        <f t="shared" si="162"/>
        <v>5.9826220641565325E-3</v>
      </c>
      <c r="IA133" s="86">
        <f t="shared" si="162"/>
        <v>9.286183401641359E-3</v>
      </c>
      <c r="IB133" s="86">
        <f t="shared" si="162"/>
        <v>5.719659235311432E-3</v>
      </c>
      <c r="IC133" s="86">
        <f t="shared" si="162"/>
        <v>1.8741061629351779E-3</v>
      </c>
      <c r="ID133" s="86">
        <f t="shared" si="162"/>
        <v>1.98371335203429E-3</v>
      </c>
      <c r="IE133" s="86">
        <f t="shared" si="162"/>
        <v>1.5337176020579367E-3</v>
      </c>
      <c r="IF133" s="86">
        <f t="shared" si="162"/>
        <v>2.8572432010246871E-3</v>
      </c>
      <c r="IG133" s="86">
        <f t="shared" si="162"/>
        <v>6.4573323872957962E-4</v>
      </c>
      <c r="II133" s="86">
        <f t="shared" si="163"/>
        <v>3.1054881978934087E-44</v>
      </c>
      <c r="IJ133" s="86">
        <f t="shared" si="163"/>
        <v>3.7571862323782045E-42</v>
      </c>
      <c r="IK133" s="86">
        <f t="shared" si="163"/>
        <v>2.7012637864238645E-42</v>
      </c>
      <c r="IL133" s="86">
        <f t="shared" si="163"/>
        <v>2.0670534190611629E-36</v>
      </c>
      <c r="IM133" s="86">
        <f t="shared" si="163"/>
        <v>1.2098447424083692E-35</v>
      </c>
      <c r="IN133" s="86">
        <f t="shared" si="163"/>
        <v>5.2114437301787995E-31</v>
      </c>
      <c r="IO133" s="86">
        <f t="shared" si="163"/>
        <v>1.149045523390882E-31</v>
      </c>
      <c r="IP133" s="86">
        <f t="shared" si="163"/>
        <v>1.1277866593385941E-30</v>
      </c>
      <c r="IQ133" s="86">
        <f t="shared" si="163"/>
        <v>1.5011467224009147E-30</v>
      </c>
      <c r="IR133" s="86">
        <f t="shared" si="163"/>
        <v>2.3122180356023219E-33</v>
      </c>
      <c r="IS133" s="86">
        <f t="shared" si="163"/>
        <v>8.1922313615504918E-39</v>
      </c>
      <c r="IT133" s="86">
        <f t="shared" si="163"/>
        <v>1.2190074525132548E-36</v>
      </c>
      <c r="IU133" s="86">
        <f t="shared" si="163"/>
        <v>2.1567904853430575E-36</v>
      </c>
      <c r="IV133" s="86">
        <f t="shared" si="163"/>
        <v>3.998897881779014E-26</v>
      </c>
      <c r="IW133" s="86">
        <f t="shared" si="163"/>
        <v>3.5629522976310269E-26</v>
      </c>
      <c r="IY133" s="86">
        <f t="shared" si="164"/>
        <v>2.2460144522860152E-3</v>
      </c>
      <c r="IZ133" s="86">
        <f t="shared" si="164"/>
        <v>6.2333501761350401E-4</v>
      </c>
      <c r="JA133" s="86">
        <f t="shared" si="164"/>
        <v>5.3876219198344187E-4</v>
      </c>
      <c r="JB133" s="86">
        <f t="shared" si="164"/>
        <v>1.9102338287506156E-3</v>
      </c>
      <c r="JC133" s="86">
        <f t="shared" si="164"/>
        <v>2.9303880713174731E-3</v>
      </c>
      <c r="JD133" s="86">
        <f t="shared" si="164"/>
        <v>7.1301326768221391E-3</v>
      </c>
      <c r="JE133" s="86">
        <f t="shared" si="164"/>
        <v>4.032978662451084E-3</v>
      </c>
      <c r="JF133" s="86">
        <f t="shared" si="164"/>
        <v>5.9826220641576843E-3</v>
      </c>
      <c r="JG133" s="86">
        <f t="shared" si="164"/>
        <v>9.286183401641359E-3</v>
      </c>
      <c r="JH133" s="86">
        <f t="shared" si="164"/>
        <v>5.719659235311432E-3</v>
      </c>
      <c r="JI133" s="86">
        <f t="shared" si="164"/>
        <v>1.8741061629352917E-3</v>
      </c>
      <c r="JJ133" s="86">
        <f t="shared" si="164"/>
        <v>1.98371335203429E-3</v>
      </c>
      <c r="JK133" s="86">
        <f t="shared" si="164"/>
        <v>1.5337176020579382E-3</v>
      </c>
      <c r="JL133" s="86">
        <f t="shared" si="164"/>
        <v>3.2580649399107046E-3</v>
      </c>
      <c r="JM133" s="86">
        <f t="shared" si="164"/>
        <v>9.726848695013723E-4</v>
      </c>
    </row>
    <row r="134" spans="2:273" x14ac:dyDescent="0.25">
      <c r="B134" s="2">
        <v>107</v>
      </c>
      <c r="C134" s="37">
        <v>65.522000000000006</v>
      </c>
      <c r="D134" s="37">
        <v>76.853999999999999</v>
      </c>
      <c r="E134" s="37">
        <v>73.22</v>
      </c>
      <c r="F134" s="37">
        <v>74.025000000000006</v>
      </c>
      <c r="G134" s="37">
        <v>70.575000000000003</v>
      </c>
      <c r="H134" s="37">
        <v>71.7</v>
      </c>
      <c r="I134" s="37">
        <v>67.31</v>
      </c>
      <c r="J134" s="37">
        <v>67.832999999999998</v>
      </c>
      <c r="K134" s="37">
        <v>69.756</v>
      </c>
      <c r="L134" s="37">
        <v>67.634</v>
      </c>
      <c r="M134" s="37">
        <v>67.706999999999994</v>
      </c>
      <c r="N134" s="37">
        <v>68.632000000000005</v>
      </c>
      <c r="O134" s="37">
        <v>63.567999999999998</v>
      </c>
      <c r="P134" s="37">
        <v>66.097999999999999</v>
      </c>
      <c r="Q134" s="37">
        <v>65.097999999999999</v>
      </c>
      <c r="S134" s="4">
        <f t="shared" si="166"/>
        <v>65.970964976638626</v>
      </c>
      <c r="T134" s="4">
        <f t="shared" si="166"/>
        <v>75.757498972439762</v>
      </c>
      <c r="U134" s="4">
        <f t="shared" si="166"/>
        <v>73.031945390990046</v>
      </c>
      <c r="V134" s="4">
        <f t="shared" si="166"/>
        <v>72.760752658064021</v>
      </c>
      <c r="W134" s="4">
        <f t="shared" si="166"/>
        <v>70.095857016686949</v>
      </c>
      <c r="X134" s="4">
        <f t="shared" si="166"/>
        <v>69.489983973645451</v>
      </c>
      <c r="Y134" s="4">
        <f t="shared" si="166"/>
        <v>66.31647557455257</v>
      </c>
      <c r="Z134" s="4">
        <f t="shared" si="166"/>
        <v>66.438314676874057</v>
      </c>
      <c r="AA134" s="4">
        <f t="shared" si="166"/>
        <v>68.435181511436554</v>
      </c>
      <c r="AB134" s="4">
        <f t="shared" si="166"/>
        <v>66.369174224305993</v>
      </c>
      <c r="AC134" s="4">
        <f t="shared" si="166"/>
        <v>66.238336026638223</v>
      </c>
      <c r="AD134" s="4">
        <f t="shared" si="166"/>
        <v>66.41143698534178</v>
      </c>
      <c r="AE134" s="4">
        <f t="shared" si="166"/>
        <v>62.219015931224199</v>
      </c>
      <c r="AF134" s="4">
        <f t="shared" si="166"/>
        <v>66.177388072468716</v>
      </c>
      <c r="AG134" s="4">
        <f t="shared" si="166"/>
        <v>64.708229347590276</v>
      </c>
      <c r="AI134" s="4">
        <f t="shared" si="167"/>
        <v>-0.44896497663862078</v>
      </c>
      <c r="AJ134" s="4">
        <f t="shared" si="167"/>
        <v>1.0965010275602367</v>
      </c>
      <c r="AK134" s="4">
        <f t="shared" si="167"/>
        <v>0.18805460900995286</v>
      </c>
      <c r="AL134" s="4">
        <f t="shared" si="167"/>
        <v>1.2642473419359845</v>
      </c>
      <c r="AM134" s="4">
        <f t="shared" si="167"/>
        <v>0.47914298331305361</v>
      </c>
      <c r="AN134" s="4">
        <f t="shared" si="167"/>
        <v>2.2100160263545519</v>
      </c>
      <c r="AO134" s="4">
        <f t="shared" si="167"/>
        <v>0.99352442544743269</v>
      </c>
      <c r="AP134" s="4">
        <f t="shared" si="167"/>
        <v>1.3946853231259411</v>
      </c>
      <c r="AQ134" s="4">
        <f t="shared" si="167"/>
        <v>1.3208184885634466</v>
      </c>
      <c r="AR134" s="4">
        <f t="shared" si="167"/>
        <v>1.2648257756940069</v>
      </c>
      <c r="AS134" s="4">
        <f t="shared" si="167"/>
        <v>1.468663973361771</v>
      </c>
      <c r="AT134" s="4">
        <f t="shared" si="167"/>
        <v>2.2205630146582251</v>
      </c>
      <c r="AU134" s="4">
        <f t="shared" si="167"/>
        <v>1.348984068775799</v>
      </c>
      <c r="AV134" s="4">
        <f t="shared" si="167"/>
        <v>-7.9388072468717041E-2</v>
      </c>
      <c r="AW134" s="4">
        <f t="shared" si="167"/>
        <v>0.38977065240972308</v>
      </c>
      <c r="AY134" s="2">
        <f t="shared" si="158"/>
        <v>65.966269218950572</v>
      </c>
      <c r="AZ134" s="2">
        <f t="shared" si="158"/>
        <v>75.730859149237403</v>
      </c>
      <c r="BA134" s="2">
        <f t="shared" si="158"/>
        <v>73.004433420712644</v>
      </c>
      <c r="BB134" s="2">
        <f t="shared" si="158"/>
        <v>72.654653947688189</v>
      </c>
      <c r="BC134" s="2">
        <f t="shared" si="158"/>
        <v>69.876674264169878</v>
      </c>
      <c r="BD134" s="2">
        <f t="shared" si="158"/>
        <v>69.035579462547929</v>
      </c>
      <c r="BE134" s="2">
        <f t="shared" si="158"/>
        <v>65.978744517397502</v>
      </c>
      <c r="BF134" s="2">
        <f t="shared" si="158"/>
        <v>65.902457013063525</v>
      </c>
      <c r="BG134" s="2">
        <f t="shared" si="158"/>
        <v>67.619994100251773</v>
      </c>
      <c r="BH134" s="2">
        <f t="shared" si="158"/>
        <v>65.710161565678916</v>
      </c>
      <c r="BI134" s="2">
        <f t="shared" si="158"/>
        <v>65.998917604556667</v>
      </c>
      <c r="BJ134" s="2">
        <f t="shared" si="158"/>
        <v>66.101472443145667</v>
      </c>
      <c r="BK134" s="2">
        <f t="shared" si="158"/>
        <v>61.960466583441544</v>
      </c>
      <c r="BL134" s="2">
        <f t="shared" si="158"/>
        <v>65.379411907402712</v>
      </c>
      <c r="BM134" s="2">
        <f t="shared" si="158"/>
        <v>64.234658724328213</v>
      </c>
      <c r="BO134" s="2" t="str">
        <f t="shared" si="99"/>
        <v/>
      </c>
      <c r="BP134" s="2" t="str">
        <f t="shared" si="100"/>
        <v/>
      </c>
      <c r="BQ134" s="2" t="str">
        <f t="shared" si="101"/>
        <v/>
      </c>
      <c r="BR134" s="2" t="str">
        <f t="shared" si="102"/>
        <v/>
      </c>
      <c r="BS134" s="2" t="str">
        <f t="shared" si="103"/>
        <v/>
      </c>
      <c r="BT134" s="2" t="str">
        <f t="shared" si="104"/>
        <v/>
      </c>
      <c r="BU134" s="2" t="str">
        <f t="shared" si="105"/>
        <v/>
      </c>
      <c r="BV134" s="2" t="str">
        <f t="shared" si="106"/>
        <v/>
      </c>
      <c r="BW134" s="2" t="str">
        <f t="shared" si="107"/>
        <v/>
      </c>
      <c r="BX134" s="2" t="str">
        <f t="shared" si="108"/>
        <v/>
      </c>
      <c r="BY134" s="2" t="str">
        <f t="shared" si="109"/>
        <v/>
      </c>
      <c r="BZ134" s="2" t="str">
        <f t="shared" si="110"/>
        <v/>
      </c>
      <c r="CA134" s="2" t="str">
        <f t="shared" si="111"/>
        <v/>
      </c>
      <c r="CB134" s="2" t="str">
        <f t="shared" si="112"/>
        <v/>
      </c>
      <c r="CC134" s="2" t="str">
        <f t="shared" si="113"/>
        <v/>
      </c>
      <c r="CE134" s="2">
        <f t="shared" si="159"/>
        <v>65.522000000000006</v>
      </c>
      <c r="CF134" s="2">
        <f t="shared" si="159"/>
        <v>76.853999999999999</v>
      </c>
      <c r="CG134" s="2">
        <f t="shared" si="159"/>
        <v>73.22</v>
      </c>
      <c r="CH134" s="2">
        <f t="shared" si="159"/>
        <v>74.025000000000006</v>
      </c>
      <c r="CI134" s="2">
        <f t="shared" si="159"/>
        <v>70.575000000000003</v>
      </c>
      <c r="CJ134" s="2" t="str">
        <f t="shared" si="159"/>
        <v/>
      </c>
      <c r="CK134" s="2">
        <f t="shared" si="159"/>
        <v>67.31</v>
      </c>
      <c r="CL134" s="2">
        <f t="shared" si="159"/>
        <v>67.832999999999998</v>
      </c>
      <c r="CM134" s="2" t="str">
        <f t="shared" si="159"/>
        <v/>
      </c>
      <c r="CN134" s="2">
        <f t="shared" si="159"/>
        <v>67.634</v>
      </c>
      <c r="CO134" s="2">
        <f t="shared" si="159"/>
        <v>67.706999999999994</v>
      </c>
      <c r="CP134" s="2">
        <f t="shared" si="159"/>
        <v>68.632000000000005</v>
      </c>
      <c r="CQ134" s="2">
        <f t="shared" si="159"/>
        <v>63.567999999999998</v>
      </c>
      <c r="CR134" s="2">
        <f t="shared" si="159"/>
        <v>66.097999999999999</v>
      </c>
      <c r="CS134" s="2">
        <f t="shared" si="159"/>
        <v>65.097999999999999</v>
      </c>
      <c r="CU134" s="2">
        <f t="shared" si="114"/>
        <v>65.522000000000006</v>
      </c>
      <c r="CV134" s="2">
        <f t="shared" si="115"/>
        <v>76.853999999999999</v>
      </c>
      <c r="CW134" s="2">
        <f t="shared" si="116"/>
        <v>73.22</v>
      </c>
      <c r="CX134" s="2">
        <f t="shared" si="117"/>
        <v>74.025000000000006</v>
      </c>
      <c r="CY134" s="2">
        <f t="shared" si="118"/>
        <v>70.575000000000003</v>
      </c>
      <c r="CZ134" s="2" t="str">
        <f t="shared" si="119"/>
        <v/>
      </c>
      <c r="DA134" s="2">
        <f t="shared" si="120"/>
        <v>67.31</v>
      </c>
      <c r="DB134" s="2">
        <f t="shared" si="121"/>
        <v>67.832999999999998</v>
      </c>
      <c r="DC134" s="2" t="str">
        <f t="shared" si="122"/>
        <v/>
      </c>
      <c r="DD134" s="2">
        <f t="shared" si="123"/>
        <v>67.634</v>
      </c>
      <c r="DE134" s="2">
        <f t="shared" si="124"/>
        <v>67.706999999999994</v>
      </c>
      <c r="DF134" s="2">
        <f t="shared" si="125"/>
        <v>68.632000000000005</v>
      </c>
      <c r="DG134" s="2">
        <f t="shared" si="126"/>
        <v>63.567999999999998</v>
      </c>
      <c r="DH134" s="2">
        <f t="shared" si="127"/>
        <v>66.097999999999999</v>
      </c>
      <c r="DI134" s="2">
        <f t="shared" si="128"/>
        <v>65.097999999999999</v>
      </c>
      <c r="DK134" s="2">
        <f t="shared" si="168"/>
        <v>96.31584385382061</v>
      </c>
      <c r="DL134" s="2">
        <f t="shared" si="168"/>
        <v>103.33577740863788</v>
      </c>
      <c r="DM134" s="2">
        <f t="shared" si="168"/>
        <v>100.43772554898308</v>
      </c>
      <c r="DN134" s="2">
        <f t="shared" si="168"/>
        <v>94.355610026199926</v>
      </c>
      <c r="DO134" s="2">
        <f t="shared" si="168"/>
        <v>97.702173344947738</v>
      </c>
      <c r="DP134" s="2">
        <f t="shared" si="168"/>
        <v>101.90346153846154</v>
      </c>
      <c r="DQ134" s="2">
        <f t="shared" si="168"/>
        <v>97.366841135608581</v>
      </c>
      <c r="DR134" s="2">
        <f t="shared" si="168"/>
        <v>91.997692540018107</v>
      </c>
      <c r="DS134" s="2">
        <f t="shared" si="168"/>
        <v>92.571482935668968</v>
      </c>
      <c r="DT134" s="2">
        <f t="shared" si="168"/>
        <v>91.285505285412228</v>
      </c>
      <c r="DU134" s="2">
        <f t="shared" si="168"/>
        <v>93.22583192389007</v>
      </c>
      <c r="DV134" s="2">
        <f t="shared" si="168"/>
        <v>92.016254907882825</v>
      </c>
      <c r="DW134" s="2">
        <f t="shared" si="168"/>
        <v>89.723040299273407</v>
      </c>
      <c r="DX134" s="2">
        <f t="shared" si="168"/>
        <v>81.847183020637857</v>
      </c>
      <c r="DY134" s="2">
        <f t="shared" si="168"/>
        <v>73.337396638655449</v>
      </c>
      <c r="EA134" s="2">
        <f t="shared" si="156"/>
        <v>65.885554689984104</v>
      </c>
      <c r="EB134" s="2">
        <f t="shared" si="156"/>
        <v>75.651168755401898</v>
      </c>
      <c r="EC134" s="2">
        <f t="shared" si="156"/>
        <v>72.931470775675336</v>
      </c>
      <c r="ED134" s="2">
        <f t="shared" si="156"/>
        <v>72.598910800719835</v>
      </c>
      <c r="EE134" s="2">
        <f t="shared" si="155"/>
        <v>69.810738893459472</v>
      </c>
      <c r="EF134" s="2">
        <f t="shared" si="155"/>
        <v>68.965188668629622</v>
      </c>
      <c r="EG134" s="2">
        <f t="shared" si="155"/>
        <v>65.894932610928578</v>
      </c>
      <c r="EH134" s="2">
        <f t="shared" si="155"/>
        <v>65.832437773915657</v>
      </c>
      <c r="EI134" s="2">
        <f t="shared" si="155"/>
        <v>67.553087127318975</v>
      </c>
      <c r="EJ134" s="2">
        <f t="shared" si="155"/>
        <v>65.634366268041262</v>
      </c>
      <c r="EK134" s="2">
        <f t="shared" si="155"/>
        <v>65.917647070799987</v>
      </c>
      <c r="EL134" s="2">
        <f t="shared" si="155"/>
        <v>66.031456710563191</v>
      </c>
      <c r="EM134" s="2">
        <f t="shared" si="139"/>
        <v>61.88939654666806</v>
      </c>
      <c r="EN134" s="2">
        <f t="shared" si="139"/>
        <v>65.3237848992474</v>
      </c>
      <c r="EO134" s="2">
        <f t="shared" si="139"/>
        <v>64.19650979481942</v>
      </c>
      <c r="EQ134" s="2">
        <f t="shared" si="169"/>
        <v>65.818238897804946</v>
      </c>
      <c r="ER134" s="2">
        <f t="shared" si="169"/>
        <v>75.795576566866671</v>
      </c>
      <c r="ES134" s="2">
        <f t="shared" si="169"/>
        <v>72.985643948592895</v>
      </c>
      <c r="ET134" s="2">
        <f t="shared" si="169"/>
        <v>72.65845762723653</v>
      </c>
      <c r="EU134" s="2">
        <f t="shared" si="169"/>
        <v>69.800985020426694</v>
      </c>
      <c r="EV134" s="2">
        <f t="shared" si="169"/>
        <v>68.946469410926284</v>
      </c>
      <c r="EW134" s="2">
        <f t="shared" si="169"/>
        <v>65.889361056901507</v>
      </c>
      <c r="EX134" s="2">
        <f t="shared" si="169"/>
        <v>65.833989966486328</v>
      </c>
      <c r="EY134" s="2">
        <f t="shared" si="169"/>
        <v>67.552862174148373</v>
      </c>
      <c r="EZ134" s="2">
        <f t="shared" si="169"/>
        <v>65.631201879674819</v>
      </c>
      <c r="FA134" s="2">
        <f t="shared" si="169"/>
        <v>65.958790359971772</v>
      </c>
      <c r="FB134" s="2">
        <f t="shared" si="169"/>
        <v>66.094512996721207</v>
      </c>
      <c r="FC134" s="2">
        <f t="shared" si="169"/>
        <v>61.918746296403029</v>
      </c>
      <c r="FD134" s="2">
        <f t="shared" si="169"/>
        <v>65.337935444074773</v>
      </c>
      <c r="FE134" s="2">
        <f t="shared" si="169"/>
        <v>64.229094242794034</v>
      </c>
      <c r="FG134" s="2">
        <f t="shared" si="170"/>
        <v>0.99732795067131497</v>
      </c>
      <c r="FH134" s="2">
        <f t="shared" si="170"/>
        <v>0.9971721589365915</v>
      </c>
      <c r="FI134" s="2">
        <f t="shared" si="170"/>
        <v>0.9973660392945628</v>
      </c>
      <c r="FJ134" s="2">
        <f t="shared" si="170"/>
        <v>0.99746779399434715</v>
      </c>
      <c r="FK134" s="2">
        <f t="shared" si="170"/>
        <v>0.9976319228226338</v>
      </c>
      <c r="FL134" s="2">
        <f t="shared" si="170"/>
        <v>0.99785624041216192</v>
      </c>
      <c r="FM134" s="2">
        <f t="shared" si="170"/>
        <v>0.99733461548266178</v>
      </c>
      <c r="FN134" s="2">
        <f t="shared" si="170"/>
        <v>0.99732486024720202</v>
      </c>
      <c r="FO134" s="2">
        <f t="shared" si="170"/>
        <v>0.99732552400882024</v>
      </c>
      <c r="FP134" s="2">
        <f t="shared" si="170"/>
        <v>0.99704306498915041</v>
      </c>
      <c r="FQ134" s="2">
        <f t="shared" si="170"/>
        <v>0.99704524253696536</v>
      </c>
      <c r="FR134" s="2">
        <f t="shared" si="170"/>
        <v>0.99733278377216328</v>
      </c>
      <c r="FS134" s="2">
        <f t="shared" si="170"/>
        <v>0.99745728111359155</v>
      </c>
      <c r="FT134" s="2">
        <f t="shared" si="170"/>
        <v>0.99663933675769723</v>
      </c>
      <c r="FU134" s="2">
        <f t="shared" si="170"/>
        <v>0.99585098001781203</v>
      </c>
      <c r="FW134" s="2">
        <f t="shared" si="160"/>
        <v>8.8642612103682888E-3</v>
      </c>
      <c r="FX134" s="2">
        <f t="shared" si="160"/>
        <v>9.7136065373486218E-3</v>
      </c>
      <c r="FY134" s="2">
        <f t="shared" si="160"/>
        <v>9.4558022555344002E-3</v>
      </c>
      <c r="FZ134" s="2">
        <f t="shared" si="160"/>
        <v>1.0927576908682261E-2</v>
      </c>
      <c r="GA134" s="2">
        <f t="shared" si="160"/>
        <v>1.1656770369754196E-2</v>
      </c>
      <c r="GB134" s="2">
        <f t="shared" si="160"/>
        <v>1.1803050993679459E-2</v>
      </c>
      <c r="GC134" s="2">
        <f t="shared" si="160"/>
        <v>1.3071980183887404E-2</v>
      </c>
      <c r="GD134" s="2">
        <f t="shared" si="160"/>
        <v>1.5156612277281987E-2</v>
      </c>
      <c r="GE134" s="2">
        <f t="shared" si="160"/>
        <v>1.83415705684279E-2</v>
      </c>
      <c r="GF134" s="2">
        <f t="shared" si="160"/>
        <v>1.6892171499042721E-2</v>
      </c>
      <c r="GG134" s="2">
        <f t="shared" si="160"/>
        <v>1.4132821458746126E-2</v>
      </c>
      <c r="GH134" s="2">
        <f t="shared" si="160"/>
        <v>1.1238485434219386E-2</v>
      </c>
      <c r="GI134" s="2">
        <f t="shared" si="160"/>
        <v>1.0116104186568414E-2</v>
      </c>
      <c r="GJ134" s="2">
        <f t="shared" si="160"/>
        <v>6.8853497875028258E-3</v>
      </c>
      <c r="GK134" s="2">
        <f t="shared" si="160"/>
        <v>6.8501187735850663E-3</v>
      </c>
      <c r="GM134" s="86">
        <f t="shared" si="161"/>
        <v>6.7924806968834403E-16</v>
      </c>
      <c r="GN134" s="86">
        <f t="shared" si="161"/>
        <v>2.7823731637567618E-39</v>
      </c>
      <c r="GO134" s="86">
        <f t="shared" si="161"/>
        <v>1.4511109983065303E-43</v>
      </c>
      <c r="GP134" s="86">
        <f t="shared" si="161"/>
        <v>3.3199145380855444E-59</v>
      </c>
      <c r="GQ134" s="86">
        <f t="shared" si="161"/>
        <v>1.3288722104303166E-63</v>
      </c>
      <c r="GR134" s="86">
        <f t="shared" si="161"/>
        <v>3.0046995891669475E-54</v>
      </c>
      <c r="GS134" s="86">
        <f t="shared" si="161"/>
        <v>3.45752184037336E-53</v>
      </c>
      <c r="GT134" s="86">
        <f t="shared" si="161"/>
        <v>2.6778947544902903E-56</v>
      </c>
      <c r="GU134" s="86">
        <f t="shared" si="161"/>
        <v>2.7386830403109797E-59</v>
      </c>
      <c r="GV134" s="86">
        <f t="shared" si="161"/>
        <v>3.9888692369517057E-65</v>
      </c>
      <c r="GW134" s="86">
        <f t="shared" si="161"/>
        <v>5.5493956173398645E-64</v>
      </c>
      <c r="GX134" s="86">
        <f t="shared" si="161"/>
        <v>4.9392178698060768E-95</v>
      </c>
      <c r="GY134" s="86">
        <f t="shared" si="161"/>
        <v>3.018777204533832E-87</v>
      </c>
      <c r="GZ134" s="86">
        <f t="shared" si="161"/>
        <v>1.1269020619849067E-14</v>
      </c>
      <c r="HA134" s="86">
        <f t="shared" si="161"/>
        <v>3.2940408961434989E-15</v>
      </c>
      <c r="HC134" s="86">
        <f t="shared" si="157"/>
        <v>1.030248142089959E-3</v>
      </c>
      <c r="HD134" s="86">
        <f t="shared" si="157"/>
        <v>7.0081660461682461E-9</v>
      </c>
      <c r="HE134" s="86">
        <f t="shared" si="157"/>
        <v>1.6276732820754652E-11</v>
      </c>
      <c r="HF134" s="86">
        <f t="shared" si="157"/>
        <v>2.8039780744515712E-12</v>
      </c>
      <c r="HG134" s="86">
        <f t="shared" si="157"/>
        <v>2.0870742985006202E-15</v>
      </c>
      <c r="HH134" s="86">
        <f t="shared" si="157"/>
        <v>1.8320010702362892E-17</v>
      </c>
      <c r="HI134" s="86">
        <f t="shared" si="157"/>
        <v>3.1727320511298854E-16</v>
      </c>
      <c r="HJ134" s="86">
        <f t="shared" si="157"/>
        <v>3.8906310570753387E-17</v>
      </c>
      <c r="HK134" s="86">
        <f t="shared" si="157"/>
        <v>9.5672189114519244E-21</v>
      </c>
      <c r="HL134" s="86">
        <f t="shared" si="165"/>
        <v>3.7299830371583124E-21</v>
      </c>
      <c r="HM134" s="86">
        <f t="shared" si="165"/>
        <v>3.1168689244278541E-18</v>
      </c>
      <c r="HN134" s="86">
        <f t="shared" si="165"/>
        <v>2.0768797445069359E-22</v>
      </c>
      <c r="HO134" s="86">
        <f t="shared" si="165"/>
        <v>1.738382046546675E-20</v>
      </c>
      <c r="HP134" s="86">
        <f t="shared" si="165"/>
        <v>1.9113909281688978E-4</v>
      </c>
      <c r="HQ134" s="86">
        <f t="shared" si="165"/>
        <v>1.465423939660138E-4</v>
      </c>
      <c r="HS134" s="86">
        <f t="shared" si="162"/>
        <v>5.0786321841156021E-4</v>
      </c>
      <c r="HT134" s="86">
        <f t="shared" si="162"/>
        <v>1.0531987243121703E-3</v>
      </c>
      <c r="HU134" s="86">
        <f t="shared" si="162"/>
        <v>9.1339567955963708E-4</v>
      </c>
      <c r="HV134" s="86">
        <f t="shared" si="162"/>
        <v>3.0197306790011921E-3</v>
      </c>
      <c r="HW134" s="86">
        <f t="shared" si="162"/>
        <v>4.562648634254601E-3</v>
      </c>
      <c r="HX134" s="86">
        <f t="shared" si="162"/>
        <v>1.0419362537503181E-2</v>
      </c>
      <c r="HY134" s="86">
        <f t="shared" si="162"/>
        <v>6.10729592176613E-3</v>
      </c>
      <c r="HZ134" s="86">
        <f t="shared" si="162"/>
        <v>8.9821579400310974E-3</v>
      </c>
      <c r="IA134" s="86">
        <f t="shared" si="162"/>
        <v>1.3926175206045355E-2</v>
      </c>
      <c r="IB134" s="86">
        <f t="shared" si="162"/>
        <v>8.8576516998513429E-3</v>
      </c>
      <c r="IC134" s="86">
        <f t="shared" si="162"/>
        <v>3.0955314406756135E-3</v>
      </c>
      <c r="ID134" s="86">
        <f t="shared" si="162"/>
        <v>3.1447671414601571E-3</v>
      </c>
      <c r="IE134" s="86">
        <f t="shared" si="162"/>
        <v>2.4258212781131851E-3</v>
      </c>
      <c r="IF134" s="86">
        <f t="shared" si="162"/>
        <v>4.1483278158276956E-3</v>
      </c>
      <c r="IG134" s="86">
        <f t="shared" si="162"/>
        <v>1.0295311142876358E-3</v>
      </c>
      <c r="II134" s="86">
        <f t="shared" si="163"/>
        <v>1.2700811500052682E-42</v>
      </c>
      <c r="IJ134" s="86">
        <f t="shared" si="163"/>
        <v>1.3730356624035236E-40</v>
      </c>
      <c r="IK134" s="86">
        <f t="shared" si="163"/>
        <v>9.7950503936729524E-41</v>
      </c>
      <c r="IL134" s="86">
        <f t="shared" si="163"/>
        <v>4.9182108230485724E-35</v>
      </c>
      <c r="IM134" s="86">
        <f t="shared" si="163"/>
        <v>2.8063691907755317E-34</v>
      </c>
      <c r="IN134" s="86">
        <f t="shared" si="163"/>
        <v>7.9514108570696213E-30</v>
      </c>
      <c r="IO134" s="86">
        <f t="shared" si="163"/>
        <v>1.9868046318841675E-30</v>
      </c>
      <c r="IP134" s="86">
        <f t="shared" si="163"/>
        <v>1.9546047593015056E-29</v>
      </c>
      <c r="IQ134" s="86">
        <f t="shared" si="163"/>
        <v>2.9382347358050847E-29</v>
      </c>
      <c r="IR134" s="86">
        <f t="shared" si="163"/>
        <v>5.6539292763645247E-32</v>
      </c>
      <c r="IS134" s="86">
        <f t="shared" si="163"/>
        <v>2.9646840660326141E-37</v>
      </c>
      <c r="IT134" s="86">
        <f t="shared" si="163"/>
        <v>3.0200839973656204E-35</v>
      </c>
      <c r="IU134" s="86">
        <f t="shared" si="163"/>
        <v>4.8620144993260491E-35</v>
      </c>
      <c r="IV134" s="86">
        <f t="shared" si="163"/>
        <v>3.0530338252631804E-25</v>
      </c>
      <c r="IW134" s="86">
        <f t="shared" si="163"/>
        <v>2.7258355389548435E-25</v>
      </c>
      <c r="IY134" s="86">
        <f t="shared" si="164"/>
        <v>1.5381113605021984E-3</v>
      </c>
      <c r="IZ134" s="86">
        <f t="shared" si="164"/>
        <v>1.0532057324782165E-3</v>
      </c>
      <c r="JA134" s="86">
        <f t="shared" si="164"/>
        <v>9.1339569583636987E-4</v>
      </c>
      <c r="JB134" s="86">
        <f t="shared" si="164"/>
        <v>3.01973068180517E-3</v>
      </c>
      <c r="JC134" s="86">
        <f t="shared" si="164"/>
        <v>4.5626486342566878E-3</v>
      </c>
      <c r="JD134" s="86">
        <f t="shared" si="164"/>
        <v>1.04193625375032E-2</v>
      </c>
      <c r="JE134" s="86">
        <f t="shared" si="164"/>
        <v>6.1072959217664475E-3</v>
      </c>
      <c r="JF134" s="86">
        <f t="shared" si="164"/>
        <v>8.9821579400311356E-3</v>
      </c>
      <c r="JG134" s="86">
        <f t="shared" si="164"/>
        <v>1.3926175206045355E-2</v>
      </c>
      <c r="JH134" s="86">
        <f t="shared" si="164"/>
        <v>8.8576516998513429E-3</v>
      </c>
      <c r="JI134" s="86">
        <f t="shared" si="164"/>
        <v>3.0955314406756165E-3</v>
      </c>
      <c r="JJ134" s="86">
        <f t="shared" si="164"/>
        <v>3.1447671414601571E-3</v>
      </c>
      <c r="JK134" s="86">
        <f t="shared" si="164"/>
        <v>2.4258212781131851E-3</v>
      </c>
      <c r="JL134" s="86">
        <f t="shared" si="164"/>
        <v>4.3394669086558547E-3</v>
      </c>
      <c r="JM134" s="86">
        <f t="shared" si="164"/>
        <v>1.1760735082569436E-3</v>
      </c>
    </row>
    <row r="135" spans="2:273" x14ac:dyDescent="0.25">
      <c r="B135" s="2">
        <v>108</v>
      </c>
      <c r="C135" s="37">
        <v>66.325999999999993</v>
      </c>
      <c r="D135" s="37">
        <v>77.927000000000007</v>
      </c>
      <c r="E135" s="37">
        <v>73.244</v>
      </c>
      <c r="F135" s="37">
        <v>75.224999999999994</v>
      </c>
      <c r="G135" s="37">
        <v>72.75</v>
      </c>
      <c r="H135" s="37">
        <v>72.599999999999994</v>
      </c>
      <c r="I135" s="37">
        <v>68.786000000000001</v>
      </c>
      <c r="J135" s="37">
        <v>68.070999999999998</v>
      </c>
      <c r="K135" s="37">
        <v>70.244</v>
      </c>
      <c r="L135" s="37">
        <v>68.462999999999994</v>
      </c>
      <c r="M135" s="37">
        <v>67.828999999999994</v>
      </c>
      <c r="N135" s="37">
        <v>68.525999999999996</v>
      </c>
      <c r="O135" s="37">
        <v>65.296999999999997</v>
      </c>
      <c r="P135" s="37">
        <v>66.146000000000001</v>
      </c>
      <c r="Q135" s="37">
        <v>64.61</v>
      </c>
      <c r="S135" s="4">
        <f t="shared" si="166"/>
        <v>65.877798295184434</v>
      </c>
      <c r="T135" s="4">
        <f t="shared" si="166"/>
        <v>75.684941985939673</v>
      </c>
      <c r="U135" s="4">
        <f t="shared" si="166"/>
        <v>72.975582135746095</v>
      </c>
      <c r="V135" s="4">
        <f t="shared" si="166"/>
        <v>72.758785431823824</v>
      </c>
      <c r="W135" s="4">
        <f t="shared" si="166"/>
        <v>70.134703144665011</v>
      </c>
      <c r="X135" s="4">
        <f t="shared" si="166"/>
        <v>69.597836406723701</v>
      </c>
      <c r="Y135" s="4">
        <f t="shared" si="166"/>
        <v>66.414240025530347</v>
      </c>
      <c r="Z135" s="4">
        <f t="shared" si="166"/>
        <v>66.602105797739796</v>
      </c>
      <c r="AA135" s="4">
        <f t="shared" si="166"/>
        <v>68.687885743399136</v>
      </c>
      <c r="AB135" s="4">
        <f t="shared" si="166"/>
        <v>66.61364640020328</v>
      </c>
      <c r="AC135" s="4">
        <f t="shared" si="166"/>
        <v>66.301583824604378</v>
      </c>
      <c r="AD135" s="4">
        <f t="shared" si="166"/>
        <v>66.494197740275297</v>
      </c>
      <c r="AE135" s="4">
        <f t="shared" si="166"/>
        <v>62.291767145505396</v>
      </c>
      <c r="AF135" s="4">
        <f t="shared" si="166"/>
        <v>66.427079460765441</v>
      </c>
      <c r="AG135" s="4">
        <f t="shared" si="166"/>
        <v>64.847968539757233</v>
      </c>
      <c r="AI135" s="4">
        <f t="shared" si="167"/>
        <v>0.44820170481555976</v>
      </c>
      <c r="AJ135" s="4">
        <f t="shared" si="167"/>
        <v>2.2420580140603334</v>
      </c>
      <c r="AK135" s="4">
        <f t="shared" si="167"/>
        <v>0.26841786425390524</v>
      </c>
      <c r="AL135" s="4">
        <f t="shared" si="167"/>
        <v>2.46621456817617</v>
      </c>
      <c r="AM135" s="4">
        <f t="shared" si="167"/>
        <v>2.6152968553349893</v>
      </c>
      <c r="AN135" s="4">
        <f t="shared" si="167"/>
        <v>3.0021635932762933</v>
      </c>
      <c r="AO135" s="4">
        <f t="shared" si="167"/>
        <v>2.3717599744696543</v>
      </c>
      <c r="AP135" s="4">
        <f t="shared" si="167"/>
        <v>1.4688942022602021</v>
      </c>
      <c r="AQ135" s="4">
        <f t="shared" si="167"/>
        <v>1.5561142566008641</v>
      </c>
      <c r="AR135" s="4">
        <f t="shared" si="167"/>
        <v>1.8493535997967143</v>
      </c>
      <c r="AS135" s="4">
        <f t="shared" si="167"/>
        <v>1.527416175395615</v>
      </c>
      <c r="AT135" s="4">
        <f t="shared" si="167"/>
        <v>2.0318022597246994</v>
      </c>
      <c r="AU135" s="4">
        <f t="shared" si="167"/>
        <v>3.0052328544946008</v>
      </c>
      <c r="AV135" s="4">
        <f t="shared" si="167"/>
        <v>-0.2810794607654401</v>
      </c>
      <c r="AW135" s="4">
        <f t="shared" si="167"/>
        <v>-0.23796853975723309</v>
      </c>
      <c r="AY135" s="2">
        <f t="shared" si="158"/>
        <v>65.872873450016584</v>
      </c>
      <c r="AZ135" s="2">
        <f t="shared" si="158"/>
        <v>75.642505385836458</v>
      </c>
      <c r="BA135" s="2">
        <f t="shared" si="158"/>
        <v>72.931581044456649</v>
      </c>
      <c r="BB135" s="2">
        <f t="shared" si="158"/>
        <v>72.600489756954332</v>
      </c>
      <c r="BC135" s="2">
        <f t="shared" si="158"/>
        <v>69.81310400184465</v>
      </c>
      <c r="BD135" s="2">
        <f t="shared" si="158"/>
        <v>68.970560760076836</v>
      </c>
      <c r="BE135" s="2">
        <f t="shared" si="158"/>
        <v>65.931408318476841</v>
      </c>
      <c r="BF135" s="2">
        <f t="shared" si="158"/>
        <v>65.844660160755936</v>
      </c>
      <c r="BG135" s="2">
        <f t="shared" si="158"/>
        <v>67.54314130698009</v>
      </c>
      <c r="BH135" s="2">
        <f t="shared" si="158"/>
        <v>65.65829639332361</v>
      </c>
      <c r="BI135" s="2">
        <f t="shared" si="158"/>
        <v>65.931173869895474</v>
      </c>
      <c r="BJ135" s="2">
        <f t="shared" si="158"/>
        <v>66.030825767577468</v>
      </c>
      <c r="BK135" s="2">
        <f t="shared" si="158"/>
        <v>61.905077565168433</v>
      </c>
      <c r="BL135" s="2">
        <f t="shared" si="158"/>
        <v>65.321755573120583</v>
      </c>
      <c r="BM135" s="2">
        <f t="shared" si="158"/>
        <v>64.130082067091124</v>
      </c>
      <c r="BO135" s="2" t="str">
        <f t="shared" si="99"/>
        <v/>
      </c>
      <c r="BP135" s="2" t="str">
        <f t="shared" si="100"/>
        <v/>
      </c>
      <c r="BQ135" s="2" t="str">
        <f t="shared" si="101"/>
        <v/>
      </c>
      <c r="BR135" s="2" t="str">
        <f t="shared" si="102"/>
        <v/>
      </c>
      <c r="BS135" s="2" t="str">
        <f t="shared" si="103"/>
        <v/>
      </c>
      <c r="BT135" s="2" t="str">
        <f t="shared" si="104"/>
        <v/>
      </c>
      <c r="BU135" s="2" t="str">
        <f t="shared" si="105"/>
        <v/>
      </c>
      <c r="BV135" s="2" t="str">
        <f t="shared" si="106"/>
        <v/>
      </c>
      <c r="BW135" s="2" t="str">
        <f t="shared" si="107"/>
        <v/>
      </c>
      <c r="BX135" s="2" t="str">
        <f t="shared" si="108"/>
        <v/>
      </c>
      <c r="BY135" s="2" t="str">
        <f t="shared" si="109"/>
        <v/>
      </c>
      <c r="BZ135" s="2" t="str">
        <f t="shared" si="110"/>
        <v/>
      </c>
      <c r="CA135" s="2" t="str">
        <f t="shared" si="111"/>
        <v/>
      </c>
      <c r="CB135" s="2" t="str">
        <f t="shared" si="112"/>
        <v/>
      </c>
      <c r="CC135" s="2" t="str">
        <f t="shared" si="113"/>
        <v/>
      </c>
      <c r="CE135" s="2">
        <f t="shared" si="159"/>
        <v>66.325999999999993</v>
      </c>
      <c r="CF135" s="2">
        <f t="shared" si="159"/>
        <v>77.927000000000007</v>
      </c>
      <c r="CG135" s="2">
        <f t="shared" si="159"/>
        <v>73.244</v>
      </c>
      <c r="CH135" s="2">
        <f t="shared" si="159"/>
        <v>75.224999999999994</v>
      </c>
      <c r="CI135" s="2">
        <f t="shared" si="159"/>
        <v>72.75</v>
      </c>
      <c r="CJ135" s="2" t="str">
        <f t="shared" si="159"/>
        <v/>
      </c>
      <c r="CK135" s="2">
        <f t="shared" si="159"/>
        <v>68.786000000000001</v>
      </c>
      <c r="CL135" s="2" t="str">
        <f t="shared" si="159"/>
        <v/>
      </c>
      <c r="CM135" s="2" t="str">
        <f t="shared" si="159"/>
        <v/>
      </c>
      <c r="CN135" s="2" t="str">
        <f t="shared" si="159"/>
        <v/>
      </c>
      <c r="CO135" s="2">
        <f t="shared" si="159"/>
        <v>67.828999999999994</v>
      </c>
      <c r="CP135" s="2">
        <f t="shared" si="159"/>
        <v>68.525999999999996</v>
      </c>
      <c r="CQ135" s="2">
        <f t="shared" si="159"/>
        <v>65.296999999999997</v>
      </c>
      <c r="CR135" s="2">
        <f t="shared" si="159"/>
        <v>66.146000000000001</v>
      </c>
      <c r="CS135" s="2">
        <f t="shared" si="159"/>
        <v>64.61</v>
      </c>
      <c r="CU135" s="2">
        <f t="shared" si="114"/>
        <v>66.325999999999993</v>
      </c>
      <c r="CV135" s="2">
        <f t="shared" si="115"/>
        <v>77.927000000000007</v>
      </c>
      <c r="CW135" s="2">
        <f t="shared" si="116"/>
        <v>73.244</v>
      </c>
      <c r="CX135" s="2">
        <f t="shared" si="117"/>
        <v>75.224999999999994</v>
      </c>
      <c r="CY135" s="2">
        <f t="shared" si="118"/>
        <v>72.75</v>
      </c>
      <c r="CZ135" s="2" t="str">
        <f t="shared" si="119"/>
        <v/>
      </c>
      <c r="DA135" s="2">
        <f t="shared" si="120"/>
        <v>68.786000000000001</v>
      </c>
      <c r="DB135" s="2" t="str">
        <f t="shared" si="121"/>
        <v/>
      </c>
      <c r="DC135" s="2" t="str">
        <f t="shared" si="122"/>
        <v/>
      </c>
      <c r="DD135" s="2" t="str">
        <f t="shared" si="123"/>
        <v/>
      </c>
      <c r="DE135" s="2">
        <f t="shared" si="124"/>
        <v>67.828999999999994</v>
      </c>
      <c r="DF135" s="2">
        <f t="shared" si="125"/>
        <v>68.525999999999996</v>
      </c>
      <c r="DG135" s="2">
        <f t="shared" si="126"/>
        <v>65.296999999999997</v>
      </c>
      <c r="DH135" s="2">
        <f t="shared" si="127"/>
        <v>66.146000000000001</v>
      </c>
      <c r="DI135" s="2">
        <f t="shared" si="128"/>
        <v>64.61</v>
      </c>
      <c r="DK135" s="2">
        <f t="shared" si="168"/>
        <v>96.537265780730905</v>
      </c>
      <c r="DL135" s="2">
        <f t="shared" si="168"/>
        <v>103.61680564784054</v>
      </c>
      <c r="DM135" s="2">
        <f t="shared" si="168"/>
        <v>100.65504772708857</v>
      </c>
      <c r="DN135" s="2">
        <f t="shared" si="168"/>
        <v>94.494995003106169</v>
      </c>
      <c r="DO135" s="2">
        <f t="shared" si="168"/>
        <v>97.901637630662023</v>
      </c>
      <c r="DP135" s="2">
        <f t="shared" si="168"/>
        <v>102.1558653846154</v>
      </c>
      <c r="DQ135" s="2">
        <f t="shared" si="168"/>
        <v>97.594065086076711</v>
      </c>
      <c r="DR135" s="2">
        <f t="shared" si="168"/>
        <v>92.162768196919345</v>
      </c>
      <c r="DS135" s="2">
        <f t="shared" si="168"/>
        <v>92.728842796738121</v>
      </c>
      <c r="DT135" s="2">
        <f t="shared" si="168"/>
        <v>91.44076744186043</v>
      </c>
      <c r="DU135" s="2">
        <f t="shared" si="168"/>
        <v>93.418849894291753</v>
      </c>
      <c r="DV135" s="2">
        <f t="shared" si="168"/>
        <v>92.19553775294473</v>
      </c>
      <c r="DW135" s="2">
        <f t="shared" si="168"/>
        <v>89.922982686438147</v>
      </c>
      <c r="DX135" s="2">
        <f t="shared" si="168"/>
        <v>81.961656754221352</v>
      </c>
      <c r="DY135" s="2">
        <f t="shared" si="168"/>
        <v>73.402465826330527</v>
      </c>
      <c r="EA135" s="2">
        <f t="shared" si="156"/>
        <v>65.798557074721785</v>
      </c>
      <c r="EB135" s="2">
        <f t="shared" si="156"/>
        <v>75.568842242869493</v>
      </c>
      <c r="EC135" s="2">
        <f t="shared" si="156"/>
        <v>72.864337784858847</v>
      </c>
      <c r="ED135" s="2">
        <f t="shared" si="156"/>
        <v>72.549219654972688</v>
      </c>
      <c r="EE135" s="2">
        <f t="shared" si="155"/>
        <v>69.752398190045227</v>
      </c>
      <c r="EF135" s="2">
        <f t="shared" si="155"/>
        <v>68.905686901033363</v>
      </c>
      <c r="EG135" s="2">
        <f t="shared" si="155"/>
        <v>65.854255182273064</v>
      </c>
      <c r="EH135" s="2">
        <f t="shared" si="155"/>
        <v>65.780253632418649</v>
      </c>
      <c r="EI135" s="2">
        <f t="shared" si="155"/>
        <v>67.481483645178145</v>
      </c>
      <c r="EJ135" s="2">
        <f t="shared" si="155"/>
        <v>65.588682474226829</v>
      </c>
      <c r="EK135" s="2">
        <f t="shared" si="155"/>
        <v>65.85651939855066</v>
      </c>
      <c r="EL135" s="2">
        <f t="shared" si="155"/>
        <v>65.966570070981604</v>
      </c>
      <c r="EM135" s="2">
        <f t="shared" si="139"/>
        <v>61.839778653622815</v>
      </c>
      <c r="EN135" s="2">
        <f t="shared" si="139"/>
        <v>65.270837217771302</v>
      </c>
      <c r="EO135" s="2">
        <f t="shared" si="139"/>
        <v>64.09481487327082</v>
      </c>
      <c r="EQ135" s="2">
        <f t="shared" si="169"/>
        <v>65.735787415615846</v>
      </c>
      <c r="ER135" s="2">
        <f t="shared" si="169"/>
        <v>75.69184382677264</v>
      </c>
      <c r="ES135" s="2">
        <f t="shared" si="169"/>
        <v>72.909606384115463</v>
      </c>
      <c r="ET135" s="2">
        <f t="shared" si="169"/>
        <v>72.597447357194355</v>
      </c>
      <c r="EU135" s="2">
        <f t="shared" si="169"/>
        <v>69.744478577765861</v>
      </c>
      <c r="EV135" s="2">
        <f t="shared" si="169"/>
        <v>68.894323690086367</v>
      </c>
      <c r="EW135" s="2">
        <f t="shared" si="169"/>
        <v>65.852859207579442</v>
      </c>
      <c r="EX135" s="2">
        <f t="shared" si="169"/>
        <v>65.781727830075369</v>
      </c>
      <c r="EY135" s="2">
        <f t="shared" si="169"/>
        <v>67.484524295430418</v>
      </c>
      <c r="EZ135" s="2">
        <f t="shared" si="169"/>
        <v>65.582138486564077</v>
      </c>
      <c r="FA135" s="2">
        <f t="shared" si="169"/>
        <v>65.879846463712596</v>
      </c>
      <c r="FB135" s="2">
        <f t="shared" si="169"/>
        <v>66.002149833905662</v>
      </c>
      <c r="FC135" s="2">
        <f t="shared" si="169"/>
        <v>61.854194647798003</v>
      </c>
      <c r="FD135" s="2">
        <f t="shared" si="169"/>
        <v>65.237238157162921</v>
      </c>
      <c r="FE135" s="2">
        <f t="shared" si="169"/>
        <v>64.0994290944178</v>
      </c>
      <c r="FG135" s="2">
        <f t="shared" si="170"/>
        <v>0.99756248896236754</v>
      </c>
      <c r="FH135" s="2">
        <f t="shared" si="170"/>
        <v>0.99742033642795258</v>
      </c>
      <c r="FI135" s="2">
        <f t="shared" si="170"/>
        <v>0.99759724242312775</v>
      </c>
      <c r="FJ135" s="2">
        <f t="shared" si="170"/>
        <v>0.9976900860110931</v>
      </c>
      <c r="FK135" s="2">
        <f t="shared" si="170"/>
        <v>0.99783983784335684</v>
      </c>
      <c r="FL135" s="2">
        <f t="shared" si="170"/>
        <v>0.99804449915747462</v>
      </c>
      <c r="FM135" s="2">
        <f t="shared" si="170"/>
        <v>0.99756857019819201</v>
      </c>
      <c r="FN135" s="2">
        <f t="shared" si="170"/>
        <v>0.99755966913552085</v>
      </c>
      <c r="FO135" s="2">
        <f t="shared" si="170"/>
        <v>0.99756027477835896</v>
      </c>
      <c r="FP135" s="2">
        <f t="shared" si="170"/>
        <v>0.99730254139883068</v>
      </c>
      <c r="FQ135" s="2">
        <f t="shared" si="170"/>
        <v>0.99730452837946426</v>
      </c>
      <c r="FR135" s="2">
        <f t="shared" si="170"/>
        <v>0.9975668988742511</v>
      </c>
      <c r="FS135" s="2">
        <f t="shared" si="170"/>
        <v>0.99768049386710889</v>
      </c>
      <c r="FT135" s="2">
        <f t="shared" si="170"/>
        <v>0.99693413211251924</v>
      </c>
      <c r="FU135" s="2">
        <f t="shared" si="170"/>
        <v>0.99621466689658067</v>
      </c>
      <c r="FW135" s="2">
        <f t="shared" si="160"/>
        <v>9.7111640775412924E-3</v>
      </c>
      <c r="FX135" s="2">
        <f t="shared" si="160"/>
        <v>1.0640785748592186E-2</v>
      </c>
      <c r="FY135" s="2">
        <f t="shared" si="160"/>
        <v>1.0358631041311829E-2</v>
      </c>
      <c r="FZ135" s="2">
        <f t="shared" si="160"/>
        <v>1.1969230981090512E-2</v>
      </c>
      <c r="GA135" s="2">
        <f t="shared" si="160"/>
        <v>1.2767036430031135E-2</v>
      </c>
      <c r="GB135" s="2">
        <f t="shared" si="160"/>
        <v>1.2927067531545898E-2</v>
      </c>
      <c r="GC135" s="2">
        <f t="shared" si="160"/>
        <v>1.4315087620853597E-2</v>
      </c>
      <c r="GD135" s="2">
        <f t="shared" si="160"/>
        <v>1.6594628852210063E-2</v>
      </c>
      <c r="GE135" s="2">
        <f t="shared" si="160"/>
        <v>2.007560718686744E-2</v>
      </c>
      <c r="GF135" s="2">
        <f t="shared" si="160"/>
        <v>1.84917612258075E-2</v>
      </c>
      <c r="GG135" s="2">
        <f t="shared" si="160"/>
        <v>1.5475229962300292E-2</v>
      </c>
      <c r="GH135" s="2">
        <f t="shared" si="160"/>
        <v>1.2309407529737804E-2</v>
      </c>
      <c r="GI135" s="2">
        <f t="shared" si="160"/>
        <v>1.1081272531513519E-2</v>
      </c>
      <c r="GJ135" s="2">
        <f t="shared" si="160"/>
        <v>7.5446241256734809E-3</v>
      </c>
      <c r="GK135" s="2">
        <f t="shared" si="160"/>
        <v>7.5060452277442603E-3</v>
      </c>
      <c r="GM135" s="86">
        <f t="shared" si="161"/>
        <v>1.3385725713201384E-16</v>
      </c>
      <c r="GN135" s="86">
        <f t="shared" si="161"/>
        <v>4.3962018305096684E-41</v>
      </c>
      <c r="GO135" s="86">
        <f t="shared" si="161"/>
        <v>1.3475201751540356E-45</v>
      </c>
      <c r="GP135" s="86">
        <f t="shared" si="161"/>
        <v>5.4285884068564438E-62</v>
      </c>
      <c r="GQ135" s="86">
        <f t="shared" si="161"/>
        <v>1.4638401631783297E-66</v>
      </c>
      <c r="GR135" s="86">
        <f t="shared" si="161"/>
        <v>1.0529422705742162E-56</v>
      </c>
      <c r="GS135" s="86">
        <f t="shared" si="161"/>
        <v>1.1776562290896345E-55</v>
      </c>
      <c r="GT135" s="86">
        <f t="shared" si="161"/>
        <v>7.209290579754479E-59</v>
      </c>
      <c r="GU135" s="86">
        <f t="shared" si="161"/>
        <v>5.6125163682616881E-62</v>
      </c>
      <c r="GV135" s="86">
        <f t="shared" si="161"/>
        <v>4.089370250354369E-68</v>
      </c>
      <c r="GW135" s="86">
        <f t="shared" si="161"/>
        <v>6.2407102928706045E-67</v>
      </c>
      <c r="GX135" s="86">
        <f t="shared" si="161"/>
        <v>1.5669014005933789E-99</v>
      </c>
      <c r="GY135" s="86">
        <f t="shared" si="161"/>
        <v>2.6204446204882055E-91</v>
      </c>
      <c r="GZ135" s="86">
        <f t="shared" si="161"/>
        <v>2.7517690123238729E-15</v>
      </c>
      <c r="HA135" s="86">
        <f t="shared" si="161"/>
        <v>7.5157120168088064E-16</v>
      </c>
      <c r="HC135" s="86">
        <f t="shared" si="157"/>
        <v>5.2539999605429662E-4</v>
      </c>
      <c r="HD135" s="86">
        <f t="shared" si="157"/>
        <v>1.082013547294006E-9</v>
      </c>
      <c r="HE135" s="86">
        <f t="shared" si="157"/>
        <v>1.081391068407927E-12</v>
      </c>
      <c r="HF135" s="86">
        <f t="shared" si="157"/>
        <v>1.7482971322836412E-13</v>
      </c>
      <c r="HG135" s="86">
        <f t="shared" si="157"/>
        <v>7.1805386159681054E-17</v>
      </c>
      <c r="HH135" s="86">
        <f t="shared" si="157"/>
        <v>4.6607173943618806E-19</v>
      </c>
      <c r="HI135" s="86">
        <f t="shared" si="157"/>
        <v>9.5644553018454249E-18</v>
      </c>
      <c r="HJ135" s="86">
        <f t="shared" si="157"/>
        <v>1.1158586066839214E-18</v>
      </c>
      <c r="HK135" s="86">
        <f t="shared" si="157"/>
        <v>1.4567415338502659E-22</v>
      </c>
      <c r="HL135" s="86">
        <f t="shared" si="165"/>
        <v>4.8494134092584494E-23</v>
      </c>
      <c r="HM135" s="86">
        <f t="shared" si="165"/>
        <v>7.1768056520180119E-20</v>
      </c>
      <c r="HN135" s="86">
        <f t="shared" si="165"/>
        <v>1.2524269174864962E-24</v>
      </c>
      <c r="HO135" s="86">
        <f t="shared" si="165"/>
        <v>1.6302640328874188E-22</v>
      </c>
      <c r="HP135" s="86">
        <f t="shared" si="165"/>
        <v>8.8028164774086348E-5</v>
      </c>
      <c r="HQ135" s="86">
        <f t="shared" si="165"/>
        <v>6.3121529638025001E-5</v>
      </c>
      <c r="HS135" s="86">
        <f t="shared" si="162"/>
        <v>8.6726516799267726E-4</v>
      </c>
      <c r="HT135" s="86">
        <f t="shared" si="162"/>
        <v>1.7447229348210871E-3</v>
      </c>
      <c r="HU135" s="86">
        <f t="shared" si="162"/>
        <v>1.5183709401160525E-3</v>
      </c>
      <c r="HV135" s="86">
        <f t="shared" si="162"/>
        <v>4.689843762712133E-3</v>
      </c>
      <c r="HW135" s="86">
        <f t="shared" si="162"/>
        <v>6.979191774070418E-3</v>
      </c>
      <c r="HX135" s="86">
        <f t="shared" si="162"/>
        <v>1.4995833941360406E-2</v>
      </c>
      <c r="HY135" s="86">
        <f t="shared" si="162"/>
        <v>9.0977708770588646E-3</v>
      </c>
      <c r="HZ135" s="86">
        <f t="shared" si="162"/>
        <v>1.3259117940850527E-2</v>
      </c>
      <c r="IA135" s="86">
        <f t="shared" si="162"/>
        <v>2.0504301989232449E-2</v>
      </c>
      <c r="IB135" s="86">
        <f t="shared" si="162"/>
        <v>1.3452293737498049E-2</v>
      </c>
      <c r="IC135" s="86">
        <f t="shared" si="162"/>
        <v>5.0053825101334893E-3</v>
      </c>
      <c r="ID135" s="86">
        <f t="shared" si="162"/>
        <v>4.8962397777960022E-3</v>
      </c>
      <c r="IE135" s="86">
        <f t="shared" si="162"/>
        <v>3.7715703614464541E-3</v>
      </c>
      <c r="IF135" s="86">
        <f t="shared" si="162"/>
        <v>5.9482476934697472E-3</v>
      </c>
      <c r="IG135" s="86">
        <f t="shared" si="162"/>
        <v>1.615909067482775E-3</v>
      </c>
      <c r="II135" s="86">
        <f t="shared" si="163"/>
        <v>4.8382423928181563E-41</v>
      </c>
      <c r="IJ135" s="86">
        <f t="shared" si="163"/>
        <v>4.6775203114514619E-39</v>
      </c>
      <c r="IK135" s="86">
        <f t="shared" si="163"/>
        <v>3.3128495775992225E-39</v>
      </c>
      <c r="IL135" s="86">
        <f t="shared" si="163"/>
        <v>1.0983970459373199E-33</v>
      </c>
      <c r="IM135" s="86">
        <f t="shared" si="163"/>
        <v>6.1078430224506063E-33</v>
      </c>
      <c r="IN135" s="86">
        <f t="shared" si="163"/>
        <v>1.1479558146457933E-28</v>
      </c>
      <c r="IO135" s="86">
        <f t="shared" si="163"/>
        <v>3.2379043795690716E-29</v>
      </c>
      <c r="IP135" s="86">
        <f t="shared" si="163"/>
        <v>3.1860973150402336E-28</v>
      </c>
      <c r="IQ135" s="86">
        <f t="shared" si="163"/>
        <v>5.3783227532214136E-28</v>
      </c>
      <c r="IR135" s="86">
        <f t="shared" si="163"/>
        <v>1.288215736837561E-30</v>
      </c>
      <c r="IS135" s="86">
        <f t="shared" si="163"/>
        <v>9.9425194109915625E-36</v>
      </c>
      <c r="IT135" s="86">
        <f t="shared" si="163"/>
        <v>7.0145649649428694E-34</v>
      </c>
      <c r="IU135" s="86">
        <f t="shared" si="163"/>
        <v>1.030968047194222E-33</v>
      </c>
      <c r="IV135" s="86">
        <f t="shared" si="163"/>
        <v>2.2469963830274817E-24</v>
      </c>
      <c r="IW135" s="86">
        <f t="shared" si="163"/>
        <v>2.0103347655419324E-24</v>
      </c>
      <c r="IY135" s="86">
        <f t="shared" si="164"/>
        <v>1.3926651640471079E-3</v>
      </c>
      <c r="IZ135" s="86">
        <f t="shared" si="164"/>
        <v>1.7447240168346344E-3</v>
      </c>
      <c r="JA135" s="86">
        <f t="shared" si="164"/>
        <v>1.5183709411974436E-3</v>
      </c>
      <c r="JB135" s="86">
        <f t="shared" si="164"/>
        <v>4.6898437628869628E-3</v>
      </c>
      <c r="JC135" s="86">
        <f t="shared" si="164"/>
        <v>6.97919177407049E-3</v>
      </c>
      <c r="JD135" s="86">
        <f t="shared" si="164"/>
        <v>1.4995833941360406E-2</v>
      </c>
      <c r="JE135" s="86">
        <f t="shared" si="164"/>
        <v>9.097770877058875E-3</v>
      </c>
      <c r="JF135" s="86">
        <f t="shared" si="164"/>
        <v>1.3259117940850529E-2</v>
      </c>
      <c r="JG135" s="86">
        <f t="shared" si="164"/>
        <v>2.0504301989232449E-2</v>
      </c>
      <c r="JH135" s="86">
        <f t="shared" si="164"/>
        <v>1.3452293737498049E-2</v>
      </c>
      <c r="JI135" s="86">
        <f t="shared" si="164"/>
        <v>5.0053825101334893E-3</v>
      </c>
      <c r="JJ135" s="86">
        <f t="shared" si="164"/>
        <v>4.8962397777960022E-3</v>
      </c>
      <c r="JK135" s="86">
        <f t="shared" si="164"/>
        <v>3.7715703614464541E-3</v>
      </c>
      <c r="JL135" s="86">
        <f t="shared" si="164"/>
        <v>6.0362758582465856E-3</v>
      </c>
      <c r="JM135" s="86">
        <f t="shared" si="164"/>
        <v>1.6790305971215516E-3</v>
      </c>
    </row>
    <row r="136" spans="2:273" x14ac:dyDescent="0.25">
      <c r="B136" s="2">
        <v>109</v>
      </c>
      <c r="C136" s="37">
        <v>66.37</v>
      </c>
      <c r="D136" s="37">
        <v>78.072999999999993</v>
      </c>
      <c r="E136" s="37">
        <v>71.683000000000007</v>
      </c>
      <c r="F136" s="37">
        <v>74.599999999999994</v>
      </c>
      <c r="G136" s="37">
        <v>72.900000000000006</v>
      </c>
      <c r="H136" s="37">
        <v>69.875</v>
      </c>
      <c r="I136" s="37">
        <v>66.429000000000002</v>
      </c>
      <c r="J136" s="37">
        <v>69.451999999999998</v>
      </c>
      <c r="K136" s="37">
        <v>69.171000000000006</v>
      </c>
      <c r="L136" s="37">
        <v>67.731999999999999</v>
      </c>
      <c r="M136" s="37">
        <v>67.122</v>
      </c>
      <c r="N136" s="37">
        <v>68.552999999999997</v>
      </c>
      <c r="O136" s="37">
        <v>64.054000000000002</v>
      </c>
      <c r="P136" s="37">
        <v>66.22</v>
      </c>
      <c r="Q136" s="37">
        <v>65.78</v>
      </c>
      <c r="S136" s="4">
        <f t="shared" si="166"/>
        <v>65.786975825849424</v>
      </c>
      <c r="T136" s="4">
        <f t="shared" si="166"/>
        <v>75.620745053438966</v>
      </c>
      <c r="U136" s="4">
        <f t="shared" si="166"/>
        <v>72.928065821516398</v>
      </c>
      <c r="V136" s="4">
        <f t="shared" si="166"/>
        <v>72.778361391590465</v>
      </c>
      <c r="W136" s="4">
        <f t="shared" si="166"/>
        <v>70.212846156587304</v>
      </c>
      <c r="X136" s="4">
        <f t="shared" si="166"/>
        <v>69.75759220482945</v>
      </c>
      <c r="Y136" s="4">
        <f t="shared" si="166"/>
        <v>66.562673292441715</v>
      </c>
      <c r="Z136" s="4">
        <f t="shared" si="166"/>
        <v>66.838351848275792</v>
      </c>
      <c r="AA136" s="4">
        <f t="shared" si="166"/>
        <v>69.042080774285495</v>
      </c>
      <c r="AB136" s="4">
        <f t="shared" si="166"/>
        <v>66.96266407367753</v>
      </c>
      <c r="AC136" s="4">
        <f t="shared" si="166"/>
        <v>66.423965896735183</v>
      </c>
      <c r="AD136" s="4">
        <f t="shared" si="166"/>
        <v>66.639914938515687</v>
      </c>
      <c r="AE136" s="4">
        <f t="shared" si="166"/>
        <v>62.417874820596175</v>
      </c>
      <c r="AF136" s="4">
        <f t="shared" si="166"/>
        <v>66.775041702615624</v>
      </c>
      <c r="AG136" s="4">
        <f t="shared" si="166"/>
        <v>65.095906394296392</v>
      </c>
      <c r="AI136" s="4">
        <f t="shared" si="167"/>
        <v>0.58302417415058017</v>
      </c>
      <c r="AJ136" s="4">
        <f t="shared" si="167"/>
        <v>2.4522549465610268</v>
      </c>
      <c r="AK136" s="4">
        <f t="shared" si="167"/>
        <v>-1.2450658215163912</v>
      </c>
      <c r="AL136" s="4">
        <f t="shared" si="167"/>
        <v>1.8216386084095291</v>
      </c>
      <c r="AM136" s="4">
        <f t="shared" si="167"/>
        <v>2.6871538434127018</v>
      </c>
      <c r="AN136" s="4">
        <f t="shared" si="167"/>
        <v>0.11740779517054989</v>
      </c>
      <c r="AO136" s="4">
        <f t="shared" si="167"/>
        <v>-0.13367329244171344</v>
      </c>
      <c r="AP136" s="4">
        <f t="shared" si="167"/>
        <v>2.6136481517242061</v>
      </c>
      <c r="AQ136" s="4">
        <f t="shared" si="167"/>
        <v>0.12891922571451175</v>
      </c>
      <c r="AR136" s="4">
        <f t="shared" si="167"/>
        <v>0.76933592632246928</v>
      </c>
      <c r="AS136" s="4">
        <f t="shared" si="167"/>
        <v>0.69803410326481696</v>
      </c>
      <c r="AT136" s="4">
        <f t="shared" si="167"/>
        <v>1.9130850614843098</v>
      </c>
      <c r="AU136" s="4">
        <f t="shared" si="167"/>
        <v>1.6361251794038267</v>
      </c>
      <c r="AV136" s="4">
        <f t="shared" si="167"/>
        <v>-0.55504170261562535</v>
      </c>
      <c r="AW136" s="4">
        <f t="shared" si="167"/>
        <v>0.68409360570360889</v>
      </c>
      <c r="AY136" s="2">
        <f t="shared" si="158"/>
        <v>65.779973775926848</v>
      </c>
      <c r="AZ136" s="2">
        <f t="shared" si="158"/>
        <v>75.55455781525589</v>
      </c>
      <c r="BA136" s="2">
        <f t="shared" si="158"/>
        <v>72.859152673454659</v>
      </c>
      <c r="BB136" s="2">
        <f t="shared" si="158"/>
        <v>72.546652570423333</v>
      </c>
      <c r="BC136" s="2">
        <f t="shared" si="158"/>
        <v>69.749947514324361</v>
      </c>
      <c r="BD136" s="2">
        <f t="shared" si="158"/>
        <v>68.905994601354436</v>
      </c>
      <c r="BE136" s="2">
        <f t="shared" si="158"/>
        <v>65.884613301005061</v>
      </c>
      <c r="BF136" s="2">
        <f t="shared" si="158"/>
        <v>65.787308245525381</v>
      </c>
      <c r="BG136" s="2">
        <f t="shared" si="158"/>
        <v>67.466717122625937</v>
      </c>
      <c r="BH136" s="2">
        <f t="shared" si="158"/>
        <v>65.60690640646007</v>
      </c>
      <c r="BI136" s="2">
        <f t="shared" si="158"/>
        <v>65.863882543015364</v>
      </c>
      <c r="BJ136" s="2">
        <f t="shared" si="158"/>
        <v>65.960549527999717</v>
      </c>
      <c r="BK136" s="2">
        <f t="shared" si="158"/>
        <v>61.850102258243673</v>
      </c>
      <c r="BL136" s="2">
        <f t="shared" si="158"/>
        <v>65.264367194540455</v>
      </c>
      <c r="BM136" s="2">
        <f t="shared" si="158"/>
        <v>64.025646953386598</v>
      </c>
      <c r="BO136" s="2" t="str">
        <f t="shared" si="99"/>
        <v/>
      </c>
      <c r="BP136" s="2" t="str">
        <f t="shared" si="100"/>
        <v/>
      </c>
      <c r="BQ136" s="2" t="str">
        <f t="shared" si="101"/>
        <v/>
      </c>
      <c r="BR136" s="2" t="str">
        <f t="shared" si="102"/>
        <v/>
      </c>
      <c r="BS136" s="2" t="str">
        <f t="shared" si="103"/>
        <v/>
      </c>
      <c r="BT136" s="2" t="str">
        <f t="shared" si="104"/>
        <v/>
      </c>
      <c r="BU136" s="2" t="str">
        <f t="shared" si="105"/>
        <v/>
      </c>
      <c r="BV136" s="2" t="str">
        <f t="shared" si="106"/>
        <v/>
      </c>
      <c r="BW136" s="2" t="str">
        <f t="shared" si="107"/>
        <v/>
      </c>
      <c r="BX136" s="2" t="str">
        <f t="shared" si="108"/>
        <v/>
      </c>
      <c r="BY136" s="2" t="str">
        <f t="shared" si="109"/>
        <v/>
      </c>
      <c r="BZ136" s="2" t="str">
        <f t="shared" si="110"/>
        <v/>
      </c>
      <c r="CA136" s="2" t="str">
        <f t="shared" si="111"/>
        <v/>
      </c>
      <c r="CB136" s="2" t="str">
        <f t="shared" si="112"/>
        <v/>
      </c>
      <c r="CC136" s="2" t="str">
        <f t="shared" si="113"/>
        <v/>
      </c>
      <c r="CE136" s="2">
        <f t="shared" si="159"/>
        <v>66.37</v>
      </c>
      <c r="CF136" s="2">
        <f t="shared" si="159"/>
        <v>78.072999999999993</v>
      </c>
      <c r="CG136" s="2">
        <f t="shared" si="159"/>
        <v>71.683000000000007</v>
      </c>
      <c r="CH136" s="2">
        <f t="shared" si="159"/>
        <v>74.599999999999994</v>
      </c>
      <c r="CI136" s="2" t="str">
        <f t="shared" si="159"/>
        <v/>
      </c>
      <c r="CJ136" s="2" t="str">
        <f t="shared" si="159"/>
        <v/>
      </c>
      <c r="CK136" s="2" t="str">
        <f t="shared" si="159"/>
        <v/>
      </c>
      <c r="CL136" s="2" t="str">
        <f t="shared" si="159"/>
        <v/>
      </c>
      <c r="CM136" s="2" t="str">
        <f t="shared" si="159"/>
        <v/>
      </c>
      <c r="CN136" s="2" t="str">
        <f t="shared" si="159"/>
        <v/>
      </c>
      <c r="CO136" s="2">
        <f t="shared" si="159"/>
        <v>67.122</v>
      </c>
      <c r="CP136" s="2">
        <f t="shared" si="159"/>
        <v>68.552999999999997</v>
      </c>
      <c r="CQ136" s="2">
        <f t="shared" si="159"/>
        <v>64.054000000000002</v>
      </c>
      <c r="CR136" s="2">
        <f t="shared" si="159"/>
        <v>66.22</v>
      </c>
      <c r="CS136" s="2">
        <f t="shared" si="159"/>
        <v>65.78</v>
      </c>
      <c r="CU136" s="2">
        <f t="shared" si="114"/>
        <v>66.37</v>
      </c>
      <c r="CV136" s="2">
        <f t="shared" si="115"/>
        <v>78.072999999999993</v>
      </c>
      <c r="CW136" s="2">
        <f t="shared" si="116"/>
        <v>71.683000000000007</v>
      </c>
      <c r="CX136" s="2">
        <f t="shared" si="117"/>
        <v>74.599999999999994</v>
      </c>
      <c r="CY136" s="2" t="str">
        <f t="shared" si="118"/>
        <v/>
      </c>
      <c r="CZ136" s="2" t="str">
        <f t="shared" si="119"/>
        <v/>
      </c>
      <c r="DA136" s="2" t="str">
        <f t="shared" si="120"/>
        <v/>
      </c>
      <c r="DB136" s="2" t="str">
        <f t="shared" si="121"/>
        <v/>
      </c>
      <c r="DC136" s="2" t="str">
        <f t="shared" si="122"/>
        <v/>
      </c>
      <c r="DD136" s="2" t="str">
        <f t="shared" si="123"/>
        <v/>
      </c>
      <c r="DE136" s="2">
        <f t="shared" si="124"/>
        <v>67.122</v>
      </c>
      <c r="DF136" s="2">
        <f t="shared" si="125"/>
        <v>68.552999999999997</v>
      </c>
      <c r="DG136" s="2">
        <f t="shared" si="126"/>
        <v>64.054000000000002</v>
      </c>
      <c r="DH136" s="2">
        <f t="shared" si="127"/>
        <v>66.22</v>
      </c>
      <c r="DI136" s="2">
        <f t="shared" si="128"/>
        <v>65.78</v>
      </c>
      <c r="DK136" s="2">
        <f t="shared" si="168"/>
        <v>96.758687707641201</v>
      </c>
      <c r="DL136" s="2">
        <f t="shared" si="168"/>
        <v>103.89783388704319</v>
      </c>
      <c r="DM136" s="2">
        <f t="shared" si="168"/>
        <v>100.87236990519408</v>
      </c>
      <c r="DN136" s="2">
        <f t="shared" si="168"/>
        <v>94.634379980012426</v>
      </c>
      <c r="DO136" s="2">
        <f t="shared" si="168"/>
        <v>98.101101916376308</v>
      </c>
      <c r="DP136" s="2">
        <f t="shared" si="168"/>
        <v>102.40826923076924</v>
      </c>
      <c r="DQ136" s="2">
        <f t="shared" si="168"/>
        <v>97.821289036544854</v>
      </c>
      <c r="DR136" s="2">
        <f t="shared" si="168"/>
        <v>92.327843853820582</v>
      </c>
      <c r="DS136" s="2">
        <f t="shared" si="168"/>
        <v>92.886202657807289</v>
      </c>
      <c r="DT136" s="2">
        <f t="shared" si="168"/>
        <v>91.596029598308633</v>
      </c>
      <c r="DU136" s="2">
        <f t="shared" si="168"/>
        <v>93.611867864693451</v>
      </c>
      <c r="DV136" s="2">
        <f t="shared" si="168"/>
        <v>92.37482059800665</v>
      </c>
      <c r="DW136" s="2">
        <f t="shared" si="168"/>
        <v>90.122925073602886</v>
      </c>
      <c r="DX136" s="2">
        <f t="shared" si="168"/>
        <v>82.076130487804846</v>
      </c>
      <c r="DY136" s="2">
        <f t="shared" si="168"/>
        <v>73.467535014005591</v>
      </c>
      <c r="EA136" s="2">
        <f t="shared" si="156"/>
        <v>65.711559459459465</v>
      </c>
      <c r="EB136" s="2">
        <f t="shared" si="156"/>
        <v>75.486515730337075</v>
      </c>
      <c r="EC136" s="2">
        <f t="shared" si="156"/>
        <v>72.797204794042358</v>
      </c>
      <c r="ED136" s="2">
        <f t="shared" si="156"/>
        <v>72.499528509225556</v>
      </c>
      <c r="EE136" s="2">
        <f t="shared" si="155"/>
        <v>69.694057486630996</v>
      </c>
      <c r="EF136" s="2">
        <f t="shared" si="155"/>
        <v>68.846185133437103</v>
      </c>
      <c r="EG136" s="2">
        <f t="shared" si="155"/>
        <v>65.813577753617537</v>
      </c>
      <c r="EH136" s="2">
        <f t="shared" si="155"/>
        <v>65.728069490921641</v>
      </c>
      <c r="EI136" s="2">
        <f t="shared" si="155"/>
        <v>67.409880163037315</v>
      </c>
      <c r="EJ136" s="2">
        <f t="shared" si="155"/>
        <v>65.542998680412396</v>
      </c>
      <c r="EK136" s="2">
        <f t="shared" si="155"/>
        <v>65.795391726301332</v>
      </c>
      <c r="EL136" s="2">
        <f t="shared" si="155"/>
        <v>65.901683431400031</v>
      </c>
      <c r="EM136" s="2">
        <f t="shared" si="139"/>
        <v>61.790160760577571</v>
      </c>
      <c r="EN136" s="2">
        <f t="shared" si="139"/>
        <v>65.217889536295218</v>
      </c>
      <c r="EO136" s="2">
        <f t="shared" si="139"/>
        <v>63.993119951722214</v>
      </c>
      <c r="EQ136" s="2">
        <f t="shared" si="169"/>
        <v>65.653335933426746</v>
      </c>
      <c r="ER136" s="2">
        <f t="shared" si="169"/>
        <v>75.588111086678623</v>
      </c>
      <c r="ES136" s="2">
        <f t="shared" si="169"/>
        <v>72.833568819638032</v>
      </c>
      <c r="ET136" s="2">
        <f t="shared" si="169"/>
        <v>72.53643708715218</v>
      </c>
      <c r="EU136" s="2">
        <f t="shared" si="169"/>
        <v>69.687972135105028</v>
      </c>
      <c r="EV136" s="2">
        <f t="shared" si="169"/>
        <v>68.842177969246464</v>
      </c>
      <c r="EW136" s="2">
        <f t="shared" si="169"/>
        <v>65.816357358257378</v>
      </c>
      <c r="EX136" s="2">
        <f t="shared" si="169"/>
        <v>65.729465693664423</v>
      </c>
      <c r="EY136" s="2">
        <f t="shared" si="169"/>
        <v>67.416186416712463</v>
      </c>
      <c r="EZ136" s="2">
        <f t="shared" si="169"/>
        <v>65.53307509345332</v>
      </c>
      <c r="FA136" s="2">
        <f t="shared" si="169"/>
        <v>65.800902567453434</v>
      </c>
      <c r="FB136" s="2">
        <f t="shared" si="169"/>
        <v>65.909786671090117</v>
      </c>
      <c r="FC136" s="2">
        <f t="shared" si="169"/>
        <v>61.789642999192978</v>
      </c>
      <c r="FD136" s="2">
        <f t="shared" si="169"/>
        <v>65.136540870251068</v>
      </c>
      <c r="FE136" s="2">
        <f t="shared" si="169"/>
        <v>63.969763946041567</v>
      </c>
      <c r="FG136" s="2">
        <f t="shared" si="170"/>
        <v>0.99777648662559859</v>
      </c>
      <c r="FH136" s="2">
        <f t="shared" si="170"/>
        <v>0.99764678472187329</v>
      </c>
      <c r="FI136" s="2">
        <f t="shared" si="170"/>
        <v>0.99780819566167778</v>
      </c>
      <c r="FJ136" s="2">
        <f t="shared" si="170"/>
        <v>0.99789290514260043</v>
      </c>
      <c r="FK136" s="2">
        <f t="shared" si="170"/>
        <v>0.99802953417024998</v>
      </c>
      <c r="FL136" s="2">
        <f t="shared" si="170"/>
        <v>0.99821625511896983</v>
      </c>
      <c r="FM136" s="2">
        <f t="shared" si="170"/>
        <v>0.99778203515540054</v>
      </c>
      <c r="FN136" s="2">
        <f t="shared" si="170"/>
        <v>0.99777391380882197</v>
      </c>
      <c r="FO136" s="2">
        <f t="shared" si="170"/>
        <v>0.99777446639890743</v>
      </c>
      <c r="FP136" s="2">
        <f t="shared" si="170"/>
        <v>0.99753930447802885</v>
      </c>
      <c r="FQ136" s="2">
        <f t="shared" si="170"/>
        <v>0.99754111748610974</v>
      </c>
      <c r="FR136" s="2">
        <f t="shared" si="170"/>
        <v>0.99778051023721559</v>
      </c>
      <c r="FS136" s="2">
        <f t="shared" si="170"/>
        <v>0.99788415343876868</v>
      </c>
      <c r="FT136" s="2">
        <f t="shared" si="170"/>
        <v>0.99720314076504923</v>
      </c>
      <c r="FU136" s="2">
        <f t="shared" si="170"/>
        <v>0.99654658495609127</v>
      </c>
      <c r="FW136" s="2">
        <f t="shared" si="160"/>
        <v>1.0638112656568655E-2</v>
      </c>
      <c r="FX136" s="2">
        <f t="shared" si="160"/>
        <v>1.1655424060361673E-2</v>
      </c>
      <c r="FY136" s="2">
        <f t="shared" si="160"/>
        <v>1.134667341709336E-2</v>
      </c>
      <c r="FZ136" s="2">
        <f t="shared" si="160"/>
        <v>1.3108863075987603E-2</v>
      </c>
      <c r="GA136" s="2">
        <f t="shared" si="160"/>
        <v>1.3981555424799733E-2</v>
      </c>
      <c r="GB136" s="2">
        <f t="shared" si="160"/>
        <v>1.4156591867944053E-2</v>
      </c>
      <c r="GC136" s="2">
        <f t="shared" si="160"/>
        <v>1.5674533450688064E-2</v>
      </c>
      <c r="GD136" s="2">
        <f t="shared" si="160"/>
        <v>1.8166563680345311E-2</v>
      </c>
      <c r="GE136" s="2">
        <f t="shared" si="160"/>
        <v>2.1969912945006703E-2</v>
      </c>
      <c r="GF136" s="2">
        <f t="shared" si="160"/>
        <v>2.0239704312150816E-2</v>
      </c>
      <c r="GG136" s="2">
        <f t="shared" si="160"/>
        <v>1.6942956023273434E-2</v>
      </c>
      <c r="GH136" s="2">
        <f t="shared" si="160"/>
        <v>1.3480987085974247E-2</v>
      </c>
      <c r="GI136" s="2">
        <f t="shared" si="160"/>
        <v>1.2137397610159424E-2</v>
      </c>
      <c r="GJ136" s="2">
        <f t="shared" si="160"/>
        <v>8.2664987358621461E-3</v>
      </c>
      <c r="GK136" s="2">
        <f t="shared" si="160"/>
        <v>8.2242591721579886E-3</v>
      </c>
      <c r="GM136" s="86">
        <f t="shared" si="161"/>
        <v>2.539879938764978E-17</v>
      </c>
      <c r="GN136" s="86">
        <f t="shared" si="161"/>
        <v>6.3095386141996244E-43</v>
      </c>
      <c r="GO136" s="86">
        <f t="shared" si="161"/>
        <v>1.1210340377475959E-47</v>
      </c>
      <c r="GP136" s="86">
        <f t="shared" si="161"/>
        <v>7.6323799901703959E-65</v>
      </c>
      <c r="GQ136" s="86">
        <f t="shared" si="161"/>
        <v>1.3765116516002881E-69</v>
      </c>
      <c r="GR136" s="86">
        <f t="shared" si="161"/>
        <v>3.2454588830692276E-59</v>
      </c>
      <c r="GS136" s="86">
        <f t="shared" si="161"/>
        <v>3.5144937615553115E-58</v>
      </c>
      <c r="GT136" s="86">
        <f t="shared" si="161"/>
        <v>1.6952000212547579E-61</v>
      </c>
      <c r="GU136" s="86">
        <f t="shared" si="161"/>
        <v>9.9944260012505473E-65</v>
      </c>
      <c r="GV136" s="86">
        <f t="shared" si="161"/>
        <v>3.5804045280052582E-71</v>
      </c>
      <c r="GW136" s="86">
        <f t="shared" si="161"/>
        <v>6.0022420258768945E-70</v>
      </c>
      <c r="GX136" s="86">
        <f t="shared" si="161"/>
        <v>3.8973003033662135E-104</v>
      </c>
      <c r="GY136" s="86">
        <f t="shared" si="161"/>
        <v>1.8321532197163069E-95</v>
      </c>
      <c r="GZ136" s="86">
        <f t="shared" si="161"/>
        <v>6.5138265100726628E-16</v>
      </c>
      <c r="HA136" s="86">
        <f t="shared" si="161"/>
        <v>1.6593361932663194E-16</v>
      </c>
      <c r="HC136" s="86">
        <f t="shared" si="157"/>
        <v>2.5924560267733438E-4</v>
      </c>
      <c r="HD136" s="86">
        <f t="shared" si="157"/>
        <v>1.5238777246438081E-10</v>
      </c>
      <c r="HE136" s="86">
        <f t="shared" si="157"/>
        <v>6.2127818000217446E-14</v>
      </c>
      <c r="HF136" s="86">
        <f t="shared" si="157"/>
        <v>9.4548285701019004E-15</v>
      </c>
      <c r="HG136" s="86">
        <f t="shared" si="157"/>
        <v>2.0953998380030725E-18</v>
      </c>
      <c r="HH136" s="86">
        <f t="shared" si="157"/>
        <v>9.9881038301442837E-21</v>
      </c>
      <c r="HI136" s="86">
        <f t="shared" si="157"/>
        <v>2.4362367896003671E-19</v>
      </c>
      <c r="HJ136" s="86">
        <f t="shared" si="157"/>
        <v>2.717039601498113E-20</v>
      </c>
      <c r="HK136" s="86">
        <f t="shared" si="157"/>
        <v>1.8416900412533089E-24</v>
      </c>
      <c r="HL136" s="86">
        <f t="shared" si="165"/>
        <v>5.1823467760956307E-25</v>
      </c>
      <c r="HM136" s="86">
        <f t="shared" si="165"/>
        <v>1.3903492592167975E-21</v>
      </c>
      <c r="HN136" s="86">
        <f t="shared" si="165"/>
        <v>5.8540908623150452E-27</v>
      </c>
      <c r="HO136" s="86">
        <f t="shared" si="165"/>
        <v>1.2102755383769863E-24</v>
      </c>
      <c r="HP136" s="86">
        <f t="shared" si="165"/>
        <v>3.9151142840179123E-5</v>
      </c>
      <c r="HQ136" s="86">
        <f t="shared" si="165"/>
        <v>2.6127366921499598E-5</v>
      </c>
      <c r="HS136" s="86">
        <f t="shared" si="162"/>
        <v>1.4515864213051823E-3</v>
      </c>
      <c r="HT136" s="86">
        <f t="shared" si="162"/>
        <v>2.833859720010632E-3</v>
      </c>
      <c r="HU136" s="86">
        <f t="shared" si="162"/>
        <v>2.4750824366346941E-3</v>
      </c>
      <c r="HV136" s="86">
        <f t="shared" si="162"/>
        <v>7.1564129425972702E-3</v>
      </c>
      <c r="HW136" s="86">
        <f t="shared" si="162"/>
        <v>1.0488935119287092E-2</v>
      </c>
      <c r="HX136" s="86">
        <f t="shared" si="162"/>
        <v>2.1258183695581204E-2</v>
      </c>
      <c r="HY136" s="86">
        <f t="shared" si="162"/>
        <v>1.3332875474298782E-2</v>
      </c>
      <c r="HZ136" s="86">
        <f t="shared" si="162"/>
        <v>1.9245931644217666E-2</v>
      </c>
      <c r="IA136" s="86">
        <f t="shared" si="162"/>
        <v>2.9643802684381423E-2</v>
      </c>
      <c r="IB136" s="86">
        <f t="shared" si="162"/>
        <v>2.003824367916162E-2</v>
      </c>
      <c r="IC136" s="86">
        <f t="shared" si="162"/>
        <v>7.924125468879056E-3</v>
      </c>
      <c r="ID136" s="86">
        <f t="shared" si="162"/>
        <v>7.4875765513328406E-3</v>
      </c>
      <c r="IE136" s="86">
        <f t="shared" si="162"/>
        <v>5.7646192862622079E-3</v>
      </c>
      <c r="IF136" s="86">
        <f t="shared" si="162"/>
        <v>8.4240005970332935E-3</v>
      </c>
      <c r="IG136" s="86">
        <f t="shared" si="162"/>
        <v>2.4969580126644234E-3</v>
      </c>
      <c r="II136" s="86">
        <f t="shared" si="163"/>
        <v>1.7167402568694009E-39</v>
      </c>
      <c r="IJ136" s="86">
        <f t="shared" si="163"/>
        <v>1.4854940962395149E-37</v>
      </c>
      <c r="IK136" s="86">
        <f t="shared" si="163"/>
        <v>1.0451018647688253E-37</v>
      </c>
      <c r="IL136" s="86">
        <f t="shared" si="163"/>
        <v>2.3025835696547775E-32</v>
      </c>
      <c r="IM136" s="86">
        <f t="shared" si="163"/>
        <v>1.2472863934182543E-31</v>
      </c>
      <c r="IN136" s="86">
        <f t="shared" si="163"/>
        <v>1.5682244453755745E-27</v>
      </c>
      <c r="IO136" s="86">
        <f t="shared" si="163"/>
        <v>4.9736086212273582E-28</v>
      </c>
      <c r="IP136" s="86">
        <f t="shared" si="163"/>
        <v>4.8846767102652978E-27</v>
      </c>
      <c r="IQ136" s="86">
        <f t="shared" si="163"/>
        <v>9.2069163496353985E-27</v>
      </c>
      <c r="IR136" s="86">
        <f t="shared" si="163"/>
        <v>2.7349726327370304E-29</v>
      </c>
      <c r="IS136" s="86">
        <f t="shared" si="163"/>
        <v>3.0900449935113993E-34</v>
      </c>
      <c r="IT136" s="86">
        <f t="shared" si="163"/>
        <v>1.5274208591292904E-32</v>
      </c>
      <c r="IU136" s="86">
        <f t="shared" si="163"/>
        <v>2.0563712571234721E-32</v>
      </c>
      <c r="IV136" s="86">
        <f t="shared" si="163"/>
        <v>1.5942536606478544E-23</v>
      </c>
      <c r="IW136" s="86">
        <f t="shared" si="163"/>
        <v>1.4292922370849896E-23</v>
      </c>
      <c r="IY136" s="86">
        <f t="shared" si="164"/>
        <v>1.7108320239825421E-3</v>
      </c>
      <c r="IZ136" s="86">
        <f t="shared" si="164"/>
        <v>2.8338598723984046E-3</v>
      </c>
      <c r="JA136" s="86">
        <f t="shared" si="164"/>
        <v>2.4750824366968219E-3</v>
      </c>
      <c r="JB136" s="86">
        <f t="shared" si="164"/>
        <v>7.1564129426067253E-3</v>
      </c>
      <c r="JC136" s="86">
        <f t="shared" si="164"/>
        <v>1.0488935119287094E-2</v>
      </c>
      <c r="JD136" s="86">
        <f t="shared" si="164"/>
        <v>2.1258183695581204E-2</v>
      </c>
      <c r="JE136" s="86">
        <f t="shared" si="164"/>
        <v>1.3332875474298782E-2</v>
      </c>
      <c r="JF136" s="86">
        <f t="shared" si="164"/>
        <v>1.9245931644217666E-2</v>
      </c>
      <c r="JG136" s="86">
        <f t="shared" si="164"/>
        <v>2.9643802684381423E-2</v>
      </c>
      <c r="JH136" s="86">
        <f t="shared" si="164"/>
        <v>2.003824367916162E-2</v>
      </c>
      <c r="JI136" s="86">
        <f t="shared" si="164"/>
        <v>7.924125468879056E-3</v>
      </c>
      <c r="JJ136" s="86">
        <f t="shared" si="164"/>
        <v>7.4875765513328406E-3</v>
      </c>
      <c r="JK136" s="86">
        <f t="shared" si="164"/>
        <v>5.7646192862622079E-3</v>
      </c>
      <c r="JL136" s="86">
        <f t="shared" si="164"/>
        <v>8.4631517398741241E-3</v>
      </c>
      <c r="JM136" s="86">
        <f t="shared" si="164"/>
        <v>2.5230853795860891E-3</v>
      </c>
    </row>
    <row r="137" spans="2:273" x14ac:dyDescent="0.25">
      <c r="B137" s="2">
        <v>110</v>
      </c>
      <c r="C137" s="37">
        <v>67.13</v>
      </c>
      <c r="D137" s="37">
        <v>77.805000000000007</v>
      </c>
      <c r="E137" s="37">
        <v>74.561000000000007</v>
      </c>
      <c r="F137" s="37">
        <v>75.400000000000006</v>
      </c>
      <c r="G137" s="37">
        <v>72.650000000000006</v>
      </c>
      <c r="H137" s="37">
        <v>71.275000000000006</v>
      </c>
      <c r="I137" s="37">
        <v>68.619</v>
      </c>
      <c r="J137" s="37">
        <v>67.69</v>
      </c>
      <c r="K137" s="37">
        <v>69.706999999999994</v>
      </c>
      <c r="L137" s="37">
        <v>68.340999999999994</v>
      </c>
      <c r="M137" s="37">
        <v>67.756</v>
      </c>
      <c r="N137" s="37">
        <v>68.263000000000005</v>
      </c>
      <c r="O137" s="37">
        <v>64.837999999999994</v>
      </c>
      <c r="P137" s="37">
        <v>64.537000000000006</v>
      </c>
      <c r="Q137" s="37">
        <v>65.072999999999993</v>
      </c>
      <c r="S137" s="4">
        <f t="shared" si="166"/>
        <v>65.698277981313169</v>
      </c>
      <c r="T137" s="4">
        <f t="shared" si="166"/>
        <v>75.568052976767433</v>
      </c>
      <c r="U137" s="4">
        <f t="shared" si="166"/>
        <v>72.892804347061116</v>
      </c>
      <c r="V137" s="4">
        <f t="shared" si="166"/>
        <v>72.825872058077579</v>
      </c>
      <c r="W137" s="4">
        <f t="shared" si="166"/>
        <v>70.340784951679552</v>
      </c>
      <c r="X137" s="4">
        <f t="shared" si="166"/>
        <v>69.978875923920484</v>
      </c>
      <c r="Y137" s="4">
        <f t="shared" si="166"/>
        <v>66.773699542358827</v>
      </c>
      <c r="Z137" s="4">
        <f t="shared" si="166"/>
        <v>67.16208307612095</v>
      </c>
      <c r="AA137" s="4">
        <f t="shared" si="166"/>
        <v>69.515271541934169</v>
      </c>
      <c r="AB137" s="4">
        <f t="shared" si="166"/>
        <v>67.439393177821614</v>
      </c>
      <c r="AC137" s="4">
        <f t="shared" si="166"/>
        <v>66.624688382528618</v>
      </c>
      <c r="AD137" s="4">
        <f t="shared" si="166"/>
        <v>66.867464054504197</v>
      </c>
      <c r="AE137" s="4">
        <f t="shared" si="166"/>
        <v>62.613928004278407</v>
      </c>
      <c r="AF137" s="4">
        <f t="shared" si="166"/>
        <v>67.244290734061991</v>
      </c>
      <c r="AG137" s="4">
        <f t="shared" si="166"/>
        <v>65.490484120216962</v>
      </c>
      <c r="AI137" s="4">
        <f t="shared" si="167"/>
        <v>1.4317220186868269</v>
      </c>
      <c r="AJ137" s="4">
        <f t="shared" si="167"/>
        <v>2.2369470232325739</v>
      </c>
      <c r="AK137" s="4">
        <f t="shared" si="167"/>
        <v>1.6681956529388913</v>
      </c>
      <c r="AL137" s="4">
        <f t="shared" si="167"/>
        <v>2.574127941922427</v>
      </c>
      <c r="AM137" s="4">
        <f t="shared" si="167"/>
        <v>2.3092150483204534</v>
      </c>
      <c r="AN137" s="4">
        <f t="shared" si="167"/>
        <v>1.2961240760795221</v>
      </c>
      <c r="AO137" s="4">
        <f t="shared" si="167"/>
        <v>1.8453004576411729</v>
      </c>
      <c r="AP137" s="4">
        <f t="shared" si="167"/>
        <v>0.52791692387904732</v>
      </c>
      <c r="AQ137" s="4">
        <f t="shared" si="167"/>
        <v>0.19172845806582473</v>
      </c>
      <c r="AR137" s="4">
        <f t="shared" si="167"/>
        <v>0.90160682217837973</v>
      </c>
      <c r="AS137" s="4">
        <f t="shared" si="167"/>
        <v>1.1313116174713826</v>
      </c>
      <c r="AT137" s="4">
        <f t="shared" si="167"/>
        <v>1.3955359454958085</v>
      </c>
      <c r="AU137" s="4">
        <f t="shared" si="167"/>
        <v>2.2240719957215873</v>
      </c>
      <c r="AV137" s="4">
        <f t="shared" si="167"/>
        <v>-2.7072907340619849</v>
      </c>
      <c r="AW137" s="4">
        <f t="shared" si="167"/>
        <v>-0.41748412021696879</v>
      </c>
      <c r="AY137" s="2">
        <f t="shared" si="158"/>
        <v>65.687533732294966</v>
      </c>
      <c r="AZ137" s="2">
        <f t="shared" si="158"/>
        <v>75.466980656586244</v>
      </c>
      <c r="BA137" s="2">
        <f t="shared" si="158"/>
        <v>72.787113441587977</v>
      </c>
      <c r="BB137" s="2">
        <f t="shared" si="158"/>
        <v>72.493112409353742</v>
      </c>
      <c r="BC137" s="2">
        <f t="shared" si="158"/>
        <v>69.68717383785723</v>
      </c>
      <c r="BD137" s="2">
        <f t="shared" si="158"/>
        <v>68.841849953658595</v>
      </c>
      <c r="BE137" s="2">
        <f t="shared" si="158"/>
        <v>65.838319792314095</v>
      </c>
      <c r="BF137" s="2">
        <f t="shared" si="158"/>
        <v>65.73036656528609</v>
      </c>
      <c r="BG137" s="2">
        <f t="shared" si="158"/>
        <v>67.390691289096907</v>
      </c>
      <c r="BH137" s="2">
        <f t="shared" si="158"/>
        <v>65.555951667678585</v>
      </c>
      <c r="BI137" s="2">
        <f t="shared" si="158"/>
        <v>65.796998586613398</v>
      </c>
      <c r="BJ137" s="2">
        <f t="shared" si="158"/>
        <v>65.890602497090626</v>
      </c>
      <c r="BK137" s="2">
        <f t="shared" si="158"/>
        <v>61.795502340495119</v>
      </c>
      <c r="BL137" s="2">
        <f t="shared" si="158"/>
        <v>65.207211805715104</v>
      </c>
      <c r="BM137" s="2">
        <f t="shared" si="158"/>
        <v>63.921337175909649</v>
      </c>
      <c r="BO137" s="2" t="str">
        <f t="shared" si="99"/>
        <v/>
      </c>
      <c r="BP137" s="2" t="str">
        <f t="shared" si="100"/>
        <v/>
      </c>
      <c r="BQ137" s="2" t="str">
        <f t="shared" si="101"/>
        <v/>
      </c>
      <c r="BR137" s="2" t="str">
        <f t="shared" si="102"/>
        <v/>
      </c>
      <c r="BS137" s="2" t="str">
        <f t="shared" si="103"/>
        <v/>
      </c>
      <c r="BT137" s="2" t="str">
        <f t="shared" si="104"/>
        <v/>
      </c>
      <c r="BU137" s="2" t="str">
        <f t="shared" si="105"/>
        <v/>
      </c>
      <c r="BV137" s="2" t="str">
        <f t="shared" si="106"/>
        <v/>
      </c>
      <c r="BW137" s="2" t="str">
        <f t="shared" si="107"/>
        <v/>
      </c>
      <c r="BX137" s="2" t="str">
        <f t="shared" si="108"/>
        <v/>
      </c>
      <c r="BY137" s="2" t="str">
        <f t="shared" si="109"/>
        <v/>
      </c>
      <c r="BZ137" s="2" t="str">
        <f t="shared" si="110"/>
        <v/>
      </c>
      <c r="CA137" s="2" t="str">
        <f t="shared" si="111"/>
        <v/>
      </c>
      <c r="CB137" s="2" t="str">
        <f t="shared" si="112"/>
        <v/>
      </c>
      <c r="CC137" s="2" t="str">
        <f t="shared" si="113"/>
        <v/>
      </c>
      <c r="CE137" s="2">
        <f t="shared" si="159"/>
        <v>67.13</v>
      </c>
      <c r="CF137" s="2">
        <f t="shared" si="159"/>
        <v>77.805000000000007</v>
      </c>
      <c r="CG137" s="2">
        <f t="shared" si="159"/>
        <v>74.561000000000007</v>
      </c>
      <c r="CH137" s="2" t="str">
        <f t="shared" si="159"/>
        <v/>
      </c>
      <c r="CI137" s="2" t="str">
        <f t="shared" si="159"/>
        <v/>
      </c>
      <c r="CJ137" s="2" t="str">
        <f t="shared" si="159"/>
        <v/>
      </c>
      <c r="CK137" s="2" t="str">
        <f t="shared" si="159"/>
        <v/>
      </c>
      <c r="CL137" s="2" t="str">
        <f t="shared" si="159"/>
        <v/>
      </c>
      <c r="CM137" s="2" t="str">
        <f t="shared" si="159"/>
        <v/>
      </c>
      <c r="CN137" s="2" t="str">
        <f t="shared" si="159"/>
        <v/>
      </c>
      <c r="CO137" s="2" t="str">
        <f t="shared" si="159"/>
        <v/>
      </c>
      <c r="CP137" s="2" t="str">
        <f t="shared" si="159"/>
        <v/>
      </c>
      <c r="CQ137" s="2">
        <f t="shared" si="159"/>
        <v>64.837999999999994</v>
      </c>
      <c r="CR137" s="2" t="str">
        <f t="shared" si="159"/>
        <v/>
      </c>
      <c r="CS137" s="2">
        <f t="shared" si="159"/>
        <v>65.072999999999993</v>
      </c>
      <c r="CU137" s="2">
        <f t="shared" si="114"/>
        <v>67.13</v>
      </c>
      <c r="CV137" s="2">
        <f t="shared" si="115"/>
        <v>77.805000000000007</v>
      </c>
      <c r="CW137" s="2">
        <f t="shared" si="116"/>
        <v>74.561000000000007</v>
      </c>
      <c r="CX137" s="2" t="str">
        <f t="shared" si="117"/>
        <v/>
      </c>
      <c r="CY137" s="2" t="str">
        <f t="shared" si="118"/>
        <v/>
      </c>
      <c r="CZ137" s="2" t="str">
        <f t="shared" si="119"/>
        <v/>
      </c>
      <c r="DA137" s="2" t="str">
        <f t="shared" si="120"/>
        <v/>
      </c>
      <c r="DB137" s="2" t="str">
        <f t="shared" si="121"/>
        <v/>
      </c>
      <c r="DC137" s="2" t="str">
        <f t="shared" si="122"/>
        <v/>
      </c>
      <c r="DD137" s="2" t="str">
        <f t="shared" si="123"/>
        <v/>
      </c>
      <c r="DE137" s="2" t="str">
        <f t="shared" si="124"/>
        <v/>
      </c>
      <c r="DF137" s="2" t="str">
        <f t="shared" si="125"/>
        <v/>
      </c>
      <c r="DG137" s="2">
        <f t="shared" si="126"/>
        <v>64.837999999999994</v>
      </c>
      <c r="DH137" s="2" t="str">
        <f t="shared" si="127"/>
        <v/>
      </c>
      <c r="DI137" s="2">
        <f t="shared" si="128"/>
        <v>65.072999999999993</v>
      </c>
      <c r="DK137" s="2">
        <f t="shared" si="168"/>
        <v>96.980109634551496</v>
      </c>
      <c r="DL137" s="2">
        <f t="shared" si="168"/>
        <v>104.17886212624586</v>
      </c>
      <c r="DM137" s="2">
        <f t="shared" si="168"/>
        <v>101.08969208329958</v>
      </c>
      <c r="DN137" s="2">
        <f t="shared" si="168"/>
        <v>94.773764956918669</v>
      </c>
      <c r="DO137" s="2">
        <f t="shared" si="168"/>
        <v>98.300566202090593</v>
      </c>
      <c r="DP137" s="2">
        <f t="shared" si="168"/>
        <v>102.66067307692309</v>
      </c>
      <c r="DQ137" s="2">
        <f t="shared" si="168"/>
        <v>98.048512987012998</v>
      </c>
      <c r="DR137" s="2">
        <f t="shared" si="168"/>
        <v>92.492919510721819</v>
      </c>
      <c r="DS137" s="2">
        <f t="shared" si="168"/>
        <v>93.043562518876456</v>
      </c>
      <c r="DT137" s="2">
        <f t="shared" si="168"/>
        <v>91.751291754756835</v>
      </c>
      <c r="DU137" s="2">
        <f t="shared" si="168"/>
        <v>93.804885835095149</v>
      </c>
      <c r="DV137" s="2">
        <f t="shared" si="168"/>
        <v>92.554103443068556</v>
      </c>
      <c r="DW137" s="2">
        <f t="shared" si="168"/>
        <v>90.322867460767611</v>
      </c>
      <c r="DX137" s="2">
        <f t="shared" si="168"/>
        <v>82.190604221388327</v>
      </c>
      <c r="DY137" s="2">
        <f t="shared" si="168"/>
        <v>73.53260420168067</v>
      </c>
      <c r="EA137" s="2">
        <f t="shared" si="156"/>
        <v>65.624561844197132</v>
      </c>
      <c r="EB137" s="2">
        <f t="shared" si="156"/>
        <v>75.404189217804671</v>
      </c>
      <c r="EC137" s="2">
        <f t="shared" si="156"/>
        <v>72.730071803225869</v>
      </c>
      <c r="ED137" s="2">
        <f t="shared" si="156"/>
        <v>72.449837363478409</v>
      </c>
      <c r="EE137" s="2">
        <f t="shared" si="155"/>
        <v>69.635716783216765</v>
      </c>
      <c r="EF137" s="2">
        <f t="shared" si="155"/>
        <v>68.786683365840844</v>
      </c>
      <c r="EG137" s="2">
        <f t="shared" si="155"/>
        <v>65.772900324962009</v>
      </c>
      <c r="EH137" s="2">
        <f t="shared" si="155"/>
        <v>65.675885349424632</v>
      </c>
      <c r="EI137" s="2">
        <f t="shared" si="155"/>
        <v>67.338276680896485</v>
      </c>
      <c r="EJ137" s="2">
        <f t="shared" si="155"/>
        <v>65.497314886597962</v>
      </c>
      <c r="EK137" s="2">
        <f t="shared" si="155"/>
        <v>65.734264054052005</v>
      </c>
      <c r="EL137" s="2">
        <f t="shared" si="155"/>
        <v>65.836796791818443</v>
      </c>
      <c r="EM137" s="2">
        <f t="shared" si="139"/>
        <v>61.740542867532334</v>
      </c>
      <c r="EN137" s="2">
        <f t="shared" si="139"/>
        <v>65.164941854819133</v>
      </c>
      <c r="EO137" s="2">
        <f t="shared" si="139"/>
        <v>63.891425030173615</v>
      </c>
      <c r="EQ137" s="2">
        <f t="shared" si="169"/>
        <v>65.570884451237632</v>
      </c>
      <c r="ER137" s="2">
        <f t="shared" si="169"/>
        <v>75.484378346584606</v>
      </c>
      <c r="ES137" s="2">
        <f t="shared" si="169"/>
        <v>72.7575312551606</v>
      </c>
      <c r="ET137" s="2">
        <f t="shared" si="169"/>
        <v>72.475426817110005</v>
      </c>
      <c r="EU137" s="2">
        <f t="shared" si="169"/>
        <v>69.631465692444195</v>
      </c>
      <c r="EV137" s="2">
        <f t="shared" si="169"/>
        <v>68.790032248406547</v>
      </c>
      <c r="EW137" s="2">
        <f t="shared" si="169"/>
        <v>65.779855508935299</v>
      </c>
      <c r="EX137" s="2">
        <f t="shared" si="169"/>
        <v>65.677203557253478</v>
      </c>
      <c r="EY137" s="2">
        <f t="shared" si="169"/>
        <v>67.347848537994523</v>
      </c>
      <c r="EZ137" s="2">
        <f t="shared" si="169"/>
        <v>65.484011700342577</v>
      </c>
      <c r="FA137" s="2">
        <f t="shared" si="169"/>
        <v>65.721958671194258</v>
      </c>
      <c r="FB137" s="2">
        <f t="shared" si="169"/>
        <v>65.817423508274572</v>
      </c>
      <c r="FC137" s="2">
        <f t="shared" si="169"/>
        <v>61.725091350587945</v>
      </c>
      <c r="FD137" s="2">
        <f t="shared" si="169"/>
        <v>65.035843583339215</v>
      </c>
      <c r="FE137" s="2">
        <f t="shared" si="169"/>
        <v>63.840098797665334</v>
      </c>
      <c r="FG137" s="2">
        <f t="shared" si="170"/>
        <v>0.99797173488101076</v>
      </c>
      <c r="FH137" s="2">
        <f t="shared" si="170"/>
        <v>0.99785339768903747</v>
      </c>
      <c r="FI137" s="2">
        <f t="shared" si="170"/>
        <v>0.99800066510392338</v>
      </c>
      <c r="FJ137" s="2">
        <f t="shared" si="170"/>
        <v>0.99807795029958779</v>
      </c>
      <c r="FK137" s="2">
        <f t="shared" si="170"/>
        <v>0.99820260217250922</v>
      </c>
      <c r="FL137" s="2">
        <f t="shared" si="170"/>
        <v>0.99837294996800263</v>
      </c>
      <c r="FM137" s="2">
        <f t="shared" si="170"/>
        <v>0.99797679717849497</v>
      </c>
      <c r="FN137" s="2">
        <f t="shared" si="170"/>
        <v>0.99796938752528419</v>
      </c>
      <c r="FO137" s="2">
        <f t="shared" si="170"/>
        <v>0.99796989169089123</v>
      </c>
      <c r="FP137" s="2">
        <f t="shared" si="170"/>
        <v>0.9977553330085811</v>
      </c>
      <c r="FQ137" s="2">
        <f t="shared" si="170"/>
        <v>0.99775698720757755</v>
      </c>
      <c r="FR137" s="2">
        <f t="shared" si="170"/>
        <v>0.99797540589340983</v>
      </c>
      <c r="FS137" s="2">
        <f t="shared" si="170"/>
        <v>0.998069965684238</v>
      </c>
      <c r="FT137" s="2">
        <f t="shared" si="170"/>
        <v>0.99744860618065645</v>
      </c>
      <c r="FU137" s="2">
        <f t="shared" si="170"/>
        <v>0.99684949072367335</v>
      </c>
      <c r="FW137" s="2">
        <f t="shared" si="160"/>
        <v>1.1652499081158762E-2</v>
      </c>
      <c r="FX137" s="2">
        <f t="shared" si="160"/>
        <v>1.2765563545690998E-2</v>
      </c>
      <c r="FY137" s="2">
        <f t="shared" si="160"/>
        <v>1.2427775233234184E-2</v>
      </c>
      <c r="FZ137" s="2">
        <f t="shared" si="160"/>
        <v>1.4355426951181216E-2</v>
      </c>
      <c r="GA137" s="2">
        <f t="shared" si="160"/>
        <v>1.530981902315642E-2</v>
      </c>
      <c r="GB137" s="2">
        <f t="shared" si="160"/>
        <v>1.5501222706994574E-2</v>
      </c>
      <c r="GC137" s="2">
        <f t="shared" si="160"/>
        <v>1.7160832681942521E-2</v>
      </c>
      <c r="GD137" s="2">
        <f t="shared" si="160"/>
        <v>1.9884390055390205E-2</v>
      </c>
      <c r="GE137" s="2">
        <f t="shared" si="160"/>
        <v>2.4038577923231285E-2</v>
      </c>
      <c r="GF137" s="2">
        <f t="shared" si="160"/>
        <v>2.2149144058946697E-2</v>
      </c>
      <c r="GG137" s="2">
        <f t="shared" si="160"/>
        <v>1.854726402080523E-2</v>
      </c>
      <c r="GH137" s="2">
        <f t="shared" si="160"/>
        <v>1.4762408099604584E-2</v>
      </c>
      <c r="GI137" s="2">
        <f t="shared" si="160"/>
        <v>1.3292826014932205E-2</v>
      </c>
      <c r="GJ137" s="2">
        <f t="shared" si="160"/>
        <v>9.0568124802912885E-3</v>
      </c>
      <c r="GK137" s="2">
        <f t="shared" si="160"/>
        <v>9.0105713185596598E-3</v>
      </c>
      <c r="GM137" s="86">
        <f t="shared" si="161"/>
        <v>4.6401582165581171E-18</v>
      </c>
      <c r="GN137" s="86">
        <f t="shared" si="161"/>
        <v>8.2255612449735166E-45</v>
      </c>
      <c r="GO137" s="86">
        <f t="shared" si="161"/>
        <v>8.3548958714478248E-50</v>
      </c>
      <c r="GP137" s="86">
        <f t="shared" si="161"/>
        <v>9.2264757687820037E-68</v>
      </c>
      <c r="GQ137" s="86">
        <f t="shared" si="161"/>
        <v>1.1049229998199593E-72</v>
      </c>
      <c r="GR137" s="86">
        <f t="shared" si="161"/>
        <v>8.7984561161568686E-62</v>
      </c>
      <c r="GS137" s="86">
        <f t="shared" si="161"/>
        <v>9.1894117070009377E-61</v>
      </c>
      <c r="GT137" s="86">
        <f t="shared" si="161"/>
        <v>3.481522952737993E-64</v>
      </c>
      <c r="GU137" s="86">
        <f t="shared" si="161"/>
        <v>1.5464403704104363E-67</v>
      </c>
      <c r="GV137" s="86">
        <f t="shared" si="161"/>
        <v>2.6771160045302891E-74</v>
      </c>
      <c r="GW137" s="86">
        <f t="shared" si="161"/>
        <v>4.9371282315206183E-73</v>
      </c>
      <c r="GX137" s="86">
        <f t="shared" si="161"/>
        <v>7.6000152600604185E-109</v>
      </c>
      <c r="GY137" s="86">
        <f t="shared" si="161"/>
        <v>1.0317669096677673E-99</v>
      </c>
      <c r="GZ137" s="86">
        <f t="shared" si="161"/>
        <v>1.4946887508862487E-16</v>
      </c>
      <c r="HA137" s="86">
        <f t="shared" si="161"/>
        <v>3.5449774427791828E-17</v>
      </c>
      <c r="HC137" s="86">
        <f t="shared" si="157"/>
        <v>1.2376836533864249E-4</v>
      </c>
      <c r="HD137" s="86">
        <f t="shared" si="157"/>
        <v>1.9575964376408736E-11</v>
      </c>
      <c r="HE137" s="86">
        <f t="shared" si="157"/>
        <v>3.0863557590992549E-15</v>
      </c>
      <c r="HF137" s="86">
        <f t="shared" si="157"/>
        <v>4.4346769022862003E-16</v>
      </c>
      <c r="HG137" s="86">
        <f t="shared" si="157"/>
        <v>5.1859878248769829E-20</v>
      </c>
      <c r="HH137" s="86">
        <f t="shared" si="157"/>
        <v>1.8029659743277821E-22</v>
      </c>
      <c r="HI137" s="86">
        <f t="shared" si="157"/>
        <v>5.2429956095120397E-21</v>
      </c>
      <c r="HJ137" s="86">
        <f t="shared" si="157"/>
        <v>5.6162100681081146E-22</v>
      </c>
      <c r="HK137" s="86">
        <f t="shared" si="157"/>
        <v>1.9330489409847189E-26</v>
      </c>
      <c r="HL137" s="86">
        <f t="shared" si="165"/>
        <v>4.5516631866009577E-27</v>
      </c>
      <c r="HM137" s="86">
        <f t="shared" si="165"/>
        <v>2.2659197490026164E-23</v>
      </c>
      <c r="HN137" s="86">
        <f t="shared" si="165"/>
        <v>2.1207618575583518E-29</v>
      </c>
      <c r="HO137" s="86">
        <f t="shared" si="165"/>
        <v>7.1119610868388771E-27</v>
      </c>
      <c r="HP137" s="86">
        <f t="shared" si="165"/>
        <v>1.6814646439653345E-5</v>
      </c>
      <c r="HQ137" s="86">
        <f t="shared" si="165"/>
        <v>1.0391533287198194E-5</v>
      </c>
      <c r="HS137" s="86">
        <f t="shared" si="162"/>
        <v>2.381532122160229E-3</v>
      </c>
      <c r="HT137" s="86">
        <f t="shared" si="162"/>
        <v>4.5134282873607601E-3</v>
      </c>
      <c r="HU137" s="86">
        <f t="shared" si="162"/>
        <v>3.9567029703542062E-3</v>
      </c>
      <c r="HV137" s="86">
        <f t="shared" si="162"/>
        <v>1.0730526547023798E-2</v>
      </c>
      <c r="HW137" s="86">
        <f t="shared" si="162"/>
        <v>1.5489647290300241E-2</v>
      </c>
      <c r="HX137" s="86">
        <f t="shared" si="162"/>
        <v>2.9685963067265252E-2</v>
      </c>
      <c r="HY137" s="86">
        <f t="shared" si="162"/>
        <v>1.9224661457089169E-2</v>
      </c>
      <c r="HZ137" s="86">
        <f t="shared" si="162"/>
        <v>2.7472811218792071E-2</v>
      </c>
      <c r="IA137" s="86">
        <f t="shared" si="162"/>
        <v>4.2088220045021996E-2</v>
      </c>
      <c r="IB137" s="86">
        <f t="shared" si="162"/>
        <v>2.927993218409454E-2</v>
      </c>
      <c r="IC137" s="86">
        <f t="shared" si="162"/>
        <v>1.2283818806127042E-2</v>
      </c>
      <c r="ID137" s="86">
        <f t="shared" si="162"/>
        <v>1.124780160944606E-2</v>
      </c>
      <c r="IE137" s="86">
        <f t="shared" si="162"/>
        <v>8.6624761741603724E-3</v>
      </c>
      <c r="IF137" s="86">
        <f t="shared" si="162"/>
        <v>1.1783798448900673E-2</v>
      </c>
      <c r="IG137" s="86">
        <f t="shared" si="162"/>
        <v>3.7988311367617017E-3</v>
      </c>
      <c r="II137" s="86">
        <f t="shared" si="163"/>
        <v>5.6739956148330444E-38</v>
      </c>
      <c r="IJ137" s="86">
        <f t="shared" si="163"/>
        <v>4.3979933617588945E-36</v>
      </c>
      <c r="IK137" s="86">
        <f t="shared" si="163"/>
        <v>3.0752772560185356E-36</v>
      </c>
      <c r="IL137" s="86">
        <f t="shared" si="163"/>
        <v>4.5308819725967976E-31</v>
      </c>
      <c r="IM137" s="86">
        <f t="shared" si="163"/>
        <v>2.3899430341080416E-30</v>
      </c>
      <c r="IN137" s="86">
        <f t="shared" si="163"/>
        <v>2.027220380009048E-26</v>
      </c>
      <c r="IO137" s="86">
        <f t="shared" si="163"/>
        <v>7.2008900081182803E-27</v>
      </c>
      <c r="IP137" s="86">
        <f t="shared" si="163"/>
        <v>7.0436607321979746E-26</v>
      </c>
      <c r="IQ137" s="86">
        <f t="shared" si="163"/>
        <v>1.4740052478295793E-25</v>
      </c>
      <c r="IR137" s="86">
        <f t="shared" si="163"/>
        <v>5.410702287120625E-28</v>
      </c>
      <c r="IS137" s="86">
        <f t="shared" si="163"/>
        <v>8.9000519111753515E-33</v>
      </c>
      <c r="IT137" s="86">
        <f t="shared" si="163"/>
        <v>3.1181756419652862E-31</v>
      </c>
      <c r="IU137" s="86">
        <f t="shared" si="163"/>
        <v>3.8582671502125978E-31</v>
      </c>
      <c r="IV137" s="86">
        <f t="shared" si="163"/>
        <v>1.0904400497044675E-22</v>
      </c>
      <c r="IW137" s="86">
        <f t="shared" si="163"/>
        <v>9.7963123395129972E-23</v>
      </c>
      <c r="IY137" s="86">
        <f t="shared" si="164"/>
        <v>2.5053004874988761E-3</v>
      </c>
      <c r="IZ137" s="86">
        <f t="shared" si="164"/>
        <v>4.5134283069367242E-3</v>
      </c>
      <c r="JA137" s="86">
        <f t="shared" si="164"/>
        <v>3.9567029703572922E-3</v>
      </c>
      <c r="JB137" s="86">
        <f t="shared" si="164"/>
        <v>1.0730526547024243E-2</v>
      </c>
      <c r="JC137" s="86">
        <f t="shared" si="164"/>
        <v>1.5489647290300241E-2</v>
      </c>
      <c r="JD137" s="86">
        <f t="shared" si="164"/>
        <v>2.9685963067265252E-2</v>
      </c>
      <c r="JE137" s="86">
        <f t="shared" si="164"/>
        <v>1.9224661457089169E-2</v>
      </c>
      <c r="JF137" s="86">
        <f t="shared" si="164"/>
        <v>2.7472811218792071E-2</v>
      </c>
      <c r="JG137" s="86">
        <f t="shared" si="164"/>
        <v>4.2088220045021996E-2</v>
      </c>
      <c r="JH137" s="86">
        <f t="shared" si="164"/>
        <v>2.927993218409454E-2</v>
      </c>
      <c r="JI137" s="86">
        <f t="shared" si="164"/>
        <v>1.2283818806127042E-2</v>
      </c>
      <c r="JJ137" s="86">
        <f t="shared" si="164"/>
        <v>1.124780160944606E-2</v>
      </c>
      <c r="JK137" s="86">
        <f t="shared" si="164"/>
        <v>8.6624761741603724E-3</v>
      </c>
      <c r="JL137" s="86">
        <f t="shared" si="164"/>
        <v>1.1800613095340477E-2</v>
      </c>
      <c r="JM137" s="86">
        <f t="shared" si="164"/>
        <v>3.8092226700489353E-3</v>
      </c>
    </row>
    <row r="138" spans="2:273" x14ac:dyDescent="0.25">
      <c r="B138" s="2">
        <v>111</v>
      </c>
      <c r="C138" s="37">
        <v>65.325999999999993</v>
      </c>
      <c r="D138" s="37">
        <v>77.512</v>
      </c>
      <c r="E138" s="37">
        <v>74.072999999999993</v>
      </c>
      <c r="F138" s="37">
        <v>74.775000000000006</v>
      </c>
      <c r="G138" s="37">
        <v>73.599999999999994</v>
      </c>
      <c r="H138" s="37">
        <v>69.95</v>
      </c>
      <c r="I138" s="37">
        <v>67.381</v>
      </c>
      <c r="J138" s="37">
        <v>67.451999999999998</v>
      </c>
      <c r="K138" s="37">
        <v>70.097999999999999</v>
      </c>
      <c r="L138" s="37">
        <v>68.488</v>
      </c>
      <c r="M138" s="37">
        <v>66.828999999999994</v>
      </c>
      <c r="N138" s="37">
        <v>68.132000000000005</v>
      </c>
      <c r="O138" s="37">
        <v>63.622</v>
      </c>
      <c r="P138" s="37">
        <v>67.024000000000001</v>
      </c>
      <c r="Q138" s="37">
        <v>64.950999999999993</v>
      </c>
      <c r="S138" s="4">
        <f t="shared" si="166"/>
        <v>65.612007379780252</v>
      </c>
      <c r="T138" s="4">
        <f t="shared" si="166"/>
        <v>75.530856905725727</v>
      </c>
      <c r="U138" s="4">
        <f t="shared" si="166"/>
        <v>72.874164609416979</v>
      </c>
      <c r="V138" s="4">
        <f t="shared" si="166"/>
        <v>72.908690249871981</v>
      </c>
      <c r="W138" s="4">
        <f t="shared" si="166"/>
        <v>70.530102012659526</v>
      </c>
      <c r="X138" s="4">
        <f t="shared" si="166"/>
        <v>70.271117747569036</v>
      </c>
      <c r="Y138" s="4">
        <f t="shared" si="166"/>
        <v>67.060012283148396</v>
      </c>
      <c r="Z138" s="4">
        <f t="shared" si="166"/>
        <v>67.588321650334109</v>
      </c>
      <c r="AA138" s="4">
        <f t="shared" si="166"/>
        <v>70.122934586926206</v>
      </c>
      <c r="AB138" s="4">
        <f t="shared" si="166"/>
        <v>68.066760287396804</v>
      </c>
      <c r="AC138" s="4">
        <f t="shared" si="166"/>
        <v>66.925917920135888</v>
      </c>
      <c r="AD138" s="4">
        <f t="shared" si="166"/>
        <v>67.198530113439844</v>
      </c>
      <c r="AE138" s="4">
        <f t="shared" si="166"/>
        <v>62.89942395767234</v>
      </c>
      <c r="AF138" s="4">
        <f t="shared" si="166"/>
        <v>67.86039826910114</v>
      </c>
      <c r="AG138" s="4">
        <f t="shared" si="166"/>
        <v>66.079564919257905</v>
      </c>
      <c r="AI138" s="4">
        <f t="shared" si="167"/>
        <v>-0.28600737978025847</v>
      </c>
      <c r="AJ138" s="4">
        <f t="shared" si="167"/>
        <v>1.9811430942742732</v>
      </c>
      <c r="AK138" s="4">
        <f t="shared" si="167"/>
        <v>1.1988353905830138</v>
      </c>
      <c r="AL138" s="4">
        <f t="shared" si="167"/>
        <v>1.8663097501280248</v>
      </c>
      <c r="AM138" s="4">
        <f t="shared" si="167"/>
        <v>3.0698979873404681</v>
      </c>
      <c r="AN138" s="4">
        <f t="shared" si="167"/>
        <v>-0.32111774756903344</v>
      </c>
      <c r="AO138" s="4">
        <f t="shared" si="167"/>
        <v>0.32098771685160443</v>
      </c>
      <c r="AP138" s="4">
        <f t="shared" si="167"/>
        <v>-0.1363216503341107</v>
      </c>
      <c r="AQ138" s="4">
        <f t="shared" si="167"/>
        <v>-2.4934586926207203E-2</v>
      </c>
      <c r="AR138" s="4">
        <f t="shared" si="167"/>
        <v>0.42123971260319593</v>
      </c>
      <c r="AS138" s="4">
        <f t="shared" si="167"/>
        <v>-9.6917920135894065E-2</v>
      </c>
      <c r="AT138" s="4">
        <f t="shared" si="167"/>
        <v>0.93346988656016094</v>
      </c>
      <c r="AU138" s="4">
        <f t="shared" si="167"/>
        <v>0.72257604232765971</v>
      </c>
      <c r="AV138" s="4">
        <f t="shared" si="167"/>
        <v>-0.83639826910113868</v>
      </c>
      <c r="AW138" s="4">
        <f t="shared" si="167"/>
        <v>-1.1285649192579115</v>
      </c>
      <c r="AY138" s="2">
        <f t="shared" si="158"/>
        <v>65.595519652474664</v>
      </c>
      <c r="AZ138" s="2">
        <f t="shared" si="158"/>
        <v>75.379739496213062</v>
      </c>
      <c r="BA138" s="2">
        <f t="shared" si="158"/>
        <v>72.715430582460058</v>
      </c>
      <c r="BB138" s="2">
        <f t="shared" si="158"/>
        <v>72.439840926371502</v>
      </c>
      <c r="BC138" s="2">
        <f t="shared" si="158"/>
        <v>69.62475442222437</v>
      </c>
      <c r="BD138" s="2">
        <f t="shared" si="158"/>
        <v>68.778098553707252</v>
      </c>
      <c r="BE138" s="2">
        <f t="shared" si="158"/>
        <v>65.792491419391297</v>
      </c>
      <c r="BF138" s="2">
        <f t="shared" si="158"/>
        <v>65.673803049473378</v>
      </c>
      <c r="BG138" s="2">
        <f t="shared" si="158"/>
        <v>67.3150361253753</v>
      </c>
      <c r="BH138" s="2">
        <f t="shared" si="158"/>
        <v>65.505394972644027</v>
      </c>
      <c r="BI138" s="2">
        <f t="shared" si="158"/>
        <v>65.730478957199068</v>
      </c>
      <c r="BJ138" s="2">
        <f t="shared" si="158"/>
        <v>65.82094482433979</v>
      </c>
      <c r="BK138" s="2">
        <f t="shared" si="158"/>
        <v>61.741241523403744</v>
      </c>
      <c r="BL138" s="2">
        <f t="shared" si="158"/>
        <v>65.150255051112453</v>
      </c>
      <c r="BM138" s="2">
        <f t="shared" si="158"/>
        <v>63.817136312478141</v>
      </c>
      <c r="BO138" s="2" t="str">
        <f t="shared" si="99"/>
        <v/>
      </c>
      <c r="BP138" s="2" t="str">
        <f t="shared" si="100"/>
        <v/>
      </c>
      <c r="BQ138" s="2" t="str">
        <f t="shared" si="101"/>
        <v/>
      </c>
      <c r="BR138" s="2" t="str">
        <f t="shared" si="102"/>
        <v/>
      </c>
      <c r="BS138" s="2" t="str">
        <f t="shared" si="103"/>
        <v/>
      </c>
      <c r="BT138" s="2" t="str">
        <f t="shared" si="104"/>
        <v/>
      </c>
      <c r="BU138" s="2" t="str">
        <f t="shared" si="105"/>
        <v/>
      </c>
      <c r="BV138" s="2" t="str">
        <f t="shared" si="106"/>
        <v/>
      </c>
      <c r="BW138" s="2" t="str">
        <f t="shared" si="107"/>
        <v/>
      </c>
      <c r="BX138" s="2" t="str">
        <f t="shared" si="108"/>
        <v/>
      </c>
      <c r="BY138" s="2" t="str">
        <f t="shared" si="109"/>
        <v/>
      </c>
      <c r="BZ138" s="2" t="str">
        <f t="shared" si="110"/>
        <v/>
      </c>
      <c r="CA138" s="2" t="str">
        <f t="shared" si="111"/>
        <v/>
      </c>
      <c r="CB138" s="2" t="str">
        <f t="shared" si="112"/>
        <v/>
      </c>
      <c r="CC138" s="2" t="str">
        <f t="shared" si="113"/>
        <v/>
      </c>
      <c r="CE138" s="2">
        <f t="shared" si="159"/>
        <v>65.325999999999993</v>
      </c>
      <c r="CF138" s="2">
        <f t="shared" si="159"/>
        <v>77.512</v>
      </c>
      <c r="CG138" s="2">
        <f t="shared" si="159"/>
        <v>74.072999999999993</v>
      </c>
      <c r="CH138" s="2" t="str">
        <f t="shared" si="159"/>
        <v/>
      </c>
      <c r="CI138" s="2" t="str">
        <f t="shared" si="159"/>
        <v/>
      </c>
      <c r="CJ138" s="2" t="str">
        <f t="shared" si="159"/>
        <v/>
      </c>
      <c r="CK138" s="2" t="str">
        <f t="shared" si="159"/>
        <v/>
      </c>
      <c r="CL138" s="2" t="str">
        <f t="shared" si="159"/>
        <v/>
      </c>
      <c r="CM138" s="2" t="str">
        <f t="shared" si="159"/>
        <v/>
      </c>
      <c r="CN138" s="2" t="str">
        <f t="shared" si="159"/>
        <v/>
      </c>
      <c r="CO138" s="2" t="str">
        <f t="shared" si="159"/>
        <v/>
      </c>
      <c r="CP138" s="2" t="str">
        <f t="shared" si="159"/>
        <v/>
      </c>
      <c r="CQ138" s="2" t="str">
        <f t="shared" si="159"/>
        <v/>
      </c>
      <c r="CR138" s="2" t="str">
        <f t="shared" si="159"/>
        <v/>
      </c>
      <c r="CS138" s="2">
        <f t="shared" si="159"/>
        <v>64.950999999999993</v>
      </c>
      <c r="CU138" s="2">
        <f t="shared" si="114"/>
        <v>65.325999999999993</v>
      </c>
      <c r="CV138" s="2">
        <f t="shared" si="115"/>
        <v>77.512</v>
      </c>
      <c r="CW138" s="2">
        <f t="shared" si="116"/>
        <v>74.072999999999993</v>
      </c>
      <c r="CX138" s="2" t="str">
        <f t="shared" si="117"/>
        <v/>
      </c>
      <c r="CY138" s="2" t="str">
        <f t="shared" si="118"/>
        <v/>
      </c>
      <c r="CZ138" s="2" t="str">
        <f t="shared" si="119"/>
        <v/>
      </c>
      <c r="DA138" s="2" t="str">
        <f t="shared" si="120"/>
        <v/>
      </c>
      <c r="DB138" s="2" t="str">
        <f t="shared" si="121"/>
        <v/>
      </c>
      <c r="DC138" s="2" t="str">
        <f t="shared" si="122"/>
        <v/>
      </c>
      <c r="DD138" s="2" t="str">
        <f t="shared" si="123"/>
        <v/>
      </c>
      <c r="DE138" s="2" t="str">
        <f t="shared" si="124"/>
        <v/>
      </c>
      <c r="DF138" s="2" t="str">
        <f t="shared" si="125"/>
        <v/>
      </c>
      <c r="DG138" s="2" t="str">
        <f t="shared" si="126"/>
        <v/>
      </c>
      <c r="DH138" s="2" t="str">
        <f t="shared" si="127"/>
        <v/>
      </c>
      <c r="DI138" s="2">
        <f t="shared" si="128"/>
        <v>64.950999999999993</v>
      </c>
      <c r="DK138" s="2">
        <f t="shared" si="168"/>
        <v>97.201531561461806</v>
      </c>
      <c r="DL138" s="2">
        <f t="shared" si="168"/>
        <v>104.45989036544852</v>
      </c>
      <c r="DM138" s="2">
        <f t="shared" si="168"/>
        <v>101.30701426140509</v>
      </c>
      <c r="DN138" s="2">
        <f t="shared" si="168"/>
        <v>94.913149933824911</v>
      </c>
      <c r="DO138" s="2">
        <f t="shared" si="168"/>
        <v>98.500030487804878</v>
      </c>
      <c r="DP138" s="2">
        <f t="shared" si="168"/>
        <v>102.91307692307693</v>
      </c>
      <c r="DQ138" s="2">
        <f t="shared" si="168"/>
        <v>98.275736937481128</v>
      </c>
      <c r="DR138" s="2">
        <f t="shared" si="168"/>
        <v>92.657995167623056</v>
      </c>
      <c r="DS138" s="2">
        <f t="shared" si="168"/>
        <v>93.200922379945609</v>
      </c>
      <c r="DT138" s="2">
        <f t="shared" si="168"/>
        <v>91.906553911205037</v>
      </c>
      <c r="DU138" s="2">
        <f t="shared" si="168"/>
        <v>93.997903805496833</v>
      </c>
      <c r="DV138" s="2">
        <f t="shared" si="168"/>
        <v>92.733386288130475</v>
      </c>
      <c r="DW138" s="2">
        <f t="shared" si="168"/>
        <v>90.522809847932351</v>
      </c>
      <c r="DX138" s="2">
        <f t="shared" si="168"/>
        <v>82.305077954971821</v>
      </c>
      <c r="DY138" s="2">
        <f t="shared" si="168"/>
        <v>73.597673389355734</v>
      </c>
      <c r="EA138" s="2">
        <f t="shared" si="156"/>
        <v>65.537564228934812</v>
      </c>
      <c r="EB138" s="2">
        <f t="shared" si="156"/>
        <v>75.321862705272252</v>
      </c>
      <c r="EC138" s="2">
        <f t="shared" si="156"/>
        <v>72.662938812409379</v>
      </c>
      <c r="ED138" s="2">
        <f t="shared" si="156"/>
        <v>72.400146217731262</v>
      </c>
      <c r="EE138" s="2">
        <f t="shared" si="155"/>
        <v>69.577376079802534</v>
      </c>
      <c r="EF138" s="2">
        <f t="shared" si="155"/>
        <v>68.727181598244584</v>
      </c>
      <c r="EG138" s="2">
        <f t="shared" si="155"/>
        <v>65.732222896306496</v>
      </c>
      <c r="EH138" s="2">
        <f t="shared" si="155"/>
        <v>65.623701207927624</v>
      </c>
      <c r="EI138" s="2">
        <f t="shared" si="155"/>
        <v>67.266673198755655</v>
      </c>
      <c r="EJ138" s="2">
        <f t="shared" si="155"/>
        <v>65.451631092783529</v>
      </c>
      <c r="EK138" s="2">
        <f t="shared" si="155"/>
        <v>65.673136381802678</v>
      </c>
      <c r="EL138" s="2">
        <f t="shared" si="155"/>
        <v>65.771910152236856</v>
      </c>
      <c r="EM138" s="2">
        <f t="shared" si="139"/>
        <v>61.690924974487089</v>
      </c>
      <c r="EN138" s="2">
        <f t="shared" si="139"/>
        <v>65.111994173343049</v>
      </c>
      <c r="EO138" s="2">
        <f t="shared" si="139"/>
        <v>63.789730108625008</v>
      </c>
      <c r="EQ138" s="2">
        <f t="shared" si="169"/>
        <v>65.488432969048532</v>
      </c>
      <c r="ER138" s="2">
        <f t="shared" si="169"/>
        <v>75.380645606490575</v>
      </c>
      <c r="ES138" s="2">
        <f t="shared" si="169"/>
        <v>72.681493690683169</v>
      </c>
      <c r="ET138" s="2">
        <f t="shared" si="169"/>
        <v>72.41441654706783</v>
      </c>
      <c r="EU138" s="2">
        <f t="shared" si="169"/>
        <v>69.574959249783362</v>
      </c>
      <c r="EV138" s="2">
        <f t="shared" si="169"/>
        <v>68.73788652756663</v>
      </c>
      <c r="EW138" s="2">
        <f t="shared" si="169"/>
        <v>65.743353659613234</v>
      </c>
      <c r="EX138" s="2">
        <f t="shared" si="169"/>
        <v>65.624941420842532</v>
      </c>
      <c r="EY138" s="2">
        <f t="shared" si="169"/>
        <v>67.279510659276568</v>
      </c>
      <c r="EZ138" s="2">
        <f t="shared" si="169"/>
        <v>65.434948307231821</v>
      </c>
      <c r="FA138" s="2">
        <f t="shared" si="169"/>
        <v>65.643014774935082</v>
      </c>
      <c r="FB138" s="2">
        <f t="shared" si="169"/>
        <v>65.725060345459028</v>
      </c>
      <c r="FC138" s="2">
        <f t="shared" si="169"/>
        <v>61.66053970198292</v>
      </c>
      <c r="FD138" s="2">
        <f t="shared" si="169"/>
        <v>64.935146296427362</v>
      </c>
      <c r="FE138" s="2">
        <f t="shared" si="169"/>
        <v>63.710433649289101</v>
      </c>
      <c r="FG138" s="2">
        <f t="shared" si="170"/>
        <v>0.99814987004231237</v>
      </c>
      <c r="FH138" s="2">
        <f t="shared" si="170"/>
        <v>0.99804190558417638</v>
      </c>
      <c r="FI138" s="2">
        <f t="shared" si="170"/>
        <v>0.99817626407201709</v>
      </c>
      <c r="FJ138" s="2">
        <f t="shared" si="170"/>
        <v>0.99824677333455636</v>
      </c>
      <c r="FK138" s="2">
        <f t="shared" si="170"/>
        <v>0.99836049440838215</v>
      </c>
      <c r="FL138" s="2">
        <f t="shared" si="170"/>
        <v>0.99851590026682024</v>
      </c>
      <c r="FM138" s="2">
        <f t="shared" si="170"/>
        <v>0.99815448855877642</v>
      </c>
      <c r="FN138" s="2">
        <f t="shared" si="170"/>
        <v>0.99814772846367672</v>
      </c>
      <c r="FO138" s="2">
        <f t="shared" si="170"/>
        <v>0.99814818843250719</v>
      </c>
      <c r="FP138" s="2">
        <f t="shared" si="170"/>
        <v>0.99795243496595565</v>
      </c>
      <c r="FQ138" s="2">
        <f t="shared" si="170"/>
        <v>0.99795394420926264</v>
      </c>
      <c r="FR138" s="2">
        <f t="shared" si="170"/>
        <v>0.99815321923965483</v>
      </c>
      <c r="FS138" s="2">
        <f t="shared" si="170"/>
        <v>0.99823948880998981</v>
      </c>
      <c r="FT138" s="2">
        <f t="shared" si="170"/>
        <v>0.99767257868684389</v>
      </c>
      <c r="FU138" s="2">
        <f t="shared" si="170"/>
        <v>0.99712590466061313</v>
      </c>
      <c r="FW138" s="2">
        <f t="shared" si="160"/>
        <v>1.2762363569622761E-2</v>
      </c>
      <c r="FX138" s="2">
        <f t="shared" si="160"/>
        <v>1.3979944410154765E-2</v>
      </c>
      <c r="FY138" s="2">
        <f t="shared" si="160"/>
        <v>1.3610465494606403E-2</v>
      </c>
      <c r="FZ138" s="2">
        <f t="shared" si="160"/>
        <v>1.5718642553182213E-2</v>
      </c>
      <c r="GA138" s="2">
        <f t="shared" si="160"/>
        <v>1.6762124020484232E-2</v>
      </c>
      <c r="GB138" s="2">
        <f t="shared" si="160"/>
        <v>1.6971371516453976E-2</v>
      </c>
      <c r="GC138" s="2">
        <f t="shared" si="160"/>
        <v>1.8785376925836643E-2</v>
      </c>
      <c r="GD138" s="2">
        <f t="shared" si="160"/>
        <v>2.1761053514841457E-2</v>
      </c>
      <c r="GE138" s="2">
        <f t="shared" si="160"/>
        <v>2.6296789081745604E-2</v>
      </c>
      <c r="GF138" s="2">
        <f t="shared" si="160"/>
        <v>2.4234267089151145E-2</v>
      </c>
      <c r="GG138" s="2">
        <f t="shared" si="160"/>
        <v>2.030034502603684E-2</v>
      </c>
      <c r="GH138" s="2">
        <f t="shared" si="160"/>
        <v>1.6163637534875555E-2</v>
      </c>
      <c r="GI138" s="2">
        <f t="shared" si="160"/>
        <v>1.4556625485935719E-2</v>
      </c>
      <c r="GJ138" s="2">
        <f t="shared" si="160"/>
        <v>9.9219277802169957E-3</v>
      </c>
      <c r="GK138" s="2">
        <f t="shared" si="160"/>
        <v>9.8713136190400532E-3</v>
      </c>
      <c r="GM138" s="86">
        <f t="shared" si="161"/>
        <v>8.1619108200167731E-19</v>
      </c>
      <c r="GN138" s="86">
        <f t="shared" si="161"/>
        <v>9.7402986281008152E-47</v>
      </c>
      <c r="GO138" s="86">
        <f t="shared" si="161"/>
        <v>5.5781793301825987E-52</v>
      </c>
      <c r="GP138" s="86">
        <f t="shared" si="161"/>
        <v>9.5896966287342698E-71</v>
      </c>
      <c r="GQ138" s="86">
        <f t="shared" si="161"/>
        <v>7.5707817995042464E-76</v>
      </c>
      <c r="GR138" s="86">
        <f t="shared" si="161"/>
        <v>2.0979105449042494E-64</v>
      </c>
      <c r="GS138" s="86">
        <f t="shared" si="161"/>
        <v>2.1051546393586749E-63</v>
      </c>
      <c r="GT138" s="86">
        <f t="shared" si="161"/>
        <v>6.2449442798270386E-67</v>
      </c>
      <c r="GU138" s="86">
        <f t="shared" si="161"/>
        <v>2.079097531836661E-70</v>
      </c>
      <c r="GV138" s="86">
        <f t="shared" si="161"/>
        <v>1.7094354840632479E-77</v>
      </c>
      <c r="GW138" s="86">
        <f t="shared" si="161"/>
        <v>3.4730227344320807E-76</v>
      </c>
      <c r="GX138" s="86">
        <f t="shared" si="161"/>
        <v>1.161940200857726E-113</v>
      </c>
      <c r="GY138" s="86">
        <f t="shared" si="161"/>
        <v>4.6797768494642668E-104</v>
      </c>
      <c r="GZ138" s="86">
        <f t="shared" si="161"/>
        <v>3.3246668385286098E-17</v>
      </c>
      <c r="HA138" s="86">
        <f t="shared" si="161"/>
        <v>7.3282386600092378E-18</v>
      </c>
      <c r="HC138" s="86">
        <f t="shared" si="157"/>
        <v>5.7170972581836502E-5</v>
      </c>
      <c r="HD138" s="86">
        <f t="shared" si="157"/>
        <v>2.2935779813894278E-12</v>
      </c>
      <c r="HE138" s="86">
        <f t="shared" si="157"/>
        <v>1.3256359720606539E-16</v>
      </c>
      <c r="HF138" s="86">
        <f t="shared" si="157"/>
        <v>1.8038759042509856E-17</v>
      </c>
      <c r="HG138" s="86">
        <f t="shared" si="157"/>
        <v>1.0884573617853127E-21</v>
      </c>
      <c r="HH138" s="86">
        <f t="shared" si="157"/>
        <v>2.7411592656788491E-24</v>
      </c>
      <c r="HI138" s="86">
        <f t="shared" si="157"/>
        <v>9.5324650067976086E-23</v>
      </c>
      <c r="HJ138" s="86">
        <f t="shared" si="157"/>
        <v>9.8539987269669597E-24</v>
      </c>
      <c r="HK138" s="86">
        <f t="shared" si="157"/>
        <v>1.6842915426248289E-28</v>
      </c>
      <c r="HL138" s="86">
        <f t="shared" si="165"/>
        <v>3.2852834889665422E-29</v>
      </c>
      <c r="HM138" s="86">
        <f t="shared" si="165"/>
        <v>3.1062939740300951E-25</v>
      </c>
      <c r="HN138" s="86">
        <f t="shared" si="165"/>
        <v>5.9539661900715947E-32</v>
      </c>
      <c r="HO138" s="86">
        <f t="shared" si="165"/>
        <v>3.307767758654256E-29</v>
      </c>
      <c r="HP138" s="86">
        <f t="shared" si="165"/>
        <v>6.9729690894180506E-6</v>
      </c>
      <c r="HQ138" s="86">
        <f t="shared" si="165"/>
        <v>3.9708915741086918E-6</v>
      </c>
      <c r="HS138" s="86">
        <f t="shared" si="162"/>
        <v>3.8302978660329739E-3</v>
      </c>
      <c r="HT138" s="86">
        <f t="shared" si="162"/>
        <v>7.0494521606614463E-3</v>
      </c>
      <c r="HU138" s="86">
        <f t="shared" si="162"/>
        <v>6.2037161238765893E-3</v>
      </c>
      <c r="HV138" s="86">
        <f t="shared" si="162"/>
        <v>1.5811781417680765E-2</v>
      </c>
      <c r="HW138" s="86">
        <f t="shared" si="162"/>
        <v>2.2479431835860104E-2</v>
      </c>
      <c r="HX138" s="86">
        <f t="shared" si="162"/>
        <v>4.0840603412373597E-2</v>
      </c>
      <c r="HY138" s="86">
        <f t="shared" si="162"/>
        <v>2.7276370519151046E-2</v>
      </c>
      <c r="HZ138" s="86">
        <f t="shared" si="162"/>
        <v>3.8570974369723211E-2</v>
      </c>
      <c r="IA138" s="86">
        <f t="shared" si="162"/>
        <v>5.8693509119913882E-2</v>
      </c>
      <c r="IB138" s="86">
        <f t="shared" si="162"/>
        <v>4.1975350168845647E-2</v>
      </c>
      <c r="IC138" s="86">
        <f t="shared" si="162"/>
        <v>1.8648544047321455E-2</v>
      </c>
      <c r="ID138" s="86">
        <f t="shared" si="162"/>
        <v>1.6599273281602187E-2</v>
      </c>
      <c r="IE138" s="86">
        <f t="shared" si="162"/>
        <v>1.279905206674075E-2</v>
      </c>
      <c r="IF138" s="86">
        <f t="shared" si="162"/>
        <v>1.6282246223159762E-2</v>
      </c>
      <c r="IG138" s="86">
        <f t="shared" si="162"/>
        <v>5.6906562723965234E-3</v>
      </c>
      <c r="II138" s="86">
        <f t="shared" si="163"/>
        <v>1.7468187671153305E-36</v>
      </c>
      <c r="IJ138" s="86">
        <f t="shared" si="163"/>
        <v>1.2138751784523468E-34</v>
      </c>
      <c r="IK138" s="86">
        <f t="shared" si="163"/>
        <v>8.4408459743880144E-35</v>
      </c>
      <c r="IL138" s="86">
        <f t="shared" si="163"/>
        <v>8.368918055784862E-30</v>
      </c>
      <c r="IM138" s="86">
        <f t="shared" si="163"/>
        <v>4.2969491753644409E-29</v>
      </c>
      <c r="IN138" s="86">
        <f t="shared" si="163"/>
        <v>2.4797702235379426E-25</v>
      </c>
      <c r="IO138" s="86">
        <f t="shared" si="163"/>
        <v>9.8268978231261212E-26</v>
      </c>
      <c r="IP138" s="86">
        <f t="shared" si="163"/>
        <v>9.5533671219136338E-25</v>
      </c>
      <c r="IQ138" s="86">
        <f t="shared" si="163"/>
        <v>2.2070516600412446E-24</v>
      </c>
      <c r="IR138" s="86">
        <f t="shared" si="163"/>
        <v>9.9747335327006225E-27</v>
      </c>
      <c r="IS138" s="86">
        <f t="shared" si="163"/>
        <v>2.3756874130165501E-31</v>
      </c>
      <c r="IT138" s="86">
        <f t="shared" si="163"/>
        <v>5.968076715581294E-30</v>
      </c>
      <c r="IU138" s="86">
        <f t="shared" si="163"/>
        <v>6.8096535481641835E-30</v>
      </c>
      <c r="IV138" s="86">
        <f t="shared" si="163"/>
        <v>7.1901955992791544E-22</v>
      </c>
      <c r="IW138" s="86">
        <f t="shared" si="163"/>
        <v>6.472891938165188E-22</v>
      </c>
      <c r="IY138" s="86">
        <f t="shared" si="164"/>
        <v>3.8874688386148111E-3</v>
      </c>
      <c r="IZ138" s="86">
        <f t="shared" si="164"/>
        <v>7.0494521629550239E-3</v>
      </c>
      <c r="JA138" s="86">
        <f t="shared" si="164"/>
        <v>6.203716123876722E-3</v>
      </c>
      <c r="JB138" s="86">
        <f t="shared" si="164"/>
        <v>1.5811781417680783E-2</v>
      </c>
      <c r="JC138" s="86">
        <f t="shared" si="164"/>
        <v>2.2479431835860104E-2</v>
      </c>
      <c r="JD138" s="86">
        <f t="shared" si="164"/>
        <v>4.0840603412373597E-2</v>
      </c>
      <c r="JE138" s="86">
        <f t="shared" si="164"/>
        <v>2.7276370519151046E-2</v>
      </c>
      <c r="JF138" s="86">
        <f t="shared" si="164"/>
        <v>3.8570974369723211E-2</v>
      </c>
      <c r="JG138" s="86">
        <f t="shared" si="164"/>
        <v>5.8693509119913882E-2</v>
      </c>
      <c r="JH138" s="86">
        <f t="shared" si="164"/>
        <v>4.1975350168845647E-2</v>
      </c>
      <c r="JI138" s="86">
        <f t="shared" si="164"/>
        <v>1.8648544047321455E-2</v>
      </c>
      <c r="JJ138" s="86">
        <f t="shared" si="164"/>
        <v>1.6599273281602187E-2</v>
      </c>
      <c r="JK138" s="86">
        <f t="shared" si="164"/>
        <v>1.279905206674075E-2</v>
      </c>
      <c r="JL138" s="86">
        <f t="shared" si="164"/>
        <v>1.6289219192249214E-2</v>
      </c>
      <c r="JM138" s="86">
        <f t="shared" si="164"/>
        <v>5.694627163970639E-3</v>
      </c>
    </row>
    <row r="139" spans="2:273" x14ac:dyDescent="0.25">
      <c r="B139" s="2">
        <v>112</v>
      </c>
      <c r="C139" s="37">
        <v>65.195999999999998</v>
      </c>
      <c r="D139" s="37">
        <v>77.561000000000007</v>
      </c>
      <c r="E139" s="37">
        <v>73.244</v>
      </c>
      <c r="F139" s="37">
        <v>75.099999999999994</v>
      </c>
      <c r="G139" s="37">
        <v>72.599999999999994</v>
      </c>
      <c r="H139" s="37">
        <v>71.575000000000003</v>
      </c>
      <c r="I139" s="37">
        <v>67.524000000000001</v>
      </c>
      <c r="J139" s="37">
        <v>68.143000000000001</v>
      </c>
      <c r="K139" s="37">
        <v>70.072999999999993</v>
      </c>
      <c r="L139" s="37">
        <v>69.22</v>
      </c>
      <c r="M139" s="37">
        <v>67.512</v>
      </c>
      <c r="N139" s="37">
        <v>67.710999999999999</v>
      </c>
      <c r="O139" s="37">
        <v>63.756999999999998</v>
      </c>
      <c r="P139" s="37">
        <v>68.293000000000006</v>
      </c>
      <c r="Q139" s="37">
        <v>65.415000000000006</v>
      </c>
      <c r="S139" s="4">
        <f t="shared" si="166"/>
        <v>65.528771954311907</v>
      </c>
      <c r="T139" s="4">
        <f t="shared" si="166"/>
        <v>75.514019401390343</v>
      </c>
      <c r="U139" s="4">
        <f t="shared" si="166"/>
        <v>72.877526172736367</v>
      </c>
      <c r="V139" s="4">
        <f t="shared" si="166"/>
        <v>73.034923681663813</v>
      </c>
      <c r="W139" s="4">
        <f t="shared" si="166"/>
        <v>70.792856058885405</v>
      </c>
      <c r="X139" s="4">
        <f t="shared" si="166"/>
        <v>70.642757324942579</v>
      </c>
      <c r="Y139" s="4">
        <f t="shared" si="166"/>
        <v>67.434303799029948</v>
      </c>
      <c r="Z139" s="4">
        <f t="shared" si="166"/>
        <v>68.130780482602319</v>
      </c>
      <c r="AA139" s="4">
        <f t="shared" si="166"/>
        <v>70.876301120653352</v>
      </c>
      <c r="AB139" s="4">
        <f t="shared" si="166"/>
        <v>68.865056249036755</v>
      </c>
      <c r="AC139" s="4">
        <f t="shared" si="166"/>
        <v>67.351735900207913</v>
      </c>
      <c r="AD139" s="4">
        <f t="shared" si="166"/>
        <v>67.656821823218294</v>
      </c>
      <c r="AE139" s="4">
        <f t="shared" si="166"/>
        <v>63.296327983609892</v>
      </c>
      <c r="AF139" s="4">
        <f t="shared" si="166"/>
        <v>68.650733056212445</v>
      </c>
      <c r="AG139" s="4">
        <f t="shared" si="166"/>
        <v>66.920921013904987</v>
      </c>
      <c r="AI139" s="4">
        <f t="shared" si="167"/>
        <v>-0.33277195431190876</v>
      </c>
      <c r="AJ139" s="4">
        <f t="shared" si="167"/>
        <v>2.0469805986096645</v>
      </c>
      <c r="AK139" s="4">
        <f t="shared" si="167"/>
        <v>0.36647382726363276</v>
      </c>
      <c r="AL139" s="4">
        <f t="shared" si="167"/>
        <v>2.0650763183361818</v>
      </c>
      <c r="AM139" s="4">
        <f t="shared" si="167"/>
        <v>1.8071439411145889</v>
      </c>
      <c r="AN139" s="4">
        <f t="shared" si="167"/>
        <v>0.93224267505742375</v>
      </c>
      <c r="AO139" s="4">
        <f t="shared" si="167"/>
        <v>8.9696200970053042E-2</v>
      </c>
      <c r="AP139" s="4">
        <f t="shared" si="167"/>
        <v>1.2219517397682012E-2</v>
      </c>
      <c r="AQ139" s="4">
        <f t="shared" si="167"/>
        <v>-0.80330112065335868</v>
      </c>
      <c r="AR139" s="4">
        <f t="shared" si="167"/>
        <v>0.35494375096324404</v>
      </c>
      <c r="AS139" s="4">
        <f t="shared" si="167"/>
        <v>0.16026409979208722</v>
      </c>
      <c r="AT139" s="4">
        <f t="shared" si="167"/>
        <v>5.4178176781704224E-2</v>
      </c>
      <c r="AU139" s="4">
        <f t="shared" si="167"/>
        <v>0.46067201639010591</v>
      </c>
      <c r="AV139" s="4">
        <f t="shared" si="167"/>
        <v>-0.35773305621243878</v>
      </c>
      <c r="AW139" s="4">
        <f t="shared" si="167"/>
        <v>-1.505921013904981</v>
      </c>
      <c r="AY139" s="2">
        <f t="shared" si="158"/>
        <v>65.503900497596902</v>
      </c>
      <c r="AZ139" s="2">
        <f t="shared" si="158"/>
        <v>75.29280110249482</v>
      </c>
      <c r="BA139" s="2">
        <f t="shared" si="158"/>
        <v>72.644073240593073</v>
      </c>
      <c r="BB139" s="2">
        <f t="shared" si="158"/>
        <v>72.38681121675522</v>
      </c>
      <c r="BC139" s="2">
        <f t="shared" si="158"/>
        <v>69.562662972262103</v>
      </c>
      <c r="BD139" s="2">
        <f t="shared" si="158"/>
        <v>68.714714763986819</v>
      </c>
      <c r="BE139" s="2">
        <f t="shared" si="158"/>
        <v>65.747094903670515</v>
      </c>
      <c r="BF139" s="2">
        <f t="shared" si="158"/>
        <v>65.617588067673282</v>
      </c>
      <c r="BG139" s="2">
        <f t="shared" si="158"/>
        <v>67.239726378760878</v>
      </c>
      <c r="BH139" s="2">
        <f t="shared" si="158"/>
        <v>65.455201616999361</v>
      </c>
      <c r="BI139" s="2">
        <f t="shared" si="158"/>
        <v>65.664282323141776</v>
      </c>
      <c r="BJ139" s="2">
        <f t="shared" si="158"/>
        <v>65.75153775519513</v>
      </c>
      <c r="BK139" s="2">
        <f t="shared" si="158"/>
        <v>61.687285314162359</v>
      </c>
      <c r="BL139" s="2">
        <f t="shared" si="158"/>
        <v>65.093462930019029</v>
      </c>
      <c r="BM139" s="2">
        <f t="shared" si="158"/>
        <v>63.713027648979015</v>
      </c>
      <c r="BO139" s="2" t="str">
        <f t="shared" si="99"/>
        <v/>
      </c>
      <c r="BP139" s="2" t="str">
        <f t="shared" si="100"/>
        <v/>
      </c>
      <c r="BQ139" s="2" t="str">
        <f t="shared" si="101"/>
        <v/>
      </c>
      <c r="BR139" s="2" t="str">
        <f t="shared" si="102"/>
        <v/>
      </c>
      <c r="BS139" s="2" t="str">
        <f t="shared" si="103"/>
        <v/>
      </c>
      <c r="BT139" s="2" t="str">
        <f t="shared" si="104"/>
        <v/>
      </c>
      <c r="BU139" s="2" t="str">
        <f t="shared" si="105"/>
        <v/>
      </c>
      <c r="BV139" s="2" t="str">
        <f t="shared" si="106"/>
        <v/>
      </c>
      <c r="BW139" s="2" t="str">
        <f t="shared" si="107"/>
        <v/>
      </c>
      <c r="BX139" s="2" t="str">
        <f t="shared" si="108"/>
        <v/>
      </c>
      <c r="BY139" s="2" t="str">
        <f t="shared" si="109"/>
        <v/>
      </c>
      <c r="BZ139" s="2" t="str">
        <f t="shared" si="110"/>
        <v/>
      </c>
      <c r="CA139" s="2" t="str">
        <f t="shared" si="111"/>
        <v/>
      </c>
      <c r="CB139" s="2" t="str">
        <f t="shared" si="112"/>
        <v/>
      </c>
      <c r="CC139" s="2" t="str">
        <f t="shared" si="113"/>
        <v/>
      </c>
      <c r="CE139" s="2">
        <f t="shared" si="159"/>
        <v>65.195999999999998</v>
      </c>
      <c r="CF139" s="2" t="str">
        <f t="shared" si="159"/>
        <v/>
      </c>
      <c r="CG139" s="2">
        <f t="shared" si="159"/>
        <v>73.244</v>
      </c>
      <c r="CH139" s="2" t="str">
        <f t="shared" si="159"/>
        <v/>
      </c>
      <c r="CI139" s="2" t="str">
        <f t="shared" si="159"/>
        <v/>
      </c>
      <c r="CJ139" s="2" t="str">
        <f t="shared" si="159"/>
        <v/>
      </c>
      <c r="CK139" s="2" t="str">
        <f t="shared" si="159"/>
        <v/>
      </c>
      <c r="CL139" s="2" t="str">
        <f t="shared" si="159"/>
        <v/>
      </c>
      <c r="CM139" s="2" t="str">
        <f t="shared" si="159"/>
        <v/>
      </c>
      <c r="CN139" s="2" t="str">
        <f t="shared" si="159"/>
        <v/>
      </c>
      <c r="CO139" s="2" t="str">
        <f t="shared" si="159"/>
        <v/>
      </c>
      <c r="CP139" s="2" t="str">
        <f t="shared" si="159"/>
        <v/>
      </c>
      <c r="CQ139" s="2" t="str">
        <f t="shared" si="159"/>
        <v/>
      </c>
      <c r="CR139" s="2" t="str">
        <f t="shared" si="159"/>
        <v/>
      </c>
      <c r="CS139" s="2">
        <f t="shared" si="159"/>
        <v>65.415000000000006</v>
      </c>
      <c r="CU139" s="2">
        <f t="shared" si="114"/>
        <v>65.195999999999998</v>
      </c>
      <c r="CV139" s="2" t="str">
        <f t="shared" si="115"/>
        <v/>
      </c>
      <c r="CW139" s="2">
        <f t="shared" si="116"/>
        <v>73.244</v>
      </c>
      <c r="CX139" s="2" t="str">
        <f t="shared" si="117"/>
        <v/>
      </c>
      <c r="CY139" s="2" t="str">
        <f t="shared" si="118"/>
        <v/>
      </c>
      <c r="CZ139" s="2" t="str">
        <f t="shared" si="119"/>
        <v/>
      </c>
      <c r="DA139" s="2" t="str">
        <f t="shared" si="120"/>
        <v/>
      </c>
      <c r="DB139" s="2" t="str">
        <f t="shared" si="121"/>
        <v/>
      </c>
      <c r="DC139" s="2" t="str">
        <f t="shared" si="122"/>
        <v/>
      </c>
      <c r="DD139" s="2" t="str">
        <f t="shared" si="123"/>
        <v/>
      </c>
      <c r="DE139" s="2" t="str">
        <f t="shared" si="124"/>
        <v/>
      </c>
      <c r="DF139" s="2" t="str">
        <f t="shared" si="125"/>
        <v/>
      </c>
      <c r="DG139" s="2" t="str">
        <f t="shared" si="126"/>
        <v/>
      </c>
      <c r="DH139" s="2" t="str">
        <f t="shared" si="127"/>
        <v/>
      </c>
      <c r="DI139" s="2">
        <f t="shared" si="128"/>
        <v>65.415000000000006</v>
      </c>
      <c r="DK139" s="2">
        <f t="shared" si="168"/>
        <v>97.422953488372102</v>
      </c>
      <c r="DL139" s="2">
        <f t="shared" si="168"/>
        <v>104.74091860465117</v>
      </c>
      <c r="DM139" s="2">
        <f t="shared" si="168"/>
        <v>101.52433643951059</v>
      </c>
      <c r="DN139" s="2">
        <f t="shared" si="168"/>
        <v>95.052534910731168</v>
      </c>
      <c r="DO139" s="2">
        <f t="shared" si="168"/>
        <v>98.699494773519163</v>
      </c>
      <c r="DP139" s="2">
        <f t="shared" si="168"/>
        <v>103.16548076923078</v>
      </c>
      <c r="DQ139" s="2">
        <f t="shared" si="168"/>
        <v>98.502960887949257</v>
      </c>
      <c r="DR139" s="2">
        <f t="shared" si="168"/>
        <v>92.823070824524294</v>
      </c>
      <c r="DS139" s="2">
        <f t="shared" si="168"/>
        <v>93.358282241014777</v>
      </c>
      <c r="DT139" s="2">
        <f t="shared" si="168"/>
        <v>92.06181606765324</v>
      </c>
      <c r="DU139" s="2">
        <f t="shared" si="168"/>
        <v>94.190921775898531</v>
      </c>
      <c r="DV139" s="2">
        <f t="shared" si="168"/>
        <v>92.912669133192395</v>
      </c>
      <c r="DW139" s="2">
        <f t="shared" si="168"/>
        <v>90.72275223509709</v>
      </c>
      <c r="DX139" s="2">
        <f t="shared" si="168"/>
        <v>82.419551688555316</v>
      </c>
      <c r="DY139" s="2">
        <f t="shared" si="168"/>
        <v>73.662742577030798</v>
      </c>
      <c r="EA139" s="2">
        <f t="shared" si="156"/>
        <v>65.450566613672493</v>
      </c>
      <c r="EB139" s="2">
        <f t="shared" si="156"/>
        <v>75.239536192739848</v>
      </c>
      <c r="EC139" s="2">
        <f t="shared" si="156"/>
        <v>72.59580582159289</v>
      </c>
      <c r="ED139" s="2">
        <f t="shared" si="156"/>
        <v>72.350455071984115</v>
      </c>
      <c r="EE139" s="2">
        <f t="shared" si="155"/>
        <v>69.519035376388302</v>
      </c>
      <c r="EF139" s="2">
        <f t="shared" si="155"/>
        <v>68.667679830648339</v>
      </c>
      <c r="EG139" s="2">
        <f t="shared" si="155"/>
        <v>65.691545467650968</v>
      </c>
      <c r="EH139" s="2">
        <f t="shared" si="155"/>
        <v>65.571517066430616</v>
      </c>
      <c r="EI139" s="2">
        <f t="shared" si="155"/>
        <v>67.195069716614825</v>
      </c>
      <c r="EJ139" s="2">
        <f t="shared" si="155"/>
        <v>65.405947298969096</v>
      </c>
      <c r="EK139" s="2">
        <f t="shared" si="155"/>
        <v>65.612008709553351</v>
      </c>
      <c r="EL139" s="2">
        <f t="shared" si="155"/>
        <v>65.707023512655283</v>
      </c>
      <c r="EM139" s="2">
        <f t="shared" si="139"/>
        <v>61.641307081441845</v>
      </c>
      <c r="EN139" s="2">
        <f t="shared" si="139"/>
        <v>65.059046491866965</v>
      </c>
      <c r="EO139" s="2">
        <f t="shared" si="139"/>
        <v>63.688035187076409</v>
      </c>
      <c r="EQ139" s="2">
        <f t="shared" si="169"/>
        <v>65.405981486859417</v>
      </c>
      <c r="ER139" s="2">
        <f t="shared" si="169"/>
        <v>75.276912866396557</v>
      </c>
      <c r="ES139" s="2">
        <f t="shared" si="169"/>
        <v>72.605456126205752</v>
      </c>
      <c r="ET139" s="2">
        <f t="shared" si="169"/>
        <v>72.353406277025655</v>
      </c>
      <c r="EU139" s="2">
        <f t="shared" si="169"/>
        <v>69.518452807122529</v>
      </c>
      <c r="EV139" s="2">
        <f t="shared" si="169"/>
        <v>68.685740806726727</v>
      </c>
      <c r="EW139" s="2">
        <f t="shared" si="169"/>
        <v>65.706851810291155</v>
      </c>
      <c r="EX139" s="2">
        <f t="shared" si="169"/>
        <v>65.572679284431587</v>
      </c>
      <c r="EY139" s="2">
        <f t="shared" si="169"/>
        <v>67.211172780558613</v>
      </c>
      <c r="EZ139" s="2">
        <f t="shared" si="169"/>
        <v>65.385884914121078</v>
      </c>
      <c r="FA139" s="2">
        <f t="shared" si="169"/>
        <v>65.564070878675921</v>
      </c>
      <c r="FB139" s="2">
        <f t="shared" si="169"/>
        <v>65.632697182643483</v>
      </c>
      <c r="FC139" s="2">
        <f t="shared" si="169"/>
        <v>61.595988053377894</v>
      </c>
      <c r="FD139" s="2">
        <f t="shared" si="169"/>
        <v>64.834449009515509</v>
      </c>
      <c r="FE139" s="2">
        <f t="shared" si="169"/>
        <v>63.580768500912868</v>
      </c>
      <c r="FG139" s="2">
        <f t="shared" si="170"/>
        <v>0.99831238669546962</v>
      </c>
      <c r="FH139" s="2">
        <f t="shared" si="170"/>
        <v>0.99821388893727525</v>
      </c>
      <c r="FI139" s="2">
        <f t="shared" si="170"/>
        <v>0.99833646611994931</v>
      </c>
      <c r="FJ139" s="2">
        <f t="shared" si="170"/>
        <v>0.99840079157547157</v>
      </c>
      <c r="FK139" s="2">
        <f t="shared" si="170"/>
        <v>0.99850453739573752</v>
      </c>
      <c r="FL139" s="2">
        <f t="shared" si="170"/>
        <v>0.99864630818522915</v>
      </c>
      <c r="FM139" s="2">
        <f t="shared" si="170"/>
        <v>0.99831660020256807</v>
      </c>
      <c r="FN139" s="2">
        <f t="shared" si="170"/>
        <v>0.99831043291610733</v>
      </c>
      <c r="FO139" s="2">
        <f t="shared" si="170"/>
        <v>0.99831085254942187</v>
      </c>
      <c r="FP139" s="2">
        <f t="shared" si="170"/>
        <v>0.99813226199639593</v>
      </c>
      <c r="FQ139" s="2">
        <f t="shared" si="170"/>
        <v>0.99813363893857321</v>
      </c>
      <c r="FR139" s="2">
        <f t="shared" si="170"/>
        <v>0.99831544219358526</v>
      </c>
      <c r="FS139" s="2">
        <f t="shared" si="170"/>
        <v>0.99839414595563425</v>
      </c>
      <c r="FT139" s="2">
        <f t="shared" si="170"/>
        <v>0.99787693175607717</v>
      </c>
      <c r="FU139" s="2">
        <f t="shared" si="170"/>
        <v>0.99737813085465044</v>
      </c>
      <c r="FW139" s="2">
        <f t="shared" si="160"/>
        <v>1.3976444331777754E-2</v>
      </c>
      <c r="FX139" s="2">
        <f t="shared" si="160"/>
        <v>1.5308057336388171E-2</v>
      </c>
      <c r="FY139" s="2">
        <f t="shared" si="160"/>
        <v>1.4904008005152907E-2</v>
      </c>
      <c r="FZ139" s="2">
        <f t="shared" si="160"/>
        <v>1.7209051198328818E-2</v>
      </c>
      <c r="GA139" s="2">
        <f t="shared" si="160"/>
        <v>1.8349628866075482E-2</v>
      </c>
      <c r="GB139" s="2">
        <f t="shared" si="160"/>
        <v>1.857831929375128E-2</v>
      </c>
      <c r="GC139" s="2">
        <f t="shared" si="160"/>
        <v>2.0560492794390726E-2</v>
      </c>
      <c r="GD139" s="2">
        <f t="shared" si="160"/>
        <v>2.3810531274957414E-2</v>
      </c>
      <c r="GE139" s="2">
        <f t="shared" si="160"/>
        <v>2.876088756445196E-2</v>
      </c>
      <c r="GF139" s="2">
        <f t="shared" si="160"/>
        <v>2.6510362158325564E-2</v>
      </c>
      <c r="GG139" s="2">
        <f t="shared" si="160"/>
        <v>2.2215375977898955E-2</v>
      </c>
      <c r="GH139" s="2">
        <f t="shared" si="160"/>
        <v>1.7695481111195389E-2</v>
      </c>
      <c r="GI139" s="2">
        <f t="shared" si="160"/>
        <v>1.5938638279463988E-2</v>
      </c>
      <c r="GJ139" s="2">
        <f t="shared" si="160"/>
        <v>1.0868773344751457E-2</v>
      </c>
      <c r="GK139" s="2">
        <f t="shared" si="160"/>
        <v>1.0813381847604402E-2</v>
      </c>
      <c r="GM139" s="86">
        <f t="shared" si="161"/>
        <v>1.3822353212646889E-19</v>
      </c>
      <c r="GN139" s="86">
        <f t="shared" si="161"/>
        <v>1.0476330663102054E-48</v>
      </c>
      <c r="GO139" s="86">
        <f t="shared" si="161"/>
        <v>3.336292694797255E-54</v>
      </c>
      <c r="GP139" s="86">
        <f t="shared" si="161"/>
        <v>8.5695499619576682E-74</v>
      </c>
      <c r="GQ139" s="86">
        <f t="shared" si="161"/>
        <v>4.4278949671566139E-79</v>
      </c>
      <c r="GR139" s="86">
        <f t="shared" si="161"/>
        <v>4.3995619217739373E-67</v>
      </c>
      <c r="GS139" s="86">
        <f t="shared" si="161"/>
        <v>4.2251575528861838E-66</v>
      </c>
      <c r="GT139" s="86">
        <f t="shared" si="161"/>
        <v>9.7834157054272433E-70</v>
      </c>
      <c r="GU139" s="86">
        <f t="shared" si="161"/>
        <v>2.4287047371352355E-73</v>
      </c>
      <c r="GV139" s="86">
        <f t="shared" si="161"/>
        <v>9.3213803788693609E-81</v>
      </c>
      <c r="GW139" s="86">
        <f t="shared" si="161"/>
        <v>2.0893183463609849E-79</v>
      </c>
      <c r="GX139" s="86">
        <f t="shared" si="161"/>
        <v>1.3927165866181345E-118</v>
      </c>
      <c r="GY139" s="86">
        <f t="shared" si="161"/>
        <v>1.7095576707646136E-108</v>
      </c>
      <c r="GZ139" s="86">
        <f t="shared" si="161"/>
        <v>7.1683818614044412E-18</v>
      </c>
      <c r="HA139" s="86">
        <f t="shared" si="161"/>
        <v>1.4658361268847607E-18</v>
      </c>
      <c r="HC139" s="86">
        <f t="shared" si="157"/>
        <v>2.554998830575236E-5</v>
      </c>
      <c r="HD139" s="86">
        <f t="shared" si="157"/>
        <v>2.4506448870240116E-13</v>
      </c>
      <c r="HE139" s="86">
        <f t="shared" si="157"/>
        <v>4.9224167283387763E-18</v>
      </c>
      <c r="HF139" s="86">
        <f t="shared" si="157"/>
        <v>6.3628303262675332E-19</v>
      </c>
      <c r="HG139" s="86">
        <f t="shared" si="157"/>
        <v>1.9371611065707329E-23</v>
      </c>
      <c r="HH139" s="86">
        <f t="shared" si="157"/>
        <v>3.5098585050065766E-26</v>
      </c>
      <c r="HI139" s="86">
        <f t="shared" si="157"/>
        <v>1.464063031390588E-24</v>
      </c>
      <c r="HJ139" s="86">
        <f t="shared" si="157"/>
        <v>1.4674533528874259E-25</v>
      </c>
      <c r="HK139" s="86">
        <f t="shared" si="157"/>
        <v>1.2181404794316171E-30</v>
      </c>
      <c r="HL139" s="86">
        <f t="shared" si="165"/>
        <v>1.9484512425426949E-31</v>
      </c>
      <c r="HM139" s="86">
        <f t="shared" si="165"/>
        <v>3.5815432376951736E-27</v>
      </c>
      <c r="HN139" s="86">
        <f t="shared" si="165"/>
        <v>1.2952641748937983E-34</v>
      </c>
      <c r="HO139" s="86">
        <f t="shared" si="165"/>
        <v>1.21753333377997E-31</v>
      </c>
      <c r="HP139" s="86">
        <f t="shared" si="165"/>
        <v>2.7918970548423527E-6</v>
      </c>
      <c r="HQ139" s="86">
        <f t="shared" si="165"/>
        <v>1.4577355163006346E-6</v>
      </c>
      <c r="HS139" s="86">
        <f t="shared" si="162"/>
        <v>6.0396931860597506E-3</v>
      </c>
      <c r="HT139" s="86">
        <f t="shared" si="162"/>
        <v>1.0798743806448866E-2</v>
      </c>
      <c r="HU139" s="86">
        <f t="shared" si="162"/>
        <v>9.5409517995771846E-3</v>
      </c>
      <c r="HV139" s="86">
        <f t="shared" si="162"/>
        <v>2.2899409163505666E-2</v>
      </c>
      <c r="HW139" s="86">
        <f t="shared" si="162"/>
        <v>3.2063944634972925E-2</v>
      </c>
      <c r="HX139" s="86">
        <f t="shared" si="162"/>
        <v>5.5360243933073476E-2</v>
      </c>
      <c r="HY139" s="86">
        <f t="shared" si="162"/>
        <v>3.8085366350429674E-2</v>
      </c>
      <c r="HZ139" s="86">
        <f t="shared" si="162"/>
        <v>5.3268210696943735E-2</v>
      </c>
      <c r="IA139" s="86">
        <f t="shared" si="162"/>
        <v>8.0405448051308934E-2</v>
      </c>
      <c r="IB139" s="86">
        <f t="shared" si="162"/>
        <v>5.9047678337123273E-2</v>
      </c>
      <c r="IC139" s="86">
        <f t="shared" si="162"/>
        <v>2.7730227279677385E-2</v>
      </c>
      <c r="ID139" s="86">
        <f t="shared" si="162"/>
        <v>2.4068947919504566E-2</v>
      </c>
      <c r="IE139" s="86">
        <f t="shared" si="162"/>
        <v>1.8596141938595167E-2</v>
      </c>
      <c r="IF139" s="86">
        <f t="shared" si="162"/>
        <v>2.2224348006255577E-2</v>
      </c>
      <c r="IG139" s="86">
        <f t="shared" si="162"/>
        <v>8.3941885906232295E-3</v>
      </c>
      <c r="II139" s="86">
        <f t="shared" si="163"/>
        <v>5.0094331882961397E-35</v>
      </c>
      <c r="IJ139" s="86">
        <f t="shared" si="163"/>
        <v>3.1234689998891229E-33</v>
      </c>
      <c r="IK139" s="86">
        <f t="shared" si="163"/>
        <v>2.1610830738154523E-33</v>
      </c>
      <c r="IL139" s="86">
        <f t="shared" si="163"/>
        <v>1.451053705025004E-28</v>
      </c>
      <c r="IM139" s="86">
        <f t="shared" si="163"/>
        <v>7.2492476093801366E-28</v>
      </c>
      <c r="IN139" s="86">
        <f t="shared" si="163"/>
        <v>2.8704375583685756E-24</v>
      </c>
      <c r="IO139" s="86">
        <f t="shared" si="163"/>
        <v>1.2640713336288117E-24</v>
      </c>
      <c r="IP139" s="86">
        <f t="shared" si="163"/>
        <v>1.218765283269406E-23</v>
      </c>
      <c r="IQ139" s="86">
        <f t="shared" si="163"/>
        <v>3.0907676840122117E-23</v>
      </c>
      <c r="IR139" s="86">
        <f t="shared" si="163"/>
        <v>1.7135918075885732E-25</v>
      </c>
      <c r="IS139" s="86">
        <f t="shared" si="163"/>
        <v>5.8771305945735659E-30</v>
      </c>
      <c r="IT139" s="86">
        <f t="shared" si="163"/>
        <v>1.0709489075553958E-28</v>
      </c>
      <c r="IU139" s="86">
        <f t="shared" si="163"/>
        <v>1.1305964779348713E-28</v>
      </c>
      <c r="IV139" s="86">
        <f t="shared" si="163"/>
        <v>4.5706667385744453E-21</v>
      </c>
      <c r="IW139" s="86">
        <f t="shared" si="163"/>
        <v>4.1231926364519554E-21</v>
      </c>
      <c r="IY139" s="86">
        <f t="shared" si="164"/>
        <v>6.0652431743655035E-3</v>
      </c>
      <c r="IZ139" s="86">
        <f t="shared" si="164"/>
        <v>1.079874380669393E-2</v>
      </c>
      <c r="JA139" s="86">
        <f t="shared" si="164"/>
        <v>9.5409517995771898E-3</v>
      </c>
      <c r="JB139" s="86">
        <f t="shared" si="164"/>
        <v>2.2899409163505666E-2</v>
      </c>
      <c r="JC139" s="86">
        <f t="shared" si="164"/>
        <v>3.2063944634972925E-2</v>
      </c>
      <c r="JD139" s="86">
        <f t="shared" si="164"/>
        <v>5.5360243933073476E-2</v>
      </c>
      <c r="JE139" s="86">
        <f t="shared" si="164"/>
        <v>3.8085366350429674E-2</v>
      </c>
      <c r="JF139" s="86">
        <f t="shared" si="164"/>
        <v>5.3268210696943735E-2</v>
      </c>
      <c r="JG139" s="86">
        <f t="shared" si="164"/>
        <v>8.0405448051308934E-2</v>
      </c>
      <c r="JH139" s="86">
        <f t="shared" si="164"/>
        <v>5.9047678337123273E-2</v>
      </c>
      <c r="JI139" s="86">
        <f t="shared" si="164"/>
        <v>2.7730227279677385E-2</v>
      </c>
      <c r="JJ139" s="86">
        <f t="shared" si="164"/>
        <v>2.4068947919504566E-2</v>
      </c>
      <c r="JK139" s="86">
        <f t="shared" si="164"/>
        <v>1.8596141938595167E-2</v>
      </c>
      <c r="JL139" s="86">
        <f t="shared" si="164"/>
        <v>2.2227139903310426E-2</v>
      </c>
      <c r="JM139" s="86">
        <f t="shared" si="164"/>
        <v>8.3956463261395317E-3</v>
      </c>
    </row>
    <row r="140" spans="2:273" x14ac:dyDescent="0.25">
      <c r="B140" s="2">
        <v>113</v>
      </c>
      <c r="C140" s="37">
        <v>66.412999999999997</v>
      </c>
      <c r="D140" s="37">
        <v>76.927000000000007</v>
      </c>
      <c r="E140" s="37">
        <v>73.122</v>
      </c>
      <c r="F140" s="37">
        <v>74.875</v>
      </c>
      <c r="G140" s="37">
        <v>71.825000000000003</v>
      </c>
      <c r="H140" s="37">
        <v>71.900000000000006</v>
      </c>
      <c r="I140" s="37">
        <v>69.475999999999999</v>
      </c>
      <c r="J140" s="37">
        <v>67.975999999999999</v>
      </c>
      <c r="K140" s="37">
        <v>71.659000000000006</v>
      </c>
      <c r="L140" s="37">
        <v>68.366</v>
      </c>
      <c r="M140" s="37">
        <v>67.438999999999993</v>
      </c>
      <c r="N140" s="37">
        <v>66.947000000000003</v>
      </c>
      <c r="O140" s="37">
        <v>64.108000000000004</v>
      </c>
      <c r="P140" s="37">
        <v>67.146000000000001</v>
      </c>
      <c r="Q140" s="37">
        <v>65.756</v>
      </c>
      <c r="S140" s="4">
        <f t="shared" si="166"/>
        <v>65.449401692550225</v>
      </c>
      <c r="T140" s="4">
        <f t="shared" si="166"/>
        <v>75.523200827945161</v>
      </c>
      <c r="U140" s="4">
        <f t="shared" si="166"/>
        <v>72.909233802118038</v>
      </c>
      <c r="V140" s="4">
        <f t="shared" si="166"/>
        <v>73.212982675964369</v>
      </c>
      <c r="W140" s="4">
        <f t="shared" si="166"/>
        <v>71.14067870560379</v>
      </c>
      <c r="X140" s="4">
        <f t="shared" si="166"/>
        <v>71.100264101287109</v>
      </c>
      <c r="Y140" s="4">
        <f t="shared" si="166"/>
        <v>67.908207813819459</v>
      </c>
      <c r="Z140" s="4">
        <f t="shared" si="166"/>
        <v>68.800218738748427</v>
      </c>
      <c r="AA140" s="4">
        <f t="shared" si="166"/>
        <v>71.779709474506845</v>
      </c>
      <c r="AB140" s="4">
        <f t="shared" si="166"/>
        <v>69.848896891599566</v>
      </c>
      <c r="AC140" s="4">
        <f t="shared" si="166"/>
        <v>67.926351770014008</v>
      </c>
      <c r="AD140" s="4">
        <f t="shared" si="166"/>
        <v>68.2667224832404</v>
      </c>
      <c r="AE140" s="4">
        <f t="shared" si="166"/>
        <v>63.828177764496651</v>
      </c>
      <c r="AF140" s="4">
        <f t="shared" si="166"/>
        <v>69.643288123496788</v>
      </c>
      <c r="AG140" s="4">
        <f t="shared" si="166"/>
        <v>68.08194068642517</v>
      </c>
      <c r="AI140" s="4">
        <f t="shared" si="167"/>
        <v>0.9635983074497716</v>
      </c>
      <c r="AJ140" s="4">
        <f t="shared" si="167"/>
        <v>1.4037991720548462</v>
      </c>
      <c r="AK140" s="4">
        <f t="shared" si="167"/>
        <v>0.21276619788196172</v>
      </c>
      <c r="AL140" s="4">
        <f t="shared" si="167"/>
        <v>1.6620173240356308</v>
      </c>
      <c r="AM140" s="4">
        <f t="shared" si="167"/>
        <v>0.68432129439621292</v>
      </c>
      <c r="AN140" s="4">
        <f t="shared" si="167"/>
        <v>0.79973589871289619</v>
      </c>
      <c r="AO140" s="4">
        <f t="shared" si="167"/>
        <v>1.5677921861805402</v>
      </c>
      <c r="AP140" s="4">
        <f t="shared" si="167"/>
        <v>-0.82421873874842788</v>
      </c>
      <c r="AQ140" s="4">
        <f t="shared" si="167"/>
        <v>-0.12070947450683889</v>
      </c>
      <c r="AR140" s="4">
        <f t="shared" si="167"/>
        <v>-1.4828968915995659</v>
      </c>
      <c r="AS140" s="4">
        <f t="shared" si="167"/>
        <v>-0.48735177001401553</v>
      </c>
      <c r="AT140" s="4">
        <f t="shared" si="167"/>
        <v>-1.3197224832403975</v>
      </c>
      <c r="AU140" s="4">
        <f t="shared" si="167"/>
        <v>0.27982223550335306</v>
      </c>
      <c r="AV140" s="4">
        <f t="shared" si="167"/>
        <v>-2.4972881234967872</v>
      </c>
      <c r="AW140" s="4">
        <f t="shared" si="167"/>
        <v>-2.3259406864251702</v>
      </c>
      <c r="AY140" s="2">
        <f t="shared" si="158"/>
        <v>65.412647698486879</v>
      </c>
      <c r="AZ140" s="2">
        <f t="shared" si="158"/>
        <v>75.206133237458801</v>
      </c>
      <c r="BA140" s="2">
        <f t="shared" si="158"/>
        <v>72.573012288961181</v>
      </c>
      <c r="BB140" s="2">
        <f t="shared" si="158"/>
        <v>72.333997635435438</v>
      </c>
      <c r="BC140" s="2">
        <f t="shared" si="158"/>
        <v>69.500875300544905</v>
      </c>
      <c r="BD140" s="2">
        <f t="shared" si="158"/>
        <v>68.651675442697766</v>
      </c>
      <c r="BE140" s="2">
        <f t="shared" si="158"/>
        <v>65.702099871961167</v>
      </c>
      <c r="BF140" s="2">
        <f t="shared" si="158"/>
        <v>65.561694250841185</v>
      </c>
      <c r="BG140" s="2">
        <f t="shared" si="158"/>
        <v>67.164739087700028</v>
      </c>
      <c r="BH140" s="2">
        <f t="shared" si="158"/>
        <v>65.405339176405306</v>
      </c>
      <c r="BI140" s="2">
        <f t="shared" si="158"/>
        <v>65.598368788373776</v>
      </c>
      <c r="BJ140" s="2">
        <f t="shared" si="158"/>
        <v>65.682343351281119</v>
      </c>
      <c r="BK140" s="2">
        <f t="shared" si="158"/>
        <v>61.63360078445595</v>
      </c>
      <c r="BL140" s="2">
        <f t="shared" si="158"/>
        <v>65.036801534669522</v>
      </c>
      <c r="BM140" s="2">
        <f t="shared" si="158"/>
        <v>63.60899409086776</v>
      </c>
      <c r="BO140" s="2" t="str">
        <f t="shared" si="99"/>
        <v/>
      </c>
      <c r="BP140" s="2" t="str">
        <f t="shared" si="100"/>
        <v/>
      </c>
      <c r="BQ140" s="2" t="str">
        <f t="shared" si="101"/>
        <v/>
      </c>
      <c r="BR140" s="2" t="str">
        <f t="shared" si="102"/>
        <v/>
      </c>
      <c r="BS140" s="2" t="str">
        <f t="shared" si="103"/>
        <v/>
      </c>
      <c r="BT140" s="2" t="str">
        <f t="shared" si="104"/>
        <v/>
      </c>
      <c r="BU140" s="2" t="str">
        <f t="shared" si="105"/>
        <v/>
      </c>
      <c r="BV140" s="2" t="str">
        <f t="shared" si="106"/>
        <v/>
      </c>
      <c r="BW140" s="2" t="str">
        <f t="shared" si="107"/>
        <v/>
      </c>
      <c r="BX140" s="2" t="str">
        <f t="shared" si="108"/>
        <v/>
      </c>
      <c r="BY140" s="2" t="str">
        <f t="shared" si="109"/>
        <v/>
      </c>
      <c r="BZ140" s="2" t="str">
        <f t="shared" si="110"/>
        <v/>
      </c>
      <c r="CA140" s="2" t="str">
        <f t="shared" si="111"/>
        <v/>
      </c>
      <c r="CB140" s="2" t="str">
        <f t="shared" si="112"/>
        <v/>
      </c>
      <c r="CC140" s="2" t="str">
        <f t="shared" si="113"/>
        <v/>
      </c>
      <c r="CE140" s="2">
        <f t="shared" si="159"/>
        <v>66.412999999999997</v>
      </c>
      <c r="CF140" s="2" t="str">
        <f t="shared" si="159"/>
        <v/>
      </c>
      <c r="CG140" s="2" t="str">
        <f t="shared" si="159"/>
        <v/>
      </c>
      <c r="CH140" s="2" t="str">
        <f t="shared" si="159"/>
        <v/>
      </c>
      <c r="CI140" s="2" t="str">
        <f t="shared" si="159"/>
        <v/>
      </c>
      <c r="CJ140" s="2" t="str">
        <f t="shared" si="159"/>
        <v/>
      </c>
      <c r="CK140" s="2" t="str">
        <f t="shared" si="159"/>
        <v/>
      </c>
      <c r="CL140" s="2" t="str">
        <f t="shared" si="159"/>
        <v/>
      </c>
      <c r="CM140" s="2" t="str">
        <f t="shared" si="159"/>
        <v/>
      </c>
      <c r="CN140" s="2" t="str">
        <f t="shared" si="159"/>
        <v/>
      </c>
      <c r="CO140" s="2" t="str">
        <f t="shared" si="159"/>
        <v/>
      </c>
      <c r="CP140" s="2" t="str">
        <f t="shared" si="159"/>
        <v/>
      </c>
      <c r="CQ140" s="2" t="str">
        <f t="shared" si="159"/>
        <v/>
      </c>
      <c r="CR140" s="2" t="str">
        <f t="shared" si="159"/>
        <v/>
      </c>
      <c r="CS140" s="2" t="str">
        <f t="shared" si="159"/>
        <v/>
      </c>
      <c r="CU140" s="2">
        <f t="shared" si="114"/>
        <v>66.412999999999997</v>
      </c>
      <c r="CV140" s="2" t="str">
        <f t="shared" si="115"/>
        <v/>
      </c>
      <c r="CW140" s="2" t="str">
        <f t="shared" si="116"/>
        <v/>
      </c>
      <c r="CX140" s="2" t="str">
        <f t="shared" si="117"/>
        <v/>
      </c>
      <c r="CY140" s="2" t="str">
        <f t="shared" si="118"/>
        <v/>
      </c>
      <c r="CZ140" s="2" t="str">
        <f t="shared" si="119"/>
        <v/>
      </c>
      <c r="DA140" s="2" t="str">
        <f t="shared" si="120"/>
        <v/>
      </c>
      <c r="DB140" s="2" t="str">
        <f t="shared" si="121"/>
        <v/>
      </c>
      <c r="DC140" s="2" t="str">
        <f t="shared" si="122"/>
        <v/>
      </c>
      <c r="DD140" s="2" t="str">
        <f t="shared" si="123"/>
        <v/>
      </c>
      <c r="DE140" s="2" t="str">
        <f t="shared" si="124"/>
        <v/>
      </c>
      <c r="DF140" s="2" t="str">
        <f t="shared" si="125"/>
        <v/>
      </c>
      <c r="DG140" s="2" t="str">
        <f t="shared" si="126"/>
        <v/>
      </c>
      <c r="DH140" s="2" t="str">
        <f t="shared" si="127"/>
        <v/>
      </c>
      <c r="DI140" s="2" t="str">
        <f t="shared" si="128"/>
        <v/>
      </c>
      <c r="DK140" s="2">
        <f t="shared" si="168"/>
        <v>97.644375415282397</v>
      </c>
      <c r="DL140" s="2">
        <f t="shared" si="168"/>
        <v>105.02194684385383</v>
      </c>
      <c r="DM140" s="2">
        <f t="shared" si="168"/>
        <v>101.74165861761608</v>
      </c>
      <c r="DN140" s="2">
        <f t="shared" si="168"/>
        <v>95.191919887637411</v>
      </c>
      <c r="DO140" s="2">
        <f t="shared" si="168"/>
        <v>98.898959059233448</v>
      </c>
      <c r="DP140" s="2">
        <f t="shared" si="168"/>
        <v>103.41788461538462</v>
      </c>
      <c r="DQ140" s="2">
        <f t="shared" si="168"/>
        <v>98.730184838417401</v>
      </c>
      <c r="DR140" s="2">
        <f t="shared" si="168"/>
        <v>92.988146481425531</v>
      </c>
      <c r="DS140" s="2">
        <f t="shared" si="168"/>
        <v>93.515642102083945</v>
      </c>
      <c r="DT140" s="2">
        <f t="shared" si="168"/>
        <v>92.217078224101442</v>
      </c>
      <c r="DU140" s="2">
        <f t="shared" si="168"/>
        <v>94.383939746300214</v>
      </c>
      <c r="DV140" s="2">
        <f t="shared" si="168"/>
        <v>93.091951978254315</v>
      </c>
      <c r="DW140" s="2">
        <f t="shared" si="168"/>
        <v>90.922694622261815</v>
      </c>
      <c r="DX140" s="2">
        <f t="shared" si="168"/>
        <v>82.534025422138797</v>
      </c>
      <c r="DY140" s="2">
        <f t="shared" si="168"/>
        <v>73.727811764705876</v>
      </c>
      <c r="EA140" s="2">
        <f t="shared" si="156"/>
        <v>65.363568998410173</v>
      </c>
      <c r="EB140" s="2">
        <f t="shared" si="156"/>
        <v>75.15720968020743</v>
      </c>
      <c r="EC140" s="2">
        <f t="shared" si="156"/>
        <v>72.528672830776401</v>
      </c>
      <c r="ED140" s="2">
        <f t="shared" si="156"/>
        <v>72.300763926236968</v>
      </c>
      <c r="EE140" s="2">
        <f t="shared" si="155"/>
        <v>69.460694672974071</v>
      </c>
      <c r="EF140" s="2">
        <f t="shared" si="155"/>
        <v>68.60817806305208</v>
      </c>
      <c r="EG140" s="2">
        <f t="shared" si="155"/>
        <v>65.650868038995455</v>
      </c>
      <c r="EH140" s="2">
        <f t="shared" si="155"/>
        <v>65.519332924933607</v>
      </c>
      <c r="EI140" s="2">
        <f t="shared" si="155"/>
        <v>67.123466234473995</v>
      </c>
      <c r="EJ140" s="2">
        <f t="shared" si="155"/>
        <v>65.360263505154663</v>
      </c>
      <c r="EK140" s="2">
        <f t="shared" si="155"/>
        <v>65.550881037304023</v>
      </c>
      <c r="EL140" s="2">
        <f t="shared" si="155"/>
        <v>65.642136873073696</v>
      </c>
      <c r="EM140" s="2">
        <f t="shared" si="139"/>
        <v>61.5916891883966</v>
      </c>
      <c r="EN140" s="2">
        <f t="shared" si="139"/>
        <v>65.006098810390881</v>
      </c>
      <c r="EO140" s="2">
        <f t="shared" si="139"/>
        <v>63.586340265527809</v>
      </c>
      <c r="EQ140" s="2">
        <f t="shared" si="169"/>
        <v>65.323530004670317</v>
      </c>
      <c r="ER140" s="2">
        <f t="shared" si="169"/>
        <v>75.173180126302526</v>
      </c>
      <c r="ES140" s="2">
        <f t="shared" si="169"/>
        <v>72.52941856172832</v>
      </c>
      <c r="ET140" s="2">
        <f t="shared" si="169"/>
        <v>72.292396006983481</v>
      </c>
      <c r="EU140" s="2">
        <f t="shared" si="169"/>
        <v>69.461946364461681</v>
      </c>
      <c r="EV140" s="2">
        <f t="shared" si="169"/>
        <v>68.63359508588681</v>
      </c>
      <c r="EW140" s="2">
        <f t="shared" si="169"/>
        <v>65.670349960969091</v>
      </c>
      <c r="EX140" s="2">
        <f t="shared" si="169"/>
        <v>65.520417148020627</v>
      </c>
      <c r="EY140" s="2">
        <f t="shared" si="169"/>
        <v>67.142834901840672</v>
      </c>
      <c r="EZ140" s="2">
        <f t="shared" si="169"/>
        <v>65.336821521010322</v>
      </c>
      <c r="FA140" s="2">
        <f t="shared" si="169"/>
        <v>65.485126982416745</v>
      </c>
      <c r="FB140" s="2">
        <f t="shared" si="169"/>
        <v>65.540334019827924</v>
      </c>
      <c r="FC140" s="2">
        <f t="shared" si="169"/>
        <v>61.531436404772869</v>
      </c>
      <c r="FD140" s="2">
        <f t="shared" si="169"/>
        <v>64.733751722603657</v>
      </c>
      <c r="FE140" s="2">
        <f t="shared" si="169"/>
        <v>63.451103352536634</v>
      </c>
      <c r="FG140" s="2">
        <f t="shared" si="170"/>
        <v>0.99846064979293148</v>
      </c>
      <c r="FH140" s="2">
        <f t="shared" si="170"/>
        <v>0.99837079130664841</v>
      </c>
      <c r="FI140" s="2">
        <f t="shared" si="170"/>
        <v>0.99848261696592733</v>
      </c>
      <c r="FJ140" s="2">
        <f t="shared" si="170"/>
        <v>0.99854129932428248</v>
      </c>
      <c r="FK140" s="2">
        <f t="shared" si="170"/>
        <v>0.99863594240622566</v>
      </c>
      <c r="FL140" s="2">
        <f t="shared" si="170"/>
        <v>0.99876527132299386</v>
      </c>
      <c r="FM140" s="2">
        <f t="shared" si="170"/>
        <v>0.99846449369714296</v>
      </c>
      <c r="FN140" s="2">
        <f t="shared" si="170"/>
        <v>0.99845886739536593</v>
      </c>
      <c r="FO140" s="2">
        <f t="shared" si="170"/>
        <v>0.99845925021929871</v>
      </c>
      <c r="FP140" s="2">
        <f t="shared" si="170"/>
        <v>0.99829632271211932</v>
      </c>
      <c r="FQ140" s="2">
        <f t="shared" si="170"/>
        <v>0.99829757891101323</v>
      </c>
      <c r="FR140" s="2">
        <f t="shared" si="170"/>
        <v>0.99846343726735542</v>
      </c>
      <c r="FS140" s="2">
        <f t="shared" si="170"/>
        <v>0.99853523673736233</v>
      </c>
      <c r="FT140" s="2">
        <f t="shared" si="170"/>
        <v>0.9980633769741265</v>
      </c>
      <c r="FU140" s="2">
        <f t="shared" si="170"/>
        <v>0.99760827515855799</v>
      </c>
      <c r="FW140" s="2">
        <f t="shared" si="160"/>
        <v>1.5304229906997415E-2</v>
      </c>
      <c r="FX140" s="2">
        <f t="shared" si="160"/>
        <v>1.6760198062753074E-2</v>
      </c>
      <c r="FY140" s="2">
        <f t="shared" si="160"/>
        <v>1.6318455313216313E-2</v>
      </c>
      <c r="FZ140" s="2">
        <f t="shared" si="160"/>
        <v>1.8838072596935828E-2</v>
      </c>
      <c r="GA140" s="2">
        <f t="shared" si="160"/>
        <v>2.0084411739710737E-2</v>
      </c>
      <c r="GB140" s="2">
        <f t="shared" si="160"/>
        <v>2.0334274816832663E-2</v>
      </c>
      <c r="GC140" s="2">
        <f t="shared" si="160"/>
        <v>2.2499501157258638E-2</v>
      </c>
      <c r="GD140" s="2">
        <f t="shared" si="160"/>
        <v>2.6047891241183424E-2</v>
      </c>
      <c r="GE140" s="2">
        <f t="shared" si="160"/>
        <v>3.1448423077339152E-2</v>
      </c>
      <c r="GF140" s="2">
        <f t="shared" si="160"/>
        <v>2.8993877252758066E-2</v>
      </c>
      <c r="GG140" s="2">
        <f t="shared" si="160"/>
        <v>2.4306579102458863E-2</v>
      </c>
      <c r="GH140" s="2">
        <f t="shared" si="160"/>
        <v>1.936964081365387E-2</v>
      </c>
      <c r="GI140" s="2">
        <f t="shared" si="160"/>
        <v>1.7449536654970767E-2</v>
      </c>
      <c r="GJ140" s="2">
        <f t="shared" si="160"/>
        <v>1.1904889528390033E-2</v>
      </c>
      <c r="GK140" s="2">
        <f t="shared" si="160"/>
        <v>1.1844280810482949E-2</v>
      </c>
      <c r="GM140" s="86">
        <f t="shared" si="161"/>
        <v>2.2536959382607643E-20</v>
      </c>
      <c r="GN140" s="86">
        <f t="shared" si="161"/>
        <v>1.023453783911272E-50</v>
      </c>
      <c r="GO140" s="86">
        <f t="shared" si="161"/>
        <v>1.7875066043724025E-56</v>
      </c>
      <c r="GP140" s="86">
        <f t="shared" si="161"/>
        <v>6.583954142466606E-77</v>
      </c>
      <c r="GQ140" s="86">
        <f t="shared" si="161"/>
        <v>2.2105154549423314E-82</v>
      </c>
      <c r="GR140" s="86">
        <f t="shared" si="161"/>
        <v>8.1145829269489869E-70</v>
      </c>
      <c r="GS140" s="86">
        <f t="shared" si="161"/>
        <v>7.4294421339380313E-69</v>
      </c>
      <c r="GT140" s="86">
        <f t="shared" si="161"/>
        <v>1.33858892907556E-72</v>
      </c>
      <c r="GU140" s="86">
        <f t="shared" si="161"/>
        <v>2.4650461331083688E-76</v>
      </c>
      <c r="GV140" s="86">
        <f t="shared" si="161"/>
        <v>4.3405204883369076E-84</v>
      </c>
      <c r="GW140" s="86">
        <f t="shared" si="161"/>
        <v>1.0748735099427387E-82</v>
      </c>
      <c r="GX140" s="86">
        <f t="shared" si="161"/>
        <v>1.3087083421815369E-123</v>
      </c>
      <c r="GY140" s="86">
        <f t="shared" si="161"/>
        <v>5.0297833271915131E-113</v>
      </c>
      <c r="GZ140" s="86">
        <f t="shared" si="161"/>
        <v>1.4981766128396551E-18</v>
      </c>
      <c r="HA140" s="86">
        <f t="shared" si="161"/>
        <v>2.8370303855788455E-19</v>
      </c>
      <c r="HC140" s="86">
        <f t="shared" si="157"/>
        <v>1.1046649943951354E-5</v>
      </c>
      <c r="HD140" s="86">
        <f t="shared" si="157"/>
        <v>2.3877147422277865E-14</v>
      </c>
      <c r="HE140" s="86">
        <f t="shared" si="157"/>
        <v>1.5800231247610063E-19</v>
      </c>
      <c r="HF140" s="86">
        <f t="shared" si="157"/>
        <v>1.9460486752897391E-20</v>
      </c>
      <c r="HG140" s="86">
        <f t="shared" si="157"/>
        <v>2.9231650294291115E-25</v>
      </c>
      <c r="HH140" s="86">
        <f t="shared" si="157"/>
        <v>3.7845937790643801E-28</v>
      </c>
      <c r="HI140" s="86">
        <f t="shared" si="157"/>
        <v>1.8993528424946485E-26</v>
      </c>
      <c r="HJ140" s="86">
        <f t="shared" si="157"/>
        <v>1.8546429460249187E-27</v>
      </c>
      <c r="HK140" s="86">
        <f t="shared" si="157"/>
        <v>7.3121163299627432E-33</v>
      </c>
      <c r="HL140" s="86">
        <f t="shared" si="165"/>
        <v>9.4946247643191528E-34</v>
      </c>
      <c r="HM140" s="86">
        <f t="shared" si="165"/>
        <v>3.4728246946596476E-29</v>
      </c>
      <c r="HN140" s="86">
        <f t="shared" si="165"/>
        <v>2.1832507577283587E-37</v>
      </c>
      <c r="HO140" s="86">
        <f t="shared" si="165"/>
        <v>3.5463855383698888E-34</v>
      </c>
      <c r="HP140" s="86">
        <f t="shared" si="165"/>
        <v>1.0791902458328494E-6</v>
      </c>
      <c r="HQ140" s="86">
        <f t="shared" si="165"/>
        <v>5.1405637714293122E-7</v>
      </c>
      <c r="HS140" s="86">
        <f t="shared" si="162"/>
        <v>9.3379417490930192E-3</v>
      </c>
      <c r="HT140" s="86">
        <f t="shared" si="162"/>
        <v>1.6226062666145114E-2</v>
      </c>
      <c r="HU140" s="86">
        <f t="shared" si="162"/>
        <v>1.4394739144971341E-2</v>
      </c>
      <c r="HV140" s="86">
        <f t="shared" si="162"/>
        <v>3.2599078531570833E-2</v>
      </c>
      <c r="HW140" s="86">
        <f t="shared" si="162"/>
        <v>4.4956719590409755E-2</v>
      </c>
      <c r="HX140" s="86">
        <f t="shared" si="162"/>
        <v>7.3946344560967658E-2</v>
      </c>
      <c r="HY140" s="86">
        <f t="shared" si="162"/>
        <v>5.2339193567375701E-2</v>
      </c>
      <c r="HZ140" s="86">
        <f t="shared" si="162"/>
        <v>7.2373934810664647E-2</v>
      </c>
      <c r="IA140" s="86">
        <f t="shared" si="162"/>
        <v>0.10821634710015018</v>
      </c>
      <c r="IB140" s="86">
        <f t="shared" si="162"/>
        <v>8.151988702073483E-2</v>
      </c>
      <c r="IC140" s="86">
        <f t="shared" si="162"/>
        <v>4.0395455347669529E-2</v>
      </c>
      <c r="ID140" s="86">
        <f t="shared" si="162"/>
        <v>3.4294758476273626E-2</v>
      </c>
      <c r="IE140" s="86">
        <f t="shared" si="162"/>
        <v>2.6572112307693192E-2</v>
      </c>
      <c r="IF140" s="86">
        <f t="shared" si="162"/>
        <v>2.9967459353999765E-2</v>
      </c>
      <c r="IG140" s="86">
        <f t="shared" si="162"/>
        <v>1.2193536471205085E-2</v>
      </c>
      <c r="II140" s="86">
        <f t="shared" si="163"/>
        <v>1.3381940915216104E-33</v>
      </c>
      <c r="IJ140" s="86">
        <f t="shared" si="163"/>
        <v>7.4929433597992922E-32</v>
      </c>
      <c r="IK140" s="86">
        <f t="shared" si="163"/>
        <v>5.1611793795246675E-32</v>
      </c>
      <c r="IL140" s="86">
        <f t="shared" si="163"/>
        <v>2.3617511940304071E-27</v>
      </c>
      <c r="IM140" s="86">
        <f t="shared" si="163"/>
        <v>1.1476116892520543E-26</v>
      </c>
      <c r="IN140" s="86">
        <f t="shared" si="163"/>
        <v>3.1442699590240414E-23</v>
      </c>
      <c r="IO140" s="86">
        <f t="shared" si="163"/>
        <v>1.5327145179508716E-23</v>
      </c>
      <c r="IP140" s="86">
        <f t="shared" si="163"/>
        <v>1.4625135624113013E-22</v>
      </c>
      <c r="IQ140" s="86">
        <f t="shared" si="163"/>
        <v>4.0483028239534791E-22</v>
      </c>
      <c r="IR140" s="86">
        <f t="shared" si="163"/>
        <v>2.7433671804102362E-24</v>
      </c>
      <c r="IS140" s="86">
        <f t="shared" si="163"/>
        <v>1.3475088023262894E-28</v>
      </c>
      <c r="IT140" s="86">
        <f t="shared" si="163"/>
        <v>1.8018254608671302E-27</v>
      </c>
      <c r="IU140" s="86">
        <f t="shared" si="163"/>
        <v>1.7658285248581653E-27</v>
      </c>
      <c r="IV140" s="86">
        <f t="shared" si="163"/>
        <v>2.8010697343074685E-20</v>
      </c>
      <c r="IW140" s="86">
        <f t="shared" si="163"/>
        <v>2.532060000408775E-20</v>
      </c>
      <c r="IY140" s="86">
        <f t="shared" si="164"/>
        <v>9.3489883990369709E-3</v>
      </c>
      <c r="IZ140" s="86">
        <f t="shared" si="164"/>
        <v>1.6226062666168991E-2</v>
      </c>
      <c r="JA140" s="86">
        <f t="shared" si="164"/>
        <v>1.4394739144971341E-2</v>
      </c>
      <c r="JB140" s="86">
        <f t="shared" si="164"/>
        <v>3.2599078531570833E-2</v>
      </c>
      <c r="JC140" s="86">
        <f t="shared" si="164"/>
        <v>4.4956719590409755E-2</v>
      </c>
      <c r="JD140" s="86">
        <f t="shared" si="164"/>
        <v>7.3946344560967658E-2</v>
      </c>
      <c r="JE140" s="86">
        <f t="shared" si="164"/>
        <v>5.2339193567375701E-2</v>
      </c>
      <c r="JF140" s="86">
        <f t="shared" si="164"/>
        <v>7.2373934810664647E-2</v>
      </c>
      <c r="JG140" s="86">
        <f t="shared" si="164"/>
        <v>0.10821634710015018</v>
      </c>
      <c r="JH140" s="86">
        <f t="shared" si="164"/>
        <v>8.151988702073483E-2</v>
      </c>
      <c r="JI140" s="86">
        <f t="shared" si="164"/>
        <v>4.0395455347669529E-2</v>
      </c>
      <c r="JJ140" s="86">
        <f t="shared" si="164"/>
        <v>3.4294758476273626E-2</v>
      </c>
      <c r="JK140" s="86">
        <f t="shared" si="164"/>
        <v>2.6572112307693192E-2</v>
      </c>
      <c r="JL140" s="86">
        <f t="shared" si="164"/>
        <v>2.9968538544245599E-2</v>
      </c>
      <c r="JM140" s="86">
        <f t="shared" si="164"/>
        <v>1.2194050527582228E-2</v>
      </c>
    </row>
    <row r="141" spans="2:273" x14ac:dyDescent="0.25">
      <c r="B141" s="2">
        <v>114</v>
      </c>
      <c r="C141" s="37">
        <v>67.064999999999998</v>
      </c>
      <c r="D141" s="37">
        <v>77.584999999999994</v>
      </c>
      <c r="E141" s="37">
        <v>73.049000000000007</v>
      </c>
      <c r="F141" s="37">
        <v>74.3</v>
      </c>
      <c r="G141" s="37">
        <v>72.400000000000006</v>
      </c>
      <c r="H141" s="37">
        <v>70.075000000000003</v>
      </c>
      <c r="I141" s="37">
        <v>68.405000000000001</v>
      </c>
      <c r="J141" s="37">
        <v>70</v>
      </c>
      <c r="K141" s="37">
        <v>71.366</v>
      </c>
      <c r="L141" s="37">
        <v>68.584999999999994</v>
      </c>
      <c r="M141" s="37">
        <v>67.756</v>
      </c>
      <c r="N141" s="37">
        <v>68.605000000000004</v>
      </c>
      <c r="O141" s="37">
        <v>64.567999999999998</v>
      </c>
      <c r="P141" s="37">
        <v>69.756</v>
      </c>
      <c r="Q141" s="37">
        <v>67.584999999999994</v>
      </c>
      <c r="S141" s="4">
        <f t="shared" si="166"/>
        <v>65.374907666393625</v>
      </c>
      <c r="T141" s="4">
        <f t="shared" si="166"/>
        <v>75.564649926425204</v>
      </c>
      <c r="U141" s="4">
        <f t="shared" si="166"/>
        <v>72.97640584707591</v>
      </c>
      <c r="V141" s="4">
        <f t="shared" si="166"/>
        <v>73.450942620457283</v>
      </c>
      <c r="W141" s="4">
        <f t="shared" si="166"/>
        <v>71.583572829635088</v>
      </c>
      <c r="X141" s="4">
        <f t="shared" si="166"/>
        <v>71.646985432756509</v>
      </c>
      <c r="Y141" s="4">
        <f t="shared" si="166"/>
        <v>68.490966716047083</v>
      </c>
      <c r="Z141" s="4">
        <f t="shared" si="166"/>
        <v>69.602477923297783</v>
      </c>
      <c r="AA141" s="4">
        <f t="shared" si="166"/>
        <v>72.827431718750205</v>
      </c>
      <c r="AB141" s="4">
        <f t="shared" si="166"/>
        <v>71.023573148551961</v>
      </c>
      <c r="AC141" s="4">
        <f t="shared" si="166"/>
        <v>68.671524583707381</v>
      </c>
      <c r="AD141" s="4">
        <f t="shared" si="166"/>
        <v>69.051325980922897</v>
      </c>
      <c r="AE141" s="4">
        <f t="shared" si="166"/>
        <v>64.51865883348421</v>
      </c>
      <c r="AF141" s="4">
        <f t="shared" si="166"/>
        <v>70.865016032814523</v>
      </c>
      <c r="AG141" s="4">
        <f t="shared" si="166"/>
        <v>69.638210028635044</v>
      </c>
      <c r="AI141" s="4">
        <f t="shared" si="167"/>
        <v>1.6900923336063727</v>
      </c>
      <c r="AJ141" s="4">
        <f t="shared" si="167"/>
        <v>2.0203500735747895</v>
      </c>
      <c r="AK141" s="4">
        <f t="shared" si="167"/>
        <v>7.2594152924096988E-2</v>
      </c>
      <c r="AL141" s="4">
        <f t="shared" si="167"/>
        <v>0.84905737954271387</v>
      </c>
      <c r="AM141" s="4">
        <f t="shared" si="167"/>
        <v>0.81642717036491774</v>
      </c>
      <c r="AN141" s="4">
        <f t="shared" si="167"/>
        <v>-1.5719854327565059</v>
      </c>
      <c r="AO141" s="4">
        <f t="shared" si="167"/>
        <v>-8.5966716047082059E-2</v>
      </c>
      <c r="AP141" s="4">
        <f t="shared" si="167"/>
        <v>0.39752207670221651</v>
      </c>
      <c r="AQ141" s="4">
        <f t="shared" si="167"/>
        <v>-1.4614317187502053</v>
      </c>
      <c r="AR141" s="4">
        <f t="shared" si="167"/>
        <v>-2.4385731485519671</v>
      </c>
      <c r="AS141" s="4">
        <f t="shared" si="167"/>
        <v>-0.91552458370738066</v>
      </c>
      <c r="AT141" s="4">
        <f t="shared" si="167"/>
        <v>-0.446325980922893</v>
      </c>
      <c r="AU141" s="4">
        <f t="shared" si="167"/>
        <v>4.9341166515787904E-2</v>
      </c>
      <c r="AV141" s="4">
        <f t="shared" si="167"/>
        <v>-1.1090160328145231</v>
      </c>
      <c r="AW141" s="4">
        <f t="shared" si="167"/>
        <v>-2.0532100286350499</v>
      </c>
      <c r="AY141" s="2">
        <f t="shared" si="158"/>
        <v>65.321735009183612</v>
      </c>
      <c r="AZ141" s="2">
        <f t="shared" si="158"/>
        <v>75.119704465471472</v>
      </c>
      <c r="BA141" s="2">
        <f t="shared" si="158"/>
        <v>72.502220152430269</v>
      </c>
      <c r="BB141" s="2">
        <f t="shared" si="158"/>
        <v>72.281375619097972</v>
      </c>
      <c r="BC141" s="2">
        <f t="shared" si="158"/>
        <v>69.439369190750838</v>
      </c>
      <c r="BD141" s="2">
        <f t="shared" si="158"/>
        <v>68.588959826848793</v>
      </c>
      <c r="BE141" s="2">
        <f t="shared" si="158"/>
        <v>65.657478682790924</v>
      </c>
      <c r="BF141" s="2">
        <f t="shared" si="158"/>
        <v>65.506096324461581</v>
      </c>
      <c r="BG141" s="2">
        <f t="shared" si="158"/>
        <v>67.090053455628535</v>
      </c>
      <c r="BH141" s="2">
        <f t="shared" si="158"/>
        <v>65.35577729905313</v>
      </c>
      <c r="BI141" s="2">
        <f t="shared" si="158"/>
        <v>65.532699621313071</v>
      </c>
      <c r="BJ141" s="2">
        <f t="shared" si="158"/>
        <v>65.613324210975634</v>
      </c>
      <c r="BK141" s="2">
        <f t="shared" si="158"/>
        <v>61.580156345213418</v>
      </c>
      <c r="BL141" s="2">
        <f t="shared" si="158"/>
        <v>64.980236781071042</v>
      </c>
      <c r="BM141" s="2">
        <f t="shared" si="158"/>
        <v>63.505018063418326</v>
      </c>
      <c r="BO141" s="2" t="str">
        <f t="shared" si="99"/>
        <v/>
      </c>
      <c r="BP141" s="2" t="str">
        <f t="shared" si="100"/>
        <v/>
      </c>
      <c r="BQ141" s="2" t="str">
        <f t="shared" si="101"/>
        <v/>
      </c>
      <c r="BR141" s="2" t="str">
        <f t="shared" si="102"/>
        <v/>
      </c>
      <c r="BS141" s="2" t="str">
        <f t="shared" si="103"/>
        <v/>
      </c>
      <c r="BT141" s="2" t="str">
        <f t="shared" si="104"/>
        <v/>
      </c>
      <c r="BU141" s="2" t="str">
        <f t="shared" si="105"/>
        <v/>
      </c>
      <c r="BV141" s="2" t="str">
        <f t="shared" si="106"/>
        <v/>
      </c>
      <c r="BW141" s="2" t="str">
        <f t="shared" si="107"/>
        <v/>
      </c>
      <c r="BX141" s="2" t="str">
        <f t="shared" si="108"/>
        <v/>
      </c>
      <c r="BY141" s="2" t="str">
        <f t="shared" si="109"/>
        <v/>
      </c>
      <c r="BZ141" s="2" t="str">
        <f t="shared" si="110"/>
        <v/>
      </c>
      <c r="CA141" s="2" t="str">
        <f t="shared" si="111"/>
        <v/>
      </c>
      <c r="CB141" s="2" t="str">
        <f t="shared" si="112"/>
        <v/>
      </c>
      <c r="CC141" s="2" t="str">
        <f t="shared" si="113"/>
        <v/>
      </c>
      <c r="CE141" s="2" t="str">
        <f t="shared" si="159"/>
        <v/>
      </c>
      <c r="CF141" s="2" t="str">
        <f t="shared" si="159"/>
        <v/>
      </c>
      <c r="CG141" s="2" t="str">
        <f t="shared" si="159"/>
        <v/>
      </c>
      <c r="CH141" s="2" t="str">
        <f t="shared" si="159"/>
        <v/>
      </c>
      <c r="CI141" s="2" t="str">
        <f t="shared" si="159"/>
        <v/>
      </c>
      <c r="CJ141" s="2" t="str">
        <f t="shared" si="159"/>
        <v/>
      </c>
      <c r="CK141" s="2" t="str">
        <f t="shared" si="159"/>
        <v/>
      </c>
      <c r="CL141" s="2" t="str">
        <f t="shared" si="159"/>
        <v/>
      </c>
      <c r="CM141" s="2" t="str">
        <f t="shared" si="159"/>
        <v/>
      </c>
      <c r="CN141" s="2" t="str">
        <f t="shared" si="159"/>
        <v/>
      </c>
      <c r="CO141" s="2" t="str">
        <f t="shared" si="159"/>
        <v/>
      </c>
      <c r="CP141" s="2" t="str">
        <f t="shared" si="159"/>
        <v/>
      </c>
      <c r="CQ141" s="2" t="str">
        <f t="shared" si="159"/>
        <v/>
      </c>
      <c r="CR141" s="2" t="str">
        <f t="shared" si="159"/>
        <v/>
      </c>
      <c r="CS141" s="2" t="str">
        <f t="shared" si="159"/>
        <v/>
      </c>
      <c r="CU141" s="2" t="str">
        <f t="shared" si="114"/>
        <v/>
      </c>
      <c r="CV141" s="2" t="str">
        <f t="shared" si="115"/>
        <v/>
      </c>
      <c r="CW141" s="2" t="str">
        <f t="shared" si="116"/>
        <v/>
      </c>
      <c r="CX141" s="2" t="str">
        <f t="shared" si="117"/>
        <v/>
      </c>
      <c r="CY141" s="2" t="str">
        <f t="shared" si="118"/>
        <v/>
      </c>
      <c r="CZ141" s="2" t="str">
        <f t="shared" si="119"/>
        <v/>
      </c>
      <c r="DA141" s="2" t="str">
        <f t="shared" si="120"/>
        <v/>
      </c>
      <c r="DB141" s="2" t="str">
        <f t="shared" si="121"/>
        <v/>
      </c>
      <c r="DC141" s="2" t="str">
        <f t="shared" si="122"/>
        <v/>
      </c>
      <c r="DD141" s="2" t="str">
        <f t="shared" si="123"/>
        <v/>
      </c>
      <c r="DE141" s="2" t="str">
        <f t="shared" si="124"/>
        <v/>
      </c>
      <c r="DF141" s="2" t="str">
        <f t="shared" si="125"/>
        <v/>
      </c>
      <c r="DG141" s="2" t="str">
        <f t="shared" si="126"/>
        <v/>
      </c>
      <c r="DH141" s="2" t="str">
        <f t="shared" si="127"/>
        <v/>
      </c>
      <c r="DI141" s="2" t="str">
        <f t="shared" si="128"/>
        <v/>
      </c>
      <c r="DK141" s="2">
        <f t="shared" si="168"/>
        <v>97.865797342192707</v>
      </c>
      <c r="DL141" s="2">
        <f t="shared" si="168"/>
        <v>105.30297508305648</v>
      </c>
      <c r="DM141" s="2">
        <f t="shared" si="168"/>
        <v>101.95898079572159</v>
      </c>
      <c r="DN141" s="2">
        <f t="shared" si="168"/>
        <v>95.331304864543654</v>
      </c>
      <c r="DO141" s="2">
        <f t="shared" si="168"/>
        <v>99.098423344947733</v>
      </c>
      <c r="DP141" s="2">
        <f t="shared" si="168"/>
        <v>103.67028846153846</v>
      </c>
      <c r="DQ141" s="2">
        <f t="shared" si="168"/>
        <v>98.957408788885544</v>
      </c>
      <c r="DR141" s="2">
        <f t="shared" si="168"/>
        <v>93.153222138326782</v>
      </c>
      <c r="DS141" s="2">
        <f t="shared" si="168"/>
        <v>93.673001963153098</v>
      </c>
      <c r="DT141" s="2">
        <f t="shared" si="168"/>
        <v>92.372340380549645</v>
      </c>
      <c r="DU141" s="2">
        <f t="shared" si="168"/>
        <v>94.576957716701912</v>
      </c>
      <c r="DV141" s="2">
        <f t="shared" si="168"/>
        <v>93.27123482331622</v>
      </c>
      <c r="DW141" s="2">
        <f t="shared" si="168"/>
        <v>91.122637009426555</v>
      </c>
      <c r="DX141" s="2">
        <f t="shared" si="168"/>
        <v>82.648499155722291</v>
      </c>
      <c r="DY141" s="2">
        <f t="shared" si="168"/>
        <v>73.792880952380941</v>
      </c>
      <c r="EA141" s="2">
        <f t="shared" si="156"/>
        <v>65.276571383147854</v>
      </c>
      <c r="EB141" s="2">
        <f t="shared" si="156"/>
        <v>75.074883167675026</v>
      </c>
      <c r="EC141" s="2">
        <f t="shared" si="156"/>
        <v>72.461539839959912</v>
      </c>
      <c r="ED141" s="2">
        <f t="shared" si="156"/>
        <v>72.251072780489821</v>
      </c>
      <c r="EE141" s="2">
        <f t="shared" si="155"/>
        <v>69.40235396955984</v>
      </c>
      <c r="EF141" s="2">
        <f t="shared" si="155"/>
        <v>68.54867629545582</v>
      </c>
      <c r="EG141" s="2">
        <f t="shared" si="155"/>
        <v>65.610190610339927</v>
      </c>
      <c r="EH141" s="2">
        <f t="shared" si="155"/>
        <v>65.467148783436599</v>
      </c>
      <c r="EI141" s="2">
        <f t="shared" si="155"/>
        <v>67.051862752333165</v>
      </c>
      <c r="EJ141" s="2">
        <f t="shared" si="155"/>
        <v>65.31457971134023</v>
      </c>
      <c r="EK141" s="2">
        <f t="shared" si="155"/>
        <v>65.489753365054696</v>
      </c>
      <c r="EL141" s="2">
        <f t="shared" si="155"/>
        <v>65.577250233492123</v>
      </c>
      <c r="EM141" s="2">
        <f t="shared" si="139"/>
        <v>61.542071295351363</v>
      </c>
      <c r="EN141" s="2">
        <f t="shared" si="139"/>
        <v>64.953151128914783</v>
      </c>
      <c r="EO141" s="2">
        <f t="shared" si="139"/>
        <v>63.484645343979203</v>
      </c>
      <c r="EQ141" s="2">
        <f t="shared" si="169"/>
        <v>65.241078522481217</v>
      </c>
      <c r="ER141" s="2">
        <f t="shared" si="169"/>
        <v>75.069447386208509</v>
      </c>
      <c r="ES141" s="2">
        <f t="shared" si="169"/>
        <v>72.453380997250889</v>
      </c>
      <c r="ET141" s="2">
        <f t="shared" si="169"/>
        <v>72.231385736941306</v>
      </c>
      <c r="EU141" s="2">
        <f t="shared" si="169"/>
        <v>69.405439921800848</v>
      </c>
      <c r="EV141" s="2">
        <f t="shared" si="169"/>
        <v>68.581449365046893</v>
      </c>
      <c r="EW141" s="2">
        <f t="shared" si="169"/>
        <v>65.633848111647026</v>
      </c>
      <c r="EX141" s="2">
        <f t="shared" si="169"/>
        <v>65.468155011609682</v>
      </c>
      <c r="EY141" s="2">
        <f t="shared" si="169"/>
        <v>67.074497023122717</v>
      </c>
      <c r="EZ141" s="2">
        <f t="shared" si="169"/>
        <v>65.287758127899579</v>
      </c>
      <c r="FA141" s="2">
        <f t="shared" si="169"/>
        <v>65.406183086157569</v>
      </c>
      <c r="FB141" s="2">
        <f t="shared" si="169"/>
        <v>65.447970857012379</v>
      </c>
      <c r="FC141" s="2">
        <f t="shared" si="169"/>
        <v>61.466884756167843</v>
      </c>
      <c r="FD141" s="2">
        <f t="shared" si="169"/>
        <v>64.633054435691804</v>
      </c>
      <c r="FE141" s="2">
        <f t="shared" si="169"/>
        <v>63.321438204160401</v>
      </c>
      <c r="FG141" s="2">
        <f t="shared" si="170"/>
        <v>0.99859590574645218</v>
      </c>
      <c r="FH141" s="2">
        <f t="shared" si="170"/>
        <v>0.99851393098007601</v>
      </c>
      <c r="FI141" s="2">
        <f t="shared" si="170"/>
        <v>0.99861594543583465</v>
      </c>
      <c r="FJ141" s="2">
        <f t="shared" si="170"/>
        <v>0.99866947840012454</v>
      </c>
      <c r="FK141" s="2">
        <f t="shared" si="170"/>
        <v>0.9987558153590913</v>
      </c>
      <c r="FL141" s="2">
        <f t="shared" si="170"/>
        <v>0.99887379170855228</v>
      </c>
      <c r="FM141" s="2">
        <f t="shared" si="170"/>
        <v>0.99859941237742755</v>
      </c>
      <c r="FN141" s="2">
        <f t="shared" si="170"/>
        <v>0.9985942797398546</v>
      </c>
      <c r="FO141" s="2">
        <f t="shared" si="170"/>
        <v>0.9985946289741271</v>
      </c>
      <c r="FP141" s="2">
        <f t="shared" si="170"/>
        <v>0.99844599489334374</v>
      </c>
      <c r="FQ141" s="2">
        <f t="shared" si="170"/>
        <v>0.99844714090378461</v>
      </c>
      <c r="FR141" s="2">
        <f t="shared" si="170"/>
        <v>0.99859844864152159</v>
      </c>
      <c r="FS141" s="2">
        <f t="shared" si="170"/>
        <v>0.99866394783258516</v>
      </c>
      <c r="FT141" s="2">
        <f t="shared" si="170"/>
        <v>0.9982334777900318</v>
      </c>
      <c r="FU141" s="2">
        <f t="shared" si="170"/>
        <v>0.99781826188209077</v>
      </c>
      <c r="FW141" s="2">
        <f t="shared" si="160"/>
        <v>1.6756013737067324E-2</v>
      </c>
      <c r="FX141" s="2">
        <f t="shared" si="160"/>
        <v>1.8347523908717567E-2</v>
      </c>
      <c r="FY141" s="2">
        <f t="shared" si="160"/>
        <v>1.7864704698851947E-2</v>
      </c>
      <c r="FZ141" s="2">
        <f t="shared" si="160"/>
        <v>2.0618063287324326E-2</v>
      </c>
      <c r="GA141" s="2">
        <f t="shared" si="160"/>
        <v>2.197952964857959E-2</v>
      </c>
      <c r="GB141" s="2">
        <f t="shared" si="160"/>
        <v>2.2252433831384488E-2</v>
      </c>
      <c r="GC141" s="2">
        <f t="shared" si="160"/>
        <v>2.4616776528402884E-2</v>
      </c>
      <c r="GD141" s="2">
        <f t="shared" si="160"/>
        <v>2.8489349540174565E-2</v>
      </c>
      <c r="GE141" s="2">
        <f t="shared" si="160"/>
        <v>3.4378203741861145E-2</v>
      </c>
      <c r="GF141" s="2">
        <f t="shared" si="160"/>
        <v>3.1702473629717218E-2</v>
      </c>
      <c r="GG141" s="2">
        <f t="shared" si="160"/>
        <v>2.65892806855513E-2</v>
      </c>
      <c r="GH141" s="2">
        <f t="shared" si="160"/>
        <v>2.1198773653309921E-2</v>
      </c>
      <c r="GI141" s="2">
        <f t="shared" si="160"/>
        <v>1.9100880146687826E-2</v>
      </c>
      <c r="GJ141" s="2">
        <f t="shared" si="160"/>
        <v>1.3038476293483342E-2</v>
      </c>
      <c r="GK141" s="2">
        <f t="shared" si="160"/>
        <v>1.2972172163959373E-2</v>
      </c>
      <c r="GM141" s="86">
        <f t="shared" si="161"/>
        <v>3.5377277398688261E-21</v>
      </c>
      <c r="GN141" s="86">
        <f t="shared" si="161"/>
        <v>9.08116960184229E-53</v>
      </c>
      <c r="GO141" s="86">
        <f t="shared" si="161"/>
        <v>8.5789690698668823E-59</v>
      </c>
      <c r="GP141" s="86">
        <f t="shared" si="161"/>
        <v>4.3489381978790813E-80</v>
      </c>
      <c r="GQ141" s="86">
        <f t="shared" si="161"/>
        <v>9.4193677025943493E-86</v>
      </c>
      <c r="GR141" s="86">
        <f t="shared" si="161"/>
        <v>1.3162853347717959E-72</v>
      </c>
      <c r="GS141" s="86">
        <f t="shared" si="161"/>
        <v>1.1445009713234155E-71</v>
      </c>
      <c r="GT141" s="86">
        <f t="shared" si="161"/>
        <v>1.5995261468006615E-75</v>
      </c>
      <c r="GU141" s="86">
        <f t="shared" si="161"/>
        <v>2.1737951359716052E-79</v>
      </c>
      <c r="GV141" s="86">
        <f t="shared" si="161"/>
        <v>1.7259571072239466E-87</v>
      </c>
      <c r="GW141" s="86">
        <f t="shared" si="161"/>
        <v>4.7288801738297485E-86</v>
      </c>
      <c r="GX141" s="86">
        <f t="shared" si="161"/>
        <v>9.6408684889442836E-129</v>
      </c>
      <c r="GY141" s="86">
        <f t="shared" si="161"/>
        <v>1.1918292619234973E-117</v>
      </c>
      <c r="GZ141" s="86">
        <f t="shared" si="161"/>
        <v>3.0350607551741138E-19</v>
      </c>
      <c r="HA141" s="86">
        <f t="shared" si="161"/>
        <v>5.3128646014045007E-20</v>
      </c>
      <c r="HC141" s="86">
        <f t="shared" si="157"/>
        <v>4.6202704446744606E-6</v>
      </c>
      <c r="HD141" s="86">
        <f t="shared" si="157"/>
        <v>2.1211877907632971E-15</v>
      </c>
      <c r="HE141" s="86">
        <f t="shared" si="157"/>
        <v>4.3836335768178178E-21</v>
      </c>
      <c r="HF141" s="86">
        <f t="shared" si="157"/>
        <v>5.1603228216999885E-22</v>
      </c>
      <c r="HG141" s="86">
        <f t="shared" si="157"/>
        <v>3.7396762011947454E-27</v>
      </c>
      <c r="HH141" s="86">
        <f t="shared" si="157"/>
        <v>3.4362855802401068E-30</v>
      </c>
      <c r="HI141" s="86">
        <f t="shared" si="157"/>
        <v>2.0811614008915684E-28</v>
      </c>
      <c r="HJ141" s="86">
        <f t="shared" si="157"/>
        <v>1.9891316459267476E-29</v>
      </c>
      <c r="HK141" s="86">
        <f t="shared" si="157"/>
        <v>3.6426462214987586E-35</v>
      </c>
      <c r="HL141" s="86">
        <f t="shared" si="165"/>
        <v>3.80100346038435E-36</v>
      </c>
      <c r="HM141" s="86">
        <f t="shared" si="165"/>
        <v>2.8316485635180797E-31</v>
      </c>
      <c r="HN141" s="86">
        <f t="shared" si="165"/>
        <v>2.8510129012422499E-40</v>
      </c>
      <c r="HO141" s="86">
        <f t="shared" si="165"/>
        <v>8.1735316963176396E-37</v>
      </c>
      <c r="HP141" s="86">
        <f t="shared" si="165"/>
        <v>4.0269864047233185E-7</v>
      </c>
      <c r="HQ141" s="86">
        <f t="shared" si="165"/>
        <v>1.741185946442898E-7</v>
      </c>
      <c r="HS141" s="86">
        <f t="shared" si="162"/>
        <v>1.4157730421517566E-2</v>
      </c>
      <c r="HT141" s="86">
        <f t="shared" si="162"/>
        <v>2.3918453305194449E-2</v>
      </c>
      <c r="HU141" s="86">
        <f t="shared" si="162"/>
        <v>2.130806464125419E-2</v>
      </c>
      <c r="HV141" s="86">
        <f t="shared" si="162"/>
        <v>4.5622785756270476E-2</v>
      </c>
      <c r="HW141" s="86">
        <f t="shared" si="162"/>
        <v>6.196962193849527E-2</v>
      </c>
      <c r="HX141" s="86">
        <f t="shared" si="162"/>
        <v>9.7339183582445699E-2</v>
      </c>
      <c r="HY141" s="86">
        <f t="shared" si="162"/>
        <v>7.0802251142848965E-2</v>
      </c>
      <c r="HZ141" s="86">
        <f t="shared" si="162"/>
        <v>9.6749865278744421E-2</v>
      </c>
      <c r="IA141" s="86">
        <f t="shared" si="162"/>
        <v>0.14308933133557775</v>
      </c>
      <c r="IB141" s="86">
        <f t="shared" si="162"/>
        <v>0.11046511216767396</v>
      </c>
      <c r="IC141" s="86">
        <f t="shared" si="162"/>
        <v>5.7658112128972615E-2</v>
      </c>
      <c r="ID141" s="86">
        <f t="shared" si="162"/>
        <v>4.8024296468872497E-2</v>
      </c>
      <c r="IE141" s="86">
        <f t="shared" si="162"/>
        <v>3.7345678763645355E-2</v>
      </c>
      <c r="IF141" s="86">
        <f t="shared" si="162"/>
        <v>3.9920020309756221E-2</v>
      </c>
      <c r="IG141" s="86">
        <f t="shared" si="162"/>
        <v>1.7443919680353297E-2</v>
      </c>
      <c r="II141" s="86">
        <f t="shared" si="163"/>
        <v>3.3300272734006153E-32</v>
      </c>
      <c r="IJ141" s="86">
        <f t="shared" si="163"/>
        <v>1.675825040750354E-30</v>
      </c>
      <c r="IK141" s="86">
        <f t="shared" si="163"/>
        <v>1.1498129043097489E-30</v>
      </c>
      <c r="IL141" s="86">
        <f t="shared" si="163"/>
        <v>3.6085330471727645E-26</v>
      </c>
      <c r="IM141" s="86">
        <f t="shared" si="163"/>
        <v>1.7048104662445296E-25</v>
      </c>
      <c r="IN141" s="86">
        <f t="shared" si="163"/>
        <v>3.2593867558070958E-22</v>
      </c>
      <c r="IO141" s="86">
        <f t="shared" si="163"/>
        <v>1.7518448964676565E-22</v>
      </c>
      <c r="IP141" s="86">
        <f t="shared" si="163"/>
        <v>1.6508480480280957E-21</v>
      </c>
      <c r="IQ141" s="86">
        <f t="shared" si="163"/>
        <v>4.9595850303626158E-21</v>
      </c>
      <c r="IR141" s="86">
        <f t="shared" si="163"/>
        <v>4.093018895006978E-23</v>
      </c>
      <c r="IS141" s="86">
        <f t="shared" si="163"/>
        <v>2.8635169226665936E-27</v>
      </c>
      <c r="IT141" s="86">
        <f t="shared" si="163"/>
        <v>2.8423392643808656E-26</v>
      </c>
      <c r="IU141" s="86">
        <f t="shared" si="163"/>
        <v>2.5945174639275972E-26</v>
      </c>
      <c r="IV141" s="86">
        <f t="shared" si="163"/>
        <v>1.6549296015607108E-19</v>
      </c>
      <c r="IW141" s="86">
        <f t="shared" si="163"/>
        <v>1.4990812635800797E-19</v>
      </c>
      <c r="IY141" s="86">
        <f t="shared" si="164"/>
        <v>1.416235069196224E-2</v>
      </c>
      <c r="IZ141" s="86">
        <f t="shared" si="164"/>
        <v>2.3918453305196569E-2</v>
      </c>
      <c r="JA141" s="86">
        <f t="shared" si="164"/>
        <v>2.130806464125419E-2</v>
      </c>
      <c r="JB141" s="86">
        <f t="shared" si="164"/>
        <v>4.5622785756270476E-2</v>
      </c>
      <c r="JC141" s="86">
        <f t="shared" si="164"/>
        <v>6.196962193849527E-2</v>
      </c>
      <c r="JD141" s="86">
        <f t="shared" si="164"/>
        <v>9.7339183582445699E-2</v>
      </c>
      <c r="JE141" s="86">
        <f t="shared" si="164"/>
        <v>7.0802251142848965E-2</v>
      </c>
      <c r="JF141" s="86">
        <f t="shared" si="164"/>
        <v>9.6749865278744421E-2</v>
      </c>
      <c r="JG141" s="86">
        <f t="shared" si="164"/>
        <v>0.14308933133557775</v>
      </c>
      <c r="JH141" s="86">
        <f t="shared" si="164"/>
        <v>0.11046511216767396</v>
      </c>
      <c r="JI141" s="86">
        <f t="shared" si="164"/>
        <v>5.7658112128972615E-2</v>
      </c>
      <c r="JJ141" s="86">
        <f t="shared" si="164"/>
        <v>4.8024296468872497E-2</v>
      </c>
      <c r="JK141" s="86">
        <f t="shared" si="164"/>
        <v>3.7345678763645355E-2</v>
      </c>
      <c r="JL141" s="86">
        <f t="shared" si="164"/>
        <v>3.9920423008396697E-2</v>
      </c>
      <c r="JM141" s="86">
        <f t="shared" si="164"/>
        <v>1.744409379894794E-2</v>
      </c>
    </row>
    <row r="142" spans="2:273" x14ac:dyDescent="0.25">
      <c r="B142" s="2">
        <v>115</v>
      </c>
      <c r="C142" s="37">
        <v>67.087000000000003</v>
      </c>
      <c r="D142" s="37">
        <v>77.584999999999994</v>
      </c>
      <c r="E142" s="37">
        <v>74.122</v>
      </c>
      <c r="F142" s="37">
        <v>72.974999999999994</v>
      </c>
      <c r="G142" s="37">
        <v>73.424999999999997</v>
      </c>
      <c r="H142" s="37">
        <v>70.224999999999994</v>
      </c>
      <c r="I142" s="37">
        <v>68.548000000000002</v>
      </c>
      <c r="J142" s="37">
        <v>69.951999999999998</v>
      </c>
      <c r="K142" s="37">
        <v>73.634</v>
      </c>
      <c r="L142" s="37">
        <v>72.097999999999999</v>
      </c>
      <c r="M142" s="37">
        <v>68.828999999999994</v>
      </c>
      <c r="N142" s="37">
        <v>68.736999999999995</v>
      </c>
      <c r="O142" s="37">
        <v>65.757000000000005</v>
      </c>
      <c r="P142" s="37">
        <v>70.561000000000007</v>
      </c>
      <c r="Q142" s="37">
        <v>68.902000000000001</v>
      </c>
      <c r="S142" s="4">
        <f t="shared" si="166"/>
        <v>65.306439458384943</v>
      </c>
      <c r="T142" s="4">
        <f t="shared" si="166"/>
        <v>75.644827422254792</v>
      </c>
      <c r="U142" s="4">
        <f t="shared" si="166"/>
        <v>73.086559825121014</v>
      </c>
      <c r="V142" s="4">
        <f t="shared" si="166"/>
        <v>73.755700596679375</v>
      </c>
      <c r="W142" s="4">
        <f t="shared" si="166"/>
        <v>72.12843233913145</v>
      </c>
      <c r="X142" s="4">
        <f t="shared" si="166"/>
        <v>72.281800095868945</v>
      </c>
      <c r="Y142" s="4">
        <f t="shared" si="166"/>
        <v>69.187842930068712</v>
      </c>
      <c r="Z142" s="4">
        <f t="shared" si="166"/>
        <v>70.536168210211443</v>
      </c>
      <c r="AA142" s="4">
        <f t="shared" si="166"/>
        <v>73.999599482308255</v>
      </c>
      <c r="AB142" s="4">
        <f t="shared" si="166"/>
        <v>72.380646887088488</v>
      </c>
      <c r="AC142" s="4">
        <f t="shared" si="166"/>
        <v>69.603223562311001</v>
      </c>
      <c r="AD142" s="4">
        <f t="shared" si="166"/>
        <v>70.029863594943123</v>
      </c>
      <c r="AE142" s="4">
        <f t="shared" si="166"/>
        <v>65.389621077099179</v>
      </c>
      <c r="AF142" s="4">
        <f t="shared" si="166"/>
        <v>72.339601436274648</v>
      </c>
      <c r="AG142" s="4">
        <f t="shared" si="166"/>
        <v>71.670601464370407</v>
      </c>
      <c r="AI142" s="4">
        <f t="shared" si="167"/>
        <v>1.7805605416150598</v>
      </c>
      <c r="AJ142" s="4">
        <f t="shared" si="167"/>
        <v>1.9401725777452015</v>
      </c>
      <c r="AK142" s="4">
        <f t="shared" si="167"/>
        <v>1.0354401748789854</v>
      </c>
      <c r="AL142" s="4">
        <f t="shared" si="167"/>
        <v>-0.78070059667938096</v>
      </c>
      <c r="AM142" s="4">
        <f t="shared" si="167"/>
        <v>1.296567660868547</v>
      </c>
      <c r="AN142" s="4">
        <f t="shared" si="167"/>
        <v>-2.056800095868951</v>
      </c>
      <c r="AO142" s="4">
        <f t="shared" si="167"/>
        <v>-0.63984293006870985</v>
      </c>
      <c r="AP142" s="4">
        <f t="shared" si="167"/>
        <v>-0.58416821021144472</v>
      </c>
      <c r="AQ142" s="4">
        <f t="shared" si="167"/>
        <v>-0.36559948230825512</v>
      </c>
      <c r="AR142" s="4">
        <f t="shared" si="167"/>
        <v>-0.28264688708848951</v>
      </c>
      <c r="AS142" s="4">
        <f t="shared" si="167"/>
        <v>-0.77422356231100764</v>
      </c>
      <c r="AT142" s="4">
        <f t="shared" si="167"/>
        <v>-1.2928635949431282</v>
      </c>
      <c r="AU142" s="4">
        <f t="shared" si="167"/>
        <v>0.36737892290082641</v>
      </c>
      <c r="AV142" s="4">
        <f t="shared" si="167"/>
        <v>-1.7786014362746414</v>
      </c>
      <c r="AW142" s="4">
        <f t="shared" si="167"/>
        <v>-2.7686014643704056</v>
      </c>
      <c r="AY142" s="2">
        <f t="shared" si="158"/>
        <v>65.231138371748528</v>
      </c>
      <c r="AZ142" s="2">
        <f t="shared" si="158"/>
        <v>75.033483958802293</v>
      </c>
      <c r="BA142" s="2">
        <f t="shared" si="158"/>
        <v>72.431670636662574</v>
      </c>
      <c r="BB142" s="2">
        <f t="shared" si="158"/>
        <v>72.228921512823547</v>
      </c>
      <c r="BC142" s="2">
        <f t="shared" si="158"/>
        <v>69.378124271217217</v>
      </c>
      <c r="BD142" s="2">
        <f t="shared" si="158"/>
        <v>68.526549427989693</v>
      </c>
      <c r="BE142" s="2">
        <f t="shared" si="158"/>
        <v>65.613206267408216</v>
      </c>
      <c r="BF142" s="2">
        <f t="shared" si="158"/>
        <v>65.450770953003655</v>
      </c>
      <c r="BG142" s="2">
        <f t="shared" si="158"/>
        <v>67.015650735194185</v>
      </c>
      <c r="BH142" s="2">
        <f t="shared" si="158"/>
        <v>65.306487510034813</v>
      </c>
      <c r="BI142" s="2">
        <f t="shared" si="158"/>
        <v>65.467236988694495</v>
      </c>
      <c r="BJ142" s="2">
        <f t="shared" si="158"/>
        <v>65.544443189742381</v>
      </c>
      <c r="BK142" s="2">
        <f t="shared" si="158"/>
        <v>61.526921526625351</v>
      </c>
      <c r="BL142" s="2">
        <f t="shared" si="158"/>
        <v>64.923734131483855</v>
      </c>
      <c r="BM142" s="2">
        <f t="shared" si="158"/>
        <v>63.401081400839665</v>
      </c>
      <c r="BO142" s="2" t="str">
        <f t="shared" si="99"/>
        <v/>
      </c>
      <c r="BP142" s="2" t="str">
        <f t="shared" si="100"/>
        <v/>
      </c>
      <c r="BQ142" s="2" t="str">
        <f t="shared" si="101"/>
        <v/>
      </c>
      <c r="BR142" s="2" t="str">
        <f t="shared" si="102"/>
        <v/>
      </c>
      <c r="BS142" s="2" t="str">
        <f t="shared" si="103"/>
        <v/>
      </c>
      <c r="BT142" s="2" t="str">
        <f t="shared" si="104"/>
        <v/>
      </c>
      <c r="BU142" s="2" t="str">
        <f t="shared" si="105"/>
        <v/>
      </c>
      <c r="BV142" s="2" t="str">
        <f t="shared" si="106"/>
        <v/>
      </c>
      <c r="BW142" s="2" t="str">
        <f t="shared" si="107"/>
        <v/>
      </c>
      <c r="BX142" s="2" t="str">
        <f t="shared" si="108"/>
        <v/>
      </c>
      <c r="BY142" s="2" t="str">
        <f t="shared" si="109"/>
        <v/>
      </c>
      <c r="BZ142" s="2" t="str">
        <f t="shared" si="110"/>
        <v/>
      </c>
      <c r="CA142" s="2" t="str">
        <f t="shared" si="111"/>
        <v/>
      </c>
      <c r="CB142" s="2" t="str">
        <f t="shared" si="112"/>
        <v/>
      </c>
      <c r="CC142" s="2" t="str">
        <f t="shared" si="113"/>
        <v/>
      </c>
      <c r="CE142" s="2" t="str">
        <f t="shared" si="159"/>
        <v/>
      </c>
      <c r="CF142" s="2" t="str">
        <f t="shared" si="159"/>
        <v/>
      </c>
      <c r="CG142" s="2" t="str">
        <f t="shared" si="159"/>
        <v/>
      </c>
      <c r="CH142" s="2" t="str">
        <f t="shared" si="159"/>
        <v/>
      </c>
      <c r="CI142" s="2" t="str">
        <f t="shared" si="159"/>
        <v/>
      </c>
      <c r="CJ142" s="2" t="str">
        <f t="shared" si="159"/>
        <v/>
      </c>
      <c r="CK142" s="2" t="str">
        <f t="shared" si="159"/>
        <v/>
      </c>
      <c r="CL142" s="2" t="str">
        <f t="shared" si="159"/>
        <v/>
      </c>
      <c r="CM142" s="2" t="str">
        <f t="shared" si="159"/>
        <v/>
      </c>
      <c r="CN142" s="2" t="str">
        <f t="shared" si="159"/>
        <v/>
      </c>
      <c r="CO142" s="2" t="str">
        <f t="shared" si="159"/>
        <v/>
      </c>
      <c r="CP142" s="2" t="str">
        <f t="shared" si="159"/>
        <v/>
      </c>
      <c r="CQ142" s="2" t="str">
        <f t="shared" si="159"/>
        <v/>
      </c>
      <c r="CR142" s="2" t="str">
        <f t="shared" si="159"/>
        <v/>
      </c>
      <c r="CS142" s="2" t="str">
        <f t="shared" si="159"/>
        <v/>
      </c>
      <c r="CU142" s="2" t="str">
        <f t="shared" si="114"/>
        <v/>
      </c>
      <c r="CV142" s="2" t="str">
        <f t="shared" si="115"/>
        <v/>
      </c>
      <c r="CW142" s="2" t="str">
        <f t="shared" si="116"/>
        <v/>
      </c>
      <c r="CX142" s="2" t="str">
        <f t="shared" si="117"/>
        <v/>
      </c>
      <c r="CY142" s="2" t="str">
        <f t="shared" si="118"/>
        <v/>
      </c>
      <c r="CZ142" s="2" t="str">
        <f t="shared" si="119"/>
        <v/>
      </c>
      <c r="DA142" s="2" t="str">
        <f t="shared" si="120"/>
        <v/>
      </c>
      <c r="DB142" s="2" t="str">
        <f t="shared" si="121"/>
        <v/>
      </c>
      <c r="DC142" s="2" t="str">
        <f t="shared" si="122"/>
        <v/>
      </c>
      <c r="DD142" s="2" t="str">
        <f t="shared" si="123"/>
        <v/>
      </c>
      <c r="DE142" s="2" t="str">
        <f t="shared" si="124"/>
        <v/>
      </c>
      <c r="DF142" s="2" t="str">
        <f t="shared" si="125"/>
        <v/>
      </c>
      <c r="DG142" s="2" t="str">
        <f t="shared" si="126"/>
        <v/>
      </c>
      <c r="DH142" s="2" t="str">
        <f t="shared" si="127"/>
        <v/>
      </c>
      <c r="DI142" s="2" t="str">
        <f t="shared" si="128"/>
        <v/>
      </c>
      <c r="DK142" s="2">
        <f t="shared" si="168"/>
        <v>98.087219269103002</v>
      </c>
      <c r="DL142" s="2">
        <f t="shared" si="168"/>
        <v>105.58400332225915</v>
      </c>
      <c r="DM142" s="2">
        <f t="shared" si="168"/>
        <v>102.17630297382709</v>
      </c>
      <c r="DN142" s="2">
        <f t="shared" si="168"/>
        <v>95.470689841449911</v>
      </c>
      <c r="DO142" s="2">
        <f t="shared" si="168"/>
        <v>99.297887630662018</v>
      </c>
      <c r="DP142" s="2">
        <f t="shared" si="168"/>
        <v>103.92269230769232</v>
      </c>
      <c r="DQ142" s="2">
        <f t="shared" si="168"/>
        <v>99.184632739353674</v>
      </c>
      <c r="DR142" s="2">
        <f t="shared" si="168"/>
        <v>93.318297795228005</v>
      </c>
      <c r="DS142" s="2">
        <f t="shared" si="168"/>
        <v>93.830361824222265</v>
      </c>
      <c r="DT142" s="2">
        <f t="shared" si="168"/>
        <v>92.527602536997847</v>
      </c>
      <c r="DU142" s="2">
        <f t="shared" si="168"/>
        <v>94.769975687103596</v>
      </c>
      <c r="DV142" s="2">
        <f t="shared" si="168"/>
        <v>93.45051766837814</v>
      </c>
      <c r="DW142" s="2">
        <f t="shared" si="168"/>
        <v>91.322579396591294</v>
      </c>
      <c r="DX142" s="2">
        <f t="shared" si="168"/>
        <v>82.762972889305786</v>
      </c>
      <c r="DY142" s="2">
        <f t="shared" si="168"/>
        <v>73.857950140056005</v>
      </c>
      <c r="EA142" s="2">
        <f t="shared" si="156"/>
        <v>65.189573767885534</v>
      </c>
      <c r="EB142" s="2">
        <f t="shared" si="156"/>
        <v>74.992556655142607</v>
      </c>
      <c r="EC142" s="2">
        <f t="shared" si="156"/>
        <v>72.394406849143422</v>
      </c>
      <c r="ED142" s="2">
        <f t="shared" si="156"/>
        <v>72.201381634742674</v>
      </c>
      <c r="EE142" s="2">
        <f t="shared" si="155"/>
        <v>69.344013266145609</v>
      </c>
      <c r="EF142" s="2">
        <f t="shared" si="155"/>
        <v>68.489174527859561</v>
      </c>
      <c r="EG142" s="2">
        <f t="shared" si="155"/>
        <v>65.5695131816844</v>
      </c>
      <c r="EH142" s="2">
        <f t="shared" si="155"/>
        <v>65.414964641939591</v>
      </c>
      <c r="EI142" s="2">
        <f t="shared" si="155"/>
        <v>66.980259270192334</v>
      </c>
      <c r="EJ142" s="2">
        <f t="shared" si="155"/>
        <v>65.268895917525796</v>
      </c>
      <c r="EK142" s="2">
        <f t="shared" si="155"/>
        <v>65.428625692805369</v>
      </c>
      <c r="EL142" s="2">
        <f t="shared" si="155"/>
        <v>65.512363593910536</v>
      </c>
      <c r="EM142" s="2">
        <f t="shared" si="139"/>
        <v>61.492453402306118</v>
      </c>
      <c r="EN142" s="2">
        <f t="shared" si="139"/>
        <v>64.900203447438699</v>
      </c>
      <c r="EO142" s="2">
        <f t="shared" si="139"/>
        <v>63.382950422430596</v>
      </c>
      <c r="EQ142" s="2">
        <f t="shared" si="169"/>
        <v>65.158627040292103</v>
      </c>
      <c r="ER142" s="2">
        <f t="shared" si="169"/>
        <v>74.965714646114492</v>
      </c>
      <c r="ES142" s="2">
        <f t="shared" si="169"/>
        <v>72.377343432773458</v>
      </c>
      <c r="ET142" s="2">
        <f t="shared" si="169"/>
        <v>72.170375466899131</v>
      </c>
      <c r="EU142" s="2">
        <f t="shared" si="169"/>
        <v>69.348933479140015</v>
      </c>
      <c r="EV142" s="2">
        <f t="shared" si="169"/>
        <v>68.529303644206976</v>
      </c>
      <c r="EW142" s="2">
        <f t="shared" si="169"/>
        <v>65.597346262324947</v>
      </c>
      <c r="EX142" s="2">
        <f t="shared" si="169"/>
        <v>65.415892875198736</v>
      </c>
      <c r="EY142" s="2">
        <f t="shared" si="169"/>
        <v>67.006159144404762</v>
      </c>
      <c r="EZ142" s="2">
        <f t="shared" si="169"/>
        <v>65.238694734788822</v>
      </c>
      <c r="FA142" s="2">
        <f t="shared" si="169"/>
        <v>65.327239189898407</v>
      </c>
      <c r="FB142" s="2">
        <f t="shared" si="169"/>
        <v>65.355607694196834</v>
      </c>
      <c r="FC142" s="2">
        <f t="shared" si="169"/>
        <v>61.402333107562818</v>
      </c>
      <c r="FD142" s="2">
        <f t="shared" si="169"/>
        <v>64.532357148779965</v>
      </c>
      <c r="FE142" s="2">
        <f t="shared" si="169"/>
        <v>63.191773055784168</v>
      </c>
      <c r="FG142" s="2">
        <f t="shared" si="170"/>
        <v>0.99871929259619507</v>
      </c>
      <c r="FH142" s="2">
        <f t="shared" si="170"/>
        <v>0.99864451170490631</v>
      </c>
      <c r="FI142" s="2">
        <f t="shared" si="170"/>
        <v>0.99873757349464987</v>
      </c>
      <c r="FJ142" s="2">
        <f t="shared" si="170"/>
        <v>0.99878640780188321</v>
      </c>
      <c r="FK142" s="2">
        <f t="shared" si="170"/>
        <v>0.99886516588563623</v>
      </c>
      <c r="FL142" s="2">
        <f t="shared" si="170"/>
        <v>0.9989727840397632</v>
      </c>
      <c r="FM142" s="2">
        <f t="shared" si="170"/>
        <v>0.99872249147102887</v>
      </c>
      <c r="FN142" s="2">
        <f t="shared" si="170"/>
        <v>0.99871780929385423</v>
      </c>
      <c r="FO142" s="2">
        <f t="shared" si="170"/>
        <v>0.99871812787809167</v>
      </c>
      <c r="FP142" s="2">
        <f t="shared" si="170"/>
        <v>0.99858253668061059</v>
      </c>
      <c r="FQ142" s="2">
        <f t="shared" si="170"/>
        <v>0.99858358214033283</v>
      </c>
      <c r="FR142" s="2">
        <f t="shared" si="170"/>
        <v>0.99872161231668732</v>
      </c>
      <c r="FS142" s="2">
        <f t="shared" si="170"/>
        <v>0.99878136268067419</v>
      </c>
      <c r="FT142" s="2">
        <f t="shared" si="170"/>
        <v>0.99838866213855737</v>
      </c>
      <c r="FU142" s="2">
        <f t="shared" si="170"/>
        <v>0.99800984913995183</v>
      </c>
      <c r="FW142" s="2">
        <f t="shared" si="160"/>
        <v>1.8342950686688068E-2</v>
      </c>
      <c r="FX142" s="2">
        <f t="shared" si="160"/>
        <v>2.0082111849774282E-2</v>
      </c>
      <c r="FY142" s="2">
        <f t="shared" si="160"/>
        <v>1.9554555840426941E-2</v>
      </c>
      <c r="FZ142" s="2">
        <f t="shared" si="160"/>
        <v>2.2562375908532859E-2</v>
      </c>
      <c r="GA142" s="2">
        <f t="shared" si="160"/>
        <v>2.4049077860378788E-2</v>
      </c>
      <c r="GB142" s="2">
        <f t="shared" si="160"/>
        <v>2.4347038466915542E-2</v>
      </c>
      <c r="GC142" s="2">
        <f t="shared" si="160"/>
        <v>2.6927805663739583E-2</v>
      </c>
      <c r="GD142" s="2">
        <f t="shared" si="160"/>
        <v>3.1152325279040147E-2</v>
      </c>
      <c r="GE142" s="2">
        <f t="shared" si="160"/>
        <v>3.7570339511511952E-2</v>
      </c>
      <c r="GF142" s="2">
        <f t="shared" si="160"/>
        <v>3.465507517357283E-2</v>
      </c>
      <c r="GG142" s="2">
        <f t="shared" si="160"/>
        <v>2.9079968092541576E-2</v>
      </c>
      <c r="GH142" s="2">
        <f t="shared" si="160"/>
        <v>2.3196551058604496E-2</v>
      </c>
      <c r="GI142" s="2">
        <f t="shared" si="160"/>
        <v>2.0905174167095638E-2</v>
      </c>
      <c r="GJ142" s="2">
        <f t="shared" si="160"/>
        <v>1.4278443702990914E-2</v>
      </c>
      <c r="GK142" s="2">
        <f t="shared" si="160"/>
        <v>1.4205924768221131E-2</v>
      </c>
      <c r="GM142" s="86">
        <f t="shared" si="161"/>
        <v>5.3464094301329413E-22</v>
      </c>
      <c r="GN142" s="86">
        <f t="shared" si="161"/>
        <v>7.3185103640683451E-55</v>
      </c>
      <c r="GO142" s="86">
        <f t="shared" si="161"/>
        <v>3.6882389385964836E-61</v>
      </c>
      <c r="GP142" s="86">
        <f t="shared" si="161"/>
        <v>2.4696751039769327E-83</v>
      </c>
      <c r="GQ142" s="86">
        <f t="shared" si="161"/>
        <v>3.4258996181140227E-89</v>
      </c>
      <c r="GR142" s="86">
        <f t="shared" si="161"/>
        <v>1.8778207791952753E-75</v>
      </c>
      <c r="GS142" s="86">
        <f t="shared" si="161"/>
        <v>1.5445981801745796E-74</v>
      </c>
      <c r="GT142" s="86">
        <f t="shared" si="161"/>
        <v>1.6692288928748912E-78</v>
      </c>
      <c r="GU142" s="86">
        <f t="shared" si="161"/>
        <v>1.6655151108905155E-82</v>
      </c>
      <c r="GV142" s="86">
        <f t="shared" si="161"/>
        <v>5.8605418903958961E-91</v>
      </c>
      <c r="GW142" s="86">
        <f t="shared" si="161"/>
        <v>1.7791000243348E-89</v>
      </c>
      <c r="GX142" s="86">
        <f t="shared" si="161"/>
        <v>5.5676906927016882E-134</v>
      </c>
      <c r="GY142" s="86">
        <f t="shared" si="161"/>
        <v>2.2744209419767831E-122</v>
      </c>
      <c r="GZ142" s="86">
        <f t="shared" si="161"/>
        <v>5.9597524019694224E-20</v>
      </c>
      <c r="HA142" s="86">
        <f t="shared" si="161"/>
        <v>9.6266128004156073E-21</v>
      </c>
      <c r="HC142" s="86">
        <f t="shared" si="157"/>
        <v>1.8692689535277947E-6</v>
      </c>
      <c r="HD142" s="86">
        <f t="shared" si="157"/>
        <v>1.7180331440649068E-16</v>
      </c>
      <c r="HE142" s="86">
        <f t="shared" si="157"/>
        <v>1.0511060197617339E-22</v>
      </c>
      <c r="HF142" s="86">
        <f t="shared" si="157"/>
        <v>1.18626205005115E-23</v>
      </c>
      <c r="HG142" s="86">
        <f t="shared" si="157"/>
        <v>4.055731650716691E-29</v>
      </c>
      <c r="HH142" s="86">
        <f t="shared" si="157"/>
        <v>2.6270388063713833E-32</v>
      </c>
      <c r="HI142" s="86">
        <f t="shared" si="157"/>
        <v>1.9258577476351576E-30</v>
      </c>
      <c r="HJ142" s="86">
        <f t="shared" si="157"/>
        <v>1.8102513473144253E-31</v>
      </c>
      <c r="HK142" s="86">
        <f t="shared" si="157"/>
        <v>1.5058593851003431E-37</v>
      </c>
      <c r="HL142" s="86">
        <f t="shared" si="165"/>
        <v>1.2500132354053261E-38</v>
      </c>
      <c r="HM142" s="86">
        <f t="shared" si="165"/>
        <v>1.9413411942039419E-33</v>
      </c>
      <c r="HN142" s="86">
        <f t="shared" si="165"/>
        <v>2.8840584723228761E-43</v>
      </c>
      <c r="HO142" s="86">
        <f t="shared" si="165"/>
        <v>1.4904350485651605E-39</v>
      </c>
      <c r="HP142" s="86">
        <f t="shared" si="165"/>
        <v>1.4504884544045098E-7</v>
      </c>
      <c r="HQ142" s="86">
        <f t="shared" si="165"/>
        <v>5.664291052748197E-8</v>
      </c>
      <c r="HS142" s="86">
        <f t="shared" si="162"/>
        <v>2.1052298626311843E-2</v>
      </c>
      <c r="HT142" s="86">
        <f t="shared" si="162"/>
        <v>3.4593643938481348E-2</v>
      </c>
      <c r="HU142" s="86">
        <f t="shared" si="162"/>
        <v>3.0950897965117453E-2</v>
      </c>
      <c r="HV142" s="86">
        <f t="shared" si="162"/>
        <v>6.2778896651007957E-2</v>
      </c>
      <c r="HW142" s="86">
        <f t="shared" si="162"/>
        <v>8.3989814448250225E-2</v>
      </c>
      <c r="HX142" s="86">
        <f t="shared" si="162"/>
        <v>0.12627702050749398</v>
      </c>
      <c r="HY142" s="86">
        <f t="shared" si="162"/>
        <v>9.4289730753592871E-2</v>
      </c>
      <c r="HZ142" s="86">
        <f t="shared" si="162"/>
        <v>0.12725943815419694</v>
      </c>
      <c r="IA142" s="86">
        <f t="shared" si="162"/>
        <v>0.18582532994291368</v>
      </c>
      <c r="IB142" s="86">
        <f t="shared" si="162"/>
        <v>0.14691853099902533</v>
      </c>
      <c r="IC142" s="86">
        <f t="shared" si="162"/>
        <v>8.0651733731050862E-2</v>
      </c>
      <c r="ID142" s="86">
        <f t="shared" si="162"/>
        <v>6.6102598613247118E-2</v>
      </c>
      <c r="IE142" s="86">
        <f t="shared" si="162"/>
        <v>5.1632344101349252E-2</v>
      </c>
      <c r="IF142" s="86">
        <f t="shared" si="162"/>
        <v>5.2535509590849738E-2</v>
      </c>
      <c r="IG142" s="86">
        <f t="shared" si="162"/>
        <v>2.4577946086531667E-2</v>
      </c>
      <c r="II142" s="86">
        <f t="shared" si="163"/>
        <v>7.7193999774169048E-31</v>
      </c>
      <c r="IJ142" s="86">
        <f t="shared" si="163"/>
        <v>3.4944218274028752E-29</v>
      </c>
      <c r="IK142" s="86">
        <f t="shared" si="163"/>
        <v>2.389546073592182E-29</v>
      </c>
      <c r="IL142" s="86">
        <f t="shared" si="163"/>
        <v>5.1758663446805857E-25</v>
      </c>
      <c r="IM142" s="86">
        <f t="shared" si="163"/>
        <v>2.3765486160374843E-24</v>
      </c>
      <c r="IN142" s="86">
        <f t="shared" si="163"/>
        <v>3.1974664896062224E-21</v>
      </c>
      <c r="IO142" s="86">
        <f t="shared" si="163"/>
        <v>1.8874929450017089E-21</v>
      </c>
      <c r="IP142" s="86">
        <f t="shared" si="163"/>
        <v>1.7528844569368303E-20</v>
      </c>
      <c r="IQ142" s="86">
        <f t="shared" si="163"/>
        <v>5.6832518548445172E-20</v>
      </c>
      <c r="IR142" s="86">
        <f t="shared" si="163"/>
        <v>5.6911528339718321E-22</v>
      </c>
      <c r="IS142" s="86">
        <f t="shared" si="163"/>
        <v>5.6400397739901226E-26</v>
      </c>
      <c r="IT142" s="86">
        <f t="shared" si="163"/>
        <v>4.2040561564610199E-25</v>
      </c>
      <c r="IU142" s="86">
        <f t="shared" si="163"/>
        <v>3.5862554429568847E-25</v>
      </c>
      <c r="IV142" s="86">
        <f t="shared" si="163"/>
        <v>9.4265380562932323E-19</v>
      </c>
      <c r="IW142" s="86">
        <f t="shared" si="163"/>
        <v>8.5564384013962266E-19</v>
      </c>
      <c r="IY142" s="86">
        <f t="shared" si="164"/>
        <v>2.1054167895265371E-2</v>
      </c>
      <c r="IZ142" s="86">
        <f t="shared" si="164"/>
        <v>3.4593643938481522E-2</v>
      </c>
      <c r="JA142" s="86">
        <f t="shared" si="164"/>
        <v>3.0950897965117453E-2</v>
      </c>
      <c r="JB142" s="86">
        <f t="shared" si="164"/>
        <v>6.2778896651007957E-2</v>
      </c>
      <c r="JC142" s="86">
        <f t="shared" si="164"/>
        <v>8.3989814448250225E-2</v>
      </c>
      <c r="JD142" s="86">
        <f t="shared" si="164"/>
        <v>0.12627702050749398</v>
      </c>
      <c r="JE142" s="86">
        <f t="shared" si="164"/>
        <v>9.4289730753592871E-2</v>
      </c>
      <c r="JF142" s="86">
        <f t="shared" si="164"/>
        <v>0.12725943815419694</v>
      </c>
      <c r="JG142" s="86">
        <f t="shared" si="164"/>
        <v>0.18582532994291368</v>
      </c>
      <c r="JH142" s="86">
        <f t="shared" si="164"/>
        <v>0.14691853099902533</v>
      </c>
      <c r="JI142" s="86">
        <f t="shared" si="164"/>
        <v>8.0651733731050862E-2</v>
      </c>
      <c r="JJ142" s="86">
        <f t="shared" si="164"/>
        <v>6.6102598613247118E-2</v>
      </c>
      <c r="JK142" s="86">
        <f t="shared" si="164"/>
        <v>5.1632344101349252E-2</v>
      </c>
      <c r="JL142" s="86">
        <f t="shared" si="164"/>
        <v>5.253565463969518E-2</v>
      </c>
      <c r="JM142" s="86">
        <f t="shared" si="164"/>
        <v>2.4578002729442196E-2</v>
      </c>
    </row>
    <row r="143" spans="2:273" x14ac:dyDescent="0.25">
      <c r="B143" s="2">
        <v>116</v>
      </c>
      <c r="C143" s="37">
        <v>67.956999999999994</v>
      </c>
      <c r="D143" s="37">
        <v>77.024000000000001</v>
      </c>
      <c r="E143" s="37">
        <v>73.61</v>
      </c>
      <c r="F143" s="37">
        <v>74.724999999999994</v>
      </c>
      <c r="G143" s="37">
        <v>72.924999999999997</v>
      </c>
      <c r="H143" s="37">
        <v>73.174999999999997</v>
      </c>
      <c r="I143" s="37">
        <v>68.786000000000001</v>
      </c>
      <c r="J143" s="37">
        <v>71.667000000000002</v>
      </c>
      <c r="K143" s="37">
        <v>76.024000000000001</v>
      </c>
      <c r="L143" s="37">
        <v>74.316999999999993</v>
      </c>
      <c r="M143" s="37">
        <v>70.39</v>
      </c>
      <c r="N143" s="37">
        <v>69.316000000000003</v>
      </c>
      <c r="O143" s="37">
        <v>67</v>
      </c>
      <c r="P143" s="37">
        <v>74.171000000000006</v>
      </c>
      <c r="Q143" s="37">
        <v>70.293000000000006</v>
      </c>
      <c r="S143" s="4">
        <f t="shared" si="166"/>
        <v>65.245219762296514</v>
      </c>
      <c r="T143" s="4">
        <f t="shared" si="166"/>
        <v>75.769845212865278</v>
      </c>
      <c r="U143" s="4">
        <f t="shared" si="166"/>
        <v>73.247029673115136</v>
      </c>
      <c r="V143" s="4">
        <f t="shared" si="166"/>
        <v>74.131940155230609</v>
      </c>
      <c r="W143" s="4">
        <f t="shared" si="166"/>
        <v>72.777291033755702</v>
      </c>
      <c r="X143" s="4">
        <f t="shared" si="166"/>
        <v>72.997469446401311</v>
      </c>
      <c r="Y143" s="4">
        <f t="shared" si="166"/>
        <v>69.998255151749319</v>
      </c>
      <c r="Z143" s="4">
        <f t="shared" si="166"/>
        <v>71.589815113252129</v>
      </c>
      <c r="AA143" s="4">
        <f t="shared" si="166"/>
        <v>75.256556064434903</v>
      </c>
      <c r="AB143" s="4">
        <f t="shared" si="166"/>
        <v>73.892231544015829</v>
      </c>
      <c r="AC143" s="4">
        <f t="shared" si="166"/>
        <v>70.727571703474865</v>
      </c>
      <c r="AD143" s="4">
        <f t="shared" si="166"/>
        <v>71.214565303661544</v>
      </c>
      <c r="AE143" s="4">
        <f t="shared" si="166"/>
        <v>66.458555021625415</v>
      </c>
      <c r="AF143" s="4">
        <f t="shared" si="166"/>
        <v>74.084603021854122</v>
      </c>
      <c r="AG143" s="4">
        <f t="shared" si="166"/>
        <v>74.260493547556692</v>
      </c>
      <c r="AI143" s="4">
        <f t="shared" si="167"/>
        <v>2.7117802377034792</v>
      </c>
      <c r="AJ143" s="4">
        <f t="shared" si="167"/>
        <v>1.2541547871347234</v>
      </c>
      <c r="AK143" s="4">
        <f t="shared" si="167"/>
        <v>0.36297032688486297</v>
      </c>
      <c r="AL143" s="4">
        <f t="shared" si="167"/>
        <v>0.59305984476938534</v>
      </c>
      <c r="AM143" s="4">
        <f t="shared" si="167"/>
        <v>0.14770896624429497</v>
      </c>
      <c r="AN143" s="4">
        <f t="shared" si="167"/>
        <v>0.17753055359868597</v>
      </c>
      <c r="AO143" s="4">
        <f t="shared" si="167"/>
        <v>-1.2122551517493179</v>
      </c>
      <c r="AP143" s="4">
        <f t="shared" si="167"/>
        <v>7.7184886747872383E-2</v>
      </c>
      <c r="AQ143" s="4">
        <f t="shared" si="167"/>
        <v>0.76744393556509749</v>
      </c>
      <c r="AR143" s="4">
        <f t="shared" si="167"/>
        <v>0.42476845598416446</v>
      </c>
      <c r="AS143" s="4">
        <f t="shared" si="167"/>
        <v>-0.33757170347486465</v>
      </c>
      <c r="AT143" s="4">
        <f t="shared" si="167"/>
        <v>-1.8985653036615417</v>
      </c>
      <c r="AU143" s="4">
        <f t="shared" si="167"/>
        <v>0.54144497837458516</v>
      </c>
      <c r="AV143" s="4">
        <f t="shared" si="167"/>
        <v>8.6396978145884873E-2</v>
      </c>
      <c r="AW143" s="4">
        <f t="shared" si="167"/>
        <v>-3.9674935475566855</v>
      </c>
      <c r="AY143" s="2">
        <f t="shared" si="158"/>
        <v>65.140835792019857</v>
      </c>
      <c r="AZ143" s="2">
        <f t="shared" si="158"/>
        <v>74.947441300001216</v>
      </c>
      <c r="BA143" s="2">
        <f t="shared" si="158"/>
        <v>72.361338762051844</v>
      </c>
      <c r="BB143" s="2">
        <f t="shared" si="158"/>
        <v>72.176612400760249</v>
      </c>
      <c r="BC143" s="2">
        <f t="shared" si="158"/>
        <v>69.31712189818424</v>
      </c>
      <c r="BD143" s="2">
        <f t="shared" si="158"/>
        <v>68.464427940024137</v>
      </c>
      <c r="BE143" s="2">
        <f t="shared" si="158"/>
        <v>65.569259984658615</v>
      </c>
      <c r="BF143" s="2">
        <f t="shared" si="158"/>
        <v>65.395696595036384</v>
      </c>
      <c r="BG143" s="2">
        <f t="shared" si="158"/>
        <v>66.941514122161408</v>
      </c>
      <c r="BH143" s="2">
        <f t="shared" si="158"/>
        <v>65.257443027018695</v>
      </c>
      <c r="BI143" s="2">
        <f t="shared" si="158"/>
        <v>65.401943694170996</v>
      </c>
      <c r="BJ143" s="2">
        <f t="shared" si="158"/>
        <v>65.475663119777835</v>
      </c>
      <c r="BK143" s="2">
        <f t="shared" si="158"/>
        <v>61.473866762793207</v>
      </c>
      <c r="BL143" s="2">
        <f t="shared" si="158"/>
        <v>64.867258307548781</v>
      </c>
      <c r="BM143" s="2">
        <f t="shared" si="158"/>
        <v>63.297165224321908</v>
      </c>
      <c r="BO143" s="2" t="str">
        <f t="shared" si="99"/>
        <v/>
      </c>
      <c r="BP143" s="2" t="str">
        <f t="shared" si="100"/>
        <v/>
      </c>
      <c r="BQ143" s="2" t="str">
        <f t="shared" si="101"/>
        <v/>
      </c>
      <c r="BR143" s="2" t="str">
        <f t="shared" si="102"/>
        <v/>
      </c>
      <c r="BS143" s="2" t="str">
        <f t="shared" si="103"/>
        <v/>
      </c>
      <c r="BT143" s="2" t="str">
        <f t="shared" si="104"/>
        <v/>
      </c>
      <c r="BU143" s="2" t="str">
        <f t="shared" si="105"/>
        <v/>
      </c>
      <c r="BV143" s="2" t="str">
        <f t="shared" si="106"/>
        <v/>
      </c>
      <c r="BW143" s="2" t="str">
        <f t="shared" si="107"/>
        <v/>
      </c>
      <c r="BX143" s="2" t="str">
        <f t="shared" si="108"/>
        <v/>
      </c>
      <c r="BY143" s="2" t="str">
        <f t="shared" si="109"/>
        <v/>
      </c>
      <c r="BZ143" s="2" t="str">
        <f t="shared" si="110"/>
        <v/>
      </c>
      <c r="CA143" s="2" t="str">
        <f t="shared" si="111"/>
        <v/>
      </c>
      <c r="CB143" s="2" t="str">
        <f t="shared" si="112"/>
        <v/>
      </c>
      <c r="CC143" s="2" t="str">
        <f t="shared" si="113"/>
        <v/>
      </c>
      <c r="CE143" s="2" t="str">
        <f t="shared" si="159"/>
        <v/>
      </c>
      <c r="CF143" s="2" t="str">
        <f t="shared" si="159"/>
        <v/>
      </c>
      <c r="CG143" s="2" t="str">
        <f t="shared" si="159"/>
        <v/>
      </c>
      <c r="CH143" s="2" t="str">
        <f t="shared" si="159"/>
        <v/>
      </c>
      <c r="CI143" s="2" t="str">
        <f t="shared" si="159"/>
        <v/>
      </c>
      <c r="CJ143" s="2" t="str">
        <f t="shared" si="159"/>
        <v/>
      </c>
      <c r="CK143" s="2" t="str">
        <f t="shared" si="159"/>
        <v/>
      </c>
      <c r="CL143" s="2" t="str">
        <f t="shared" si="159"/>
        <v/>
      </c>
      <c r="CM143" s="2" t="str">
        <f t="shared" si="159"/>
        <v/>
      </c>
      <c r="CN143" s="2" t="str">
        <f t="shared" si="159"/>
        <v/>
      </c>
      <c r="CO143" s="2" t="str">
        <f t="shared" si="159"/>
        <v/>
      </c>
      <c r="CP143" s="2" t="str">
        <f t="shared" si="159"/>
        <v/>
      </c>
      <c r="CQ143" s="2" t="str">
        <f t="shared" si="159"/>
        <v/>
      </c>
      <c r="CR143" s="2" t="str">
        <f t="shared" si="159"/>
        <v/>
      </c>
      <c r="CS143" s="2" t="str">
        <f t="shared" si="159"/>
        <v/>
      </c>
      <c r="CU143" s="2" t="str">
        <f t="shared" si="114"/>
        <v/>
      </c>
      <c r="CV143" s="2" t="str">
        <f t="shared" si="115"/>
        <v/>
      </c>
      <c r="CW143" s="2" t="str">
        <f t="shared" si="116"/>
        <v/>
      </c>
      <c r="CX143" s="2" t="str">
        <f t="shared" si="117"/>
        <v/>
      </c>
      <c r="CY143" s="2" t="str">
        <f t="shared" si="118"/>
        <v/>
      </c>
      <c r="CZ143" s="2" t="str">
        <f t="shared" si="119"/>
        <v/>
      </c>
      <c r="DA143" s="2" t="str">
        <f t="shared" si="120"/>
        <v/>
      </c>
      <c r="DB143" s="2" t="str">
        <f t="shared" si="121"/>
        <v/>
      </c>
      <c r="DC143" s="2" t="str">
        <f t="shared" si="122"/>
        <v/>
      </c>
      <c r="DD143" s="2" t="str">
        <f t="shared" si="123"/>
        <v/>
      </c>
      <c r="DE143" s="2" t="str">
        <f t="shared" si="124"/>
        <v/>
      </c>
      <c r="DF143" s="2" t="str">
        <f t="shared" si="125"/>
        <v/>
      </c>
      <c r="DG143" s="2" t="str">
        <f t="shared" si="126"/>
        <v/>
      </c>
      <c r="DH143" s="2" t="str">
        <f t="shared" si="127"/>
        <v/>
      </c>
      <c r="DI143" s="2" t="str">
        <f t="shared" si="128"/>
        <v/>
      </c>
      <c r="DK143" s="2">
        <f t="shared" si="168"/>
        <v>98.308641196013298</v>
      </c>
      <c r="DL143" s="2">
        <f t="shared" si="168"/>
        <v>105.86503156146179</v>
      </c>
      <c r="DM143" s="2">
        <f t="shared" si="168"/>
        <v>102.3936251519326</v>
      </c>
      <c r="DN143" s="2">
        <f t="shared" si="168"/>
        <v>95.610074818356154</v>
      </c>
      <c r="DO143" s="2">
        <f t="shared" si="168"/>
        <v>99.497351916376303</v>
      </c>
      <c r="DP143" s="2">
        <f t="shared" si="168"/>
        <v>104.17509615384617</v>
      </c>
      <c r="DQ143" s="2">
        <f t="shared" si="168"/>
        <v>99.411856689821803</v>
      </c>
      <c r="DR143" s="2">
        <f t="shared" si="168"/>
        <v>93.483373452129257</v>
      </c>
      <c r="DS143" s="2">
        <f t="shared" si="168"/>
        <v>93.987721685291433</v>
      </c>
      <c r="DT143" s="2">
        <f t="shared" si="168"/>
        <v>92.682864693446049</v>
      </c>
      <c r="DU143" s="2">
        <f t="shared" si="168"/>
        <v>94.962993657505294</v>
      </c>
      <c r="DV143" s="2">
        <f t="shared" si="168"/>
        <v>93.629800513440046</v>
      </c>
      <c r="DW143" s="2">
        <f t="shared" si="168"/>
        <v>91.522521783756034</v>
      </c>
      <c r="DX143" s="2">
        <f t="shared" si="168"/>
        <v>82.877446622889266</v>
      </c>
      <c r="DY143" s="2">
        <f t="shared" si="168"/>
        <v>73.923019327731083</v>
      </c>
      <c r="EA143" s="2">
        <f t="shared" si="156"/>
        <v>65.102576152623215</v>
      </c>
      <c r="EB143" s="2">
        <f t="shared" si="156"/>
        <v>74.910230142610203</v>
      </c>
      <c r="EC143" s="2">
        <f t="shared" si="156"/>
        <v>72.327273858326919</v>
      </c>
      <c r="ED143" s="2">
        <f t="shared" si="156"/>
        <v>72.151690488995527</v>
      </c>
      <c r="EE143" s="2">
        <f t="shared" si="155"/>
        <v>69.285672562731364</v>
      </c>
      <c r="EF143" s="2">
        <f t="shared" si="155"/>
        <v>68.429672760263301</v>
      </c>
      <c r="EG143" s="2">
        <f t="shared" si="155"/>
        <v>65.528835753028886</v>
      </c>
      <c r="EH143" s="2">
        <f t="shared" si="155"/>
        <v>65.362780500442568</v>
      </c>
      <c r="EI143" s="2">
        <f t="shared" si="155"/>
        <v>66.908655788051504</v>
      </c>
      <c r="EJ143" s="2">
        <f t="shared" si="155"/>
        <v>65.223212123711363</v>
      </c>
      <c r="EK143" s="2">
        <f t="shared" si="155"/>
        <v>65.367498020556042</v>
      </c>
      <c r="EL143" s="2">
        <f t="shared" si="155"/>
        <v>65.447476954328948</v>
      </c>
      <c r="EM143" s="2">
        <f t="shared" si="139"/>
        <v>61.442835509260874</v>
      </c>
      <c r="EN143" s="2">
        <f t="shared" si="139"/>
        <v>64.847255765962615</v>
      </c>
      <c r="EO143" s="2">
        <f t="shared" si="139"/>
        <v>63.281255500881997</v>
      </c>
      <c r="EQ143" s="2">
        <f t="shared" si="169"/>
        <v>65.076175558103003</v>
      </c>
      <c r="ER143" s="2">
        <f t="shared" si="169"/>
        <v>74.861981906020461</v>
      </c>
      <c r="ES143" s="2">
        <f t="shared" si="169"/>
        <v>72.301305868296026</v>
      </c>
      <c r="ET143" s="2">
        <f t="shared" si="169"/>
        <v>72.109365196856956</v>
      </c>
      <c r="EU143" s="2">
        <f t="shared" si="169"/>
        <v>69.292427036479182</v>
      </c>
      <c r="EV143" s="2">
        <f t="shared" si="169"/>
        <v>68.477157923367074</v>
      </c>
      <c r="EW143" s="2">
        <f t="shared" si="169"/>
        <v>65.560844413002883</v>
      </c>
      <c r="EX143" s="2">
        <f t="shared" si="169"/>
        <v>65.363630738787791</v>
      </c>
      <c r="EY143" s="2">
        <f t="shared" si="169"/>
        <v>66.937821265686821</v>
      </c>
      <c r="EZ143" s="2">
        <f t="shared" si="169"/>
        <v>65.18963134167808</v>
      </c>
      <c r="FA143" s="2">
        <f t="shared" si="169"/>
        <v>65.248295293639231</v>
      </c>
      <c r="FB143" s="2">
        <f t="shared" si="169"/>
        <v>65.263244531381289</v>
      </c>
      <c r="FC143" s="2">
        <f t="shared" si="169"/>
        <v>61.337781458957792</v>
      </c>
      <c r="FD143" s="2">
        <f t="shared" si="169"/>
        <v>64.431659861868098</v>
      </c>
      <c r="FE143" s="2">
        <f t="shared" si="169"/>
        <v>63.062107907407935</v>
      </c>
      <c r="FG143" s="2">
        <f t="shared" si="170"/>
        <v>0.99883184932869207</v>
      </c>
      <c r="FH143" s="2">
        <f t="shared" si="170"/>
        <v>0.99876363252283529</v>
      </c>
      <c r="FI143" s="2">
        <f t="shared" si="170"/>
        <v>0.99884852543761038</v>
      </c>
      <c r="FJ143" s="2">
        <f t="shared" si="170"/>
        <v>0.99889307255977233</v>
      </c>
      <c r="FK143" s="2">
        <f t="shared" si="170"/>
        <v>0.99896491563044509</v>
      </c>
      <c r="FL143" s="2">
        <f t="shared" si="170"/>
        <v>0.99906308322774084</v>
      </c>
      <c r="FM143" s="2">
        <f t="shared" si="170"/>
        <v>0.99883476739402</v>
      </c>
      <c r="FN143" s="2">
        <f t="shared" si="170"/>
        <v>0.99883049623576414</v>
      </c>
      <c r="FO143" s="2">
        <f t="shared" si="170"/>
        <v>0.99883078685360449</v>
      </c>
      <c r="FP143" s="2">
        <f t="shared" si="170"/>
        <v>0.99870709683562475</v>
      </c>
      <c r="FQ143" s="2">
        <f t="shared" si="170"/>
        <v>0.99870805054401668</v>
      </c>
      <c r="FR143" s="2">
        <f t="shared" si="170"/>
        <v>0.99883396541538327</v>
      </c>
      <c r="FS143" s="2">
        <f t="shared" si="170"/>
        <v>0.99888847036968265</v>
      </c>
      <c r="FT143" s="2">
        <f t="shared" si="170"/>
        <v>0.9985302340206883</v>
      </c>
      <c r="FU143" s="2">
        <f t="shared" si="170"/>
        <v>0.99818464295341724</v>
      </c>
      <c r="FW143" s="2">
        <f t="shared" si="160"/>
        <v>2.0077115114782048E-2</v>
      </c>
      <c r="FX143" s="2">
        <f t="shared" si="160"/>
        <v>2.1977017613464378E-2</v>
      </c>
      <c r="FY143" s="2">
        <f t="shared" si="160"/>
        <v>2.1400769673175401E-2</v>
      </c>
      <c r="FZ143" s="2">
        <f t="shared" si="160"/>
        <v>2.4685418577392228E-2</v>
      </c>
      <c r="GA143" s="2">
        <f t="shared" si="160"/>
        <v>2.6308248805861627E-2</v>
      </c>
      <c r="GB143" s="2">
        <f t="shared" si="160"/>
        <v>2.663343598770742E-2</v>
      </c>
      <c r="GC143" s="2">
        <f t="shared" si="160"/>
        <v>2.9449244230587764E-2</v>
      </c>
      <c r="GD143" s="2">
        <f t="shared" si="160"/>
        <v>3.4055490963367248E-2</v>
      </c>
      <c r="GE143" s="2">
        <f t="shared" si="160"/>
        <v>4.1046276893387301E-2</v>
      </c>
      <c r="GF143" s="2">
        <f t="shared" si="160"/>
        <v>3.7871911126123488E-2</v>
      </c>
      <c r="GG143" s="2">
        <f t="shared" si="160"/>
        <v>3.1796343680995376E-2</v>
      </c>
      <c r="GH143" s="2">
        <f t="shared" si="160"/>
        <v>2.5377718107863441E-2</v>
      </c>
      <c r="GI143" s="2">
        <f t="shared" si="160"/>
        <v>2.2875929347732346E-2</v>
      </c>
      <c r="GJ143" s="2">
        <f t="shared" si="160"/>
        <v>1.5634464805423829E-2</v>
      </c>
      <c r="GK143" s="2">
        <f t="shared" si="160"/>
        <v>1.5555167443063168E-2</v>
      </c>
      <c r="GM143" s="86">
        <f t="shared" si="161"/>
        <v>7.7786119140234305E-23</v>
      </c>
      <c r="GN143" s="86">
        <f t="shared" si="161"/>
        <v>5.3567848642028095E-57</v>
      </c>
      <c r="GO143" s="86">
        <f t="shared" si="161"/>
        <v>1.4203405569417298E-63</v>
      </c>
      <c r="GP143" s="86">
        <f t="shared" si="161"/>
        <v>1.2057283982827952E-86</v>
      </c>
      <c r="GQ143" s="86">
        <f t="shared" si="161"/>
        <v>1.0635192632870659E-92</v>
      </c>
      <c r="GR143" s="86">
        <f t="shared" si="161"/>
        <v>2.3559825381759405E-78</v>
      </c>
      <c r="GS143" s="86">
        <f t="shared" si="161"/>
        <v>1.8261961018295879E-77</v>
      </c>
      <c r="GT143" s="86">
        <f t="shared" si="161"/>
        <v>1.5212980758082276E-81</v>
      </c>
      <c r="GU143" s="86">
        <f t="shared" si="161"/>
        <v>1.1086858549633728E-85</v>
      </c>
      <c r="GV143" s="86">
        <f t="shared" si="161"/>
        <v>1.6992548594853797E-94</v>
      </c>
      <c r="GW143" s="86">
        <f t="shared" si="161"/>
        <v>5.7236996466395392E-93</v>
      </c>
      <c r="GX143" s="86">
        <f t="shared" si="161"/>
        <v>2.5206504554488041E-139</v>
      </c>
      <c r="GY143" s="86">
        <f t="shared" si="161"/>
        <v>3.4955288162823314E-127</v>
      </c>
      <c r="GZ143" s="86">
        <f t="shared" si="161"/>
        <v>1.1343309321820572E-20</v>
      </c>
      <c r="HA143" s="86">
        <f t="shared" si="161"/>
        <v>1.6876888729123584E-21</v>
      </c>
      <c r="HC143" s="86">
        <f t="shared" si="157"/>
        <v>7.3149995781220079E-7</v>
      </c>
      <c r="HD143" s="86">
        <f t="shared" si="157"/>
        <v>1.2685366924796047E-17</v>
      </c>
      <c r="HE143" s="86">
        <f t="shared" si="157"/>
        <v>2.1780002454547705E-24</v>
      </c>
      <c r="HF143" s="86">
        <f t="shared" si="157"/>
        <v>2.3638897714131884E-25</v>
      </c>
      <c r="HG143" s="86">
        <f t="shared" si="157"/>
        <v>3.7284007565971851E-31</v>
      </c>
      <c r="HH143" s="86">
        <f t="shared" si="157"/>
        <v>1.6909055737139578E-34</v>
      </c>
      <c r="HI143" s="86">
        <f t="shared" si="157"/>
        <v>1.5049662913403345E-32</v>
      </c>
      <c r="HJ143" s="86">
        <f t="shared" si="157"/>
        <v>1.3978272198903611E-33</v>
      </c>
      <c r="HK143" s="86">
        <f t="shared" si="157"/>
        <v>5.1655127279985176E-40</v>
      </c>
      <c r="HL143" s="86">
        <f t="shared" si="165"/>
        <v>3.3767080674144623E-41</v>
      </c>
      <c r="HM143" s="86">
        <f t="shared" si="165"/>
        <v>1.1190148461130942E-35</v>
      </c>
      <c r="HN143" s="86">
        <f t="shared" si="165"/>
        <v>2.2598505172594799E-46</v>
      </c>
      <c r="HO143" s="86">
        <f t="shared" si="165"/>
        <v>2.1500993271731601E-42</v>
      </c>
      <c r="HP143" s="86">
        <f t="shared" si="165"/>
        <v>5.0427893691514815E-8</v>
      </c>
      <c r="HQ143" s="86">
        <f t="shared" si="165"/>
        <v>1.7696129135537438E-8</v>
      </c>
      <c r="HS143" s="86">
        <f t="shared" si="162"/>
        <v>3.0706572966930499E-2</v>
      </c>
      <c r="HT143" s="86">
        <f t="shared" si="162"/>
        <v>4.9098788004841631E-2</v>
      </c>
      <c r="HU143" s="86">
        <f t="shared" si="162"/>
        <v>4.4122227865569151E-2</v>
      </c>
      <c r="HV143" s="86">
        <f t="shared" si="162"/>
        <v>8.4948754573919802E-2</v>
      </c>
      <c r="HW143" s="86">
        <f t="shared" si="162"/>
        <v>0.1119376439758888</v>
      </c>
      <c r="HX143" s="86">
        <f t="shared" si="162"/>
        <v>0.16142843182031655</v>
      </c>
      <c r="HY143" s="86">
        <f t="shared" si="162"/>
        <v>0.12362296582905735</v>
      </c>
      <c r="HZ143" s="86">
        <f t="shared" si="162"/>
        <v>0.16468170402986601</v>
      </c>
      <c r="IA143" s="86">
        <f t="shared" si="162"/>
        <v>0.23682659681270982</v>
      </c>
      <c r="IB143" s="86">
        <f t="shared" si="162"/>
        <v>0.19172002488981876</v>
      </c>
      <c r="IC143" s="86">
        <f t="shared" si="162"/>
        <v>0.11057277288425589</v>
      </c>
      <c r="ID143" s="86">
        <f t="shared" si="162"/>
        <v>8.9445018314635596E-2</v>
      </c>
      <c r="IE143" s="86">
        <f t="shared" si="162"/>
        <v>7.023072069332123E-2</v>
      </c>
      <c r="IF143" s="86">
        <f t="shared" si="162"/>
        <v>6.8299514267464181E-2</v>
      </c>
      <c r="IG143" s="86">
        <f t="shared" si="162"/>
        <v>3.4107283276658011E-2</v>
      </c>
      <c r="II143" s="86">
        <f t="shared" si="163"/>
        <v>1.6670009159275357E-29</v>
      </c>
      <c r="IJ143" s="86">
        <f t="shared" si="163"/>
        <v>6.7936388240102477E-28</v>
      </c>
      <c r="IK143" s="86">
        <f t="shared" si="163"/>
        <v>4.6325860367520479E-28</v>
      </c>
      <c r="IL143" s="86">
        <f t="shared" si="163"/>
        <v>6.9695016733670158E-24</v>
      </c>
      <c r="IM143" s="86">
        <f t="shared" si="163"/>
        <v>3.1089781501433331E-23</v>
      </c>
      <c r="IN143" s="86">
        <f t="shared" si="163"/>
        <v>2.9685214978072029E-20</v>
      </c>
      <c r="IO143" s="86">
        <f t="shared" si="163"/>
        <v>1.9170850042130158E-20</v>
      </c>
      <c r="IP143" s="86">
        <f t="shared" si="163"/>
        <v>1.7508563149735453E-19</v>
      </c>
      <c r="IQ143" s="86">
        <f t="shared" si="163"/>
        <v>6.0917437522255304E-19</v>
      </c>
      <c r="IR143" s="86">
        <f t="shared" si="163"/>
        <v>7.375093336463402E-21</v>
      </c>
      <c r="IS143" s="86">
        <f t="shared" si="163"/>
        <v>1.0296556820657408E-24</v>
      </c>
      <c r="IT143" s="86">
        <f t="shared" si="163"/>
        <v>5.8304388050556869E-24</v>
      </c>
      <c r="IU143" s="86">
        <f t="shared" si="163"/>
        <v>4.6635032813819419E-24</v>
      </c>
      <c r="IV143" s="86">
        <f t="shared" si="163"/>
        <v>5.1766402642915957E-18</v>
      </c>
      <c r="IW143" s="86">
        <f t="shared" si="163"/>
        <v>4.7085100965051461E-18</v>
      </c>
      <c r="IY143" s="86">
        <f t="shared" si="164"/>
        <v>3.0707304466888311E-2</v>
      </c>
      <c r="IZ143" s="86">
        <f t="shared" si="164"/>
        <v>4.9098788004841645E-2</v>
      </c>
      <c r="JA143" s="86">
        <f t="shared" si="164"/>
        <v>4.4122227865569151E-2</v>
      </c>
      <c r="JB143" s="86">
        <f t="shared" si="164"/>
        <v>8.4948754573919802E-2</v>
      </c>
      <c r="JC143" s="86">
        <f t="shared" si="164"/>
        <v>0.1119376439758888</v>
      </c>
      <c r="JD143" s="86">
        <f t="shared" si="164"/>
        <v>0.16142843182031655</v>
      </c>
      <c r="JE143" s="86">
        <f t="shared" si="164"/>
        <v>0.12362296582905735</v>
      </c>
      <c r="JF143" s="86">
        <f t="shared" si="164"/>
        <v>0.16468170402986601</v>
      </c>
      <c r="JG143" s="86">
        <f t="shared" si="164"/>
        <v>0.23682659681270982</v>
      </c>
      <c r="JH143" s="86">
        <f t="shared" si="164"/>
        <v>0.19172002488981876</v>
      </c>
      <c r="JI143" s="86">
        <f t="shared" si="164"/>
        <v>0.11057277288425589</v>
      </c>
      <c r="JJ143" s="86">
        <f t="shared" si="164"/>
        <v>8.9445018314635596E-2</v>
      </c>
      <c r="JK143" s="86">
        <f t="shared" si="164"/>
        <v>7.023072069332123E-2</v>
      </c>
      <c r="JL143" s="86">
        <f t="shared" si="164"/>
        <v>6.8299564695357876E-2</v>
      </c>
      <c r="JM143" s="86">
        <f t="shared" si="164"/>
        <v>3.4107300972787157E-2</v>
      </c>
    </row>
    <row r="144" spans="2:273" x14ac:dyDescent="0.25">
      <c r="B144" s="2">
        <v>117</v>
      </c>
      <c r="C144" s="37">
        <v>67.325999999999993</v>
      </c>
      <c r="D144" s="37">
        <v>76.878</v>
      </c>
      <c r="E144" s="37">
        <v>75.049000000000007</v>
      </c>
      <c r="F144" s="37">
        <v>74.25</v>
      </c>
      <c r="G144" s="37">
        <v>72.3</v>
      </c>
      <c r="H144" s="37">
        <v>73.224999999999994</v>
      </c>
      <c r="I144" s="37">
        <v>71.070999999999998</v>
      </c>
      <c r="J144" s="37">
        <v>72.475999999999999</v>
      </c>
      <c r="K144" s="37">
        <v>75.805000000000007</v>
      </c>
      <c r="L144" s="37">
        <v>75.366</v>
      </c>
      <c r="M144" s="37">
        <v>73.22</v>
      </c>
      <c r="N144" s="37">
        <v>70.736999999999995</v>
      </c>
      <c r="O144" s="37">
        <v>66.162000000000006</v>
      </c>
      <c r="P144" s="37">
        <v>79</v>
      </c>
      <c r="Q144" s="37">
        <v>74.61</v>
      </c>
      <c r="S144" s="4">
        <f t="shared" si="166"/>
        <v>65.192446312181687</v>
      </c>
      <c r="T144" s="4">
        <f t="shared" si="166"/>
        <v>75.944722140120206</v>
      </c>
      <c r="U144" s="4">
        <f t="shared" si="166"/>
        <v>73.464169390602123</v>
      </c>
      <c r="V144" s="4">
        <f t="shared" si="166"/>
        <v>74.58090821054752</v>
      </c>
      <c r="W144" s="4">
        <f t="shared" si="166"/>
        <v>73.525220320164451</v>
      </c>
      <c r="X144" s="4">
        <f t="shared" si="166"/>
        <v>73.778461193085832</v>
      </c>
      <c r="Y144" s="4">
        <f t="shared" si="166"/>
        <v>70.913501571377196</v>
      </c>
      <c r="Z144" s="4">
        <f t="shared" si="166"/>
        <v>72.738044809306487</v>
      </c>
      <c r="AA144" s="4">
        <f t="shared" si="166"/>
        <v>76.531216713005051</v>
      </c>
      <c r="AB144" s="4">
        <f t="shared" si="166"/>
        <v>75.502981616519051</v>
      </c>
      <c r="AC144" s="4">
        <f t="shared" si="166"/>
        <v>72.035922207001491</v>
      </c>
      <c r="AD144" s="4">
        <f t="shared" si="166"/>
        <v>72.606949986956536</v>
      </c>
      <c r="AE144" s="4">
        <f t="shared" si="166"/>
        <v>67.735566928406016</v>
      </c>
      <c r="AF144" s="4">
        <f t="shared" si="166"/>
        <v>76.107904806230607</v>
      </c>
      <c r="AG144" s="4">
        <f t="shared" si="166"/>
        <v>77.482754943474561</v>
      </c>
      <c r="AI144" s="4">
        <f t="shared" si="167"/>
        <v>2.1335536878183063</v>
      </c>
      <c r="AJ144" s="4">
        <f t="shared" si="167"/>
        <v>0.93327785987979439</v>
      </c>
      <c r="AK144" s="4">
        <f t="shared" si="167"/>
        <v>1.5848306093978834</v>
      </c>
      <c r="AL144" s="4">
        <f t="shared" si="167"/>
        <v>-0.33090821054751984</v>
      </c>
      <c r="AM144" s="4">
        <f t="shared" si="167"/>
        <v>-1.2252203201644534</v>
      </c>
      <c r="AN144" s="4">
        <f t="shared" si="167"/>
        <v>-0.55346119308583752</v>
      </c>
      <c r="AO144" s="4">
        <f t="shared" si="167"/>
        <v>0.15749842862280161</v>
      </c>
      <c r="AP144" s="4">
        <f t="shared" si="167"/>
        <v>-0.26204480930648799</v>
      </c>
      <c r="AQ144" s="4">
        <f t="shared" si="167"/>
        <v>-0.72621671300504431</v>
      </c>
      <c r="AR144" s="4">
        <f t="shared" si="167"/>
        <v>-0.13698161651905139</v>
      </c>
      <c r="AS144" s="4">
        <f t="shared" si="167"/>
        <v>1.184077792998508</v>
      </c>
      <c r="AT144" s="4">
        <f t="shared" si="167"/>
        <v>-1.8699499869565415</v>
      </c>
      <c r="AU144" s="4">
        <f t="shared" si="167"/>
        <v>-1.5735669284060094</v>
      </c>
      <c r="AV144" s="4">
        <f t="shared" si="167"/>
        <v>2.8920951937693928</v>
      </c>
      <c r="AW144" s="4">
        <f t="shared" si="167"/>
        <v>-2.8727549434745612</v>
      </c>
      <c r="AY144" s="2">
        <f t="shared" ref="AY144:BM160" si="171">IF(OR($B144 &lt; C$230, $B144 &gt; C$233), #N/A, ((1-FG144)*DK144) + (FG144 - FW144)*EA144 + (FW144*EQ144))</f>
        <v>65.050807225944851</v>
      </c>
      <c r="AZ144" s="2">
        <f t="shared" si="171"/>
        <v>74.86154628104812</v>
      </c>
      <c r="BA144" s="2">
        <f t="shared" si="171"/>
        <v>72.291200602280199</v>
      </c>
      <c r="BB144" s="2">
        <f t="shared" si="171"/>
        <v>72.124425940410475</v>
      </c>
      <c r="BC144" s="2">
        <f t="shared" si="171"/>
        <v>69.256345048216133</v>
      </c>
      <c r="BD144" s="2">
        <f t="shared" si="171"/>
        <v>68.402581158488005</v>
      </c>
      <c r="BE144" s="2">
        <f t="shared" si="171"/>
        <v>65.525619488915936</v>
      </c>
      <c r="BF144" s="2">
        <f t="shared" si="171"/>
        <v>65.340853368381971</v>
      </c>
      <c r="BG144" s="2">
        <f t="shared" si="171"/>
        <v>66.867628658230529</v>
      </c>
      <c r="BH144" s="2">
        <f t="shared" si="171"/>
        <v>65.208618586760622</v>
      </c>
      <c r="BI144" s="2">
        <f t="shared" si="171"/>
        <v>65.336782921771629</v>
      </c>
      <c r="BJ144" s="2">
        <f t="shared" si="171"/>
        <v>65.406946528744882</v>
      </c>
      <c r="BK144" s="2">
        <f t="shared" si="171"/>
        <v>61.420963180473784</v>
      </c>
      <c r="BL144" s="2">
        <f t="shared" si="171"/>
        <v>64.810772993122498</v>
      </c>
      <c r="BM144" s="2">
        <f t="shared" si="171"/>
        <v>63.193249809049775</v>
      </c>
      <c r="BO144" s="2" t="str">
        <f t="shared" si="99"/>
        <v/>
      </c>
      <c r="BP144" s="2" t="str">
        <f t="shared" si="100"/>
        <v/>
      </c>
      <c r="BQ144" s="2" t="str">
        <f t="shared" si="101"/>
        <v/>
      </c>
      <c r="BR144" s="2" t="str">
        <f t="shared" si="102"/>
        <v/>
      </c>
      <c r="BS144" s="2" t="str">
        <f t="shared" si="103"/>
        <v/>
      </c>
      <c r="BT144" s="2" t="str">
        <f t="shared" si="104"/>
        <v/>
      </c>
      <c r="BU144" s="2" t="str">
        <f t="shared" si="105"/>
        <v/>
      </c>
      <c r="BV144" s="2" t="str">
        <f t="shared" si="106"/>
        <v/>
      </c>
      <c r="BW144" s="2" t="str">
        <f t="shared" si="107"/>
        <v/>
      </c>
      <c r="BX144" s="2" t="str">
        <f t="shared" si="108"/>
        <v/>
      </c>
      <c r="BY144" s="2" t="str">
        <f t="shared" si="109"/>
        <v/>
      </c>
      <c r="BZ144" s="2" t="str">
        <f t="shared" si="110"/>
        <v/>
      </c>
      <c r="CA144" s="2" t="str">
        <f t="shared" si="111"/>
        <v/>
      </c>
      <c r="CB144" s="2" t="str">
        <f t="shared" si="112"/>
        <v/>
      </c>
      <c r="CC144" s="2" t="str">
        <f t="shared" si="113"/>
        <v/>
      </c>
      <c r="CE144" s="2" t="str">
        <f t="shared" ref="CE144:CS160" si="172">IF(AND(IY144 &lt; $CS$22, $B144 &gt; C$231, $B144 &lt; C$232), C144, "")</f>
        <v/>
      </c>
      <c r="CF144" s="2" t="str">
        <f t="shared" si="172"/>
        <v/>
      </c>
      <c r="CG144" s="2" t="str">
        <f t="shared" si="172"/>
        <v/>
      </c>
      <c r="CH144" s="2" t="str">
        <f t="shared" si="172"/>
        <v/>
      </c>
      <c r="CI144" s="2" t="str">
        <f t="shared" si="172"/>
        <v/>
      </c>
      <c r="CJ144" s="2" t="str">
        <f t="shared" si="172"/>
        <v/>
      </c>
      <c r="CK144" s="2" t="str">
        <f t="shared" si="172"/>
        <v/>
      </c>
      <c r="CL144" s="2" t="str">
        <f t="shared" si="172"/>
        <v/>
      </c>
      <c r="CM144" s="2" t="str">
        <f t="shared" si="172"/>
        <v/>
      </c>
      <c r="CN144" s="2" t="str">
        <f t="shared" si="172"/>
        <v/>
      </c>
      <c r="CO144" s="2" t="str">
        <f t="shared" si="172"/>
        <v/>
      </c>
      <c r="CP144" s="2" t="str">
        <f t="shared" si="172"/>
        <v/>
      </c>
      <c r="CQ144" s="2" t="str">
        <f t="shared" si="172"/>
        <v/>
      </c>
      <c r="CR144" s="2" t="str">
        <f t="shared" si="172"/>
        <v/>
      </c>
      <c r="CS144" s="2" t="str">
        <f t="shared" si="172"/>
        <v/>
      </c>
      <c r="CU144" s="2" t="str">
        <f t="shared" si="114"/>
        <v/>
      </c>
      <c r="CV144" s="2" t="str">
        <f t="shared" si="115"/>
        <v/>
      </c>
      <c r="CW144" s="2" t="str">
        <f t="shared" si="116"/>
        <v/>
      </c>
      <c r="CX144" s="2" t="str">
        <f t="shared" si="117"/>
        <v/>
      </c>
      <c r="CY144" s="2" t="str">
        <f t="shared" si="118"/>
        <v/>
      </c>
      <c r="CZ144" s="2" t="str">
        <f t="shared" si="119"/>
        <v/>
      </c>
      <c r="DA144" s="2" t="str">
        <f t="shared" si="120"/>
        <v/>
      </c>
      <c r="DB144" s="2" t="str">
        <f t="shared" si="121"/>
        <v/>
      </c>
      <c r="DC144" s="2" t="str">
        <f t="shared" si="122"/>
        <v/>
      </c>
      <c r="DD144" s="2" t="str">
        <f t="shared" si="123"/>
        <v/>
      </c>
      <c r="DE144" s="2" t="str">
        <f t="shared" si="124"/>
        <v/>
      </c>
      <c r="DF144" s="2" t="str">
        <f t="shared" si="125"/>
        <v/>
      </c>
      <c r="DG144" s="2" t="str">
        <f t="shared" si="126"/>
        <v/>
      </c>
      <c r="DH144" s="2" t="str">
        <f t="shared" si="127"/>
        <v/>
      </c>
      <c r="DI144" s="2" t="str">
        <f t="shared" si="128"/>
        <v/>
      </c>
      <c r="DK144" s="2">
        <f t="shared" si="168"/>
        <v>98.530063122923593</v>
      </c>
      <c r="DL144" s="2">
        <f t="shared" si="168"/>
        <v>106.14605980066446</v>
      </c>
      <c r="DM144" s="2">
        <f t="shared" si="168"/>
        <v>102.6109473300381</v>
      </c>
      <c r="DN144" s="2">
        <f t="shared" si="168"/>
        <v>95.749459795262396</v>
      </c>
      <c r="DO144" s="2">
        <f t="shared" si="168"/>
        <v>99.696816202090588</v>
      </c>
      <c r="DP144" s="2">
        <f t="shared" si="168"/>
        <v>104.42750000000001</v>
      </c>
      <c r="DQ144" s="2">
        <f t="shared" si="168"/>
        <v>99.639080640289947</v>
      </c>
      <c r="DR144" s="2">
        <f t="shared" si="168"/>
        <v>93.648449109030494</v>
      </c>
      <c r="DS144" s="2">
        <f t="shared" si="168"/>
        <v>94.145081546360601</v>
      </c>
      <c r="DT144" s="2">
        <f t="shared" si="168"/>
        <v>92.838126849894252</v>
      </c>
      <c r="DU144" s="2">
        <f t="shared" si="168"/>
        <v>95.156011627906992</v>
      </c>
      <c r="DV144" s="2">
        <f t="shared" si="168"/>
        <v>93.809083358501965</v>
      </c>
      <c r="DW144" s="2">
        <f t="shared" si="168"/>
        <v>91.722464170920773</v>
      </c>
      <c r="DX144" s="2">
        <f t="shared" si="168"/>
        <v>82.991920356472761</v>
      </c>
      <c r="DY144" s="2">
        <f t="shared" si="168"/>
        <v>73.988088515406147</v>
      </c>
      <c r="EA144" s="2">
        <f t="shared" si="156"/>
        <v>65.015578537360895</v>
      </c>
      <c r="EB144" s="2">
        <f t="shared" si="156"/>
        <v>74.827903630077785</v>
      </c>
      <c r="EC144" s="2">
        <f t="shared" si="156"/>
        <v>72.26014086751043</v>
      </c>
      <c r="ED144" s="2">
        <f t="shared" si="156"/>
        <v>72.10199934324838</v>
      </c>
      <c r="EE144" s="2">
        <f t="shared" si="155"/>
        <v>69.227331859317133</v>
      </c>
      <c r="EF144" s="2">
        <f t="shared" si="155"/>
        <v>68.370170992667056</v>
      </c>
      <c r="EG144" s="2">
        <f t="shared" si="155"/>
        <v>65.488158324373359</v>
      </c>
      <c r="EH144" s="2">
        <f t="shared" si="155"/>
        <v>65.31059635894556</v>
      </c>
      <c r="EI144" s="2">
        <f t="shared" si="155"/>
        <v>66.837052305910674</v>
      </c>
      <c r="EJ144" s="2">
        <f t="shared" si="155"/>
        <v>65.17752832989693</v>
      </c>
      <c r="EK144" s="2">
        <f t="shared" si="155"/>
        <v>65.306370348306714</v>
      </c>
      <c r="EL144" s="2">
        <f t="shared" si="155"/>
        <v>65.382590314747375</v>
      </c>
      <c r="EM144" s="2">
        <f t="shared" si="139"/>
        <v>61.39321761621563</v>
      </c>
      <c r="EN144" s="2">
        <f t="shared" si="139"/>
        <v>64.794308084486531</v>
      </c>
      <c r="EO144" s="2">
        <f t="shared" si="139"/>
        <v>63.179560579333398</v>
      </c>
      <c r="EQ144" s="2">
        <f t="shared" si="169"/>
        <v>64.993724075913889</v>
      </c>
      <c r="ER144" s="2">
        <f t="shared" si="169"/>
        <v>74.758249165926443</v>
      </c>
      <c r="ES144" s="2">
        <f t="shared" si="169"/>
        <v>72.225268303818595</v>
      </c>
      <c r="ET144" s="2">
        <f t="shared" si="169"/>
        <v>72.048354926814781</v>
      </c>
      <c r="EU144" s="2">
        <f t="shared" si="169"/>
        <v>69.235920593818349</v>
      </c>
      <c r="EV144" s="2">
        <f t="shared" si="169"/>
        <v>68.425012202527157</v>
      </c>
      <c r="EW144" s="2">
        <f t="shared" si="169"/>
        <v>65.524342563680804</v>
      </c>
      <c r="EX144" s="2">
        <f t="shared" si="169"/>
        <v>65.311368602376831</v>
      </c>
      <c r="EY144" s="2">
        <f t="shared" si="169"/>
        <v>66.869483386968867</v>
      </c>
      <c r="EZ144" s="2">
        <f t="shared" si="169"/>
        <v>65.140567948567337</v>
      </c>
      <c r="FA144" s="2">
        <f t="shared" si="169"/>
        <v>65.169351397380055</v>
      </c>
      <c r="FB144" s="2">
        <f t="shared" si="169"/>
        <v>65.170881368565745</v>
      </c>
      <c r="FC144" s="2">
        <f t="shared" si="169"/>
        <v>61.27322981035276</v>
      </c>
      <c r="FD144" s="2">
        <f t="shared" si="169"/>
        <v>64.33096257495626</v>
      </c>
      <c r="FE144" s="2">
        <f t="shared" si="169"/>
        <v>62.932442759031701</v>
      </c>
      <c r="FG144" s="2">
        <f t="shared" si="170"/>
        <v>0.99893452441128716</v>
      </c>
      <c r="FH144" s="2">
        <f t="shared" si="170"/>
        <v>0.99887229678001999</v>
      </c>
      <c r="FI144" s="2">
        <f t="shared" si="170"/>
        <v>0.99894973630799722</v>
      </c>
      <c r="FJ144" s="2">
        <f t="shared" si="170"/>
        <v>0.99899037184075579</v>
      </c>
      <c r="FK144" s="2">
        <f t="shared" si="170"/>
        <v>0.99905590585080595</v>
      </c>
      <c r="FL144" s="2">
        <f t="shared" si="170"/>
        <v>0.99914545130039489</v>
      </c>
      <c r="FM144" s="2">
        <f t="shared" si="170"/>
        <v>0.99893718626497985</v>
      </c>
      <c r="FN144" s="2">
        <f t="shared" si="170"/>
        <v>0.99893329012200449</v>
      </c>
      <c r="FO144" s="2">
        <f t="shared" si="170"/>
        <v>0.99893355522317517</v>
      </c>
      <c r="FP144" s="2">
        <f t="shared" si="170"/>
        <v>0.99882072414370404</v>
      </c>
      <c r="FQ144" s="2">
        <f t="shared" si="170"/>
        <v>0.99882159413395366</v>
      </c>
      <c r="FR144" s="2">
        <f t="shared" si="170"/>
        <v>0.9989364547017151</v>
      </c>
      <c r="FS144" s="2">
        <f t="shared" si="170"/>
        <v>0.99898617377408583</v>
      </c>
      <c r="FT144" s="2">
        <f t="shared" si="170"/>
        <v>0.99865938412244748</v>
      </c>
      <c r="FU144" s="2">
        <f t="shared" si="170"/>
        <v>0.99834411019805147</v>
      </c>
      <c r="FW144" s="2">
        <f t="shared" ref="FW144:GK160" si="173">POWER(10,($B144-C$232)/C$229)/(1+POWER(10,($B144-C$232)/C$229))</f>
        <v>2.1971559968564942E-2</v>
      </c>
      <c r="FX144" s="2">
        <f t="shared" si="173"/>
        <v>2.404633511255664E-2</v>
      </c>
      <c r="FY144" s="2">
        <f t="shared" si="173"/>
        <v>2.341712780430354E-2</v>
      </c>
      <c r="FZ144" s="2">
        <f t="shared" si="173"/>
        <v>2.7002713444730472E-2</v>
      </c>
      <c r="GA144" s="2">
        <f t="shared" si="173"/>
        <v>2.8773389371910603E-2</v>
      </c>
      <c r="GB144" s="2">
        <f t="shared" si="173"/>
        <v>2.9128135768189106E-2</v>
      </c>
      <c r="GC144" s="2">
        <f t="shared" si="173"/>
        <v>3.2198970156986265E-2</v>
      </c>
      <c r="GD144" s="2">
        <f t="shared" si="173"/>
        <v>3.7218816696978456E-2</v>
      </c>
      <c r="GE144" s="2">
        <f t="shared" si="173"/>
        <v>4.4828822338218964E-2</v>
      </c>
      <c r="GF144" s="2">
        <f t="shared" si="173"/>
        <v>4.1374549900054347E-2</v>
      </c>
      <c r="GG144" s="2">
        <f t="shared" si="173"/>
        <v>3.4757373970088969E-2</v>
      </c>
      <c r="GH144" s="2">
        <f t="shared" si="173"/>
        <v>2.7758151612848829E-2</v>
      </c>
      <c r="GI144" s="2">
        <f t="shared" si="173"/>
        <v>2.5027720855620734E-2</v>
      </c>
      <c r="GJ144" s="2">
        <f t="shared" si="173"/>
        <v>1.7117030695818013E-2</v>
      </c>
      <c r="GK144" s="2">
        <f t="shared" si="173"/>
        <v>1.7030343914091087E-2</v>
      </c>
      <c r="GM144" s="86">
        <f t="shared" ref="GM144:HA160" si="174" xml:space="preserve"> _xlfn.NORM.DIST($B144, C$7, ABS(C$11), TRUE) * _xlfn.NORM.DIST(($B144 - C$7)*C$15, 0, ABS(C$11), TRUE) * 2</f>
        <v>1.08952650733881E-23</v>
      </c>
      <c r="GN144" s="86">
        <f t="shared" si="174"/>
        <v>3.5610654583659998E-59</v>
      </c>
      <c r="GO144" s="86">
        <f t="shared" si="174"/>
        <v>4.8994667321253027E-66</v>
      </c>
      <c r="GP144" s="86">
        <f t="shared" si="174"/>
        <v>5.0606414470899565E-90</v>
      </c>
      <c r="GQ144" s="86">
        <f t="shared" si="174"/>
        <v>2.8179123198927029E-96</v>
      </c>
      <c r="GR144" s="86">
        <f t="shared" si="174"/>
        <v>2.5995474606783662E-81</v>
      </c>
      <c r="GS144" s="86">
        <f t="shared" si="174"/>
        <v>1.8914957915069394E-80</v>
      </c>
      <c r="GT144" s="86">
        <f t="shared" si="174"/>
        <v>1.2108223180422455E-84</v>
      </c>
      <c r="GU144" s="86">
        <f t="shared" si="174"/>
        <v>6.4119823868531547E-89</v>
      </c>
      <c r="GV144" s="86">
        <f t="shared" si="174"/>
        <v>4.2071305741739259E-98</v>
      </c>
      <c r="GW144" s="86">
        <f t="shared" si="174"/>
        <v>1.5746404579608195E-96</v>
      </c>
      <c r="GX144" s="86">
        <f t="shared" si="174"/>
        <v>8.9458594134926594E-145</v>
      </c>
      <c r="GY144" s="86">
        <f t="shared" si="174"/>
        <v>4.3264706223028636E-132</v>
      </c>
      <c r="GZ144" s="86">
        <f t="shared" si="174"/>
        <v>2.0926501898264083E-21</v>
      </c>
      <c r="HA144" s="86">
        <f t="shared" si="174"/>
        <v>2.8627263600801682E-22</v>
      </c>
      <c r="HC144" s="86">
        <f t="shared" si="157"/>
        <v>2.7686381645584473E-7</v>
      </c>
      <c r="HD144" s="86">
        <f t="shared" si="157"/>
        <v>8.5380641208053262E-19</v>
      </c>
      <c r="HE144" s="86">
        <f t="shared" si="157"/>
        <v>3.8996763225736775E-26</v>
      </c>
      <c r="HF144" s="86">
        <f t="shared" si="157"/>
        <v>4.0830135373375665E-27</v>
      </c>
      <c r="HG144" s="86">
        <f t="shared" si="157"/>
        <v>2.9050936383254222E-33</v>
      </c>
      <c r="HH144" s="86">
        <f t="shared" si="157"/>
        <v>9.1625834486907007E-37</v>
      </c>
      <c r="HI144" s="86">
        <f t="shared" si="157"/>
        <v>9.9307319935550267E-35</v>
      </c>
      <c r="HJ144" s="86">
        <f t="shared" si="157"/>
        <v>9.1574970486080139E-36</v>
      </c>
      <c r="HK144" s="86">
        <f t="shared" si="157"/>
        <v>1.4701942157706887E-42</v>
      </c>
      <c r="HL144" s="86">
        <f t="shared" si="165"/>
        <v>7.4921153429239186E-44</v>
      </c>
      <c r="HM144" s="86">
        <f t="shared" si="165"/>
        <v>5.4226269206947991E-38</v>
      </c>
      <c r="HN144" s="86">
        <f t="shared" si="165"/>
        <v>1.3714824296442316E-49</v>
      </c>
      <c r="HO144" s="86">
        <f t="shared" si="165"/>
        <v>2.4536411729332956E-45</v>
      </c>
      <c r="HP144" s="86">
        <f t="shared" si="165"/>
        <v>1.6920858871221436E-8</v>
      </c>
      <c r="HQ144" s="86">
        <f t="shared" si="165"/>
        <v>5.3089941588613894E-9</v>
      </c>
      <c r="HS144" s="86">
        <f t="shared" ref="HS144:IG160" si="175" xml:space="preserve"> _xlfn.NORM.DIST($B144, C$9, ABS(C$13), TRUE) * _xlfn.NORM.DIST(($B144 - C$9)*C$17, 0, ABS(C$13), TRUE) * 2</f>
        <v>4.3939674216834333E-2</v>
      </c>
      <c r="HT144" s="86">
        <f t="shared" si="175"/>
        <v>6.8395283264569229E-2</v>
      </c>
      <c r="HU144" s="86">
        <f t="shared" si="175"/>
        <v>6.173983673448516E-2</v>
      </c>
      <c r="HV144" s="86">
        <f t="shared" si="175"/>
        <v>0.11304423690540744</v>
      </c>
      <c r="HW144" s="86">
        <f t="shared" si="175"/>
        <v>0.14669431496457147</v>
      </c>
      <c r="HX144" s="86">
        <f t="shared" si="175"/>
        <v>0.20327814717701029</v>
      </c>
      <c r="HY144" s="86">
        <f t="shared" si="175"/>
        <v>0.15955424135372717</v>
      </c>
      <c r="HZ144" s="86">
        <f t="shared" si="175"/>
        <v>0.20956205888535831</v>
      </c>
      <c r="IA144" s="86">
        <f t="shared" si="175"/>
        <v>0.29569354442640589</v>
      </c>
      <c r="IB144" s="86">
        <f t="shared" si="175"/>
        <v>0.24523064158832472</v>
      </c>
      <c r="IC144" s="86">
        <f t="shared" si="175"/>
        <v>0.1485772791584612</v>
      </c>
      <c r="ID144" s="86">
        <f t="shared" si="175"/>
        <v>0.11898856252341335</v>
      </c>
      <c r="IE144" s="86">
        <f t="shared" si="175"/>
        <v>9.3995074086060892E-2</v>
      </c>
      <c r="IF144" s="86">
        <f t="shared" si="175"/>
        <v>8.7707107672752818E-2</v>
      </c>
      <c r="IG144" s="86">
        <f t="shared" si="175"/>
        <v>4.6616797184601669E-2</v>
      </c>
      <c r="II144" s="86">
        <f t="shared" ref="II144:IW160" si="176" xml:space="preserve"> _xlfn.NORM.DIST($B144, C$10, ABS(C$14), TRUE) * _xlfn.NORM.DIST(($B144 - C$10)*C$18, 0, ABS(C$14), TRUE) * 2</f>
        <v>3.3536268471546862E-28</v>
      </c>
      <c r="IJ144" s="86">
        <f t="shared" si="176"/>
        <v>1.2314611499077123E-26</v>
      </c>
      <c r="IK144" s="86">
        <f t="shared" si="176"/>
        <v>8.378415459341381E-27</v>
      </c>
      <c r="IL144" s="86">
        <f t="shared" si="176"/>
        <v>8.8104429178347709E-23</v>
      </c>
      <c r="IM144" s="86">
        <f t="shared" si="176"/>
        <v>3.8168092995178205E-22</v>
      </c>
      <c r="IN144" s="86">
        <f t="shared" si="176"/>
        <v>2.6082478992106863E-19</v>
      </c>
      <c r="IO144" s="86">
        <f t="shared" si="176"/>
        <v>1.8355878760697626E-19</v>
      </c>
      <c r="IP144" s="86">
        <f t="shared" si="176"/>
        <v>1.645171299652477E-18</v>
      </c>
      <c r="IQ144" s="86">
        <f t="shared" si="176"/>
        <v>6.1079265208043689E-18</v>
      </c>
      <c r="IR144" s="86">
        <f t="shared" si="176"/>
        <v>8.9075903751126792E-20</v>
      </c>
      <c r="IS144" s="86">
        <f t="shared" si="176"/>
        <v>1.7423816120238924E-23</v>
      </c>
      <c r="IT144" s="86">
        <f t="shared" si="176"/>
        <v>7.5820286986567413E-23</v>
      </c>
      <c r="IU144" s="86">
        <f t="shared" si="176"/>
        <v>5.7053225632593509E-23</v>
      </c>
      <c r="IV144" s="86">
        <f t="shared" si="176"/>
        <v>2.7407715376992984E-17</v>
      </c>
      <c r="IW144" s="86">
        <f t="shared" si="176"/>
        <v>2.4980586809713483E-17</v>
      </c>
      <c r="IY144" s="86">
        <f t="shared" ref="IY144:JM160" si="177">GM144+HC144+HS144+II144</f>
        <v>4.393995108065079E-2</v>
      </c>
      <c r="IZ144" s="86">
        <f t="shared" si="177"/>
        <v>6.8395283264569229E-2</v>
      </c>
      <c r="JA144" s="86">
        <f t="shared" si="177"/>
        <v>6.173983673448516E-2</v>
      </c>
      <c r="JB144" s="86">
        <f t="shared" si="177"/>
        <v>0.11304423690540744</v>
      </c>
      <c r="JC144" s="86">
        <f t="shared" si="177"/>
        <v>0.14669431496457147</v>
      </c>
      <c r="JD144" s="86">
        <f t="shared" si="177"/>
        <v>0.20327814717701029</v>
      </c>
      <c r="JE144" s="86">
        <f t="shared" si="177"/>
        <v>0.15955424135372717</v>
      </c>
      <c r="JF144" s="86">
        <f t="shared" si="177"/>
        <v>0.20956205888535831</v>
      </c>
      <c r="JG144" s="86">
        <f t="shared" si="177"/>
        <v>0.29569354442640589</v>
      </c>
      <c r="JH144" s="86">
        <f t="shared" si="177"/>
        <v>0.24523064158832472</v>
      </c>
      <c r="JI144" s="86">
        <f t="shared" si="177"/>
        <v>0.1485772791584612</v>
      </c>
      <c r="JJ144" s="86">
        <f t="shared" si="177"/>
        <v>0.11898856252341335</v>
      </c>
      <c r="JK144" s="86">
        <f t="shared" si="177"/>
        <v>9.3995074086060892E-2</v>
      </c>
      <c r="JL144" s="86">
        <f t="shared" si="177"/>
        <v>8.7707124593611713E-2</v>
      </c>
      <c r="JM144" s="86">
        <f t="shared" si="177"/>
        <v>4.6616802493595857E-2</v>
      </c>
    </row>
    <row r="145" spans="2:273" x14ac:dyDescent="0.25">
      <c r="B145" s="2">
        <v>118</v>
      </c>
      <c r="C145" s="37">
        <v>66.477999999999994</v>
      </c>
      <c r="D145" s="37">
        <v>77.438999999999993</v>
      </c>
      <c r="E145" s="37">
        <v>73.902000000000001</v>
      </c>
      <c r="F145" s="37">
        <v>74.875</v>
      </c>
      <c r="G145" s="37">
        <v>75.525000000000006</v>
      </c>
      <c r="H145" s="37">
        <v>74.424999999999997</v>
      </c>
      <c r="I145" s="37">
        <v>71.667000000000002</v>
      </c>
      <c r="J145" s="37">
        <v>73.286000000000001</v>
      </c>
      <c r="K145" s="37">
        <v>77.293000000000006</v>
      </c>
      <c r="L145" s="37">
        <v>77.293000000000006</v>
      </c>
      <c r="M145" s="37">
        <v>74.78</v>
      </c>
      <c r="N145" s="37">
        <v>73.394999999999996</v>
      </c>
      <c r="O145" s="37">
        <v>67.378</v>
      </c>
      <c r="P145" s="37">
        <v>81.488</v>
      </c>
      <c r="Q145" s="37">
        <v>78.340999999999994</v>
      </c>
      <c r="S145" s="4">
        <f t="shared" si="166"/>
        <v>65.14915828116942</v>
      </c>
      <c r="T145" s="4">
        <f t="shared" si="166"/>
        <v>76.172469408943925</v>
      </c>
      <c r="U145" s="4">
        <f t="shared" si="166"/>
        <v>73.742355991251983</v>
      </c>
      <c r="V145" s="4">
        <f t="shared" si="166"/>
        <v>75.098944735753633</v>
      </c>
      <c r="W145" s="4">
        <f t="shared" si="166"/>
        <v>74.357614677001692</v>
      </c>
      <c r="X145" s="4">
        <f t="shared" si="166"/>
        <v>74.597987667527647</v>
      </c>
      <c r="Y145" s="4">
        <f t="shared" si="166"/>
        <v>71.913751497850456</v>
      </c>
      <c r="Z145" s="4">
        <f t="shared" si="166"/>
        <v>73.936329166758526</v>
      </c>
      <c r="AA145" s="4">
        <f t="shared" si="166"/>
        <v>77.720801612773101</v>
      </c>
      <c r="AB145" s="4">
        <f t="shared" si="166"/>
        <v>77.119334257493861</v>
      </c>
      <c r="AC145" s="4">
        <f t="shared" si="166"/>
        <v>73.498416230169155</v>
      </c>
      <c r="AD145" s="4">
        <f t="shared" si="166"/>
        <v>74.193314624218317</v>
      </c>
      <c r="AE145" s="4">
        <f t="shared" si="166"/>
        <v>69.219820394341212</v>
      </c>
      <c r="AF145" s="4">
        <f t="shared" si="166"/>
        <v>78.40345172066975</v>
      </c>
      <c r="AG145" s="4">
        <f t="shared" si="166"/>
        <v>81.396159975856364</v>
      </c>
      <c r="AI145" s="4">
        <f t="shared" si="167"/>
        <v>1.3288417188305743</v>
      </c>
      <c r="AJ145" s="4">
        <f t="shared" si="167"/>
        <v>1.2665305910560676</v>
      </c>
      <c r="AK145" s="4">
        <f t="shared" si="167"/>
        <v>0.15964400874801754</v>
      </c>
      <c r="AL145" s="4">
        <f t="shared" si="167"/>
        <v>-0.22394473575363349</v>
      </c>
      <c r="AM145" s="4">
        <f t="shared" si="167"/>
        <v>1.1673853229983138</v>
      </c>
      <c r="AN145" s="4">
        <f t="shared" si="167"/>
        <v>-0.17298766752765005</v>
      </c>
      <c r="AO145" s="4">
        <f t="shared" si="167"/>
        <v>-0.24675149785045392</v>
      </c>
      <c r="AP145" s="4">
        <f t="shared" si="167"/>
        <v>-0.65032916675852448</v>
      </c>
      <c r="AQ145" s="4">
        <f t="shared" si="167"/>
        <v>-0.42780161277309503</v>
      </c>
      <c r="AR145" s="4">
        <f t="shared" si="167"/>
        <v>0.17366574250614519</v>
      </c>
      <c r="AS145" s="4">
        <f t="shared" si="167"/>
        <v>1.2815837698308457</v>
      </c>
      <c r="AT145" s="4">
        <f t="shared" si="167"/>
        <v>-0.798314624218321</v>
      </c>
      <c r="AU145" s="4">
        <f t="shared" si="167"/>
        <v>-1.8418203943412124</v>
      </c>
      <c r="AV145" s="4">
        <f t="shared" si="167"/>
        <v>3.0845482793302494</v>
      </c>
      <c r="AW145" s="4">
        <f t="shared" si="167"/>
        <v>-3.0551599758563697</v>
      </c>
      <c r="AY145" s="2">
        <f t="shared" si="171"/>
        <v>64.961034476098718</v>
      </c>
      <c r="AZ145" s="2">
        <f t="shared" si="171"/>
        <v>74.775768699316671</v>
      </c>
      <c r="BA145" s="2">
        <f t="shared" si="171"/>
        <v>72.221233127133232</v>
      </c>
      <c r="BB145" s="2">
        <f t="shared" si="171"/>
        <v>72.072340200224318</v>
      </c>
      <c r="BC145" s="2">
        <f t="shared" si="171"/>
        <v>69.195778219280967</v>
      </c>
      <c r="BD145" s="2">
        <f t="shared" si="171"/>
        <v>68.340996910608141</v>
      </c>
      <c r="BE145" s="2">
        <f t="shared" si="171"/>
        <v>65.482266610209734</v>
      </c>
      <c r="BF145" s="2">
        <f t="shared" si="171"/>
        <v>65.286222924704518</v>
      </c>
      <c r="BG145" s="2">
        <f t="shared" si="171"/>
        <v>66.793981141928285</v>
      </c>
      <c r="BH145" s="2">
        <f t="shared" si="171"/>
        <v>65.159990282078354</v>
      </c>
      <c r="BI145" s="2">
        <f t="shared" si="171"/>
        <v>65.271717984586871</v>
      </c>
      <c r="BJ145" s="2">
        <f t="shared" si="171"/>
        <v>65.338255357643192</v>
      </c>
      <c r="BK145" s="2">
        <f t="shared" si="171"/>
        <v>61.368182391511873</v>
      </c>
      <c r="BL145" s="2">
        <f t="shared" si="171"/>
        <v>64.754240525999975</v>
      </c>
      <c r="BM145" s="2">
        <f t="shared" si="171"/>
        <v>63.089314440229359</v>
      </c>
      <c r="BO145" s="2" t="str">
        <f t="shared" si="99"/>
        <v/>
      </c>
      <c r="BP145" s="2" t="str">
        <f t="shared" si="100"/>
        <v/>
      </c>
      <c r="BQ145" s="2" t="str">
        <f t="shared" si="101"/>
        <v/>
      </c>
      <c r="BR145" s="2" t="str">
        <f t="shared" si="102"/>
        <v/>
      </c>
      <c r="BS145" s="2" t="str">
        <f t="shared" si="103"/>
        <v/>
      </c>
      <c r="BT145" s="2" t="str">
        <f t="shared" si="104"/>
        <v/>
      </c>
      <c r="BU145" s="2" t="str">
        <f t="shared" si="105"/>
        <v/>
      </c>
      <c r="BV145" s="2" t="str">
        <f t="shared" si="106"/>
        <v/>
      </c>
      <c r="BW145" s="2" t="str">
        <f t="shared" si="107"/>
        <v/>
      </c>
      <c r="BX145" s="2" t="str">
        <f t="shared" si="108"/>
        <v/>
      </c>
      <c r="BY145" s="2" t="str">
        <f t="shared" si="109"/>
        <v/>
      </c>
      <c r="BZ145" s="2" t="str">
        <f t="shared" si="110"/>
        <v/>
      </c>
      <c r="CA145" s="2" t="str">
        <f t="shared" si="111"/>
        <v/>
      </c>
      <c r="CB145" s="2" t="str">
        <f t="shared" si="112"/>
        <v/>
      </c>
      <c r="CC145" s="2" t="str">
        <f t="shared" si="113"/>
        <v/>
      </c>
      <c r="CE145" s="2" t="str">
        <f t="shared" si="172"/>
        <v/>
      </c>
      <c r="CF145" s="2" t="str">
        <f t="shared" si="172"/>
        <v/>
      </c>
      <c r="CG145" s="2" t="str">
        <f t="shared" si="172"/>
        <v/>
      </c>
      <c r="CH145" s="2" t="str">
        <f t="shared" si="172"/>
        <v/>
      </c>
      <c r="CI145" s="2" t="str">
        <f t="shared" si="172"/>
        <v/>
      </c>
      <c r="CJ145" s="2" t="str">
        <f t="shared" si="172"/>
        <v/>
      </c>
      <c r="CK145" s="2" t="str">
        <f t="shared" si="172"/>
        <v/>
      </c>
      <c r="CL145" s="2" t="str">
        <f t="shared" si="172"/>
        <v/>
      </c>
      <c r="CM145" s="2" t="str">
        <f t="shared" si="172"/>
        <v/>
      </c>
      <c r="CN145" s="2" t="str">
        <f t="shared" si="172"/>
        <v/>
      </c>
      <c r="CO145" s="2" t="str">
        <f t="shared" si="172"/>
        <v/>
      </c>
      <c r="CP145" s="2" t="str">
        <f t="shared" si="172"/>
        <v/>
      </c>
      <c r="CQ145" s="2" t="str">
        <f t="shared" si="172"/>
        <v/>
      </c>
      <c r="CR145" s="2" t="str">
        <f t="shared" si="172"/>
        <v/>
      </c>
      <c r="CS145" s="2" t="str">
        <f t="shared" si="172"/>
        <v/>
      </c>
      <c r="CU145" s="2" t="str">
        <f t="shared" si="114"/>
        <v/>
      </c>
      <c r="CV145" s="2" t="str">
        <f t="shared" si="115"/>
        <v/>
      </c>
      <c r="CW145" s="2" t="str">
        <f t="shared" si="116"/>
        <v/>
      </c>
      <c r="CX145" s="2" t="str">
        <f t="shared" si="117"/>
        <v/>
      </c>
      <c r="CY145" s="2" t="str">
        <f t="shared" si="118"/>
        <v/>
      </c>
      <c r="CZ145" s="2" t="str">
        <f t="shared" si="119"/>
        <v/>
      </c>
      <c r="DA145" s="2" t="str">
        <f t="shared" si="120"/>
        <v/>
      </c>
      <c r="DB145" s="2" t="str">
        <f t="shared" si="121"/>
        <v/>
      </c>
      <c r="DC145" s="2" t="str">
        <f t="shared" si="122"/>
        <v/>
      </c>
      <c r="DD145" s="2" t="str">
        <f t="shared" si="123"/>
        <v/>
      </c>
      <c r="DE145" s="2" t="str">
        <f t="shared" si="124"/>
        <v/>
      </c>
      <c r="DF145" s="2" t="str">
        <f t="shared" si="125"/>
        <v/>
      </c>
      <c r="DG145" s="2" t="str">
        <f t="shared" si="126"/>
        <v/>
      </c>
      <c r="DH145" s="2" t="str">
        <f t="shared" si="127"/>
        <v/>
      </c>
      <c r="DI145" s="2" t="str">
        <f t="shared" si="128"/>
        <v/>
      </c>
      <c r="DK145" s="2">
        <f t="shared" si="168"/>
        <v>98.751485049833889</v>
      </c>
      <c r="DL145" s="2">
        <f t="shared" si="168"/>
        <v>106.42708803986712</v>
      </c>
      <c r="DM145" s="2">
        <f t="shared" si="168"/>
        <v>102.82826950814359</v>
      </c>
      <c r="DN145" s="2">
        <f t="shared" si="168"/>
        <v>95.888844772168653</v>
      </c>
      <c r="DO145" s="2">
        <f t="shared" si="168"/>
        <v>99.896280487804873</v>
      </c>
      <c r="DP145" s="2">
        <f t="shared" si="168"/>
        <v>104.67990384615385</v>
      </c>
      <c r="DQ145" s="2">
        <f t="shared" si="168"/>
        <v>99.866304590758091</v>
      </c>
      <c r="DR145" s="2">
        <f t="shared" si="168"/>
        <v>93.813524765931732</v>
      </c>
      <c r="DS145" s="2">
        <f t="shared" si="168"/>
        <v>94.302441407429768</v>
      </c>
      <c r="DT145" s="2">
        <f t="shared" si="168"/>
        <v>92.993389006342454</v>
      </c>
      <c r="DU145" s="2">
        <f t="shared" si="168"/>
        <v>95.349029598308675</v>
      </c>
      <c r="DV145" s="2">
        <f t="shared" si="168"/>
        <v>93.988366203563885</v>
      </c>
      <c r="DW145" s="2">
        <f t="shared" si="168"/>
        <v>91.922406558085498</v>
      </c>
      <c r="DX145" s="2">
        <f t="shared" si="168"/>
        <v>83.106394090056241</v>
      </c>
      <c r="DY145" s="2">
        <f t="shared" si="168"/>
        <v>74.053157703081226</v>
      </c>
      <c r="EA145" s="2">
        <f t="shared" si="156"/>
        <v>64.928580922098575</v>
      </c>
      <c r="EB145" s="2">
        <f t="shared" si="156"/>
        <v>74.74557711754538</v>
      </c>
      <c r="EC145" s="2">
        <f t="shared" si="156"/>
        <v>72.19300787669394</v>
      </c>
      <c r="ED145" s="2">
        <f t="shared" si="156"/>
        <v>72.052308197501247</v>
      </c>
      <c r="EE145" s="2">
        <f t="shared" si="155"/>
        <v>69.168991155902901</v>
      </c>
      <c r="EF145" s="2">
        <f t="shared" si="155"/>
        <v>68.310669225070797</v>
      </c>
      <c r="EG145" s="2">
        <f t="shared" si="155"/>
        <v>65.447480895717831</v>
      </c>
      <c r="EH145" s="2">
        <f t="shared" si="155"/>
        <v>65.258412217448551</v>
      </c>
      <c r="EI145" s="2">
        <f t="shared" si="155"/>
        <v>66.765448823769844</v>
      </c>
      <c r="EJ145" s="2">
        <f t="shared" si="155"/>
        <v>65.131844536082497</v>
      </c>
      <c r="EK145" s="2">
        <f t="shared" si="155"/>
        <v>65.245242676057387</v>
      </c>
      <c r="EL145" s="2">
        <f t="shared" si="155"/>
        <v>65.317703675165788</v>
      </c>
      <c r="EM145" s="2">
        <f t="shared" si="139"/>
        <v>61.343599723170385</v>
      </c>
      <c r="EN145" s="2">
        <f t="shared" si="139"/>
        <v>64.741360403010447</v>
      </c>
      <c r="EO145" s="2">
        <f t="shared" si="139"/>
        <v>63.077865657784791</v>
      </c>
      <c r="EQ145" s="2">
        <f t="shared" si="169"/>
        <v>64.911272593724789</v>
      </c>
      <c r="ER145" s="2">
        <f t="shared" si="169"/>
        <v>74.654516425832412</v>
      </c>
      <c r="ES145" s="2">
        <f t="shared" si="169"/>
        <v>72.149230739341164</v>
      </c>
      <c r="ET145" s="2">
        <f t="shared" si="169"/>
        <v>71.987344656772606</v>
      </c>
      <c r="EU145" s="2">
        <f t="shared" si="169"/>
        <v>69.179414151157516</v>
      </c>
      <c r="EV145" s="2">
        <f t="shared" si="169"/>
        <v>68.37286648168724</v>
      </c>
      <c r="EW145" s="2">
        <f t="shared" si="169"/>
        <v>65.48784071435874</v>
      </c>
      <c r="EX145" s="2">
        <f t="shared" si="169"/>
        <v>65.259106465965885</v>
      </c>
      <c r="EY145" s="2">
        <f t="shared" si="169"/>
        <v>66.801145508250926</v>
      </c>
      <c r="EZ145" s="2">
        <f t="shared" si="169"/>
        <v>65.091504555456581</v>
      </c>
      <c r="FA145" s="2">
        <f t="shared" si="169"/>
        <v>65.090407501120893</v>
      </c>
      <c r="FB145" s="2">
        <f t="shared" si="169"/>
        <v>65.0785182057502</v>
      </c>
      <c r="FC145" s="2">
        <f t="shared" si="169"/>
        <v>61.208678161747734</v>
      </c>
      <c r="FD145" s="2">
        <f t="shared" si="169"/>
        <v>64.230265288044393</v>
      </c>
      <c r="FE145" s="2">
        <f t="shared" si="169"/>
        <v>62.802777610655468</v>
      </c>
      <c r="FG145" s="2">
        <f t="shared" si="170"/>
        <v>0.99902818360594359</v>
      </c>
      <c r="FH145" s="2">
        <f t="shared" si="170"/>
        <v>0.9989714203783101</v>
      </c>
      <c r="FI145" s="2">
        <f t="shared" si="170"/>
        <v>0.99904205960369541</v>
      </c>
      <c r="FJ145" s="2">
        <f t="shared" si="170"/>
        <v>0.99907912636801255</v>
      </c>
      <c r="FK145" s="2">
        <f t="shared" si="170"/>
        <v>0.99913890437130404</v>
      </c>
      <c r="FL145" s="2">
        <f t="shared" si="170"/>
        <v>0.99922058371809519</v>
      </c>
      <c r="FM145" s="2">
        <f t="shared" si="170"/>
        <v>0.99903061170004326</v>
      </c>
      <c r="FN145" s="2">
        <f t="shared" si="170"/>
        <v>0.99902705770952027</v>
      </c>
      <c r="FO145" s="2">
        <f t="shared" si="170"/>
        <v>0.99902729953004776</v>
      </c>
      <c r="FP145" s="2">
        <f t="shared" si="170"/>
        <v>0.99892437602596695</v>
      </c>
      <c r="FQ145" s="2">
        <f t="shared" si="170"/>
        <v>0.99892516963112987</v>
      </c>
      <c r="FR145" s="2">
        <f t="shared" si="170"/>
        <v>0.999029944381569</v>
      </c>
      <c r="FS145" s="2">
        <f t="shared" si="170"/>
        <v>0.9990752970039477</v>
      </c>
      <c r="FT145" s="2">
        <f t="shared" si="170"/>
        <v>0.99877719954712663</v>
      </c>
      <c r="FU145" s="2">
        <f t="shared" si="170"/>
        <v>0.99848959048464325</v>
      </c>
      <c r="FW145" s="2">
        <f t="shared" si="173"/>
        <v>2.4040376216896031E-2</v>
      </c>
      <c r="FX145" s="2">
        <f t="shared" si="173"/>
        <v>2.6305255348905501E-2</v>
      </c>
      <c r="FY145" s="2">
        <f t="shared" si="173"/>
        <v>2.5618491674958856E-2</v>
      </c>
      <c r="FZ145" s="2">
        <f t="shared" si="173"/>
        <v>2.9530953284205016E-2</v>
      </c>
      <c r="GA145" s="2">
        <f t="shared" si="173"/>
        <v>3.1462055262047949E-2</v>
      </c>
      <c r="GB145" s="2">
        <f t="shared" si="173"/>
        <v>3.1848863133603501E-2</v>
      </c>
      <c r="GC145" s="2">
        <f t="shared" si="173"/>
        <v>3.5196131982136281E-2</v>
      </c>
      <c r="GD145" s="2">
        <f t="shared" si="173"/>
        <v>4.0663605943512642E-2</v>
      </c>
      <c r="GE145" s="2">
        <f t="shared" si="173"/>
        <v>4.8942151256867815E-2</v>
      </c>
      <c r="GF145" s="2">
        <f t="shared" si="173"/>
        <v>4.5185921303456437E-2</v>
      </c>
      <c r="GG145" s="2">
        <f t="shared" si="173"/>
        <v>3.7983332114052575E-2</v>
      </c>
      <c r="GH145" s="2">
        <f t="shared" si="173"/>
        <v>3.0354915832234715E-2</v>
      </c>
      <c r="GI145" s="2">
        <f t="shared" si="173"/>
        <v>2.737624672818248E-2</v>
      </c>
      <c r="GJ145" s="2">
        <f t="shared" si="173"/>
        <v>1.8737507441550866E-2</v>
      </c>
      <c r="GK145" s="2">
        <f t="shared" si="173"/>
        <v>1.8642769644057731E-2</v>
      </c>
      <c r="GM145" s="86">
        <f t="shared" si="174"/>
        <v>1.4691406073657692E-24</v>
      </c>
      <c r="GN145" s="86">
        <f t="shared" si="174"/>
        <v>2.1500270902173857E-61</v>
      </c>
      <c r="GO145" s="86">
        <f t="shared" si="174"/>
        <v>1.5138463041405315E-68</v>
      </c>
      <c r="GP145" s="86">
        <f t="shared" si="174"/>
        <v>1.8260041782935992E-93</v>
      </c>
      <c r="GQ145" s="86">
        <f t="shared" si="174"/>
        <v>6.3725739362556125E-100</v>
      </c>
      <c r="GR145" s="86">
        <f t="shared" si="174"/>
        <v>2.5224667510269241E-84</v>
      </c>
      <c r="GS145" s="86">
        <f t="shared" si="174"/>
        <v>1.7162609409368807E-83</v>
      </c>
      <c r="GT145" s="86">
        <f t="shared" si="174"/>
        <v>8.4160507203704123E-88</v>
      </c>
      <c r="GU145" s="86">
        <f t="shared" si="174"/>
        <v>3.2217680638013578E-92</v>
      </c>
      <c r="GV145" s="86">
        <f t="shared" si="174"/>
        <v>8.8943514469764824E-102</v>
      </c>
      <c r="GW145" s="86">
        <f t="shared" si="174"/>
        <v>3.7043167101128447E-100</v>
      </c>
      <c r="GX145" s="86">
        <f t="shared" si="174"/>
        <v>2.4888409512571883E-150</v>
      </c>
      <c r="GY145" s="86">
        <f t="shared" si="174"/>
        <v>4.3124831566270887E-137</v>
      </c>
      <c r="GZ145" s="86">
        <f t="shared" si="174"/>
        <v>3.7419127462341516E-22</v>
      </c>
      <c r="HA145" s="86">
        <f t="shared" si="174"/>
        <v>4.6981900572861647E-23</v>
      </c>
      <c r="HC145" s="86">
        <f t="shared" si="157"/>
        <v>1.0134446081678209E-7</v>
      </c>
      <c r="HD145" s="86">
        <f t="shared" si="157"/>
        <v>5.2380424373598154E-20</v>
      </c>
      <c r="HE145" s="86">
        <f t="shared" si="157"/>
        <v>6.0328328549126127E-28</v>
      </c>
      <c r="HF145" s="86">
        <f t="shared" si="157"/>
        <v>6.1123453298350413E-29</v>
      </c>
      <c r="HG145" s="86">
        <f t="shared" si="157"/>
        <v>1.9184493109141273E-35</v>
      </c>
      <c r="HH145" s="86">
        <f t="shared" si="157"/>
        <v>4.1795951427691647E-39</v>
      </c>
      <c r="HI145" s="86">
        <f t="shared" si="157"/>
        <v>5.5329610376860884E-37</v>
      </c>
      <c r="HJ145" s="86">
        <f t="shared" si="157"/>
        <v>5.0895626287382545E-38</v>
      </c>
      <c r="HK145" s="86">
        <f t="shared" si="157"/>
        <v>3.4716931681501843E-45</v>
      </c>
      <c r="HL145" s="86">
        <f t="shared" si="165"/>
        <v>1.3652729976227335E-46</v>
      </c>
      <c r="HM145" s="86">
        <f t="shared" si="165"/>
        <v>2.208994775557666E-40</v>
      </c>
      <c r="HN145" s="86">
        <f t="shared" si="165"/>
        <v>6.4461807345550413E-53</v>
      </c>
      <c r="HO145" s="86">
        <f t="shared" si="165"/>
        <v>2.2148173698176995E-48</v>
      </c>
      <c r="HP145" s="86">
        <f t="shared" si="165"/>
        <v>5.4795339705006909E-9</v>
      </c>
      <c r="HQ145" s="86">
        <f t="shared" si="165"/>
        <v>1.529392290121758E-9</v>
      </c>
      <c r="HS145" s="86">
        <f t="shared" si="175"/>
        <v>6.169456561031729E-2</v>
      </c>
      <c r="HT145" s="86">
        <f t="shared" si="175"/>
        <v>9.352422828424399E-2</v>
      </c>
      <c r="HU145" s="86">
        <f t="shared" si="175"/>
        <v>8.4813023059516823E-2</v>
      </c>
      <c r="HV145" s="86">
        <f t="shared" si="175"/>
        <v>0.14793502297520769</v>
      </c>
      <c r="HW145" s="86">
        <f t="shared" si="175"/>
        <v>0.18897629541427752</v>
      </c>
      <c r="HX145" s="86">
        <f t="shared" si="175"/>
        <v>0.25193607662464385</v>
      </c>
      <c r="HY145" s="86">
        <f t="shared" si="175"/>
        <v>0.20263783606361022</v>
      </c>
      <c r="HZ145" s="86">
        <f t="shared" si="175"/>
        <v>0.26195651624473903</v>
      </c>
      <c r="IA145" s="86">
        <f t="shared" si="175"/>
        <v>0.36061651250718035</v>
      </c>
      <c r="IB145" s="86">
        <f t="shared" si="175"/>
        <v>0.30684748325796879</v>
      </c>
      <c r="IC145" s="86">
        <f t="shared" si="175"/>
        <v>0.19559242832342408</v>
      </c>
      <c r="ID145" s="86">
        <f t="shared" si="175"/>
        <v>0.15560809937803396</v>
      </c>
      <c r="IE145" s="86">
        <f t="shared" si="175"/>
        <v>0.12378771890153105</v>
      </c>
      <c r="IF145" s="86">
        <f t="shared" si="175"/>
        <v>0.11122698756394625</v>
      </c>
      <c r="IG145" s="86">
        <f t="shared" si="175"/>
        <v>6.2747184223333863E-2</v>
      </c>
      <c r="II145" s="86">
        <f t="shared" si="176"/>
        <v>6.2853712664614416E-27</v>
      </c>
      <c r="IJ145" s="86">
        <f t="shared" si="176"/>
        <v>2.0813323092505193E-25</v>
      </c>
      <c r="IK145" s="86">
        <f t="shared" si="176"/>
        <v>1.4136493456972772E-25</v>
      </c>
      <c r="IL145" s="86">
        <f t="shared" si="176"/>
        <v>1.0456411587832204E-21</v>
      </c>
      <c r="IM145" s="86">
        <f t="shared" si="176"/>
        <v>4.3975123236973878E-21</v>
      </c>
      <c r="IN145" s="86">
        <f t="shared" si="176"/>
        <v>2.1689155447675523E-18</v>
      </c>
      <c r="IO145" s="86">
        <f t="shared" si="176"/>
        <v>1.656908433945231E-18</v>
      </c>
      <c r="IP145" s="86">
        <f t="shared" si="176"/>
        <v>1.4542790409056946E-17</v>
      </c>
      <c r="IQ145" s="86">
        <f t="shared" si="176"/>
        <v>5.7288560279193445E-17</v>
      </c>
      <c r="IR145" s="86">
        <f t="shared" si="176"/>
        <v>1.0027520481064348E-18</v>
      </c>
      <c r="IS145" s="86">
        <f t="shared" si="176"/>
        <v>2.7330696321939791E-22</v>
      </c>
      <c r="IT145" s="86">
        <f t="shared" si="176"/>
        <v>9.2455537173720718E-22</v>
      </c>
      <c r="IU145" s="86">
        <f t="shared" si="176"/>
        <v>6.5668316231464525E-22</v>
      </c>
      <c r="IV145" s="86">
        <f t="shared" si="176"/>
        <v>1.39904867732641E-16</v>
      </c>
      <c r="IW145" s="86">
        <f t="shared" si="176"/>
        <v>1.2777811276865839E-16</v>
      </c>
      <c r="IY145" s="86">
        <f t="shared" si="177"/>
        <v>6.1694666954778106E-2</v>
      </c>
      <c r="IZ145" s="86">
        <f t="shared" si="177"/>
        <v>9.352422828424399E-2</v>
      </c>
      <c r="JA145" s="86">
        <f t="shared" si="177"/>
        <v>8.4813023059516823E-2</v>
      </c>
      <c r="JB145" s="86">
        <f t="shared" si="177"/>
        <v>0.14793502297520769</v>
      </c>
      <c r="JC145" s="86">
        <f t="shared" si="177"/>
        <v>0.18897629541427752</v>
      </c>
      <c r="JD145" s="86">
        <f t="shared" si="177"/>
        <v>0.25193607662464385</v>
      </c>
      <c r="JE145" s="86">
        <f t="shared" si="177"/>
        <v>0.20263783606361022</v>
      </c>
      <c r="JF145" s="86">
        <f t="shared" si="177"/>
        <v>0.26195651624473903</v>
      </c>
      <c r="JG145" s="86">
        <f t="shared" si="177"/>
        <v>0.36061651250718041</v>
      </c>
      <c r="JH145" s="86">
        <f t="shared" si="177"/>
        <v>0.30684748325796879</v>
      </c>
      <c r="JI145" s="86">
        <f t="shared" si="177"/>
        <v>0.19559242832342408</v>
      </c>
      <c r="JJ145" s="86">
        <f t="shared" si="177"/>
        <v>0.15560809937803396</v>
      </c>
      <c r="JK145" s="86">
        <f t="shared" si="177"/>
        <v>0.12378771890153105</v>
      </c>
      <c r="JL145" s="86">
        <f t="shared" si="177"/>
        <v>0.11122699304348035</v>
      </c>
      <c r="JM145" s="86">
        <f t="shared" si="177"/>
        <v>6.2747185752726281E-2</v>
      </c>
    </row>
    <row r="146" spans="2:273" x14ac:dyDescent="0.25">
      <c r="B146" s="2">
        <v>119</v>
      </c>
      <c r="C146" s="37">
        <v>66.608999999999995</v>
      </c>
      <c r="D146" s="37">
        <v>78.146000000000001</v>
      </c>
      <c r="E146" s="37">
        <v>73.950999999999993</v>
      </c>
      <c r="F146" s="37">
        <v>74.625</v>
      </c>
      <c r="G146" s="37">
        <v>75.724999999999994</v>
      </c>
      <c r="H146" s="37">
        <v>75.674999999999997</v>
      </c>
      <c r="I146" s="37">
        <v>73.332999999999998</v>
      </c>
      <c r="J146" s="37">
        <v>76.213999999999999</v>
      </c>
      <c r="K146" s="37">
        <v>79.024000000000001</v>
      </c>
      <c r="L146" s="37">
        <v>79.878</v>
      </c>
      <c r="M146" s="37">
        <v>75</v>
      </c>
      <c r="N146" s="37">
        <v>75.867999999999995</v>
      </c>
      <c r="O146" s="37">
        <v>71.972999999999999</v>
      </c>
      <c r="P146" s="37">
        <v>85.097999999999999</v>
      </c>
      <c r="Q146" s="37">
        <v>86.146000000000001</v>
      </c>
      <c r="S146" s="4">
        <f t="shared" ref="S146:AG162" si="178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65.11606871934228</v>
      </c>
      <c r="T146" s="4">
        <f t="shared" si="178"/>
        <v>76.453000565845315</v>
      </c>
      <c r="U146" s="4">
        <f t="shared" si="178"/>
        <v>74.08279838549177</v>
      </c>
      <c r="V146" s="4">
        <f t="shared" si="178"/>
        <v>75.675579560980125</v>
      </c>
      <c r="W146" s="4">
        <f t="shared" si="178"/>
        <v>75.246439274674145</v>
      </c>
      <c r="X146" s="4">
        <f t="shared" si="178"/>
        <v>75.414299996147818</v>
      </c>
      <c r="Y146" s="4">
        <f t="shared" si="178"/>
        <v>72.963911186026678</v>
      </c>
      <c r="Z146" s="4">
        <f t="shared" si="178"/>
        <v>75.114475998674862</v>
      </c>
      <c r="AA146" s="4">
        <f t="shared" si="178"/>
        <v>78.68311956789114</v>
      </c>
      <c r="AB146" s="4">
        <f t="shared" si="178"/>
        <v>78.598510239653109</v>
      </c>
      <c r="AC146" s="4">
        <f t="shared" si="178"/>
        <v>75.054862718065095</v>
      </c>
      <c r="AD146" s="4">
        <f t="shared" si="178"/>
        <v>75.938790591186361</v>
      </c>
      <c r="AE146" s="4">
        <f t="shared" si="178"/>
        <v>70.895180855825259</v>
      </c>
      <c r="AF146" s="4">
        <f t="shared" si="178"/>
        <v>80.946345502784894</v>
      </c>
      <c r="AG146" s="4">
        <f t="shared" si="178"/>
        <v>86.031005579259315</v>
      </c>
      <c r="AI146" s="4">
        <f t="shared" ref="AI146:AW162" si="179">IF(OR($B146 &lt; C$230, $B146 &gt; C$233), 0, C146-S146)</f>
        <v>1.4929312806577144</v>
      </c>
      <c r="AJ146" s="4">
        <f t="shared" si="179"/>
        <v>1.6929994341546859</v>
      </c>
      <c r="AK146" s="4">
        <f t="shared" si="179"/>
        <v>-0.13179838549177703</v>
      </c>
      <c r="AL146" s="4">
        <f t="shared" si="179"/>
        <v>-1.0505795609801254</v>
      </c>
      <c r="AM146" s="4">
        <f t="shared" si="179"/>
        <v>0.47856072532584903</v>
      </c>
      <c r="AN146" s="4">
        <f t="shared" si="179"/>
        <v>0.26070000385217895</v>
      </c>
      <c r="AO146" s="4">
        <f t="shared" si="179"/>
        <v>0.36908881397332038</v>
      </c>
      <c r="AP146" s="4">
        <f t="shared" si="179"/>
        <v>1.0995240013251362</v>
      </c>
      <c r="AQ146" s="4">
        <f t="shared" si="179"/>
        <v>0.34088043210886099</v>
      </c>
      <c r="AR146" s="4">
        <f t="shared" si="179"/>
        <v>1.2794897603468911</v>
      </c>
      <c r="AS146" s="4">
        <f t="shared" si="179"/>
        <v>-5.4862718065095351E-2</v>
      </c>
      <c r="AT146" s="4">
        <f t="shared" si="179"/>
        <v>-7.0790591186366214E-2</v>
      </c>
      <c r="AU146" s="4">
        <f t="shared" si="179"/>
        <v>1.0778191441747396</v>
      </c>
      <c r="AV146" s="4">
        <f t="shared" si="179"/>
        <v>4.1516544972151053</v>
      </c>
      <c r="AW146" s="4">
        <f t="shared" si="179"/>
        <v>0.11499442074068611</v>
      </c>
      <c r="AY146" s="2">
        <f t="shared" si="171"/>
        <v>64.871501097976633</v>
      </c>
      <c r="AZ146" s="2">
        <f t="shared" si="171"/>
        <v>74.690078150524116</v>
      </c>
      <c r="BA146" s="2">
        <f t="shared" si="171"/>
        <v>72.151414049275985</v>
      </c>
      <c r="BB146" s="2">
        <f t="shared" si="171"/>
        <v>72.020333500329158</v>
      </c>
      <c r="BC146" s="2">
        <f t="shared" si="171"/>
        <v>69.135407339961162</v>
      </c>
      <c r="BD146" s="2">
        <f t="shared" si="171"/>
        <v>68.279664995372741</v>
      </c>
      <c r="BE146" s="2">
        <f t="shared" si="171"/>
        <v>65.439185245641809</v>
      </c>
      <c r="BF146" s="2">
        <f t="shared" si="171"/>
        <v>65.231788332954181</v>
      </c>
      <c r="BG146" s="2">
        <f t="shared" si="171"/>
        <v>66.720560046640458</v>
      </c>
      <c r="BH146" s="2">
        <f t="shared" si="171"/>
        <v>65.111535409032143</v>
      </c>
      <c r="BI146" s="2">
        <f t="shared" si="171"/>
        <v>65.206712079396496</v>
      </c>
      <c r="BJ146" s="2">
        <f t="shared" si="171"/>
        <v>65.269550678213321</v>
      </c>
      <c r="BK146" s="2">
        <f t="shared" si="171"/>
        <v>61.315496288717128</v>
      </c>
      <c r="BL146" s="2">
        <f t="shared" si="171"/>
        <v>64.697621577879474</v>
      </c>
      <c r="BM146" s="2">
        <f t="shared" si="171"/>
        <v>62.985337258219268</v>
      </c>
      <c r="BO146" s="2" t="str">
        <f t="shared" si="99"/>
        <v/>
      </c>
      <c r="BP146" s="2" t="str">
        <f t="shared" si="100"/>
        <v/>
      </c>
      <c r="BQ146" s="2" t="str">
        <f t="shared" si="101"/>
        <v/>
      </c>
      <c r="BR146" s="2" t="str">
        <f t="shared" si="102"/>
        <v/>
      </c>
      <c r="BS146" s="2" t="str">
        <f t="shared" si="103"/>
        <v/>
      </c>
      <c r="BT146" s="2" t="str">
        <f t="shared" si="104"/>
        <v/>
      </c>
      <c r="BU146" s="2" t="str">
        <f t="shared" si="105"/>
        <v/>
      </c>
      <c r="BV146" s="2" t="str">
        <f t="shared" si="106"/>
        <v/>
      </c>
      <c r="BW146" s="2" t="str">
        <f t="shared" si="107"/>
        <v/>
      </c>
      <c r="BX146" s="2" t="str">
        <f t="shared" si="108"/>
        <v/>
      </c>
      <c r="BY146" s="2" t="str">
        <f t="shared" si="109"/>
        <v/>
      </c>
      <c r="BZ146" s="2" t="str">
        <f t="shared" si="110"/>
        <v/>
      </c>
      <c r="CA146" s="2" t="str">
        <f t="shared" si="111"/>
        <v/>
      </c>
      <c r="CB146" s="2" t="str">
        <f t="shared" si="112"/>
        <v/>
      </c>
      <c r="CC146" s="2" t="str">
        <f t="shared" si="113"/>
        <v/>
      </c>
      <c r="CE146" s="2" t="str">
        <f t="shared" si="172"/>
        <v/>
      </c>
      <c r="CF146" s="2" t="str">
        <f t="shared" si="172"/>
        <v/>
      </c>
      <c r="CG146" s="2" t="str">
        <f t="shared" si="172"/>
        <v/>
      </c>
      <c r="CH146" s="2" t="str">
        <f t="shared" si="172"/>
        <v/>
      </c>
      <c r="CI146" s="2" t="str">
        <f t="shared" si="172"/>
        <v/>
      </c>
      <c r="CJ146" s="2" t="str">
        <f t="shared" si="172"/>
        <v/>
      </c>
      <c r="CK146" s="2" t="str">
        <f t="shared" si="172"/>
        <v/>
      </c>
      <c r="CL146" s="2" t="str">
        <f t="shared" si="172"/>
        <v/>
      </c>
      <c r="CM146" s="2" t="str">
        <f t="shared" si="172"/>
        <v/>
      </c>
      <c r="CN146" s="2" t="str">
        <f t="shared" si="172"/>
        <v/>
      </c>
      <c r="CO146" s="2" t="str">
        <f t="shared" si="172"/>
        <v/>
      </c>
      <c r="CP146" s="2" t="str">
        <f t="shared" si="172"/>
        <v/>
      </c>
      <c r="CQ146" s="2" t="str">
        <f t="shared" si="172"/>
        <v/>
      </c>
      <c r="CR146" s="2" t="str">
        <f t="shared" si="172"/>
        <v/>
      </c>
      <c r="CS146" s="2" t="str">
        <f t="shared" si="172"/>
        <v/>
      </c>
      <c r="CU146" s="2" t="str">
        <f t="shared" si="114"/>
        <v/>
      </c>
      <c r="CV146" s="2" t="str">
        <f t="shared" si="115"/>
        <v/>
      </c>
      <c r="CW146" s="2" t="str">
        <f t="shared" si="116"/>
        <v/>
      </c>
      <c r="CX146" s="2" t="str">
        <f t="shared" si="117"/>
        <v/>
      </c>
      <c r="CY146" s="2" t="str">
        <f t="shared" si="118"/>
        <v/>
      </c>
      <c r="CZ146" s="2" t="str">
        <f t="shared" si="119"/>
        <v/>
      </c>
      <c r="DA146" s="2" t="str">
        <f t="shared" si="120"/>
        <v/>
      </c>
      <c r="DB146" s="2" t="str">
        <f t="shared" si="121"/>
        <v/>
      </c>
      <c r="DC146" s="2" t="str">
        <f t="shared" si="122"/>
        <v/>
      </c>
      <c r="DD146" s="2" t="str">
        <f t="shared" si="123"/>
        <v/>
      </c>
      <c r="DE146" s="2" t="str">
        <f t="shared" si="124"/>
        <v/>
      </c>
      <c r="DF146" s="2" t="str">
        <f t="shared" si="125"/>
        <v/>
      </c>
      <c r="DG146" s="2" t="str">
        <f t="shared" si="126"/>
        <v/>
      </c>
      <c r="DH146" s="2" t="str">
        <f t="shared" si="127"/>
        <v/>
      </c>
      <c r="DI146" s="2" t="str">
        <f t="shared" si="128"/>
        <v/>
      </c>
      <c r="DK146" s="2">
        <f t="shared" ref="DK146:DY162" si="180">BO$228*$B146+BO$229</f>
        <v>98.972906976744198</v>
      </c>
      <c r="DL146" s="2">
        <f t="shared" si="180"/>
        <v>106.70811627906977</v>
      </c>
      <c r="DM146" s="2">
        <f t="shared" si="180"/>
        <v>103.0455916862491</v>
      </c>
      <c r="DN146" s="2">
        <f t="shared" si="180"/>
        <v>96.028229749074896</v>
      </c>
      <c r="DO146" s="2">
        <f t="shared" si="180"/>
        <v>100.09574477351916</v>
      </c>
      <c r="DP146" s="2">
        <f t="shared" si="180"/>
        <v>104.9323076923077</v>
      </c>
      <c r="DQ146" s="2">
        <f t="shared" si="180"/>
        <v>100.09352854122622</v>
      </c>
      <c r="DR146" s="2">
        <f t="shared" si="180"/>
        <v>93.978600422832969</v>
      </c>
      <c r="DS146" s="2">
        <f t="shared" si="180"/>
        <v>94.459801268498921</v>
      </c>
      <c r="DT146" s="2">
        <f t="shared" si="180"/>
        <v>93.148651162790657</v>
      </c>
      <c r="DU146" s="2">
        <f t="shared" si="180"/>
        <v>95.542047568710359</v>
      </c>
      <c r="DV146" s="2">
        <f t="shared" si="180"/>
        <v>94.16764904862579</v>
      </c>
      <c r="DW146" s="2">
        <f t="shared" si="180"/>
        <v>92.122348945250238</v>
      </c>
      <c r="DX146" s="2">
        <f t="shared" si="180"/>
        <v>83.220867823639736</v>
      </c>
      <c r="DY146" s="2">
        <f t="shared" si="180"/>
        <v>74.11822689075629</v>
      </c>
      <c r="EA146" s="2">
        <f t="shared" si="156"/>
        <v>64.841583306836242</v>
      </c>
      <c r="EB146" s="2">
        <f t="shared" si="156"/>
        <v>74.663250605012962</v>
      </c>
      <c r="EC146" s="2">
        <f t="shared" si="156"/>
        <v>72.125874885877451</v>
      </c>
      <c r="ED146" s="2">
        <f t="shared" si="156"/>
        <v>72.0026170517541</v>
      </c>
      <c r="EE146" s="2">
        <f t="shared" si="155"/>
        <v>69.11065045248867</v>
      </c>
      <c r="EF146" s="2">
        <f t="shared" si="155"/>
        <v>68.251167457474537</v>
      </c>
      <c r="EG146" s="2">
        <f t="shared" si="155"/>
        <v>65.406803467062318</v>
      </c>
      <c r="EH146" s="2">
        <f t="shared" si="155"/>
        <v>65.206228075951543</v>
      </c>
      <c r="EI146" s="2">
        <f t="shared" si="155"/>
        <v>66.693845341629014</v>
      </c>
      <c r="EJ146" s="2">
        <f t="shared" si="155"/>
        <v>65.086160742268063</v>
      </c>
      <c r="EK146" s="2">
        <f t="shared" si="155"/>
        <v>65.184115003808074</v>
      </c>
      <c r="EL146" s="2">
        <f t="shared" si="155"/>
        <v>65.252817035584201</v>
      </c>
      <c r="EM146" s="2">
        <f t="shared" si="139"/>
        <v>61.293981830125148</v>
      </c>
      <c r="EN146" s="2">
        <f t="shared" si="139"/>
        <v>64.688412721534363</v>
      </c>
      <c r="EO146" s="2">
        <f t="shared" si="139"/>
        <v>62.976170736236192</v>
      </c>
      <c r="EQ146" s="2">
        <f t="shared" ref="EQ146:FE162" si="181">CU$228*$B146+CU$229</f>
        <v>64.828821111535689</v>
      </c>
      <c r="ER146" s="2">
        <f t="shared" si="181"/>
        <v>74.550783685738395</v>
      </c>
      <c r="ES146" s="2">
        <f t="shared" si="181"/>
        <v>72.073193174863746</v>
      </c>
      <c r="ET146" s="2">
        <f t="shared" si="181"/>
        <v>71.926334386730431</v>
      </c>
      <c r="EU146" s="2">
        <f t="shared" si="181"/>
        <v>69.122907708496683</v>
      </c>
      <c r="EV146" s="2">
        <f t="shared" si="181"/>
        <v>68.320720760847323</v>
      </c>
      <c r="EW146" s="2">
        <f t="shared" si="181"/>
        <v>65.451338865036675</v>
      </c>
      <c r="EX146" s="2">
        <f t="shared" si="181"/>
        <v>65.20684432955494</v>
      </c>
      <c r="EY146" s="2">
        <f t="shared" si="181"/>
        <v>66.732807629532971</v>
      </c>
      <c r="EZ146" s="2">
        <f t="shared" si="181"/>
        <v>65.042441162345838</v>
      </c>
      <c r="FA146" s="2">
        <f t="shared" si="181"/>
        <v>65.011463604861717</v>
      </c>
      <c r="FB146" s="2">
        <f t="shared" si="181"/>
        <v>64.986155042934655</v>
      </c>
      <c r="FC146" s="2">
        <f t="shared" si="181"/>
        <v>61.144126513142709</v>
      </c>
      <c r="FD146" s="2">
        <f t="shared" si="181"/>
        <v>64.129568001132554</v>
      </c>
      <c r="FE146" s="2">
        <f t="shared" si="181"/>
        <v>62.673112462279235</v>
      </c>
      <c r="FG146" s="2">
        <f t="shared" ref="FG146:FU162" si="182">POWER(10,($B146-C$231)/C$229)/(1+POWER(10,($B146-C$231)/C$229))</f>
        <v>0.99911361712076951</v>
      </c>
      <c r="FH146" s="2">
        <f t="shared" si="182"/>
        <v>0.99906183932871839</v>
      </c>
      <c r="FI146" s="2">
        <f t="shared" si="182"/>
        <v>0.99912627433019952</v>
      </c>
      <c r="FJ146" s="2">
        <f t="shared" si="182"/>
        <v>0.99916008521026045</v>
      </c>
      <c r="FK146" s="2">
        <f t="shared" si="182"/>
        <v>0.99921461194634653</v>
      </c>
      <c r="FL146" s="2">
        <f t="shared" si="182"/>
        <v>0.99928911514991825</v>
      </c>
      <c r="FM146" s="2">
        <f t="shared" si="182"/>
        <v>0.99911583194719455</v>
      </c>
      <c r="FN146" s="2">
        <f t="shared" si="182"/>
        <v>0.99911259011529607</v>
      </c>
      <c r="FO146" s="2">
        <f t="shared" si="182"/>
        <v>0.99911281069599911</v>
      </c>
      <c r="FP146" s="2">
        <f t="shared" si="182"/>
        <v>0.99901892642461843</v>
      </c>
      <c r="FQ146" s="2">
        <f t="shared" si="182"/>
        <v>0.99901965033809925</v>
      </c>
      <c r="FR146" s="2">
        <f t="shared" si="182"/>
        <v>0.99911522324164148</v>
      </c>
      <c r="FS146" s="2">
        <f t="shared" si="182"/>
        <v>0.99915659222151942</v>
      </c>
      <c r="FT146" s="2">
        <f t="shared" si="182"/>
        <v>0.99888467273099646</v>
      </c>
      <c r="FU146" s="2">
        <f t="shared" si="182"/>
        <v>0.99862230705519683</v>
      </c>
      <c r="FW146" s="2">
        <f t="shared" si="173"/>
        <v>2.629875175697393E-2</v>
      </c>
      <c r="FX146" s="2">
        <f t="shared" si="173"/>
        <v>2.877012370934914E-2</v>
      </c>
      <c r="FY146" s="2">
        <f t="shared" si="173"/>
        <v>2.802086045621309E-2</v>
      </c>
      <c r="FZ146" s="2">
        <f t="shared" si="173"/>
        <v>3.2288054713452363E-2</v>
      </c>
      <c r="GA146" s="2">
        <f t="shared" si="173"/>
        <v>3.4393060823431125E-2</v>
      </c>
      <c r="GB146" s="2">
        <f t="shared" si="173"/>
        <v>3.4814608424255669E-2</v>
      </c>
      <c r="GC146" s="2">
        <f t="shared" si="173"/>
        <v>3.8461190207816097E-2</v>
      </c>
      <c r="GD146" s="2">
        <f t="shared" si="173"/>
        <v>4.4412520254820669E-2</v>
      </c>
      <c r="GE146" s="2">
        <f t="shared" si="173"/>
        <v>5.3411799196431346E-2</v>
      </c>
      <c r="GF146" s="2">
        <f t="shared" si="173"/>
        <v>4.9330324095719018E-2</v>
      </c>
      <c r="GG146" s="2">
        <f t="shared" si="173"/>
        <v>4.149583137642545E-2</v>
      </c>
      <c r="GH146" s="2">
        <f t="shared" si="173"/>
        <v>3.3186314329707589E-2</v>
      </c>
      <c r="GI146" s="2">
        <f t="shared" si="173"/>
        <v>2.993838404337943E-2</v>
      </c>
      <c r="GJ146" s="2">
        <f t="shared" si="173"/>
        <v>2.0508194447306911E-2</v>
      </c>
      <c r="GK146" s="2">
        <f t="shared" si="173"/>
        <v>2.0404690130620941E-2</v>
      </c>
      <c r="GM146" s="86">
        <f t="shared" si="174"/>
        <v>1.907098676991604E-25</v>
      </c>
      <c r="GN146" s="86">
        <f t="shared" si="174"/>
        <v>1.1789365747127129E-63</v>
      </c>
      <c r="GO146" s="86">
        <f t="shared" si="174"/>
        <v>4.1897249032558163E-71</v>
      </c>
      <c r="GP146" s="86">
        <f t="shared" si="174"/>
        <v>5.6641160496984343E-97</v>
      </c>
      <c r="GQ146" s="86">
        <f t="shared" si="174"/>
        <v>1.2299906771676909E-103</v>
      </c>
      <c r="GR146" s="86">
        <f t="shared" si="174"/>
        <v>2.1525325779946091E-87</v>
      </c>
      <c r="GS146" s="86">
        <f t="shared" si="174"/>
        <v>1.3641918800225033E-86</v>
      </c>
      <c r="GT146" s="86">
        <f t="shared" si="174"/>
        <v>5.1084901400074955E-91</v>
      </c>
      <c r="GU146" s="86">
        <f t="shared" si="174"/>
        <v>1.4064002110266827E-95</v>
      </c>
      <c r="GV146" s="86">
        <f t="shared" si="174"/>
        <v>1.605601720342216E-105</v>
      </c>
      <c r="GW146" s="86">
        <f t="shared" si="174"/>
        <v>7.4516304903886221E-104</v>
      </c>
      <c r="GX146" s="86">
        <f t="shared" si="174"/>
        <v>5.4279009309112726E-156</v>
      </c>
      <c r="GY146" s="86">
        <f t="shared" si="174"/>
        <v>3.4616896190989371E-142</v>
      </c>
      <c r="GZ146" s="86">
        <f t="shared" si="174"/>
        <v>6.4852383940487992E-23</v>
      </c>
      <c r="HA146" s="86">
        <f t="shared" si="174"/>
        <v>7.4600135467593231E-24</v>
      </c>
      <c r="HC146" s="86">
        <f t="shared" si="157"/>
        <v>3.5874828825412861E-8</v>
      </c>
      <c r="HD146" s="86">
        <f t="shared" si="157"/>
        <v>2.9288872161674039E-21</v>
      </c>
      <c r="HE146" s="86">
        <f t="shared" si="157"/>
        <v>8.063095252716963E-30</v>
      </c>
      <c r="HF146" s="86">
        <f t="shared" si="157"/>
        <v>7.9300736999394364E-31</v>
      </c>
      <c r="HG146" s="86">
        <f t="shared" si="157"/>
        <v>1.0736533033029438E-37</v>
      </c>
      <c r="HH146" s="86">
        <f t="shared" si="157"/>
        <v>1.6048781313021467E-41</v>
      </c>
      <c r="HI146" s="86">
        <f t="shared" si="157"/>
        <v>2.6027228778796444E-39</v>
      </c>
      <c r="HJ146" s="86">
        <f t="shared" si="157"/>
        <v>2.3995975744550023E-40</v>
      </c>
      <c r="HK146" s="86">
        <f t="shared" si="157"/>
        <v>6.8012483443530554E-48</v>
      </c>
      <c r="HL146" s="86">
        <f t="shared" si="165"/>
        <v>2.0432103952128707E-49</v>
      </c>
      <c r="HM146" s="86">
        <f t="shared" si="165"/>
        <v>7.5642244864572822E-43</v>
      </c>
      <c r="HN146" s="86">
        <f t="shared" si="165"/>
        <v>2.346312441380866E-56</v>
      </c>
      <c r="HO146" s="86">
        <f t="shared" si="165"/>
        <v>1.5812802004779089E-51</v>
      </c>
      <c r="HP146" s="86">
        <f t="shared" si="165"/>
        <v>1.7124229318375021E-9</v>
      </c>
      <c r="HQ146" s="86">
        <f t="shared" si="165"/>
        <v>4.230307665732926E-10</v>
      </c>
      <c r="HS146" s="86">
        <f t="shared" si="175"/>
        <v>8.5009742566037536E-2</v>
      </c>
      <c r="HT146" s="86">
        <f t="shared" si="175"/>
        <v>0.12554324129383046</v>
      </c>
      <c r="HU146" s="86">
        <f t="shared" si="175"/>
        <v>0.11439088731720566</v>
      </c>
      <c r="HV146" s="86">
        <f t="shared" si="175"/>
        <v>0.19032241434833694</v>
      </c>
      <c r="HW146" s="86">
        <f t="shared" si="175"/>
        <v>0.2391153568834144</v>
      </c>
      <c r="HX146" s="86">
        <f t="shared" si="175"/>
        <v>0.30683744975611249</v>
      </c>
      <c r="HY146" s="86">
        <f t="shared" si="175"/>
        <v>0.25301012997144923</v>
      </c>
      <c r="HZ146" s="86">
        <f t="shared" si="175"/>
        <v>0.32102554129428162</v>
      </c>
      <c r="IA146" s="86">
        <f t="shared" si="175"/>
        <v>0.42764627308614689</v>
      </c>
      <c r="IB146" s="86">
        <f t="shared" si="175"/>
        <v>0.37428232106574411</v>
      </c>
      <c r="IC146" s="86">
        <f t="shared" si="175"/>
        <v>0.25196985259612537</v>
      </c>
      <c r="ID146" s="86">
        <f t="shared" si="175"/>
        <v>0.19996970478974704</v>
      </c>
      <c r="IE146" s="86">
        <f t="shared" si="175"/>
        <v>0.16039816577717653</v>
      </c>
      <c r="IF146" s="86">
        <f t="shared" si="175"/>
        <v>0.1392483894089136</v>
      </c>
      <c r="IG146" s="86">
        <f t="shared" si="175"/>
        <v>8.3160889928440757E-2</v>
      </c>
      <c r="II146" s="86">
        <f t="shared" si="176"/>
        <v>1.0974779027286498E-25</v>
      </c>
      <c r="IJ146" s="86">
        <f t="shared" si="176"/>
        <v>3.2800205745505518E-24</v>
      </c>
      <c r="IK146" s="86">
        <f t="shared" si="176"/>
        <v>2.2252287204877901E-24</v>
      </c>
      <c r="IL146" s="86">
        <f t="shared" si="176"/>
        <v>1.1651144523009859E-20</v>
      </c>
      <c r="IM146" s="86">
        <f t="shared" si="176"/>
        <v>4.7549937761710921E-20</v>
      </c>
      <c r="IN146" s="86">
        <f t="shared" si="176"/>
        <v>1.7069953096784829E-17</v>
      </c>
      <c r="IO146" s="86">
        <f t="shared" si="176"/>
        <v>1.4100136110919099E-17</v>
      </c>
      <c r="IP146" s="86">
        <f t="shared" si="176"/>
        <v>1.2094086115824282E-16</v>
      </c>
      <c r="IQ146" s="86">
        <f t="shared" si="176"/>
        <v>5.0266470601592447E-16</v>
      </c>
      <c r="IR146" s="86">
        <f t="shared" si="176"/>
        <v>1.0521629169534673E-17</v>
      </c>
      <c r="IS146" s="86">
        <f t="shared" si="176"/>
        <v>3.9740176283858553E-21</v>
      </c>
      <c r="IT146" s="86">
        <f t="shared" si="176"/>
        <v>1.0571975500262593E-20</v>
      </c>
      <c r="IU146" s="86">
        <f t="shared" si="176"/>
        <v>7.1113280046362443E-21</v>
      </c>
      <c r="IV146" s="86">
        <f t="shared" si="176"/>
        <v>6.8854761033296266E-16</v>
      </c>
      <c r="IW146" s="86">
        <f t="shared" si="176"/>
        <v>6.3016028698863227E-16</v>
      </c>
      <c r="IY146" s="86">
        <f t="shared" si="177"/>
        <v>8.5009778440866365E-2</v>
      </c>
      <c r="IZ146" s="86">
        <f t="shared" si="177"/>
        <v>0.12554324129383046</v>
      </c>
      <c r="JA146" s="86">
        <f t="shared" si="177"/>
        <v>0.11439088731720566</v>
      </c>
      <c r="JB146" s="86">
        <f t="shared" si="177"/>
        <v>0.19032241434833694</v>
      </c>
      <c r="JC146" s="86">
        <f t="shared" si="177"/>
        <v>0.2391153568834144</v>
      </c>
      <c r="JD146" s="86">
        <f t="shared" si="177"/>
        <v>0.30683744975611249</v>
      </c>
      <c r="JE146" s="86">
        <f t="shared" si="177"/>
        <v>0.25301012997144923</v>
      </c>
      <c r="JF146" s="86">
        <f t="shared" si="177"/>
        <v>0.32102554129428174</v>
      </c>
      <c r="JG146" s="86">
        <f t="shared" si="177"/>
        <v>0.42764627308614739</v>
      </c>
      <c r="JH146" s="86">
        <f t="shared" si="177"/>
        <v>0.37428232106574411</v>
      </c>
      <c r="JI146" s="86">
        <f t="shared" si="177"/>
        <v>0.25196985259612537</v>
      </c>
      <c r="JJ146" s="86">
        <f t="shared" si="177"/>
        <v>0.19996970478974704</v>
      </c>
      <c r="JK146" s="86">
        <f t="shared" si="177"/>
        <v>0.16039816577717653</v>
      </c>
      <c r="JL146" s="86">
        <f t="shared" si="177"/>
        <v>0.13924839112133722</v>
      </c>
      <c r="JM146" s="86">
        <f t="shared" si="177"/>
        <v>8.3160890351472144E-2</v>
      </c>
    </row>
    <row r="147" spans="2:273" x14ac:dyDescent="0.25">
      <c r="B147" s="2">
        <v>120</v>
      </c>
      <c r="C147" s="37">
        <v>65.174000000000007</v>
      </c>
      <c r="D147" s="37">
        <v>77.61</v>
      </c>
      <c r="E147" s="37">
        <v>74.122</v>
      </c>
      <c r="F147" s="37">
        <v>76.2</v>
      </c>
      <c r="G147" s="37">
        <v>76.650000000000006</v>
      </c>
      <c r="H147" s="37">
        <v>76.625</v>
      </c>
      <c r="I147" s="37">
        <v>73.429000000000002</v>
      </c>
      <c r="J147" s="37">
        <v>76.738</v>
      </c>
      <c r="K147" s="37">
        <v>80.194999999999993</v>
      </c>
      <c r="L147" s="37">
        <v>80.927000000000007</v>
      </c>
      <c r="M147" s="37">
        <v>76.805000000000007</v>
      </c>
      <c r="N147" s="37">
        <v>78.210999999999999</v>
      </c>
      <c r="O147" s="37">
        <v>74.350999999999999</v>
      </c>
      <c r="P147" s="37">
        <v>87.462999999999994</v>
      </c>
      <c r="Q147" s="37">
        <v>92.097999999999999</v>
      </c>
      <c r="S147" s="4">
        <f t="shared" si="178"/>
        <v>65.093364024732864</v>
      </c>
      <c r="T147" s="4">
        <f t="shared" si="178"/>
        <v>76.781782826689735</v>
      </c>
      <c r="U147" s="4">
        <f t="shared" si="178"/>
        <v>74.482093725004887</v>
      </c>
      <c r="V147" s="4">
        <f t="shared" si="178"/>
        <v>76.290901147519889</v>
      </c>
      <c r="W147" s="4">
        <f t="shared" si="178"/>
        <v>76.145229484767285</v>
      </c>
      <c r="X147" s="4">
        <f t="shared" si="178"/>
        <v>76.167189666285424</v>
      </c>
      <c r="Y147" s="4">
        <f t="shared" si="178"/>
        <v>74.00839103235009</v>
      </c>
      <c r="Z147" s="4">
        <f t="shared" si="178"/>
        <v>76.171021124806799</v>
      </c>
      <c r="AA147" s="4">
        <f t="shared" si="178"/>
        <v>79.246694842664681</v>
      </c>
      <c r="AB147" s="4">
        <f t="shared" si="178"/>
        <v>79.745699472223762</v>
      </c>
      <c r="AC147" s="4">
        <f t="shared" si="178"/>
        <v>76.602495023895884</v>
      </c>
      <c r="AD147" s="4">
        <f t="shared" si="178"/>
        <v>77.779080633442362</v>
      </c>
      <c r="AE147" s="4">
        <f t="shared" si="178"/>
        <v>72.724439382776097</v>
      </c>
      <c r="AF147" s="4">
        <f t="shared" si="178"/>
        <v>83.68759381822214</v>
      </c>
      <c r="AG147" s="4">
        <f t="shared" si="178"/>
        <v>91.373968873933535</v>
      </c>
      <c r="AI147" s="4">
        <f t="shared" si="179"/>
        <v>8.0635975267142612E-2</v>
      </c>
      <c r="AJ147" s="4">
        <f t="shared" si="179"/>
        <v>0.82821717331026434</v>
      </c>
      <c r="AK147" s="4">
        <f t="shared" si="179"/>
        <v>-0.36009372500488723</v>
      </c>
      <c r="AL147" s="4">
        <f t="shared" si="179"/>
        <v>-9.0901147519886649E-2</v>
      </c>
      <c r="AM147" s="4">
        <f t="shared" si="179"/>
        <v>0.5047705152327211</v>
      </c>
      <c r="AN147" s="4">
        <f t="shared" si="179"/>
        <v>0.45781033371457625</v>
      </c>
      <c r="AO147" s="4">
        <f t="shared" si="179"/>
        <v>-0.57939103235008815</v>
      </c>
      <c r="AP147" s="4">
        <f t="shared" si="179"/>
        <v>0.56697887519320034</v>
      </c>
      <c r="AQ147" s="4">
        <f t="shared" si="179"/>
        <v>0.94830515733531229</v>
      </c>
      <c r="AR147" s="4">
        <f t="shared" si="179"/>
        <v>1.1813005277762443</v>
      </c>
      <c r="AS147" s="4">
        <f t="shared" si="179"/>
        <v>0.2025049761041231</v>
      </c>
      <c r="AT147" s="4">
        <f t="shared" si="179"/>
        <v>0.43191936655763641</v>
      </c>
      <c r="AU147" s="4">
        <f t="shared" si="179"/>
        <v>1.6265606172239018</v>
      </c>
      <c r="AV147" s="4">
        <f t="shared" si="179"/>
        <v>3.7754061817778535</v>
      </c>
      <c r="AW147" s="4">
        <f t="shared" si="179"/>
        <v>0.72403112606646403</v>
      </c>
      <c r="AY147" s="2">
        <f t="shared" si="171"/>
        <v>64.782192315618587</v>
      </c>
      <c r="AZ147" s="2">
        <f t="shared" si="171"/>
        <v>74.604443819023629</v>
      </c>
      <c r="BA147" s="2">
        <f t="shared" si="171"/>
        <v>72.081721674779502</v>
      </c>
      <c r="BB147" s="2">
        <f t="shared" si="171"/>
        <v>71.96838425639335</v>
      </c>
      <c r="BC147" s="2">
        <f t="shared" si="171"/>
        <v>69.075219686253348</v>
      </c>
      <c r="BD147" s="2">
        <f t="shared" si="171"/>
        <v>68.218577132738645</v>
      </c>
      <c r="BE147" s="2">
        <f t="shared" si="171"/>
        <v>65.396361261126231</v>
      </c>
      <c r="BF147" s="2">
        <f t="shared" si="171"/>
        <v>65.17753397111035</v>
      </c>
      <c r="BG147" s="2">
        <f t="shared" si="171"/>
        <v>66.647355444761743</v>
      </c>
      <c r="BH147" s="2">
        <f t="shared" si="171"/>
        <v>65.063232324183204</v>
      </c>
      <c r="BI147" s="2">
        <f t="shared" si="171"/>
        <v>65.141728048366829</v>
      </c>
      <c r="BJ147" s="2">
        <f t="shared" si="171"/>
        <v>65.200792410696579</v>
      </c>
      <c r="BK147" s="2">
        <f t="shared" si="171"/>
        <v>61.262876845143481</v>
      </c>
      <c r="BL147" s="2">
        <f t="shared" si="171"/>
        <v>64.640874822167476</v>
      </c>
      <c r="BM147" s="2">
        <f t="shared" si="171"/>
        <v>62.881295092945884</v>
      </c>
      <c r="BO147" s="2" t="str">
        <f t="shared" si="99"/>
        <v/>
      </c>
      <c r="BP147" s="2" t="str">
        <f t="shared" si="100"/>
        <v/>
      </c>
      <c r="BQ147" s="2" t="str">
        <f t="shared" si="101"/>
        <v/>
      </c>
      <c r="BR147" s="2" t="str">
        <f t="shared" si="102"/>
        <v/>
      </c>
      <c r="BS147" s="2" t="str">
        <f t="shared" si="103"/>
        <v/>
      </c>
      <c r="BT147" s="2" t="str">
        <f t="shared" si="104"/>
        <v/>
      </c>
      <c r="BU147" s="2" t="str">
        <f t="shared" si="105"/>
        <v/>
      </c>
      <c r="BV147" s="2" t="str">
        <f t="shared" si="106"/>
        <v/>
      </c>
      <c r="BW147" s="2" t="str">
        <f t="shared" si="107"/>
        <v/>
      </c>
      <c r="BX147" s="2" t="str">
        <f t="shared" si="108"/>
        <v/>
      </c>
      <c r="BY147" s="2" t="str">
        <f t="shared" si="109"/>
        <v/>
      </c>
      <c r="BZ147" s="2" t="str">
        <f t="shared" si="110"/>
        <v/>
      </c>
      <c r="CA147" s="2" t="str">
        <f t="shared" si="111"/>
        <v/>
      </c>
      <c r="CB147" s="2" t="str">
        <f t="shared" si="112"/>
        <v/>
      </c>
      <c r="CC147" s="2" t="str">
        <f t="shared" si="113"/>
        <v/>
      </c>
      <c r="CE147" s="2" t="str">
        <f t="shared" si="172"/>
        <v/>
      </c>
      <c r="CF147" s="2" t="str">
        <f t="shared" si="172"/>
        <v/>
      </c>
      <c r="CG147" s="2" t="str">
        <f t="shared" si="172"/>
        <v/>
      </c>
      <c r="CH147" s="2" t="str">
        <f t="shared" si="172"/>
        <v/>
      </c>
      <c r="CI147" s="2" t="str">
        <f t="shared" si="172"/>
        <v/>
      </c>
      <c r="CJ147" s="2" t="str">
        <f t="shared" si="172"/>
        <v/>
      </c>
      <c r="CK147" s="2" t="str">
        <f t="shared" si="172"/>
        <v/>
      </c>
      <c r="CL147" s="2" t="str">
        <f t="shared" si="172"/>
        <v/>
      </c>
      <c r="CM147" s="2" t="str">
        <f t="shared" si="172"/>
        <v/>
      </c>
      <c r="CN147" s="2" t="str">
        <f t="shared" si="172"/>
        <v/>
      </c>
      <c r="CO147" s="2" t="str">
        <f t="shared" si="172"/>
        <v/>
      </c>
      <c r="CP147" s="2" t="str">
        <f t="shared" si="172"/>
        <v/>
      </c>
      <c r="CQ147" s="2" t="str">
        <f t="shared" si="172"/>
        <v/>
      </c>
      <c r="CR147" s="2" t="str">
        <f t="shared" si="172"/>
        <v/>
      </c>
      <c r="CS147" s="2" t="str">
        <f t="shared" si="172"/>
        <v/>
      </c>
      <c r="CU147" s="2" t="str">
        <f t="shared" si="114"/>
        <v/>
      </c>
      <c r="CV147" s="2" t="str">
        <f t="shared" si="115"/>
        <v/>
      </c>
      <c r="CW147" s="2" t="str">
        <f t="shared" si="116"/>
        <v/>
      </c>
      <c r="CX147" s="2" t="str">
        <f t="shared" si="117"/>
        <v/>
      </c>
      <c r="CY147" s="2" t="str">
        <f t="shared" si="118"/>
        <v/>
      </c>
      <c r="CZ147" s="2" t="str">
        <f t="shared" si="119"/>
        <v/>
      </c>
      <c r="DA147" s="2" t="str">
        <f t="shared" si="120"/>
        <v/>
      </c>
      <c r="DB147" s="2" t="str">
        <f t="shared" si="121"/>
        <v/>
      </c>
      <c r="DC147" s="2" t="str">
        <f t="shared" si="122"/>
        <v/>
      </c>
      <c r="DD147" s="2" t="str">
        <f t="shared" si="123"/>
        <v/>
      </c>
      <c r="DE147" s="2" t="str">
        <f t="shared" si="124"/>
        <v/>
      </c>
      <c r="DF147" s="2" t="str">
        <f t="shared" si="125"/>
        <v/>
      </c>
      <c r="DG147" s="2" t="str">
        <f t="shared" si="126"/>
        <v/>
      </c>
      <c r="DH147" s="2" t="str">
        <f t="shared" si="127"/>
        <v/>
      </c>
      <c r="DI147" s="2" t="str">
        <f t="shared" si="128"/>
        <v/>
      </c>
      <c r="DK147" s="2">
        <f t="shared" si="180"/>
        <v>99.194328903654494</v>
      </c>
      <c r="DL147" s="2">
        <f t="shared" si="180"/>
        <v>106.98914451827244</v>
      </c>
      <c r="DM147" s="2">
        <f t="shared" si="180"/>
        <v>103.2629138643546</v>
      </c>
      <c r="DN147" s="2">
        <f t="shared" si="180"/>
        <v>96.167614725981139</v>
      </c>
      <c r="DO147" s="2">
        <f t="shared" si="180"/>
        <v>100.29520905923346</v>
      </c>
      <c r="DP147" s="2">
        <f t="shared" si="180"/>
        <v>105.18471153846154</v>
      </c>
      <c r="DQ147" s="2">
        <f t="shared" si="180"/>
        <v>100.32075249169435</v>
      </c>
      <c r="DR147" s="2">
        <f t="shared" si="180"/>
        <v>94.143676079734206</v>
      </c>
      <c r="DS147" s="2">
        <f t="shared" si="180"/>
        <v>94.617161129568089</v>
      </c>
      <c r="DT147" s="2">
        <f t="shared" si="180"/>
        <v>93.303913319238859</v>
      </c>
      <c r="DU147" s="2">
        <f t="shared" si="180"/>
        <v>95.735065539112057</v>
      </c>
      <c r="DV147" s="2">
        <f t="shared" si="180"/>
        <v>94.34693189368771</v>
      </c>
      <c r="DW147" s="2">
        <f t="shared" si="180"/>
        <v>92.322291332414977</v>
      </c>
      <c r="DX147" s="2">
        <f t="shared" si="180"/>
        <v>83.335341557223231</v>
      </c>
      <c r="DY147" s="2">
        <f t="shared" si="180"/>
        <v>74.183296078431368</v>
      </c>
      <c r="EA147" s="2">
        <f t="shared" si="156"/>
        <v>64.754585691573922</v>
      </c>
      <c r="EB147" s="2">
        <f t="shared" si="156"/>
        <v>74.580924092480558</v>
      </c>
      <c r="EC147" s="2">
        <f t="shared" si="156"/>
        <v>72.058741895060962</v>
      </c>
      <c r="ED147" s="2">
        <f t="shared" si="156"/>
        <v>71.952925906006953</v>
      </c>
      <c r="EE147" s="2">
        <f t="shared" si="155"/>
        <v>69.052309749074439</v>
      </c>
      <c r="EF147" s="2">
        <f t="shared" si="155"/>
        <v>68.191665689878278</v>
      </c>
      <c r="EG147" s="2">
        <f t="shared" si="155"/>
        <v>65.36612603840679</v>
      </c>
      <c r="EH147" s="2">
        <f t="shared" si="155"/>
        <v>65.154043934454535</v>
      </c>
      <c r="EI147" s="2">
        <f t="shared" si="155"/>
        <v>66.622241859488184</v>
      </c>
      <c r="EJ147" s="2">
        <f t="shared" si="155"/>
        <v>65.04047694845363</v>
      </c>
      <c r="EK147" s="2">
        <f t="shared" si="155"/>
        <v>65.122987331558733</v>
      </c>
      <c r="EL147" s="2">
        <f t="shared" ref="EL147:EO210" si="183">CP$228*$B147+CP$229</f>
        <v>65.187930396002628</v>
      </c>
      <c r="EM147" s="2">
        <f t="shared" si="139"/>
        <v>61.244363937079903</v>
      </c>
      <c r="EN147" s="2">
        <f t="shared" si="139"/>
        <v>64.635465040058264</v>
      </c>
      <c r="EO147" s="2">
        <f t="shared" si="139"/>
        <v>62.874475814687585</v>
      </c>
      <c r="EQ147" s="2">
        <f t="shared" si="181"/>
        <v>64.746369629346574</v>
      </c>
      <c r="ER147" s="2">
        <f t="shared" si="181"/>
        <v>74.447050945644378</v>
      </c>
      <c r="ES147" s="2">
        <f t="shared" si="181"/>
        <v>71.997155610386315</v>
      </c>
      <c r="ET147" s="2">
        <f t="shared" si="181"/>
        <v>71.865324116688257</v>
      </c>
      <c r="EU147" s="2">
        <f t="shared" si="181"/>
        <v>69.06640126583585</v>
      </c>
      <c r="EV147" s="2">
        <f t="shared" si="181"/>
        <v>68.26857504000742</v>
      </c>
      <c r="EW147" s="2">
        <f t="shared" si="181"/>
        <v>65.414837015714596</v>
      </c>
      <c r="EX147" s="2">
        <f t="shared" si="181"/>
        <v>65.154582193143995</v>
      </c>
      <c r="EY147" s="2">
        <f t="shared" si="181"/>
        <v>66.664469750815016</v>
      </c>
      <c r="EZ147" s="2">
        <f t="shared" si="181"/>
        <v>64.993377769235082</v>
      </c>
      <c r="FA147" s="2">
        <f t="shared" si="181"/>
        <v>64.932519708602541</v>
      </c>
      <c r="FB147" s="2">
        <f t="shared" si="181"/>
        <v>64.893791880119096</v>
      </c>
      <c r="FC147" s="2">
        <f t="shared" si="181"/>
        <v>61.079574864537683</v>
      </c>
      <c r="FD147" s="2">
        <f t="shared" si="181"/>
        <v>64.028870714220702</v>
      </c>
      <c r="FE147" s="2">
        <f t="shared" si="181"/>
        <v>62.543447313903002</v>
      </c>
      <c r="FG147" s="2">
        <f t="shared" si="182"/>
        <v>0.99919154615332073</v>
      </c>
      <c r="FH147" s="2">
        <f t="shared" si="182"/>
        <v>0.99914431666381143</v>
      </c>
      <c r="FI147" s="2">
        <f t="shared" si="182"/>
        <v>0.99920309145347375</v>
      </c>
      <c r="FJ147" s="2">
        <f t="shared" si="182"/>
        <v>0.9992339319925938</v>
      </c>
      <c r="FK147" s="2">
        <f t="shared" si="182"/>
        <v>0.99928366807939473</v>
      </c>
      <c r="FL147" s="2">
        <f t="shared" si="182"/>
        <v>0.99935162475521533</v>
      </c>
      <c r="FM147" s="2">
        <f t="shared" si="182"/>
        <v>0.99919356641375034</v>
      </c>
      <c r="FN147" s="2">
        <f t="shared" si="182"/>
        <v>0.99919060936699411</v>
      </c>
      <c r="FO147" s="2">
        <f t="shared" si="182"/>
        <v>0.99919081057040193</v>
      </c>
      <c r="FP147" s="2">
        <f t="shared" si="182"/>
        <v>0.99910517302014501</v>
      </c>
      <c r="FQ147" s="2">
        <f t="shared" si="182"/>
        <v>0.99910583335104386</v>
      </c>
      <c r="FR147" s="2">
        <f t="shared" si="182"/>
        <v>0.99919301118127046</v>
      </c>
      <c r="FS147" s="2">
        <f t="shared" si="182"/>
        <v>0.99923074587710903</v>
      </c>
      <c r="FT147" s="2">
        <f t="shared" si="182"/>
        <v>0.99898270960770708</v>
      </c>
      <c r="FU147" s="2">
        <f t="shared" si="182"/>
        <v>0.99874337677059666</v>
      </c>
      <c r="FW147" s="2">
        <f t="shared" si="173"/>
        <v>2.8763028716366722E-2</v>
      </c>
      <c r="FX147" s="2">
        <f t="shared" si="173"/>
        <v>3.1458494330892817E-2</v>
      </c>
      <c r="FY147" s="2">
        <f t="shared" si="173"/>
        <v>3.0641426431728524E-2</v>
      </c>
      <c r="FZ147" s="2">
        <f t="shared" si="173"/>
        <v>3.5293206359369819E-2</v>
      </c>
      <c r="GA147" s="2">
        <f t="shared" si="173"/>
        <v>3.7586522426938211E-2</v>
      </c>
      <c r="GB147" s="2">
        <f t="shared" si="173"/>
        <v>3.8045669324452705E-2</v>
      </c>
      <c r="GC147" s="2">
        <f t="shared" si="173"/>
        <v>4.2015949295457385E-2</v>
      </c>
      <c r="GD147" s="2">
        <f t="shared" si="173"/>
        <v>4.8489589968239884E-2</v>
      </c>
      <c r="GE147" s="2">
        <f t="shared" si="173"/>
        <v>5.826463127682692E-2</v>
      </c>
      <c r="GF147" s="2">
        <f t="shared" si="173"/>
        <v>5.3833415369049363E-2</v>
      </c>
      <c r="GG147" s="2">
        <f t="shared" si="173"/>
        <v>4.5317846919931556E-2</v>
      </c>
      <c r="GH147" s="2">
        <f t="shared" si="173"/>
        <v>3.6271936192857096E-2</v>
      </c>
      <c r="GI147" s="2">
        <f t="shared" si="173"/>
        <v>3.2732241482870086E-2</v>
      </c>
      <c r="GJ147" s="2">
        <f t="shared" si="173"/>
        <v>2.2442383696841151E-2</v>
      </c>
      <c r="GK147" s="2">
        <f t="shared" si="173"/>
        <v>2.2329340116469205E-2</v>
      </c>
      <c r="GM147" s="86">
        <f t="shared" si="174"/>
        <v>2.3832075914468675E-26</v>
      </c>
      <c r="GN147" s="86">
        <f t="shared" si="174"/>
        <v>5.8710272850810833E-66</v>
      </c>
      <c r="GO147" s="86">
        <f t="shared" si="174"/>
        <v>1.0386145587946553E-73</v>
      </c>
      <c r="GP147" s="86">
        <f t="shared" si="174"/>
        <v>1.5103968630224747E-100</v>
      </c>
      <c r="GQ147" s="86">
        <f t="shared" si="174"/>
        <v>2.0262024382041878E-107</v>
      </c>
      <c r="GR147" s="86">
        <f t="shared" si="174"/>
        <v>1.6153455979657521E-90</v>
      </c>
      <c r="GS147" s="86">
        <f t="shared" si="174"/>
        <v>9.4989662393140168E-90</v>
      </c>
      <c r="GT147" s="86">
        <f t="shared" si="174"/>
        <v>2.7078700606737701E-94</v>
      </c>
      <c r="GU147" s="86">
        <f t="shared" si="174"/>
        <v>5.3337311612934243E-99</v>
      </c>
      <c r="GV147" s="86">
        <f t="shared" si="174"/>
        <v>2.4748639250120215E-109</v>
      </c>
      <c r="GW147" s="86">
        <f t="shared" si="174"/>
        <v>1.2817569142750219E-107</v>
      </c>
      <c r="GX147" s="86">
        <f t="shared" si="174"/>
        <v>9.2794184498734542E-162</v>
      </c>
      <c r="GY147" s="86">
        <f t="shared" si="174"/>
        <v>2.2377444540607642E-147</v>
      </c>
      <c r="GZ147" s="86">
        <f t="shared" si="174"/>
        <v>1.0894037312015519E-23</v>
      </c>
      <c r="HA147" s="86">
        <f t="shared" si="174"/>
        <v>1.1460463638591639E-24</v>
      </c>
      <c r="HC147" s="86">
        <f t="shared" si="157"/>
        <v>1.2280368838274315E-8</v>
      </c>
      <c r="HD147" s="86">
        <f t="shared" si="157"/>
        <v>1.4925657508784882E-22</v>
      </c>
      <c r="HE147" s="86">
        <f t="shared" si="157"/>
        <v>9.3097597355207345E-32</v>
      </c>
      <c r="HF147" s="86">
        <f t="shared" si="157"/>
        <v>8.9157935608418151E-33</v>
      </c>
      <c r="HG147" s="86">
        <f t="shared" si="157"/>
        <v>5.0918376684826711E-40</v>
      </c>
      <c r="HH147" s="86">
        <f t="shared" si="157"/>
        <v>5.1870119280058486E-44</v>
      </c>
      <c r="HI147" s="86">
        <f t="shared" si="157"/>
        <v>1.0336331404506754E-41</v>
      </c>
      <c r="HJ147" s="86">
        <f t="shared" si="157"/>
        <v>9.5968033777207692E-43</v>
      </c>
      <c r="HK147" s="86">
        <f t="shared" si="157"/>
        <v>1.1053350839547628E-50</v>
      </c>
      <c r="HL147" s="86">
        <f t="shared" si="165"/>
        <v>2.5110872130819027E-52</v>
      </c>
      <c r="HM147" s="86">
        <f t="shared" si="165"/>
        <v>2.1771822969805303E-45</v>
      </c>
      <c r="HN147" s="86">
        <f t="shared" si="165"/>
        <v>6.613209452196879E-60</v>
      </c>
      <c r="HO147" s="86">
        <f t="shared" si="165"/>
        <v>8.9288563095769688E-55</v>
      </c>
      <c r="HP147" s="86">
        <f t="shared" si="165"/>
        <v>5.1641988983097514E-10</v>
      </c>
      <c r="HQ147" s="86">
        <f t="shared" si="165"/>
        <v>1.1234331823124219E-10</v>
      </c>
      <c r="HS147" s="86">
        <f t="shared" si="175"/>
        <v>0.11496510937664586</v>
      </c>
      <c r="HT147" s="86">
        <f t="shared" si="175"/>
        <v>0.16541494284099598</v>
      </c>
      <c r="HU147" s="86">
        <f t="shared" si="175"/>
        <v>0.15147118670559293</v>
      </c>
      <c r="HV147" s="86">
        <f t="shared" si="175"/>
        <v>0.24051882105209541</v>
      </c>
      <c r="HW147" s="86">
        <f t="shared" si="175"/>
        <v>0.29669069190392999</v>
      </c>
      <c r="HX147" s="86">
        <f t="shared" si="175"/>
        <v>0.36632922171188437</v>
      </c>
      <c r="HY147" s="86">
        <f t="shared" si="175"/>
        <v>0.31003806925592092</v>
      </c>
      <c r="HZ147" s="86">
        <f t="shared" si="175"/>
        <v>0.38448131512238926</v>
      </c>
      <c r="IA147" s="86">
        <f t="shared" si="175"/>
        <v>0.49016461638904801</v>
      </c>
      <c r="IB147" s="86">
        <f t="shared" si="175"/>
        <v>0.44273880503015473</v>
      </c>
      <c r="IC147" s="86">
        <f t="shared" si="175"/>
        <v>0.3168849456952898</v>
      </c>
      <c r="ID147" s="86">
        <f t="shared" si="175"/>
        <v>0.25227409739969431</v>
      </c>
      <c r="IE147" s="86">
        <f t="shared" si="175"/>
        <v>0.20440326405163625</v>
      </c>
      <c r="IF147" s="86">
        <f t="shared" si="175"/>
        <v>0.17200731113040182</v>
      </c>
      <c r="IG147" s="86">
        <f t="shared" si="175"/>
        <v>0.10848500716192251</v>
      </c>
      <c r="II147" s="86">
        <f t="shared" si="176"/>
        <v>1.7853415626092384E-24</v>
      </c>
      <c r="IJ147" s="86">
        <f t="shared" si="176"/>
        <v>4.8199085372468682E-23</v>
      </c>
      <c r="IK147" s="86">
        <f t="shared" si="176"/>
        <v>3.2679333092799999E-23</v>
      </c>
      <c r="IL147" s="86">
        <f t="shared" si="176"/>
        <v>1.2188998813643996E-19</v>
      </c>
      <c r="IM147" s="86">
        <f t="shared" si="176"/>
        <v>4.8254965980756923E-19</v>
      </c>
      <c r="IN147" s="86">
        <f t="shared" si="176"/>
        <v>1.2715363593583293E-16</v>
      </c>
      <c r="IO147" s="86">
        <f t="shared" si="176"/>
        <v>1.1312578356711748E-16</v>
      </c>
      <c r="IP147" s="86">
        <f t="shared" si="176"/>
        <v>9.4623640786506572E-16</v>
      </c>
      <c r="IQ147" s="86">
        <f t="shared" si="176"/>
        <v>4.126097042534533E-15</v>
      </c>
      <c r="IR147" s="86">
        <f t="shared" si="176"/>
        <v>1.0290683141060584E-16</v>
      </c>
      <c r="IS147" s="86">
        <f t="shared" si="176"/>
        <v>5.3566932222245193E-20</v>
      </c>
      <c r="IT147" s="86">
        <f t="shared" si="176"/>
        <v>1.1336212156143725E-19</v>
      </c>
      <c r="IU147" s="86">
        <f t="shared" si="176"/>
        <v>7.2456361206524769E-20</v>
      </c>
      <c r="IV147" s="86">
        <f t="shared" si="176"/>
        <v>3.2672488518415423E-15</v>
      </c>
      <c r="IW147" s="86">
        <f t="shared" si="176"/>
        <v>2.9963480124033163E-15</v>
      </c>
      <c r="IY147" s="86">
        <f t="shared" si="177"/>
        <v>0.1149651216570147</v>
      </c>
      <c r="IZ147" s="86">
        <f t="shared" si="177"/>
        <v>0.16541494284099598</v>
      </c>
      <c r="JA147" s="86">
        <f t="shared" si="177"/>
        <v>0.15147118670559293</v>
      </c>
      <c r="JB147" s="86">
        <f t="shared" si="177"/>
        <v>0.24051882105209541</v>
      </c>
      <c r="JC147" s="86">
        <f t="shared" si="177"/>
        <v>0.29669069190392999</v>
      </c>
      <c r="JD147" s="86">
        <f t="shared" si="177"/>
        <v>0.36632922171188448</v>
      </c>
      <c r="JE147" s="86">
        <f t="shared" si="177"/>
        <v>0.31003806925592103</v>
      </c>
      <c r="JF147" s="86">
        <f t="shared" si="177"/>
        <v>0.3844813151223902</v>
      </c>
      <c r="JG147" s="86">
        <f t="shared" si="177"/>
        <v>0.49016461638905212</v>
      </c>
      <c r="JH147" s="86">
        <f t="shared" si="177"/>
        <v>0.44273880503015484</v>
      </c>
      <c r="JI147" s="86">
        <f t="shared" si="177"/>
        <v>0.3168849456952898</v>
      </c>
      <c r="JJ147" s="86">
        <f t="shared" si="177"/>
        <v>0.25227409739969431</v>
      </c>
      <c r="JK147" s="86">
        <f t="shared" si="177"/>
        <v>0.20440326405163625</v>
      </c>
      <c r="JL147" s="86">
        <f t="shared" si="177"/>
        <v>0.17200731164682498</v>
      </c>
      <c r="JM147" s="86">
        <f t="shared" si="177"/>
        <v>0.10848500727426882</v>
      </c>
    </row>
    <row r="148" spans="2:273" x14ac:dyDescent="0.25">
      <c r="B148" s="2">
        <v>121</v>
      </c>
      <c r="C148" s="37">
        <v>64.174000000000007</v>
      </c>
      <c r="D148" s="37">
        <v>76.488</v>
      </c>
      <c r="E148" s="37">
        <v>74.731999999999999</v>
      </c>
      <c r="F148" s="37">
        <v>76.7</v>
      </c>
      <c r="G148" s="37">
        <v>76.55</v>
      </c>
      <c r="H148" s="37">
        <v>77.25</v>
      </c>
      <c r="I148" s="37">
        <v>76.048000000000002</v>
      </c>
      <c r="J148" s="37">
        <v>77.5</v>
      </c>
      <c r="K148" s="37">
        <v>80.122</v>
      </c>
      <c r="L148" s="37">
        <v>79.828999999999994</v>
      </c>
      <c r="M148" s="37">
        <v>78.584999999999994</v>
      </c>
      <c r="N148" s="37">
        <v>80.263000000000005</v>
      </c>
      <c r="O148" s="37">
        <v>75.594999999999999</v>
      </c>
      <c r="P148" s="37">
        <v>91.415000000000006</v>
      </c>
      <c r="Q148" s="37">
        <v>98.049000000000007</v>
      </c>
      <c r="S148" s="4">
        <f t="shared" si="178"/>
        <v>65.080460402560561</v>
      </c>
      <c r="T148" s="4">
        <f t="shared" si="178"/>
        <v>77.148015465845802</v>
      </c>
      <c r="U148" s="4">
        <f t="shared" si="178"/>
        <v>74.930334600626978</v>
      </c>
      <c r="V148" s="4">
        <f t="shared" si="178"/>
        <v>76.912065383119</v>
      </c>
      <c r="W148" s="4">
        <f t="shared" si="178"/>
        <v>76.983795599035787</v>
      </c>
      <c r="X148" s="4">
        <f t="shared" si="178"/>
        <v>76.777135770599301</v>
      </c>
      <c r="Y148" s="4">
        <f t="shared" si="178"/>
        <v>74.966184742023273</v>
      </c>
      <c r="Z148" s="4">
        <f t="shared" si="178"/>
        <v>76.973721974927614</v>
      </c>
      <c r="AA148" s="4">
        <f t="shared" si="178"/>
        <v>79.243601013823152</v>
      </c>
      <c r="AB148" s="4">
        <f t="shared" si="178"/>
        <v>80.333370395602714</v>
      </c>
      <c r="AC148" s="4">
        <f t="shared" si="178"/>
        <v>77.984076189098772</v>
      </c>
      <c r="AD148" s="4">
        <f t="shared" si="178"/>
        <v>79.609777255755901</v>
      </c>
      <c r="AE148" s="4">
        <f t="shared" si="178"/>
        <v>74.641342659334654</v>
      </c>
      <c r="AF148" s="4">
        <f t="shared" si="178"/>
        <v>86.549174897418823</v>
      </c>
      <c r="AG148" s="4">
        <f t="shared" si="178"/>
        <v>97.350841804209679</v>
      </c>
      <c r="AI148" s="4">
        <f t="shared" si="179"/>
        <v>-0.90646040256055471</v>
      </c>
      <c r="AJ148" s="4">
        <f t="shared" si="179"/>
        <v>-0.6600154658458024</v>
      </c>
      <c r="AK148" s="4">
        <f t="shared" si="179"/>
        <v>-0.19833460062697839</v>
      </c>
      <c r="AL148" s="4">
        <f t="shared" si="179"/>
        <v>-0.21206538311899692</v>
      </c>
      <c r="AM148" s="4">
        <f t="shared" si="179"/>
        <v>-0.43379559903578979</v>
      </c>
      <c r="AN148" s="4">
        <f t="shared" si="179"/>
        <v>0.47286422940069883</v>
      </c>
      <c r="AO148" s="4">
        <f t="shared" si="179"/>
        <v>1.0818152579767286</v>
      </c>
      <c r="AP148" s="4">
        <f t="shared" si="179"/>
        <v>0.52627802507238641</v>
      </c>
      <c r="AQ148" s="4">
        <f t="shared" si="179"/>
        <v>0.87839898617684753</v>
      </c>
      <c r="AR148" s="4">
        <f t="shared" si="179"/>
        <v>-0.50437039560272012</v>
      </c>
      <c r="AS148" s="4">
        <f t="shared" si="179"/>
        <v>0.6009238109012216</v>
      </c>
      <c r="AT148" s="4">
        <f t="shared" si="179"/>
        <v>0.65322274424410409</v>
      </c>
      <c r="AU148" s="4">
        <f t="shared" si="179"/>
        <v>0.95365734066534458</v>
      </c>
      <c r="AV148" s="4">
        <f t="shared" si="179"/>
        <v>4.8658251025811836</v>
      </c>
      <c r="AW148" s="4">
        <f t="shared" si="179"/>
        <v>0.69815819579032734</v>
      </c>
      <c r="AY148" s="2">
        <f t="shared" si="171"/>
        <v>64.693094946096508</v>
      </c>
      <c r="AZ148" s="2">
        <f t="shared" si="171"/>
        <v>74.518834266036876</v>
      </c>
      <c r="BA148" s="2">
        <f t="shared" si="171"/>
        <v>72.012134757301965</v>
      </c>
      <c r="BB148" s="2">
        <f t="shared" si="171"/>
        <v>71.916470826824025</v>
      </c>
      <c r="BC148" s="2">
        <f t="shared" si="171"/>
        <v>69.015203805401498</v>
      </c>
      <c r="BD148" s="2">
        <f t="shared" si="171"/>
        <v>68.157726920975733</v>
      </c>
      <c r="BE148" s="2">
        <f t="shared" si="171"/>
        <v>65.353782402415007</v>
      </c>
      <c r="BF148" s="2">
        <f t="shared" si="171"/>
        <v>65.123445425694086</v>
      </c>
      <c r="BG148" s="2">
        <f t="shared" si="171"/>
        <v>66.574358936832795</v>
      </c>
      <c r="BH148" s="2">
        <f t="shared" si="171"/>
        <v>65.015060311948105</v>
      </c>
      <c r="BI148" s="2">
        <f t="shared" si="171"/>
        <v>65.076728149425946</v>
      </c>
      <c r="BJ148" s="2">
        <f t="shared" si="171"/>
        <v>65.131939043286138</v>
      </c>
      <c r="BK148" s="2">
        <f t="shared" si="171"/>
        <v>61.210295916973237</v>
      </c>
      <c r="BL148" s="2">
        <f t="shared" si="171"/>
        <v>64.58395658954197</v>
      </c>
      <c r="BM148" s="2">
        <f t="shared" si="171"/>
        <v>62.77716328792004</v>
      </c>
      <c r="BO148" s="2" t="str">
        <f t="shared" si="99"/>
        <v/>
      </c>
      <c r="BP148" s="2" t="str">
        <f t="shared" si="100"/>
        <v/>
      </c>
      <c r="BQ148" s="2" t="str">
        <f t="shared" si="101"/>
        <v/>
      </c>
      <c r="BR148" s="2" t="str">
        <f t="shared" si="102"/>
        <v/>
      </c>
      <c r="BS148" s="2" t="str">
        <f t="shared" si="103"/>
        <v/>
      </c>
      <c r="BT148" s="2" t="str">
        <f t="shared" si="104"/>
        <v/>
      </c>
      <c r="BU148" s="2" t="str">
        <f t="shared" si="105"/>
        <v/>
      </c>
      <c r="BV148" s="2" t="str">
        <f t="shared" si="106"/>
        <v/>
      </c>
      <c r="BW148" s="2" t="str">
        <f t="shared" si="107"/>
        <v/>
      </c>
      <c r="BX148" s="2" t="str">
        <f t="shared" si="108"/>
        <v/>
      </c>
      <c r="BY148" s="2" t="str">
        <f t="shared" si="109"/>
        <v/>
      </c>
      <c r="BZ148" s="2" t="str">
        <f t="shared" si="110"/>
        <v/>
      </c>
      <c r="CA148" s="2" t="str">
        <f t="shared" si="111"/>
        <v/>
      </c>
      <c r="CB148" s="2" t="str">
        <f t="shared" si="112"/>
        <v/>
      </c>
      <c r="CC148" s="2" t="str">
        <f t="shared" si="113"/>
        <v/>
      </c>
      <c r="CE148" s="2" t="str">
        <f t="shared" si="172"/>
        <v/>
      </c>
      <c r="CF148" s="2" t="str">
        <f t="shared" si="172"/>
        <v/>
      </c>
      <c r="CG148" s="2" t="str">
        <f t="shared" si="172"/>
        <v/>
      </c>
      <c r="CH148" s="2" t="str">
        <f t="shared" si="172"/>
        <v/>
      </c>
      <c r="CI148" s="2" t="str">
        <f t="shared" si="172"/>
        <v/>
      </c>
      <c r="CJ148" s="2" t="str">
        <f t="shared" si="172"/>
        <v/>
      </c>
      <c r="CK148" s="2" t="str">
        <f t="shared" si="172"/>
        <v/>
      </c>
      <c r="CL148" s="2" t="str">
        <f t="shared" si="172"/>
        <v/>
      </c>
      <c r="CM148" s="2" t="str">
        <f t="shared" si="172"/>
        <v/>
      </c>
      <c r="CN148" s="2" t="str">
        <f t="shared" si="172"/>
        <v/>
      </c>
      <c r="CO148" s="2" t="str">
        <f t="shared" si="172"/>
        <v/>
      </c>
      <c r="CP148" s="2" t="str">
        <f t="shared" si="172"/>
        <v/>
      </c>
      <c r="CQ148" s="2" t="str">
        <f t="shared" si="172"/>
        <v/>
      </c>
      <c r="CR148" s="2" t="str">
        <f t="shared" si="172"/>
        <v/>
      </c>
      <c r="CS148" s="2" t="str">
        <f t="shared" si="172"/>
        <v/>
      </c>
      <c r="CU148" s="2" t="str">
        <f t="shared" si="114"/>
        <v/>
      </c>
      <c r="CV148" s="2" t="str">
        <f t="shared" si="115"/>
        <v/>
      </c>
      <c r="CW148" s="2" t="str">
        <f t="shared" si="116"/>
        <v/>
      </c>
      <c r="CX148" s="2" t="str">
        <f t="shared" si="117"/>
        <v/>
      </c>
      <c r="CY148" s="2" t="str">
        <f t="shared" si="118"/>
        <v/>
      </c>
      <c r="CZ148" s="2" t="str">
        <f t="shared" si="119"/>
        <v/>
      </c>
      <c r="DA148" s="2" t="str">
        <f t="shared" si="120"/>
        <v/>
      </c>
      <c r="DB148" s="2" t="str">
        <f t="shared" si="121"/>
        <v/>
      </c>
      <c r="DC148" s="2" t="str">
        <f t="shared" si="122"/>
        <v/>
      </c>
      <c r="DD148" s="2" t="str">
        <f t="shared" si="123"/>
        <v/>
      </c>
      <c r="DE148" s="2" t="str">
        <f t="shared" si="124"/>
        <v/>
      </c>
      <c r="DF148" s="2" t="str">
        <f t="shared" si="125"/>
        <v/>
      </c>
      <c r="DG148" s="2" t="str">
        <f t="shared" si="126"/>
        <v/>
      </c>
      <c r="DH148" s="2" t="str">
        <f t="shared" si="127"/>
        <v/>
      </c>
      <c r="DI148" s="2" t="str">
        <f t="shared" si="128"/>
        <v/>
      </c>
      <c r="DK148" s="2">
        <f t="shared" si="180"/>
        <v>99.415750830564789</v>
      </c>
      <c r="DL148" s="2">
        <f t="shared" si="180"/>
        <v>107.27017275747508</v>
      </c>
      <c r="DM148" s="2">
        <f t="shared" si="180"/>
        <v>103.48023604246011</v>
      </c>
      <c r="DN148" s="2">
        <f t="shared" si="180"/>
        <v>96.306999702887396</v>
      </c>
      <c r="DO148" s="2">
        <f t="shared" si="180"/>
        <v>100.49467334494773</v>
      </c>
      <c r="DP148" s="2">
        <f t="shared" si="180"/>
        <v>105.4371153846154</v>
      </c>
      <c r="DQ148" s="2">
        <f t="shared" si="180"/>
        <v>100.54797644216249</v>
      </c>
      <c r="DR148" s="2">
        <f t="shared" si="180"/>
        <v>94.308751736635443</v>
      </c>
      <c r="DS148" s="2">
        <f t="shared" si="180"/>
        <v>94.774520990637257</v>
      </c>
      <c r="DT148" s="2">
        <f t="shared" si="180"/>
        <v>93.459175475687061</v>
      </c>
      <c r="DU148" s="2">
        <f t="shared" si="180"/>
        <v>95.928083509513755</v>
      </c>
      <c r="DV148" s="2">
        <f t="shared" si="180"/>
        <v>94.52621473874963</v>
      </c>
      <c r="DW148" s="2">
        <f t="shared" si="180"/>
        <v>92.522233719579702</v>
      </c>
      <c r="DX148" s="2">
        <f t="shared" si="180"/>
        <v>83.449815290806711</v>
      </c>
      <c r="DY148" s="2">
        <f t="shared" si="180"/>
        <v>74.248365266106433</v>
      </c>
      <c r="EA148" s="2">
        <f t="shared" si="156"/>
        <v>64.667588076311603</v>
      </c>
      <c r="EB148" s="2">
        <f t="shared" si="156"/>
        <v>74.498597579948139</v>
      </c>
      <c r="EC148" s="2">
        <f t="shared" si="156"/>
        <v>71.991608904244472</v>
      </c>
      <c r="ED148" s="2">
        <f t="shared" si="156"/>
        <v>71.903234760259807</v>
      </c>
      <c r="EE148" s="2">
        <f t="shared" si="156"/>
        <v>68.993969045660208</v>
      </c>
      <c r="EF148" s="2">
        <f t="shared" si="156"/>
        <v>68.132163922282018</v>
      </c>
      <c r="EG148" s="2">
        <f t="shared" si="156"/>
        <v>65.325448609751277</v>
      </c>
      <c r="EH148" s="2">
        <f t="shared" si="156"/>
        <v>65.101859792957526</v>
      </c>
      <c r="EI148" s="2">
        <f t="shared" si="156"/>
        <v>66.550638377347354</v>
      </c>
      <c r="EJ148" s="2">
        <f t="shared" si="156"/>
        <v>64.994793154639197</v>
      </c>
      <c r="EK148" s="2">
        <f t="shared" si="156"/>
        <v>65.06185965930942</v>
      </c>
      <c r="EL148" s="2">
        <f t="shared" si="183"/>
        <v>65.12304375642104</v>
      </c>
      <c r="EM148" s="2">
        <f t="shared" si="139"/>
        <v>61.194746044034659</v>
      </c>
      <c r="EN148" s="2">
        <f t="shared" si="139"/>
        <v>64.58251735858218</v>
      </c>
      <c r="EO148" s="2">
        <f t="shared" si="139"/>
        <v>62.772780893138986</v>
      </c>
      <c r="EQ148" s="2">
        <f t="shared" si="181"/>
        <v>64.663918147157474</v>
      </c>
      <c r="ER148" s="2">
        <f t="shared" si="181"/>
        <v>74.343318205550347</v>
      </c>
      <c r="ES148" s="2">
        <f t="shared" si="181"/>
        <v>71.921118045908884</v>
      </c>
      <c r="ET148" s="2">
        <f t="shared" si="181"/>
        <v>71.804313846646082</v>
      </c>
      <c r="EU148" s="2">
        <f t="shared" si="181"/>
        <v>69.009894823175017</v>
      </c>
      <c r="EV148" s="2">
        <f t="shared" si="181"/>
        <v>68.216429319167503</v>
      </c>
      <c r="EW148" s="2">
        <f t="shared" si="181"/>
        <v>65.378335166392532</v>
      </c>
      <c r="EX148" s="2">
        <f t="shared" si="181"/>
        <v>65.102320056733049</v>
      </c>
      <c r="EY148" s="2">
        <f t="shared" si="181"/>
        <v>66.596131872097075</v>
      </c>
      <c r="EZ148" s="2">
        <f t="shared" si="181"/>
        <v>64.944314376124339</v>
      </c>
      <c r="FA148" s="2">
        <f t="shared" si="181"/>
        <v>64.853575812343379</v>
      </c>
      <c r="FB148" s="2">
        <f t="shared" si="181"/>
        <v>64.801428717303551</v>
      </c>
      <c r="FC148" s="2">
        <f t="shared" si="181"/>
        <v>61.015023215932658</v>
      </c>
      <c r="FD148" s="2">
        <f t="shared" si="181"/>
        <v>63.928173427308842</v>
      </c>
      <c r="FE148" s="2">
        <f t="shared" si="181"/>
        <v>62.413782165526769</v>
      </c>
      <c r="FG148" s="2">
        <f t="shared" si="182"/>
        <v>0.99926262887568518</v>
      </c>
      <c r="FH148" s="2">
        <f t="shared" si="182"/>
        <v>0.99921954876149599</v>
      </c>
      <c r="FI148" s="2">
        <f t="shared" si="182"/>
        <v>0.99927315980205655</v>
      </c>
      <c r="FJ148" s="2">
        <f t="shared" si="182"/>
        <v>0.99930129057657724</v>
      </c>
      <c r="FK148" s="2">
        <f t="shared" si="182"/>
        <v>0.99934665634394371</v>
      </c>
      <c r="FL148" s="2">
        <f t="shared" si="182"/>
        <v>0.99940864101175986</v>
      </c>
      <c r="FM148" s="2">
        <f t="shared" si="182"/>
        <v>0.99926447163692877</v>
      </c>
      <c r="FN148" s="2">
        <f t="shared" si="182"/>
        <v>0.99926177439476782</v>
      </c>
      <c r="FO148" s="2">
        <f t="shared" si="182"/>
        <v>0.99926195792059314</v>
      </c>
      <c r="FP148" s="2">
        <f t="shared" si="182"/>
        <v>0.99918384383490733</v>
      </c>
      <c r="FQ148" s="2">
        <f t="shared" si="182"/>
        <v>0.99918444615865387</v>
      </c>
      <c r="FR148" s="2">
        <f t="shared" si="182"/>
        <v>0.9992639651869939</v>
      </c>
      <c r="FS148" s="2">
        <f t="shared" si="182"/>
        <v>0.99929838441213426</v>
      </c>
      <c r="FT148" s="2">
        <f t="shared" si="182"/>
        <v>0.99907213708195675</v>
      </c>
      <c r="FU148" s="2">
        <f t="shared" si="182"/>
        <v>0.99885381926148387</v>
      </c>
      <c r="FW148" s="2">
        <f t="shared" si="173"/>
        <v>3.1450757828340843E-2</v>
      </c>
      <c r="FX148" s="2">
        <f t="shared" si="173"/>
        <v>3.4389179934599494E-2</v>
      </c>
      <c r="FY148" s="2">
        <f t="shared" si="173"/>
        <v>3.3498626352030055E-2</v>
      </c>
      <c r="FZ148" s="2">
        <f t="shared" si="173"/>
        <v>3.8566909956864827E-2</v>
      </c>
      <c r="GA148" s="2">
        <f t="shared" si="173"/>
        <v>4.1063893140370081E-2</v>
      </c>
      <c r="GB148" s="2">
        <f t="shared" si="173"/>
        <v>4.1563684146118579E-2</v>
      </c>
      <c r="GC148" s="2">
        <f t="shared" si="173"/>
        <v>4.5883577567502006E-2</v>
      </c>
      <c r="GD148" s="2">
        <f t="shared" si="173"/>
        <v>5.2920207451546242E-2</v>
      </c>
      <c r="GE148" s="2">
        <f t="shared" si="173"/>
        <v>6.3528785565717949E-2</v>
      </c>
      <c r="GF148" s="2">
        <f t="shared" si="173"/>
        <v>5.8722177817650892E-2</v>
      </c>
      <c r="GG148" s="2">
        <f t="shared" si="173"/>
        <v>4.9473722818401324E-2</v>
      </c>
      <c r="GH148" s="2">
        <f t="shared" si="173"/>
        <v>3.9632694495988309E-2</v>
      </c>
      <c r="GI148" s="2">
        <f t="shared" si="173"/>
        <v>3.5777206552791888E-2</v>
      </c>
      <c r="GJ148" s="2">
        <f t="shared" si="173"/>
        <v>2.4554419147631769E-2</v>
      </c>
      <c r="GK148" s="2">
        <f t="shared" si="173"/>
        <v>2.4431002997673507E-2</v>
      </c>
      <c r="GM148" s="86">
        <f t="shared" si="174"/>
        <v>2.8669784560777027E-27</v>
      </c>
      <c r="GN148" s="86">
        <f t="shared" si="174"/>
        <v>2.6552768029334607E-68</v>
      </c>
      <c r="GO148" s="86">
        <f t="shared" si="174"/>
        <v>2.3061268787579568E-76</v>
      </c>
      <c r="GP148" s="86">
        <f t="shared" si="174"/>
        <v>3.4623681383652124E-104</v>
      </c>
      <c r="GQ148" s="86">
        <f t="shared" si="174"/>
        <v>2.8487396543728951E-111</v>
      </c>
      <c r="GR148" s="86">
        <f t="shared" si="174"/>
        <v>1.0660258334371021E-93</v>
      </c>
      <c r="GS148" s="86">
        <f t="shared" si="174"/>
        <v>5.7940308066966811E-93</v>
      </c>
      <c r="GT148" s="86">
        <f t="shared" si="174"/>
        <v>1.2534561869487278E-97</v>
      </c>
      <c r="GU148" s="86">
        <f t="shared" si="174"/>
        <v>1.7573407754263711E-102</v>
      </c>
      <c r="GV148" s="86">
        <f t="shared" si="174"/>
        <v>3.2572401647684501E-113</v>
      </c>
      <c r="GW148" s="86">
        <f t="shared" si="174"/>
        <v>1.8852377471420038E-111</v>
      </c>
      <c r="GX148" s="86">
        <f t="shared" si="174"/>
        <v>1.2435360253064098E-167</v>
      </c>
      <c r="GY148" s="86">
        <f t="shared" si="174"/>
        <v>1.1649019660043753E-152</v>
      </c>
      <c r="GZ148" s="86">
        <f t="shared" si="174"/>
        <v>1.7736910652457937E-24</v>
      </c>
      <c r="HA148" s="86">
        <f t="shared" si="174"/>
        <v>1.7033887588721936E-25</v>
      </c>
      <c r="HC148" s="86">
        <f t="shared" si="157"/>
        <v>4.0648277418538137E-9</v>
      </c>
      <c r="HD148" s="86">
        <f t="shared" si="157"/>
        <v>6.9316528636460749E-24</v>
      </c>
      <c r="HE148" s="86">
        <f t="shared" si="157"/>
        <v>9.285437241163885E-34</v>
      </c>
      <c r="HF148" s="86">
        <f t="shared" si="157"/>
        <v>8.6861962926254191E-35</v>
      </c>
      <c r="HG148" s="86">
        <f t="shared" si="157"/>
        <v>2.0462427151668051E-42</v>
      </c>
      <c r="HH148" s="86">
        <f t="shared" si="157"/>
        <v>1.4110336111450309E-46</v>
      </c>
      <c r="HI148" s="86">
        <f t="shared" si="157"/>
        <v>3.465367566400495E-44</v>
      </c>
      <c r="HJ148" s="86">
        <f t="shared" si="157"/>
        <v>3.2555387805249261E-45</v>
      </c>
      <c r="HK148" s="86">
        <f t="shared" si="157"/>
        <v>1.4901722975424185E-53</v>
      </c>
      <c r="HL148" s="86">
        <f t="shared" si="165"/>
        <v>2.5342189009257228E-55</v>
      </c>
      <c r="HM148" s="86">
        <f t="shared" si="165"/>
        <v>5.2670053260562517E-48</v>
      </c>
      <c r="HN148" s="86">
        <f t="shared" si="165"/>
        <v>1.4432980577996924E-63</v>
      </c>
      <c r="HO148" s="86">
        <f t="shared" si="165"/>
        <v>3.9872474797186883E-58</v>
      </c>
      <c r="HP148" s="86">
        <f t="shared" si="165"/>
        <v>1.5027936605736891E-10</v>
      </c>
      <c r="HQ148" s="86">
        <f t="shared" si="165"/>
        <v>2.8643263958407777E-11</v>
      </c>
      <c r="HS148" s="86">
        <f t="shared" si="175"/>
        <v>0.15258602307660701</v>
      </c>
      <c r="HT148" s="86">
        <f t="shared" si="175"/>
        <v>0.21380661411711002</v>
      </c>
      <c r="HU148" s="86">
        <f t="shared" si="175"/>
        <v>0.19683792197849023</v>
      </c>
      <c r="HV148" s="86">
        <f t="shared" si="175"/>
        <v>0.29808044371240083</v>
      </c>
      <c r="HW148" s="86">
        <f t="shared" si="175"/>
        <v>0.35998433621986525</v>
      </c>
      <c r="HX148" s="86">
        <f t="shared" si="175"/>
        <v>0.42721506020397054</v>
      </c>
      <c r="HY148" s="86">
        <f t="shared" si="175"/>
        <v>0.37182922495846427</v>
      </c>
      <c r="HZ148" s="86">
        <f t="shared" si="175"/>
        <v>0.44802021860952634</v>
      </c>
      <c r="IA148" s="86">
        <f t="shared" si="175"/>
        <v>0.53911802521097985</v>
      </c>
      <c r="IB148" s="86">
        <f t="shared" si="175"/>
        <v>0.50442769873584881</v>
      </c>
      <c r="IC148" s="86">
        <f t="shared" si="175"/>
        <v>0.3874488271608732</v>
      </c>
      <c r="ID148" s="86">
        <f t="shared" si="175"/>
        <v>0.31183516531406419</v>
      </c>
      <c r="IE148" s="86">
        <f t="shared" si="175"/>
        <v>0.25592685775737639</v>
      </c>
      <c r="IF148" s="86">
        <f t="shared" si="175"/>
        <v>0.20949099975837651</v>
      </c>
      <c r="IG148" s="86">
        <f t="shared" si="175"/>
        <v>0.13922467819288106</v>
      </c>
      <c r="II148" s="86">
        <f t="shared" si="176"/>
        <v>2.7059530023625391E-23</v>
      </c>
      <c r="IJ148" s="86">
        <f t="shared" si="176"/>
        <v>6.6045226614784718E-22</v>
      </c>
      <c r="IK148" s="86">
        <f t="shared" si="176"/>
        <v>4.4776521452508255E-22</v>
      </c>
      <c r="IL148" s="86">
        <f t="shared" si="176"/>
        <v>1.1972750038547207E-18</v>
      </c>
      <c r="IM148" s="86">
        <f t="shared" si="176"/>
        <v>4.5961739229218029E-18</v>
      </c>
      <c r="IN148" s="86">
        <f t="shared" si="176"/>
        <v>8.9648448587127922E-16</v>
      </c>
      <c r="IO148" s="86">
        <f t="shared" si="176"/>
        <v>8.5570750578031233E-16</v>
      </c>
      <c r="IP148" s="86">
        <f t="shared" si="176"/>
        <v>6.9652999438168307E-15</v>
      </c>
      <c r="IQ148" s="86">
        <f t="shared" si="176"/>
        <v>3.1685798089708317E-14</v>
      </c>
      <c r="IR148" s="86">
        <f t="shared" si="176"/>
        <v>9.3819428854681052E-16</v>
      </c>
      <c r="IS148" s="86">
        <f t="shared" si="176"/>
        <v>6.6937343022383777E-19</v>
      </c>
      <c r="IT148" s="86">
        <f t="shared" si="176"/>
        <v>1.1399390921374282E-18</v>
      </c>
      <c r="IU148" s="86">
        <f t="shared" si="176"/>
        <v>6.9461715423744433E-19</v>
      </c>
      <c r="IV148" s="86">
        <f t="shared" si="176"/>
        <v>1.4948007484118142E-14</v>
      </c>
      <c r="IW148" s="86">
        <f t="shared" si="176"/>
        <v>1.3736810757053734E-14</v>
      </c>
      <c r="IY148" s="86">
        <f t="shared" si="177"/>
        <v>0.15258602714143477</v>
      </c>
      <c r="IZ148" s="86">
        <f t="shared" si="177"/>
        <v>0.21380661411711002</v>
      </c>
      <c r="JA148" s="86">
        <f t="shared" si="177"/>
        <v>0.19683792197849023</v>
      </c>
      <c r="JB148" s="86">
        <f t="shared" si="177"/>
        <v>0.29808044371240083</v>
      </c>
      <c r="JC148" s="86">
        <f t="shared" si="177"/>
        <v>0.35998433621986525</v>
      </c>
      <c r="JD148" s="86">
        <f t="shared" si="177"/>
        <v>0.42721506020397143</v>
      </c>
      <c r="JE148" s="86">
        <f t="shared" si="177"/>
        <v>0.3718292249584651</v>
      </c>
      <c r="JF148" s="86">
        <f t="shared" si="177"/>
        <v>0.44802021860953328</v>
      </c>
      <c r="JG148" s="86">
        <f t="shared" si="177"/>
        <v>0.53911802521101149</v>
      </c>
      <c r="JH148" s="86">
        <f t="shared" si="177"/>
        <v>0.50442769873584969</v>
      </c>
      <c r="JI148" s="86">
        <f t="shared" si="177"/>
        <v>0.3874488271608732</v>
      </c>
      <c r="JJ148" s="86">
        <f t="shared" si="177"/>
        <v>0.31183516531406419</v>
      </c>
      <c r="JK148" s="86">
        <f t="shared" si="177"/>
        <v>0.25592685775737639</v>
      </c>
      <c r="JL148" s="86">
        <f t="shared" si="177"/>
        <v>0.20949099990867084</v>
      </c>
      <c r="JM148" s="86">
        <f t="shared" si="177"/>
        <v>0.13922467822153806</v>
      </c>
    </row>
    <row r="149" spans="2:273" x14ac:dyDescent="0.25">
      <c r="B149" s="2">
        <v>122</v>
      </c>
      <c r="C149" s="37">
        <v>66.412999999999997</v>
      </c>
      <c r="D149" s="37">
        <v>78.194999999999993</v>
      </c>
      <c r="E149" s="37">
        <v>76.561000000000007</v>
      </c>
      <c r="F149" s="37">
        <v>76.95</v>
      </c>
      <c r="G149" s="37">
        <v>77.45</v>
      </c>
      <c r="H149" s="37">
        <v>77</v>
      </c>
      <c r="I149" s="37">
        <v>75.929000000000002</v>
      </c>
      <c r="J149" s="37">
        <v>77.167000000000002</v>
      </c>
      <c r="K149" s="37">
        <v>79.049000000000007</v>
      </c>
      <c r="L149" s="37">
        <v>79.024000000000001</v>
      </c>
      <c r="M149" s="37">
        <v>78.756</v>
      </c>
      <c r="N149" s="37">
        <v>81.816000000000003</v>
      </c>
      <c r="O149" s="37">
        <v>76.27</v>
      </c>
      <c r="P149" s="37">
        <v>93.950999999999993</v>
      </c>
      <c r="Q149" s="37">
        <v>107.122</v>
      </c>
      <c r="S149" s="4">
        <f t="shared" si="178"/>
        <v>65.075683456628127</v>
      </c>
      <c r="T149" s="4">
        <f t="shared" si="178"/>
        <v>77.532075365585982</v>
      </c>
      <c r="U149" s="4">
        <f t="shared" si="178"/>
        <v>75.408455118248199</v>
      </c>
      <c r="V149" s="4">
        <f t="shared" si="178"/>
        <v>77.489637977675045</v>
      </c>
      <c r="W149" s="4">
        <f t="shared" si="178"/>
        <v>77.665934178575299</v>
      </c>
      <c r="X149" s="4">
        <f t="shared" si="178"/>
        <v>77.150809289288176</v>
      </c>
      <c r="Y149" s="4">
        <f t="shared" si="178"/>
        <v>75.72997906281006</v>
      </c>
      <c r="Z149" s="4">
        <f t="shared" si="178"/>
        <v>77.37340242468666</v>
      </c>
      <c r="AA149" s="4">
        <f t="shared" si="178"/>
        <v>78.563907258899448</v>
      </c>
      <c r="AB149" s="4">
        <f t="shared" si="178"/>
        <v>80.153755892644881</v>
      </c>
      <c r="AC149" s="4">
        <f t="shared" si="178"/>
        <v>78.987363224302086</v>
      </c>
      <c r="AD149" s="4">
        <f t="shared" si="178"/>
        <v>81.276173746365345</v>
      </c>
      <c r="AE149" s="4">
        <f t="shared" si="178"/>
        <v>76.540524409759414</v>
      </c>
      <c r="AF149" s="4">
        <f t="shared" si="178"/>
        <v>89.420582424545614</v>
      </c>
      <c r="AG149" s="4">
        <f t="shared" si="178"/>
        <v>103.80887508083283</v>
      </c>
      <c r="AI149" s="4">
        <f t="shared" si="179"/>
        <v>1.3373165433718697</v>
      </c>
      <c r="AJ149" s="4">
        <f t="shared" si="179"/>
        <v>0.66292463441401139</v>
      </c>
      <c r="AK149" s="4">
        <f t="shared" si="179"/>
        <v>1.1525448817518082</v>
      </c>
      <c r="AL149" s="4">
        <f t="shared" si="179"/>
        <v>-0.53963797767504218</v>
      </c>
      <c r="AM149" s="4">
        <f t="shared" si="179"/>
        <v>-0.21593417857529573</v>
      </c>
      <c r="AN149" s="4">
        <f t="shared" si="179"/>
        <v>-0.15080928928817627</v>
      </c>
      <c r="AO149" s="4">
        <f t="shared" si="179"/>
        <v>0.19902093718994252</v>
      </c>
      <c r="AP149" s="4">
        <f t="shared" si="179"/>
        <v>-0.20640242468665804</v>
      </c>
      <c r="AQ149" s="4">
        <f t="shared" si="179"/>
        <v>0.48509274110055856</v>
      </c>
      <c r="AR149" s="4">
        <f t="shared" si="179"/>
        <v>-1.1297558926448801</v>
      </c>
      <c r="AS149" s="4">
        <f t="shared" si="179"/>
        <v>-0.23136322430208622</v>
      </c>
      <c r="AT149" s="4">
        <f t="shared" si="179"/>
        <v>0.53982625363465786</v>
      </c>
      <c r="AU149" s="4">
        <f t="shared" si="179"/>
        <v>-0.27052440975941749</v>
      </c>
      <c r="AV149" s="4">
        <f t="shared" si="179"/>
        <v>4.5304175754543792</v>
      </c>
      <c r="AW149" s="4">
        <f t="shared" si="179"/>
        <v>3.3131249191671657</v>
      </c>
      <c r="AY149" s="2">
        <f t="shared" si="171"/>
        <v>64.604197332355255</v>
      </c>
      <c r="AZ149" s="2">
        <f t="shared" si="171"/>
        <v>74.433217216734178</v>
      </c>
      <c r="BA149" s="2">
        <f t="shared" si="171"/>
        <v>71.942632355966552</v>
      </c>
      <c r="BB149" s="2">
        <f t="shared" si="171"/>
        <v>71.864571363738435</v>
      </c>
      <c r="BC149" s="2">
        <f t="shared" si="171"/>
        <v>68.955349446183689</v>
      </c>
      <c r="BD149" s="2">
        <f t="shared" si="171"/>
        <v>68.097109800995753</v>
      </c>
      <c r="BE149" s="2">
        <f t="shared" si="171"/>
        <v>65.311438214284323</v>
      </c>
      <c r="BF149" s="2">
        <f t="shared" si="171"/>
        <v>65.069509398547439</v>
      </c>
      <c r="BG149" s="2">
        <f t="shared" si="171"/>
        <v>66.501563584418918</v>
      </c>
      <c r="BH149" s="2">
        <f t="shared" si="171"/>
        <v>64.966999462224692</v>
      </c>
      <c r="BI149" s="2">
        <f t="shared" si="171"/>
        <v>65.011673837478412</v>
      </c>
      <c r="BJ149" s="2">
        <f t="shared" si="171"/>
        <v>65.062947355213254</v>
      </c>
      <c r="BK149" s="2">
        <f t="shared" si="171"/>
        <v>61.157725050500268</v>
      </c>
      <c r="BL149" s="2">
        <f t="shared" si="171"/>
        <v>64.526820511604257</v>
      </c>
      <c r="BM149" s="2">
        <f t="shared" si="171"/>
        <v>62.672915514365862</v>
      </c>
      <c r="BO149" s="2" t="str">
        <f t="shared" si="99"/>
        <v/>
      </c>
      <c r="BP149" s="2" t="str">
        <f t="shared" si="100"/>
        <v/>
      </c>
      <c r="BQ149" s="2" t="str">
        <f t="shared" si="101"/>
        <v/>
      </c>
      <c r="BR149" s="2" t="str">
        <f t="shared" si="102"/>
        <v/>
      </c>
      <c r="BS149" s="2" t="str">
        <f t="shared" si="103"/>
        <v/>
      </c>
      <c r="BT149" s="2" t="str">
        <f t="shared" si="104"/>
        <v/>
      </c>
      <c r="BU149" s="2" t="str">
        <f t="shared" si="105"/>
        <v/>
      </c>
      <c r="BV149" s="2" t="str">
        <f t="shared" si="106"/>
        <v/>
      </c>
      <c r="BW149" s="2" t="str">
        <f t="shared" si="107"/>
        <v/>
      </c>
      <c r="BX149" s="2" t="str">
        <f t="shared" si="108"/>
        <v/>
      </c>
      <c r="BY149" s="2" t="str">
        <f t="shared" si="109"/>
        <v/>
      </c>
      <c r="BZ149" s="2" t="str">
        <f t="shared" si="110"/>
        <v/>
      </c>
      <c r="CA149" s="2" t="str">
        <f t="shared" si="111"/>
        <v/>
      </c>
      <c r="CB149" s="2" t="str">
        <f t="shared" si="112"/>
        <v/>
      </c>
      <c r="CC149" s="2" t="str">
        <f t="shared" si="113"/>
        <v/>
      </c>
      <c r="CE149" s="2" t="str">
        <f t="shared" si="172"/>
        <v/>
      </c>
      <c r="CF149" s="2" t="str">
        <f t="shared" si="172"/>
        <v/>
      </c>
      <c r="CG149" s="2" t="str">
        <f t="shared" si="172"/>
        <v/>
      </c>
      <c r="CH149" s="2" t="str">
        <f t="shared" si="172"/>
        <v/>
      </c>
      <c r="CI149" s="2" t="str">
        <f t="shared" si="172"/>
        <v/>
      </c>
      <c r="CJ149" s="2" t="str">
        <f t="shared" si="172"/>
        <v/>
      </c>
      <c r="CK149" s="2" t="str">
        <f t="shared" si="172"/>
        <v/>
      </c>
      <c r="CL149" s="2" t="str">
        <f t="shared" si="172"/>
        <v/>
      </c>
      <c r="CM149" s="2" t="str">
        <f t="shared" si="172"/>
        <v/>
      </c>
      <c r="CN149" s="2" t="str">
        <f t="shared" si="172"/>
        <v/>
      </c>
      <c r="CO149" s="2" t="str">
        <f t="shared" si="172"/>
        <v/>
      </c>
      <c r="CP149" s="2" t="str">
        <f t="shared" si="172"/>
        <v/>
      </c>
      <c r="CQ149" s="2" t="str">
        <f t="shared" si="172"/>
        <v/>
      </c>
      <c r="CR149" s="2" t="str">
        <f t="shared" si="172"/>
        <v/>
      </c>
      <c r="CS149" s="2" t="str">
        <f t="shared" si="172"/>
        <v/>
      </c>
      <c r="CU149" s="2" t="str">
        <f t="shared" si="114"/>
        <v/>
      </c>
      <c r="CV149" s="2" t="str">
        <f t="shared" si="115"/>
        <v/>
      </c>
      <c r="CW149" s="2" t="str">
        <f t="shared" si="116"/>
        <v/>
      </c>
      <c r="CX149" s="2" t="str">
        <f t="shared" si="117"/>
        <v/>
      </c>
      <c r="CY149" s="2" t="str">
        <f t="shared" si="118"/>
        <v/>
      </c>
      <c r="CZ149" s="2" t="str">
        <f t="shared" si="119"/>
        <v/>
      </c>
      <c r="DA149" s="2" t="str">
        <f t="shared" si="120"/>
        <v/>
      </c>
      <c r="DB149" s="2" t="str">
        <f t="shared" si="121"/>
        <v/>
      </c>
      <c r="DC149" s="2" t="str">
        <f t="shared" si="122"/>
        <v/>
      </c>
      <c r="DD149" s="2" t="str">
        <f t="shared" si="123"/>
        <v/>
      </c>
      <c r="DE149" s="2" t="str">
        <f t="shared" si="124"/>
        <v/>
      </c>
      <c r="DF149" s="2" t="str">
        <f t="shared" si="125"/>
        <v/>
      </c>
      <c r="DG149" s="2" t="str">
        <f t="shared" si="126"/>
        <v/>
      </c>
      <c r="DH149" s="2" t="str">
        <f t="shared" si="127"/>
        <v/>
      </c>
      <c r="DI149" s="2" t="str">
        <f t="shared" si="128"/>
        <v/>
      </c>
      <c r="DK149" s="2">
        <f t="shared" si="180"/>
        <v>99.637172757475099</v>
      </c>
      <c r="DL149" s="2">
        <f t="shared" si="180"/>
        <v>107.55120099667775</v>
      </c>
      <c r="DM149" s="2">
        <f t="shared" si="180"/>
        <v>103.69755822056561</v>
      </c>
      <c r="DN149" s="2">
        <f t="shared" si="180"/>
        <v>96.446384679793638</v>
      </c>
      <c r="DO149" s="2">
        <f t="shared" si="180"/>
        <v>100.69413763066203</v>
      </c>
      <c r="DP149" s="2">
        <f t="shared" si="180"/>
        <v>105.68951923076924</v>
      </c>
      <c r="DQ149" s="2">
        <f t="shared" si="180"/>
        <v>100.77520039263064</v>
      </c>
      <c r="DR149" s="2">
        <f t="shared" si="180"/>
        <v>94.473827393536681</v>
      </c>
      <c r="DS149" s="2">
        <f t="shared" si="180"/>
        <v>94.93188085170641</v>
      </c>
      <c r="DT149" s="2">
        <f t="shared" si="180"/>
        <v>93.614437632135264</v>
      </c>
      <c r="DU149" s="2">
        <f t="shared" si="180"/>
        <v>96.121101479915438</v>
      </c>
      <c r="DV149" s="2">
        <f t="shared" si="180"/>
        <v>94.705497583811535</v>
      </c>
      <c r="DW149" s="2">
        <f t="shared" si="180"/>
        <v>92.722176106744442</v>
      </c>
      <c r="DX149" s="2">
        <f t="shared" si="180"/>
        <v>83.564289024390206</v>
      </c>
      <c r="DY149" s="2">
        <f t="shared" si="180"/>
        <v>74.313434453781497</v>
      </c>
      <c r="EA149" s="2">
        <f t="shared" si="156"/>
        <v>64.580590461049283</v>
      </c>
      <c r="EB149" s="2">
        <f t="shared" si="156"/>
        <v>74.416271067415735</v>
      </c>
      <c r="EC149" s="2">
        <f t="shared" si="156"/>
        <v>71.924475913427983</v>
      </c>
      <c r="ED149" s="2">
        <f t="shared" si="156"/>
        <v>71.85354361451266</v>
      </c>
      <c r="EE149" s="2">
        <f t="shared" si="156"/>
        <v>68.935628342245977</v>
      </c>
      <c r="EF149" s="2">
        <f t="shared" si="156"/>
        <v>68.072662154685773</v>
      </c>
      <c r="EG149" s="2">
        <f t="shared" si="156"/>
        <v>65.284771181095749</v>
      </c>
      <c r="EH149" s="2">
        <f t="shared" si="156"/>
        <v>65.049675651460518</v>
      </c>
      <c r="EI149" s="2">
        <f t="shared" si="156"/>
        <v>66.479034895206524</v>
      </c>
      <c r="EJ149" s="2">
        <f t="shared" si="156"/>
        <v>64.949109360824764</v>
      </c>
      <c r="EK149" s="2">
        <f t="shared" si="156"/>
        <v>65.000731987060092</v>
      </c>
      <c r="EL149" s="2">
        <f t="shared" si="183"/>
        <v>65.058157116839453</v>
      </c>
      <c r="EM149" s="2">
        <f t="shared" si="139"/>
        <v>61.145128150989414</v>
      </c>
      <c r="EN149" s="2">
        <f t="shared" si="139"/>
        <v>64.529569677106096</v>
      </c>
      <c r="EO149" s="2">
        <f t="shared" si="139"/>
        <v>62.671085971590379</v>
      </c>
      <c r="EQ149" s="2">
        <f t="shared" si="181"/>
        <v>64.581466664968374</v>
      </c>
      <c r="ER149" s="2">
        <f t="shared" si="181"/>
        <v>74.239585465456329</v>
      </c>
      <c r="ES149" s="2">
        <f t="shared" si="181"/>
        <v>71.845080481431452</v>
      </c>
      <c r="ET149" s="2">
        <f t="shared" si="181"/>
        <v>71.743303576603907</v>
      </c>
      <c r="EU149" s="2">
        <f t="shared" si="181"/>
        <v>68.953388380514184</v>
      </c>
      <c r="EV149" s="2">
        <f t="shared" si="181"/>
        <v>68.164283598327586</v>
      </c>
      <c r="EW149" s="2">
        <f t="shared" si="181"/>
        <v>65.341833317070453</v>
      </c>
      <c r="EX149" s="2">
        <f t="shared" si="181"/>
        <v>65.050057920322089</v>
      </c>
      <c r="EY149" s="2">
        <f t="shared" si="181"/>
        <v>66.52779399337912</v>
      </c>
      <c r="EZ149" s="2">
        <f t="shared" si="181"/>
        <v>64.895250983013582</v>
      </c>
      <c r="FA149" s="2">
        <f t="shared" si="181"/>
        <v>64.774631916084203</v>
      </c>
      <c r="FB149" s="2">
        <f t="shared" si="181"/>
        <v>64.709065554488006</v>
      </c>
      <c r="FC149" s="2">
        <f t="shared" si="181"/>
        <v>60.950471567327632</v>
      </c>
      <c r="FD149" s="2">
        <f t="shared" si="181"/>
        <v>63.827476140396989</v>
      </c>
      <c r="FE149" s="2">
        <f t="shared" si="181"/>
        <v>62.284117017150535</v>
      </c>
      <c r="FG149" s="2">
        <f t="shared" si="182"/>
        <v>0.99932746590753685</v>
      </c>
      <c r="FH149" s="2">
        <f t="shared" si="182"/>
        <v>0.99928817112871771</v>
      </c>
      <c r="FI149" s="2">
        <f t="shared" si="182"/>
        <v>0.99933707146402528</v>
      </c>
      <c r="FJ149" s="2">
        <f t="shared" si="182"/>
        <v>0.99936273025366362</v>
      </c>
      <c r="FK149" s="2">
        <f t="shared" si="182"/>
        <v>0.99940410924778522</v>
      </c>
      <c r="FL149" s="2">
        <f t="shared" si="182"/>
        <v>0.99946064612847685</v>
      </c>
      <c r="FM149" s="2">
        <f t="shared" si="182"/>
        <v>0.9993291467435933</v>
      </c>
      <c r="FN149" s="2">
        <f t="shared" si="182"/>
        <v>0.99932668651048728</v>
      </c>
      <c r="FO149" s="2">
        <f t="shared" si="182"/>
        <v>0.99932685390977294</v>
      </c>
      <c r="FP149" s="2">
        <f t="shared" si="182"/>
        <v>0.99925560327354368</v>
      </c>
      <c r="FQ149" s="2">
        <f t="shared" si="182"/>
        <v>0.99925615267820611</v>
      </c>
      <c r="FR149" s="2">
        <f t="shared" si="182"/>
        <v>0.99932868479595127</v>
      </c>
      <c r="FS149" s="2">
        <f t="shared" si="182"/>
        <v>0.99936007947358896</v>
      </c>
      <c r="FT149" s="2">
        <f t="shared" si="182"/>
        <v>0.99915370986859131</v>
      </c>
      <c r="FU149" s="2">
        <f t="shared" si="182"/>
        <v>0.99895456530897531</v>
      </c>
      <c r="FW149" s="2">
        <f t="shared" si="173"/>
        <v>3.4380748280723572E-2</v>
      </c>
      <c r="FX149" s="2">
        <f t="shared" si="173"/>
        <v>3.7582295215210407E-2</v>
      </c>
      <c r="FY149" s="2">
        <f t="shared" si="173"/>
        <v>3.6612186943124791E-2</v>
      </c>
      <c r="FZ149" s="2">
        <f t="shared" si="173"/>
        <v>4.213101201423794E-2</v>
      </c>
      <c r="GA149" s="2">
        <f t="shared" si="173"/>
        <v>4.4847986056346274E-2</v>
      </c>
      <c r="GB149" s="2">
        <f t="shared" si="173"/>
        <v>4.5391653374554371E-2</v>
      </c>
      <c r="GC149" s="2">
        <f t="shared" si="173"/>
        <v>5.0088611860132116E-2</v>
      </c>
      <c r="GD149" s="2">
        <f t="shared" si="173"/>
        <v>5.7731099042177797E-2</v>
      </c>
      <c r="GE149" s="2">
        <f t="shared" si="173"/>
        <v>6.9233585678540682E-2</v>
      </c>
      <c r="GF149" s="2">
        <f t="shared" si="173"/>
        <v>6.4024860535451728E-2</v>
      </c>
      <c r="GG149" s="2">
        <f t="shared" si="173"/>
        <v>5.3989160770682845E-2</v>
      </c>
      <c r="GH149" s="2">
        <f t="shared" si="173"/>
        <v>4.3290854523916213E-2</v>
      </c>
      <c r="GI149" s="2">
        <f t="shared" si="173"/>
        <v>3.9093985399033866E-2</v>
      </c>
      <c r="GJ149" s="2">
        <f t="shared" si="173"/>
        <v>2.6859755365318472E-2</v>
      </c>
      <c r="GK149" s="2">
        <f t="shared" si="173"/>
        <v>2.6725069528549195E-2</v>
      </c>
      <c r="GM149" s="86">
        <f t="shared" si="174"/>
        <v>3.3201371804135771E-28</v>
      </c>
      <c r="GN149" s="86">
        <f t="shared" si="174"/>
        <v>1.0906181209962021E-70</v>
      </c>
      <c r="GO149" s="86">
        <f t="shared" si="174"/>
        <v>4.5863466625175359E-79</v>
      </c>
      <c r="GP149" s="86">
        <f t="shared" si="174"/>
        <v>6.8229722420032002E-108</v>
      </c>
      <c r="GQ149" s="86">
        <f t="shared" si="174"/>
        <v>3.4182727001460418E-115</v>
      </c>
      <c r="GR149" s="86">
        <f t="shared" si="174"/>
        <v>6.1865985125618388E-97</v>
      </c>
      <c r="GS149" s="86">
        <f t="shared" si="174"/>
        <v>3.0958786264979554E-96</v>
      </c>
      <c r="GT149" s="86">
        <f t="shared" si="174"/>
        <v>5.0667777984960655E-101</v>
      </c>
      <c r="GU149" s="86">
        <f t="shared" si="174"/>
        <v>5.030126202113684E-106</v>
      </c>
      <c r="GV149" s="86">
        <f t="shared" si="174"/>
        <v>3.6603991487097277E-117</v>
      </c>
      <c r="GW149" s="86">
        <f t="shared" si="174"/>
        <v>2.3709799918896286E-115</v>
      </c>
      <c r="GX149" s="86">
        <f t="shared" si="174"/>
        <v>1.3062903365436622E-173</v>
      </c>
      <c r="GY149" s="86">
        <f t="shared" si="174"/>
        <v>4.8833734050443742E-158</v>
      </c>
      <c r="GZ149" s="86">
        <f t="shared" si="174"/>
        <v>2.798911070894028E-25</v>
      </c>
      <c r="HA149" s="86">
        <f t="shared" si="174"/>
        <v>2.4494584937053534E-26</v>
      </c>
      <c r="HC149" s="86">
        <f t="shared" si="157"/>
        <v>1.3009513427915333E-9</v>
      </c>
      <c r="HD149" s="86">
        <f t="shared" si="157"/>
        <v>2.9335261103967385E-25</v>
      </c>
      <c r="HE149" s="86">
        <f t="shared" si="157"/>
        <v>7.9995742815507079E-36</v>
      </c>
      <c r="HF149" s="86">
        <f t="shared" si="157"/>
        <v>7.3326618585161183E-37</v>
      </c>
      <c r="HG149" s="86">
        <f t="shared" si="157"/>
        <v>6.9676961239310173E-45</v>
      </c>
      <c r="HH149" s="86">
        <f t="shared" si="157"/>
        <v>3.2305887315934643E-49</v>
      </c>
      <c r="HI149" s="86">
        <f t="shared" si="157"/>
        <v>9.8074169563092918E-47</v>
      </c>
      <c r="HJ149" s="86">
        <f t="shared" si="157"/>
        <v>9.3671365662512347E-48</v>
      </c>
      <c r="HK149" s="86">
        <f t="shared" si="157"/>
        <v>1.6664683371396154E-56</v>
      </c>
      <c r="HL149" s="86">
        <f t="shared" si="165"/>
        <v>2.1001016416399117E-58</v>
      </c>
      <c r="HM149" s="86">
        <f t="shared" si="165"/>
        <v>1.0709051568576581E-50</v>
      </c>
      <c r="HN149" s="86">
        <f t="shared" si="165"/>
        <v>2.4388969961041825E-67</v>
      </c>
      <c r="HO149" s="86">
        <f t="shared" si="165"/>
        <v>1.408047293719616E-61</v>
      </c>
      <c r="HP149" s="86">
        <f t="shared" si="165"/>
        <v>4.2197007866592135E-11</v>
      </c>
      <c r="HQ149" s="86">
        <f t="shared" si="165"/>
        <v>7.0109550104925944E-12</v>
      </c>
      <c r="HS149" s="86">
        <f t="shared" si="175"/>
        <v>0.19867130269048974</v>
      </c>
      <c r="HT149" s="86">
        <f t="shared" si="175"/>
        <v>0.27073458337037831</v>
      </c>
      <c r="HU149" s="86">
        <f t="shared" si="175"/>
        <v>0.25077053600185212</v>
      </c>
      <c r="HV149" s="86">
        <f t="shared" si="175"/>
        <v>0.36126664164686351</v>
      </c>
      <c r="HW149" s="86">
        <f t="shared" si="175"/>
        <v>0.42533679026524557</v>
      </c>
      <c r="HX149" s="86">
        <f t="shared" si="175"/>
        <v>0.48445424707874574</v>
      </c>
      <c r="HY149" s="86">
        <f t="shared" si="175"/>
        <v>0.43469710351496194</v>
      </c>
      <c r="HZ149" s="86">
        <f t="shared" si="175"/>
        <v>0.50506080241108819</v>
      </c>
      <c r="IA149" s="86">
        <f t="shared" si="175"/>
        <v>0.56455646044070384</v>
      </c>
      <c r="IB149" s="86">
        <f t="shared" si="175"/>
        <v>0.54912112478966246</v>
      </c>
      <c r="IC149" s="86">
        <f t="shared" si="175"/>
        <v>0.45774364087330288</v>
      </c>
      <c r="ID149" s="86">
        <f t="shared" si="175"/>
        <v>0.37648032272164594</v>
      </c>
      <c r="IE149" s="86">
        <f t="shared" si="175"/>
        <v>0.31425391955813797</v>
      </c>
      <c r="IF149" s="86">
        <f t="shared" si="175"/>
        <v>0.25132489645778339</v>
      </c>
      <c r="IG149" s="86">
        <f t="shared" si="175"/>
        <v>0.17564267375134918</v>
      </c>
      <c r="II149" s="86">
        <f t="shared" si="176"/>
        <v>3.8212547544115209E-22</v>
      </c>
      <c r="IJ149" s="86">
        <f t="shared" si="176"/>
        <v>8.439144721128212E-21</v>
      </c>
      <c r="IK149" s="86">
        <f t="shared" si="176"/>
        <v>5.7242666417289701E-21</v>
      </c>
      <c r="IL149" s="86">
        <f t="shared" si="176"/>
        <v>1.1042296523219345E-17</v>
      </c>
      <c r="IM149" s="86">
        <f t="shared" si="176"/>
        <v>4.1089103205416198E-17</v>
      </c>
      <c r="IN149" s="86">
        <f t="shared" si="176"/>
        <v>5.9825292108118577E-15</v>
      </c>
      <c r="IO149" s="86">
        <f t="shared" si="176"/>
        <v>6.1027586310951299E-15</v>
      </c>
      <c r="IP149" s="86">
        <f t="shared" si="176"/>
        <v>4.8239776542611487E-14</v>
      </c>
      <c r="IQ149" s="86">
        <f t="shared" si="176"/>
        <v>2.2764951111523661E-13</v>
      </c>
      <c r="IR149" s="86">
        <f t="shared" si="176"/>
        <v>7.9734067938377343E-15</v>
      </c>
      <c r="IS149" s="86">
        <f t="shared" si="176"/>
        <v>7.7546487453589041E-18</v>
      </c>
      <c r="IT149" s="86">
        <f t="shared" si="176"/>
        <v>1.0750056388237732E-17</v>
      </c>
      <c r="IU149" s="86">
        <f t="shared" si="176"/>
        <v>6.2657077362883519E-18</v>
      </c>
      <c r="IV149" s="86">
        <f t="shared" si="176"/>
        <v>6.5939064013248104E-14</v>
      </c>
      <c r="IW149" s="86">
        <f t="shared" si="176"/>
        <v>6.072081008629526E-14</v>
      </c>
      <c r="IY149" s="86">
        <f t="shared" si="177"/>
        <v>0.19867130399144109</v>
      </c>
      <c r="IZ149" s="86">
        <f t="shared" si="177"/>
        <v>0.27073458337037831</v>
      </c>
      <c r="JA149" s="86">
        <f t="shared" si="177"/>
        <v>0.25077053600185212</v>
      </c>
      <c r="JB149" s="86">
        <f t="shared" si="177"/>
        <v>0.36126664164686351</v>
      </c>
      <c r="JC149" s="86">
        <f t="shared" si="177"/>
        <v>0.42533679026524562</v>
      </c>
      <c r="JD149" s="86">
        <f t="shared" si="177"/>
        <v>0.48445424707875173</v>
      </c>
      <c r="JE149" s="86">
        <f t="shared" si="177"/>
        <v>0.43469710351496804</v>
      </c>
      <c r="JF149" s="86">
        <f t="shared" si="177"/>
        <v>0.50506080241113649</v>
      </c>
      <c r="JG149" s="86">
        <f t="shared" si="177"/>
        <v>0.56455646044093144</v>
      </c>
      <c r="JH149" s="86">
        <f t="shared" si="177"/>
        <v>0.54912112478967046</v>
      </c>
      <c r="JI149" s="86">
        <f t="shared" si="177"/>
        <v>0.45774364087330288</v>
      </c>
      <c r="JJ149" s="86">
        <f t="shared" si="177"/>
        <v>0.37648032272164594</v>
      </c>
      <c r="JK149" s="86">
        <f t="shared" si="177"/>
        <v>0.31425391955813797</v>
      </c>
      <c r="JL149" s="86">
        <f t="shared" si="177"/>
        <v>0.25132489650004636</v>
      </c>
      <c r="JM149" s="86">
        <f t="shared" si="177"/>
        <v>0.17564267375842085</v>
      </c>
    </row>
    <row r="150" spans="2:273" x14ac:dyDescent="0.25">
      <c r="B150" s="2">
        <v>123</v>
      </c>
      <c r="C150" s="37">
        <v>63.716999999999999</v>
      </c>
      <c r="D150" s="37">
        <v>77.194999999999993</v>
      </c>
      <c r="E150" s="37">
        <v>76.194999999999993</v>
      </c>
      <c r="F150" s="37">
        <v>78.349999999999994</v>
      </c>
      <c r="G150" s="37">
        <v>76.474999999999994</v>
      </c>
      <c r="H150" s="37">
        <v>77.674999999999997</v>
      </c>
      <c r="I150" s="37">
        <v>75.905000000000001</v>
      </c>
      <c r="J150" s="37">
        <v>75.975999999999999</v>
      </c>
      <c r="K150" s="37">
        <v>76.194999999999993</v>
      </c>
      <c r="L150" s="37">
        <v>80.293000000000006</v>
      </c>
      <c r="M150" s="37">
        <v>78.537000000000006</v>
      </c>
      <c r="N150" s="37">
        <v>83.578999999999994</v>
      </c>
      <c r="O150" s="37">
        <v>78.811000000000007</v>
      </c>
      <c r="P150" s="37">
        <v>93.634</v>
      </c>
      <c r="Q150" s="37">
        <v>111.61</v>
      </c>
      <c r="S150" s="4">
        <f t="shared" si="178"/>
        <v>65.075817601579331</v>
      </c>
      <c r="T150" s="4">
        <f t="shared" si="178"/>
        <v>77.902353326425199</v>
      </c>
      <c r="U150" s="4">
        <f t="shared" si="178"/>
        <v>75.884727762925579</v>
      </c>
      <c r="V150" s="4">
        <f t="shared" si="178"/>
        <v>77.956097327896046</v>
      </c>
      <c r="W150" s="4">
        <f t="shared" si="178"/>
        <v>78.075900097401117</v>
      </c>
      <c r="X150" s="4">
        <f t="shared" si="178"/>
        <v>77.196135770131136</v>
      </c>
      <c r="Y150" s="4">
        <f t="shared" si="178"/>
        <v>76.174927420506364</v>
      </c>
      <c r="Z150" s="4">
        <f t="shared" si="178"/>
        <v>77.235868174142325</v>
      </c>
      <c r="AA150" s="4">
        <f t="shared" si="178"/>
        <v>77.212866987150875</v>
      </c>
      <c r="AB150" s="4">
        <f t="shared" si="178"/>
        <v>79.09774201124354</v>
      </c>
      <c r="AC150" s="4">
        <f t="shared" si="178"/>
        <v>79.372967653495834</v>
      </c>
      <c r="AD150" s="4">
        <f t="shared" si="178"/>
        <v>82.571759409669284</v>
      </c>
      <c r="AE150" s="4">
        <f t="shared" si="178"/>
        <v>78.268269499672257</v>
      </c>
      <c r="AF150" s="4">
        <f t="shared" si="178"/>
        <v>92.158527848272641</v>
      </c>
      <c r="AG150" s="4">
        <f t="shared" si="178"/>
        <v>110.50209994201813</v>
      </c>
      <c r="AI150" s="4">
        <f t="shared" si="179"/>
        <v>-1.3588176015793323</v>
      </c>
      <c r="AJ150" s="4">
        <f t="shared" si="179"/>
        <v>-0.70735332642520632</v>
      </c>
      <c r="AK150" s="4">
        <f t="shared" si="179"/>
        <v>0.31027223707441465</v>
      </c>
      <c r="AL150" s="4">
        <f t="shared" si="179"/>
        <v>0.39390267210394825</v>
      </c>
      <c r="AM150" s="4">
        <f t="shared" si="179"/>
        <v>-1.6009000974011229</v>
      </c>
      <c r="AN150" s="4">
        <f t="shared" si="179"/>
        <v>0.47886422986886146</v>
      </c>
      <c r="AO150" s="4">
        <f t="shared" si="179"/>
        <v>-0.26992742050636309</v>
      </c>
      <c r="AP150" s="4">
        <f t="shared" si="179"/>
        <v>-1.2598681741423263</v>
      </c>
      <c r="AQ150" s="4">
        <f t="shared" si="179"/>
        <v>-1.0178669871508816</v>
      </c>
      <c r="AR150" s="4">
        <f t="shared" si="179"/>
        <v>1.1952579887564667</v>
      </c>
      <c r="AS150" s="4">
        <f t="shared" si="179"/>
        <v>-0.83596765349582824</v>
      </c>
      <c r="AT150" s="4">
        <f t="shared" si="179"/>
        <v>1.00724059033071</v>
      </c>
      <c r="AU150" s="4">
        <f t="shared" si="179"/>
        <v>0.54273050032774961</v>
      </c>
      <c r="AV150" s="4">
        <f t="shared" si="179"/>
        <v>1.4754721517273595</v>
      </c>
      <c r="AW150" s="4">
        <f t="shared" si="179"/>
        <v>1.1079000579818654</v>
      </c>
      <c r="AY150" s="2">
        <f t="shared" si="171"/>
        <v>64.515489283851423</v>
      </c>
      <c r="AZ150" s="2">
        <f t="shared" si="171"/>
        <v>74.347559347448197</v>
      </c>
      <c r="BA150" s="2">
        <f t="shared" si="171"/>
        <v>71.873193697148039</v>
      </c>
      <c r="BB150" s="2">
        <f t="shared" si="171"/>
        <v>71.812663668428598</v>
      </c>
      <c r="BC150" s="2">
        <f t="shared" si="171"/>
        <v>68.895647495046916</v>
      </c>
      <c r="BD150" s="2">
        <f t="shared" si="171"/>
        <v>68.036723026335082</v>
      </c>
      <c r="BE150" s="2">
        <f t="shared" si="171"/>
        <v>65.26931996665428</v>
      </c>
      <c r="BF150" s="2">
        <f t="shared" si="171"/>
        <v>65.015713620405165</v>
      </c>
      <c r="BG150" s="2">
        <f t="shared" si="171"/>
        <v>66.428963845362773</v>
      </c>
      <c r="BH150" s="2">
        <f t="shared" si="171"/>
        <v>64.919030558635583</v>
      </c>
      <c r="BI150" s="2">
        <f t="shared" si="171"/>
        <v>64.946525559247078</v>
      </c>
      <c r="BJ150" s="2">
        <f t="shared" si="171"/>
        <v>64.993772146123561</v>
      </c>
      <c r="BK150" s="2">
        <f t="shared" si="171"/>
        <v>61.105135294050143</v>
      </c>
      <c r="BL150" s="2">
        <f t="shared" si="171"/>
        <v>64.4694171534681</v>
      </c>
      <c r="BM150" s="2">
        <f t="shared" si="171"/>
        <v>62.568523576232273</v>
      </c>
      <c r="BO150" s="2" t="str">
        <f t="shared" si="99"/>
        <v/>
      </c>
      <c r="BP150" s="2" t="str">
        <f t="shared" si="100"/>
        <v/>
      </c>
      <c r="BQ150" s="2" t="str">
        <f t="shared" si="101"/>
        <v/>
      </c>
      <c r="BR150" s="2" t="str">
        <f t="shared" si="102"/>
        <v/>
      </c>
      <c r="BS150" s="2" t="str">
        <f t="shared" si="103"/>
        <v/>
      </c>
      <c r="BT150" s="2" t="str">
        <f t="shared" si="104"/>
        <v/>
      </c>
      <c r="BU150" s="2" t="str">
        <f t="shared" si="105"/>
        <v/>
      </c>
      <c r="BV150" s="2" t="str">
        <f t="shared" si="106"/>
        <v/>
      </c>
      <c r="BW150" s="2" t="str">
        <f t="shared" si="107"/>
        <v/>
      </c>
      <c r="BX150" s="2" t="str">
        <f t="shared" si="108"/>
        <v/>
      </c>
      <c r="BY150" s="2" t="str">
        <f t="shared" si="109"/>
        <v/>
      </c>
      <c r="BZ150" s="2" t="str">
        <f t="shared" si="110"/>
        <v/>
      </c>
      <c r="CA150" s="2" t="str">
        <f t="shared" si="111"/>
        <v/>
      </c>
      <c r="CB150" s="2" t="str">
        <f t="shared" si="112"/>
        <v/>
      </c>
      <c r="CC150" s="2" t="str">
        <f t="shared" si="113"/>
        <v/>
      </c>
      <c r="CE150" s="2" t="str">
        <f t="shared" si="172"/>
        <v/>
      </c>
      <c r="CF150" s="2" t="str">
        <f t="shared" si="172"/>
        <v/>
      </c>
      <c r="CG150" s="2" t="str">
        <f t="shared" si="172"/>
        <v/>
      </c>
      <c r="CH150" s="2" t="str">
        <f t="shared" si="172"/>
        <v/>
      </c>
      <c r="CI150" s="2" t="str">
        <f t="shared" si="172"/>
        <v/>
      </c>
      <c r="CJ150" s="2" t="str">
        <f t="shared" si="172"/>
        <v/>
      </c>
      <c r="CK150" s="2" t="str">
        <f t="shared" si="172"/>
        <v/>
      </c>
      <c r="CL150" s="2" t="str">
        <f t="shared" si="172"/>
        <v/>
      </c>
      <c r="CM150" s="2" t="str">
        <f t="shared" si="172"/>
        <v/>
      </c>
      <c r="CN150" s="2" t="str">
        <f t="shared" si="172"/>
        <v/>
      </c>
      <c r="CO150" s="2" t="str">
        <f t="shared" si="172"/>
        <v/>
      </c>
      <c r="CP150" s="2" t="str">
        <f t="shared" si="172"/>
        <v/>
      </c>
      <c r="CQ150" s="2" t="str">
        <f t="shared" si="172"/>
        <v/>
      </c>
      <c r="CR150" s="2" t="str">
        <f t="shared" si="172"/>
        <v/>
      </c>
      <c r="CS150" s="2" t="str">
        <f t="shared" si="172"/>
        <v/>
      </c>
      <c r="CU150" s="2" t="str">
        <f t="shared" si="114"/>
        <v/>
      </c>
      <c r="CV150" s="2" t="str">
        <f t="shared" si="115"/>
        <v/>
      </c>
      <c r="CW150" s="2" t="str">
        <f t="shared" si="116"/>
        <v/>
      </c>
      <c r="CX150" s="2" t="str">
        <f t="shared" si="117"/>
        <v/>
      </c>
      <c r="CY150" s="2" t="str">
        <f t="shared" si="118"/>
        <v/>
      </c>
      <c r="CZ150" s="2" t="str">
        <f t="shared" si="119"/>
        <v/>
      </c>
      <c r="DA150" s="2" t="str">
        <f t="shared" si="120"/>
        <v/>
      </c>
      <c r="DB150" s="2" t="str">
        <f t="shared" si="121"/>
        <v/>
      </c>
      <c r="DC150" s="2" t="str">
        <f t="shared" si="122"/>
        <v/>
      </c>
      <c r="DD150" s="2" t="str">
        <f t="shared" si="123"/>
        <v/>
      </c>
      <c r="DE150" s="2" t="str">
        <f t="shared" si="124"/>
        <v/>
      </c>
      <c r="DF150" s="2" t="str">
        <f t="shared" si="125"/>
        <v/>
      </c>
      <c r="DG150" s="2" t="str">
        <f t="shared" si="126"/>
        <v/>
      </c>
      <c r="DH150" s="2" t="str">
        <f t="shared" si="127"/>
        <v/>
      </c>
      <c r="DI150" s="2" t="str">
        <f t="shared" si="128"/>
        <v/>
      </c>
      <c r="DK150" s="2">
        <f t="shared" si="180"/>
        <v>99.858594684385395</v>
      </c>
      <c r="DL150" s="2">
        <f t="shared" si="180"/>
        <v>107.8322292358804</v>
      </c>
      <c r="DM150" s="2">
        <f t="shared" si="180"/>
        <v>103.9148803986711</v>
      </c>
      <c r="DN150" s="2">
        <f t="shared" si="180"/>
        <v>96.585769656699881</v>
      </c>
      <c r="DO150" s="2">
        <f t="shared" si="180"/>
        <v>100.8936019163763</v>
      </c>
      <c r="DP150" s="2">
        <f t="shared" si="180"/>
        <v>105.94192307692309</v>
      </c>
      <c r="DQ150" s="2">
        <f t="shared" si="180"/>
        <v>101.00242434309877</v>
      </c>
      <c r="DR150" s="2">
        <f t="shared" si="180"/>
        <v>94.638903050437918</v>
      </c>
      <c r="DS150" s="2">
        <f t="shared" si="180"/>
        <v>95.089240712775577</v>
      </c>
      <c r="DT150" s="2">
        <f t="shared" si="180"/>
        <v>93.769699788583466</v>
      </c>
      <c r="DU150" s="2">
        <f t="shared" si="180"/>
        <v>96.314119450317122</v>
      </c>
      <c r="DV150" s="2">
        <f t="shared" si="180"/>
        <v>94.884780428873455</v>
      </c>
      <c r="DW150" s="2">
        <f t="shared" si="180"/>
        <v>92.922118493909181</v>
      </c>
      <c r="DX150" s="2">
        <f t="shared" si="180"/>
        <v>83.678762757973686</v>
      </c>
      <c r="DY150" s="2">
        <f t="shared" si="180"/>
        <v>74.378503641456575</v>
      </c>
      <c r="EA150" s="2">
        <f t="shared" si="156"/>
        <v>64.493592845786964</v>
      </c>
      <c r="EB150" s="2">
        <f t="shared" si="156"/>
        <v>74.333944554883317</v>
      </c>
      <c r="EC150" s="2">
        <f t="shared" si="156"/>
        <v>71.857342922611494</v>
      </c>
      <c r="ED150" s="2">
        <f t="shared" si="156"/>
        <v>71.803852468765513</v>
      </c>
      <c r="EE150" s="2">
        <f t="shared" si="156"/>
        <v>68.877287638831746</v>
      </c>
      <c r="EF150" s="2">
        <f t="shared" si="156"/>
        <v>68.013160387089513</v>
      </c>
      <c r="EG150" s="2">
        <f t="shared" si="156"/>
        <v>65.244093752440222</v>
      </c>
      <c r="EH150" s="2">
        <f t="shared" si="156"/>
        <v>64.99749150996351</v>
      </c>
      <c r="EI150" s="2">
        <f t="shared" si="156"/>
        <v>66.407431413065694</v>
      </c>
      <c r="EJ150" s="2">
        <f t="shared" si="156"/>
        <v>64.903425567010331</v>
      </c>
      <c r="EK150" s="2">
        <f t="shared" si="156"/>
        <v>64.939604314810765</v>
      </c>
      <c r="EL150" s="2">
        <f t="shared" si="183"/>
        <v>64.99327047725788</v>
      </c>
      <c r="EM150" s="2">
        <f t="shared" si="139"/>
        <v>61.09551025794417</v>
      </c>
      <c r="EN150" s="2">
        <f t="shared" si="139"/>
        <v>64.476621995630012</v>
      </c>
      <c r="EO150" s="2">
        <f t="shared" si="139"/>
        <v>62.56939105004178</v>
      </c>
      <c r="EQ150" s="2">
        <f t="shared" si="181"/>
        <v>64.49901518277926</v>
      </c>
      <c r="ER150" s="2">
        <f t="shared" si="181"/>
        <v>74.135852725362298</v>
      </c>
      <c r="ES150" s="2">
        <f t="shared" si="181"/>
        <v>71.769042916954021</v>
      </c>
      <c r="ET150" s="2">
        <f t="shared" si="181"/>
        <v>71.682293306561732</v>
      </c>
      <c r="EU150" s="2">
        <f t="shared" si="181"/>
        <v>68.896881937853351</v>
      </c>
      <c r="EV150" s="2">
        <f t="shared" si="181"/>
        <v>68.112137877487669</v>
      </c>
      <c r="EW150" s="2">
        <f t="shared" si="181"/>
        <v>65.305331467748388</v>
      </c>
      <c r="EX150" s="2">
        <f t="shared" si="181"/>
        <v>64.997795783911144</v>
      </c>
      <c r="EY150" s="2">
        <f t="shared" si="181"/>
        <v>66.459456114661165</v>
      </c>
      <c r="EZ150" s="2">
        <f t="shared" si="181"/>
        <v>64.84618758990284</v>
      </c>
      <c r="FA150" s="2">
        <f t="shared" si="181"/>
        <v>64.695688019825027</v>
      </c>
      <c r="FB150" s="2">
        <f t="shared" si="181"/>
        <v>64.616702391672462</v>
      </c>
      <c r="FC150" s="2">
        <f t="shared" si="181"/>
        <v>60.885919918722607</v>
      </c>
      <c r="FD150" s="2">
        <f t="shared" si="181"/>
        <v>63.726778853485136</v>
      </c>
      <c r="FE150" s="2">
        <f t="shared" si="181"/>
        <v>62.154451868774302</v>
      </c>
      <c r="FG150" s="2">
        <f t="shared" si="182"/>
        <v>0.9993866053197713</v>
      </c>
      <c r="FH150" s="2">
        <f t="shared" si="182"/>
        <v>0.9993507636898602</v>
      </c>
      <c r="FI150" s="2">
        <f t="shared" si="182"/>
        <v>0.99939536672089591</v>
      </c>
      <c r="FJ150" s="2">
        <f t="shared" si="182"/>
        <v>0.99941877049256422</v>
      </c>
      <c r="FK150" s="2">
        <f t="shared" si="182"/>
        <v>0.99945651267882063</v>
      </c>
      <c r="FL150" s="2">
        <f t="shared" si="182"/>
        <v>0.99950808007773373</v>
      </c>
      <c r="FM150" s="2">
        <f t="shared" si="182"/>
        <v>0.99938813844168894</v>
      </c>
      <c r="FN150" s="2">
        <f t="shared" si="182"/>
        <v>0.9993858944170313</v>
      </c>
      <c r="FO150" s="2">
        <f t="shared" si="182"/>
        <v>0.99938604710508327</v>
      </c>
      <c r="FP150" s="2">
        <f t="shared" si="182"/>
        <v>0.99932105764675205</v>
      </c>
      <c r="FQ150" s="2">
        <f t="shared" si="182"/>
        <v>0.99932155877537976</v>
      </c>
      <c r="FR150" s="2">
        <f t="shared" si="182"/>
        <v>0.99938771709067376</v>
      </c>
      <c r="FS150" s="2">
        <f t="shared" si="182"/>
        <v>0.99941635268069995</v>
      </c>
      <c r="FT150" s="2">
        <f t="shared" si="182"/>
        <v>0.99922811674912437</v>
      </c>
      <c r="FU150" s="2">
        <f t="shared" si="182"/>
        <v>0.99904646451715362</v>
      </c>
      <c r="FW150" s="2">
        <f t="shared" si="173"/>
        <v>3.7573111126231101E-2</v>
      </c>
      <c r="FX150" s="2">
        <f t="shared" si="173"/>
        <v>4.1059291526983469E-2</v>
      </c>
      <c r="FY150" s="2">
        <f t="shared" si="173"/>
        <v>4.0003162415599092E-2</v>
      </c>
      <c r="FZ150" s="2">
        <f t="shared" si="173"/>
        <v>4.6008723291408433E-2</v>
      </c>
      <c r="GA150" s="2">
        <f t="shared" si="173"/>
        <v>4.8962983230855135E-2</v>
      </c>
      <c r="GB150" s="2">
        <f t="shared" si="173"/>
        <v>4.9553946375009116E-2</v>
      </c>
      <c r="GC150" s="2">
        <f t="shared" si="173"/>
        <v>5.4656943346322803E-2</v>
      </c>
      <c r="GD150" s="2">
        <f t="shared" si="173"/>
        <v>6.2950271402382574E-2</v>
      </c>
      <c r="GE150" s="2">
        <f t="shared" si="173"/>
        <v>7.540941756044689E-2</v>
      </c>
      <c r="GF150" s="2">
        <f t="shared" si="173"/>
        <v>6.9770888596376174E-2</v>
      </c>
      <c r="GG150" s="2">
        <f t="shared" si="173"/>
        <v>5.8891186564322663E-2</v>
      </c>
      <c r="GH150" s="2">
        <f t="shared" si="173"/>
        <v>4.7270048878338362E-2</v>
      </c>
      <c r="GI150" s="2">
        <f t="shared" si="173"/>
        <v>4.270463279272619E-2</v>
      </c>
      <c r="GJ150" s="2">
        <f t="shared" si="173"/>
        <v>2.9375014265416274E-2</v>
      </c>
      <c r="GK150" s="2">
        <f t="shared" si="173"/>
        <v>2.9228094703662642E-2</v>
      </c>
      <c r="GM150" s="86">
        <f t="shared" si="174"/>
        <v>3.7012813943983255E-29</v>
      </c>
      <c r="GN150" s="86">
        <f t="shared" si="174"/>
        <v>4.0681619016567307E-73</v>
      </c>
      <c r="GO150" s="86">
        <f t="shared" si="174"/>
        <v>8.1695982351008428E-82</v>
      </c>
      <c r="GP150" s="86">
        <f t="shared" si="174"/>
        <v>1.1558124793125317E-111</v>
      </c>
      <c r="GQ150" s="86">
        <f t="shared" si="174"/>
        <v>3.5005801477596425E-119</v>
      </c>
      <c r="GR150" s="86">
        <f t="shared" si="174"/>
        <v>3.1572841184765474E-100</v>
      </c>
      <c r="GS150" s="86">
        <f t="shared" si="174"/>
        <v>1.4490423231749512E-99</v>
      </c>
      <c r="GT150" s="86">
        <f t="shared" si="174"/>
        <v>1.7885103032981761E-104</v>
      </c>
      <c r="GU150" s="86">
        <f t="shared" si="174"/>
        <v>1.250821698906512E-109</v>
      </c>
      <c r="GV150" s="86">
        <f t="shared" si="174"/>
        <v>3.5122288893111559E-121</v>
      </c>
      <c r="GW150" s="86">
        <f t="shared" si="174"/>
        <v>2.5496842635770652E-119</v>
      </c>
      <c r="GX150" s="86">
        <f t="shared" si="174"/>
        <v>1.0756228368961764E-179</v>
      </c>
      <c r="GY150" s="86">
        <f t="shared" si="174"/>
        <v>1.648532623596366E-163</v>
      </c>
      <c r="GZ150" s="86">
        <f t="shared" si="174"/>
        <v>4.2807337613755351E-26</v>
      </c>
      <c r="HA150" s="86">
        <f t="shared" si="174"/>
        <v>3.4077444365476453E-27</v>
      </c>
      <c r="HC150" s="86">
        <f t="shared" si="157"/>
        <v>4.0257671680434878E-10</v>
      </c>
      <c r="HD150" s="86">
        <f t="shared" si="157"/>
        <v>1.1312850486938015E-26</v>
      </c>
      <c r="HE150" s="86">
        <f t="shared" si="157"/>
        <v>5.9526130536454783E-38</v>
      </c>
      <c r="HF150" s="86">
        <f t="shared" si="157"/>
        <v>5.3633179292621379E-39</v>
      </c>
      <c r="HG150" s="86">
        <f t="shared" si="157"/>
        <v>2.0102490897093375E-47</v>
      </c>
      <c r="HH150" s="86">
        <f t="shared" si="157"/>
        <v>6.2248808606386048E-52</v>
      </c>
      <c r="HI150" s="86">
        <f t="shared" si="157"/>
        <v>2.3429455913148471E-49</v>
      </c>
      <c r="HJ150" s="86">
        <f t="shared" si="157"/>
        <v>2.2859131888926912E-50</v>
      </c>
      <c r="HK150" s="86">
        <f t="shared" si="157"/>
        <v>1.5458168347967144E-59</v>
      </c>
      <c r="HL150" s="86">
        <f t="shared" si="165"/>
        <v>1.428999771761629E-61</v>
      </c>
      <c r="HM150" s="86">
        <f t="shared" si="165"/>
        <v>1.8299443224575141E-53</v>
      </c>
      <c r="HN150" s="86">
        <f t="shared" si="165"/>
        <v>3.1908241317748493E-71</v>
      </c>
      <c r="HO150" s="86">
        <f t="shared" si="165"/>
        <v>3.9319339721155869E-65</v>
      </c>
      <c r="HP150" s="86">
        <f t="shared" si="165"/>
        <v>1.1432274999828977E-11</v>
      </c>
      <c r="HQ150" s="86">
        <f t="shared" si="165"/>
        <v>1.6473742863494585E-12</v>
      </c>
      <c r="HS150" s="86">
        <f t="shared" si="175"/>
        <v>0.25348377804319161</v>
      </c>
      <c r="HT150" s="86">
        <f t="shared" si="175"/>
        <v>0.33498598974318289</v>
      </c>
      <c r="HU150" s="86">
        <f t="shared" si="175"/>
        <v>0.31255348409561184</v>
      </c>
      <c r="HV150" s="86">
        <f t="shared" si="175"/>
        <v>0.42640526820359914</v>
      </c>
      <c r="HW150" s="86">
        <f t="shared" si="175"/>
        <v>0.48667746650637556</v>
      </c>
      <c r="HX150" s="86">
        <f t="shared" si="175"/>
        <v>0.53131896029642312</v>
      </c>
      <c r="HY150" s="86">
        <f t="shared" si="175"/>
        <v>0.49283594911881101</v>
      </c>
      <c r="HZ150" s="86">
        <f t="shared" si="175"/>
        <v>0.54723621044243476</v>
      </c>
      <c r="IA150" s="86">
        <f t="shared" si="175"/>
        <v>0.55848824222742965</v>
      </c>
      <c r="IB150" s="86">
        <f t="shared" si="175"/>
        <v>0.5663043591231931</v>
      </c>
      <c r="IC150" s="86">
        <f t="shared" si="175"/>
        <v>0.51840509026175885</v>
      </c>
      <c r="ID150" s="86">
        <f t="shared" si="175"/>
        <v>0.44189492697447424</v>
      </c>
      <c r="IE150" s="86">
        <f t="shared" si="175"/>
        <v>0.37729448038671115</v>
      </c>
      <c r="IF150" s="86">
        <f t="shared" si="175"/>
        <v>0.29665467881437191</v>
      </c>
      <c r="IG150" s="86">
        <f t="shared" si="175"/>
        <v>0.21760703598960074</v>
      </c>
      <c r="II150" s="86">
        <f t="shared" si="176"/>
        <v>5.0279691703420226E-21</v>
      </c>
      <c r="IJ150" s="86">
        <f t="shared" si="176"/>
        <v>1.0055978195224152E-19</v>
      </c>
      <c r="IK150" s="86">
        <f t="shared" si="176"/>
        <v>6.8280386361039621E-20</v>
      </c>
      <c r="IL150" s="86">
        <f t="shared" si="176"/>
        <v>9.5626396930196643E-17</v>
      </c>
      <c r="IM150" s="86">
        <f t="shared" si="176"/>
        <v>3.4478315035424004E-16</v>
      </c>
      <c r="IN150" s="86">
        <f t="shared" si="176"/>
        <v>3.7788964998649646E-14</v>
      </c>
      <c r="IO150" s="86">
        <f t="shared" si="176"/>
        <v>4.1036972415372687E-14</v>
      </c>
      <c r="IP150" s="86">
        <f t="shared" si="176"/>
        <v>3.1434526910633775E-13</v>
      </c>
      <c r="IQ150" s="86">
        <f t="shared" si="176"/>
        <v>1.5302312178374674E-12</v>
      </c>
      <c r="IR150" s="86">
        <f t="shared" si="176"/>
        <v>6.3170173322862604E-14</v>
      </c>
      <c r="IS150" s="86">
        <f t="shared" si="176"/>
        <v>8.3290456225832061E-17</v>
      </c>
      <c r="IT150" s="86">
        <f t="shared" si="176"/>
        <v>9.5075566441738935E-17</v>
      </c>
      <c r="IU150" s="86">
        <f t="shared" si="176"/>
        <v>5.3181798475980775E-17</v>
      </c>
      <c r="IV150" s="86">
        <f t="shared" si="176"/>
        <v>2.8045670590981977E-13</v>
      </c>
      <c r="IW150" s="86">
        <f t="shared" si="176"/>
        <v>2.5879292480324852E-13</v>
      </c>
      <c r="IY150" s="86">
        <f t="shared" si="177"/>
        <v>0.2534837784457683</v>
      </c>
      <c r="IZ150" s="86">
        <f t="shared" si="177"/>
        <v>0.33498598974318289</v>
      </c>
      <c r="JA150" s="86">
        <f t="shared" si="177"/>
        <v>0.31255348409561184</v>
      </c>
      <c r="JB150" s="86">
        <f t="shared" si="177"/>
        <v>0.42640526820359925</v>
      </c>
      <c r="JC150" s="86">
        <f t="shared" si="177"/>
        <v>0.48667746650637589</v>
      </c>
      <c r="JD150" s="86">
        <f t="shared" si="177"/>
        <v>0.53131896029646086</v>
      </c>
      <c r="JE150" s="86">
        <f t="shared" si="177"/>
        <v>0.49283594911885203</v>
      </c>
      <c r="JF150" s="86">
        <f t="shared" si="177"/>
        <v>0.54723621044274906</v>
      </c>
      <c r="JG150" s="86">
        <f t="shared" si="177"/>
        <v>0.55848824222895987</v>
      </c>
      <c r="JH150" s="86">
        <f t="shared" si="177"/>
        <v>0.56630435912325627</v>
      </c>
      <c r="JI150" s="86">
        <f t="shared" si="177"/>
        <v>0.51840509026175896</v>
      </c>
      <c r="JJ150" s="86">
        <f t="shared" si="177"/>
        <v>0.44189492697447436</v>
      </c>
      <c r="JK150" s="86">
        <f t="shared" si="177"/>
        <v>0.37729448038671121</v>
      </c>
      <c r="JL150" s="86">
        <f t="shared" si="177"/>
        <v>0.29665467882608465</v>
      </c>
      <c r="JM150" s="86">
        <f t="shared" si="177"/>
        <v>0.21760703599150691</v>
      </c>
    </row>
    <row r="151" spans="2:273" x14ac:dyDescent="0.25">
      <c r="B151" s="2">
        <v>124</v>
      </c>
      <c r="C151" s="37">
        <v>65.760999999999996</v>
      </c>
      <c r="D151" s="37">
        <v>77.731999999999999</v>
      </c>
      <c r="E151" s="37">
        <v>75.171000000000006</v>
      </c>
      <c r="F151" s="37">
        <v>78.099999999999994</v>
      </c>
      <c r="G151" s="37">
        <v>76.224999999999994</v>
      </c>
      <c r="H151" s="37">
        <v>76.05</v>
      </c>
      <c r="I151" s="37">
        <v>75</v>
      </c>
      <c r="J151" s="37">
        <v>76.024000000000001</v>
      </c>
      <c r="K151" s="37">
        <v>74.415000000000006</v>
      </c>
      <c r="L151" s="37">
        <v>75.293000000000006</v>
      </c>
      <c r="M151" s="37">
        <v>78.146000000000001</v>
      </c>
      <c r="N151" s="37">
        <v>83.552999999999997</v>
      </c>
      <c r="O151" s="37">
        <v>79.350999999999999</v>
      </c>
      <c r="P151" s="37">
        <v>94.561000000000007</v>
      </c>
      <c r="Q151" s="37">
        <v>117.098</v>
      </c>
      <c r="S151" s="4">
        <f t="shared" si="178"/>
        <v>65.075513138765928</v>
      </c>
      <c r="T151" s="4">
        <f t="shared" si="178"/>
        <v>78.212790927693504</v>
      </c>
      <c r="U151" s="4">
        <f t="shared" si="178"/>
        <v>76.311352206299958</v>
      </c>
      <c r="V151" s="4">
        <f t="shared" si="178"/>
        <v>78.230494383225775</v>
      </c>
      <c r="W151" s="4">
        <f t="shared" si="178"/>
        <v>78.099124672313238</v>
      </c>
      <c r="X151" s="4">
        <f t="shared" si="178"/>
        <v>76.846465220323481</v>
      </c>
      <c r="Y151" s="4">
        <f t="shared" si="178"/>
        <v>76.181627542167547</v>
      </c>
      <c r="Z151" s="4">
        <f t="shared" si="178"/>
        <v>76.487334432204605</v>
      </c>
      <c r="AA151" s="4">
        <f t="shared" si="178"/>
        <v>75.33874550009115</v>
      </c>
      <c r="AB151" s="4">
        <f t="shared" si="178"/>
        <v>77.226752174041451</v>
      </c>
      <c r="AC151" s="4">
        <f t="shared" si="178"/>
        <v>78.941221262600777</v>
      </c>
      <c r="AD151" s="4">
        <f t="shared" si="178"/>
        <v>83.257960886597829</v>
      </c>
      <c r="AE151" s="4">
        <f t="shared" si="178"/>
        <v>79.621701520490348</v>
      </c>
      <c r="AF151" s="4">
        <f t="shared" si="178"/>
        <v>94.591752397583861</v>
      </c>
      <c r="AG151" s="4">
        <f t="shared" si="178"/>
        <v>117.08488159022028</v>
      </c>
      <c r="AI151" s="4">
        <f t="shared" si="179"/>
        <v>0.6854868612340681</v>
      </c>
      <c r="AJ151" s="4">
        <f t="shared" si="179"/>
        <v>-0.48079092769350495</v>
      </c>
      <c r="AK151" s="4">
        <f t="shared" si="179"/>
        <v>-1.1403522062999514</v>
      </c>
      <c r="AL151" s="4">
        <f t="shared" si="179"/>
        <v>-0.13049438322578055</v>
      </c>
      <c r="AM151" s="4">
        <f t="shared" si="179"/>
        <v>-1.8741246723132434</v>
      </c>
      <c r="AN151" s="4">
        <f t="shared" si="179"/>
        <v>-0.79646522032348344</v>
      </c>
      <c r="AO151" s="4">
        <f t="shared" si="179"/>
        <v>-1.1816275421675471</v>
      </c>
      <c r="AP151" s="4">
        <f t="shared" si="179"/>
        <v>-0.46333443220460424</v>
      </c>
      <c r="AQ151" s="4">
        <f t="shared" si="179"/>
        <v>-0.92374550009114387</v>
      </c>
      <c r="AR151" s="4">
        <f t="shared" si="179"/>
        <v>-1.9337521740414445</v>
      </c>
      <c r="AS151" s="4">
        <f t="shared" si="179"/>
        <v>-0.79522126260077641</v>
      </c>
      <c r="AT151" s="4">
        <f t="shared" si="179"/>
        <v>0.2950391134021686</v>
      </c>
      <c r="AU151" s="4">
        <f t="shared" si="179"/>
        <v>-0.27070152049034846</v>
      </c>
      <c r="AV151" s="4">
        <f t="shared" si="179"/>
        <v>-3.0752397583853508E-2</v>
      </c>
      <c r="AW151" s="4">
        <f t="shared" si="179"/>
        <v>1.3118409779721674E-2</v>
      </c>
      <c r="AY151" s="2">
        <f t="shared" si="171"/>
        <v>64.426962024374873</v>
      </c>
      <c r="AZ151" s="2">
        <f t="shared" si="171"/>
        <v>74.26182607476575</v>
      </c>
      <c r="BA151" s="2">
        <f t="shared" si="171"/>
        <v>71.803798040579622</v>
      </c>
      <c r="BB151" s="2">
        <f t="shared" si="171"/>
        <v>71.760725052361124</v>
      </c>
      <c r="BC151" s="2">
        <f t="shared" si="171"/>
        <v>68.836089917449058</v>
      </c>
      <c r="BD151" s="2">
        <f t="shared" si="171"/>
        <v>67.976565637252392</v>
      </c>
      <c r="BE151" s="2">
        <f t="shared" si="171"/>
        <v>65.227420586295509</v>
      </c>
      <c r="BF151" s="2">
        <f t="shared" si="171"/>
        <v>64.962046770812478</v>
      </c>
      <c r="BG151" s="2">
        <f t="shared" si="171"/>
        <v>66.356555509917385</v>
      </c>
      <c r="BH151" s="2">
        <f t="shared" si="171"/>
        <v>64.871134977912362</v>
      </c>
      <c r="BI151" s="2">
        <f t="shared" si="171"/>
        <v>64.881242565221271</v>
      </c>
      <c r="BJ151" s="2">
        <f t="shared" si="171"/>
        <v>64.924365975217995</v>
      </c>
      <c r="BK151" s="2">
        <f t="shared" si="171"/>
        <v>61.052497016074462</v>
      </c>
      <c r="BL151" s="2">
        <f t="shared" si="171"/>
        <v>64.411693636774928</v>
      </c>
      <c r="BM151" s="2">
        <f t="shared" si="171"/>
        <v>62.46395720718882</v>
      </c>
      <c r="BO151" s="2" t="str">
        <f t="shared" si="99"/>
        <v/>
      </c>
      <c r="BP151" s="2" t="str">
        <f t="shared" si="100"/>
        <v/>
      </c>
      <c r="BQ151" s="2" t="str">
        <f t="shared" si="101"/>
        <v/>
      </c>
      <c r="BR151" s="2" t="str">
        <f t="shared" si="102"/>
        <v/>
      </c>
      <c r="BS151" s="2" t="str">
        <f t="shared" si="103"/>
        <v/>
      </c>
      <c r="BT151" s="2" t="str">
        <f t="shared" si="104"/>
        <v/>
      </c>
      <c r="BU151" s="2" t="str">
        <f t="shared" si="105"/>
        <v/>
      </c>
      <c r="BV151" s="2" t="str">
        <f t="shared" si="106"/>
        <v/>
      </c>
      <c r="BW151" s="2" t="str">
        <f t="shared" si="107"/>
        <v/>
      </c>
      <c r="BX151" s="2" t="str">
        <f t="shared" si="108"/>
        <v/>
      </c>
      <c r="BY151" s="2" t="str">
        <f t="shared" si="109"/>
        <v/>
      </c>
      <c r="BZ151" s="2" t="str">
        <f t="shared" si="110"/>
        <v/>
      </c>
      <c r="CA151" s="2" t="str">
        <f t="shared" si="111"/>
        <v/>
      </c>
      <c r="CB151" s="2" t="str">
        <f t="shared" si="112"/>
        <v/>
      </c>
      <c r="CC151" s="2" t="str">
        <f t="shared" si="113"/>
        <v/>
      </c>
      <c r="CE151" s="2" t="str">
        <f t="shared" si="172"/>
        <v/>
      </c>
      <c r="CF151" s="2" t="str">
        <f t="shared" si="172"/>
        <v/>
      </c>
      <c r="CG151" s="2" t="str">
        <f t="shared" si="172"/>
        <v/>
      </c>
      <c r="CH151" s="2" t="str">
        <f t="shared" si="172"/>
        <v/>
      </c>
      <c r="CI151" s="2" t="str">
        <f t="shared" si="172"/>
        <v/>
      </c>
      <c r="CJ151" s="2" t="str">
        <f t="shared" si="172"/>
        <v/>
      </c>
      <c r="CK151" s="2" t="str">
        <f t="shared" si="172"/>
        <v/>
      </c>
      <c r="CL151" s="2" t="str">
        <f t="shared" si="172"/>
        <v/>
      </c>
      <c r="CM151" s="2" t="str">
        <f t="shared" si="172"/>
        <v/>
      </c>
      <c r="CN151" s="2" t="str">
        <f t="shared" si="172"/>
        <v/>
      </c>
      <c r="CO151" s="2" t="str">
        <f t="shared" si="172"/>
        <v/>
      </c>
      <c r="CP151" s="2" t="str">
        <f t="shared" si="172"/>
        <v/>
      </c>
      <c r="CQ151" s="2" t="str">
        <f t="shared" si="172"/>
        <v/>
      </c>
      <c r="CR151" s="2" t="str">
        <f t="shared" si="172"/>
        <v/>
      </c>
      <c r="CS151" s="2" t="str">
        <f t="shared" si="172"/>
        <v/>
      </c>
      <c r="CU151" s="2" t="str">
        <f t="shared" si="114"/>
        <v/>
      </c>
      <c r="CV151" s="2" t="str">
        <f t="shared" si="115"/>
        <v/>
      </c>
      <c r="CW151" s="2" t="str">
        <f t="shared" si="116"/>
        <v/>
      </c>
      <c r="CX151" s="2" t="str">
        <f t="shared" si="117"/>
        <v/>
      </c>
      <c r="CY151" s="2" t="str">
        <f t="shared" si="118"/>
        <v/>
      </c>
      <c r="CZ151" s="2" t="str">
        <f t="shared" si="119"/>
        <v/>
      </c>
      <c r="DA151" s="2" t="str">
        <f t="shared" si="120"/>
        <v/>
      </c>
      <c r="DB151" s="2" t="str">
        <f t="shared" si="121"/>
        <v/>
      </c>
      <c r="DC151" s="2" t="str">
        <f t="shared" si="122"/>
        <v/>
      </c>
      <c r="DD151" s="2" t="str">
        <f t="shared" si="123"/>
        <v/>
      </c>
      <c r="DE151" s="2" t="str">
        <f t="shared" si="124"/>
        <v/>
      </c>
      <c r="DF151" s="2" t="str">
        <f t="shared" si="125"/>
        <v/>
      </c>
      <c r="DG151" s="2" t="str">
        <f t="shared" si="126"/>
        <v/>
      </c>
      <c r="DH151" s="2" t="str">
        <f t="shared" si="127"/>
        <v/>
      </c>
      <c r="DI151" s="2" t="str">
        <f t="shared" si="128"/>
        <v/>
      </c>
      <c r="DK151" s="2">
        <f t="shared" si="180"/>
        <v>100.08001661129569</v>
      </c>
      <c r="DL151" s="2">
        <f t="shared" si="180"/>
        <v>108.11325747508306</v>
      </c>
      <c r="DM151" s="2">
        <f t="shared" si="180"/>
        <v>104.13220257677661</v>
      </c>
      <c r="DN151" s="2">
        <f t="shared" si="180"/>
        <v>96.725154633606138</v>
      </c>
      <c r="DO151" s="2">
        <f t="shared" si="180"/>
        <v>101.0930662020906</v>
      </c>
      <c r="DP151" s="2">
        <f t="shared" si="180"/>
        <v>106.19432692307693</v>
      </c>
      <c r="DQ151" s="2">
        <f t="shared" si="180"/>
        <v>101.2296482935669</v>
      </c>
      <c r="DR151" s="2">
        <f t="shared" si="180"/>
        <v>94.803978707339155</v>
      </c>
      <c r="DS151" s="2">
        <f t="shared" si="180"/>
        <v>95.246600573844745</v>
      </c>
      <c r="DT151" s="2">
        <f t="shared" si="180"/>
        <v>93.924961945031669</v>
      </c>
      <c r="DU151" s="2">
        <f t="shared" si="180"/>
        <v>96.50713742071882</v>
      </c>
      <c r="DV151" s="2">
        <f t="shared" si="180"/>
        <v>95.064063273935375</v>
      </c>
      <c r="DW151" s="2">
        <f t="shared" si="180"/>
        <v>93.122060881073907</v>
      </c>
      <c r="DX151" s="2">
        <f t="shared" si="180"/>
        <v>83.793236491557181</v>
      </c>
      <c r="DY151" s="2">
        <f t="shared" si="180"/>
        <v>74.443572829131639</v>
      </c>
      <c r="EA151" s="2">
        <f t="shared" si="156"/>
        <v>64.406595230524644</v>
      </c>
      <c r="EB151" s="2">
        <f t="shared" si="156"/>
        <v>74.251618042350913</v>
      </c>
      <c r="EC151" s="2">
        <f t="shared" si="156"/>
        <v>71.790209931795005</v>
      </c>
      <c r="ED151" s="2">
        <f t="shared" si="156"/>
        <v>71.754161323018366</v>
      </c>
      <c r="EE151" s="2">
        <f t="shared" si="156"/>
        <v>68.8189469354175</v>
      </c>
      <c r="EF151" s="2">
        <f t="shared" si="156"/>
        <v>67.953658619493254</v>
      </c>
      <c r="EG151" s="2">
        <f t="shared" si="156"/>
        <v>65.203416323784708</v>
      </c>
      <c r="EH151" s="2">
        <f t="shared" si="156"/>
        <v>64.945307368466501</v>
      </c>
      <c r="EI151" s="2">
        <f t="shared" si="156"/>
        <v>66.335827930924864</v>
      </c>
      <c r="EJ151" s="2">
        <f t="shared" si="156"/>
        <v>64.857741773195897</v>
      </c>
      <c r="EK151" s="2">
        <f t="shared" si="156"/>
        <v>64.878476642561438</v>
      </c>
      <c r="EL151" s="2">
        <f t="shared" si="183"/>
        <v>64.928383837676293</v>
      </c>
      <c r="EM151" s="2">
        <f t="shared" si="139"/>
        <v>61.045892364898933</v>
      </c>
      <c r="EN151" s="2">
        <f t="shared" si="139"/>
        <v>64.423674314153928</v>
      </c>
      <c r="EO151" s="2">
        <f t="shared" si="139"/>
        <v>62.467696128493174</v>
      </c>
      <c r="EQ151" s="2">
        <f t="shared" si="181"/>
        <v>64.41656370059016</v>
      </c>
      <c r="ER151" s="2">
        <f t="shared" si="181"/>
        <v>74.032119985268281</v>
      </c>
      <c r="ES151" s="2">
        <f t="shared" si="181"/>
        <v>71.69300535247659</v>
      </c>
      <c r="ET151" s="2">
        <f t="shared" si="181"/>
        <v>71.621283036519557</v>
      </c>
      <c r="EU151" s="2">
        <f t="shared" si="181"/>
        <v>68.840375495192504</v>
      </c>
      <c r="EV151" s="2">
        <f t="shared" si="181"/>
        <v>68.059992156647766</v>
      </c>
      <c r="EW151" s="2">
        <f t="shared" si="181"/>
        <v>65.268829618426324</v>
      </c>
      <c r="EX151" s="2">
        <f t="shared" si="181"/>
        <v>64.945533647500199</v>
      </c>
      <c r="EY151" s="2">
        <f t="shared" si="181"/>
        <v>66.391118235943225</v>
      </c>
      <c r="EZ151" s="2">
        <f t="shared" si="181"/>
        <v>64.797124196792083</v>
      </c>
      <c r="FA151" s="2">
        <f t="shared" si="181"/>
        <v>64.616744123565866</v>
      </c>
      <c r="FB151" s="2">
        <f t="shared" si="181"/>
        <v>64.524339228856917</v>
      </c>
      <c r="FC151" s="2">
        <f t="shared" si="181"/>
        <v>60.821368270117574</v>
      </c>
      <c r="FD151" s="2">
        <f t="shared" si="181"/>
        <v>63.626081566573284</v>
      </c>
      <c r="FE151" s="2">
        <f t="shared" si="181"/>
        <v>62.024786720398069</v>
      </c>
      <c r="FG151" s="2">
        <f t="shared" si="182"/>
        <v>0.99944054720799558</v>
      </c>
      <c r="FH151" s="2">
        <f t="shared" si="182"/>
        <v>0.99940785562115253</v>
      </c>
      <c r="FI151" s="2">
        <f t="shared" si="182"/>
        <v>0.99944853855722515</v>
      </c>
      <c r="FJ151" s="2">
        <f t="shared" si="182"/>
        <v>0.99946988527799274</v>
      </c>
      <c r="FK151" s="2">
        <f t="shared" si="182"/>
        <v>0.99950430996764217</v>
      </c>
      <c r="FL151" s="2">
        <f t="shared" si="182"/>
        <v>0.99955134427935388</v>
      </c>
      <c r="FM151" s="2">
        <f t="shared" si="182"/>
        <v>0.99944194558255628</v>
      </c>
      <c r="FN151" s="2">
        <f t="shared" si="182"/>
        <v>0.99943989878695905</v>
      </c>
      <c r="FO151" s="2">
        <f t="shared" si="182"/>
        <v>0.9994400380551659</v>
      </c>
      <c r="FP151" s="2">
        <f t="shared" si="182"/>
        <v>0.9993807602214233</v>
      </c>
      <c r="FQ151" s="2">
        <f t="shared" si="182"/>
        <v>0.99938121731075458</v>
      </c>
      <c r="FR151" s="2">
        <f t="shared" si="182"/>
        <v>0.99944156126446893</v>
      </c>
      <c r="FS151" s="2">
        <f t="shared" si="182"/>
        <v>0.99946767998133568</v>
      </c>
      <c r="FT151" s="2">
        <f t="shared" si="182"/>
        <v>0.99929598629373229</v>
      </c>
      <c r="FU151" s="2">
        <f t="shared" si="182"/>
        <v>0.99913029233477624</v>
      </c>
      <c r="FW151" s="2">
        <f t="shared" si="173"/>
        <v>4.1049293995750781E-2</v>
      </c>
      <c r="FX151" s="2">
        <f t="shared" si="173"/>
        <v>4.484298022782509E-2</v>
      </c>
      <c r="FY151" s="2">
        <f t="shared" si="173"/>
        <v>4.3693961450944389E-2</v>
      </c>
      <c r="FZ151" s="2">
        <f t="shared" si="173"/>
        <v>5.0224622924997499E-2</v>
      </c>
      <c r="GA151" s="2">
        <f t="shared" si="173"/>
        <v>5.3434426763520851E-2</v>
      </c>
      <c r="GB151" s="2">
        <f t="shared" si="173"/>
        <v>5.407628973201227E-2</v>
      </c>
      <c r="GC151" s="2">
        <f t="shared" si="173"/>
        <v>5.9615780516479797E-2</v>
      </c>
      <c r="GD151" s="2">
        <f t="shared" si="173"/>
        <v>6.8606927616189112E-2</v>
      </c>
      <c r="GE151" s="2">
        <f t="shared" si="173"/>
        <v>8.2087565174883276E-2</v>
      </c>
      <c r="GF151" s="2">
        <f t="shared" si="173"/>
        <v>7.5990736348416646E-2</v>
      </c>
      <c r="GG151" s="2">
        <f t="shared" si="173"/>
        <v>6.4208089916386393E-2</v>
      </c>
      <c r="GH151" s="2">
        <f t="shared" si="173"/>
        <v>5.1595276170039457E-2</v>
      </c>
      <c r="GI151" s="2">
        <f t="shared" si="173"/>
        <v>4.6632569470411778E-2</v>
      </c>
      <c r="GJ151" s="2">
        <f t="shared" si="173"/>
        <v>3.2118038577966114E-2</v>
      </c>
      <c r="GK151" s="2">
        <f t="shared" si="173"/>
        <v>3.1957851447656151E-2</v>
      </c>
      <c r="GM151" s="86">
        <f t="shared" si="174"/>
        <v>3.9719915451724509E-30</v>
      </c>
      <c r="GN151" s="86">
        <f t="shared" si="174"/>
        <v>1.3781039999950567E-75</v>
      </c>
      <c r="GO151" s="86">
        <f t="shared" si="174"/>
        <v>1.3034073119646116E-84</v>
      </c>
      <c r="GP151" s="86">
        <f t="shared" si="174"/>
        <v>1.683100420531419E-115</v>
      </c>
      <c r="GQ151" s="86">
        <f t="shared" si="174"/>
        <v>3.0594848483590454E-123</v>
      </c>
      <c r="GR151" s="86">
        <f t="shared" si="174"/>
        <v>1.4169311399411915E-103</v>
      </c>
      <c r="GS151" s="86">
        <f t="shared" si="174"/>
        <v>5.9411130439692746E-103</v>
      </c>
      <c r="GT151" s="86">
        <f t="shared" si="174"/>
        <v>5.5129450947194812E-108</v>
      </c>
      <c r="GU151" s="86">
        <f t="shared" si="174"/>
        <v>2.7020997573981631E-113</v>
      </c>
      <c r="GV151" s="86">
        <f t="shared" si="174"/>
        <v>2.8774553558406818E-125</v>
      </c>
      <c r="GW151" s="86">
        <f t="shared" si="174"/>
        <v>2.344430407813255E-123</v>
      </c>
      <c r="GX151" s="86">
        <f t="shared" si="174"/>
        <v>6.9424816624480145E-186</v>
      </c>
      <c r="GY151" s="86">
        <f t="shared" si="174"/>
        <v>4.4814425899550551E-169</v>
      </c>
      <c r="GZ151" s="86">
        <f t="shared" si="174"/>
        <v>6.3454366708305693E-27</v>
      </c>
      <c r="HA151" s="86">
        <f t="shared" si="174"/>
        <v>4.5867035832421625E-28</v>
      </c>
      <c r="HC151" s="86">
        <f t="shared" si="157"/>
        <v>1.2044447003283174E-10</v>
      </c>
      <c r="HD151" s="86">
        <f t="shared" si="157"/>
        <v>3.9752443279277229E-28</v>
      </c>
      <c r="HE151" s="86">
        <f t="shared" si="157"/>
        <v>3.825624312852995E-40</v>
      </c>
      <c r="HF151" s="86">
        <f t="shared" si="157"/>
        <v>3.398791776371073E-41</v>
      </c>
      <c r="HG151" s="86">
        <f t="shared" si="157"/>
        <v>4.9138281498041798E-50</v>
      </c>
      <c r="HH151" s="86">
        <f t="shared" si="157"/>
        <v>1.0094103819172407E-54</v>
      </c>
      <c r="HI151" s="86">
        <f t="shared" si="157"/>
        <v>4.7244726782938783E-52</v>
      </c>
      <c r="HJ151" s="86">
        <f t="shared" si="157"/>
        <v>4.7311221422654263E-53</v>
      </c>
      <c r="HK151" s="86">
        <f t="shared" si="157"/>
        <v>1.1893318955128971E-62</v>
      </c>
      <c r="HL151" s="86">
        <f t="shared" si="165"/>
        <v>7.9836752097240696E-65</v>
      </c>
      <c r="HM151" s="86">
        <f t="shared" si="165"/>
        <v>2.627889690493176E-56</v>
      </c>
      <c r="HN151" s="86">
        <f t="shared" si="165"/>
        <v>3.2319474786797366E-75</v>
      </c>
      <c r="HO151" s="86">
        <f t="shared" si="165"/>
        <v>8.6820058949511191E-69</v>
      </c>
      <c r="HP151" s="86">
        <f t="shared" si="165"/>
        <v>2.9883839748632576E-12</v>
      </c>
      <c r="HQ151" s="86">
        <f t="shared" si="165"/>
        <v>3.7157820661510466E-13</v>
      </c>
      <c r="HS151" s="86">
        <f t="shared" si="175"/>
        <v>0.316227658761222</v>
      </c>
      <c r="HT151" s="86">
        <f t="shared" si="175"/>
        <v>0.40333695233399885</v>
      </c>
      <c r="HU151" s="86">
        <f t="shared" si="175"/>
        <v>0.3797630782248132</v>
      </c>
      <c r="HV151" s="86">
        <f t="shared" si="175"/>
        <v>0.48743798979619124</v>
      </c>
      <c r="HW151" s="86">
        <f t="shared" si="175"/>
        <v>0.53570370128596179</v>
      </c>
      <c r="HX151" s="86">
        <f t="shared" si="175"/>
        <v>0.56029544590216429</v>
      </c>
      <c r="HY151" s="86">
        <f t="shared" si="175"/>
        <v>0.53859396721745401</v>
      </c>
      <c r="HZ151" s="86">
        <f t="shared" si="175"/>
        <v>0.56596443783850425</v>
      </c>
      <c r="IA151" s="86">
        <f t="shared" si="175"/>
        <v>0.51812964589162613</v>
      </c>
      <c r="IB151" s="86">
        <f t="shared" si="175"/>
        <v>0.54868465522332621</v>
      </c>
      <c r="IC151" s="86">
        <f t="shared" si="175"/>
        <v>0.55766476999816206</v>
      </c>
      <c r="ID151" s="86">
        <f t="shared" si="175"/>
        <v>0.50125483613269373</v>
      </c>
      <c r="IE151" s="86">
        <f t="shared" si="175"/>
        <v>0.44101005053054065</v>
      </c>
      <c r="IF151" s="86">
        <f t="shared" si="175"/>
        <v>0.34404669008531957</v>
      </c>
      <c r="IG151" s="86">
        <f t="shared" si="175"/>
        <v>0.26442024829210281</v>
      </c>
      <c r="II151" s="86">
        <f t="shared" si="176"/>
        <v>6.1644559748896434E-20</v>
      </c>
      <c r="IJ151" s="86">
        <f t="shared" si="176"/>
        <v>1.1174654422030187E-18</v>
      </c>
      <c r="IK151" s="86">
        <f t="shared" si="176"/>
        <v>7.5996475874825614E-19</v>
      </c>
      <c r="IL151" s="86">
        <f t="shared" si="176"/>
        <v>7.7761081715234168E-16</v>
      </c>
      <c r="IM151" s="86">
        <f t="shared" si="176"/>
        <v>2.7156122132863685E-15</v>
      </c>
      <c r="IN151" s="86">
        <f t="shared" si="176"/>
        <v>2.259397717641568E-13</v>
      </c>
      <c r="IO151" s="86">
        <f t="shared" si="176"/>
        <v>2.6018549782217951E-13</v>
      </c>
      <c r="IP151" s="86">
        <f t="shared" si="176"/>
        <v>1.9273229066939845E-12</v>
      </c>
      <c r="IQ151" s="86">
        <f t="shared" si="176"/>
        <v>9.6237734716643581E-12</v>
      </c>
      <c r="IR151" s="86">
        <f t="shared" si="176"/>
        <v>4.6656325341563599E-13</v>
      </c>
      <c r="IS151" s="86">
        <f t="shared" si="176"/>
        <v>8.2944047366533929E-16</v>
      </c>
      <c r="IT151" s="86">
        <f t="shared" si="176"/>
        <v>7.8862362501953123E-16</v>
      </c>
      <c r="IU151" s="86">
        <f t="shared" si="176"/>
        <v>4.2475329733677442E-16</v>
      </c>
      <c r="IV151" s="86">
        <f t="shared" si="176"/>
        <v>1.1501573111825094E-12</v>
      </c>
      <c r="IW151" s="86">
        <f t="shared" si="176"/>
        <v>1.0634945116118598E-12</v>
      </c>
      <c r="IY151" s="86">
        <f t="shared" si="177"/>
        <v>0.31622765888166648</v>
      </c>
      <c r="IZ151" s="86">
        <f t="shared" si="177"/>
        <v>0.40333695233399885</v>
      </c>
      <c r="JA151" s="86">
        <f t="shared" si="177"/>
        <v>0.3797630782248132</v>
      </c>
      <c r="JB151" s="86">
        <f t="shared" si="177"/>
        <v>0.48743798979619202</v>
      </c>
      <c r="JC151" s="86">
        <f t="shared" si="177"/>
        <v>0.53570370128596445</v>
      </c>
      <c r="JD151" s="86">
        <f t="shared" si="177"/>
        <v>0.56029544590239022</v>
      </c>
      <c r="JE151" s="86">
        <f t="shared" si="177"/>
        <v>0.53859396721771424</v>
      </c>
      <c r="JF151" s="86">
        <f t="shared" si="177"/>
        <v>0.5659644378404316</v>
      </c>
      <c r="JG151" s="86">
        <f t="shared" si="177"/>
        <v>0.51812964590124988</v>
      </c>
      <c r="JH151" s="86">
        <f t="shared" si="177"/>
        <v>0.54868465522379273</v>
      </c>
      <c r="JI151" s="86">
        <f t="shared" si="177"/>
        <v>0.55766476999816283</v>
      </c>
      <c r="JJ151" s="86">
        <f t="shared" si="177"/>
        <v>0.5012548361326945</v>
      </c>
      <c r="JK151" s="86">
        <f t="shared" si="177"/>
        <v>0.4410100505305411</v>
      </c>
      <c r="JL151" s="86">
        <f t="shared" si="177"/>
        <v>0.3440466900894581</v>
      </c>
      <c r="JM151" s="86">
        <f t="shared" si="177"/>
        <v>0.26442024829353789</v>
      </c>
    </row>
    <row r="152" spans="2:273" x14ac:dyDescent="0.25">
      <c r="B152" s="2">
        <v>125</v>
      </c>
      <c r="C152" s="37">
        <v>66.043000000000006</v>
      </c>
      <c r="D152" s="37">
        <v>76.316999999999993</v>
      </c>
      <c r="E152" s="37">
        <v>76.146000000000001</v>
      </c>
      <c r="F152" s="37">
        <v>78.45</v>
      </c>
      <c r="G152" s="37">
        <v>77.05</v>
      </c>
      <c r="H152" s="37">
        <v>75.474999999999994</v>
      </c>
      <c r="I152" s="37">
        <v>75.786000000000001</v>
      </c>
      <c r="J152" s="37">
        <v>74.119</v>
      </c>
      <c r="K152" s="37">
        <v>72.902000000000001</v>
      </c>
      <c r="L152" s="37">
        <v>73.61</v>
      </c>
      <c r="M152" s="37">
        <v>77.293000000000006</v>
      </c>
      <c r="N152" s="37">
        <v>83.289000000000001</v>
      </c>
      <c r="O152" s="37">
        <v>80.027000000000001</v>
      </c>
      <c r="P152" s="37">
        <v>95.512</v>
      </c>
      <c r="Q152" s="37">
        <v>121.146</v>
      </c>
      <c r="S152" s="4">
        <f t="shared" si="178"/>
        <v>65.066722142314333</v>
      </c>
      <c r="T152" s="4">
        <f t="shared" si="178"/>
        <v>78.404194513763159</v>
      </c>
      <c r="U152" s="4">
        <f t="shared" si="178"/>
        <v>76.623987419247612</v>
      </c>
      <c r="V152" s="4">
        <f t="shared" si="178"/>
        <v>78.233016154746153</v>
      </c>
      <c r="W152" s="4">
        <f t="shared" si="178"/>
        <v>77.656798162539005</v>
      </c>
      <c r="X152" s="4">
        <f t="shared" si="178"/>
        <v>76.087218670825564</v>
      </c>
      <c r="Y152" s="4">
        <f t="shared" si="178"/>
        <v>75.671646577082413</v>
      </c>
      <c r="Z152" s="4">
        <f t="shared" si="178"/>
        <v>75.15617721454079</v>
      </c>
      <c r="AA152" s="4">
        <f t="shared" si="178"/>
        <v>73.20596495193017</v>
      </c>
      <c r="AB152" s="4">
        <f t="shared" si="178"/>
        <v>74.790727004112512</v>
      </c>
      <c r="AC152" s="4">
        <f t="shared" si="178"/>
        <v>77.623090869358791</v>
      </c>
      <c r="AD152" s="4">
        <f t="shared" si="178"/>
        <v>83.114636922930146</v>
      </c>
      <c r="AE152" s="4">
        <f t="shared" si="178"/>
        <v>80.367602552180955</v>
      </c>
      <c r="AF152" s="4">
        <f t="shared" si="178"/>
        <v>96.532614874366985</v>
      </c>
      <c r="AG152" s="4">
        <f t="shared" si="178"/>
        <v>123.12030797998383</v>
      </c>
      <c r="AI152" s="4">
        <f t="shared" si="179"/>
        <v>0.97627785768567321</v>
      </c>
      <c r="AJ152" s="4">
        <f t="shared" si="179"/>
        <v>-2.0871945137631656</v>
      </c>
      <c r="AK152" s="4">
        <f t="shared" si="179"/>
        <v>-0.47798741924761146</v>
      </c>
      <c r="AL152" s="4">
        <f t="shared" si="179"/>
        <v>0.21698384525384995</v>
      </c>
      <c r="AM152" s="4">
        <f t="shared" si="179"/>
        <v>-0.60679816253900754</v>
      </c>
      <c r="AN152" s="4">
        <f t="shared" si="179"/>
        <v>-0.61221867082556969</v>
      </c>
      <c r="AO152" s="4">
        <f t="shared" si="179"/>
        <v>0.11435342291758843</v>
      </c>
      <c r="AP152" s="4">
        <f t="shared" si="179"/>
        <v>-1.0371772145407903</v>
      </c>
      <c r="AQ152" s="4">
        <f t="shared" si="179"/>
        <v>-0.30396495193016904</v>
      </c>
      <c r="AR152" s="4">
        <f t="shared" si="179"/>
        <v>-1.1807270041125122</v>
      </c>
      <c r="AS152" s="4">
        <f t="shared" si="179"/>
        <v>-0.33009086935878429</v>
      </c>
      <c r="AT152" s="4">
        <f t="shared" si="179"/>
        <v>0.17436307706985588</v>
      </c>
      <c r="AU152" s="4">
        <f t="shared" si="179"/>
        <v>-0.34060255218095392</v>
      </c>
      <c r="AV152" s="4">
        <f t="shared" si="179"/>
        <v>-1.0206148743669843</v>
      </c>
      <c r="AW152" s="4">
        <f t="shared" si="179"/>
        <v>-1.9743079799838341</v>
      </c>
      <c r="AY152" s="2">
        <f t="shared" si="171"/>
        <v>64.338608146366113</v>
      </c>
      <c r="AZ152" s="2">
        <f t="shared" si="171"/>
        <v>74.175981348782813</v>
      </c>
      <c r="BA152" s="2">
        <f t="shared" si="171"/>
        <v>71.734424550427249</v>
      </c>
      <c r="BB152" s="2">
        <f t="shared" si="171"/>
        <v>71.708732205121876</v>
      </c>
      <c r="BC152" s="2">
        <f t="shared" si="171"/>
        <v>68.776669703726114</v>
      </c>
      <c r="BD152" s="2">
        <f t="shared" si="171"/>
        <v>67.916638437166711</v>
      </c>
      <c r="BE152" s="2">
        <f t="shared" si="171"/>
        <v>65.185734592642561</v>
      </c>
      <c r="BF152" s="2">
        <f t="shared" si="171"/>
        <v>64.90849840397108</v>
      </c>
      <c r="BG152" s="2">
        <f t="shared" si="171"/>
        <v>66.284335636141591</v>
      </c>
      <c r="BH152" s="2">
        <f t="shared" si="171"/>
        <v>64.823294601124914</v>
      </c>
      <c r="BI152" s="2">
        <f t="shared" si="171"/>
        <v>64.815782742941764</v>
      </c>
      <c r="BJ152" s="2">
        <f t="shared" si="171"/>
        <v>64.854678914561418</v>
      </c>
      <c r="BK152" s="2">
        <f t="shared" si="171"/>
        <v>60.999779731114387</v>
      </c>
      <c r="BL152" s="2">
        <f t="shared" si="171"/>
        <v>64.35359325540216</v>
      </c>
      <c r="BM152" s="2">
        <f t="shared" si="171"/>
        <v>62.35918386112332</v>
      </c>
      <c r="BO152" s="2" t="str">
        <f t="shared" si="99"/>
        <v/>
      </c>
      <c r="BP152" s="2" t="str">
        <f t="shared" si="100"/>
        <v/>
      </c>
      <c r="BQ152" s="2" t="str">
        <f t="shared" si="101"/>
        <v/>
      </c>
      <c r="BR152" s="2" t="str">
        <f t="shared" si="102"/>
        <v/>
      </c>
      <c r="BS152" s="2" t="str">
        <f t="shared" si="103"/>
        <v/>
      </c>
      <c r="BT152" s="2" t="str">
        <f t="shared" si="104"/>
        <v/>
      </c>
      <c r="BU152" s="2" t="str">
        <f t="shared" si="105"/>
        <v/>
      </c>
      <c r="BV152" s="2" t="str">
        <f t="shared" si="106"/>
        <v/>
      </c>
      <c r="BW152" s="2" t="str">
        <f t="shared" si="107"/>
        <v/>
      </c>
      <c r="BX152" s="2" t="str">
        <f t="shared" si="108"/>
        <v/>
      </c>
      <c r="BY152" s="2" t="str">
        <f t="shared" si="109"/>
        <v/>
      </c>
      <c r="BZ152" s="2" t="str">
        <f t="shared" si="110"/>
        <v/>
      </c>
      <c r="CA152" s="2" t="str">
        <f t="shared" si="111"/>
        <v/>
      </c>
      <c r="CB152" s="2" t="str">
        <f t="shared" si="112"/>
        <v/>
      </c>
      <c r="CC152" s="2" t="str">
        <f t="shared" si="113"/>
        <v/>
      </c>
      <c r="CE152" s="2" t="str">
        <f t="shared" si="172"/>
        <v/>
      </c>
      <c r="CF152" s="2" t="str">
        <f t="shared" si="172"/>
        <v/>
      </c>
      <c r="CG152" s="2" t="str">
        <f t="shared" si="172"/>
        <v/>
      </c>
      <c r="CH152" s="2" t="str">
        <f t="shared" si="172"/>
        <v/>
      </c>
      <c r="CI152" s="2" t="str">
        <f t="shared" si="172"/>
        <v/>
      </c>
      <c r="CJ152" s="2" t="str">
        <f t="shared" si="172"/>
        <v/>
      </c>
      <c r="CK152" s="2" t="str">
        <f t="shared" si="172"/>
        <v/>
      </c>
      <c r="CL152" s="2" t="str">
        <f t="shared" si="172"/>
        <v/>
      </c>
      <c r="CM152" s="2" t="str">
        <f t="shared" si="172"/>
        <v/>
      </c>
      <c r="CN152" s="2" t="str">
        <f t="shared" si="172"/>
        <v/>
      </c>
      <c r="CO152" s="2" t="str">
        <f t="shared" si="172"/>
        <v/>
      </c>
      <c r="CP152" s="2" t="str">
        <f t="shared" si="172"/>
        <v/>
      </c>
      <c r="CQ152" s="2" t="str">
        <f t="shared" si="172"/>
        <v/>
      </c>
      <c r="CR152" s="2" t="str">
        <f t="shared" si="172"/>
        <v/>
      </c>
      <c r="CS152" s="2" t="str">
        <f t="shared" si="172"/>
        <v/>
      </c>
      <c r="CU152" s="2" t="str">
        <f t="shared" si="114"/>
        <v/>
      </c>
      <c r="CV152" s="2" t="str">
        <f t="shared" si="115"/>
        <v/>
      </c>
      <c r="CW152" s="2" t="str">
        <f t="shared" si="116"/>
        <v/>
      </c>
      <c r="CX152" s="2" t="str">
        <f t="shared" si="117"/>
        <v/>
      </c>
      <c r="CY152" s="2" t="str">
        <f t="shared" si="118"/>
        <v/>
      </c>
      <c r="CZ152" s="2" t="str">
        <f t="shared" si="119"/>
        <v/>
      </c>
      <c r="DA152" s="2" t="str">
        <f t="shared" si="120"/>
        <v/>
      </c>
      <c r="DB152" s="2" t="str">
        <f t="shared" si="121"/>
        <v/>
      </c>
      <c r="DC152" s="2" t="str">
        <f t="shared" si="122"/>
        <v/>
      </c>
      <c r="DD152" s="2" t="str">
        <f t="shared" si="123"/>
        <v/>
      </c>
      <c r="DE152" s="2" t="str">
        <f t="shared" si="124"/>
        <v/>
      </c>
      <c r="DF152" s="2" t="str">
        <f t="shared" si="125"/>
        <v/>
      </c>
      <c r="DG152" s="2" t="str">
        <f t="shared" si="126"/>
        <v/>
      </c>
      <c r="DH152" s="2" t="str">
        <f t="shared" si="127"/>
        <v/>
      </c>
      <c r="DI152" s="2" t="str">
        <f t="shared" si="128"/>
        <v/>
      </c>
      <c r="DK152" s="2">
        <f t="shared" si="180"/>
        <v>100.30143853820599</v>
      </c>
      <c r="DL152" s="2">
        <f t="shared" si="180"/>
        <v>108.39428571428573</v>
      </c>
      <c r="DM152" s="2">
        <f t="shared" si="180"/>
        <v>104.34952475488211</v>
      </c>
      <c r="DN152" s="2">
        <f t="shared" si="180"/>
        <v>96.864539610512381</v>
      </c>
      <c r="DO152" s="2">
        <f t="shared" si="180"/>
        <v>101.29253048780487</v>
      </c>
      <c r="DP152" s="2">
        <f t="shared" si="180"/>
        <v>106.44673076923078</v>
      </c>
      <c r="DQ152" s="2">
        <f t="shared" si="180"/>
        <v>101.45687224403504</v>
      </c>
      <c r="DR152" s="2">
        <f t="shared" si="180"/>
        <v>94.969054364240392</v>
      </c>
      <c r="DS152" s="2">
        <f t="shared" si="180"/>
        <v>95.403960434913898</v>
      </c>
      <c r="DT152" s="2">
        <f t="shared" si="180"/>
        <v>94.080224101479885</v>
      </c>
      <c r="DU152" s="2">
        <f t="shared" si="180"/>
        <v>96.700155391120518</v>
      </c>
      <c r="DV152" s="2">
        <f t="shared" si="180"/>
        <v>95.24334611899728</v>
      </c>
      <c r="DW152" s="2">
        <f t="shared" si="180"/>
        <v>93.322003268238646</v>
      </c>
      <c r="DX152" s="2">
        <f t="shared" si="180"/>
        <v>83.907710225140676</v>
      </c>
      <c r="DY152" s="2">
        <f t="shared" si="180"/>
        <v>74.508642016806704</v>
      </c>
      <c r="EA152" s="2">
        <f t="shared" si="156"/>
        <v>64.319597615262325</v>
      </c>
      <c r="EB152" s="2">
        <f t="shared" si="156"/>
        <v>74.169291529818494</v>
      </c>
      <c r="EC152" s="2">
        <f t="shared" si="156"/>
        <v>71.723076940978501</v>
      </c>
      <c r="ED152" s="2">
        <f t="shared" si="156"/>
        <v>71.704470177271219</v>
      </c>
      <c r="EE152" s="2">
        <f t="shared" si="156"/>
        <v>68.760606232003269</v>
      </c>
      <c r="EF152" s="2">
        <f t="shared" si="156"/>
        <v>67.894156851896994</v>
      </c>
      <c r="EG152" s="2">
        <f t="shared" si="156"/>
        <v>65.162738895129181</v>
      </c>
      <c r="EH152" s="2">
        <f t="shared" si="156"/>
        <v>64.893123226969493</v>
      </c>
      <c r="EI152" s="2">
        <f t="shared" si="156"/>
        <v>66.264224448784034</v>
      </c>
      <c r="EJ152" s="2">
        <f t="shared" si="156"/>
        <v>64.812057979381464</v>
      </c>
      <c r="EK152" s="2">
        <f t="shared" si="156"/>
        <v>64.817348970312111</v>
      </c>
      <c r="EL152" s="2">
        <f t="shared" si="183"/>
        <v>64.863497198094706</v>
      </c>
      <c r="EM152" s="2">
        <f t="shared" si="139"/>
        <v>60.996274471853688</v>
      </c>
      <c r="EN152" s="2">
        <f t="shared" si="139"/>
        <v>64.370726632677844</v>
      </c>
      <c r="EO152" s="2">
        <f t="shared" si="139"/>
        <v>62.366001206944574</v>
      </c>
      <c r="EQ152" s="2">
        <f t="shared" si="181"/>
        <v>64.33411221840106</v>
      </c>
      <c r="ER152" s="2">
        <f t="shared" si="181"/>
        <v>73.928387245174264</v>
      </c>
      <c r="ES152" s="2">
        <f t="shared" si="181"/>
        <v>71.616967787999158</v>
      </c>
      <c r="ET152" s="2">
        <f t="shared" si="181"/>
        <v>71.560272766477382</v>
      </c>
      <c r="EU152" s="2">
        <f t="shared" si="181"/>
        <v>68.783869052531671</v>
      </c>
      <c r="EV152" s="2">
        <f t="shared" si="181"/>
        <v>68.007846435807849</v>
      </c>
      <c r="EW152" s="2">
        <f t="shared" si="181"/>
        <v>65.232327769104245</v>
      </c>
      <c r="EX152" s="2">
        <f t="shared" si="181"/>
        <v>64.893271511089253</v>
      </c>
      <c r="EY152" s="2">
        <f t="shared" si="181"/>
        <v>66.32278035722527</v>
      </c>
      <c r="EZ152" s="2">
        <f t="shared" si="181"/>
        <v>64.748060803681341</v>
      </c>
      <c r="FA152" s="2">
        <f t="shared" si="181"/>
        <v>64.53780022730669</v>
      </c>
      <c r="FB152" s="2">
        <f t="shared" si="181"/>
        <v>64.431976066041372</v>
      </c>
      <c r="FC152" s="2">
        <f t="shared" si="181"/>
        <v>60.756816621512549</v>
      </c>
      <c r="FD152" s="2">
        <f t="shared" si="181"/>
        <v>63.525384279661431</v>
      </c>
      <c r="FE152" s="2">
        <f t="shared" si="181"/>
        <v>61.895121572021836</v>
      </c>
      <c r="FG152" s="2">
        <f t="shared" si="182"/>
        <v>0.99948974787202427</v>
      </c>
      <c r="FH152" s="2">
        <f t="shared" si="182"/>
        <v>0.99945992976913334</v>
      </c>
      <c r="FI152" s="2">
        <f t="shared" si="182"/>
        <v>0.99949703678160462</v>
      </c>
      <c r="FJ152" s="2">
        <f t="shared" si="182"/>
        <v>0.99951650707521433</v>
      </c>
      <c r="FK152" s="2">
        <f t="shared" si="182"/>
        <v>0.99954790559927353</v>
      </c>
      <c r="FL152" s="2">
        <f t="shared" si="182"/>
        <v>0.99959080496590469</v>
      </c>
      <c r="FM152" s="2">
        <f t="shared" si="182"/>
        <v>0.99949102333019191</v>
      </c>
      <c r="FN152" s="2">
        <f t="shared" si="182"/>
        <v>0.9994891564467514</v>
      </c>
      <c r="FO152" s="2">
        <f t="shared" si="182"/>
        <v>0.99948928347338417</v>
      </c>
      <c r="FP152" s="2">
        <f t="shared" si="182"/>
        <v>0.99943521583672845</v>
      </c>
      <c r="FQ152" s="2">
        <f t="shared" si="182"/>
        <v>0.99943563275256753</v>
      </c>
      <c r="FR152" s="2">
        <f t="shared" si="182"/>
        <v>0.99949067279349479</v>
      </c>
      <c r="FS152" s="2">
        <f t="shared" si="182"/>
        <v>0.99951449563272832</v>
      </c>
      <c r="FT152" s="2">
        <f t="shared" si="182"/>
        <v>0.99935789209308512</v>
      </c>
      <c r="FU152" s="2">
        <f t="shared" si="182"/>
        <v>0.9992067564794056</v>
      </c>
      <c r="FW152" s="2">
        <f t="shared" si="173"/>
        <v>4.4832104477736411E-2</v>
      </c>
      <c r="FX152" s="2">
        <f t="shared" si="173"/>
        <v>4.8957541638205017E-2</v>
      </c>
      <c r="FY152" s="2">
        <f t="shared" si="173"/>
        <v>4.7708360743629018E-2</v>
      </c>
      <c r="FZ152" s="2">
        <f t="shared" si="173"/>
        <v>5.4804643605811429E-2</v>
      </c>
      <c r="GA152" s="2">
        <f t="shared" si="173"/>
        <v>5.8289188118355123E-2</v>
      </c>
      <c r="GB152" s="2">
        <f t="shared" si="173"/>
        <v>5.8985733261297892E-2</v>
      </c>
      <c r="GC152" s="2">
        <f t="shared" si="173"/>
        <v>6.4993584886906236E-2</v>
      </c>
      <c r="GD152" s="2">
        <f t="shared" si="173"/>
        <v>7.4731348016065888E-2</v>
      </c>
      <c r="GE152" s="2">
        <f t="shared" si="173"/>
        <v>8.9299999733753146E-2</v>
      </c>
      <c r="GF152" s="2">
        <f t="shared" si="173"/>
        <v>8.2715759131563774E-2</v>
      </c>
      <c r="GG152" s="2">
        <f t="shared" si="173"/>
        <v>6.9969332933498288E-2</v>
      </c>
      <c r="GH152" s="2">
        <f t="shared" si="173"/>
        <v>5.6292879569133196E-2</v>
      </c>
      <c r="GI152" s="2">
        <f t="shared" si="173"/>
        <v>5.0902583597996841E-2</v>
      </c>
      <c r="GJ152" s="2">
        <f t="shared" si="173"/>
        <v>3.5107940364951996E-2</v>
      </c>
      <c r="GK152" s="2">
        <f t="shared" si="173"/>
        <v>3.4933379459667027E-2</v>
      </c>
      <c r="GM152" s="86">
        <f t="shared" si="174"/>
        <v>4.1031796220321886E-31</v>
      </c>
      <c r="GN152" s="86">
        <f t="shared" si="174"/>
        <v>4.2395508986376493E-78</v>
      </c>
      <c r="GO152" s="86">
        <f t="shared" si="174"/>
        <v>1.8625200430656196E-87</v>
      </c>
      <c r="GP152" s="86">
        <f t="shared" si="174"/>
        <v>2.106867579857276E-119</v>
      </c>
      <c r="GQ152" s="86">
        <f t="shared" si="174"/>
        <v>2.2820615699499025E-127</v>
      </c>
      <c r="GR152" s="86">
        <f t="shared" si="174"/>
        <v>5.5918201469649214E-107</v>
      </c>
      <c r="GS152" s="86">
        <f t="shared" si="174"/>
        <v>2.1337324569343327E-106</v>
      </c>
      <c r="GT152" s="86">
        <f t="shared" si="174"/>
        <v>1.4838994563036746E-111</v>
      </c>
      <c r="GU152" s="86">
        <f t="shared" si="174"/>
        <v>5.0709907299157965E-117</v>
      </c>
      <c r="GV152" s="86">
        <f t="shared" si="174"/>
        <v>2.0128050961152324E-129</v>
      </c>
      <c r="GW152" s="86">
        <f t="shared" si="174"/>
        <v>1.8432175785595976E-127</v>
      </c>
      <c r="GX152" s="86">
        <f t="shared" si="174"/>
        <v>3.5123645990551713E-192</v>
      </c>
      <c r="GY152" s="86">
        <f t="shared" si="174"/>
        <v>9.8101725422626503E-175</v>
      </c>
      <c r="GZ152" s="86">
        <f t="shared" si="174"/>
        <v>9.1162315270294223E-28</v>
      </c>
      <c r="HA152" s="86">
        <f t="shared" si="174"/>
        <v>5.9726537339916742E-29</v>
      </c>
      <c r="HC152" s="86">
        <f t="shared" si="157"/>
        <v>3.4838455734350209E-11</v>
      </c>
      <c r="HD152" s="86">
        <f t="shared" si="157"/>
        <v>1.2727629620129549E-29</v>
      </c>
      <c r="HE152" s="86">
        <f t="shared" si="157"/>
        <v>2.1233926498746943E-42</v>
      </c>
      <c r="HF152" s="86">
        <f t="shared" si="157"/>
        <v>1.866017020796845E-43</v>
      </c>
      <c r="HG152" s="86">
        <f t="shared" si="157"/>
        <v>1.0176109220951141E-52</v>
      </c>
      <c r="HH152" s="86">
        <f t="shared" si="157"/>
        <v>1.3774488009407361E-57</v>
      </c>
      <c r="HI152" s="86">
        <f t="shared" si="157"/>
        <v>8.0410140728679969E-55</v>
      </c>
      <c r="HJ152" s="86">
        <f t="shared" si="157"/>
        <v>8.3043201402212189E-56</v>
      </c>
      <c r="HK152" s="86">
        <f t="shared" si="157"/>
        <v>7.5895681366809619E-66</v>
      </c>
      <c r="HL152" s="86">
        <f t="shared" si="165"/>
        <v>3.6621563642962325E-68</v>
      </c>
      <c r="HM152" s="86">
        <f t="shared" si="165"/>
        <v>3.1713403638698204E-59</v>
      </c>
      <c r="HN152" s="86">
        <f t="shared" si="165"/>
        <v>2.5343077625451496E-79</v>
      </c>
      <c r="HO152" s="86">
        <f t="shared" si="165"/>
        <v>1.5157945957385045E-72</v>
      </c>
      <c r="HP152" s="86">
        <f t="shared" si="165"/>
        <v>7.5366442163412764E-13</v>
      </c>
      <c r="HQ152" s="86">
        <f t="shared" si="165"/>
        <v>8.0451609145936397E-14</v>
      </c>
      <c r="HS152" s="86">
        <f t="shared" si="175"/>
        <v>0.38429239020981232</v>
      </c>
      <c r="HT152" s="86">
        <f t="shared" si="175"/>
        <v>0.46981445451332154</v>
      </c>
      <c r="HU152" s="86">
        <f t="shared" si="175"/>
        <v>0.44748246771529898</v>
      </c>
      <c r="HV152" s="86">
        <f t="shared" si="175"/>
        <v>0.53611221861352598</v>
      </c>
      <c r="HW152" s="86">
        <f t="shared" si="175"/>
        <v>0.56317215889182004</v>
      </c>
      <c r="HX152" s="86">
        <f t="shared" si="175"/>
        <v>0.5647685255806062</v>
      </c>
      <c r="HY152" s="86">
        <f t="shared" si="175"/>
        <v>0.56368267406626094</v>
      </c>
      <c r="HZ152" s="86">
        <f t="shared" si="175"/>
        <v>0.55492874404619352</v>
      </c>
      <c r="IA152" s="86">
        <f t="shared" si="175"/>
        <v>0.4479137263146587</v>
      </c>
      <c r="IB152" s="86">
        <f t="shared" si="175"/>
        <v>0.49566031377438408</v>
      </c>
      <c r="IC152" s="86">
        <f t="shared" si="175"/>
        <v>0.56440913584128105</v>
      </c>
      <c r="ID152" s="86">
        <f t="shared" si="175"/>
        <v>0.54566931520113149</v>
      </c>
      <c r="IE152" s="86">
        <f t="shared" si="175"/>
        <v>0.49909870911091642</v>
      </c>
      <c r="IF152" s="86">
        <f t="shared" si="175"/>
        <v>0.3914399549260138</v>
      </c>
      <c r="IG152" s="86">
        <f t="shared" si="175"/>
        <v>0.3146597804747831</v>
      </c>
      <c r="II152" s="86">
        <f t="shared" si="176"/>
        <v>7.0425122910251494E-19</v>
      </c>
      <c r="IJ152" s="86">
        <f t="shared" si="176"/>
        <v>1.1580921211413632E-17</v>
      </c>
      <c r="IK152" s="86">
        <f t="shared" si="176"/>
        <v>7.8927331588367585E-18</v>
      </c>
      <c r="IL152" s="86">
        <f t="shared" si="176"/>
        <v>5.9378035105722623E-15</v>
      </c>
      <c r="IM152" s="86">
        <f t="shared" si="176"/>
        <v>2.0077264535316354E-14</v>
      </c>
      <c r="IN152" s="86">
        <f t="shared" si="176"/>
        <v>1.278722758465472E-12</v>
      </c>
      <c r="IO152" s="86">
        <f t="shared" si="176"/>
        <v>1.5554600525798076E-12</v>
      </c>
      <c r="IP152" s="86">
        <f t="shared" si="176"/>
        <v>1.1118756908177801E-11</v>
      </c>
      <c r="IQ152" s="86">
        <f t="shared" si="176"/>
        <v>5.6629068693225272E-11</v>
      </c>
      <c r="IR152" s="86">
        <f t="shared" si="176"/>
        <v>3.2125584548373859E-12</v>
      </c>
      <c r="IS152" s="86">
        <f t="shared" si="176"/>
        <v>7.658594713142965E-15</v>
      </c>
      <c r="IT152" s="86">
        <f t="shared" si="176"/>
        <v>6.13517016502588E-15</v>
      </c>
      <c r="IU152" s="86">
        <f t="shared" si="176"/>
        <v>3.1923002051895426E-15</v>
      </c>
      <c r="IV152" s="86">
        <f t="shared" si="176"/>
        <v>4.5480089017047254E-12</v>
      </c>
      <c r="IW152" s="86">
        <f t="shared" si="176"/>
        <v>4.213960212923336E-12</v>
      </c>
      <c r="IY152" s="86">
        <f t="shared" si="177"/>
        <v>0.38429239024465078</v>
      </c>
      <c r="IZ152" s="86">
        <f t="shared" si="177"/>
        <v>0.46981445451332154</v>
      </c>
      <c r="JA152" s="86">
        <f t="shared" si="177"/>
        <v>0.44748246771529898</v>
      </c>
      <c r="JB152" s="86">
        <f t="shared" si="177"/>
        <v>0.53611221861353187</v>
      </c>
      <c r="JC152" s="86">
        <f t="shared" si="177"/>
        <v>0.56317215889184014</v>
      </c>
      <c r="JD152" s="86">
        <f t="shared" si="177"/>
        <v>0.56476852558188495</v>
      </c>
      <c r="JE152" s="86">
        <f t="shared" si="177"/>
        <v>0.56368267406781636</v>
      </c>
      <c r="JF152" s="86">
        <f t="shared" si="177"/>
        <v>0.5549287440573123</v>
      </c>
      <c r="JG152" s="86">
        <f t="shared" si="177"/>
        <v>0.44791372637128779</v>
      </c>
      <c r="JH152" s="86">
        <f t="shared" si="177"/>
        <v>0.49566031377759662</v>
      </c>
      <c r="JI152" s="86">
        <f t="shared" si="177"/>
        <v>0.56440913584128871</v>
      </c>
      <c r="JJ152" s="86">
        <f t="shared" si="177"/>
        <v>0.54566931520113759</v>
      </c>
      <c r="JK152" s="86">
        <f t="shared" si="177"/>
        <v>0.49909870911091964</v>
      </c>
      <c r="JL152" s="86">
        <f t="shared" si="177"/>
        <v>0.3914399549313155</v>
      </c>
      <c r="JM152" s="86">
        <f t="shared" si="177"/>
        <v>0.3146597804790775</v>
      </c>
    </row>
    <row r="153" spans="2:273" x14ac:dyDescent="0.25">
      <c r="B153" s="2">
        <v>126</v>
      </c>
      <c r="C153" s="37">
        <v>64.456999999999994</v>
      </c>
      <c r="D153" s="37">
        <v>75.340999999999994</v>
      </c>
      <c r="E153" s="37">
        <v>76.756</v>
      </c>
      <c r="F153" s="37">
        <v>77.05</v>
      </c>
      <c r="G153" s="37">
        <v>76.775000000000006</v>
      </c>
      <c r="H153" s="37">
        <v>75.025000000000006</v>
      </c>
      <c r="I153" s="37">
        <v>74.381</v>
      </c>
      <c r="J153" s="37">
        <v>73.286000000000001</v>
      </c>
      <c r="K153" s="37">
        <v>71.731999999999999</v>
      </c>
      <c r="L153" s="37">
        <v>73.537000000000006</v>
      </c>
      <c r="M153" s="37">
        <v>75.366</v>
      </c>
      <c r="N153" s="37">
        <v>81.447000000000003</v>
      </c>
      <c r="O153" s="37">
        <v>80.27</v>
      </c>
      <c r="P153" s="37">
        <v>94.316999999999993</v>
      </c>
      <c r="Q153" s="37">
        <v>122.65900000000001</v>
      </c>
      <c r="S153" s="4">
        <f t="shared" si="178"/>
        <v>65.038667671909209</v>
      </c>
      <c r="T153" s="4">
        <f t="shared" si="178"/>
        <v>78.413238401237237</v>
      </c>
      <c r="U153" s="4">
        <f t="shared" si="178"/>
        <v>76.748682058860396</v>
      </c>
      <c r="V153" s="4">
        <f t="shared" si="178"/>
        <v>77.909085001355294</v>
      </c>
      <c r="W153" s="4">
        <f t="shared" si="178"/>
        <v>76.743320435557465</v>
      </c>
      <c r="X153" s="4">
        <f t="shared" si="178"/>
        <v>74.973210574236106</v>
      </c>
      <c r="Y153" s="4">
        <f t="shared" si="178"/>
        <v>74.644153399714682</v>
      </c>
      <c r="Z153" s="4">
        <f t="shared" si="178"/>
        <v>73.387302899678048</v>
      </c>
      <c r="AA153" s="4">
        <f t="shared" si="178"/>
        <v>71.117243095728554</v>
      </c>
      <c r="AB153" s="4">
        <f t="shared" si="178"/>
        <v>72.165742048956503</v>
      </c>
      <c r="AC153" s="4">
        <f t="shared" si="178"/>
        <v>75.548325319222258</v>
      </c>
      <c r="AD153" s="4">
        <f t="shared" si="178"/>
        <v>82.015457880241229</v>
      </c>
      <c r="AE153" s="4">
        <f t="shared" si="178"/>
        <v>80.289186605515511</v>
      </c>
      <c r="AF153" s="4">
        <f t="shared" si="178"/>
        <v>97.796009949226402</v>
      </c>
      <c r="AG153" s="4">
        <f t="shared" si="178"/>
        <v>128.10962716664221</v>
      </c>
      <c r="AI153" s="4">
        <f t="shared" si="179"/>
        <v>-0.58166767190921576</v>
      </c>
      <c r="AJ153" s="4">
        <f t="shared" si="179"/>
        <v>-3.072238401237243</v>
      </c>
      <c r="AK153" s="4">
        <f t="shared" si="179"/>
        <v>7.317941139604045E-3</v>
      </c>
      <c r="AL153" s="4">
        <f t="shared" si="179"/>
        <v>-0.85908500135529664</v>
      </c>
      <c r="AM153" s="4">
        <f t="shared" si="179"/>
        <v>3.1679564442541164E-2</v>
      </c>
      <c r="AN153" s="4">
        <f t="shared" si="179"/>
        <v>5.1789425763899999E-2</v>
      </c>
      <c r="AO153" s="4">
        <f t="shared" si="179"/>
        <v>-0.26315339971468177</v>
      </c>
      <c r="AP153" s="4">
        <f t="shared" si="179"/>
        <v>-0.10130289967804629</v>
      </c>
      <c r="AQ153" s="4">
        <f t="shared" si="179"/>
        <v>0.61475690427144514</v>
      </c>
      <c r="AR153" s="4">
        <f t="shared" si="179"/>
        <v>1.3712579510435035</v>
      </c>
      <c r="AS153" s="4">
        <f t="shared" si="179"/>
        <v>-0.18232531922225803</v>
      </c>
      <c r="AT153" s="4">
        <f t="shared" si="179"/>
        <v>-0.56845788024122612</v>
      </c>
      <c r="AU153" s="4">
        <f t="shared" si="179"/>
        <v>-1.9186605515514543E-2</v>
      </c>
      <c r="AV153" s="4">
        <f t="shared" si="179"/>
        <v>-3.479009949226409</v>
      </c>
      <c r="AW153" s="4">
        <f t="shared" si="179"/>
        <v>-5.4506271666422066</v>
      </c>
      <c r="AY153" s="2">
        <f t="shared" si="171"/>
        <v>64.250421570954131</v>
      </c>
      <c r="AZ153" s="2">
        <f t="shared" si="171"/>
        <v>74.089987453434787</v>
      </c>
      <c r="BA153" s="2">
        <f t="shared" si="171"/>
        <v>71.665052172246519</v>
      </c>
      <c r="BB153" s="2">
        <f t="shared" si="171"/>
        <v>71.656661071125356</v>
      </c>
      <c r="BC153" s="2">
        <f t="shared" si="171"/>
        <v>68.717380818753554</v>
      </c>
      <c r="BD153" s="2">
        <f t="shared" si="171"/>
        <v>67.856943969397093</v>
      </c>
      <c r="BE153" s="2">
        <f t="shared" si="171"/>
        <v>65.144258036086114</v>
      </c>
      <c r="BF153" s="2">
        <f t="shared" si="171"/>
        <v>64.855058880123792</v>
      </c>
      <c r="BG153" s="2">
        <f t="shared" si="171"/>
        <v>66.212302482825123</v>
      </c>
      <c r="BH153" s="2">
        <f t="shared" si="171"/>
        <v>64.775491737636472</v>
      </c>
      <c r="BI153" s="2">
        <f t="shared" si="171"/>
        <v>64.750102476646958</v>
      </c>
      <c r="BJ153" s="2">
        <f t="shared" si="171"/>
        <v>64.784658321996275</v>
      </c>
      <c r="BK153" s="2">
        <f t="shared" si="171"/>
        <v>60.946951935845313</v>
      </c>
      <c r="BL153" s="2">
        <f t="shared" si="171"/>
        <v>64.295055087064327</v>
      </c>
      <c r="BM153" s="2">
        <f t="shared" si="171"/>
        <v>62.254168498165342</v>
      </c>
      <c r="BO153" s="2" t="str">
        <f t="shared" si="99"/>
        <v/>
      </c>
      <c r="BP153" s="2" t="str">
        <f t="shared" si="100"/>
        <v/>
      </c>
      <c r="BQ153" s="2" t="str">
        <f t="shared" si="101"/>
        <v/>
      </c>
      <c r="BR153" s="2" t="str">
        <f t="shared" si="102"/>
        <v/>
      </c>
      <c r="BS153" s="2" t="str">
        <f t="shared" si="103"/>
        <v/>
      </c>
      <c r="BT153" s="2" t="str">
        <f t="shared" si="104"/>
        <v/>
      </c>
      <c r="BU153" s="2" t="str">
        <f t="shared" si="105"/>
        <v/>
      </c>
      <c r="BV153" s="2" t="str">
        <f t="shared" si="106"/>
        <v/>
      </c>
      <c r="BW153" s="2" t="str">
        <f t="shared" si="107"/>
        <v/>
      </c>
      <c r="BX153" s="2" t="str">
        <f t="shared" si="108"/>
        <v/>
      </c>
      <c r="BY153" s="2" t="str">
        <f t="shared" si="109"/>
        <v/>
      </c>
      <c r="BZ153" s="2" t="str">
        <f t="shared" si="110"/>
        <v/>
      </c>
      <c r="CA153" s="2" t="str">
        <f t="shared" si="111"/>
        <v/>
      </c>
      <c r="CB153" s="2" t="str">
        <f t="shared" si="112"/>
        <v/>
      </c>
      <c r="CC153" s="2" t="str">
        <f t="shared" si="113"/>
        <v/>
      </c>
      <c r="CE153" s="2" t="str">
        <f t="shared" si="172"/>
        <v/>
      </c>
      <c r="CF153" s="2" t="str">
        <f t="shared" si="172"/>
        <v/>
      </c>
      <c r="CG153" s="2" t="str">
        <f t="shared" si="172"/>
        <v/>
      </c>
      <c r="CH153" s="2" t="str">
        <f t="shared" si="172"/>
        <v/>
      </c>
      <c r="CI153" s="2" t="str">
        <f t="shared" si="172"/>
        <v/>
      </c>
      <c r="CJ153" s="2" t="str">
        <f t="shared" si="172"/>
        <v/>
      </c>
      <c r="CK153" s="2" t="str">
        <f t="shared" si="172"/>
        <v/>
      </c>
      <c r="CL153" s="2" t="str">
        <f t="shared" si="172"/>
        <v/>
      </c>
      <c r="CM153" s="2" t="str">
        <f t="shared" si="172"/>
        <v/>
      </c>
      <c r="CN153" s="2" t="str">
        <f t="shared" si="172"/>
        <v/>
      </c>
      <c r="CO153" s="2" t="str">
        <f t="shared" si="172"/>
        <v/>
      </c>
      <c r="CP153" s="2" t="str">
        <f t="shared" si="172"/>
        <v/>
      </c>
      <c r="CQ153" s="2" t="str">
        <f t="shared" si="172"/>
        <v/>
      </c>
      <c r="CR153" s="2" t="str">
        <f t="shared" si="172"/>
        <v/>
      </c>
      <c r="CS153" s="2" t="str">
        <f t="shared" si="172"/>
        <v/>
      </c>
      <c r="CU153" s="2" t="str">
        <f t="shared" si="114"/>
        <v/>
      </c>
      <c r="CV153" s="2" t="str">
        <f t="shared" si="115"/>
        <v/>
      </c>
      <c r="CW153" s="2" t="str">
        <f t="shared" si="116"/>
        <v/>
      </c>
      <c r="CX153" s="2" t="str">
        <f t="shared" si="117"/>
        <v/>
      </c>
      <c r="CY153" s="2" t="str">
        <f t="shared" si="118"/>
        <v/>
      </c>
      <c r="CZ153" s="2" t="str">
        <f t="shared" si="119"/>
        <v/>
      </c>
      <c r="DA153" s="2" t="str">
        <f t="shared" si="120"/>
        <v/>
      </c>
      <c r="DB153" s="2" t="str">
        <f t="shared" si="121"/>
        <v/>
      </c>
      <c r="DC153" s="2" t="str">
        <f t="shared" si="122"/>
        <v/>
      </c>
      <c r="DD153" s="2" t="str">
        <f t="shared" si="123"/>
        <v/>
      </c>
      <c r="DE153" s="2" t="str">
        <f t="shared" si="124"/>
        <v/>
      </c>
      <c r="DF153" s="2" t="str">
        <f t="shared" si="125"/>
        <v/>
      </c>
      <c r="DG153" s="2" t="str">
        <f t="shared" si="126"/>
        <v/>
      </c>
      <c r="DH153" s="2" t="str">
        <f t="shared" si="127"/>
        <v/>
      </c>
      <c r="DI153" s="2" t="str">
        <f t="shared" si="128"/>
        <v/>
      </c>
      <c r="DK153" s="2">
        <f t="shared" si="180"/>
        <v>100.52286046511628</v>
      </c>
      <c r="DL153" s="2">
        <f t="shared" si="180"/>
        <v>108.67531395348837</v>
      </c>
      <c r="DM153" s="2">
        <f t="shared" si="180"/>
        <v>104.56684693298762</v>
      </c>
      <c r="DN153" s="2">
        <f t="shared" si="180"/>
        <v>97.003924587418624</v>
      </c>
      <c r="DO153" s="2">
        <f t="shared" si="180"/>
        <v>101.49199477351917</v>
      </c>
      <c r="DP153" s="2">
        <f t="shared" si="180"/>
        <v>106.69913461538462</v>
      </c>
      <c r="DQ153" s="2">
        <f t="shared" si="180"/>
        <v>101.68409619450318</v>
      </c>
      <c r="DR153" s="2">
        <f t="shared" si="180"/>
        <v>95.13413002114163</v>
      </c>
      <c r="DS153" s="2">
        <f t="shared" si="180"/>
        <v>95.561320295983066</v>
      </c>
      <c r="DT153" s="2">
        <f t="shared" si="180"/>
        <v>94.235486257928088</v>
      </c>
      <c r="DU153" s="2">
        <f t="shared" si="180"/>
        <v>96.893173361522202</v>
      </c>
      <c r="DV153" s="2">
        <f t="shared" si="180"/>
        <v>95.4226289640592</v>
      </c>
      <c r="DW153" s="2">
        <f t="shared" si="180"/>
        <v>93.521945655403385</v>
      </c>
      <c r="DX153" s="2">
        <f t="shared" si="180"/>
        <v>84.022183958724156</v>
      </c>
      <c r="DY153" s="2">
        <f t="shared" si="180"/>
        <v>74.573711204481782</v>
      </c>
      <c r="EA153" s="2">
        <f t="shared" si="156"/>
        <v>64.232600000000005</v>
      </c>
      <c r="EB153" s="2">
        <f t="shared" si="156"/>
        <v>74.08696501728609</v>
      </c>
      <c r="EC153" s="2">
        <f t="shared" si="156"/>
        <v>71.655943950162012</v>
      </c>
      <c r="ED153" s="2">
        <f t="shared" si="156"/>
        <v>71.654779031524072</v>
      </c>
      <c r="EE153" s="2">
        <f t="shared" si="156"/>
        <v>68.702265528589038</v>
      </c>
      <c r="EF153" s="2">
        <f t="shared" si="156"/>
        <v>67.834655084300735</v>
      </c>
      <c r="EG153" s="2">
        <f t="shared" si="156"/>
        <v>65.122061466473667</v>
      </c>
      <c r="EH153" s="2">
        <f t="shared" si="156"/>
        <v>64.840939085472471</v>
      </c>
      <c r="EI153" s="2">
        <f t="shared" si="156"/>
        <v>66.192620966643204</v>
      </c>
      <c r="EJ153" s="2">
        <f t="shared" si="156"/>
        <v>64.766374185567031</v>
      </c>
      <c r="EK153" s="2">
        <f t="shared" si="156"/>
        <v>64.756221298062783</v>
      </c>
      <c r="EL153" s="2">
        <f t="shared" si="183"/>
        <v>64.798610558513133</v>
      </c>
      <c r="EM153" s="2">
        <f t="shared" si="139"/>
        <v>60.946656578808444</v>
      </c>
      <c r="EN153" s="2">
        <f t="shared" si="139"/>
        <v>64.317778951201745</v>
      </c>
      <c r="EO153" s="2">
        <f t="shared" si="139"/>
        <v>62.264306285395975</v>
      </c>
      <c r="EQ153" s="2">
        <f t="shared" si="181"/>
        <v>64.251660736211946</v>
      </c>
      <c r="ER153" s="2">
        <f t="shared" si="181"/>
        <v>73.824654505080233</v>
      </c>
      <c r="ES153" s="2">
        <f t="shared" si="181"/>
        <v>71.540930223521741</v>
      </c>
      <c r="ET153" s="2">
        <f t="shared" si="181"/>
        <v>71.499262496435207</v>
      </c>
      <c r="EU153" s="2">
        <f t="shared" si="181"/>
        <v>68.727362609870838</v>
      </c>
      <c r="EV153" s="2">
        <f t="shared" si="181"/>
        <v>67.955700714967932</v>
      </c>
      <c r="EW153" s="2">
        <f t="shared" si="181"/>
        <v>65.19582591978218</v>
      </c>
      <c r="EX153" s="2">
        <f t="shared" si="181"/>
        <v>64.841009374678293</v>
      </c>
      <c r="EY153" s="2">
        <f t="shared" si="181"/>
        <v>66.254442478507315</v>
      </c>
      <c r="EZ153" s="2">
        <f t="shared" si="181"/>
        <v>64.698997410570584</v>
      </c>
      <c r="FA153" s="2">
        <f t="shared" si="181"/>
        <v>64.458856331047514</v>
      </c>
      <c r="FB153" s="2">
        <f t="shared" si="181"/>
        <v>64.339612903225813</v>
      </c>
      <c r="FC153" s="2">
        <f t="shared" si="181"/>
        <v>60.692264972907523</v>
      </c>
      <c r="FD153" s="2">
        <f t="shared" si="181"/>
        <v>63.424686992749585</v>
      </c>
      <c r="FE153" s="2">
        <f t="shared" si="181"/>
        <v>61.765456423645603</v>
      </c>
      <c r="FG153" s="2">
        <f t="shared" si="182"/>
        <v>0.99953462363463896</v>
      </c>
      <c r="FH153" s="2">
        <f t="shared" si="182"/>
        <v>0.9995074266881917</v>
      </c>
      <c r="FI153" s="2">
        <f t="shared" si="182"/>
        <v>0.99954127179186636</v>
      </c>
      <c r="FJ153" s="2">
        <f t="shared" si="182"/>
        <v>0.99955903045205685</v>
      </c>
      <c r="FK153" s="2">
        <f t="shared" si="182"/>
        <v>0.99958766860382697</v>
      </c>
      <c r="FL153" s="2">
        <f t="shared" si="182"/>
        <v>0.99962679625639528</v>
      </c>
      <c r="FM153" s="2">
        <f t="shared" si="182"/>
        <v>0.99953578697063983</v>
      </c>
      <c r="FN153" s="2">
        <f t="shared" si="182"/>
        <v>0.99953408419991485</v>
      </c>
      <c r="FO153" s="2">
        <f t="shared" si="182"/>
        <v>0.99953420005999483</v>
      </c>
      <c r="FP153" s="2">
        <f t="shared" si="182"/>
        <v>0.99948488512262545</v>
      </c>
      <c r="FQ153" s="2">
        <f t="shared" si="182"/>
        <v>0.99948526539216986</v>
      </c>
      <c r="FR153" s="2">
        <f t="shared" si="182"/>
        <v>0.99953546724872611</v>
      </c>
      <c r="FS153" s="2">
        <f t="shared" si="182"/>
        <v>0.99955719583828861</v>
      </c>
      <c r="FT153" s="2">
        <f t="shared" si="182"/>
        <v>0.99941435754091612</v>
      </c>
      <c r="FU153" s="2">
        <f t="shared" si="182"/>
        <v>0.99927650281315783</v>
      </c>
      <c r="FW153" s="2">
        <f t="shared" si="173"/>
        <v>4.894571912135573E-2</v>
      </c>
      <c r="FX153" s="2">
        <f t="shared" si="173"/>
        <v>5.3428516146463108E-2</v>
      </c>
      <c r="FY153" s="2">
        <f t="shared" si="173"/>
        <v>5.2071501757203077E-2</v>
      </c>
      <c r="FZ153" s="2">
        <f t="shared" si="173"/>
        <v>5.9776033782730914E-2</v>
      </c>
      <c r="GA153" s="2">
        <f t="shared" si="173"/>
        <v>6.3555411360862679E-2</v>
      </c>
      <c r="GB153" s="2">
        <f t="shared" si="173"/>
        <v>6.431058931415877E-2</v>
      </c>
      <c r="GC153" s="2">
        <f t="shared" si="173"/>
        <v>7.0819974628271457E-2</v>
      </c>
      <c r="GD153" s="2">
        <f t="shared" si="173"/>
        <v>8.1354730482696161E-2</v>
      </c>
      <c r="GE153" s="2">
        <f t="shared" si="173"/>
        <v>9.707911720879131E-2</v>
      </c>
      <c r="GF153" s="2">
        <f t="shared" si="173"/>
        <v>8.9977978055169494E-2</v>
      </c>
      <c r="GG153" s="2">
        <f t="shared" si="173"/>
        <v>7.6205422113168178E-2</v>
      </c>
      <c r="GH153" s="2">
        <f t="shared" si="173"/>
        <v>6.139050105650852E-2</v>
      </c>
      <c r="GI153" s="2">
        <f t="shared" si="173"/>
        <v>5.5540812697658641E-2</v>
      </c>
      <c r="GJ153" s="2">
        <f t="shared" si="173"/>
        <v>3.8365142599876501E-2</v>
      </c>
      <c r="GK153" s="2">
        <f t="shared" si="173"/>
        <v>3.8175027240613321E-2</v>
      </c>
      <c r="GM153" s="86">
        <f t="shared" si="174"/>
        <v>4.080231544424638E-32</v>
      </c>
      <c r="GN153" s="86">
        <f t="shared" si="174"/>
        <v>1.1844258013641316E-80</v>
      </c>
      <c r="GO153" s="86">
        <f t="shared" si="174"/>
        <v>2.3837408034403135E-90</v>
      </c>
      <c r="GP153" s="86">
        <f t="shared" si="174"/>
        <v>2.2670699199524201E-123</v>
      </c>
      <c r="GQ153" s="86">
        <f t="shared" si="174"/>
        <v>1.4526908101262204E-131</v>
      </c>
      <c r="GR153" s="86">
        <f t="shared" si="174"/>
        <v>1.940542801417313E-110</v>
      </c>
      <c r="GS153" s="86">
        <f t="shared" si="174"/>
        <v>6.7126424988145998E-110</v>
      </c>
      <c r="GT153" s="86">
        <f t="shared" si="174"/>
        <v>3.4877875316164841E-115</v>
      </c>
      <c r="GU153" s="86">
        <f t="shared" si="174"/>
        <v>8.2673425294879897E-121</v>
      </c>
      <c r="GV153" s="86">
        <f t="shared" si="174"/>
        <v>1.2021490626764012E-133</v>
      </c>
      <c r="GW153" s="86">
        <f t="shared" si="174"/>
        <v>1.2390826175807999E-131</v>
      </c>
      <c r="GX153" s="86">
        <f t="shared" si="174"/>
        <v>1.3928696398950334E-198</v>
      </c>
      <c r="GY153" s="86">
        <f t="shared" si="174"/>
        <v>1.7292986925871333E-180</v>
      </c>
      <c r="GZ153" s="86">
        <f t="shared" si="174"/>
        <v>1.2693349516484102E-28</v>
      </c>
      <c r="HA153" s="86">
        <f t="shared" si="174"/>
        <v>7.5242541437290679E-30</v>
      </c>
      <c r="HC153" s="86">
        <f t="shared" si="157"/>
        <v>9.74202268895941E-12</v>
      </c>
      <c r="HD153" s="86">
        <f t="shared" si="157"/>
        <v>3.7128441919841941E-31</v>
      </c>
      <c r="HE153" s="86">
        <f t="shared" si="157"/>
        <v>1.0178240019946921E-44</v>
      </c>
      <c r="HF153" s="86">
        <f t="shared" ref="HF153:HN187" si="184" xml:space="preserve"> _xlfn.NORM.DIST($B153, F$8, ABS(F$12), TRUE) * _xlfn.NORM.DIST(($B153 - F$8)*F$16, 0, ABS(F$12), TRUE) * 2</f>
        <v>8.875422440430942E-46</v>
      </c>
      <c r="HG153" s="86">
        <f t="shared" si="184"/>
        <v>1.7853316110414443E-55</v>
      </c>
      <c r="HH153" s="86">
        <f t="shared" si="184"/>
        <v>1.581754084640211E-60</v>
      </c>
      <c r="HI153" s="86">
        <f t="shared" si="184"/>
        <v>1.1550976613175153E-57</v>
      </c>
      <c r="HJ153" s="86">
        <f t="shared" si="184"/>
        <v>1.2361313978855232E-58</v>
      </c>
      <c r="HK153" s="86">
        <f t="shared" si="184"/>
        <v>4.0168538053079399E-69</v>
      </c>
      <c r="HL153" s="86">
        <f t="shared" si="165"/>
        <v>1.3791764593712243E-71</v>
      </c>
      <c r="HM153" s="86">
        <f t="shared" si="165"/>
        <v>3.2161056493715645E-62</v>
      </c>
      <c r="HN153" s="86">
        <f t="shared" si="165"/>
        <v>1.5384064120062522E-83</v>
      </c>
      <c r="HO153" s="86">
        <f t="shared" si="165"/>
        <v>2.0924254936127747E-76</v>
      </c>
      <c r="HP153" s="86">
        <f t="shared" si="165"/>
        <v>1.8337650016533923E-13</v>
      </c>
      <c r="HQ153" s="86">
        <f t="shared" si="165"/>
        <v>1.6719783400651471E-14</v>
      </c>
      <c r="HS153" s="86">
        <f t="shared" si="175"/>
        <v>0.45243643160645119</v>
      </c>
      <c r="HT153" s="86">
        <f t="shared" si="175"/>
        <v>0.52556128827992044</v>
      </c>
      <c r="HU153" s="86">
        <f t="shared" si="175"/>
        <v>0.50788913892296161</v>
      </c>
      <c r="HV153" s="86">
        <f t="shared" si="175"/>
        <v>0.56327070470909268</v>
      </c>
      <c r="HW153" s="86">
        <f t="shared" si="175"/>
        <v>0.56134888243177472</v>
      </c>
      <c r="HX153" s="86">
        <f t="shared" si="175"/>
        <v>0.54108974251537068</v>
      </c>
      <c r="HY153" s="86">
        <f t="shared" si="175"/>
        <v>0.56129878950262868</v>
      </c>
      <c r="HZ153" s="86">
        <f t="shared" si="175"/>
        <v>0.51261778207760533</v>
      </c>
      <c r="IA153" s="86">
        <f t="shared" si="175"/>
        <v>0.35887027567810142</v>
      </c>
      <c r="IB153" s="86">
        <f t="shared" si="175"/>
        <v>0.41474784968508072</v>
      </c>
      <c r="IC153" s="86">
        <f t="shared" si="175"/>
        <v>0.5325755286658419</v>
      </c>
      <c r="ID153" s="86">
        <f t="shared" si="175"/>
        <v>0.56585054882819807</v>
      </c>
      <c r="IE153" s="86">
        <f t="shared" si="175"/>
        <v>0.54337776199955179</v>
      </c>
      <c r="IF153" s="86">
        <f t="shared" si="175"/>
        <v>0.43618736269866365</v>
      </c>
      <c r="IG153" s="86">
        <f t="shared" si="175"/>
        <v>0.36607718276703971</v>
      </c>
      <c r="II153" s="86">
        <f t="shared" si="176"/>
        <v>7.4973317900787721E-18</v>
      </c>
      <c r="IJ153" s="86">
        <f t="shared" si="176"/>
        <v>1.1193523718913119E-16</v>
      </c>
      <c r="IK153" s="86">
        <f t="shared" si="176"/>
        <v>7.6491497264387167E-17</v>
      </c>
      <c r="IL153" s="86">
        <f t="shared" si="176"/>
        <v>4.2577555471188971E-14</v>
      </c>
      <c r="IM153" s="86">
        <f t="shared" si="176"/>
        <v>1.3933760997512574E-13</v>
      </c>
      <c r="IN153" s="86">
        <f t="shared" si="176"/>
        <v>6.850519235790232E-12</v>
      </c>
      <c r="IO153" s="86">
        <f t="shared" si="176"/>
        <v>8.7682043450556166E-12</v>
      </c>
      <c r="IP153" s="86">
        <f t="shared" si="176"/>
        <v>6.0355760271412131E-11</v>
      </c>
      <c r="IQ153" s="86">
        <f t="shared" si="176"/>
        <v>3.1177728850402872E-10</v>
      </c>
      <c r="IR153" s="86">
        <f t="shared" si="176"/>
        <v>2.0622594958761118E-11</v>
      </c>
      <c r="IS153" s="86">
        <f t="shared" si="176"/>
        <v>6.5569671068763107E-14</v>
      </c>
      <c r="IT153" s="86">
        <f t="shared" si="176"/>
        <v>4.4766392874237384E-14</v>
      </c>
      <c r="IU153" s="86">
        <f t="shared" si="176"/>
        <v>2.2577499470593363E-14</v>
      </c>
      <c r="IV153" s="86">
        <f t="shared" si="176"/>
        <v>1.7340503320002676E-11</v>
      </c>
      <c r="IW153" s="86">
        <f t="shared" si="176"/>
        <v>1.6099843468182189E-11</v>
      </c>
      <c r="IY153" s="86">
        <f t="shared" si="177"/>
        <v>0.45243643161619324</v>
      </c>
      <c r="IZ153" s="86">
        <f t="shared" si="177"/>
        <v>0.52556128827992055</v>
      </c>
      <c r="JA153" s="86">
        <f t="shared" si="177"/>
        <v>0.50788913892296172</v>
      </c>
      <c r="JB153" s="86">
        <f t="shared" si="177"/>
        <v>0.56327070470913532</v>
      </c>
      <c r="JC153" s="86">
        <f t="shared" si="177"/>
        <v>0.56134888243191405</v>
      </c>
      <c r="JD153" s="86">
        <f t="shared" si="177"/>
        <v>0.5410897425222212</v>
      </c>
      <c r="JE153" s="86">
        <f t="shared" si="177"/>
        <v>0.56129878951139689</v>
      </c>
      <c r="JF153" s="86">
        <f t="shared" si="177"/>
        <v>0.51261778213796105</v>
      </c>
      <c r="JG153" s="86">
        <f t="shared" si="177"/>
        <v>0.3588702759898787</v>
      </c>
      <c r="JH153" s="86">
        <f t="shared" si="177"/>
        <v>0.41474784970570333</v>
      </c>
      <c r="JI153" s="86">
        <f t="shared" si="177"/>
        <v>0.53257552866590752</v>
      </c>
      <c r="JJ153" s="86">
        <f t="shared" si="177"/>
        <v>0.56585054882824282</v>
      </c>
      <c r="JK153" s="86">
        <f t="shared" si="177"/>
        <v>0.54337776199957433</v>
      </c>
      <c r="JL153" s="86">
        <f t="shared" si="177"/>
        <v>0.43618736271618752</v>
      </c>
      <c r="JM153" s="86">
        <f t="shared" si="177"/>
        <v>0.36607718278315626</v>
      </c>
    </row>
    <row r="154" spans="2:273" x14ac:dyDescent="0.25">
      <c r="B154" s="2">
        <v>127</v>
      </c>
      <c r="C154" s="37">
        <v>64.825999999999993</v>
      </c>
      <c r="D154" s="37">
        <v>77</v>
      </c>
      <c r="E154" s="37">
        <v>76.584999999999994</v>
      </c>
      <c r="F154" s="37">
        <v>77.349999999999994</v>
      </c>
      <c r="G154" s="37">
        <v>75.7</v>
      </c>
      <c r="H154" s="37">
        <v>74.724999999999994</v>
      </c>
      <c r="I154" s="37">
        <v>73</v>
      </c>
      <c r="J154" s="37">
        <v>72.619</v>
      </c>
      <c r="K154" s="37">
        <v>69.097999999999999</v>
      </c>
      <c r="L154" s="37">
        <v>70.561000000000007</v>
      </c>
      <c r="M154" s="37">
        <v>73.366</v>
      </c>
      <c r="N154" s="37">
        <v>79.921000000000006</v>
      </c>
      <c r="O154" s="37">
        <v>78.703000000000003</v>
      </c>
      <c r="P154" s="37">
        <v>94.22</v>
      </c>
      <c r="Q154" s="37">
        <v>123.80500000000001</v>
      </c>
      <c r="S154" s="4">
        <f t="shared" si="178"/>
        <v>64.979113668094328</v>
      </c>
      <c r="T154" s="4">
        <f t="shared" si="178"/>
        <v>78.19064228726883</v>
      </c>
      <c r="U154" s="4">
        <f t="shared" si="178"/>
        <v>76.619414871294865</v>
      </c>
      <c r="V154" s="4">
        <f t="shared" si="178"/>
        <v>77.255298033288383</v>
      </c>
      <c r="W154" s="4">
        <f t="shared" si="178"/>
        <v>75.447136565018383</v>
      </c>
      <c r="X154" s="4">
        <f t="shared" si="178"/>
        <v>73.62542160069323</v>
      </c>
      <c r="Y154" s="4">
        <f t="shared" si="178"/>
        <v>73.195230821187394</v>
      </c>
      <c r="Z154" s="4">
        <f t="shared" si="178"/>
        <v>71.413876927147882</v>
      </c>
      <c r="AA154" s="4">
        <f t="shared" si="178"/>
        <v>69.320695907472128</v>
      </c>
      <c r="AB154" s="4">
        <f t="shared" si="178"/>
        <v>69.733030052721233</v>
      </c>
      <c r="AC154" s="4">
        <f t="shared" si="178"/>
        <v>73.037295621595035</v>
      </c>
      <c r="AD154" s="4">
        <f t="shared" si="178"/>
        <v>79.999553240593826</v>
      </c>
      <c r="AE154" s="4">
        <f t="shared" si="178"/>
        <v>79.255807521932937</v>
      </c>
      <c r="AF154" s="4">
        <f t="shared" si="178"/>
        <v>98.224227097948528</v>
      </c>
      <c r="AG154" s="4">
        <f t="shared" si="178"/>
        <v>131.54565568678856</v>
      </c>
      <c r="AI154" s="4">
        <f t="shared" si="179"/>
        <v>-0.1531136680943348</v>
      </c>
      <c r="AJ154" s="4">
        <f t="shared" si="179"/>
        <v>-1.1906422872688296</v>
      </c>
      <c r="AK154" s="4">
        <f t="shared" si="179"/>
        <v>-3.4414871294870863E-2</v>
      </c>
      <c r="AL154" s="4">
        <f t="shared" si="179"/>
        <v>9.4701966711610908E-2</v>
      </c>
      <c r="AM154" s="4">
        <f t="shared" si="179"/>
        <v>0.25286343498162012</v>
      </c>
      <c r="AN154" s="4">
        <f t="shared" si="179"/>
        <v>1.0995783993067647</v>
      </c>
      <c r="AO154" s="4">
        <f t="shared" si="179"/>
        <v>-0.1952308211873941</v>
      </c>
      <c r="AP154" s="4">
        <f t="shared" si="179"/>
        <v>1.2051230728521176</v>
      </c>
      <c r="AQ154" s="4">
        <f t="shared" si="179"/>
        <v>-0.22269590747212931</v>
      </c>
      <c r="AR154" s="4">
        <f t="shared" si="179"/>
        <v>0.82796994727877404</v>
      </c>
      <c r="AS154" s="4">
        <f t="shared" si="179"/>
        <v>0.32870437840496436</v>
      </c>
      <c r="AT154" s="4">
        <f t="shared" si="179"/>
        <v>-7.8553240593819851E-2</v>
      </c>
      <c r="AU154" s="4">
        <f t="shared" si="179"/>
        <v>-0.55280752193293381</v>
      </c>
      <c r="AV154" s="4">
        <f t="shared" si="179"/>
        <v>-4.0042270979485295</v>
      </c>
      <c r="AW154" s="4">
        <f t="shared" si="179"/>
        <v>-7.740655686788557</v>
      </c>
      <c r="AY154" s="2">
        <f t="shared" si="171"/>
        <v>64.16239751283598</v>
      </c>
      <c r="AZ154" s="2">
        <f t="shared" si="171"/>
        <v>74.003804817527268</v>
      </c>
      <c r="BA154" s="2">
        <f t="shared" si="171"/>
        <v>71.595659517043728</v>
      </c>
      <c r="BB154" s="2">
        <f t="shared" si="171"/>
        <v>71.604486737361128</v>
      </c>
      <c r="BC154" s="2">
        <f t="shared" si="171"/>
        <v>68.658218154616932</v>
      </c>
      <c r="BD154" s="2">
        <f t="shared" si="171"/>
        <v>67.79748649187809</v>
      </c>
      <c r="BE154" s="2">
        <f t="shared" si="171"/>
        <v>65.102988436959237</v>
      </c>
      <c r="BF154" s="2">
        <f t="shared" si="171"/>
        <v>64.801719302115615</v>
      </c>
      <c r="BG154" s="2">
        <f t="shared" si="171"/>
        <v>66.140455438115453</v>
      </c>
      <c r="BH154" s="2">
        <f t="shared" si="171"/>
        <v>64.727709062829803</v>
      </c>
      <c r="BI154" s="2">
        <f t="shared" si="171"/>
        <v>64.68415653911687</v>
      </c>
      <c r="BJ154" s="2">
        <f t="shared" si="171"/>
        <v>64.714248640228448</v>
      </c>
      <c r="BK154" s="2">
        <f t="shared" si="171"/>
        <v>60.893980957989498</v>
      </c>
      <c r="BL154" s="2">
        <f t="shared" si="171"/>
        <v>64.23601360511006</v>
      </c>
      <c r="BM154" s="2">
        <f t="shared" si="171"/>
        <v>62.148873368868202</v>
      </c>
      <c r="BO154" s="2" t="str">
        <f t="shared" si="99"/>
        <v/>
      </c>
      <c r="BP154" s="2" t="str">
        <f t="shared" si="100"/>
        <v/>
      </c>
      <c r="BQ154" s="2" t="str">
        <f t="shared" si="101"/>
        <v/>
      </c>
      <c r="BR154" s="2" t="str">
        <f t="shared" si="102"/>
        <v/>
      </c>
      <c r="BS154" s="2" t="str">
        <f t="shared" si="103"/>
        <v/>
      </c>
      <c r="BT154" s="2" t="str">
        <f t="shared" si="104"/>
        <v/>
      </c>
      <c r="BU154" s="2" t="str">
        <f t="shared" si="105"/>
        <v/>
      </c>
      <c r="BV154" s="2" t="str">
        <f t="shared" si="106"/>
        <v/>
      </c>
      <c r="BW154" s="2" t="str">
        <f t="shared" si="107"/>
        <v/>
      </c>
      <c r="BX154" s="2" t="str">
        <f t="shared" si="108"/>
        <v/>
      </c>
      <c r="BY154" s="2" t="str">
        <f t="shared" si="109"/>
        <v/>
      </c>
      <c r="BZ154" s="2" t="str">
        <f t="shared" si="110"/>
        <v/>
      </c>
      <c r="CA154" s="2" t="str">
        <f t="shared" si="111"/>
        <v/>
      </c>
      <c r="CB154" s="2" t="str">
        <f t="shared" si="112"/>
        <v/>
      </c>
      <c r="CC154" s="2" t="str">
        <f t="shared" si="113"/>
        <v/>
      </c>
      <c r="CE154" s="2" t="str">
        <f t="shared" si="172"/>
        <v/>
      </c>
      <c r="CF154" s="2" t="str">
        <f t="shared" si="172"/>
        <v/>
      </c>
      <c r="CG154" s="2" t="str">
        <f t="shared" si="172"/>
        <v/>
      </c>
      <c r="CH154" s="2" t="str">
        <f t="shared" si="172"/>
        <v/>
      </c>
      <c r="CI154" s="2" t="str">
        <f t="shared" si="172"/>
        <v/>
      </c>
      <c r="CJ154" s="2" t="str">
        <f t="shared" si="172"/>
        <v/>
      </c>
      <c r="CK154" s="2" t="str">
        <f t="shared" si="172"/>
        <v/>
      </c>
      <c r="CL154" s="2" t="str">
        <f t="shared" si="172"/>
        <v/>
      </c>
      <c r="CM154" s="2" t="str">
        <f t="shared" si="172"/>
        <v/>
      </c>
      <c r="CN154" s="2" t="str">
        <f t="shared" si="172"/>
        <v/>
      </c>
      <c r="CO154" s="2" t="str">
        <f t="shared" si="172"/>
        <v/>
      </c>
      <c r="CP154" s="2" t="str">
        <f t="shared" si="172"/>
        <v/>
      </c>
      <c r="CQ154" s="2" t="str">
        <f t="shared" si="172"/>
        <v/>
      </c>
      <c r="CR154" s="2" t="str">
        <f t="shared" si="172"/>
        <v/>
      </c>
      <c r="CS154" s="2" t="str">
        <f t="shared" si="172"/>
        <v/>
      </c>
      <c r="CU154" s="2" t="str">
        <f t="shared" si="114"/>
        <v/>
      </c>
      <c r="CV154" s="2" t="str">
        <f t="shared" si="115"/>
        <v/>
      </c>
      <c r="CW154" s="2" t="str">
        <f t="shared" si="116"/>
        <v/>
      </c>
      <c r="CX154" s="2" t="str">
        <f t="shared" si="117"/>
        <v/>
      </c>
      <c r="CY154" s="2" t="str">
        <f t="shared" si="118"/>
        <v/>
      </c>
      <c r="CZ154" s="2" t="str">
        <f t="shared" si="119"/>
        <v/>
      </c>
      <c r="DA154" s="2" t="str">
        <f t="shared" si="120"/>
        <v/>
      </c>
      <c r="DB154" s="2" t="str">
        <f t="shared" si="121"/>
        <v/>
      </c>
      <c r="DC154" s="2" t="str">
        <f t="shared" si="122"/>
        <v/>
      </c>
      <c r="DD154" s="2" t="str">
        <f t="shared" si="123"/>
        <v/>
      </c>
      <c r="DE154" s="2" t="str">
        <f t="shared" si="124"/>
        <v/>
      </c>
      <c r="DF154" s="2" t="str">
        <f t="shared" si="125"/>
        <v/>
      </c>
      <c r="DG154" s="2" t="str">
        <f t="shared" si="126"/>
        <v/>
      </c>
      <c r="DH154" s="2" t="str">
        <f t="shared" si="127"/>
        <v/>
      </c>
      <c r="DI154" s="2" t="str">
        <f t="shared" si="128"/>
        <v/>
      </c>
      <c r="DK154" s="2">
        <f t="shared" si="180"/>
        <v>100.74428239202659</v>
      </c>
      <c r="DL154" s="2">
        <f t="shared" si="180"/>
        <v>108.95634219269104</v>
      </c>
      <c r="DM154" s="2">
        <f t="shared" si="180"/>
        <v>104.78416911109312</v>
      </c>
      <c r="DN154" s="2">
        <f t="shared" si="180"/>
        <v>97.143309564324881</v>
      </c>
      <c r="DO154" s="2">
        <f t="shared" si="180"/>
        <v>101.69145905923345</v>
      </c>
      <c r="DP154" s="2">
        <f t="shared" si="180"/>
        <v>106.95153846153846</v>
      </c>
      <c r="DQ154" s="2">
        <f t="shared" si="180"/>
        <v>101.91132014497131</v>
      </c>
      <c r="DR154" s="2">
        <f t="shared" si="180"/>
        <v>95.299205678042881</v>
      </c>
      <c r="DS154" s="2">
        <f t="shared" si="180"/>
        <v>95.718680157052233</v>
      </c>
      <c r="DT154" s="2">
        <f t="shared" si="180"/>
        <v>94.39074841437629</v>
      </c>
      <c r="DU154" s="2">
        <f t="shared" si="180"/>
        <v>97.086191331923899</v>
      </c>
      <c r="DV154" s="2">
        <f t="shared" si="180"/>
        <v>95.601911809121106</v>
      </c>
      <c r="DW154" s="2">
        <f t="shared" si="180"/>
        <v>93.721888042568111</v>
      </c>
      <c r="DX154" s="2">
        <f t="shared" si="180"/>
        <v>84.136657692307651</v>
      </c>
      <c r="DY154" s="2">
        <f t="shared" si="180"/>
        <v>74.638780392156846</v>
      </c>
      <c r="EA154" s="2">
        <f t="shared" si="156"/>
        <v>64.145602384737685</v>
      </c>
      <c r="EB154" s="2">
        <f t="shared" si="156"/>
        <v>74.004638504753672</v>
      </c>
      <c r="EC154" s="2">
        <f t="shared" si="156"/>
        <v>71.588810959345523</v>
      </c>
      <c r="ED154" s="2">
        <f t="shared" si="156"/>
        <v>71.605087885776925</v>
      </c>
      <c r="EE154" s="2">
        <f t="shared" si="156"/>
        <v>68.643924825174807</v>
      </c>
      <c r="EF154" s="2">
        <f t="shared" si="156"/>
        <v>67.77515331670449</v>
      </c>
      <c r="EG154" s="2">
        <f t="shared" si="156"/>
        <v>65.08138403781814</v>
      </c>
      <c r="EH154" s="2">
        <f t="shared" si="156"/>
        <v>64.788754943975462</v>
      </c>
      <c r="EI154" s="2">
        <f t="shared" si="156"/>
        <v>66.121017484502374</v>
      </c>
      <c r="EJ154" s="2">
        <f t="shared" si="156"/>
        <v>64.720690391752598</v>
      </c>
      <c r="EK154" s="2">
        <f t="shared" si="156"/>
        <v>64.695093625813456</v>
      </c>
      <c r="EL154" s="2">
        <f t="shared" si="183"/>
        <v>64.733723918931545</v>
      </c>
      <c r="EM154" s="2">
        <f t="shared" si="139"/>
        <v>60.897038685763199</v>
      </c>
      <c r="EN154" s="2">
        <f t="shared" si="139"/>
        <v>64.264831269725661</v>
      </c>
      <c r="EO154" s="2">
        <f t="shared" si="139"/>
        <v>62.162611363847368</v>
      </c>
      <c r="EQ154" s="2">
        <f t="shared" si="181"/>
        <v>64.169209254022846</v>
      </c>
      <c r="ER154" s="2">
        <f t="shared" si="181"/>
        <v>73.720921764986215</v>
      </c>
      <c r="ES154" s="2">
        <f t="shared" si="181"/>
        <v>71.46489265904431</v>
      </c>
      <c r="ET154" s="2">
        <f t="shared" si="181"/>
        <v>71.438252226393033</v>
      </c>
      <c r="EU154" s="2">
        <f t="shared" si="181"/>
        <v>68.670856167210005</v>
      </c>
      <c r="EV154" s="2">
        <f t="shared" si="181"/>
        <v>67.903554994128015</v>
      </c>
      <c r="EW154" s="2">
        <f t="shared" si="181"/>
        <v>65.159324070460116</v>
      </c>
      <c r="EX154" s="2">
        <f t="shared" si="181"/>
        <v>64.788747238267348</v>
      </c>
      <c r="EY154" s="2">
        <f t="shared" si="181"/>
        <v>66.186104599789374</v>
      </c>
      <c r="EZ154" s="2">
        <f t="shared" si="181"/>
        <v>64.649934017459842</v>
      </c>
      <c r="FA154" s="2">
        <f t="shared" si="181"/>
        <v>64.379912434788338</v>
      </c>
      <c r="FB154" s="2">
        <f t="shared" si="181"/>
        <v>64.247249740410268</v>
      </c>
      <c r="FC154" s="2">
        <f t="shared" si="181"/>
        <v>60.627713324302498</v>
      </c>
      <c r="FD154" s="2">
        <f t="shared" si="181"/>
        <v>63.323989705837732</v>
      </c>
      <c r="FE154" s="2">
        <f t="shared" si="181"/>
        <v>61.635791275269369</v>
      </c>
      <c r="FG154" s="2">
        <f t="shared" si="182"/>
        <v>0.9995755543301772</v>
      </c>
      <c r="FH154" s="2">
        <f t="shared" si="182"/>
        <v>0.99955074832938628</v>
      </c>
      <c r="FI154" s="2">
        <f t="shared" si="182"/>
        <v>0.99958161801466572</v>
      </c>
      <c r="FJ154" s="2">
        <f t="shared" si="182"/>
        <v>0.99959781538746961</v>
      </c>
      <c r="FK154" s="2">
        <f t="shared" si="182"/>
        <v>0.99962393565340824</v>
      </c>
      <c r="FL154" s="2">
        <f t="shared" si="182"/>
        <v>0.99965962296328259</v>
      </c>
      <c r="FM154" s="2">
        <f t="shared" si="182"/>
        <v>0.99957661539200637</v>
      </c>
      <c r="FN154" s="2">
        <f t="shared" si="182"/>
        <v>0.9995750623195454</v>
      </c>
      <c r="FO154" s="2">
        <f t="shared" si="182"/>
        <v>0.99957516799385726</v>
      </c>
      <c r="FP154" s="2">
        <f t="shared" si="182"/>
        <v>0.99953018835433094</v>
      </c>
      <c r="FQ154" s="2">
        <f t="shared" si="182"/>
        <v>0.99953053519570578</v>
      </c>
      <c r="FR154" s="2">
        <f t="shared" si="182"/>
        <v>0.99957632377832539</v>
      </c>
      <c r="FS154" s="2">
        <f t="shared" si="182"/>
        <v>0.99959614206970815</v>
      </c>
      <c r="FT154" s="2">
        <f t="shared" si="182"/>
        <v>0.99946586020500416</v>
      </c>
      <c r="FU154" s="2">
        <f t="shared" si="182"/>
        <v>0.99934012071550038</v>
      </c>
      <c r="FW154" s="2">
        <f t="shared" si="173"/>
        <v>5.3415674596187103E-2</v>
      </c>
      <c r="FX154" s="2">
        <f t="shared" si="173"/>
        <v>5.828277355982335E-2</v>
      </c>
      <c r="FY154" s="2">
        <f t="shared" si="173"/>
        <v>5.6809866921108045E-2</v>
      </c>
      <c r="FZ154" s="2">
        <f t="shared" si="173"/>
        <v>6.5167292450804382E-2</v>
      </c>
      <c r="GA154" s="2">
        <f t="shared" si="173"/>
        <v>6.9262425596480715E-2</v>
      </c>
      <c r="GB154" s="2">
        <f t="shared" si="173"/>
        <v>7.0080340609689984E-2</v>
      </c>
      <c r="GC154" s="2">
        <f t="shared" si="173"/>
        <v>7.7125590998308388E-2</v>
      </c>
      <c r="GD154" s="2">
        <f t="shared" si="173"/>
        <v>8.8508984854087785E-2</v>
      </c>
      <c r="GE154" s="2">
        <f t="shared" si="173"/>
        <v>0.10545741922184686</v>
      </c>
      <c r="GF154" s="2">
        <f t="shared" si="173"/>
        <v>9.7809812595353027E-2</v>
      </c>
      <c r="GG154" s="2">
        <f t="shared" si="173"/>
        <v>8.2947738591371431E-2</v>
      </c>
      <c r="GH154" s="2">
        <f t="shared" si="173"/>
        <v>6.6917006812782981E-2</v>
      </c>
      <c r="GI154" s="2">
        <f t="shared" si="173"/>
        <v>6.0574701946367812E-2</v>
      </c>
      <c r="GJ154" s="2">
        <f t="shared" si="173"/>
        <v>4.1911411464653374E-2</v>
      </c>
      <c r="GK154" s="2">
        <f t="shared" si="173"/>
        <v>4.1704484979229399E-2</v>
      </c>
      <c r="GM154" s="86">
        <f t="shared" si="174"/>
        <v>3.9056866993450702E-33</v>
      </c>
      <c r="GN154" s="86">
        <f t="shared" si="174"/>
        <v>3.0049845865978637E-83</v>
      </c>
      <c r="GO154" s="86">
        <f t="shared" si="174"/>
        <v>2.7324391609607114E-93</v>
      </c>
      <c r="GP154" s="86">
        <f t="shared" si="174"/>
        <v>2.0969551875918161E-127</v>
      </c>
      <c r="GQ154" s="86">
        <f t="shared" si="174"/>
        <v>7.8919078282296363E-136</v>
      </c>
      <c r="GR154" s="86">
        <f t="shared" si="174"/>
        <v>5.9218203846247566E-114</v>
      </c>
      <c r="GS154" s="86">
        <f t="shared" si="174"/>
        <v>1.8497995810338504E-113</v>
      </c>
      <c r="GT154" s="86">
        <f t="shared" si="174"/>
        <v>7.1584110663154755E-119</v>
      </c>
      <c r="GU154" s="86">
        <f t="shared" si="174"/>
        <v>1.1708927371521778E-124</v>
      </c>
      <c r="GV154" s="86">
        <f t="shared" si="174"/>
        <v>6.130200776075546E-138</v>
      </c>
      <c r="GW154" s="86">
        <f t="shared" si="174"/>
        <v>7.1220431755494965E-136</v>
      </c>
      <c r="GX154" s="86">
        <f t="shared" si="174"/>
        <v>4.3295572880361581E-205</v>
      </c>
      <c r="GY154" s="86">
        <f t="shared" si="174"/>
        <v>2.4546759630176007E-186</v>
      </c>
      <c r="GZ154" s="86">
        <f t="shared" si="174"/>
        <v>1.7129349470066337E-29</v>
      </c>
      <c r="HA154" s="86">
        <f t="shared" si="174"/>
        <v>9.1703443314703604E-31</v>
      </c>
      <c r="HC154" s="86">
        <f t="shared" ref="HC154:HH213" si="185" xml:space="preserve"> _xlfn.NORM.DIST($B154, C$8, ABS(C$12), TRUE) * _xlfn.NORM.DIST(($B154 - C$8)*C$16, 0, ABS(C$12), TRUE) * 2</f>
        <v>2.6335590372525637E-12</v>
      </c>
      <c r="HD154" s="86">
        <f t="shared" si="185"/>
        <v>9.8679330879225393E-33</v>
      </c>
      <c r="HE154" s="86">
        <f t="shared" si="185"/>
        <v>4.2131991156848929E-47</v>
      </c>
      <c r="HF154" s="86">
        <f t="shared" si="184"/>
        <v>3.6570302607944846E-48</v>
      </c>
      <c r="HG154" s="86">
        <f t="shared" si="184"/>
        <v>2.6534824464850716E-58</v>
      </c>
      <c r="HH154" s="86">
        <f t="shared" si="184"/>
        <v>1.5284251960090766E-63</v>
      </c>
      <c r="HI154" s="86">
        <f t="shared" si="184"/>
        <v>1.4004326304718526E-60</v>
      </c>
      <c r="HJ154" s="86">
        <f t="shared" si="184"/>
        <v>1.5603859540553284E-61</v>
      </c>
      <c r="HK154" s="86">
        <f t="shared" si="184"/>
        <v>1.7631811949694072E-72</v>
      </c>
      <c r="HL154" s="86">
        <f t="shared" si="165"/>
        <v>4.264207791873549E-75</v>
      </c>
      <c r="HM154" s="86">
        <f t="shared" si="165"/>
        <v>2.7406640991531019E-65</v>
      </c>
      <c r="HN154" s="86">
        <f t="shared" si="165"/>
        <v>7.2290927223217606E-88</v>
      </c>
      <c r="HO154" s="86">
        <f t="shared" si="165"/>
        <v>2.2836695416879394E-80</v>
      </c>
      <c r="HP154" s="86">
        <f t="shared" si="165"/>
        <v>4.3044780942036081E-14</v>
      </c>
      <c r="HQ154" s="86">
        <f t="shared" si="165"/>
        <v>3.3352154126425001E-15</v>
      </c>
      <c r="HS154" s="86">
        <f t="shared" si="175"/>
        <v>0.51240321871442052</v>
      </c>
      <c r="HT154" s="86">
        <f t="shared" si="175"/>
        <v>0.55999807061355322</v>
      </c>
      <c r="HU154" s="86">
        <f t="shared" si="175"/>
        <v>0.5508884164339849</v>
      </c>
      <c r="HV154" s="86">
        <f t="shared" si="175"/>
        <v>0.56127539376124058</v>
      </c>
      <c r="HW154" s="86">
        <f t="shared" si="175"/>
        <v>0.52690599151774076</v>
      </c>
      <c r="HX154" s="86">
        <f t="shared" si="175"/>
        <v>0.49022665421881861</v>
      </c>
      <c r="HY154" s="86">
        <f t="shared" si="175"/>
        <v>0.52854733276705623</v>
      </c>
      <c r="HZ154" s="86">
        <f t="shared" si="175"/>
        <v>0.44367267336797184</v>
      </c>
      <c r="IA154" s="86">
        <f t="shared" si="175"/>
        <v>0.26531724401971418</v>
      </c>
      <c r="IB154" s="86">
        <f t="shared" si="175"/>
        <v>0.3197198870710064</v>
      </c>
      <c r="IC154" s="86">
        <f t="shared" si="175"/>
        <v>0.4647485303364931</v>
      </c>
      <c r="ID154" s="86">
        <f t="shared" si="175"/>
        <v>0.55487092185991427</v>
      </c>
      <c r="IE154" s="86">
        <f t="shared" si="175"/>
        <v>0.56521592654133435</v>
      </c>
      <c r="IF154" s="86">
        <f t="shared" si="175"/>
        <v>0.4752171625212438</v>
      </c>
      <c r="IG154" s="86">
        <f t="shared" si="175"/>
        <v>0.41561353801090711</v>
      </c>
      <c r="II154" s="86">
        <f t="shared" si="176"/>
        <v>7.4378574074915042E-17</v>
      </c>
      <c r="IJ154" s="86">
        <f t="shared" si="176"/>
        <v>1.0090684799783201E-15</v>
      </c>
      <c r="IK154" s="86">
        <f t="shared" si="176"/>
        <v>6.9177668406176589E-16</v>
      </c>
      <c r="IL154" s="86">
        <f t="shared" si="176"/>
        <v>2.8670711460357058E-13</v>
      </c>
      <c r="IM154" s="86">
        <f t="shared" si="176"/>
        <v>9.0775798225042053E-13</v>
      </c>
      <c r="IN154" s="86">
        <f t="shared" si="176"/>
        <v>3.4740812605767192E-11</v>
      </c>
      <c r="IO154" s="86">
        <f t="shared" si="176"/>
        <v>4.6606331207740837E-11</v>
      </c>
      <c r="IP154" s="86">
        <f t="shared" si="176"/>
        <v>3.0828081369326609E-10</v>
      </c>
      <c r="IQ154" s="86">
        <f t="shared" si="176"/>
        <v>1.6060657086869072E-9</v>
      </c>
      <c r="IR154" s="86">
        <f t="shared" si="176"/>
        <v>1.2342259005690448E-10</v>
      </c>
      <c r="IS154" s="86">
        <f t="shared" si="176"/>
        <v>5.2054925581583016E-13</v>
      </c>
      <c r="IT154" s="86">
        <f t="shared" si="176"/>
        <v>3.0637832030755498E-13</v>
      </c>
      <c r="IU154" s="86">
        <f t="shared" si="176"/>
        <v>1.5026723660865541E-13</v>
      </c>
      <c r="IV154" s="86">
        <f t="shared" si="176"/>
        <v>6.3750181981736228E-11</v>
      </c>
      <c r="IW154" s="86">
        <f t="shared" si="176"/>
        <v>5.9310552157222137E-11</v>
      </c>
      <c r="IY154" s="86">
        <f t="shared" si="177"/>
        <v>0.51240321871705419</v>
      </c>
      <c r="IZ154" s="86">
        <f t="shared" si="177"/>
        <v>0.55999807061355422</v>
      </c>
      <c r="JA154" s="86">
        <f t="shared" si="177"/>
        <v>0.55088841643398556</v>
      </c>
      <c r="JB154" s="86">
        <f t="shared" si="177"/>
        <v>0.56127539376152724</v>
      </c>
      <c r="JC154" s="86">
        <f t="shared" si="177"/>
        <v>0.52690599151864848</v>
      </c>
      <c r="JD154" s="86">
        <f t="shared" si="177"/>
        <v>0.49022665425355944</v>
      </c>
      <c r="JE154" s="86">
        <f t="shared" si="177"/>
        <v>0.52854733281366262</v>
      </c>
      <c r="JF154" s="86">
        <f t="shared" si="177"/>
        <v>0.44367267367625263</v>
      </c>
      <c r="JG154" s="86">
        <f t="shared" si="177"/>
        <v>0.26531724562577991</v>
      </c>
      <c r="JH154" s="86">
        <f t="shared" si="177"/>
        <v>0.31971988719442901</v>
      </c>
      <c r="JI154" s="86">
        <f t="shared" si="177"/>
        <v>0.46474853033701363</v>
      </c>
      <c r="JJ154" s="86">
        <f t="shared" si="177"/>
        <v>0.55487092186022069</v>
      </c>
      <c r="JK154" s="86">
        <f t="shared" si="177"/>
        <v>0.56521592654148456</v>
      </c>
      <c r="JL154" s="86">
        <f t="shared" si="177"/>
        <v>0.47521716258503699</v>
      </c>
      <c r="JM154" s="86">
        <f t="shared" si="177"/>
        <v>0.415613538070221</v>
      </c>
    </row>
    <row r="155" spans="2:273" x14ac:dyDescent="0.25">
      <c r="B155" s="2">
        <v>128</v>
      </c>
      <c r="C155" s="37">
        <v>64.13</v>
      </c>
      <c r="D155" s="37">
        <v>75.39</v>
      </c>
      <c r="E155" s="37">
        <v>75.194999999999993</v>
      </c>
      <c r="F155" s="37">
        <v>77.2</v>
      </c>
      <c r="G155" s="37">
        <v>76.075000000000003</v>
      </c>
      <c r="H155" s="37">
        <v>71.825000000000003</v>
      </c>
      <c r="I155" s="37">
        <v>73.167000000000002</v>
      </c>
      <c r="J155" s="37">
        <v>70.905000000000001</v>
      </c>
      <c r="K155" s="37">
        <v>68.927000000000007</v>
      </c>
      <c r="L155" s="37">
        <v>67.927000000000007</v>
      </c>
      <c r="M155" s="37">
        <v>70.39</v>
      </c>
      <c r="N155" s="37">
        <v>77.525999999999996</v>
      </c>
      <c r="O155" s="37">
        <v>75.73</v>
      </c>
      <c r="P155" s="37">
        <v>94.462999999999994</v>
      </c>
      <c r="Q155" s="37">
        <v>124.65900000000001</v>
      </c>
      <c r="S155" s="4">
        <f t="shared" si="178"/>
        <v>64.877443593670534</v>
      </c>
      <c r="T155" s="4">
        <f t="shared" si="178"/>
        <v>77.723643005675427</v>
      </c>
      <c r="U155" s="4">
        <f t="shared" si="178"/>
        <v>76.203540251709697</v>
      </c>
      <c r="V155" s="4">
        <f t="shared" si="178"/>
        <v>76.33373077967282</v>
      </c>
      <c r="W155" s="4">
        <f t="shared" si="178"/>
        <v>73.938203975478231</v>
      </c>
      <c r="X155" s="4">
        <f t="shared" si="178"/>
        <v>72.204215151702556</v>
      </c>
      <c r="Y155" s="4">
        <f t="shared" si="178"/>
        <v>71.504754660338094</v>
      </c>
      <c r="Z155" s="4">
        <f t="shared" si="178"/>
        <v>69.493065894128392</v>
      </c>
      <c r="AA155" s="4">
        <f t="shared" si="178"/>
        <v>67.947567124672574</v>
      </c>
      <c r="AB155" s="4">
        <f t="shared" si="178"/>
        <v>67.760970589923701</v>
      </c>
      <c r="AC155" s="4">
        <f t="shared" si="178"/>
        <v>70.5017170237832</v>
      </c>
      <c r="AD155" s="4">
        <f t="shared" si="178"/>
        <v>77.297760733476494</v>
      </c>
      <c r="AE155" s="4">
        <f t="shared" si="178"/>
        <v>77.290871489062795</v>
      </c>
      <c r="AF155" s="4">
        <f t="shared" si="178"/>
        <v>97.713988083041954</v>
      </c>
      <c r="AG155" s="4">
        <f t="shared" si="178"/>
        <v>132.98658182846421</v>
      </c>
      <c r="AI155" s="4">
        <f t="shared" si="179"/>
        <v>-0.74744359367053903</v>
      </c>
      <c r="AJ155" s="4">
        <f t="shared" si="179"/>
        <v>-2.3336430056754267</v>
      </c>
      <c r="AK155" s="4">
        <f t="shared" si="179"/>
        <v>-1.0085402517097037</v>
      </c>
      <c r="AL155" s="4">
        <f t="shared" si="179"/>
        <v>0.86626922032718312</v>
      </c>
      <c r="AM155" s="4">
        <f t="shared" si="179"/>
        <v>2.1367960245217716</v>
      </c>
      <c r="AN155" s="4">
        <f t="shared" si="179"/>
        <v>-0.37921515170255304</v>
      </c>
      <c r="AO155" s="4">
        <f t="shared" si="179"/>
        <v>1.6622453396619079</v>
      </c>
      <c r="AP155" s="4">
        <f t="shared" si="179"/>
        <v>1.4119341058716088</v>
      </c>
      <c r="AQ155" s="4">
        <f t="shared" si="179"/>
        <v>0.97943287532743284</v>
      </c>
      <c r="AR155" s="4">
        <f t="shared" si="179"/>
        <v>0.16602941007630534</v>
      </c>
      <c r="AS155" s="4">
        <f t="shared" si="179"/>
        <v>-0.11171702378319992</v>
      </c>
      <c r="AT155" s="4">
        <f t="shared" si="179"/>
        <v>0.22823926652350224</v>
      </c>
      <c r="AU155" s="4">
        <f t="shared" si="179"/>
        <v>-1.5608714890627908</v>
      </c>
      <c r="AV155" s="4">
        <f t="shared" si="179"/>
        <v>-3.2509880830419604</v>
      </c>
      <c r="AW155" s="4">
        <f t="shared" si="179"/>
        <v>-8.3275818284642042</v>
      </c>
      <c r="AY155" s="2">
        <f t="shared" si="171"/>
        <v>64.074532448996635</v>
      </c>
      <c r="AZ155" s="2">
        <f t="shared" si="171"/>
        <v>73.917391840888385</v>
      </c>
      <c r="BA155" s="2">
        <f t="shared" si="171"/>
        <v>71.526224754001305</v>
      </c>
      <c r="BB155" s="2">
        <f t="shared" si="171"/>
        <v>71.55218333493562</v>
      </c>
      <c r="BC155" s="2">
        <f t="shared" si="171"/>
        <v>68.59917748544558</v>
      </c>
      <c r="BD155" s="2">
        <f t="shared" si="171"/>
        <v>67.738271947220966</v>
      </c>
      <c r="BE155" s="2">
        <f t="shared" si="171"/>
        <v>65.061924723272966</v>
      </c>
      <c r="BF155" s="2">
        <f t="shared" si="171"/>
        <v>64.748471456795599</v>
      </c>
      <c r="BG155" s="2">
        <f t="shared" si="171"/>
        <v>66.068794941954465</v>
      </c>
      <c r="BH155" s="2">
        <f t="shared" si="171"/>
        <v>64.679929570789952</v>
      </c>
      <c r="BI155" s="2">
        <f t="shared" si="171"/>
        <v>64.617898022349493</v>
      </c>
      <c r="BJ155" s="2">
        <f t="shared" si="171"/>
        <v>64.643391229857983</v>
      </c>
      <c r="BK155" s="2">
        <f t="shared" si="171"/>
        <v>60.840832821509863</v>
      </c>
      <c r="BL155" s="2">
        <f t="shared" si="171"/>
        <v>64.176398296104225</v>
      </c>
      <c r="BM155" s="2">
        <f t="shared" si="171"/>
        <v>62.043257799898761</v>
      </c>
      <c r="BO155" s="2" t="str">
        <f t="shared" ref="BO155:BO218" si="186">IF(AND(IY155 &lt; $CC$22, $B155 &lt; C$7, $B155 &gt; C$230), C155, "")</f>
        <v/>
      </c>
      <c r="BP155" s="2" t="str">
        <f t="shared" ref="BP155:BP218" si="187">IF(AND(IZ155 &lt; $CC$22, $B155 &lt; D$7, $B155 &gt; D$230), D155, "")</f>
        <v/>
      </c>
      <c r="BQ155" s="2" t="str">
        <f t="shared" ref="BQ155:BQ218" si="188">IF(AND(JA155 &lt; $CC$22, $B155 &lt; E$7, $B155 &gt; E$230), E155, "")</f>
        <v/>
      </c>
      <c r="BR155" s="2" t="str">
        <f t="shared" ref="BR155:BR218" si="189">IF(AND(JB155 &lt; $CC$22, $B155 &lt; F$7, $B155 &gt; F$230), F155, "")</f>
        <v/>
      </c>
      <c r="BS155" s="2" t="str">
        <f t="shared" ref="BS155:BS218" si="190">IF(AND(JC155 &lt; $CC$22, $B155 &lt; G$7, $B155 &gt; G$230), G155, "")</f>
        <v/>
      </c>
      <c r="BT155" s="2" t="str">
        <f t="shared" ref="BT155:BT218" si="191">IF(AND(JD155 &lt; $CC$22, $B155 &lt; H$7, $B155 &gt; H$230), H155, "")</f>
        <v/>
      </c>
      <c r="BU155" s="2" t="str">
        <f t="shared" ref="BU155:BU218" si="192">IF(AND(JE155 &lt; $CC$22, $B155 &lt; I$7, $B155 &gt; I$230), I155, "")</f>
        <v/>
      </c>
      <c r="BV155" s="2" t="str">
        <f t="shared" ref="BV155:BV218" si="193">IF(AND(JF155 &lt; $CC$22, $B155 &lt; J$7, $B155 &gt; J$230), J155, "")</f>
        <v/>
      </c>
      <c r="BW155" s="2" t="str">
        <f t="shared" ref="BW155:BW218" si="194">IF(AND(JG155 &lt; $CC$22, $B155 &lt; K$7, $B155 &gt; K$230), K155, "")</f>
        <v/>
      </c>
      <c r="BX155" s="2" t="str">
        <f t="shared" ref="BX155:BX218" si="195">IF(AND(JH155 &lt; $CC$22, $B155 &lt; L$7, $B155 &gt; L$230), L155, "")</f>
        <v/>
      </c>
      <c r="BY155" s="2" t="str">
        <f t="shared" ref="BY155:BY218" si="196">IF(AND(JI155 &lt; $CC$22, $B155 &lt; M$7, $B155 &gt; M$230), M155, "")</f>
        <v/>
      </c>
      <c r="BZ155" s="2" t="str">
        <f t="shared" ref="BZ155:BZ218" si="197">IF(AND(JJ155 &lt; $CC$22, $B155 &lt; N$7, $B155 &gt; N$230), N155, "")</f>
        <v/>
      </c>
      <c r="CA155" s="2" t="str">
        <f t="shared" ref="CA155:CA218" si="198">IF(AND(JK155 &lt; $CC$22, $B155 &lt; O$7, $B155 &gt; O$230), O155, "")</f>
        <v/>
      </c>
      <c r="CB155" s="2" t="str">
        <f t="shared" ref="CB155:CB218" si="199">IF(AND(JL155 &lt; $CC$22, $B155 &lt; P$7, $B155 &gt; P$230), P155, "")</f>
        <v/>
      </c>
      <c r="CC155" s="2" t="str">
        <f t="shared" ref="CC155:CC218" si="200">IF(AND(JM155 &lt; $CC$22, $B155 &lt; Q$7, $B155 &gt; Q$230), Q155, "")</f>
        <v/>
      </c>
      <c r="CE155" s="2" t="str">
        <f t="shared" si="172"/>
        <v/>
      </c>
      <c r="CF155" s="2" t="str">
        <f t="shared" si="172"/>
        <v/>
      </c>
      <c r="CG155" s="2" t="str">
        <f t="shared" si="172"/>
        <v/>
      </c>
      <c r="CH155" s="2" t="str">
        <f t="shared" si="172"/>
        <v/>
      </c>
      <c r="CI155" s="2" t="str">
        <f t="shared" si="172"/>
        <v/>
      </c>
      <c r="CJ155" s="2" t="str">
        <f t="shared" si="172"/>
        <v/>
      </c>
      <c r="CK155" s="2" t="str">
        <f t="shared" si="172"/>
        <v/>
      </c>
      <c r="CL155" s="2" t="str">
        <f t="shared" si="172"/>
        <v/>
      </c>
      <c r="CM155" s="2" t="str">
        <f t="shared" si="172"/>
        <v/>
      </c>
      <c r="CN155" s="2" t="str">
        <f t="shared" si="172"/>
        <v/>
      </c>
      <c r="CO155" s="2" t="str">
        <f t="shared" si="172"/>
        <v/>
      </c>
      <c r="CP155" s="2" t="str">
        <f t="shared" si="172"/>
        <v/>
      </c>
      <c r="CQ155" s="2" t="str">
        <f t="shared" si="172"/>
        <v/>
      </c>
      <c r="CR155" s="2" t="str">
        <f t="shared" si="172"/>
        <v/>
      </c>
      <c r="CS155" s="2" t="str">
        <f t="shared" si="172"/>
        <v/>
      </c>
      <c r="CU155" s="2" t="str">
        <f t="shared" ref="CU155:CU218" si="201">IF(AND(IY155 &lt; $DI$22, $B155 &gt; C$7, $B155 &lt; C$233), C155, "")</f>
        <v/>
      </c>
      <c r="CV155" s="2" t="str">
        <f t="shared" ref="CV155:CV218" si="202">IF(AND(IZ155 &lt; $DI$22, $B155 &gt; D$7, $B155 &lt; D$233), D155, "")</f>
        <v/>
      </c>
      <c r="CW155" s="2" t="str">
        <f t="shared" ref="CW155:CW218" si="203">IF(AND(JA155 &lt; $DI$22, $B155 &gt; E$7, $B155 &lt; E$233), E155, "")</f>
        <v/>
      </c>
      <c r="CX155" s="2" t="str">
        <f t="shared" ref="CX155:CX218" si="204">IF(AND(JB155 &lt; $DI$22, $B155 &gt; F$7, $B155 &lt; F$233), F155, "")</f>
        <v/>
      </c>
      <c r="CY155" s="2" t="str">
        <f t="shared" ref="CY155:CY218" si="205">IF(AND(JC155 &lt; $DI$22, $B155 &gt; G$7, $B155 &lt; G$233), G155, "")</f>
        <v/>
      </c>
      <c r="CZ155" s="2" t="str">
        <f t="shared" ref="CZ155:CZ218" si="206">IF(AND(JD155 &lt; $DI$22, $B155 &gt; H$7, $B155 &lt; H$233), H155, "")</f>
        <v/>
      </c>
      <c r="DA155" s="2" t="str">
        <f t="shared" ref="DA155:DA218" si="207">IF(AND(JE155 &lt; $DI$22, $B155 &gt; I$7, $B155 &lt; I$233), I155, "")</f>
        <v/>
      </c>
      <c r="DB155" s="2" t="str">
        <f t="shared" ref="DB155:DB218" si="208">IF(AND(JF155 &lt; $DI$22, $B155 &gt; J$7, $B155 &lt; J$233), J155, "")</f>
        <v/>
      </c>
      <c r="DC155" s="2" t="str">
        <f t="shared" ref="DC155:DC218" si="209">IF(AND(JG155 &lt; $DI$22, $B155 &gt; K$7, $B155 &lt; K$233), K155, "")</f>
        <v/>
      </c>
      <c r="DD155" s="2" t="str">
        <f t="shared" ref="DD155:DD218" si="210">IF(AND(JH155 &lt; $DI$22, $B155 &gt; L$7, $B155 &lt; L$233), L155, "")</f>
        <v/>
      </c>
      <c r="DE155" s="2" t="str">
        <f t="shared" ref="DE155:DE218" si="211">IF(AND(JI155 &lt; $DI$22, $B155 &gt; M$7, $B155 &lt; M$233), M155, "")</f>
        <v/>
      </c>
      <c r="DF155" s="2" t="str">
        <f t="shared" ref="DF155:DF218" si="212">IF(AND(JJ155 &lt; $DI$22, $B155 &gt; N$7, $B155 &lt; N$233), N155, "")</f>
        <v/>
      </c>
      <c r="DG155" s="2" t="str">
        <f t="shared" ref="DG155:DG218" si="213">IF(AND(JK155 &lt; $DI$22, $B155 &gt; O$7, $B155 &lt; O$233), O155, "")</f>
        <v/>
      </c>
      <c r="DH155" s="2" t="str">
        <f t="shared" ref="DH155:DH218" si="214">IF(AND(JL155 &lt; $DI$22, $B155 &gt; P$7, $B155 &lt; P$233), P155, "")</f>
        <v/>
      </c>
      <c r="DI155" s="2" t="str">
        <f t="shared" ref="DI155:DI218" si="215">IF(AND(JM155 &lt; $DI$22, $B155 &gt; Q$7, $B155 &lt; Q$233), Q155, "")</f>
        <v/>
      </c>
      <c r="DK155" s="2">
        <f t="shared" si="180"/>
        <v>100.96570431893689</v>
      </c>
      <c r="DL155" s="2">
        <f t="shared" si="180"/>
        <v>109.23737043189369</v>
      </c>
      <c r="DM155" s="2">
        <f t="shared" si="180"/>
        <v>105.00149128919861</v>
      </c>
      <c r="DN155" s="2">
        <f t="shared" si="180"/>
        <v>97.282694541231123</v>
      </c>
      <c r="DO155" s="2">
        <f t="shared" si="180"/>
        <v>101.89092334494774</v>
      </c>
      <c r="DP155" s="2">
        <f t="shared" si="180"/>
        <v>107.20394230769232</v>
      </c>
      <c r="DQ155" s="2">
        <f t="shared" si="180"/>
        <v>102.13854409543944</v>
      </c>
      <c r="DR155" s="2">
        <f t="shared" si="180"/>
        <v>95.464281334944104</v>
      </c>
      <c r="DS155" s="2">
        <f t="shared" si="180"/>
        <v>95.876040018121387</v>
      </c>
      <c r="DT155" s="2">
        <f t="shared" si="180"/>
        <v>94.546010570824492</v>
      </c>
      <c r="DU155" s="2">
        <f t="shared" si="180"/>
        <v>97.279209302325583</v>
      </c>
      <c r="DV155" s="2">
        <f t="shared" si="180"/>
        <v>95.781194654183025</v>
      </c>
      <c r="DW155" s="2">
        <f t="shared" si="180"/>
        <v>93.92183042973285</v>
      </c>
      <c r="DX155" s="2">
        <f t="shared" si="180"/>
        <v>84.251131425891145</v>
      </c>
      <c r="DY155" s="2">
        <f t="shared" si="180"/>
        <v>74.703849579831925</v>
      </c>
      <c r="EA155" s="2">
        <f t="shared" si="156"/>
        <v>64.058604769475352</v>
      </c>
      <c r="EB155" s="2">
        <f t="shared" si="156"/>
        <v>73.922311992221267</v>
      </c>
      <c r="EC155" s="2">
        <f t="shared" si="156"/>
        <v>71.521677968529033</v>
      </c>
      <c r="ED155" s="2">
        <f t="shared" si="156"/>
        <v>71.555396740029792</v>
      </c>
      <c r="EE155" s="2">
        <f t="shared" si="156"/>
        <v>68.585584121760576</v>
      </c>
      <c r="EF155" s="2">
        <f t="shared" si="156"/>
        <v>67.71565154910823</v>
      </c>
      <c r="EG155" s="2">
        <f t="shared" si="156"/>
        <v>65.040706609162612</v>
      </c>
      <c r="EH155" s="2">
        <f t="shared" si="156"/>
        <v>64.736570802478454</v>
      </c>
      <c r="EI155" s="2">
        <f t="shared" si="156"/>
        <v>66.049414002361544</v>
      </c>
      <c r="EJ155" s="2">
        <f t="shared" si="156"/>
        <v>64.675006597938165</v>
      </c>
      <c r="EK155" s="2">
        <f t="shared" si="156"/>
        <v>64.633965953564129</v>
      </c>
      <c r="EL155" s="2">
        <f t="shared" si="183"/>
        <v>64.668837279349958</v>
      </c>
      <c r="EM155" s="2">
        <f t="shared" si="139"/>
        <v>60.847420792717962</v>
      </c>
      <c r="EN155" s="2">
        <f t="shared" si="139"/>
        <v>64.211883588249577</v>
      </c>
      <c r="EO155" s="2">
        <f t="shared" si="139"/>
        <v>62.060916442298762</v>
      </c>
      <c r="EQ155" s="2">
        <f t="shared" si="181"/>
        <v>64.086757771833732</v>
      </c>
      <c r="ER155" s="2">
        <f t="shared" si="181"/>
        <v>73.617189024892184</v>
      </c>
      <c r="ES155" s="2">
        <f t="shared" si="181"/>
        <v>71.388855094566878</v>
      </c>
      <c r="ET155" s="2">
        <f t="shared" si="181"/>
        <v>71.377241956350858</v>
      </c>
      <c r="EU155" s="2">
        <f t="shared" si="181"/>
        <v>68.614349724549172</v>
      </c>
      <c r="EV155" s="2">
        <f t="shared" si="181"/>
        <v>67.851409273288112</v>
      </c>
      <c r="EW155" s="2">
        <f t="shared" si="181"/>
        <v>65.122822221138037</v>
      </c>
      <c r="EX155" s="2">
        <f t="shared" si="181"/>
        <v>64.736485101856402</v>
      </c>
      <c r="EY155" s="2">
        <f t="shared" si="181"/>
        <v>66.117766721071419</v>
      </c>
      <c r="EZ155" s="2">
        <f t="shared" si="181"/>
        <v>64.600870624349099</v>
      </c>
      <c r="FA155" s="2">
        <f t="shared" si="181"/>
        <v>64.300968538529176</v>
      </c>
      <c r="FB155" s="2">
        <f t="shared" si="181"/>
        <v>64.154886577594723</v>
      </c>
      <c r="FC155" s="2">
        <f t="shared" si="181"/>
        <v>60.563161675697472</v>
      </c>
      <c r="FD155" s="2">
        <f t="shared" si="181"/>
        <v>63.22329241892588</v>
      </c>
      <c r="FE155" s="2">
        <f t="shared" si="181"/>
        <v>61.506126126893136</v>
      </c>
      <c r="FG155" s="2">
        <f t="shared" si="182"/>
        <v>0.99961288649102353</v>
      </c>
      <c r="FH155" s="2">
        <f t="shared" si="182"/>
        <v>0.99959026141013119</v>
      </c>
      <c r="FI155" s="2">
        <f t="shared" si="182"/>
        <v>0.99961841704714027</v>
      </c>
      <c r="FJ155" s="2">
        <f t="shared" si="182"/>
        <v>0.99963319029332987</v>
      </c>
      <c r="FK155" s="2">
        <f t="shared" si="182"/>
        <v>0.99965701389034456</v>
      </c>
      <c r="FL155" s="2">
        <f t="shared" si="182"/>
        <v>0.99968956315562085</v>
      </c>
      <c r="FM155" s="2">
        <f t="shared" si="182"/>
        <v>0.99961385426310723</v>
      </c>
      <c r="FN155" s="2">
        <f t="shared" si="182"/>
        <v>0.99961243773845665</v>
      </c>
      <c r="FO155" s="2">
        <f t="shared" si="182"/>
        <v>0.99961253412178097</v>
      </c>
      <c r="FP155" s="2">
        <f t="shared" si="182"/>
        <v>0.99957150897358971</v>
      </c>
      <c r="FQ155" s="2">
        <f t="shared" si="182"/>
        <v>0.99957182532282762</v>
      </c>
      <c r="FR155" s="2">
        <f t="shared" si="182"/>
        <v>0.99961358828844604</v>
      </c>
      <c r="FS155" s="2">
        <f t="shared" si="182"/>
        <v>0.99963166410115356</v>
      </c>
      <c r="FT155" s="2">
        <f t="shared" si="182"/>
        <v>0.99951283582124084</v>
      </c>
      <c r="FU155" s="2">
        <f t="shared" si="182"/>
        <v>0.99939814799500382</v>
      </c>
      <c r="FW155" s="2">
        <f t="shared" si="173"/>
        <v>5.8268837108968574E-2</v>
      </c>
      <c r="FX155" s="2">
        <f t="shared" si="173"/>
        <v>6.3548456377505294E-2</v>
      </c>
      <c r="FY155" s="2">
        <f t="shared" si="173"/>
        <v>6.1951231067104512E-2</v>
      </c>
      <c r="FZ155" s="2">
        <f t="shared" si="173"/>
        <v>7.1008071704939432E-2</v>
      </c>
      <c r="GA155" s="2">
        <f t="shared" si="173"/>
        <v>7.5440621565771304E-2</v>
      </c>
      <c r="GB155" s="2">
        <f t="shared" si="173"/>
        <v>7.6325511511909194E-2</v>
      </c>
      <c r="GC155" s="2">
        <f t="shared" si="173"/>
        <v>8.3941922263866459E-2</v>
      </c>
      <c r="GD155" s="2">
        <f t="shared" si="173"/>
        <v>9.6226476161620056E-2</v>
      </c>
      <c r="GE155" s="2">
        <f t="shared" si="173"/>
        <v>0.1144671330869836</v>
      </c>
      <c r="GF155" s="2">
        <f t="shared" si="173"/>
        <v>0.10624375615706165</v>
      </c>
      <c r="GG155" s="2">
        <f t="shared" si="173"/>
        <v>9.0228321272593101E-2</v>
      </c>
      <c r="GH155" s="2">
        <f t="shared" si="173"/>
        <v>7.2902378822907607E-2</v>
      </c>
      <c r="GI155" s="2">
        <f t="shared" si="173"/>
        <v>6.6032934342824867E-2</v>
      </c>
      <c r="GJ155" s="2">
        <f t="shared" si="173"/>
        <v>4.5769876633718044E-2</v>
      </c>
      <c r="GK155" s="2">
        <f t="shared" si="173"/>
        <v>4.5544805589100477E-2</v>
      </c>
      <c r="GM155" s="86">
        <f t="shared" si="174"/>
        <v>3.5987752991437248E-34</v>
      </c>
      <c r="GN155" s="86">
        <f t="shared" si="174"/>
        <v>6.9234001934568545E-86</v>
      </c>
      <c r="GO155" s="86">
        <f t="shared" si="174"/>
        <v>2.8052506483591158E-96</v>
      </c>
      <c r="GP155" s="86">
        <f t="shared" si="174"/>
        <v>1.6672711257353047E-131</v>
      </c>
      <c r="GQ155" s="86">
        <f t="shared" si="174"/>
        <v>3.6588970082568206E-140</v>
      </c>
      <c r="GR155" s="86">
        <f t="shared" si="174"/>
        <v>1.5890800155085045E-117</v>
      </c>
      <c r="GS155" s="86">
        <f t="shared" si="174"/>
        <v>4.4650858669565517E-117</v>
      </c>
      <c r="GT155" s="86">
        <f t="shared" si="174"/>
        <v>1.2829236674747325E-122</v>
      </c>
      <c r="GU155" s="86">
        <f t="shared" si="174"/>
        <v>1.4405983568456476E-128</v>
      </c>
      <c r="GV155" s="86">
        <f t="shared" si="174"/>
        <v>2.6689923802714545E-142</v>
      </c>
      <c r="GW155" s="86">
        <f t="shared" si="174"/>
        <v>3.5001452308939684E-140</v>
      </c>
      <c r="GX155" s="86">
        <f t="shared" si="174"/>
        <v>1.0548602762342705E-211</v>
      </c>
      <c r="GY155" s="86">
        <f t="shared" si="174"/>
        <v>2.8057277314964462E-192</v>
      </c>
      <c r="GZ155" s="86">
        <f t="shared" si="174"/>
        <v>2.2402994179692361E-30</v>
      </c>
      <c r="HA155" s="86">
        <f t="shared" si="174"/>
        <v>1.0812613025773585E-31</v>
      </c>
      <c r="HC155" s="86">
        <f t="shared" si="185"/>
        <v>6.8821973490346756E-13</v>
      </c>
      <c r="HD155" s="86">
        <f t="shared" si="185"/>
        <v>2.389416295599828E-34</v>
      </c>
      <c r="HE155" s="86">
        <f t="shared" si="185"/>
        <v>1.5060245550416487E-49</v>
      </c>
      <c r="HF155" s="86">
        <f t="shared" si="184"/>
        <v>1.3053262400957753E-50</v>
      </c>
      <c r="HG155" s="86">
        <f t="shared" si="184"/>
        <v>3.3408708280332682E-61</v>
      </c>
      <c r="HH155" s="86">
        <f t="shared" si="184"/>
        <v>1.2427336491117314E-66</v>
      </c>
      <c r="HI155" s="86">
        <f t="shared" si="184"/>
        <v>1.4329388884597882E-63</v>
      </c>
      <c r="HJ155" s="86">
        <f t="shared" si="184"/>
        <v>1.6702960376050862E-64</v>
      </c>
      <c r="HK155" s="86">
        <f t="shared" si="184"/>
        <v>6.4185617407227252E-76</v>
      </c>
      <c r="HL155" s="86">
        <f t="shared" si="165"/>
        <v>1.0823806880314345E-78</v>
      </c>
      <c r="HM155" s="86">
        <f t="shared" si="165"/>
        <v>1.9624864080510725E-68</v>
      </c>
      <c r="HN155" s="86">
        <f t="shared" si="165"/>
        <v>2.6295593166563015E-92</v>
      </c>
      <c r="HO155" s="86">
        <f t="shared" si="165"/>
        <v>1.9704958570048574E-84</v>
      </c>
      <c r="HP155" s="86">
        <f t="shared" si="165"/>
        <v>9.7475717500818534E-15</v>
      </c>
      <c r="HQ155" s="86">
        <f t="shared" si="165"/>
        <v>6.385594602194094E-16</v>
      </c>
      <c r="HS155" s="86">
        <f t="shared" si="175"/>
        <v>0.55369228844308171</v>
      </c>
      <c r="HT155" s="86">
        <f t="shared" si="175"/>
        <v>0.56357873462622776</v>
      </c>
      <c r="HU155" s="86">
        <f t="shared" si="175"/>
        <v>0.56628956171657163</v>
      </c>
      <c r="HV155" s="86">
        <f t="shared" si="175"/>
        <v>0.5268594905242352</v>
      </c>
      <c r="HW155" s="86">
        <f t="shared" si="175"/>
        <v>0.46291877393424102</v>
      </c>
      <c r="HX155" s="86">
        <f t="shared" si="175"/>
        <v>0.4181433796044236</v>
      </c>
      <c r="HY155" s="86">
        <f t="shared" si="175"/>
        <v>0.46809491563141431</v>
      </c>
      <c r="HZ155" s="86">
        <f t="shared" si="175"/>
        <v>0.35811384373221983</v>
      </c>
      <c r="IA155" s="86">
        <f t="shared" si="175"/>
        <v>0.18037682287579504</v>
      </c>
      <c r="IB155" s="86">
        <f t="shared" si="175"/>
        <v>0.22608166195338544</v>
      </c>
      <c r="IC155" s="86">
        <f t="shared" si="175"/>
        <v>0.37251282859396084</v>
      </c>
      <c r="ID155" s="86">
        <f t="shared" si="175"/>
        <v>0.51104632213279499</v>
      </c>
      <c r="IE155" s="86">
        <f t="shared" si="175"/>
        <v>0.5579207882391608</v>
      </c>
      <c r="IF155" s="86">
        <f t="shared" si="175"/>
        <v>0.50532537029095048</v>
      </c>
      <c r="IG155" s="86">
        <f t="shared" si="175"/>
        <v>0.45958345165261988</v>
      </c>
      <c r="II155" s="86">
        <f t="shared" si="176"/>
        <v>6.8764875421572954E-16</v>
      </c>
      <c r="IJ155" s="86">
        <f t="shared" si="176"/>
        <v>8.4843690582314792E-15</v>
      </c>
      <c r="IK155" s="86">
        <f t="shared" si="176"/>
        <v>5.8384908341973117E-15</v>
      </c>
      <c r="IL155" s="86">
        <f t="shared" si="176"/>
        <v>1.8130481509445698E-12</v>
      </c>
      <c r="IM155" s="86">
        <f t="shared" si="176"/>
        <v>5.5516126460884042E-12</v>
      </c>
      <c r="IN155" s="86">
        <f t="shared" si="176"/>
        <v>1.6677474045462811E-10</v>
      </c>
      <c r="IO155" s="86">
        <f t="shared" si="176"/>
        <v>2.3359644266959371E-10</v>
      </c>
      <c r="IP155" s="86">
        <f t="shared" si="176"/>
        <v>1.4816373671438421E-9</v>
      </c>
      <c r="IQ155" s="86">
        <f t="shared" si="176"/>
        <v>7.7409809409876085E-9</v>
      </c>
      <c r="IR155" s="86">
        <f t="shared" si="176"/>
        <v>6.8866757418714069E-10</v>
      </c>
      <c r="IS155" s="86">
        <f t="shared" si="176"/>
        <v>3.8321154232611688E-12</v>
      </c>
      <c r="IT155" s="86">
        <f t="shared" si="176"/>
        <v>1.9667761302615073E-12</v>
      </c>
      <c r="IU155" s="86">
        <f t="shared" si="176"/>
        <v>9.4119428646027194E-13</v>
      </c>
      <c r="IV155" s="86">
        <f t="shared" si="176"/>
        <v>2.2598663052434554E-10</v>
      </c>
      <c r="IW155" s="86">
        <f t="shared" si="176"/>
        <v>2.1068017327894705E-10</v>
      </c>
      <c r="IY155" s="86">
        <f t="shared" si="177"/>
        <v>0.55369228844377061</v>
      </c>
      <c r="IZ155" s="86">
        <f t="shared" si="177"/>
        <v>0.5635787346262362</v>
      </c>
      <c r="JA155" s="86">
        <f t="shared" si="177"/>
        <v>0.56628956171657752</v>
      </c>
      <c r="JB155" s="86">
        <f t="shared" si="177"/>
        <v>0.52685949052604819</v>
      </c>
      <c r="JC155" s="86">
        <f t="shared" si="177"/>
        <v>0.46291877393979264</v>
      </c>
      <c r="JD155" s="86">
        <f t="shared" si="177"/>
        <v>0.41814337977119836</v>
      </c>
      <c r="JE155" s="86">
        <f t="shared" si="177"/>
        <v>0.46809491586501073</v>
      </c>
      <c r="JF155" s="86">
        <f t="shared" si="177"/>
        <v>0.3581138452138572</v>
      </c>
      <c r="JG155" s="86">
        <f t="shared" si="177"/>
        <v>0.18037683061677598</v>
      </c>
      <c r="JH155" s="86">
        <f t="shared" si="177"/>
        <v>0.22608166264205301</v>
      </c>
      <c r="JI155" s="86">
        <f t="shared" si="177"/>
        <v>0.37251282859779294</v>
      </c>
      <c r="JJ155" s="86">
        <f t="shared" si="177"/>
        <v>0.51104632213476175</v>
      </c>
      <c r="JK155" s="86">
        <f t="shared" si="177"/>
        <v>0.55792078824010205</v>
      </c>
      <c r="JL155" s="86">
        <f t="shared" si="177"/>
        <v>0.50532537051694693</v>
      </c>
      <c r="JM155" s="86">
        <f t="shared" si="177"/>
        <v>0.45958345186330074</v>
      </c>
    </row>
    <row r="156" spans="2:273" x14ac:dyDescent="0.25">
      <c r="B156" s="2">
        <v>129</v>
      </c>
      <c r="C156" s="37">
        <v>65</v>
      </c>
      <c r="D156" s="37">
        <v>75.659000000000006</v>
      </c>
      <c r="E156" s="37">
        <v>75.853999999999999</v>
      </c>
      <c r="F156" s="37">
        <v>74.05</v>
      </c>
      <c r="G156" s="37">
        <v>73.974999999999994</v>
      </c>
      <c r="H156" s="37">
        <v>71.525000000000006</v>
      </c>
      <c r="I156" s="37">
        <v>69.856999999999999</v>
      </c>
      <c r="J156" s="37">
        <v>68.762</v>
      </c>
      <c r="K156" s="37">
        <v>67.244</v>
      </c>
      <c r="L156" s="37">
        <v>67.975999999999999</v>
      </c>
      <c r="M156" s="37">
        <v>70.244</v>
      </c>
      <c r="N156" s="37">
        <v>74.394999999999996</v>
      </c>
      <c r="O156" s="37">
        <v>74.676000000000002</v>
      </c>
      <c r="P156" s="37">
        <v>95.122</v>
      </c>
      <c r="Q156" s="37">
        <v>124.78</v>
      </c>
      <c r="S156" s="4">
        <f t="shared" si="178"/>
        <v>64.728982497570613</v>
      </c>
      <c r="T156" s="4">
        <f t="shared" si="178"/>
        <v>77.051220403280283</v>
      </c>
      <c r="U156" s="4">
        <f t="shared" si="178"/>
        <v>75.524132778204986</v>
      </c>
      <c r="V156" s="4">
        <f t="shared" si="178"/>
        <v>75.263101660041372</v>
      </c>
      <c r="W156" s="4">
        <f t="shared" si="178"/>
        <v>72.421626506202443</v>
      </c>
      <c r="X156" s="4">
        <f t="shared" si="178"/>
        <v>70.867999578152279</v>
      </c>
      <c r="Y156" s="4">
        <f t="shared" si="178"/>
        <v>69.790725259583525</v>
      </c>
      <c r="Z156" s="4">
        <f t="shared" si="178"/>
        <v>67.833774727569363</v>
      </c>
      <c r="AA156" s="4">
        <f t="shared" si="178"/>
        <v>67.00517581565623</v>
      </c>
      <c r="AB156" s="4">
        <f t="shared" si="178"/>
        <v>66.3486867520581</v>
      </c>
      <c r="AC156" s="4">
        <f t="shared" si="178"/>
        <v>68.301324470299861</v>
      </c>
      <c r="AD156" s="4">
        <f t="shared" si="178"/>
        <v>74.285722203646202</v>
      </c>
      <c r="AE156" s="4">
        <f t="shared" si="178"/>
        <v>74.601100699939181</v>
      </c>
      <c r="AF156" s="4">
        <f t="shared" si="178"/>
        <v>96.239913084549883</v>
      </c>
      <c r="AG156" s="4">
        <f t="shared" si="178"/>
        <v>132.13819454070102</v>
      </c>
      <c r="AI156" s="4">
        <f t="shared" si="179"/>
        <v>0.27101750242938749</v>
      </c>
      <c r="AJ156" s="4">
        <f t="shared" si="179"/>
        <v>-1.3922204032802767</v>
      </c>
      <c r="AK156" s="4">
        <f t="shared" si="179"/>
        <v>0.32986722179501271</v>
      </c>
      <c r="AL156" s="4">
        <f t="shared" si="179"/>
        <v>-1.2131016600413744</v>
      </c>
      <c r="AM156" s="4">
        <f t="shared" si="179"/>
        <v>1.553373493797551</v>
      </c>
      <c r="AN156" s="4">
        <f t="shared" si="179"/>
        <v>0.65700042184772656</v>
      </c>
      <c r="AO156" s="4">
        <f t="shared" si="179"/>
        <v>6.6274740416474742E-2</v>
      </c>
      <c r="AP156" s="4">
        <f t="shared" si="179"/>
        <v>0.92822527243063746</v>
      </c>
      <c r="AQ156" s="4">
        <f t="shared" si="179"/>
        <v>0.23882418434376973</v>
      </c>
      <c r="AR156" s="4">
        <f t="shared" si="179"/>
        <v>1.627313247941899</v>
      </c>
      <c r="AS156" s="4">
        <f t="shared" si="179"/>
        <v>1.9426755297001392</v>
      </c>
      <c r="AT156" s="4">
        <f t="shared" si="179"/>
        <v>0.10927779635379409</v>
      </c>
      <c r="AU156" s="4">
        <f t="shared" si="179"/>
        <v>7.4899300060820906E-2</v>
      </c>
      <c r="AV156" s="4">
        <f t="shared" si="179"/>
        <v>-1.1179130845498833</v>
      </c>
      <c r="AW156" s="4">
        <f t="shared" si="179"/>
        <v>-7.358194540701021</v>
      </c>
      <c r="AY156" s="2">
        <f t="shared" si="171"/>
        <v>63.986824090129879</v>
      </c>
      <c r="AZ156" s="2">
        <f t="shared" si="171"/>
        <v>73.83070474093212</v>
      </c>
      <c r="BA156" s="2">
        <f t="shared" si="171"/>
        <v>71.456725513798574</v>
      </c>
      <c r="BB156" s="2">
        <f t="shared" si="171"/>
        <v>71.499723957678825</v>
      </c>
      <c r="BC156" s="2">
        <f t="shared" si="171"/>
        <v>68.540255423500767</v>
      </c>
      <c r="BD156" s="2">
        <f t="shared" si="171"/>
        <v>67.679307925179742</v>
      </c>
      <c r="BE156" s="2">
        <f t="shared" si="171"/>
        <v>65.021067165100646</v>
      </c>
      <c r="BF156" s="2">
        <f t="shared" si="171"/>
        <v>64.695307760950399</v>
      </c>
      <c r="BG156" s="2">
        <f t="shared" si="171"/>
        <v>65.997322400416905</v>
      </c>
      <c r="BH156" s="2">
        <f t="shared" si="171"/>
        <v>64.632136543231184</v>
      </c>
      <c r="BI156" s="2">
        <f t="shared" si="171"/>
        <v>64.551278314442399</v>
      </c>
      <c r="BJ156" s="2">
        <f t="shared" si="171"/>
        <v>64.572024245375033</v>
      </c>
      <c r="BK156" s="2">
        <f t="shared" si="171"/>
        <v>60.787472132166407</v>
      </c>
      <c r="BL156" s="2">
        <f t="shared" si="171"/>
        <v>64.116133290263051</v>
      </c>
      <c r="BM156" s="2">
        <f t="shared" si="171"/>
        <v>61.937277985415093</v>
      </c>
      <c r="BO156" s="2" t="str">
        <f t="shared" si="186"/>
        <v/>
      </c>
      <c r="BP156" s="2" t="str">
        <f t="shared" si="187"/>
        <v/>
      </c>
      <c r="BQ156" s="2" t="str">
        <f t="shared" si="188"/>
        <v/>
      </c>
      <c r="BR156" s="2" t="str">
        <f t="shared" si="189"/>
        <v/>
      </c>
      <c r="BS156" s="2" t="str">
        <f t="shared" si="190"/>
        <v/>
      </c>
      <c r="BT156" s="2" t="str">
        <f t="shared" si="191"/>
        <v/>
      </c>
      <c r="BU156" s="2" t="str">
        <f t="shared" si="192"/>
        <v/>
      </c>
      <c r="BV156" s="2" t="str">
        <f t="shared" si="193"/>
        <v/>
      </c>
      <c r="BW156" s="2" t="str">
        <f t="shared" si="194"/>
        <v/>
      </c>
      <c r="BX156" s="2" t="str">
        <f t="shared" si="195"/>
        <v/>
      </c>
      <c r="BY156" s="2" t="str">
        <f t="shared" si="196"/>
        <v/>
      </c>
      <c r="BZ156" s="2" t="str">
        <f t="shared" si="197"/>
        <v/>
      </c>
      <c r="CA156" s="2" t="str">
        <f t="shared" si="198"/>
        <v/>
      </c>
      <c r="CB156" s="2" t="str">
        <f t="shared" si="199"/>
        <v/>
      </c>
      <c r="CC156" s="2" t="str">
        <f t="shared" si="200"/>
        <v/>
      </c>
      <c r="CE156" s="2" t="str">
        <f t="shared" si="172"/>
        <v/>
      </c>
      <c r="CF156" s="2" t="str">
        <f t="shared" si="172"/>
        <v/>
      </c>
      <c r="CG156" s="2" t="str">
        <f t="shared" si="172"/>
        <v/>
      </c>
      <c r="CH156" s="2" t="str">
        <f t="shared" si="172"/>
        <v/>
      </c>
      <c r="CI156" s="2" t="str">
        <f t="shared" si="172"/>
        <v/>
      </c>
      <c r="CJ156" s="2" t="str">
        <f t="shared" si="172"/>
        <v/>
      </c>
      <c r="CK156" s="2" t="str">
        <f t="shared" si="172"/>
        <v/>
      </c>
      <c r="CL156" s="2" t="str">
        <f t="shared" si="172"/>
        <v/>
      </c>
      <c r="CM156" s="2" t="str">
        <f t="shared" si="172"/>
        <v/>
      </c>
      <c r="CN156" s="2" t="str">
        <f t="shared" si="172"/>
        <v/>
      </c>
      <c r="CO156" s="2" t="str">
        <f t="shared" si="172"/>
        <v/>
      </c>
      <c r="CP156" s="2" t="str">
        <f t="shared" si="172"/>
        <v/>
      </c>
      <c r="CQ156" s="2" t="str">
        <f t="shared" si="172"/>
        <v/>
      </c>
      <c r="CR156" s="2" t="str">
        <f t="shared" si="172"/>
        <v/>
      </c>
      <c r="CS156" s="2" t="str">
        <f t="shared" si="172"/>
        <v/>
      </c>
      <c r="CU156" s="2" t="str">
        <f t="shared" si="201"/>
        <v/>
      </c>
      <c r="CV156" s="2" t="str">
        <f t="shared" si="202"/>
        <v/>
      </c>
      <c r="CW156" s="2" t="str">
        <f t="shared" si="203"/>
        <v/>
      </c>
      <c r="CX156" s="2" t="str">
        <f t="shared" si="204"/>
        <v/>
      </c>
      <c r="CY156" s="2" t="str">
        <f t="shared" si="205"/>
        <v/>
      </c>
      <c r="CZ156" s="2" t="str">
        <f t="shared" si="206"/>
        <v/>
      </c>
      <c r="DA156" s="2" t="str">
        <f t="shared" si="207"/>
        <v/>
      </c>
      <c r="DB156" s="2" t="str">
        <f t="shared" si="208"/>
        <v/>
      </c>
      <c r="DC156" s="2" t="str">
        <f t="shared" si="209"/>
        <v/>
      </c>
      <c r="DD156" s="2" t="str">
        <f t="shared" si="210"/>
        <v/>
      </c>
      <c r="DE156" s="2" t="str">
        <f t="shared" si="211"/>
        <v/>
      </c>
      <c r="DF156" s="2" t="str">
        <f t="shared" si="212"/>
        <v/>
      </c>
      <c r="DG156" s="2" t="str">
        <f t="shared" si="213"/>
        <v/>
      </c>
      <c r="DH156" s="2" t="str">
        <f t="shared" si="214"/>
        <v/>
      </c>
      <c r="DI156" s="2" t="str">
        <f t="shared" si="215"/>
        <v/>
      </c>
      <c r="DK156" s="2">
        <f t="shared" si="180"/>
        <v>101.18712624584718</v>
      </c>
      <c r="DL156" s="2">
        <f t="shared" si="180"/>
        <v>109.51839867109635</v>
      </c>
      <c r="DM156" s="2">
        <f t="shared" si="180"/>
        <v>105.21881346730412</v>
      </c>
      <c r="DN156" s="2">
        <f t="shared" si="180"/>
        <v>97.422079518137366</v>
      </c>
      <c r="DO156" s="2">
        <f t="shared" si="180"/>
        <v>102.09038763066202</v>
      </c>
      <c r="DP156" s="2">
        <f t="shared" si="180"/>
        <v>107.45634615384617</v>
      </c>
      <c r="DQ156" s="2">
        <f t="shared" si="180"/>
        <v>102.36576804590759</v>
      </c>
      <c r="DR156" s="2">
        <f t="shared" si="180"/>
        <v>95.629356991845356</v>
      </c>
      <c r="DS156" s="2">
        <f t="shared" si="180"/>
        <v>96.033399879190554</v>
      </c>
      <c r="DT156" s="2">
        <f t="shared" si="180"/>
        <v>94.701272727272695</v>
      </c>
      <c r="DU156" s="2">
        <f t="shared" si="180"/>
        <v>97.472227272727281</v>
      </c>
      <c r="DV156" s="2">
        <f t="shared" si="180"/>
        <v>95.960477499244945</v>
      </c>
      <c r="DW156" s="2">
        <f t="shared" si="180"/>
        <v>94.12177281689759</v>
      </c>
      <c r="DX156" s="2">
        <f t="shared" si="180"/>
        <v>84.365605159474626</v>
      </c>
      <c r="DY156" s="2">
        <f t="shared" si="180"/>
        <v>74.768918767506989</v>
      </c>
      <c r="EA156" s="2">
        <f t="shared" si="156"/>
        <v>63.971607154213032</v>
      </c>
      <c r="EB156" s="2">
        <f t="shared" si="156"/>
        <v>73.839985479688849</v>
      </c>
      <c r="EC156" s="2">
        <f t="shared" si="156"/>
        <v>71.454544977712544</v>
      </c>
      <c r="ED156" s="2">
        <f t="shared" si="156"/>
        <v>71.505705594282645</v>
      </c>
      <c r="EE156" s="2">
        <f t="shared" si="156"/>
        <v>68.527243418346345</v>
      </c>
      <c r="EF156" s="2">
        <f t="shared" si="156"/>
        <v>67.656149781511971</v>
      </c>
      <c r="EG156" s="2">
        <f t="shared" si="156"/>
        <v>65.000029180507099</v>
      </c>
      <c r="EH156" s="2">
        <f t="shared" si="156"/>
        <v>64.684386660981446</v>
      </c>
      <c r="EI156" s="2">
        <f t="shared" si="156"/>
        <v>65.977810520220714</v>
      </c>
      <c r="EJ156" s="2">
        <f t="shared" si="156"/>
        <v>64.629322804123731</v>
      </c>
      <c r="EK156" s="2">
        <f t="shared" si="156"/>
        <v>64.572838281314802</v>
      </c>
      <c r="EL156" s="2">
        <f t="shared" si="183"/>
        <v>64.603950639768385</v>
      </c>
      <c r="EM156" s="2">
        <f t="shared" si="139"/>
        <v>60.797802899672718</v>
      </c>
      <c r="EN156" s="2">
        <f t="shared" si="139"/>
        <v>64.158935906773493</v>
      </c>
      <c r="EO156" s="2">
        <f t="shared" si="139"/>
        <v>61.959221520750162</v>
      </c>
      <c r="EQ156" s="2">
        <f t="shared" si="181"/>
        <v>64.004306289644632</v>
      </c>
      <c r="ER156" s="2">
        <f t="shared" si="181"/>
        <v>73.513456284798167</v>
      </c>
      <c r="ES156" s="2">
        <f t="shared" si="181"/>
        <v>71.312817530089447</v>
      </c>
      <c r="ET156" s="2">
        <f t="shared" si="181"/>
        <v>71.316231686308683</v>
      </c>
      <c r="EU156" s="2">
        <f t="shared" si="181"/>
        <v>68.557843281888339</v>
      </c>
      <c r="EV156" s="2">
        <f t="shared" si="181"/>
        <v>67.799263552448195</v>
      </c>
      <c r="EW156" s="2">
        <f t="shared" si="181"/>
        <v>65.086320371815972</v>
      </c>
      <c r="EX156" s="2">
        <f t="shared" si="181"/>
        <v>64.684222965445457</v>
      </c>
      <c r="EY156" s="2">
        <f t="shared" si="181"/>
        <v>66.049428842353478</v>
      </c>
      <c r="EZ156" s="2">
        <f t="shared" si="181"/>
        <v>64.551807231238342</v>
      </c>
      <c r="FA156" s="2">
        <f t="shared" si="181"/>
        <v>64.22202464227</v>
      </c>
      <c r="FB156" s="2">
        <f t="shared" si="181"/>
        <v>64.062523414779179</v>
      </c>
      <c r="FC156" s="2">
        <f t="shared" si="181"/>
        <v>60.49861002709244</v>
      </c>
      <c r="FD156" s="2">
        <f t="shared" si="181"/>
        <v>63.122595132014027</v>
      </c>
      <c r="FE156" s="2">
        <f t="shared" si="181"/>
        <v>61.376460978516903</v>
      </c>
      <c r="FG156" s="2">
        <f t="shared" si="182"/>
        <v>0.99964693625776835</v>
      </c>
      <c r="FH156" s="2">
        <f t="shared" si="182"/>
        <v>0.99962630049191525</v>
      </c>
      <c r="FI156" s="2">
        <f t="shared" si="182"/>
        <v>0.99965198052606763</v>
      </c>
      <c r="FJ156" s="2">
        <f t="shared" si="182"/>
        <v>0.99966545477399571</v>
      </c>
      <c r="FK156" s="2">
        <f t="shared" si="182"/>
        <v>0.99968718350973806</v>
      </c>
      <c r="FL156" s="2">
        <f t="shared" si="182"/>
        <v>0.99971687049928648</v>
      </c>
      <c r="FM156" s="2">
        <f t="shared" si="182"/>
        <v>0.99964781893645371</v>
      </c>
      <c r="FN156" s="2">
        <f t="shared" si="182"/>
        <v>0.99964652696266476</v>
      </c>
      <c r="FO156" s="2">
        <f t="shared" si="182"/>
        <v>0.99964661487129614</v>
      </c>
      <c r="FP156" s="2">
        <f t="shared" si="182"/>
        <v>0.99960919680506399</v>
      </c>
      <c r="FQ156" s="2">
        <f t="shared" si="182"/>
        <v>0.99960948534074656</v>
      </c>
      <c r="FR156" s="2">
        <f t="shared" si="182"/>
        <v>0.99964757634818968</v>
      </c>
      <c r="FS156" s="2">
        <f t="shared" si="182"/>
        <v>0.99966406278014841</v>
      </c>
      <c r="FT156" s="2">
        <f t="shared" si="182"/>
        <v>0.99955568194265787</v>
      </c>
      <c r="FU156" s="2">
        <f t="shared" si="182"/>
        <v>0.99945107537865463</v>
      </c>
      <c r="FW156" s="2">
        <f t="shared" si="173"/>
        <v>6.3533345754923518E-2</v>
      </c>
      <c r="FX156" s="2">
        <f t="shared" si="173"/>
        <v>6.9254892271377488E-2</v>
      </c>
      <c r="FY156" s="2">
        <f t="shared" si="173"/>
        <v>6.7524583501124127E-2</v>
      </c>
      <c r="FZ156" s="2">
        <f t="shared" si="173"/>
        <v>7.7329041935392723E-2</v>
      </c>
      <c r="GA156" s="2">
        <f t="shared" si="173"/>
        <v>8.2121287120267242E-2</v>
      </c>
      <c r="GB156" s="2">
        <f t="shared" si="173"/>
        <v>8.3077497453946977E-2</v>
      </c>
      <c r="GC156" s="2">
        <f t="shared" si="173"/>
        <v>9.1301079753733791E-2</v>
      </c>
      <c r="GD156" s="2">
        <f t="shared" si="173"/>
        <v>0.10453971173886635</v>
      </c>
      <c r="GE156" s="2">
        <f t="shared" si="173"/>
        <v>0.12413976783505652</v>
      </c>
      <c r="GF156" s="2">
        <f t="shared" si="173"/>
        <v>0.1153119904524471</v>
      </c>
      <c r="GG156" s="2">
        <f t="shared" si="173"/>
        <v>9.807959761118161E-2</v>
      </c>
      <c r="GH156" s="2">
        <f t="shared" si="173"/>
        <v>7.9377567498793364E-2</v>
      </c>
      <c r="GI156" s="2">
        <f t="shared" si="173"/>
        <v>7.1945327871903914E-2</v>
      </c>
      <c r="GJ156" s="2">
        <f t="shared" si="173"/>
        <v>4.9965036404345027E-2</v>
      </c>
      <c r="GK156" s="2">
        <f t="shared" si="173"/>
        <v>4.9720410779277559E-2</v>
      </c>
      <c r="GM156" s="86">
        <f t="shared" si="174"/>
        <v>3.1919301361710275E-35</v>
      </c>
      <c r="GN156" s="86">
        <f t="shared" si="174"/>
        <v>1.448558372780723E-88</v>
      </c>
      <c r="GO156" s="86">
        <f t="shared" si="174"/>
        <v>2.5794019239736171E-99</v>
      </c>
      <c r="GP156" s="86">
        <f t="shared" si="174"/>
        <v>1.1394954905841136E-135</v>
      </c>
      <c r="GQ156" s="86">
        <f t="shared" si="174"/>
        <v>1.4476856884943041E-144</v>
      </c>
      <c r="GR156" s="86">
        <f t="shared" si="174"/>
        <v>3.7496570429389022E-121</v>
      </c>
      <c r="GS156" s="86">
        <f t="shared" si="174"/>
        <v>9.4407278344847337E-121</v>
      </c>
      <c r="GT156" s="86">
        <f t="shared" si="174"/>
        <v>2.0077019173679458E-126</v>
      </c>
      <c r="GU156" s="86">
        <f t="shared" si="174"/>
        <v>1.5397139845327777E-132</v>
      </c>
      <c r="GV156" s="86">
        <f t="shared" si="174"/>
        <v>9.9213979707160294E-147</v>
      </c>
      <c r="GW156" s="86">
        <f t="shared" si="174"/>
        <v>1.4707581548649173E-144</v>
      </c>
      <c r="GX156" s="86">
        <f t="shared" si="174"/>
        <v>2.0144722108590287E-218</v>
      </c>
      <c r="GY156" s="86">
        <f t="shared" si="174"/>
        <v>2.5823829936176543E-198</v>
      </c>
      <c r="GZ156" s="86">
        <f t="shared" si="174"/>
        <v>2.8396760043290047E-31</v>
      </c>
      <c r="HA156" s="86">
        <f t="shared" si="174"/>
        <v>1.2333757698729338E-32</v>
      </c>
      <c r="HC156" s="86">
        <f t="shared" si="185"/>
        <v>1.738556034403786E-13</v>
      </c>
      <c r="HD156" s="86">
        <f t="shared" si="185"/>
        <v>5.27096915148169E-36</v>
      </c>
      <c r="HE156" s="86">
        <f t="shared" si="185"/>
        <v>4.6485546786312084E-52</v>
      </c>
      <c r="HF156" s="86">
        <f t="shared" si="184"/>
        <v>4.0359574158858563E-53</v>
      </c>
      <c r="HG156" s="86">
        <f t="shared" si="184"/>
        <v>3.5631675238971035E-64</v>
      </c>
      <c r="HH156" s="86">
        <f t="shared" si="184"/>
        <v>8.5021429405447579E-70</v>
      </c>
      <c r="HI156" s="86">
        <f t="shared" si="184"/>
        <v>1.2373777731319622E-66</v>
      </c>
      <c r="HJ156" s="86">
        <f t="shared" si="184"/>
        <v>1.5161318216078729E-67</v>
      </c>
      <c r="HK156" s="86">
        <f t="shared" si="184"/>
        <v>1.9377470437995487E-79</v>
      </c>
      <c r="HL156" s="86">
        <f t="shared" si="165"/>
        <v>2.2554504761269614E-82</v>
      </c>
      <c r="HM156" s="86">
        <f t="shared" si="165"/>
        <v>1.1807855108212759E-71</v>
      </c>
      <c r="HN156" s="86">
        <f t="shared" si="165"/>
        <v>7.4038078160390797E-97</v>
      </c>
      <c r="HO156" s="86">
        <f t="shared" si="165"/>
        <v>1.3441980389534821E-88</v>
      </c>
      <c r="HP156" s="86">
        <f t="shared" si="165"/>
        <v>2.1294146512221838E-15</v>
      </c>
      <c r="HQ156" s="86">
        <f t="shared" si="165"/>
        <v>1.1734126646729903E-16</v>
      </c>
      <c r="HS156" s="86">
        <f t="shared" si="175"/>
        <v>0.56597447966299219</v>
      </c>
      <c r="HT156" s="86">
        <f t="shared" si="175"/>
        <v>0.53144040643607404</v>
      </c>
      <c r="HU156" s="86">
        <f t="shared" si="175"/>
        <v>0.54722826472710739</v>
      </c>
      <c r="HV156" s="86">
        <f t="shared" si="175"/>
        <v>0.46308626504141887</v>
      </c>
      <c r="HW156" s="86">
        <f t="shared" si="175"/>
        <v>0.3787084711159272</v>
      </c>
      <c r="HX156" s="86">
        <f t="shared" si="175"/>
        <v>0.33452757219815732</v>
      </c>
      <c r="HY156" s="86">
        <f t="shared" si="175"/>
        <v>0.38807416086692054</v>
      </c>
      <c r="HZ156" s="86">
        <f t="shared" si="175"/>
        <v>0.26854391984179238</v>
      </c>
      <c r="IA156" s="86">
        <f t="shared" si="175"/>
        <v>0.11246984213126981</v>
      </c>
      <c r="IB156" s="86">
        <f t="shared" si="175"/>
        <v>0.14615755706699571</v>
      </c>
      <c r="IC156" s="86">
        <f t="shared" si="175"/>
        <v>0.27274691348751484</v>
      </c>
      <c r="ID156" s="86">
        <f t="shared" si="175"/>
        <v>0.43947126995472668</v>
      </c>
      <c r="IE156" s="86">
        <f t="shared" si="175"/>
        <v>0.51931466589067354</v>
      </c>
      <c r="IF156" s="86">
        <f t="shared" si="175"/>
        <v>0.5235765479967639</v>
      </c>
      <c r="IG156" s="86">
        <f t="shared" si="175"/>
        <v>0.49405076791514868</v>
      </c>
      <c r="II156" s="86">
        <f t="shared" si="176"/>
        <v>5.9248658195742553E-15</v>
      </c>
      <c r="IJ156" s="86">
        <f t="shared" si="176"/>
        <v>6.6539235590858754E-14</v>
      </c>
      <c r="IK156" s="86">
        <f t="shared" si="176"/>
        <v>4.5986615528920747E-14</v>
      </c>
      <c r="IL156" s="86">
        <f t="shared" si="176"/>
        <v>1.0767182530765811E-11</v>
      </c>
      <c r="IM156" s="86">
        <f t="shared" si="176"/>
        <v>3.1873026373724412E-11</v>
      </c>
      <c r="IN156" s="86">
        <f t="shared" si="176"/>
        <v>7.5787415506244582E-10</v>
      </c>
      <c r="IO156" s="86">
        <f t="shared" si="176"/>
        <v>1.1040206083595837E-9</v>
      </c>
      <c r="IP156" s="86">
        <f t="shared" si="176"/>
        <v>6.7004679665347299E-9</v>
      </c>
      <c r="IQ156" s="86">
        <f t="shared" si="176"/>
        <v>3.4909213351847987E-8</v>
      </c>
      <c r="IR156" s="86">
        <f t="shared" si="176"/>
        <v>3.5825303403659099E-9</v>
      </c>
      <c r="IS156" s="86">
        <f t="shared" si="176"/>
        <v>2.6160372445499475E-11</v>
      </c>
      <c r="IT156" s="86">
        <f t="shared" si="176"/>
        <v>1.184272718370914E-11</v>
      </c>
      <c r="IU156" s="86">
        <f t="shared" si="176"/>
        <v>5.5479130309993553E-12</v>
      </c>
      <c r="IV156" s="86">
        <f t="shared" si="176"/>
        <v>7.7244415643258653E-10</v>
      </c>
      <c r="IW156" s="86">
        <f t="shared" si="176"/>
        <v>7.2160284807796897E-10</v>
      </c>
      <c r="IY156" s="86">
        <f t="shared" si="177"/>
        <v>0.56597447966317194</v>
      </c>
      <c r="IZ156" s="86">
        <f t="shared" si="177"/>
        <v>0.53144040643614054</v>
      </c>
      <c r="JA156" s="86">
        <f t="shared" si="177"/>
        <v>0.54722826472715336</v>
      </c>
      <c r="JB156" s="86">
        <f t="shared" si="177"/>
        <v>0.46308626505218603</v>
      </c>
      <c r="JC156" s="86">
        <f t="shared" si="177"/>
        <v>0.37870847114780021</v>
      </c>
      <c r="JD156" s="86">
        <f t="shared" si="177"/>
        <v>0.33452757295603147</v>
      </c>
      <c r="JE156" s="86">
        <f t="shared" si="177"/>
        <v>0.38807416197094113</v>
      </c>
      <c r="JF156" s="86">
        <f t="shared" si="177"/>
        <v>0.26854392654226034</v>
      </c>
      <c r="JG156" s="86">
        <f t="shared" si="177"/>
        <v>0.11246987704048317</v>
      </c>
      <c r="JH156" s="86">
        <f t="shared" si="177"/>
        <v>0.14615756064952604</v>
      </c>
      <c r="JI156" s="86">
        <f t="shared" si="177"/>
        <v>0.27274691351367519</v>
      </c>
      <c r="JJ156" s="86">
        <f t="shared" si="177"/>
        <v>0.43947126996656943</v>
      </c>
      <c r="JK156" s="86">
        <f t="shared" si="177"/>
        <v>0.51931466589622144</v>
      </c>
      <c r="JL156" s="86">
        <f t="shared" si="177"/>
        <v>0.52357654876921011</v>
      </c>
      <c r="JM156" s="86">
        <f t="shared" si="177"/>
        <v>0.49405076863675162</v>
      </c>
    </row>
    <row r="157" spans="2:273" x14ac:dyDescent="0.25">
      <c r="B157" s="2">
        <v>130</v>
      </c>
      <c r="C157" s="37">
        <v>62.935000000000002</v>
      </c>
      <c r="D157" s="37">
        <v>75.072999999999993</v>
      </c>
      <c r="E157" s="37">
        <v>75.340999999999994</v>
      </c>
      <c r="F157" s="37">
        <v>74.625</v>
      </c>
      <c r="G157" s="37">
        <v>71.099999999999994</v>
      </c>
      <c r="H157" s="37">
        <v>70.099999999999994</v>
      </c>
      <c r="I157" s="37">
        <v>68.213999999999999</v>
      </c>
      <c r="J157" s="37">
        <v>66.262</v>
      </c>
      <c r="K157" s="37">
        <v>66.072999999999993</v>
      </c>
      <c r="L157" s="37">
        <v>65.731999999999999</v>
      </c>
      <c r="M157" s="37">
        <v>66.39</v>
      </c>
      <c r="N157" s="37">
        <v>71</v>
      </c>
      <c r="O157" s="37">
        <v>72.081000000000003</v>
      </c>
      <c r="P157" s="37">
        <v>93.39</v>
      </c>
      <c r="Q157" s="37">
        <v>123.756</v>
      </c>
      <c r="S157" s="4">
        <f t="shared" si="178"/>
        <v>64.538577641784997</v>
      </c>
      <c r="T157" s="4">
        <f t="shared" si="178"/>
        <v>76.260264615731117</v>
      </c>
      <c r="U157" s="4">
        <f t="shared" si="178"/>
        <v>74.664519554438783</v>
      </c>
      <c r="V157" s="4">
        <f t="shared" si="178"/>
        <v>74.186551670564782</v>
      </c>
      <c r="W157" s="4">
        <f t="shared" si="178"/>
        <v>71.077174919377583</v>
      </c>
      <c r="X157" s="4">
        <f t="shared" si="178"/>
        <v>69.734377340278527</v>
      </c>
      <c r="Y157" s="4">
        <f t="shared" si="178"/>
        <v>68.249146049658464</v>
      </c>
      <c r="Z157" s="4">
        <f t="shared" si="178"/>
        <v>66.549034645253514</v>
      </c>
      <c r="AA157" s="4">
        <f t="shared" si="178"/>
        <v>66.415634955761305</v>
      </c>
      <c r="AB157" s="4">
        <f t="shared" si="178"/>
        <v>65.446999364410175</v>
      </c>
      <c r="AC157" s="4">
        <f t="shared" si="178"/>
        <v>66.635746406781777</v>
      </c>
      <c r="AD157" s="4">
        <f t="shared" si="178"/>
        <v>71.375187826298273</v>
      </c>
      <c r="AE157" s="4">
        <f t="shared" si="178"/>
        <v>71.540441062619195</v>
      </c>
      <c r="AF157" s="4">
        <f t="shared" si="178"/>
        <v>93.868028890558364</v>
      </c>
      <c r="AG157" s="4">
        <f t="shared" si="178"/>
        <v>128.92533386300323</v>
      </c>
      <c r="AI157" s="4">
        <f t="shared" si="179"/>
        <v>-1.6035776417849945</v>
      </c>
      <c r="AJ157" s="4">
        <f t="shared" si="179"/>
        <v>-1.1872646157311237</v>
      </c>
      <c r="AK157" s="4">
        <f t="shared" si="179"/>
        <v>0.67648044556121079</v>
      </c>
      <c r="AL157" s="4">
        <f t="shared" si="179"/>
        <v>0.43844832943521794</v>
      </c>
      <c r="AM157" s="4">
        <f t="shared" si="179"/>
        <v>2.2825080622411065E-2</v>
      </c>
      <c r="AN157" s="4">
        <f t="shared" si="179"/>
        <v>0.3656226597214669</v>
      </c>
      <c r="AO157" s="4">
        <f t="shared" si="179"/>
        <v>-3.5146049658465017E-2</v>
      </c>
      <c r="AP157" s="4">
        <f t="shared" si="179"/>
        <v>-0.28703464525351308</v>
      </c>
      <c r="AQ157" s="4">
        <f t="shared" si="179"/>
        <v>-0.3426349557613122</v>
      </c>
      <c r="AR157" s="4">
        <f t="shared" si="179"/>
        <v>0.28500063558982447</v>
      </c>
      <c r="AS157" s="4">
        <f t="shared" si="179"/>
        <v>-0.24574640678177673</v>
      </c>
      <c r="AT157" s="4">
        <f t="shared" si="179"/>
        <v>-0.37518782629827285</v>
      </c>
      <c r="AU157" s="4">
        <f t="shared" si="179"/>
        <v>0.5405589373808084</v>
      </c>
      <c r="AV157" s="4">
        <f t="shared" si="179"/>
        <v>-0.47802889055836317</v>
      </c>
      <c r="AW157" s="4">
        <f t="shared" si="179"/>
        <v>-5.1693338630032315</v>
      </c>
      <c r="AY157" s="2">
        <f t="shared" si="171"/>
        <v>63.899271353464094</v>
      </c>
      <c r="AZ157" s="2">
        <f t="shared" si="171"/>
        <v>73.743697425845895</v>
      </c>
      <c r="BA157" s="2">
        <f t="shared" si="171"/>
        <v>71.387138804853166</v>
      </c>
      <c r="BB157" s="2">
        <f t="shared" si="171"/>
        <v>71.447080601604966</v>
      </c>
      <c r="BC157" s="2">
        <f t="shared" si="171"/>
        <v>68.481449375546703</v>
      </c>
      <c r="BD157" s="2">
        <f t="shared" si="171"/>
        <v>67.620603614276817</v>
      </c>
      <c r="BE157" s="2">
        <f t="shared" si="171"/>
        <v>64.980417303371638</v>
      </c>
      <c r="BF157" s="2">
        <f t="shared" si="171"/>
        <v>64.64222121148434</v>
      </c>
      <c r="BG157" s="2">
        <f t="shared" si="171"/>
        <v>65.92604009008889</v>
      </c>
      <c r="BH157" s="2">
        <f t="shared" si="171"/>
        <v>64.584313536004714</v>
      </c>
      <c r="BI157" s="2">
        <f t="shared" si="171"/>
        <v>64.484247130671989</v>
      </c>
      <c r="BJ157" s="2">
        <f t="shared" si="171"/>
        <v>64.500082564388251</v>
      </c>
      <c r="BK157" s="2">
        <f t="shared" si="171"/>
        <v>60.733861988209604</v>
      </c>
      <c r="BL157" s="2">
        <f t="shared" si="171"/>
        <v>64.055137013484071</v>
      </c>
      <c r="BM157" s="2">
        <f t="shared" si="171"/>
        <v>61.83088678925953</v>
      </c>
      <c r="BO157" s="2" t="str">
        <f t="shared" si="186"/>
        <v/>
      </c>
      <c r="BP157" s="2" t="str">
        <f t="shared" si="187"/>
        <v/>
      </c>
      <c r="BQ157" s="2" t="str">
        <f t="shared" si="188"/>
        <v/>
      </c>
      <c r="BR157" s="2" t="str">
        <f t="shared" si="189"/>
        <v/>
      </c>
      <c r="BS157" s="2" t="str">
        <f t="shared" si="190"/>
        <v/>
      </c>
      <c r="BT157" s="2" t="str">
        <f t="shared" si="191"/>
        <v/>
      </c>
      <c r="BU157" s="2" t="str">
        <f t="shared" si="192"/>
        <v/>
      </c>
      <c r="BV157" s="2" t="str">
        <f t="shared" si="193"/>
        <v/>
      </c>
      <c r="BW157" s="2" t="str">
        <f t="shared" si="194"/>
        <v/>
      </c>
      <c r="BX157" s="2" t="str">
        <f t="shared" si="195"/>
        <v/>
      </c>
      <c r="BY157" s="2" t="str">
        <f t="shared" si="196"/>
        <v/>
      </c>
      <c r="BZ157" s="2" t="str">
        <f t="shared" si="197"/>
        <v/>
      </c>
      <c r="CA157" s="2" t="str">
        <f t="shared" si="198"/>
        <v/>
      </c>
      <c r="CB157" s="2" t="str">
        <f t="shared" si="199"/>
        <v/>
      </c>
      <c r="CC157" s="2" t="str">
        <f t="shared" si="200"/>
        <v/>
      </c>
      <c r="CE157" s="2" t="str">
        <f t="shared" si="172"/>
        <v/>
      </c>
      <c r="CF157" s="2" t="str">
        <f t="shared" si="172"/>
        <v/>
      </c>
      <c r="CG157" s="2" t="str">
        <f t="shared" si="172"/>
        <v/>
      </c>
      <c r="CH157" s="2" t="str">
        <f t="shared" si="172"/>
        <v/>
      </c>
      <c r="CI157" s="2" t="str">
        <f t="shared" si="172"/>
        <v/>
      </c>
      <c r="CJ157" s="2" t="str">
        <f t="shared" si="172"/>
        <v/>
      </c>
      <c r="CK157" s="2" t="str">
        <f t="shared" si="172"/>
        <v/>
      </c>
      <c r="CL157" s="2" t="str">
        <f t="shared" si="172"/>
        <v/>
      </c>
      <c r="CM157" s="2" t="str">
        <f t="shared" si="172"/>
        <v/>
      </c>
      <c r="CN157" s="2" t="str">
        <f t="shared" si="172"/>
        <v/>
      </c>
      <c r="CO157" s="2" t="str">
        <f t="shared" si="172"/>
        <v/>
      </c>
      <c r="CP157" s="2" t="str">
        <f t="shared" si="172"/>
        <v/>
      </c>
      <c r="CQ157" s="2" t="str">
        <f t="shared" si="172"/>
        <v/>
      </c>
      <c r="CR157" s="2" t="str">
        <f t="shared" si="172"/>
        <v/>
      </c>
      <c r="CS157" s="2" t="str">
        <f t="shared" si="172"/>
        <v/>
      </c>
      <c r="CU157" s="2" t="str">
        <f t="shared" si="201"/>
        <v/>
      </c>
      <c r="CV157" s="2" t="str">
        <f t="shared" si="202"/>
        <v/>
      </c>
      <c r="CW157" s="2" t="str">
        <f t="shared" si="203"/>
        <v/>
      </c>
      <c r="CX157" s="2" t="str">
        <f t="shared" si="204"/>
        <v/>
      </c>
      <c r="CY157" s="2" t="str">
        <f t="shared" si="205"/>
        <v/>
      </c>
      <c r="CZ157" s="2" t="str">
        <f t="shared" si="206"/>
        <v/>
      </c>
      <c r="DA157" s="2" t="str">
        <f t="shared" si="207"/>
        <v/>
      </c>
      <c r="DB157" s="2" t="str">
        <f t="shared" si="208"/>
        <v/>
      </c>
      <c r="DC157" s="2" t="str">
        <f t="shared" si="209"/>
        <v/>
      </c>
      <c r="DD157" s="2" t="str">
        <f t="shared" si="210"/>
        <v/>
      </c>
      <c r="DE157" s="2" t="str">
        <f t="shared" si="211"/>
        <v/>
      </c>
      <c r="DF157" s="2" t="str">
        <f t="shared" si="212"/>
        <v/>
      </c>
      <c r="DG157" s="2" t="str">
        <f t="shared" si="213"/>
        <v/>
      </c>
      <c r="DH157" s="2" t="str">
        <f t="shared" si="214"/>
        <v/>
      </c>
      <c r="DI157" s="2" t="str">
        <f t="shared" si="215"/>
        <v/>
      </c>
      <c r="DK157" s="2">
        <f t="shared" si="180"/>
        <v>101.40854817275749</v>
      </c>
      <c r="DL157" s="2">
        <f t="shared" si="180"/>
        <v>109.79942691029902</v>
      </c>
      <c r="DM157" s="2">
        <f t="shared" si="180"/>
        <v>105.43613564540962</v>
      </c>
      <c r="DN157" s="2">
        <f t="shared" si="180"/>
        <v>97.561464495043623</v>
      </c>
      <c r="DO157" s="2">
        <f t="shared" si="180"/>
        <v>102.28985191637631</v>
      </c>
      <c r="DP157" s="2">
        <f t="shared" si="180"/>
        <v>107.70875000000001</v>
      </c>
      <c r="DQ157" s="2">
        <f t="shared" si="180"/>
        <v>102.59299199637573</v>
      </c>
      <c r="DR157" s="2">
        <f t="shared" si="180"/>
        <v>95.794432648746593</v>
      </c>
      <c r="DS157" s="2">
        <f t="shared" si="180"/>
        <v>96.190759740259722</v>
      </c>
      <c r="DT157" s="2">
        <f t="shared" si="180"/>
        <v>94.856534883720897</v>
      </c>
      <c r="DU157" s="2">
        <f t="shared" si="180"/>
        <v>97.665245243128965</v>
      </c>
      <c r="DV157" s="2">
        <f t="shared" si="180"/>
        <v>96.139760344306865</v>
      </c>
      <c r="DW157" s="2">
        <f t="shared" si="180"/>
        <v>94.321715204062329</v>
      </c>
      <c r="DX157" s="2">
        <f t="shared" si="180"/>
        <v>84.480078893058121</v>
      </c>
      <c r="DY157" s="2">
        <f t="shared" si="180"/>
        <v>74.833987955182067</v>
      </c>
      <c r="EA157" s="2">
        <f t="shared" si="156"/>
        <v>63.884609538950713</v>
      </c>
      <c r="EB157" s="2">
        <f t="shared" si="156"/>
        <v>73.757658967156445</v>
      </c>
      <c r="EC157" s="2">
        <f t="shared" si="156"/>
        <v>71.387411986896055</v>
      </c>
      <c r="ED157" s="2">
        <f t="shared" si="156"/>
        <v>71.456014448535498</v>
      </c>
      <c r="EE157" s="2">
        <f t="shared" si="156"/>
        <v>68.468902714932113</v>
      </c>
      <c r="EF157" s="2">
        <f t="shared" si="156"/>
        <v>67.596648013915711</v>
      </c>
      <c r="EG157" s="2">
        <f t="shared" si="156"/>
        <v>64.959351751851571</v>
      </c>
      <c r="EH157" s="2">
        <f t="shared" si="156"/>
        <v>64.632202519484437</v>
      </c>
      <c r="EI157" s="2">
        <f t="shared" si="156"/>
        <v>65.906207038079884</v>
      </c>
      <c r="EJ157" s="2">
        <f t="shared" si="156"/>
        <v>64.583639010309298</v>
      </c>
      <c r="EK157" s="2">
        <f t="shared" si="156"/>
        <v>64.511710609065474</v>
      </c>
      <c r="EL157" s="2">
        <f t="shared" si="183"/>
        <v>64.539064000186798</v>
      </c>
      <c r="EM157" s="2">
        <f t="shared" si="139"/>
        <v>60.748185006627473</v>
      </c>
      <c r="EN157" s="2">
        <f t="shared" si="139"/>
        <v>64.105988225297409</v>
      </c>
      <c r="EO157" s="2">
        <f t="shared" si="139"/>
        <v>61.857526599201563</v>
      </c>
      <c r="EQ157" s="2">
        <f t="shared" si="181"/>
        <v>63.921854807455524</v>
      </c>
      <c r="ER157" s="2">
        <f t="shared" si="181"/>
        <v>73.40972354470415</v>
      </c>
      <c r="ES157" s="2">
        <f t="shared" si="181"/>
        <v>71.236779965612016</v>
      </c>
      <c r="ET157" s="2">
        <f t="shared" si="181"/>
        <v>71.255221416266508</v>
      </c>
      <c r="EU157" s="2">
        <f t="shared" si="181"/>
        <v>68.501336839227505</v>
      </c>
      <c r="EV157" s="2">
        <f t="shared" si="181"/>
        <v>67.747117831608278</v>
      </c>
      <c r="EW157" s="2">
        <f t="shared" si="181"/>
        <v>65.049818522493894</v>
      </c>
      <c r="EX157" s="2">
        <f t="shared" si="181"/>
        <v>64.631960829034512</v>
      </c>
      <c r="EY157" s="2">
        <f t="shared" si="181"/>
        <v>65.981090963635523</v>
      </c>
      <c r="EZ157" s="2">
        <f t="shared" si="181"/>
        <v>64.5027438381276</v>
      </c>
      <c r="FA157" s="2">
        <f t="shared" si="181"/>
        <v>64.143080746010838</v>
      </c>
      <c r="FB157" s="2">
        <f t="shared" si="181"/>
        <v>63.970160251963634</v>
      </c>
      <c r="FC157" s="2">
        <f t="shared" si="181"/>
        <v>60.434058378487421</v>
      </c>
      <c r="FD157" s="2">
        <f t="shared" si="181"/>
        <v>63.021897845102174</v>
      </c>
      <c r="FE157" s="2">
        <f t="shared" si="181"/>
        <v>61.24679583014067</v>
      </c>
      <c r="FG157" s="2">
        <f t="shared" si="182"/>
        <v>0.99967799203667185</v>
      </c>
      <c r="FH157" s="2">
        <f t="shared" si="182"/>
        <v>0.99965917079098709</v>
      </c>
      <c r="FI157" s="2">
        <f t="shared" si="182"/>
        <v>0.99968259274784044</v>
      </c>
      <c r="FJ157" s="2">
        <f t="shared" si="182"/>
        <v>0.99969488214607227</v>
      </c>
      <c r="FK157" s="2">
        <f t="shared" si="182"/>
        <v>0.99971470011742658</v>
      </c>
      <c r="FL157" s="2">
        <f t="shared" si="182"/>
        <v>0.99974177639345696</v>
      </c>
      <c r="FM157" s="2">
        <f t="shared" si="182"/>
        <v>0.99967879709915708</v>
      </c>
      <c r="FN157" s="2">
        <f t="shared" si="182"/>
        <v>0.99967761873189387</v>
      </c>
      <c r="FO157" s="2">
        <f t="shared" si="182"/>
        <v>0.99967769891050517</v>
      </c>
      <c r="FP157" s="2">
        <f t="shared" si="182"/>
        <v>0.99964357099383694</v>
      </c>
      <c r="FQ157" s="2">
        <f t="shared" si="182"/>
        <v>0.99964383415959868</v>
      </c>
      <c r="FR157" s="2">
        <f t="shared" si="182"/>
        <v>0.99967857584231357</v>
      </c>
      <c r="FS157" s="2">
        <f t="shared" si="182"/>
        <v>0.99969361255769673</v>
      </c>
      <c r="FT157" s="2">
        <f t="shared" si="182"/>
        <v>0.9995947612727043</v>
      </c>
      <c r="FU157" s="2">
        <f t="shared" si="182"/>
        <v>0.99949935061427042</v>
      </c>
      <c r="FW157" s="2">
        <f t="shared" si="173"/>
        <v>6.923852509011641E-2</v>
      </c>
      <c r="FX157" s="2">
        <f t="shared" si="173"/>
        <v>7.5432470729936321E-2</v>
      </c>
      <c r="FY157" s="2">
        <f t="shared" si="173"/>
        <v>7.3560015755146632E-2</v>
      </c>
      <c r="FZ157" s="2">
        <f t="shared" si="173"/>
        <v>8.4161714346235789E-2</v>
      </c>
      <c r="GA157" s="2">
        <f t="shared" si="173"/>
        <v>8.9336396213910957E-2</v>
      </c>
      <c r="GB157" s="2">
        <f t="shared" si="173"/>
        <v>9.0368347145969904E-2</v>
      </c>
      <c r="GC157" s="2">
        <f t="shared" si="173"/>
        <v>9.923552084937047E-2</v>
      </c>
      <c r="GD157" s="2">
        <f t="shared" si="173"/>
        <v>0.11348096788751734</v>
      </c>
      <c r="GE157" s="2">
        <f t="shared" si="173"/>
        <v>0.13450560455383992</v>
      </c>
      <c r="GF157" s="2">
        <f t="shared" si="173"/>
        <v>0.12504593564262431</v>
      </c>
      <c r="GG157" s="2">
        <f t="shared" si="173"/>
        <v>0.10653405720652688</v>
      </c>
      <c r="GH157" s="2">
        <f t="shared" si="173"/>
        <v>8.6374299970303534E-2</v>
      </c>
      <c r="GI157" s="2">
        <f t="shared" si="173"/>
        <v>7.834269450467217E-2</v>
      </c>
      <c r="GJ157" s="2">
        <f t="shared" si="173"/>
        <v>5.4522744104330528E-2</v>
      </c>
      <c r="GK157" s="2">
        <f t="shared" si="173"/>
        <v>5.4257078613872037E-2</v>
      </c>
      <c r="GM157" s="86">
        <f t="shared" si="174"/>
        <v>2.7251479015813929E-36</v>
      </c>
      <c r="GN157" s="86">
        <f t="shared" si="174"/>
        <v>2.7522550589674956E-91</v>
      </c>
      <c r="GO157" s="86">
        <f t="shared" si="174"/>
        <v>2.1241695770123162E-102</v>
      </c>
      <c r="GP157" s="86">
        <f t="shared" si="174"/>
        <v>6.6942960774524374E-140</v>
      </c>
      <c r="GQ157" s="86">
        <f t="shared" si="174"/>
        <v>4.8882228917824743E-149</v>
      </c>
      <c r="GR157" s="86">
        <f t="shared" si="174"/>
        <v>7.7801762976357179E-125</v>
      </c>
      <c r="GS157" s="86">
        <f t="shared" si="174"/>
        <v>1.7484304708225608E-124</v>
      </c>
      <c r="GT157" s="86">
        <f t="shared" si="174"/>
        <v>2.7435235832457771E-130</v>
      </c>
      <c r="GU157" s="86">
        <f t="shared" si="174"/>
        <v>1.4295698880119874E-136</v>
      </c>
      <c r="GV157" s="86">
        <f t="shared" si="174"/>
        <v>3.1488219480790193E-151</v>
      </c>
      <c r="GW157" s="86">
        <f t="shared" si="174"/>
        <v>5.2840506219625201E-149</v>
      </c>
      <c r="GX157" s="86">
        <f t="shared" si="174"/>
        <v>3.0153598519617497E-225</v>
      </c>
      <c r="GY157" s="86">
        <f t="shared" si="174"/>
        <v>1.9138869747742425E-204</v>
      </c>
      <c r="GZ157" s="86">
        <f t="shared" si="174"/>
        <v>3.4883989043009721E-32</v>
      </c>
      <c r="HA157" s="86">
        <f t="shared" si="174"/>
        <v>1.3610589566033073E-33</v>
      </c>
      <c r="HC157" s="86">
        <f t="shared" si="185"/>
        <v>4.2453740932498485E-14</v>
      </c>
      <c r="HD157" s="86">
        <f t="shared" si="185"/>
        <v>1.0592779584797119E-37</v>
      </c>
      <c r="HE157" s="86">
        <f t="shared" si="185"/>
        <v>1.2389557313512771E-54</v>
      </c>
      <c r="HF157" s="86">
        <f t="shared" si="184"/>
        <v>1.0809312328909621E-55</v>
      </c>
      <c r="HG157" s="86">
        <f t="shared" si="184"/>
        <v>3.2190946659916228E-67</v>
      </c>
      <c r="HH157" s="86">
        <f t="shared" si="184"/>
        <v>4.8942244121103111E-73</v>
      </c>
      <c r="HI157" s="86">
        <f t="shared" si="184"/>
        <v>9.0172536753631644E-70</v>
      </c>
      <c r="HJ157" s="86">
        <f t="shared" si="184"/>
        <v>1.1669478441859659E-70</v>
      </c>
      <c r="HK157" s="86">
        <f t="shared" si="184"/>
        <v>4.8513711356796527E-83</v>
      </c>
      <c r="HL157" s="86">
        <f t="shared" si="165"/>
        <v>3.858223229510827E-86</v>
      </c>
      <c r="HM157" s="86">
        <f t="shared" si="165"/>
        <v>5.9694985627644506E-75</v>
      </c>
      <c r="HN157" s="86">
        <f t="shared" si="165"/>
        <v>1.6135698377001298E-101</v>
      </c>
      <c r="HO157" s="86">
        <f t="shared" si="165"/>
        <v>7.2490962317333868E-93</v>
      </c>
      <c r="HP157" s="86">
        <f t="shared" si="165"/>
        <v>4.4874678859651146E-16</v>
      </c>
      <c r="HQ157" s="86">
        <f t="shared" si="165"/>
        <v>2.0694776419675328E-17</v>
      </c>
      <c r="HS157" s="86">
        <f t="shared" si="175"/>
        <v>0.54274046227901718</v>
      </c>
      <c r="HT157" s="86">
        <f t="shared" si="175"/>
        <v>0.4662219812695978</v>
      </c>
      <c r="HU157" s="86">
        <f t="shared" si="175"/>
        <v>0.49345296898333024</v>
      </c>
      <c r="HV157" s="86">
        <f t="shared" si="175"/>
        <v>0.37918851619794747</v>
      </c>
      <c r="HW157" s="86">
        <f t="shared" si="175"/>
        <v>0.28727196932265076</v>
      </c>
      <c r="HX157" s="86">
        <f t="shared" si="175"/>
        <v>0.25025865614427506</v>
      </c>
      <c r="HY157" s="86">
        <f t="shared" si="175"/>
        <v>0.30001687795798493</v>
      </c>
      <c r="HZ157" s="86">
        <f t="shared" si="175"/>
        <v>0.18652215353941423</v>
      </c>
      <c r="IA157" s="86">
        <f t="shared" si="175"/>
        <v>6.4191389794196044E-2</v>
      </c>
      <c r="IB157" s="86">
        <f t="shared" si="175"/>
        <v>8.6168398205574356E-2</v>
      </c>
      <c r="IC157" s="86">
        <f t="shared" si="175"/>
        <v>0.1816400872425781</v>
      </c>
      <c r="ID157" s="86">
        <f t="shared" si="175"/>
        <v>0.35110606429728597</v>
      </c>
      <c r="IE157" s="86">
        <f t="shared" si="175"/>
        <v>0.45327448689316152</v>
      </c>
      <c r="IF157" s="86">
        <f t="shared" si="175"/>
        <v>0.52775250687136677</v>
      </c>
      <c r="IG157" s="86">
        <f t="shared" si="175"/>
        <v>0.51536786206724106</v>
      </c>
      <c r="II157" s="86">
        <f t="shared" si="176"/>
        <v>4.7577112564366067E-14</v>
      </c>
      <c r="IJ157" s="86">
        <f t="shared" si="176"/>
        <v>4.8675286829368576E-13</v>
      </c>
      <c r="IK157" s="86">
        <f t="shared" si="176"/>
        <v>3.3804276500244836E-13</v>
      </c>
      <c r="IL157" s="86">
        <f t="shared" si="176"/>
        <v>6.0051461803516758E-11</v>
      </c>
      <c r="IM157" s="86">
        <f t="shared" si="176"/>
        <v>1.7178615963028838E-10</v>
      </c>
      <c r="IN157" s="86">
        <f t="shared" si="176"/>
        <v>3.260178169775847E-9</v>
      </c>
      <c r="IO157" s="86">
        <f t="shared" si="176"/>
        <v>4.9201494368263291E-9</v>
      </c>
      <c r="IP157" s="86">
        <f t="shared" si="176"/>
        <v>2.8512422289034154E-8</v>
      </c>
      <c r="IQ157" s="86">
        <f t="shared" si="176"/>
        <v>1.4729596213887067E-7</v>
      </c>
      <c r="IR157" s="86">
        <f t="shared" si="176"/>
        <v>1.7375370648297551E-8</v>
      </c>
      <c r="IS157" s="86">
        <f t="shared" si="176"/>
        <v>1.6560966582514021E-10</v>
      </c>
      <c r="IT157" s="86">
        <f t="shared" si="176"/>
        <v>6.6889109885231602E-11</v>
      </c>
      <c r="IU157" s="86">
        <f t="shared" si="176"/>
        <v>3.0776740530144062E-11</v>
      </c>
      <c r="IV157" s="86">
        <f t="shared" si="176"/>
        <v>2.5458631567591309E-9</v>
      </c>
      <c r="IW157" s="86">
        <f t="shared" si="176"/>
        <v>2.3831771272838986E-9</v>
      </c>
      <c r="IY157" s="86">
        <f t="shared" si="177"/>
        <v>0.54274046227910722</v>
      </c>
      <c r="IZ157" s="86">
        <f t="shared" si="177"/>
        <v>0.46622198127008457</v>
      </c>
      <c r="JA157" s="86">
        <f t="shared" si="177"/>
        <v>0.49345296898366831</v>
      </c>
      <c r="JB157" s="86">
        <f t="shared" si="177"/>
        <v>0.37918851625799893</v>
      </c>
      <c r="JC157" s="86">
        <f t="shared" si="177"/>
        <v>0.2872719694944369</v>
      </c>
      <c r="JD157" s="86">
        <f t="shared" si="177"/>
        <v>0.25025865940445324</v>
      </c>
      <c r="JE157" s="86">
        <f t="shared" si="177"/>
        <v>0.30001688287813438</v>
      </c>
      <c r="JF157" s="86">
        <f t="shared" si="177"/>
        <v>0.18652218205183652</v>
      </c>
      <c r="JG157" s="86">
        <f t="shared" si="177"/>
        <v>6.4191537090158179E-2</v>
      </c>
      <c r="JH157" s="86">
        <f t="shared" si="177"/>
        <v>8.6168415580944999E-2</v>
      </c>
      <c r="JI157" s="86">
        <f t="shared" si="177"/>
        <v>0.18164008740818777</v>
      </c>
      <c r="JJ157" s="86">
        <f t="shared" si="177"/>
        <v>0.35110606436417507</v>
      </c>
      <c r="JK157" s="86">
        <f t="shared" si="177"/>
        <v>0.45327448692393824</v>
      </c>
      <c r="JL157" s="86">
        <f t="shared" si="177"/>
        <v>0.5277525094172304</v>
      </c>
      <c r="JM157" s="86">
        <f t="shared" si="177"/>
        <v>0.51536786445041816</v>
      </c>
    </row>
    <row r="158" spans="2:273" x14ac:dyDescent="0.25">
      <c r="B158" s="2">
        <v>131</v>
      </c>
      <c r="C158" s="37">
        <v>63.716999999999999</v>
      </c>
      <c r="D158" s="37">
        <v>74.340999999999994</v>
      </c>
      <c r="E158" s="37">
        <v>73.340999999999994</v>
      </c>
      <c r="F158" s="37">
        <v>75.625</v>
      </c>
      <c r="G158" s="37">
        <v>69.625</v>
      </c>
      <c r="H158" s="37">
        <v>68.674999999999997</v>
      </c>
      <c r="I158" s="37">
        <v>66.69</v>
      </c>
      <c r="J158" s="37">
        <v>65.570999999999998</v>
      </c>
      <c r="K158" s="37">
        <v>66.340999999999994</v>
      </c>
      <c r="L158" s="37">
        <v>64.927000000000007</v>
      </c>
      <c r="M158" s="37">
        <v>67.316999999999993</v>
      </c>
      <c r="N158" s="37">
        <v>69.263000000000005</v>
      </c>
      <c r="O158" s="37">
        <v>68.811000000000007</v>
      </c>
      <c r="P158" s="37">
        <v>93.244</v>
      </c>
      <c r="Q158" s="37">
        <v>122.268</v>
      </c>
      <c r="S158" s="4">
        <f t="shared" si="178"/>
        <v>64.320948432274363</v>
      </c>
      <c r="T158" s="4">
        <f t="shared" si="178"/>
        <v>75.460317617271471</v>
      </c>
      <c r="U158" s="4">
        <f t="shared" si="178"/>
        <v>73.747295842963695</v>
      </c>
      <c r="V158" s="4">
        <f t="shared" si="178"/>
        <v>73.229673789972097</v>
      </c>
      <c r="W158" s="4">
        <f t="shared" si="178"/>
        <v>70.013238607087075</v>
      </c>
      <c r="X158" s="4">
        <f t="shared" si="178"/>
        <v>68.859202429691223</v>
      </c>
      <c r="Y158" s="4">
        <f t="shared" si="178"/>
        <v>67.006033484564028</v>
      </c>
      <c r="Z158" s="4">
        <f t="shared" si="178"/>
        <v>65.650077848214295</v>
      </c>
      <c r="AA158" s="4">
        <f t="shared" si="178"/>
        <v>66.069882756480254</v>
      </c>
      <c r="AB158" s="4">
        <f t="shared" si="178"/>
        <v>64.926491477718002</v>
      </c>
      <c r="AC158" s="4">
        <f t="shared" si="178"/>
        <v>65.523291272798815</v>
      </c>
      <c r="AD158" s="4">
        <f t="shared" si="178"/>
        <v>68.893163305950566</v>
      </c>
      <c r="AE158" s="4">
        <f t="shared" si="178"/>
        <v>68.514425683781639</v>
      </c>
      <c r="AF158" s="4">
        <f t="shared" si="178"/>
        <v>90.754324214104187</v>
      </c>
      <c r="AG158" s="4">
        <f t="shared" si="178"/>
        <v>123.53108915749051</v>
      </c>
      <c r="AI158" s="4">
        <f t="shared" si="179"/>
        <v>-0.60394843227436468</v>
      </c>
      <c r="AJ158" s="4">
        <f t="shared" si="179"/>
        <v>-1.1193176172714772</v>
      </c>
      <c r="AK158" s="4">
        <f t="shared" si="179"/>
        <v>-0.40629584296370069</v>
      </c>
      <c r="AL158" s="4">
        <f t="shared" si="179"/>
        <v>2.3953262100279034</v>
      </c>
      <c r="AM158" s="4">
        <f t="shared" si="179"/>
        <v>-0.38823860708707514</v>
      </c>
      <c r="AN158" s="4">
        <f t="shared" si="179"/>
        <v>-0.18420242969122569</v>
      </c>
      <c r="AO158" s="4">
        <f t="shared" si="179"/>
        <v>-0.31603348456403069</v>
      </c>
      <c r="AP158" s="4">
        <f t="shared" si="179"/>
        <v>-7.9077848214296864E-2</v>
      </c>
      <c r="AQ158" s="4">
        <f t="shared" si="179"/>
        <v>0.27111724351973976</v>
      </c>
      <c r="AR158" s="4">
        <f t="shared" si="179"/>
        <v>5.0852228200426453E-4</v>
      </c>
      <c r="AS158" s="4">
        <f t="shared" si="179"/>
        <v>1.793708727201178</v>
      </c>
      <c r="AT158" s="4">
        <f t="shared" si="179"/>
        <v>0.36983669404943953</v>
      </c>
      <c r="AU158" s="4">
        <f t="shared" si="179"/>
        <v>0.29657431621836849</v>
      </c>
      <c r="AV158" s="4">
        <f t="shared" si="179"/>
        <v>2.4896757858958125</v>
      </c>
      <c r="AW158" s="4">
        <f t="shared" si="179"/>
        <v>-1.2630891574905121</v>
      </c>
      <c r="AY158" s="2">
        <f t="shared" si="171"/>
        <v>63.811874335529041</v>
      </c>
      <c r="AZ158" s="2">
        <f t="shared" si="171"/>
        <v>73.656321401567695</v>
      </c>
      <c r="BA158" s="2">
        <f t="shared" si="171"/>
        <v>71.317440945217299</v>
      </c>
      <c r="BB158" s="2">
        <f t="shared" si="171"/>
        <v>71.394224129519998</v>
      </c>
      <c r="BC158" s="2">
        <f t="shared" si="171"/>
        <v>68.422757498474184</v>
      </c>
      <c r="BD158" s="2">
        <f t="shared" si="171"/>
        <v>67.562169739067485</v>
      </c>
      <c r="BE158" s="2">
        <f t="shared" si="171"/>
        <v>64.939977870726892</v>
      </c>
      <c r="BF158" s="2">
        <f t="shared" si="171"/>
        <v>64.589205339584126</v>
      </c>
      <c r="BG158" s="2">
        <f t="shared" si="171"/>
        <v>65.854951050754906</v>
      </c>
      <c r="BH158" s="2">
        <f t="shared" si="171"/>
        <v>64.536444384499262</v>
      </c>
      <c r="BI158" s="2">
        <f t="shared" si="171"/>
        <v>64.416752607193459</v>
      </c>
      <c r="BJ158" s="2">
        <f t="shared" si="171"/>
        <v>64.427497781532651</v>
      </c>
      <c r="BK158" s="2">
        <f t="shared" si="171"/>
        <v>60.679963921677498</v>
      </c>
      <c r="BL158" s="2">
        <f t="shared" si="171"/>
        <v>63.993321871574693</v>
      </c>
      <c r="BM158" s="2">
        <f t="shared" si="171"/>
        <v>61.724033564152819</v>
      </c>
      <c r="BO158" s="2" t="str">
        <f t="shared" si="186"/>
        <v/>
      </c>
      <c r="BP158" s="2" t="str">
        <f t="shared" si="187"/>
        <v/>
      </c>
      <c r="BQ158" s="2" t="str">
        <f t="shared" si="188"/>
        <v/>
      </c>
      <c r="BR158" s="2" t="str">
        <f t="shared" si="189"/>
        <v/>
      </c>
      <c r="BS158" s="2" t="str">
        <f t="shared" si="190"/>
        <v/>
      </c>
      <c r="BT158" s="2" t="str">
        <f t="shared" si="191"/>
        <v/>
      </c>
      <c r="BU158" s="2" t="str">
        <f t="shared" si="192"/>
        <v/>
      </c>
      <c r="BV158" s="2" t="str">
        <f t="shared" si="193"/>
        <v/>
      </c>
      <c r="BW158" s="2" t="str">
        <f t="shared" si="194"/>
        <v/>
      </c>
      <c r="BX158" s="2" t="str">
        <f t="shared" si="195"/>
        <v/>
      </c>
      <c r="BY158" s="2" t="str">
        <f t="shared" si="196"/>
        <v/>
      </c>
      <c r="BZ158" s="2" t="str">
        <f t="shared" si="197"/>
        <v/>
      </c>
      <c r="CA158" s="2" t="str">
        <f t="shared" si="198"/>
        <v/>
      </c>
      <c r="CB158" s="2" t="str">
        <f t="shared" si="199"/>
        <v/>
      </c>
      <c r="CC158" s="2" t="str">
        <f t="shared" si="200"/>
        <v/>
      </c>
      <c r="CE158" s="2" t="str">
        <f t="shared" si="172"/>
        <v/>
      </c>
      <c r="CF158" s="2" t="str">
        <f t="shared" si="172"/>
        <v/>
      </c>
      <c r="CG158" s="2" t="str">
        <f t="shared" si="172"/>
        <v/>
      </c>
      <c r="CH158" s="2" t="str">
        <f t="shared" si="172"/>
        <v/>
      </c>
      <c r="CI158" s="2" t="str">
        <f t="shared" si="172"/>
        <v/>
      </c>
      <c r="CJ158" s="2" t="str">
        <f t="shared" si="172"/>
        <v/>
      </c>
      <c r="CK158" s="2" t="str">
        <f t="shared" si="172"/>
        <v/>
      </c>
      <c r="CL158" s="2" t="str">
        <f t="shared" si="172"/>
        <v/>
      </c>
      <c r="CM158" s="2" t="str">
        <f t="shared" si="172"/>
        <v/>
      </c>
      <c r="CN158" s="2" t="str">
        <f t="shared" si="172"/>
        <v/>
      </c>
      <c r="CO158" s="2" t="str">
        <f t="shared" si="172"/>
        <v/>
      </c>
      <c r="CP158" s="2" t="str">
        <f t="shared" si="172"/>
        <v/>
      </c>
      <c r="CQ158" s="2" t="str">
        <f t="shared" si="172"/>
        <v/>
      </c>
      <c r="CR158" s="2" t="str">
        <f t="shared" si="172"/>
        <v/>
      </c>
      <c r="CS158" s="2" t="str">
        <f t="shared" si="172"/>
        <v/>
      </c>
      <c r="CU158" s="2" t="str">
        <f t="shared" si="201"/>
        <v/>
      </c>
      <c r="CV158" s="2" t="str">
        <f t="shared" si="202"/>
        <v/>
      </c>
      <c r="CW158" s="2" t="str">
        <f t="shared" si="203"/>
        <v/>
      </c>
      <c r="CX158" s="2" t="str">
        <f t="shared" si="204"/>
        <v/>
      </c>
      <c r="CY158" s="2" t="str">
        <f t="shared" si="205"/>
        <v/>
      </c>
      <c r="CZ158" s="2" t="str">
        <f t="shared" si="206"/>
        <v/>
      </c>
      <c r="DA158" s="2" t="str">
        <f t="shared" si="207"/>
        <v/>
      </c>
      <c r="DB158" s="2" t="str">
        <f t="shared" si="208"/>
        <v/>
      </c>
      <c r="DC158" s="2" t="str">
        <f t="shared" si="209"/>
        <v/>
      </c>
      <c r="DD158" s="2" t="str">
        <f t="shared" si="210"/>
        <v/>
      </c>
      <c r="DE158" s="2" t="str">
        <f t="shared" si="211"/>
        <v/>
      </c>
      <c r="DF158" s="2" t="str">
        <f t="shared" si="212"/>
        <v/>
      </c>
      <c r="DG158" s="2" t="str">
        <f t="shared" si="213"/>
        <v/>
      </c>
      <c r="DH158" s="2" t="str">
        <f t="shared" si="214"/>
        <v/>
      </c>
      <c r="DI158" s="2" t="str">
        <f t="shared" si="215"/>
        <v/>
      </c>
      <c r="DK158" s="2">
        <f t="shared" si="180"/>
        <v>101.62997009966779</v>
      </c>
      <c r="DL158" s="2">
        <f t="shared" si="180"/>
        <v>110.08045514950166</v>
      </c>
      <c r="DM158" s="2">
        <f t="shared" si="180"/>
        <v>105.65345782351513</v>
      </c>
      <c r="DN158" s="2">
        <f t="shared" si="180"/>
        <v>97.700849471949866</v>
      </c>
      <c r="DO158" s="2">
        <f t="shared" si="180"/>
        <v>102.48931620209059</v>
      </c>
      <c r="DP158" s="2">
        <f t="shared" si="180"/>
        <v>107.96115384615385</v>
      </c>
      <c r="DQ158" s="2">
        <f t="shared" si="180"/>
        <v>102.82021594684386</v>
      </c>
      <c r="DR158" s="2">
        <f t="shared" si="180"/>
        <v>95.95950830564783</v>
      </c>
      <c r="DS158" s="2">
        <f t="shared" si="180"/>
        <v>96.348119601328875</v>
      </c>
      <c r="DT158" s="2">
        <f t="shared" si="180"/>
        <v>95.0117970401691</v>
      </c>
      <c r="DU158" s="2">
        <f t="shared" si="180"/>
        <v>97.858263213530662</v>
      </c>
      <c r="DV158" s="2">
        <f t="shared" si="180"/>
        <v>96.31904318936877</v>
      </c>
      <c r="DW158" s="2">
        <f t="shared" si="180"/>
        <v>94.521657591227068</v>
      </c>
      <c r="DX158" s="2">
        <f t="shared" si="180"/>
        <v>84.594552626641615</v>
      </c>
      <c r="DY158" s="2">
        <f t="shared" si="180"/>
        <v>74.899057142857131</v>
      </c>
      <c r="EA158" s="2">
        <f t="shared" si="156"/>
        <v>63.797611923688393</v>
      </c>
      <c r="EB158" s="2">
        <f t="shared" si="156"/>
        <v>73.675332454624026</v>
      </c>
      <c r="EC158" s="2">
        <f t="shared" si="156"/>
        <v>71.320278996079566</v>
      </c>
      <c r="ED158" s="2">
        <f t="shared" si="156"/>
        <v>71.406323302788351</v>
      </c>
      <c r="EE158" s="2">
        <f t="shared" si="156"/>
        <v>68.410562011517882</v>
      </c>
      <c r="EF158" s="2">
        <f t="shared" si="156"/>
        <v>67.537146246319452</v>
      </c>
      <c r="EG158" s="2">
        <f t="shared" si="156"/>
        <v>64.918674323196043</v>
      </c>
      <c r="EH158" s="2">
        <f t="shared" si="156"/>
        <v>64.580018377987429</v>
      </c>
      <c r="EI158" s="2">
        <f t="shared" si="156"/>
        <v>65.834603555939054</v>
      </c>
      <c r="EJ158" s="2">
        <f t="shared" si="156"/>
        <v>64.537955216494879</v>
      </c>
      <c r="EK158" s="2">
        <f t="shared" si="156"/>
        <v>64.450582936816147</v>
      </c>
      <c r="EL158" s="2">
        <f t="shared" si="183"/>
        <v>64.474177360605225</v>
      </c>
      <c r="EM158" s="2">
        <f t="shared" si="139"/>
        <v>60.698567113582229</v>
      </c>
      <c r="EN158" s="2">
        <f t="shared" si="139"/>
        <v>64.053040543821325</v>
      </c>
      <c r="EO158" s="2">
        <f t="shared" si="139"/>
        <v>61.755831677652957</v>
      </c>
      <c r="EQ158" s="2">
        <f t="shared" si="181"/>
        <v>63.839403325266417</v>
      </c>
      <c r="ER158" s="2">
        <f t="shared" si="181"/>
        <v>73.305990804610119</v>
      </c>
      <c r="ES158" s="2">
        <f t="shared" si="181"/>
        <v>71.160742401134584</v>
      </c>
      <c r="ET158" s="2">
        <f t="shared" si="181"/>
        <v>71.194211146224333</v>
      </c>
      <c r="EU158" s="2">
        <f t="shared" si="181"/>
        <v>68.444830396566672</v>
      </c>
      <c r="EV158" s="2">
        <f t="shared" si="181"/>
        <v>67.694972110768362</v>
      </c>
      <c r="EW158" s="2">
        <f t="shared" si="181"/>
        <v>65.013316673171829</v>
      </c>
      <c r="EX158" s="2">
        <f t="shared" si="181"/>
        <v>64.579698692623552</v>
      </c>
      <c r="EY158" s="2">
        <f t="shared" si="181"/>
        <v>65.912753084917568</v>
      </c>
      <c r="EZ158" s="2">
        <f t="shared" si="181"/>
        <v>64.453680445016843</v>
      </c>
      <c r="FA158" s="2">
        <f t="shared" si="181"/>
        <v>64.064136849751662</v>
      </c>
      <c r="FB158" s="2">
        <f t="shared" si="181"/>
        <v>63.877797089148082</v>
      </c>
      <c r="FC158" s="2">
        <f t="shared" si="181"/>
        <v>60.369506729882389</v>
      </c>
      <c r="FD158" s="2">
        <f t="shared" si="181"/>
        <v>62.921200558190321</v>
      </c>
      <c r="FE158" s="2">
        <f t="shared" si="181"/>
        <v>61.117130681764436</v>
      </c>
      <c r="FG158" s="2">
        <f t="shared" si="182"/>
        <v>0.99970631692610146</v>
      </c>
      <c r="FH158" s="2">
        <f t="shared" si="182"/>
        <v>0.99968915074486697</v>
      </c>
      <c r="FI158" s="2">
        <f t="shared" si="182"/>
        <v>0.99971051306063397</v>
      </c>
      <c r="FJ158" s="2">
        <f t="shared" si="182"/>
        <v>0.99972172173898266</v>
      </c>
      <c r="FK158" s="2">
        <f t="shared" si="182"/>
        <v>0.9997397968826699</v>
      </c>
      <c r="FL158" s="2">
        <f t="shared" si="182"/>
        <v>0.99976449192090466</v>
      </c>
      <c r="FM158" s="2">
        <f t="shared" si="182"/>
        <v>0.99970705119337011</v>
      </c>
      <c r="FN158" s="2">
        <f t="shared" si="182"/>
        <v>0.999705976448793</v>
      </c>
      <c r="FO158" s="2">
        <f t="shared" si="182"/>
        <v>0.99970604957670373</v>
      </c>
      <c r="FP158" s="2">
        <f t="shared" si="182"/>
        <v>0.99967492268787983</v>
      </c>
      <c r="FQ158" s="2">
        <f t="shared" si="182"/>
        <v>0.99967516271295664</v>
      </c>
      <c r="FR158" s="2">
        <f t="shared" si="182"/>
        <v>0.99970684939332011</v>
      </c>
      <c r="FS158" s="2">
        <f t="shared" si="182"/>
        <v>0.99972056379831953</v>
      </c>
      <c r="FT158" s="2">
        <f t="shared" si="182"/>
        <v>0.99963040470966247</v>
      </c>
      <c r="FU158" s="2">
        <f t="shared" si="182"/>
        <v>0.99954338221869943</v>
      </c>
      <c r="FW158" s="2">
        <f t="shared" si="173"/>
        <v>7.5414761881414577E-2</v>
      </c>
      <c r="FX158" s="2">
        <f t="shared" si="173"/>
        <v>8.211247858972473E-2</v>
      </c>
      <c r="FY158" s="2">
        <f t="shared" si="173"/>
        <v>8.008856979886346E-2</v>
      </c>
      <c r="FZ158" s="2">
        <f t="shared" si="173"/>
        <v>9.1538215439904952E-2</v>
      </c>
      <c r="GA158" s="2">
        <f t="shared" si="173"/>
        <v>9.711834615079408E-2</v>
      </c>
      <c r="GB158" s="2">
        <f t="shared" si="173"/>
        <v>9.8230492340403375E-2</v>
      </c>
      <c r="GC158" s="2">
        <f t="shared" si="173"/>
        <v>0.10777771415630429</v>
      </c>
      <c r="GD158" s="2">
        <f t="shared" si="173"/>
        <v>0.12308185279886635</v>
      </c>
      <c r="GE158" s="2">
        <f t="shared" si="173"/>
        <v>0.14559312137612684</v>
      </c>
      <c r="GF158" s="2">
        <f t="shared" si="173"/>
        <v>0.1354757347351814</v>
      </c>
      <c r="GG158" s="2">
        <f t="shared" si="173"/>
        <v>0.11562386409345912</v>
      </c>
      <c r="GH158" s="2">
        <f t="shared" si="173"/>
        <v>9.3924838715835984E-2</v>
      </c>
      <c r="GI158" s="2">
        <f t="shared" si="173"/>
        <v>8.5256655697866376E-2</v>
      </c>
      <c r="GJ158" s="2">
        <f t="shared" si="173"/>
        <v>5.9470171776387297E-2</v>
      </c>
      <c r="GK158" s="2">
        <f t="shared" si="173"/>
        <v>5.9181908584015314E-2</v>
      </c>
      <c r="GM158" s="86">
        <f t="shared" si="174"/>
        <v>2.2395549008139711E-37</v>
      </c>
      <c r="GN158" s="86">
        <f t="shared" si="174"/>
        <v>4.7486958187090331E-94</v>
      </c>
      <c r="GO158" s="86">
        <f t="shared" si="174"/>
        <v>1.5666751614004615E-105</v>
      </c>
      <c r="GP158" s="86">
        <f t="shared" si="174"/>
        <v>3.3804920671589921E-144</v>
      </c>
      <c r="GQ158" s="86">
        <f t="shared" si="174"/>
        <v>1.4085659952634806E-153</v>
      </c>
      <c r="GR158" s="86">
        <f t="shared" si="174"/>
        <v>1.4195034106989766E-128</v>
      </c>
      <c r="GS158" s="86">
        <f t="shared" si="174"/>
        <v>2.8363206900477985E-128</v>
      </c>
      <c r="GT158" s="86">
        <f t="shared" si="174"/>
        <v>3.2736041689795129E-134</v>
      </c>
      <c r="GU158" s="86">
        <f t="shared" si="174"/>
        <v>1.1530175791837845E-140</v>
      </c>
      <c r="GV158" s="86">
        <f t="shared" si="174"/>
        <v>8.5323757447907604E-156</v>
      </c>
      <c r="GW158" s="86">
        <f t="shared" si="174"/>
        <v>1.6231553586942748E-153</v>
      </c>
      <c r="GX158" s="86">
        <f t="shared" si="174"/>
        <v>3.5377352007011481E-232</v>
      </c>
      <c r="GY158" s="86">
        <f t="shared" si="174"/>
        <v>1.1421662037074682E-210</v>
      </c>
      <c r="GZ158" s="86">
        <f t="shared" si="174"/>
        <v>4.1531281644895214E-33</v>
      </c>
      <c r="HA158" s="86">
        <f t="shared" si="174"/>
        <v>1.4530227093903057E-34</v>
      </c>
      <c r="HC158" s="86">
        <f t="shared" si="185"/>
        <v>1.0020696175970164E-14</v>
      </c>
      <c r="HD158" s="86">
        <f t="shared" si="185"/>
        <v>1.9392723670891167E-39</v>
      </c>
      <c r="HE158" s="86">
        <f t="shared" si="185"/>
        <v>2.851232957540213E-57</v>
      </c>
      <c r="HF158" s="86">
        <f t="shared" si="184"/>
        <v>2.5076183137758552E-58</v>
      </c>
      <c r="HG158" s="86">
        <f t="shared" si="184"/>
        <v>2.463433765985292E-70</v>
      </c>
      <c r="HH158" s="86">
        <f t="shared" si="184"/>
        <v>2.3704669285546791E-76</v>
      </c>
      <c r="HI158" s="86">
        <f t="shared" si="184"/>
        <v>5.545395716423507E-73</v>
      </c>
      <c r="HJ158" s="86">
        <f t="shared" si="184"/>
        <v>7.6159925938122006E-74</v>
      </c>
      <c r="HK158" s="86">
        <f t="shared" si="184"/>
        <v>1.0072334377639886E-86</v>
      </c>
      <c r="HL158" s="86">
        <f t="shared" si="165"/>
        <v>5.4179141885499763E-90</v>
      </c>
      <c r="HM158" s="86">
        <f t="shared" si="165"/>
        <v>2.5356941241067812E-78</v>
      </c>
      <c r="HN158" s="86">
        <f t="shared" si="165"/>
        <v>2.7218814301874251E-106</v>
      </c>
      <c r="HO158" s="86">
        <f t="shared" si="165"/>
        <v>3.0904778076681957E-97</v>
      </c>
      <c r="HP158" s="86">
        <f t="shared" si="165"/>
        <v>9.1224167194441281E-17</v>
      </c>
      <c r="HQ158" s="86">
        <f t="shared" si="165"/>
        <v>3.5028420030625898E-18</v>
      </c>
      <c r="HS158" s="86">
        <f t="shared" si="175"/>
        <v>0.4846160349609499</v>
      </c>
      <c r="HT158" s="86">
        <f t="shared" si="175"/>
        <v>0.37822295117427768</v>
      </c>
      <c r="HU158" s="86">
        <f t="shared" si="175"/>
        <v>0.4125767510502179</v>
      </c>
      <c r="HV158" s="86">
        <f t="shared" si="175"/>
        <v>0.28803803654309951</v>
      </c>
      <c r="HW158" s="86">
        <f t="shared" si="175"/>
        <v>0.20137387578670715</v>
      </c>
      <c r="HX158" s="86">
        <f t="shared" si="175"/>
        <v>0.17463670026669709</v>
      </c>
      <c r="HY158" s="86">
        <f t="shared" si="175"/>
        <v>0.21561223029739193</v>
      </c>
      <c r="HZ158" s="86">
        <f t="shared" si="175"/>
        <v>0.119714477832866</v>
      </c>
      <c r="IA158" s="86">
        <f t="shared" si="175"/>
        <v>3.3487731371060266E-2</v>
      </c>
      <c r="IB158" s="86">
        <f t="shared" si="175"/>
        <v>4.6243595397805336E-2</v>
      </c>
      <c r="IC158" s="86">
        <f t="shared" si="175"/>
        <v>0.10967085522987795</v>
      </c>
      <c r="ID158" s="86">
        <f t="shared" si="175"/>
        <v>0.2595531972676805</v>
      </c>
      <c r="IE158" s="86">
        <f t="shared" si="175"/>
        <v>0.36923707271821576</v>
      </c>
      <c r="IF158" s="86">
        <f t="shared" si="175"/>
        <v>0.51675867522582519</v>
      </c>
      <c r="IG158" s="86">
        <f t="shared" si="175"/>
        <v>0.5207893954342413</v>
      </c>
      <c r="II158" s="86">
        <f t="shared" si="176"/>
        <v>3.5607288995199166E-13</v>
      </c>
      <c r="IJ158" s="86">
        <f t="shared" si="176"/>
        <v>3.3214157205036511E-12</v>
      </c>
      <c r="IK158" s="86">
        <f t="shared" si="176"/>
        <v>2.3191718093173995E-12</v>
      </c>
      <c r="IL158" s="86">
        <f t="shared" si="176"/>
        <v>3.145420020109486E-10</v>
      </c>
      <c r="IM158" s="86">
        <f t="shared" si="176"/>
        <v>8.6919484355224373E-10</v>
      </c>
      <c r="IN158" s="86">
        <f t="shared" si="176"/>
        <v>1.3275842149053964E-8</v>
      </c>
      <c r="IO158" s="86">
        <f t="shared" si="176"/>
        <v>2.0676072189846791E-8</v>
      </c>
      <c r="IP158" s="86">
        <f t="shared" si="176"/>
        <v>1.1416289401370016E-7</v>
      </c>
      <c r="IQ158" s="86">
        <f t="shared" si="176"/>
        <v>5.8148992085571919E-7</v>
      </c>
      <c r="IR158" s="86">
        <f t="shared" si="176"/>
        <v>7.8566655398473227E-8</v>
      </c>
      <c r="IS158" s="86">
        <f t="shared" si="176"/>
        <v>9.7222877344314939E-10</v>
      </c>
      <c r="IT158" s="86">
        <f t="shared" si="176"/>
        <v>3.5438129427255824E-10</v>
      </c>
      <c r="IU158" s="86">
        <f t="shared" si="176"/>
        <v>1.6068064442493133E-10</v>
      </c>
      <c r="IV158" s="86">
        <f t="shared" si="176"/>
        <v>8.0907052074158063E-9</v>
      </c>
      <c r="IW158" s="86">
        <f t="shared" si="176"/>
        <v>7.5892297968782334E-9</v>
      </c>
      <c r="IY158" s="86">
        <f t="shared" si="177"/>
        <v>0.484616034961316</v>
      </c>
      <c r="IZ158" s="86">
        <f t="shared" si="177"/>
        <v>0.37822295117759908</v>
      </c>
      <c r="JA158" s="86">
        <f t="shared" si="177"/>
        <v>0.41257675105253705</v>
      </c>
      <c r="JB158" s="86">
        <f t="shared" si="177"/>
        <v>0.28803803685764151</v>
      </c>
      <c r="JC158" s="86">
        <f t="shared" si="177"/>
        <v>0.20137387665590201</v>
      </c>
      <c r="JD158" s="86">
        <f t="shared" si="177"/>
        <v>0.17463671354253923</v>
      </c>
      <c r="JE158" s="86">
        <f t="shared" si="177"/>
        <v>0.21561225097346412</v>
      </c>
      <c r="JF158" s="86">
        <f t="shared" si="177"/>
        <v>0.11971459199576001</v>
      </c>
      <c r="JG158" s="86">
        <f t="shared" si="177"/>
        <v>3.3488312860981119E-2</v>
      </c>
      <c r="JH158" s="86">
        <f t="shared" si="177"/>
        <v>4.6243673964460733E-2</v>
      </c>
      <c r="JI158" s="86">
        <f t="shared" si="177"/>
        <v>0.10967085620210672</v>
      </c>
      <c r="JJ158" s="86">
        <f t="shared" si="177"/>
        <v>0.2595531976220618</v>
      </c>
      <c r="JK158" s="86">
        <f t="shared" si="177"/>
        <v>0.3692370728788964</v>
      </c>
      <c r="JL158" s="86">
        <f t="shared" si="177"/>
        <v>0.51675868331653052</v>
      </c>
      <c r="JM158" s="86">
        <f t="shared" si="177"/>
        <v>0.5207894030234711</v>
      </c>
    </row>
    <row r="159" spans="2:273" x14ac:dyDescent="0.25">
      <c r="B159" s="2">
        <v>132</v>
      </c>
      <c r="C159" s="37">
        <v>64.477999999999994</v>
      </c>
      <c r="D159" s="37">
        <v>73.171000000000006</v>
      </c>
      <c r="E159" s="37">
        <v>75.293000000000006</v>
      </c>
      <c r="F159" s="37">
        <v>72.525000000000006</v>
      </c>
      <c r="G159" s="37">
        <v>69.775000000000006</v>
      </c>
      <c r="H159" s="37">
        <v>67.325000000000003</v>
      </c>
      <c r="I159" s="37">
        <v>64.81</v>
      </c>
      <c r="J159" s="37">
        <v>64.048000000000002</v>
      </c>
      <c r="K159" s="37">
        <v>65.683000000000007</v>
      </c>
      <c r="L159" s="37">
        <v>63.707000000000001</v>
      </c>
      <c r="M159" s="37">
        <v>64.78</v>
      </c>
      <c r="N159" s="37">
        <v>65.867999999999995</v>
      </c>
      <c r="O159" s="37">
        <v>66.188999999999993</v>
      </c>
      <c r="P159" s="37">
        <v>91.756</v>
      </c>
      <c r="Q159" s="37">
        <v>121.732</v>
      </c>
      <c r="S159" s="4">
        <f t="shared" si="178"/>
        <v>64.096712899929258</v>
      </c>
      <c r="T159" s="4">
        <f t="shared" si="178"/>
        <v>74.748196056488169</v>
      </c>
      <c r="U159" s="4">
        <f t="shared" si="178"/>
        <v>72.895366035530387</v>
      </c>
      <c r="V159" s="4">
        <f t="shared" si="178"/>
        <v>72.468490080919807</v>
      </c>
      <c r="W159" s="4">
        <f t="shared" si="178"/>
        <v>69.25410157277075</v>
      </c>
      <c r="X159" s="4">
        <f t="shared" si="178"/>
        <v>68.238889387815178</v>
      </c>
      <c r="Y159" s="4">
        <f t="shared" si="178"/>
        <v>66.100479692917887</v>
      </c>
      <c r="Z159" s="4">
        <f t="shared" si="178"/>
        <v>65.075424228492608</v>
      </c>
      <c r="AA159" s="4">
        <f t="shared" si="178"/>
        <v>65.869320124747802</v>
      </c>
      <c r="AB159" s="4">
        <f t="shared" si="178"/>
        <v>64.646847965143365</v>
      </c>
      <c r="AC159" s="4">
        <f t="shared" si="178"/>
        <v>64.857210868478191</v>
      </c>
      <c r="AD159" s="4">
        <f t="shared" si="178"/>
        <v>67.005869812340833</v>
      </c>
      <c r="AE159" s="4">
        <f t="shared" si="178"/>
        <v>65.865651351131788</v>
      </c>
      <c r="AF159" s="4">
        <f t="shared" si="178"/>
        <v>87.126731849074304</v>
      </c>
      <c r="AG159" s="4">
        <f t="shared" si="178"/>
        <v>116.38761521031226</v>
      </c>
      <c r="AI159" s="4">
        <f t="shared" si="179"/>
        <v>0.38128710007073607</v>
      </c>
      <c r="AJ159" s="4">
        <f t="shared" si="179"/>
        <v>-1.5771960564881624</v>
      </c>
      <c r="AK159" s="4">
        <f t="shared" si="179"/>
        <v>2.3976339644696196</v>
      </c>
      <c r="AL159" s="4">
        <f t="shared" si="179"/>
        <v>5.6509919080198756E-2</v>
      </c>
      <c r="AM159" s="4">
        <f t="shared" si="179"/>
        <v>0.52089842722925539</v>
      </c>
      <c r="AN159" s="4">
        <f t="shared" si="179"/>
        <v>-0.91388938781517481</v>
      </c>
      <c r="AO159" s="4">
        <f t="shared" si="179"/>
        <v>-1.2904796929178843</v>
      </c>
      <c r="AP159" s="4">
        <f t="shared" si="179"/>
        <v>-1.0274242284926061</v>
      </c>
      <c r="AQ159" s="4">
        <f t="shared" si="179"/>
        <v>-0.18632012474779458</v>
      </c>
      <c r="AR159" s="4">
        <f t="shared" si="179"/>
        <v>-0.93984796514336466</v>
      </c>
      <c r="AS159" s="4">
        <f t="shared" si="179"/>
        <v>-7.7210868478189809E-2</v>
      </c>
      <c r="AT159" s="4">
        <f t="shared" si="179"/>
        <v>-1.1378698123408384</v>
      </c>
      <c r="AU159" s="4">
        <f t="shared" si="179"/>
        <v>0.32334864886820469</v>
      </c>
      <c r="AV159" s="4">
        <f t="shared" si="179"/>
        <v>4.6292681509256965</v>
      </c>
      <c r="AW159" s="4">
        <f t="shared" si="179"/>
        <v>5.3443847896877372</v>
      </c>
      <c r="AY159" s="2">
        <f t="shared" si="171"/>
        <v>63.724634283220304</v>
      </c>
      <c r="AZ159" s="2">
        <f t="shared" si="171"/>
        <v>73.56852572066002</v>
      </c>
      <c r="BA159" s="2">
        <f t="shared" si="171"/>
        <v>71.247607513271632</v>
      </c>
      <c r="BB159" s="2">
        <f t="shared" si="171"/>
        <v>71.34112426553132</v>
      </c>
      <c r="BC159" s="2">
        <f t="shared" si="171"/>
        <v>68.364178653098577</v>
      </c>
      <c r="BD159" s="2">
        <f t="shared" si="171"/>
        <v>67.504018479296803</v>
      </c>
      <c r="BE159" s="2">
        <f t="shared" si="171"/>
        <v>64.899752702027882</v>
      </c>
      <c r="BF159" s="2">
        <f t="shared" si="171"/>
        <v>64.536254168627352</v>
      </c>
      <c r="BG159" s="2">
        <f t="shared" si="171"/>
        <v>65.784058964891813</v>
      </c>
      <c r="BH159" s="2">
        <f t="shared" si="171"/>
        <v>64.488513229130774</v>
      </c>
      <c r="BI159" s="2">
        <f t="shared" si="171"/>
        <v>64.348741465941657</v>
      </c>
      <c r="BJ159" s="2">
        <f t="shared" si="171"/>
        <v>64.354198279534089</v>
      </c>
      <c r="BK159" s="2">
        <f t="shared" si="171"/>
        <v>60.625737876421908</v>
      </c>
      <c r="BL159" s="2">
        <f t="shared" si="171"/>
        <v>63.930593979313855</v>
      </c>
      <c r="BM159" s="2">
        <f t="shared" si="171"/>
        <v>61.616663995236898</v>
      </c>
      <c r="BO159" s="2" t="str">
        <f t="shared" si="186"/>
        <v/>
      </c>
      <c r="BP159" s="2" t="str">
        <f t="shared" si="187"/>
        <v/>
      </c>
      <c r="BQ159" s="2" t="str">
        <f t="shared" si="188"/>
        <v/>
      </c>
      <c r="BR159" s="2" t="str">
        <f t="shared" si="189"/>
        <v/>
      </c>
      <c r="BS159" s="2" t="str">
        <f t="shared" si="190"/>
        <v/>
      </c>
      <c r="BT159" s="2" t="str">
        <f t="shared" si="191"/>
        <v/>
      </c>
      <c r="BU159" s="2" t="str">
        <f t="shared" si="192"/>
        <v/>
      </c>
      <c r="BV159" s="2" t="str">
        <f t="shared" si="193"/>
        <v/>
      </c>
      <c r="BW159" s="2" t="str">
        <f t="shared" si="194"/>
        <v/>
      </c>
      <c r="BX159" s="2" t="str">
        <f t="shared" si="195"/>
        <v/>
      </c>
      <c r="BY159" s="2" t="str">
        <f t="shared" si="196"/>
        <v/>
      </c>
      <c r="BZ159" s="2" t="str">
        <f t="shared" si="197"/>
        <v/>
      </c>
      <c r="CA159" s="2" t="str">
        <f t="shared" si="198"/>
        <v/>
      </c>
      <c r="CB159" s="2" t="str">
        <f t="shared" si="199"/>
        <v/>
      </c>
      <c r="CC159" s="2" t="str">
        <f t="shared" si="200"/>
        <v/>
      </c>
      <c r="CE159" s="2" t="str">
        <f t="shared" si="172"/>
        <v/>
      </c>
      <c r="CF159" s="2" t="str">
        <f t="shared" si="172"/>
        <v/>
      </c>
      <c r="CG159" s="2" t="str">
        <f t="shared" si="172"/>
        <v/>
      </c>
      <c r="CH159" s="2" t="str">
        <f t="shared" si="172"/>
        <v/>
      </c>
      <c r="CI159" s="2" t="str">
        <f t="shared" si="172"/>
        <v/>
      </c>
      <c r="CJ159" s="2" t="str">
        <f t="shared" si="172"/>
        <v/>
      </c>
      <c r="CK159" s="2" t="str">
        <f t="shared" si="172"/>
        <v/>
      </c>
      <c r="CL159" s="2" t="str">
        <f t="shared" si="172"/>
        <v/>
      </c>
      <c r="CM159" s="2" t="str">
        <f t="shared" si="172"/>
        <v/>
      </c>
      <c r="CN159" s="2" t="str">
        <f t="shared" si="172"/>
        <v/>
      </c>
      <c r="CO159" s="2" t="str">
        <f t="shared" si="172"/>
        <v/>
      </c>
      <c r="CP159" s="2" t="str">
        <f t="shared" si="172"/>
        <v/>
      </c>
      <c r="CQ159" s="2" t="str">
        <f t="shared" si="172"/>
        <v/>
      </c>
      <c r="CR159" s="2" t="str">
        <f t="shared" si="172"/>
        <v/>
      </c>
      <c r="CS159" s="2" t="str">
        <f t="shared" si="172"/>
        <v/>
      </c>
      <c r="CU159" s="2" t="str">
        <f t="shared" si="201"/>
        <v/>
      </c>
      <c r="CV159" s="2" t="str">
        <f t="shared" si="202"/>
        <v/>
      </c>
      <c r="CW159" s="2" t="str">
        <f t="shared" si="203"/>
        <v/>
      </c>
      <c r="CX159" s="2" t="str">
        <f t="shared" si="204"/>
        <v/>
      </c>
      <c r="CY159" s="2" t="str">
        <f t="shared" si="205"/>
        <v/>
      </c>
      <c r="CZ159" s="2" t="str">
        <f t="shared" si="206"/>
        <v/>
      </c>
      <c r="DA159" s="2" t="str">
        <f t="shared" si="207"/>
        <v/>
      </c>
      <c r="DB159" s="2" t="str">
        <f t="shared" si="208"/>
        <v/>
      </c>
      <c r="DC159" s="2" t="str">
        <f t="shared" si="209"/>
        <v/>
      </c>
      <c r="DD159" s="2" t="str">
        <f t="shared" si="210"/>
        <v/>
      </c>
      <c r="DE159" s="2" t="str">
        <f t="shared" si="211"/>
        <v/>
      </c>
      <c r="DF159" s="2" t="str">
        <f t="shared" si="212"/>
        <v/>
      </c>
      <c r="DG159" s="2" t="str">
        <f t="shared" si="213"/>
        <v/>
      </c>
      <c r="DH159" s="2" t="str">
        <f t="shared" si="214"/>
        <v/>
      </c>
      <c r="DI159" s="2" t="str">
        <f t="shared" si="215"/>
        <v/>
      </c>
      <c r="DK159" s="2">
        <f t="shared" si="180"/>
        <v>101.85139202657808</v>
      </c>
      <c r="DL159" s="2">
        <f t="shared" si="180"/>
        <v>110.36148338870433</v>
      </c>
      <c r="DM159" s="2">
        <f t="shared" si="180"/>
        <v>105.87078000162063</v>
      </c>
      <c r="DN159" s="2">
        <f t="shared" si="180"/>
        <v>97.840234448856108</v>
      </c>
      <c r="DO159" s="2">
        <f t="shared" si="180"/>
        <v>102.68878048780488</v>
      </c>
      <c r="DP159" s="2">
        <f t="shared" si="180"/>
        <v>108.2135576923077</v>
      </c>
      <c r="DQ159" s="2">
        <f t="shared" si="180"/>
        <v>103.04743989731199</v>
      </c>
      <c r="DR159" s="2">
        <f t="shared" si="180"/>
        <v>96.124583962549067</v>
      </c>
      <c r="DS159" s="2">
        <f t="shared" si="180"/>
        <v>96.505479462398043</v>
      </c>
      <c r="DT159" s="2">
        <f t="shared" si="180"/>
        <v>95.167059196617302</v>
      </c>
      <c r="DU159" s="2">
        <f t="shared" si="180"/>
        <v>98.05128118393236</v>
      </c>
      <c r="DV159" s="2">
        <f t="shared" si="180"/>
        <v>96.49832603443069</v>
      </c>
      <c r="DW159" s="2">
        <f t="shared" si="180"/>
        <v>94.721599978391794</v>
      </c>
      <c r="DX159" s="2">
        <f t="shared" si="180"/>
        <v>84.709026360225096</v>
      </c>
      <c r="DY159" s="2">
        <f t="shared" si="180"/>
        <v>74.964126330532196</v>
      </c>
      <c r="EA159" s="2">
        <f t="shared" si="156"/>
        <v>63.710614308426074</v>
      </c>
      <c r="EB159" s="2">
        <f t="shared" si="156"/>
        <v>73.593005942091622</v>
      </c>
      <c r="EC159" s="2">
        <f t="shared" si="156"/>
        <v>71.253146005263062</v>
      </c>
      <c r="ED159" s="2">
        <f t="shared" si="156"/>
        <v>71.356632157041204</v>
      </c>
      <c r="EE159" s="2">
        <f t="shared" si="156"/>
        <v>68.352221308103651</v>
      </c>
      <c r="EF159" s="2">
        <f t="shared" si="156"/>
        <v>67.477644478723207</v>
      </c>
      <c r="EG159" s="2">
        <f t="shared" si="156"/>
        <v>64.87799689454053</v>
      </c>
      <c r="EH159" s="2">
        <f t="shared" si="156"/>
        <v>64.52783423649042</v>
      </c>
      <c r="EI159" s="2">
        <f t="shared" si="156"/>
        <v>65.763000073798224</v>
      </c>
      <c r="EJ159" s="2">
        <f t="shared" si="156"/>
        <v>64.492271422680432</v>
      </c>
      <c r="EK159" s="2">
        <f t="shared" ref="EK159:EK190" si="216">CO$228*$B159+CO$229</f>
        <v>64.38945526456682</v>
      </c>
      <c r="EL159" s="2">
        <f t="shared" si="183"/>
        <v>64.409290721023638</v>
      </c>
      <c r="EM159" s="2">
        <f t="shared" si="183"/>
        <v>60.648949220536991</v>
      </c>
      <c r="EN159" s="2">
        <f t="shared" si="183"/>
        <v>64.000092862345241</v>
      </c>
      <c r="EO159" s="2">
        <f t="shared" si="183"/>
        <v>61.654136756104357</v>
      </c>
      <c r="EQ159" s="2">
        <f t="shared" si="181"/>
        <v>63.756951843077317</v>
      </c>
      <c r="ER159" s="2">
        <f t="shared" si="181"/>
        <v>73.202258064516101</v>
      </c>
      <c r="ES159" s="2">
        <f t="shared" si="181"/>
        <v>71.084704836657153</v>
      </c>
      <c r="ET159" s="2">
        <f t="shared" si="181"/>
        <v>71.133200876182158</v>
      </c>
      <c r="EU159" s="2">
        <f t="shared" si="181"/>
        <v>68.388323953905839</v>
      </c>
      <c r="EV159" s="2">
        <f t="shared" si="181"/>
        <v>67.642826389928459</v>
      </c>
      <c r="EW159" s="2">
        <f t="shared" si="181"/>
        <v>64.976814823849764</v>
      </c>
      <c r="EX159" s="2">
        <f t="shared" si="181"/>
        <v>64.527436556212606</v>
      </c>
      <c r="EY159" s="2">
        <f t="shared" si="181"/>
        <v>65.844415206199628</v>
      </c>
      <c r="EZ159" s="2">
        <f t="shared" si="181"/>
        <v>64.404617051906101</v>
      </c>
      <c r="FA159" s="2">
        <f t="shared" si="181"/>
        <v>63.985192953492486</v>
      </c>
      <c r="FB159" s="2">
        <f t="shared" si="181"/>
        <v>63.785433926332537</v>
      </c>
      <c r="FC159" s="2">
        <f t="shared" si="181"/>
        <v>60.304955081277363</v>
      </c>
      <c r="FD159" s="2">
        <f t="shared" si="181"/>
        <v>62.820503271278469</v>
      </c>
      <c r="FE159" s="2">
        <f t="shared" si="181"/>
        <v>60.987465533388203</v>
      </c>
      <c r="FG159" s="2">
        <f t="shared" si="182"/>
        <v>0.9997321509318009</v>
      </c>
      <c r="FH159" s="2">
        <f t="shared" si="182"/>
        <v>0.99971649435564658</v>
      </c>
      <c r="FI159" s="2">
        <f t="shared" si="182"/>
        <v>0.9997359780483549</v>
      </c>
      <c r="FJ159" s="2">
        <f t="shared" si="182"/>
        <v>0.99974620099520695</v>
      </c>
      <c r="FK159" s="2">
        <f t="shared" si="182"/>
        <v>0.99976268650325539</v>
      </c>
      <c r="FL159" s="2">
        <f t="shared" si="182"/>
        <v>0.99978520962818918</v>
      </c>
      <c r="FM159" s="2">
        <f t="shared" si="182"/>
        <v>0.99973282062607627</v>
      </c>
      <c r="FN159" s="2">
        <f t="shared" si="182"/>
        <v>0.9997318403967469</v>
      </c>
      <c r="FO159" s="2">
        <f t="shared" si="182"/>
        <v>0.99973190709364468</v>
      </c>
      <c r="FP159" s="2">
        <f t="shared" si="182"/>
        <v>0.99970351748734543</v>
      </c>
      <c r="FQ159" s="2">
        <f t="shared" si="182"/>
        <v>0.99970373640533594</v>
      </c>
      <c r="FR159" s="2">
        <f t="shared" si="182"/>
        <v>0.99973263657275158</v>
      </c>
      <c r="FS159" s="2">
        <f t="shared" si="182"/>
        <v>0.99974514488894539</v>
      </c>
      <c r="FT159" s="2">
        <f t="shared" si="182"/>
        <v>0.9996629141268768</v>
      </c>
      <c r="FU159" s="2">
        <f t="shared" si="182"/>
        <v>0.99958354290184137</v>
      </c>
      <c r="FW159" s="2">
        <f t="shared" si="173"/>
        <v>8.2093340758636016E-2</v>
      </c>
      <c r="FX159" s="2">
        <f t="shared" si="173"/>
        <v>8.9326889089131445E-2</v>
      </c>
      <c r="FY159" s="2">
        <f t="shared" si="173"/>
        <v>8.7142041354608929E-2</v>
      </c>
      <c r="FZ159" s="2">
        <f t="shared" si="173"/>
        <v>9.9491008284100915E-2</v>
      </c>
      <c r="GA159" s="2">
        <f t="shared" si="173"/>
        <v>0.10549963818935304</v>
      </c>
      <c r="GB159" s="2">
        <f t="shared" si="173"/>
        <v>0.1066964203271183</v>
      </c>
      <c r="GC159" s="2">
        <f t="shared" si="173"/>
        <v>0.11695974286900791</v>
      </c>
      <c r="GD159" s="2">
        <f t="shared" si="173"/>
        <v>0.13337280388187575</v>
      </c>
      <c r="GE159" s="2">
        <f t="shared" si="173"/>
        <v>0.15742835597842941</v>
      </c>
      <c r="GF159" s="2">
        <f t="shared" si="173"/>
        <v>0.14662967277600067</v>
      </c>
      <c r="GG159" s="2">
        <f t="shared" si="173"/>
        <v>0.12538040471863685</v>
      </c>
      <c r="GH159" s="2">
        <f t="shared" si="173"/>
        <v>0.10206168545390369</v>
      </c>
      <c r="GI159" s="2">
        <f t="shared" si="173"/>
        <v>9.2719409047325951E-2</v>
      </c>
      <c r="GJ159" s="2">
        <f t="shared" si="173"/>
        <v>6.4835746720864423E-2</v>
      </c>
      <c r="GK159" s="2">
        <f t="shared" si="173"/>
        <v>6.4523259796468446E-2</v>
      </c>
      <c r="GM159" s="86">
        <f t="shared" si="174"/>
        <v>1.7715984861188828E-38</v>
      </c>
      <c r="GN159" s="86">
        <f t="shared" si="174"/>
        <v>7.4402929971127821E-97</v>
      </c>
      <c r="GO159" s="86">
        <f t="shared" si="174"/>
        <v>1.0348687551415254E-108</v>
      </c>
      <c r="GP159" s="86">
        <f t="shared" si="174"/>
        <v>1.4673527962937749E-148</v>
      </c>
      <c r="GQ159" s="86">
        <f t="shared" si="174"/>
        <v>3.463776606104763E-158</v>
      </c>
      <c r="GR159" s="86">
        <f t="shared" si="174"/>
        <v>2.277349506882627E-132</v>
      </c>
      <c r="GS159" s="86">
        <f t="shared" si="174"/>
        <v>4.0301700178134222E-132</v>
      </c>
      <c r="GT159" s="86">
        <f t="shared" si="174"/>
        <v>3.4107408733009028E-138</v>
      </c>
      <c r="GU159" s="86">
        <f t="shared" si="174"/>
        <v>8.0784640659506219E-145</v>
      </c>
      <c r="GV159" s="86">
        <f t="shared" si="174"/>
        <v>1.9739472810301963E-160</v>
      </c>
      <c r="GW159" s="86">
        <f t="shared" si="174"/>
        <v>4.2630229833541915E-158</v>
      </c>
      <c r="GX159" s="86">
        <f t="shared" si="174"/>
        <v>3.253244709283229E-239</v>
      </c>
      <c r="GY159" s="86">
        <f t="shared" si="174"/>
        <v>5.4885386475937738E-217</v>
      </c>
      <c r="GZ159" s="86">
        <f t="shared" si="174"/>
        <v>4.7919657192489392E-34</v>
      </c>
      <c r="HA159" s="86">
        <f t="shared" si="174"/>
        <v>1.5006488833833886E-35</v>
      </c>
      <c r="HC159" s="86">
        <f t="shared" si="185"/>
        <v>2.2862521854989021E-15</v>
      </c>
      <c r="HD159" s="86">
        <f t="shared" si="185"/>
        <v>3.2341968776798954E-41</v>
      </c>
      <c r="HE159" s="86">
        <f t="shared" si="185"/>
        <v>5.6654797164395496E-60</v>
      </c>
      <c r="HF159" s="86">
        <f t="shared" si="184"/>
        <v>5.0387799371252514E-61</v>
      </c>
      <c r="HG159" s="86">
        <f t="shared" si="184"/>
        <v>1.5967874243746131E-73</v>
      </c>
      <c r="HH159" s="86">
        <f t="shared" si="184"/>
        <v>9.6598096925561213E-80</v>
      </c>
      <c r="HI159" s="86">
        <f t="shared" si="184"/>
        <v>2.8778406943130437E-76</v>
      </c>
      <c r="HJ159" s="86">
        <f t="shared" si="184"/>
        <v>4.2145620370992569E-77</v>
      </c>
      <c r="HK159" s="86">
        <f t="shared" si="184"/>
        <v>1.7341424797424096E-90</v>
      </c>
      <c r="HL159" s="86">
        <f t="shared" si="165"/>
        <v>6.2453700435971348E-94</v>
      </c>
      <c r="HM159" s="86">
        <f t="shared" si="165"/>
        <v>9.0497882147233896E-82</v>
      </c>
      <c r="HN159" s="86">
        <f t="shared" si="165"/>
        <v>3.5537639012781513E-111</v>
      </c>
      <c r="HO159" s="86">
        <f t="shared" si="165"/>
        <v>1.0415440021875233E-101</v>
      </c>
      <c r="HP159" s="86">
        <f t="shared" si="165"/>
        <v>1.7888611202364181E-17</v>
      </c>
      <c r="HQ159" s="86">
        <f t="shared" si="165"/>
        <v>5.6901036881264408E-19</v>
      </c>
      <c r="HS159" s="86">
        <f t="shared" si="175"/>
        <v>0.40033636894932723</v>
      </c>
      <c r="HT159" s="86">
        <f t="shared" si="175"/>
        <v>0.28234874914673241</v>
      </c>
      <c r="HU159" s="86">
        <f t="shared" si="175"/>
        <v>0.31817154630592837</v>
      </c>
      <c r="HV159" s="86">
        <f t="shared" si="175"/>
        <v>0.20229766574270386</v>
      </c>
      <c r="HW159" s="86">
        <f t="shared" si="175"/>
        <v>0.13010583333336853</v>
      </c>
      <c r="HX159" s="86">
        <f t="shared" si="175"/>
        <v>0.11345971113796773</v>
      </c>
      <c r="HY159" s="86">
        <f t="shared" si="175"/>
        <v>0.14369262914750941</v>
      </c>
      <c r="HZ159" s="86">
        <f t="shared" si="175"/>
        <v>7.0874978853324333E-2</v>
      </c>
      <c r="IA159" s="86">
        <f t="shared" si="175"/>
        <v>1.5952728625339609E-2</v>
      </c>
      <c r="IB159" s="86">
        <f t="shared" si="175"/>
        <v>2.2561829637308514E-2</v>
      </c>
      <c r="IC159" s="86">
        <f t="shared" si="175"/>
        <v>5.9892192713152062E-2</v>
      </c>
      <c r="ID159" s="86">
        <f t="shared" si="175"/>
        <v>0.17697341136717334</v>
      </c>
      <c r="IE159" s="86">
        <f t="shared" si="175"/>
        <v>0.27962290900937919</v>
      </c>
      <c r="IF159" s="86">
        <f t="shared" si="175"/>
        <v>0.49088962430825184</v>
      </c>
      <c r="IG159" s="86">
        <f t="shared" si="175"/>
        <v>0.5090233658687221</v>
      </c>
      <c r="II159" s="86">
        <f t="shared" si="176"/>
        <v>2.483779512666222E-12</v>
      </c>
      <c r="IJ159" s="86">
        <f t="shared" si="176"/>
        <v>2.1141291835081118E-11</v>
      </c>
      <c r="IK159" s="86">
        <f t="shared" si="176"/>
        <v>1.4849954764971139E-11</v>
      </c>
      <c r="IL159" s="86">
        <f t="shared" si="176"/>
        <v>1.547282942696892E-9</v>
      </c>
      <c r="IM159" s="86">
        <f t="shared" si="176"/>
        <v>4.1286796776319789E-9</v>
      </c>
      <c r="IN159" s="86">
        <f t="shared" si="176"/>
        <v>5.117487244550648E-8</v>
      </c>
      <c r="IO159" s="86">
        <f t="shared" si="176"/>
        <v>8.1930023393599214E-8</v>
      </c>
      <c r="IP159" s="86">
        <f t="shared" si="176"/>
        <v>4.301029928901641E-7</v>
      </c>
      <c r="IQ159" s="86">
        <f t="shared" si="176"/>
        <v>2.1477690002532084E-6</v>
      </c>
      <c r="IR159" s="86">
        <f t="shared" si="176"/>
        <v>3.3120464139779875E-7</v>
      </c>
      <c r="IS159" s="86">
        <f t="shared" si="176"/>
        <v>5.2928975649318436E-9</v>
      </c>
      <c r="IT159" s="86">
        <f t="shared" si="176"/>
        <v>1.7611657106518859E-9</v>
      </c>
      <c r="IU159" s="86">
        <f t="shared" si="176"/>
        <v>7.8950651343904389E-10</v>
      </c>
      <c r="IV159" s="86">
        <f t="shared" si="176"/>
        <v>2.4792480155427199E-8</v>
      </c>
      <c r="IW159" s="86">
        <f t="shared" si="176"/>
        <v>2.3303510243591555E-8</v>
      </c>
      <c r="IY159" s="86">
        <f t="shared" si="177"/>
        <v>0.40033636895181329</v>
      </c>
      <c r="IZ159" s="86">
        <f t="shared" si="177"/>
        <v>0.28234874916787372</v>
      </c>
      <c r="JA159" s="86">
        <f t="shared" si="177"/>
        <v>0.31817154632077832</v>
      </c>
      <c r="JB159" s="86">
        <f t="shared" si="177"/>
        <v>0.2022976672899868</v>
      </c>
      <c r="JC159" s="86">
        <f t="shared" si="177"/>
        <v>0.13010583746204821</v>
      </c>
      <c r="JD159" s="86">
        <f t="shared" si="177"/>
        <v>0.11345976231284018</v>
      </c>
      <c r="JE159" s="86">
        <f t="shared" si="177"/>
        <v>0.14369271107753281</v>
      </c>
      <c r="JF159" s="86">
        <f t="shared" si="177"/>
        <v>7.0875408956317221E-2</v>
      </c>
      <c r="JG159" s="86">
        <f t="shared" si="177"/>
        <v>1.5954876394339863E-2</v>
      </c>
      <c r="JH159" s="86">
        <f t="shared" si="177"/>
        <v>2.256216084194991E-2</v>
      </c>
      <c r="JI159" s="86">
        <f t="shared" si="177"/>
        <v>5.9892198006049627E-2</v>
      </c>
      <c r="JJ159" s="86">
        <f t="shared" si="177"/>
        <v>0.17697341312833906</v>
      </c>
      <c r="JK159" s="86">
        <f t="shared" si="177"/>
        <v>0.27962290979888571</v>
      </c>
      <c r="JL159" s="86">
        <f t="shared" si="177"/>
        <v>0.49088964910073202</v>
      </c>
      <c r="JM159" s="86">
        <f t="shared" si="177"/>
        <v>0.50902338917223233</v>
      </c>
    </row>
    <row r="160" spans="2:273" x14ac:dyDescent="0.25">
      <c r="B160" s="2">
        <v>133</v>
      </c>
      <c r="C160" s="37">
        <v>64</v>
      </c>
      <c r="D160" s="37">
        <v>72.537000000000006</v>
      </c>
      <c r="E160" s="37">
        <v>71.927000000000007</v>
      </c>
      <c r="F160" s="37">
        <v>72.375</v>
      </c>
      <c r="G160" s="37">
        <v>68.25</v>
      </c>
      <c r="H160" s="37">
        <v>66.75</v>
      </c>
      <c r="I160" s="37">
        <v>66.619</v>
      </c>
      <c r="J160" s="37">
        <v>63.951999999999998</v>
      </c>
      <c r="K160" s="37">
        <v>65.438999999999993</v>
      </c>
      <c r="L160" s="37">
        <v>62.146000000000001</v>
      </c>
      <c r="M160" s="37">
        <v>64.488</v>
      </c>
      <c r="N160" s="37">
        <v>65.5</v>
      </c>
      <c r="O160" s="37">
        <v>63.892000000000003</v>
      </c>
      <c r="P160" s="37">
        <v>88.146000000000001</v>
      </c>
      <c r="Q160" s="37">
        <v>117.61</v>
      </c>
      <c r="S160" s="4">
        <f t="shared" si="178"/>
        <v>63.885678265937024</v>
      </c>
      <c r="T160" s="4">
        <f t="shared" si="178"/>
        <v>74.18069394697099</v>
      </c>
      <c r="U160" s="4">
        <f t="shared" si="178"/>
        <v>72.194617942133135</v>
      </c>
      <c r="V160" s="4">
        <f t="shared" si="178"/>
        <v>71.920456545929483</v>
      </c>
      <c r="W160" s="4">
        <f t="shared" si="178"/>
        <v>68.759186422423667</v>
      </c>
      <c r="X160" s="4">
        <f t="shared" si="178"/>
        <v>67.829830707028833</v>
      </c>
      <c r="Y160" s="4">
        <f t="shared" si="178"/>
        <v>65.499772631776494</v>
      </c>
      <c r="Z160" s="4">
        <f t="shared" si="178"/>
        <v>64.733250765558921</v>
      </c>
      <c r="AA160" s="4">
        <f t="shared" si="178"/>
        <v>65.744378363399051</v>
      </c>
      <c r="AB160" s="4">
        <f t="shared" si="178"/>
        <v>64.498216104673077</v>
      </c>
      <c r="AC160" s="4">
        <f t="shared" si="178"/>
        <v>64.488359461152015</v>
      </c>
      <c r="AD160" s="4">
        <f t="shared" si="178"/>
        <v>65.714936752492903</v>
      </c>
      <c r="AE160" s="4">
        <f t="shared" si="178"/>
        <v>63.79229981310624</v>
      </c>
      <c r="AF160" s="4">
        <f t="shared" si="178"/>
        <v>83.253348995277122</v>
      </c>
      <c r="AG160" s="4">
        <f t="shared" si="178"/>
        <v>108.11499692697922</v>
      </c>
      <c r="AI160" s="4">
        <f t="shared" si="179"/>
        <v>0.11432173406297608</v>
      </c>
      <c r="AJ160" s="4">
        <f t="shared" si="179"/>
        <v>-1.6436939469709841</v>
      </c>
      <c r="AK160" s="4">
        <f t="shared" si="179"/>
        <v>-0.26761794213312839</v>
      </c>
      <c r="AL160" s="4">
        <f t="shared" si="179"/>
        <v>0.45454345407051733</v>
      </c>
      <c r="AM160" s="4">
        <f t="shared" si="179"/>
        <v>-0.5091864224236673</v>
      </c>
      <c r="AN160" s="4">
        <f t="shared" si="179"/>
        <v>-1.0798307070288331</v>
      </c>
      <c r="AO160" s="4">
        <f t="shared" si="179"/>
        <v>1.1192273682235054</v>
      </c>
      <c r="AP160" s="4">
        <f t="shared" si="179"/>
        <v>-0.78125076555892292</v>
      </c>
      <c r="AQ160" s="4">
        <f t="shared" si="179"/>
        <v>-0.30537836339905766</v>
      </c>
      <c r="AR160" s="4">
        <f t="shared" si="179"/>
        <v>-2.3522161046730758</v>
      </c>
      <c r="AS160" s="4">
        <f t="shared" si="179"/>
        <v>-3.5946115201568318E-4</v>
      </c>
      <c r="AT160" s="4">
        <f t="shared" si="179"/>
        <v>-0.21493675249290334</v>
      </c>
      <c r="AU160" s="4">
        <f t="shared" si="179"/>
        <v>9.9700186893763032E-2</v>
      </c>
      <c r="AV160" s="4">
        <f t="shared" si="179"/>
        <v>4.8926510047228788</v>
      </c>
      <c r="AW160" s="4">
        <f t="shared" si="179"/>
        <v>9.4950030730207828</v>
      </c>
      <c r="AY160" s="2">
        <f t="shared" si="171"/>
        <v>63.637553561337143</v>
      </c>
      <c r="AZ160" s="2">
        <f t="shared" si="171"/>
        <v>73.480256982067459</v>
      </c>
      <c r="BA160" s="2">
        <f t="shared" si="171"/>
        <v>71.177613320745792</v>
      </c>
      <c r="BB160" s="2">
        <f t="shared" si="171"/>
        <v>71.28774962459272</v>
      </c>
      <c r="BC160" s="2">
        <f t="shared" si="171"/>
        <v>68.305712355022791</v>
      </c>
      <c r="BD160" s="2">
        <f t="shared" si="171"/>
        <v>67.446163367059285</v>
      </c>
      <c r="BE160" s="2">
        <f t="shared" si="171"/>
        <v>64.859746632120107</v>
      </c>
      <c r="BF160" s="2">
        <f t="shared" si="171"/>
        <v>64.483362175612712</v>
      </c>
      <c r="BG160" s="2">
        <f t="shared" si="171"/>
        <v>65.713368022818344</v>
      </c>
      <c r="BH160" s="2">
        <f t="shared" si="171"/>
        <v>64.440504561889227</v>
      </c>
      <c r="BI160" s="2">
        <f t="shared" si="171"/>
        <v>64.280159259100145</v>
      </c>
      <c r="BJ160" s="2">
        <f t="shared" si="171"/>
        <v>64.280109390687642</v>
      </c>
      <c r="BK160" s="2">
        <f t="shared" si="171"/>
        <v>60.571142229569034</v>
      </c>
      <c r="BL160" s="2">
        <f t="shared" si="171"/>
        <v>63.866852949144963</v>
      </c>
      <c r="BM160" s="2">
        <f t="shared" si="171"/>
        <v>61.508719976555419</v>
      </c>
      <c r="BO160" s="2" t="str">
        <f t="shared" si="186"/>
        <v/>
      </c>
      <c r="BP160" s="2" t="str">
        <f t="shared" si="187"/>
        <v/>
      </c>
      <c r="BQ160" s="2" t="str">
        <f t="shared" si="188"/>
        <v/>
      </c>
      <c r="BR160" s="2" t="str">
        <f t="shared" si="189"/>
        <v/>
      </c>
      <c r="BS160" s="2" t="str">
        <f t="shared" si="190"/>
        <v/>
      </c>
      <c r="BT160" s="2" t="str">
        <f t="shared" si="191"/>
        <v/>
      </c>
      <c r="BU160" s="2" t="str">
        <f t="shared" si="192"/>
        <v/>
      </c>
      <c r="BV160" s="2" t="str">
        <f t="shared" si="193"/>
        <v/>
      </c>
      <c r="BW160" s="2" t="str">
        <f t="shared" si="194"/>
        <v/>
      </c>
      <c r="BX160" s="2" t="str">
        <f t="shared" si="195"/>
        <v/>
      </c>
      <c r="BY160" s="2" t="str">
        <f t="shared" si="196"/>
        <v/>
      </c>
      <c r="BZ160" s="2" t="str">
        <f t="shared" si="197"/>
        <v/>
      </c>
      <c r="CA160" s="2" t="str">
        <f t="shared" si="198"/>
        <v/>
      </c>
      <c r="CB160" s="2" t="str">
        <f t="shared" si="199"/>
        <v/>
      </c>
      <c r="CC160" s="2" t="str">
        <f t="shared" si="200"/>
        <v/>
      </c>
      <c r="CE160" s="2" t="str">
        <f t="shared" si="172"/>
        <v/>
      </c>
      <c r="CF160" s="2" t="str">
        <f t="shared" si="172"/>
        <v/>
      </c>
      <c r="CG160" s="2" t="str">
        <f t="shared" si="172"/>
        <v/>
      </c>
      <c r="CH160" s="2" t="str">
        <f t="shared" si="172"/>
        <v/>
      </c>
      <c r="CI160" s="2" t="str">
        <f t="shared" si="172"/>
        <v/>
      </c>
      <c r="CJ160" s="2" t="str">
        <f t="shared" si="172"/>
        <v/>
      </c>
      <c r="CK160" s="2" t="str">
        <f t="shared" si="172"/>
        <v/>
      </c>
      <c r="CL160" s="2" t="str">
        <f t="shared" si="172"/>
        <v/>
      </c>
      <c r="CM160" s="2">
        <f t="shared" si="172"/>
        <v>65.438999999999993</v>
      </c>
      <c r="CN160" s="2" t="str">
        <f t="shared" si="172"/>
        <v/>
      </c>
      <c r="CO160" s="2" t="str">
        <f t="shared" si="172"/>
        <v/>
      </c>
      <c r="CP160" s="2" t="str">
        <f t="shared" si="172"/>
        <v/>
      </c>
      <c r="CQ160" s="2" t="str">
        <f t="shared" si="172"/>
        <v/>
      </c>
      <c r="CR160" s="2" t="str">
        <f t="shared" si="172"/>
        <v/>
      </c>
      <c r="CS160" s="2" t="str">
        <f t="shared" si="172"/>
        <v/>
      </c>
      <c r="CU160" s="2" t="str">
        <f t="shared" si="201"/>
        <v/>
      </c>
      <c r="CV160" s="2" t="str">
        <f t="shared" si="202"/>
        <v/>
      </c>
      <c r="CW160" s="2" t="str">
        <f t="shared" si="203"/>
        <v/>
      </c>
      <c r="CX160" s="2" t="str">
        <f t="shared" si="204"/>
        <v/>
      </c>
      <c r="CY160" s="2" t="str">
        <f t="shared" si="205"/>
        <v/>
      </c>
      <c r="CZ160" s="2" t="str">
        <f t="shared" si="206"/>
        <v/>
      </c>
      <c r="DA160" s="2" t="str">
        <f t="shared" si="207"/>
        <v/>
      </c>
      <c r="DB160" s="2" t="str">
        <f t="shared" si="208"/>
        <v/>
      </c>
      <c r="DC160" s="2">
        <f t="shared" si="209"/>
        <v>65.438999999999993</v>
      </c>
      <c r="DD160" s="2" t="str">
        <f t="shared" si="210"/>
        <v/>
      </c>
      <c r="DE160" s="2" t="str">
        <f t="shared" si="211"/>
        <v/>
      </c>
      <c r="DF160" s="2" t="str">
        <f t="shared" si="212"/>
        <v/>
      </c>
      <c r="DG160" s="2" t="str">
        <f t="shared" si="213"/>
        <v/>
      </c>
      <c r="DH160" s="2" t="str">
        <f t="shared" si="214"/>
        <v/>
      </c>
      <c r="DI160" s="2" t="str">
        <f t="shared" si="215"/>
        <v/>
      </c>
      <c r="DK160" s="2">
        <f t="shared" si="180"/>
        <v>102.07281395348838</v>
      </c>
      <c r="DL160" s="2">
        <f t="shared" si="180"/>
        <v>110.64251162790698</v>
      </c>
      <c r="DM160" s="2">
        <f t="shared" si="180"/>
        <v>106.08810217972612</v>
      </c>
      <c r="DN160" s="2">
        <f t="shared" si="180"/>
        <v>97.979619425762365</v>
      </c>
      <c r="DO160" s="2">
        <f t="shared" si="180"/>
        <v>102.88824477351916</v>
      </c>
      <c r="DP160" s="2">
        <f t="shared" si="180"/>
        <v>108.46596153846156</v>
      </c>
      <c r="DQ160" s="2">
        <f t="shared" si="180"/>
        <v>103.27466384778013</v>
      </c>
      <c r="DR160" s="2">
        <f t="shared" si="180"/>
        <v>96.289659619450305</v>
      </c>
      <c r="DS160" s="2">
        <f t="shared" si="180"/>
        <v>96.66283932346721</v>
      </c>
      <c r="DT160" s="2">
        <f t="shared" si="180"/>
        <v>95.322321353065504</v>
      </c>
      <c r="DU160" s="2">
        <f t="shared" si="180"/>
        <v>98.244299154334044</v>
      </c>
      <c r="DV160" s="2">
        <f t="shared" si="180"/>
        <v>96.677608879492595</v>
      </c>
      <c r="DW160" s="2">
        <f t="shared" si="180"/>
        <v>94.921542365556533</v>
      </c>
      <c r="DX160" s="2">
        <f t="shared" si="180"/>
        <v>84.82350009380859</v>
      </c>
      <c r="DY160" s="2">
        <f t="shared" si="180"/>
        <v>75.029195518207274</v>
      </c>
      <c r="EA160" s="2">
        <f t="shared" ref="EA160:EJ185" si="217">CE$228*$B160+CE$229</f>
        <v>63.623616693163754</v>
      </c>
      <c r="EB160" s="2">
        <f t="shared" si="217"/>
        <v>73.510679429559204</v>
      </c>
      <c r="EC160" s="2">
        <f t="shared" si="217"/>
        <v>71.186013014446573</v>
      </c>
      <c r="ED160" s="2">
        <f t="shared" si="217"/>
        <v>71.306941011294057</v>
      </c>
      <c r="EE160" s="2">
        <f t="shared" si="217"/>
        <v>68.293880604689406</v>
      </c>
      <c r="EF160" s="2">
        <f t="shared" si="217"/>
        <v>67.418142711126947</v>
      </c>
      <c r="EG160" s="2">
        <f t="shared" si="217"/>
        <v>64.837319465885003</v>
      </c>
      <c r="EH160" s="2">
        <f t="shared" si="217"/>
        <v>64.475650094993412</v>
      </c>
      <c r="EI160" s="2">
        <f t="shared" si="217"/>
        <v>65.691396591657394</v>
      </c>
      <c r="EJ160" s="2">
        <f t="shared" si="217"/>
        <v>64.446587628866013</v>
      </c>
      <c r="EK160" s="2">
        <f t="shared" si="216"/>
        <v>64.328327592317493</v>
      </c>
      <c r="EL160" s="2">
        <f t="shared" si="183"/>
        <v>64.34440408144205</v>
      </c>
      <c r="EM160" s="2">
        <f t="shared" si="183"/>
        <v>60.599331327491747</v>
      </c>
      <c r="EN160" s="2">
        <f t="shared" si="183"/>
        <v>63.94714518086915</v>
      </c>
      <c r="EO160" s="2">
        <f t="shared" si="183"/>
        <v>61.552441834555751</v>
      </c>
      <c r="EQ160" s="2">
        <f t="shared" si="181"/>
        <v>63.67450036088821</v>
      </c>
      <c r="ER160" s="2">
        <f t="shared" si="181"/>
        <v>73.09852532442207</v>
      </c>
      <c r="ES160" s="2">
        <f t="shared" si="181"/>
        <v>71.008667272179736</v>
      </c>
      <c r="ET160" s="2">
        <f t="shared" si="181"/>
        <v>71.072190606139984</v>
      </c>
      <c r="EU160" s="2">
        <f t="shared" si="181"/>
        <v>68.331817511245006</v>
      </c>
      <c r="EV160" s="2">
        <f t="shared" si="181"/>
        <v>67.590680669088542</v>
      </c>
      <c r="EW160" s="2">
        <f t="shared" si="181"/>
        <v>64.940312974527686</v>
      </c>
      <c r="EX160" s="2">
        <f t="shared" si="181"/>
        <v>64.475174419801661</v>
      </c>
      <c r="EY160" s="2">
        <f t="shared" si="181"/>
        <v>65.776077327481673</v>
      </c>
      <c r="EZ160" s="2">
        <f t="shared" si="181"/>
        <v>64.355553658795344</v>
      </c>
      <c r="FA160" s="2">
        <f t="shared" si="181"/>
        <v>63.906249057233318</v>
      </c>
      <c r="FB160" s="2">
        <f t="shared" si="181"/>
        <v>63.693070763516992</v>
      </c>
      <c r="FC160" s="2">
        <f t="shared" si="181"/>
        <v>60.240403432672338</v>
      </c>
      <c r="FD160" s="2">
        <f t="shared" si="181"/>
        <v>62.719805984366616</v>
      </c>
      <c r="FE160" s="2">
        <f t="shared" si="181"/>
        <v>60.85780038501197</v>
      </c>
      <c r="FG160" s="2">
        <f t="shared" si="182"/>
        <v>0.99975571298918009</v>
      </c>
      <c r="FH160" s="2">
        <f t="shared" si="182"/>
        <v>0.99974143332927601</v>
      </c>
      <c r="FI160" s="2">
        <f t="shared" si="182"/>
        <v>0.99975920352431202</v>
      </c>
      <c r="FJ160" s="2">
        <f t="shared" si="182"/>
        <v>0.99976852738746613</v>
      </c>
      <c r="FK160" s="2">
        <f t="shared" si="182"/>
        <v>0.99978356299921911</v>
      </c>
      <c r="FL160" s="2">
        <f t="shared" si="182"/>
        <v>0.99980410515045848</v>
      </c>
      <c r="FM160" s="2">
        <f t="shared" si="182"/>
        <v>0.99975632378637214</v>
      </c>
      <c r="FN160" s="2">
        <f t="shared" si="182"/>
        <v>0.99975542976448728</v>
      </c>
      <c r="FO160" s="2">
        <f t="shared" si="182"/>
        <v>0.99975549059565127</v>
      </c>
      <c r="FP160" s="2">
        <f t="shared" si="182"/>
        <v>0.99972959768072733</v>
      </c>
      <c r="FQ160" s="2">
        <f t="shared" si="182"/>
        <v>0.99972979734672107</v>
      </c>
      <c r="FR160" s="2">
        <f t="shared" si="182"/>
        <v>0.99975615591984979</v>
      </c>
      <c r="FS160" s="2">
        <f t="shared" si="182"/>
        <v>0.99976756416399848</v>
      </c>
      <c r="FT160" s="2">
        <f t="shared" si="182"/>
        <v>0.99969256491142289</v>
      </c>
      <c r="FU160" s="2">
        <f t="shared" si="182"/>
        <v>0.99962017269407077</v>
      </c>
      <c r="FW160" s="2">
        <f t="shared" si="173"/>
        <v>8.9306233403827109E-2</v>
      </c>
      <c r="FX160" s="2">
        <f t="shared" si="173"/>
        <v>9.7108099184996605E-2</v>
      </c>
      <c r="FY160" s="2">
        <f t="shared" si="173"/>
        <v>9.4752733001273237E-2</v>
      </c>
      <c r="FZ160" s="2">
        <f t="shared" si="173"/>
        <v>0.10805255582229691</v>
      </c>
      <c r="GA160" s="2">
        <f t="shared" si="173"/>
        <v>0.1145124972800924</v>
      </c>
      <c r="GB160" s="2">
        <f t="shared" si="173"/>
        <v>0.11579828505676502</v>
      </c>
      <c r="GC160" s="2">
        <f t="shared" si="173"/>
        <v>0.1268128435116643</v>
      </c>
      <c r="GD160" s="2">
        <f t="shared" si="173"/>
        <v>0.1443825195934921</v>
      </c>
      <c r="GE160" s="2">
        <f t="shared" si="173"/>
        <v>0.17003421151952253</v>
      </c>
      <c r="GF160" s="2">
        <f t="shared" si="173"/>
        <v>0.15853353395282344</v>
      </c>
      <c r="GG160" s="2">
        <f t="shared" si="173"/>
        <v>0.13583377015486758</v>
      </c>
      <c r="GH160" s="2">
        <f t="shared" si="173"/>
        <v>0.11081722575876207</v>
      </c>
      <c r="GI160" s="2">
        <f t="shared" si="173"/>
        <v>0.10076344096065261</v>
      </c>
      <c r="GJ160" s="2">
        <f t="shared" si="173"/>
        <v>7.0649056098840465E-2</v>
      </c>
      <c r="GK160" s="2">
        <f t="shared" si="173"/>
        <v>7.0310657500707849E-2</v>
      </c>
      <c r="GM160" s="86">
        <f t="shared" si="174"/>
        <v>1.3489566208538416E-39</v>
      </c>
      <c r="GN160" s="86">
        <f t="shared" si="174"/>
        <v>1.058602434685958E-99</v>
      </c>
      <c r="GO160" s="86">
        <f t="shared" si="174"/>
        <v>6.122167457339364E-112</v>
      </c>
      <c r="GP160" s="86">
        <f t="shared" si="174"/>
        <v>5.4747695186135511E-153</v>
      </c>
      <c r="GQ160" s="86">
        <f t="shared" si="174"/>
        <v>7.2688574703254888E-163</v>
      </c>
      <c r="GR160" s="86">
        <f t="shared" si="174"/>
        <v>3.2126723515054977E-136</v>
      </c>
      <c r="GS160" s="86">
        <f t="shared" si="174"/>
        <v>5.015908360560729E-136</v>
      </c>
      <c r="GT160" s="86">
        <f t="shared" si="174"/>
        <v>3.1029415531177653E-142</v>
      </c>
      <c r="GU160" s="86">
        <f t="shared" si="174"/>
        <v>4.9167854106087791E-149</v>
      </c>
      <c r="GV160" s="86">
        <f t="shared" si="174"/>
        <v>3.898899456423248E-165</v>
      </c>
      <c r="GW160" s="86">
        <f t="shared" si="174"/>
        <v>9.5727540039457742E-163</v>
      </c>
      <c r="GX160" s="86">
        <f t="shared" si="174"/>
        <v>2.3448250170121627E-246</v>
      </c>
      <c r="GY160" s="86">
        <f t="shared" si="174"/>
        <v>2.1237123805180916E-223</v>
      </c>
      <c r="GZ160" s="86">
        <f t="shared" si="174"/>
        <v>5.358443959561098E-35</v>
      </c>
      <c r="HA160" s="86">
        <f t="shared" si="174"/>
        <v>1.4993202193811718E-36</v>
      </c>
      <c r="HC160" s="86">
        <f t="shared" si="185"/>
        <v>5.041792609143441E-16</v>
      </c>
      <c r="HD160" s="86">
        <f t="shared" si="185"/>
        <v>4.9134089836996388E-43</v>
      </c>
      <c r="HE160" s="86">
        <f t="shared" si="185"/>
        <v>9.719782928274112E-63</v>
      </c>
      <c r="HF160" s="86">
        <f t="shared" si="184"/>
        <v>8.7695923341676646E-64</v>
      </c>
      <c r="HG160" s="86">
        <f t="shared" si="184"/>
        <v>8.7668285974657593E-77</v>
      </c>
      <c r="HH160" s="86">
        <f t="shared" si="184"/>
        <v>3.3119107415329997E-83</v>
      </c>
      <c r="HI160" s="86">
        <f t="shared" si="184"/>
        <v>1.2602805972290002E-79</v>
      </c>
      <c r="HJ160" s="86">
        <f t="shared" si="184"/>
        <v>1.9775167149043588E-80</v>
      </c>
      <c r="HK160" s="86">
        <f t="shared" si="184"/>
        <v>2.475824127686477E-94</v>
      </c>
      <c r="HL160" s="86">
        <f t="shared" si="165"/>
        <v>5.9095807986044846E-98</v>
      </c>
      <c r="HM160" s="86">
        <f t="shared" si="165"/>
        <v>2.7136478029640065E-85</v>
      </c>
      <c r="HN160" s="86">
        <f t="shared" si="165"/>
        <v>3.5911679731982019E-116</v>
      </c>
      <c r="HO160" s="86">
        <f t="shared" si="165"/>
        <v>2.7747869183747187E-106</v>
      </c>
      <c r="HP160" s="86">
        <f t="shared" si="165"/>
        <v>3.3837073314591644E-18</v>
      </c>
      <c r="HQ160" s="86">
        <f t="shared" si="165"/>
        <v>8.8705435956664189E-20</v>
      </c>
      <c r="HS160" s="86">
        <f t="shared" si="175"/>
        <v>0.30435884435808869</v>
      </c>
      <c r="HT160" s="86">
        <f t="shared" si="175"/>
        <v>0.19320805687530687</v>
      </c>
      <c r="HU160" s="86">
        <f t="shared" si="175"/>
        <v>0.22536859052547639</v>
      </c>
      <c r="HV160" s="86">
        <f t="shared" si="175"/>
        <v>0.13102315445061163</v>
      </c>
      <c r="HW160" s="86">
        <f t="shared" si="175"/>
        <v>7.7323899252574116E-2</v>
      </c>
      <c r="HX160" s="86">
        <f t="shared" si="175"/>
        <v>6.8528939422130744E-2</v>
      </c>
      <c r="HY160" s="86">
        <f t="shared" si="175"/>
        <v>8.8636639160545913E-2</v>
      </c>
      <c r="HZ160" s="86">
        <f t="shared" si="175"/>
        <v>3.865470437506037E-2</v>
      </c>
      <c r="IA160" s="86">
        <f t="shared" si="175"/>
        <v>6.9349606894048331E-3</v>
      </c>
      <c r="IB160" s="86">
        <f t="shared" si="175"/>
        <v>9.9986983290759977E-3</v>
      </c>
      <c r="IC160" s="86">
        <f t="shared" si="175"/>
        <v>2.9534052520994846E-2</v>
      </c>
      <c r="ID160" s="86">
        <f t="shared" si="175"/>
        <v>0.11102415932917627</v>
      </c>
      <c r="IE160" s="86">
        <f t="shared" si="175"/>
        <v>0.19625243149400362</v>
      </c>
      <c r="IF160" s="86">
        <f t="shared" si="175"/>
        <v>0.45187648809806252</v>
      </c>
      <c r="IG160" s="86">
        <f t="shared" si="175"/>
        <v>0.48057097765723694</v>
      </c>
      <c r="II160" s="86">
        <f t="shared" si="176"/>
        <v>1.6148438953138232E-11</v>
      </c>
      <c r="IJ160" s="86">
        <f t="shared" si="176"/>
        <v>1.2552798321302453E-10</v>
      </c>
      <c r="IK160" s="86">
        <f t="shared" si="176"/>
        <v>8.8747441303320946E-11</v>
      </c>
      <c r="IL160" s="86">
        <f t="shared" si="176"/>
        <v>7.1482041842089942E-9</v>
      </c>
      <c r="IM160" s="86">
        <f t="shared" si="176"/>
        <v>1.8410641470739467E-8</v>
      </c>
      <c r="IN160" s="86">
        <f t="shared" si="176"/>
        <v>1.8673317794270817E-7</v>
      </c>
      <c r="IO160" s="86">
        <f t="shared" si="176"/>
        <v>3.0612491953917463E-7</v>
      </c>
      <c r="IP160" s="86">
        <f t="shared" si="176"/>
        <v>1.5246523785439284E-6</v>
      </c>
      <c r="IQ160" s="86">
        <f t="shared" si="176"/>
        <v>7.4220106200626299E-6</v>
      </c>
      <c r="IR160" s="86">
        <f t="shared" si="176"/>
        <v>1.3016717195276469E-6</v>
      </c>
      <c r="IS160" s="86">
        <f t="shared" si="176"/>
        <v>2.6721361209028909E-8</v>
      </c>
      <c r="IT160" s="86">
        <f t="shared" si="176"/>
        <v>8.2100086667448544E-9</v>
      </c>
      <c r="IU160" s="86">
        <f t="shared" si="176"/>
        <v>3.6509014844465158E-9</v>
      </c>
      <c r="IV160" s="86">
        <f t="shared" si="176"/>
        <v>7.3254451574494945E-8</v>
      </c>
      <c r="IW160" s="86">
        <f t="shared" si="176"/>
        <v>6.8996245600897223E-8</v>
      </c>
      <c r="IY160" s="86">
        <f t="shared" si="177"/>
        <v>0.3043588443742376</v>
      </c>
      <c r="IZ160" s="86">
        <f t="shared" si="177"/>
        <v>0.19320805700083485</v>
      </c>
      <c r="JA160" s="86">
        <f t="shared" si="177"/>
        <v>0.22536859061422385</v>
      </c>
      <c r="JB160" s="86">
        <f t="shared" si="177"/>
        <v>0.13102316159881583</v>
      </c>
      <c r="JC160" s="86">
        <f t="shared" si="177"/>
        <v>7.7323917663215586E-2</v>
      </c>
      <c r="JD160" s="86">
        <f t="shared" si="177"/>
        <v>6.8529126155308692E-2</v>
      </c>
      <c r="JE160" s="86">
        <f t="shared" si="177"/>
        <v>8.8636945285465452E-2</v>
      </c>
      <c r="JF160" s="86">
        <f t="shared" si="177"/>
        <v>3.8656229027438913E-2</v>
      </c>
      <c r="JG160" s="86">
        <f t="shared" si="177"/>
        <v>6.9423827000248961E-3</v>
      </c>
      <c r="JH160" s="86">
        <f t="shared" si="177"/>
        <v>1.0000000000795525E-2</v>
      </c>
      <c r="JI160" s="86">
        <f t="shared" si="177"/>
        <v>2.9534079242356057E-2</v>
      </c>
      <c r="JJ160" s="86">
        <f t="shared" si="177"/>
        <v>0.11102416753918494</v>
      </c>
      <c r="JK160" s="86">
        <f t="shared" si="177"/>
        <v>0.19625243514490512</v>
      </c>
      <c r="JL160" s="86">
        <f t="shared" si="177"/>
        <v>0.45187656135251408</v>
      </c>
      <c r="JM160" s="86">
        <f t="shared" si="177"/>
        <v>0.48057104665348255</v>
      </c>
    </row>
    <row r="161" spans="2:273" x14ac:dyDescent="0.25">
      <c r="B161" s="2">
        <v>134</v>
      </c>
      <c r="C161" s="37">
        <v>64.522000000000006</v>
      </c>
      <c r="D161" s="37">
        <v>73.415000000000006</v>
      </c>
      <c r="E161" s="37">
        <v>70</v>
      </c>
      <c r="F161" s="37">
        <v>70.775000000000006</v>
      </c>
      <c r="G161" s="37">
        <v>68.224999999999994</v>
      </c>
      <c r="H161" s="37">
        <v>66.525000000000006</v>
      </c>
      <c r="I161" s="37">
        <v>65.238</v>
      </c>
      <c r="J161" s="37">
        <v>63.881</v>
      </c>
      <c r="K161" s="37">
        <v>64.366</v>
      </c>
      <c r="L161" s="37">
        <v>63.536999999999999</v>
      </c>
      <c r="M161" s="37">
        <v>63.853999999999999</v>
      </c>
      <c r="N161" s="37">
        <v>62.762999999999998</v>
      </c>
      <c r="O161" s="37">
        <v>63.972999999999999</v>
      </c>
      <c r="P161" s="37">
        <v>85.268000000000001</v>
      </c>
      <c r="Q161" s="37">
        <v>114.56100000000001</v>
      </c>
      <c r="S161" s="4">
        <f t="shared" si="178"/>
        <v>63.700859607702334</v>
      </c>
      <c r="T161" s="4">
        <f t="shared" si="178"/>
        <v>73.767661493099283</v>
      </c>
      <c r="U161" s="4">
        <f t="shared" si="178"/>
        <v>71.676437335583614</v>
      </c>
      <c r="V161" s="4">
        <f t="shared" si="178"/>
        <v>71.557651078107483</v>
      </c>
      <c r="W161" s="4">
        <f t="shared" si="178"/>
        <v>68.457336994238247</v>
      </c>
      <c r="X161" s="4">
        <f t="shared" si="178"/>
        <v>67.572914464273325</v>
      </c>
      <c r="Y161" s="4">
        <f t="shared" si="178"/>
        <v>65.132267278232874</v>
      </c>
      <c r="Z161" s="4">
        <f t="shared" si="178"/>
        <v>64.536205842995685</v>
      </c>
      <c r="AA161" s="4">
        <f t="shared" si="178"/>
        <v>65.654731802797244</v>
      </c>
      <c r="AB161" s="4">
        <f t="shared" si="178"/>
        <v>64.411638661550555</v>
      </c>
      <c r="AC161" s="4">
        <f t="shared" si="178"/>
        <v>64.286765279713464</v>
      </c>
      <c r="AD161" s="4">
        <f t="shared" si="178"/>
        <v>64.910825003023405</v>
      </c>
      <c r="AE161" s="4">
        <f t="shared" si="178"/>
        <v>62.33054719141716</v>
      </c>
      <c r="AF161" s="4">
        <f t="shared" si="178"/>
        <v>79.403666987409196</v>
      </c>
      <c r="AG161" s="4">
        <f t="shared" si="178"/>
        <v>99.420353236906379</v>
      </c>
      <c r="AI161" s="4">
        <f t="shared" si="179"/>
        <v>0.82114039229767144</v>
      </c>
      <c r="AJ161" s="4">
        <f t="shared" si="179"/>
        <v>-0.35266149309927641</v>
      </c>
      <c r="AK161" s="4">
        <f t="shared" si="179"/>
        <v>-1.6764373355836142</v>
      </c>
      <c r="AL161" s="4">
        <f t="shared" si="179"/>
        <v>-0.78265107810747736</v>
      </c>
      <c r="AM161" s="4">
        <f t="shared" si="179"/>
        <v>-0.23233699423825271</v>
      </c>
      <c r="AN161" s="4">
        <f t="shared" si="179"/>
        <v>-1.0479144642733189</v>
      </c>
      <c r="AO161" s="4">
        <f t="shared" si="179"/>
        <v>0.10573272176712578</v>
      </c>
      <c r="AP161" s="4">
        <f t="shared" si="179"/>
        <v>-0.65520584299568441</v>
      </c>
      <c r="AQ161" s="4">
        <f t="shared" si="179"/>
        <v>-1.2887318027972441</v>
      </c>
      <c r="AR161" s="4">
        <f t="shared" si="179"/>
        <v>-0.8746386615505557</v>
      </c>
      <c r="AS161" s="4">
        <f t="shared" si="179"/>
        <v>-0.43276527971346468</v>
      </c>
      <c r="AT161" s="4">
        <f t="shared" si="179"/>
        <v>-2.1478250030234065</v>
      </c>
      <c r="AU161" s="4">
        <f t="shared" si="179"/>
        <v>1.6424528085828385</v>
      </c>
      <c r="AV161" s="4">
        <f t="shared" si="179"/>
        <v>5.8643330125908051</v>
      </c>
      <c r="AW161" s="4">
        <f t="shared" si="179"/>
        <v>15.140646763093628</v>
      </c>
      <c r="AY161" s="2">
        <f t="shared" ref="AY161:BM177" si="218">IF(OR($B161 &lt; C$230, $B161 &gt; C$233), #N/A, ((1-FG161)*DK161) + (FG161 - FW161)*EA161 + (FW161*EQ161))</f>
        <v>63.550635614594761</v>
      </c>
      <c r="AZ161" s="2">
        <f t="shared" si="218"/>
        <v>73.39145939149482</v>
      </c>
      <c r="BA161" s="2">
        <f t="shared" si="218"/>
        <v>71.107432411934326</v>
      </c>
      <c r="BB161" s="2">
        <f t="shared" si="218"/>
        <v>71.234067782467903</v>
      </c>
      <c r="BC161" s="2">
        <f t="shared" si="218"/>
        <v>68.247358721450794</v>
      </c>
      <c r="BD161" s="2">
        <f t="shared" si="218"/>
        <v>67.388619158047305</v>
      </c>
      <c r="BE161" s="2">
        <f t="shared" si="218"/>
        <v>64.819965378552865</v>
      </c>
      <c r="BF161" s="2">
        <f t="shared" si="218"/>
        <v>64.430524255906221</v>
      </c>
      <c r="BG161" s="2">
        <f t="shared" si="218"/>
        <v>65.642882772832465</v>
      </c>
      <c r="BH161" s="2">
        <f t="shared" si="218"/>
        <v>64.392403294552551</v>
      </c>
      <c r="BI161" s="2">
        <f t="shared" si="218"/>
        <v>64.2109507008213</v>
      </c>
      <c r="BJ161" s="2">
        <f t="shared" si="218"/>
        <v>64.205153662407838</v>
      </c>
      <c r="BK161" s="2">
        <f t="shared" si="218"/>
        <v>60.516133863565123</v>
      </c>
      <c r="BL161" s="2">
        <f t="shared" si="218"/>
        <v>63.801991756536019</v>
      </c>
      <c r="BM161" s="2">
        <f t="shared" si="218"/>
        <v>61.400139530352604</v>
      </c>
      <c r="BO161" s="2" t="str">
        <f t="shared" si="186"/>
        <v/>
      </c>
      <c r="BP161" s="2" t="str">
        <f t="shared" si="187"/>
        <v/>
      </c>
      <c r="BQ161" s="2" t="str">
        <f t="shared" si="188"/>
        <v/>
      </c>
      <c r="BR161" s="2" t="str">
        <f t="shared" si="189"/>
        <v/>
      </c>
      <c r="BS161" s="2" t="str">
        <f t="shared" si="190"/>
        <v/>
      </c>
      <c r="BT161" s="2" t="str">
        <f t="shared" si="191"/>
        <v/>
      </c>
      <c r="BU161" s="2" t="str">
        <f t="shared" si="192"/>
        <v/>
      </c>
      <c r="BV161" s="2" t="str">
        <f t="shared" si="193"/>
        <v/>
      </c>
      <c r="BW161" s="2" t="str">
        <f t="shared" si="194"/>
        <v/>
      </c>
      <c r="BX161" s="2" t="str">
        <f t="shared" si="195"/>
        <v/>
      </c>
      <c r="BY161" s="2" t="str">
        <f t="shared" si="196"/>
        <v/>
      </c>
      <c r="BZ161" s="2" t="str">
        <f t="shared" si="197"/>
        <v/>
      </c>
      <c r="CA161" s="2" t="str">
        <f t="shared" si="198"/>
        <v/>
      </c>
      <c r="CB161" s="2" t="str">
        <f t="shared" si="199"/>
        <v/>
      </c>
      <c r="CC161" s="2" t="str">
        <f t="shared" si="200"/>
        <v/>
      </c>
      <c r="CE161" s="2" t="str">
        <f t="shared" ref="CE161:CS177" si="219">IF(AND(IY161 &lt; $CS$22, $B161 &gt; C$231, $B161 &lt; C$232), C161, "")</f>
        <v/>
      </c>
      <c r="CF161" s="2" t="str">
        <f t="shared" si="219"/>
        <v/>
      </c>
      <c r="CG161" s="2" t="str">
        <f t="shared" si="219"/>
        <v/>
      </c>
      <c r="CH161" s="2" t="str">
        <f t="shared" si="219"/>
        <v/>
      </c>
      <c r="CI161" s="2" t="str">
        <f t="shared" si="219"/>
        <v/>
      </c>
      <c r="CJ161" s="2" t="str">
        <f t="shared" si="219"/>
        <v/>
      </c>
      <c r="CK161" s="2" t="str">
        <f t="shared" si="219"/>
        <v/>
      </c>
      <c r="CL161" s="2" t="str">
        <f t="shared" si="219"/>
        <v/>
      </c>
      <c r="CM161" s="2">
        <f t="shared" si="219"/>
        <v>64.366</v>
      </c>
      <c r="CN161" s="2">
        <f t="shared" si="219"/>
        <v>63.536999999999999</v>
      </c>
      <c r="CO161" s="2" t="str">
        <f t="shared" si="219"/>
        <v/>
      </c>
      <c r="CP161" s="2" t="str">
        <f t="shared" si="219"/>
        <v/>
      </c>
      <c r="CQ161" s="2" t="str">
        <f t="shared" si="219"/>
        <v/>
      </c>
      <c r="CR161" s="2" t="str">
        <f t="shared" si="219"/>
        <v/>
      </c>
      <c r="CS161" s="2" t="str">
        <f t="shared" si="219"/>
        <v/>
      </c>
      <c r="CU161" s="2" t="str">
        <f t="shared" si="201"/>
        <v/>
      </c>
      <c r="CV161" s="2" t="str">
        <f t="shared" si="202"/>
        <v/>
      </c>
      <c r="CW161" s="2" t="str">
        <f t="shared" si="203"/>
        <v/>
      </c>
      <c r="CX161" s="2" t="str">
        <f t="shared" si="204"/>
        <v/>
      </c>
      <c r="CY161" s="2" t="str">
        <f t="shared" si="205"/>
        <v/>
      </c>
      <c r="CZ161" s="2" t="str">
        <f t="shared" si="206"/>
        <v/>
      </c>
      <c r="DA161" s="2" t="str">
        <f t="shared" si="207"/>
        <v/>
      </c>
      <c r="DB161" s="2" t="str">
        <f t="shared" si="208"/>
        <v/>
      </c>
      <c r="DC161" s="2">
        <f t="shared" si="209"/>
        <v>64.366</v>
      </c>
      <c r="DD161" s="2">
        <f t="shared" si="210"/>
        <v>63.536999999999999</v>
      </c>
      <c r="DE161" s="2" t="str">
        <f t="shared" si="211"/>
        <v/>
      </c>
      <c r="DF161" s="2" t="str">
        <f t="shared" si="212"/>
        <v/>
      </c>
      <c r="DG161" s="2" t="str">
        <f t="shared" si="213"/>
        <v/>
      </c>
      <c r="DH161" s="2" t="str">
        <f t="shared" si="214"/>
        <v/>
      </c>
      <c r="DI161" s="2" t="str">
        <f t="shared" si="215"/>
        <v/>
      </c>
      <c r="DK161" s="2">
        <f t="shared" si="180"/>
        <v>102.29423588039867</v>
      </c>
      <c r="DL161" s="2">
        <f t="shared" si="180"/>
        <v>110.92353986710964</v>
      </c>
      <c r="DM161" s="2">
        <f t="shared" si="180"/>
        <v>106.30542435783163</v>
      </c>
      <c r="DN161" s="2">
        <f t="shared" si="180"/>
        <v>98.119004402668608</v>
      </c>
      <c r="DO161" s="2">
        <f t="shared" si="180"/>
        <v>103.08770905923345</v>
      </c>
      <c r="DP161" s="2">
        <f t="shared" si="180"/>
        <v>108.7183653846154</v>
      </c>
      <c r="DQ161" s="2">
        <f t="shared" si="180"/>
        <v>103.50188779824828</v>
      </c>
      <c r="DR161" s="2">
        <f t="shared" si="180"/>
        <v>96.454735276351542</v>
      </c>
      <c r="DS161" s="2">
        <f t="shared" si="180"/>
        <v>96.820199184536378</v>
      </c>
      <c r="DT161" s="2">
        <f t="shared" si="180"/>
        <v>95.477583509513707</v>
      </c>
      <c r="DU161" s="2">
        <f t="shared" si="180"/>
        <v>98.437317124735728</v>
      </c>
      <c r="DV161" s="2">
        <f t="shared" si="180"/>
        <v>96.856891724554515</v>
      </c>
      <c r="DW161" s="2">
        <f t="shared" si="180"/>
        <v>95.121484752721273</v>
      </c>
      <c r="DX161" s="2">
        <f t="shared" si="180"/>
        <v>84.937973827392085</v>
      </c>
      <c r="DY161" s="2">
        <f t="shared" si="180"/>
        <v>75.094264705882338</v>
      </c>
      <c r="EA161" s="2">
        <f t="shared" si="217"/>
        <v>63.536619077901435</v>
      </c>
      <c r="EB161" s="2">
        <f t="shared" si="217"/>
        <v>73.4283529170268</v>
      </c>
      <c r="EC161" s="2">
        <f t="shared" si="217"/>
        <v>71.118880023630084</v>
      </c>
      <c r="ED161" s="2">
        <f t="shared" si="217"/>
        <v>71.25724986554691</v>
      </c>
      <c r="EE161" s="2">
        <f t="shared" si="217"/>
        <v>68.235539901275175</v>
      </c>
      <c r="EF161" s="2">
        <f t="shared" si="217"/>
        <v>67.358640943530688</v>
      </c>
      <c r="EG161" s="2">
        <f t="shared" si="217"/>
        <v>64.796642037229475</v>
      </c>
      <c r="EH161" s="2">
        <f t="shared" si="217"/>
        <v>64.423465953496404</v>
      </c>
      <c r="EI161" s="2">
        <f t="shared" si="217"/>
        <v>65.619793109516564</v>
      </c>
      <c r="EJ161" s="2">
        <f t="shared" si="217"/>
        <v>64.400903835051579</v>
      </c>
      <c r="EK161" s="2">
        <f t="shared" si="216"/>
        <v>64.267199920068165</v>
      </c>
      <c r="EL161" s="2">
        <f t="shared" si="183"/>
        <v>64.279517441860477</v>
      </c>
      <c r="EM161" s="2">
        <f t="shared" si="183"/>
        <v>60.549713434446502</v>
      </c>
      <c r="EN161" s="2">
        <f t="shared" si="183"/>
        <v>63.894197499393059</v>
      </c>
      <c r="EO161" s="2">
        <f t="shared" si="183"/>
        <v>61.450746913007151</v>
      </c>
      <c r="EQ161" s="2">
        <f t="shared" si="181"/>
        <v>63.592048878699103</v>
      </c>
      <c r="ER161" s="2">
        <f t="shared" si="181"/>
        <v>72.994792584328053</v>
      </c>
      <c r="ES161" s="2">
        <f t="shared" si="181"/>
        <v>70.932629707702304</v>
      </c>
      <c r="ET161" s="2">
        <f t="shared" si="181"/>
        <v>71.011180336097809</v>
      </c>
      <c r="EU161" s="2">
        <f t="shared" si="181"/>
        <v>68.275311068584159</v>
      </c>
      <c r="EV161" s="2">
        <f t="shared" si="181"/>
        <v>67.538534948248625</v>
      </c>
      <c r="EW161" s="2">
        <f t="shared" si="181"/>
        <v>64.903811125205621</v>
      </c>
      <c r="EX161" s="2">
        <f t="shared" si="181"/>
        <v>64.422912283390716</v>
      </c>
      <c r="EY161" s="2">
        <f t="shared" si="181"/>
        <v>65.707739448763718</v>
      </c>
      <c r="EZ161" s="2">
        <f t="shared" si="181"/>
        <v>64.306490265684602</v>
      </c>
      <c r="FA161" s="2">
        <f t="shared" si="181"/>
        <v>63.827305160974149</v>
      </c>
      <c r="FB161" s="2">
        <f t="shared" si="181"/>
        <v>63.60070760070144</v>
      </c>
      <c r="FC161" s="2">
        <f t="shared" si="181"/>
        <v>60.175851784067312</v>
      </c>
      <c r="FD161" s="2">
        <f t="shared" si="181"/>
        <v>62.619108697454763</v>
      </c>
      <c r="FE161" s="2">
        <f t="shared" si="181"/>
        <v>60.728135236635737</v>
      </c>
      <c r="FG161" s="2">
        <f t="shared" si="182"/>
        <v>0.99977720280927984</v>
      </c>
      <c r="FH161" s="2">
        <f t="shared" si="182"/>
        <v>0.9997641790284254</v>
      </c>
      <c r="FI161" s="2">
        <f t="shared" si="182"/>
        <v>0.99978038635103406</v>
      </c>
      <c r="FJ161" s="2">
        <f t="shared" si="182"/>
        <v>0.99978889016866412</v>
      </c>
      <c r="FK161" s="2">
        <f t="shared" si="182"/>
        <v>0.9998026033500067</v>
      </c>
      <c r="FL161" s="2">
        <f t="shared" si="182"/>
        <v>0.99982133869432643</v>
      </c>
      <c r="FM161" s="2">
        <f t="shared" si="182"/>
        <v>0.9997777598868578</v>
      </c>
      <c r="FN161" s="2">
        <f t="shared" si="182"/>
        <v>0.99977694449417898</v>
      </c>
      <c r="FO161" s="2">
        <f t="shared" si="182"/>
        <v>0.99977699997524738</v>
      </c>
      <c r="FP161" s="2">
        <f t="shared" si="182"/>
        <v>0.99975338428623861</v>
      </c>
      <c r="FQ161" s="2">
        <f t="shared" si="182"/>
        <v>0.99975356639245139</v>
      </c>
      <c r="FR161" s="2">
        <f t="shared" si="182"/>
        <v>0.99977760678420236</v>
      </c>
      <c r="FS161" s="2">
        <f t="shared" si="182"/>
        <v>0.99978801166256159</v>
      </c>
      <c r="FT161" s="2">
        <f t="shared" si="182"/>
        <v>0.9997196082819555</v>
      </c>
      <c r="FU161" s="2">
        <f t="shared" si="182"/>
        <v>0.99965358180237551</v>
      </c>
      <c r="FW161" s="2">
        <f t="shared" ref="FW161:GK177" si="220">POWER(10,($B161-C$232)/C$229)/(1+POWER(10,($B161-C$232)/C$229))</f>
        <v>9.7085836017486063E-2</v>
      </c>
      <c r="FX161" s="2">
        <f t="shared" si="220"/>
        <v>0.10548861023153593</v>
      </c>
      <c r="FY161" s="2">
        <f t="shared" si="220"/>
        <v>0.10295315203075371</v>
      </c>
      <c r="FZ161" s="2">
        <f t="shared" si="220"/>
        <v>0.11725492227059853</v>
      </c>
      <c r="GA161" s="2">
        <f t="shared" si="220"/>
        <v>0.12418842777367051</v>
      </c>
      <c r="GB161" s="2">
        <f t="shared" si="220"/>
        <v>0.1255674539076351</v>
      </c>
      <c r="GC161" s="2">
        <f t="shared" si="220"/>
        <v>0.13736687886658286</v>
      </c>
      <c r="GD161" s="2">
        <f t="shared" si="220"/>
        <v>0.15613732833995253</v>
      </c>
      <c r="GE161" s="2">
        <f t="shared" si="220"/>
        <v>0.18342971551712073</v>
      </c>
      <c r="GF161" s="2">
        <f t="shared" si="220"/>
        <v>0.17120990284200074</v>
      </c>
      <c r="GG161" s="2">
        <f t="shared" si="220"/>
        <v>0.14701217316877463</v>
      </c>
      <c r="GH161" s="2">
        <f t="shared" si="220"/>
        <v>0.12022331076146683</v>
      </c>
      <c r="GI161" s="2">
        <f t="shared" si="220"/>
        <v>0.10942118070670116</v>
      </c>
      <c r="GJ161" s="2">
        <f t="shared" si="220"/>
        <v>7.6940714487217246E-2</v>
      </c>
      <c r="GK161" s="2">
        <f t="shared" si="220"/>
        <v>7.6574662861069384E-2</v>
      </c>
      <c r="GM161" s="86">
        <f t="shared" ref="GM161:HA177" si="221" xml:space="preserve"> _xlfn.NORM.DIST($B161, C$7, ABS(C$11), TRUE) * _xlfn.NORM.DIST(($B161 - C$7)*C$15, 0, ABS(C$11), TRUE) * 2</f>
        <v>9.8868291575132303E-41</v>
      </c>
      <c r="GN161" s="86">
        <f t="shared" si="221"/>
        <v>1.3677293719244555E-102</v>
      </c>
      <c r="GO161" s="86">
        <f t="shared" si="221"/>
        <v>3.2436646173786977E-115</v>
      </c>
      <c r="GP161" s="86">
        <f t="shared" si="221"/>
        <v>1.7557836253112105E-157</v>
      </c>
      <c r="GQ161" s="86">
        <f t="shared" si="221"/>
        <v>1.3017371123500507E-167</v>
      </c>
      <c r="GR161" s="86">
        <f t="shared" si="221"/>
        <v>3.9851443679455687E-140</v>
      </c>
      <c r="GS161" s="86">
        <f t="shared" si="221"/>
        <v>5.4680346339534335E-140</v>
      </c>
      <c r="GT161" s="86">
        <f t="shared" si="221"/>
        <v>2.464893211291394E-146</v>
      </c>
      <c r="GU161" s="86">
        <f t="shared" si="221"/>
        <v>2.5995050866225983E-153</v>
      </c>
      <c r="GV161" s="86">
        <f t="shared" si="221"/>
        <v>6.5748636619374925E-170</v>
      </c>
      <c r="GW161" s="86">
        <f t="shared" si="221"/>
        <v>1.837871155402382E-167</v>
      </c>
      <c r="GX161" s="86">
        <f t="shared" si="221"/>
        <v>1.3246575957009062E-253</v>
      </c>
      <c r="GY161" s="86">
        <f t="shared" si="221"/>
        <v>6.6167312187392152E-230</v>
      </c>
      <c r="GZ161" s="86">
        <f t="shared" si="221"/>
        <v>5.8069468897049242E-36</v>
      </c>
      <c r="HA161" s="86">
        <f t="shared" si="221"/>
        <v>1.4491583101397324E-37</v>
      </c>
      <c r="HC161" s="86">
        <f t="shared" si="185"/>
        <v>1.074660563386235E-16</v>
      </c>
      <c r="HD161" s="86">
        <f t="shared" si="185"/>
        <v>6.7995296789298853E-45</v>
      </c>
      <c r="HE161" s="86">
        <f t="shared" si="185"/>
        <v>1.4397327738964519E-65</v>
      </c>
      <c r="HF161" s="86">
        <f t="shared" si="184"/>
        <v>1.3219457183991335E-66</v>
      </c>
      <c r="HG161" s="86">
        <f t="shared" si="184"/>
        <v>4.0767856931070845E-80</v>
      </c>
      <c r="HH161" s="86">
        <f t="shared" si="184"/>
        <v>9.5533431026347338E-87</v>
      </c>
      <c r="HI161" s="86">
        <f t="shared" si="184"/>
        <v>4.6572011787939654E-83</v>
      </c>
      <c r="HJ161" s="86">
        <f t="shared" si="184"/>
        <v>7.8672168073098397E-84</v>
      </c>
      <c r="HK161" s="86">
        <f t="shared" si="184"/>
        <v>2.9310759446196921E-98</v>
      </c>
      <c r="HL161" s="86">
        <f t="shared" si="165"/>
        <v>4.5900702023172807E-102</v>
      </c>
      <c r="HM161" s="86">
        <f t="shared" si="165"/>
        <v>6.8364964810079244E-89</v>
      </c>
      <c r="HN161" s="86">
        <f t="shared" si="165"/>
        <v>2.8086727964826483E-121</v>
      </c>
      <c r="HO161" s="86">
        <f t="shared" si="165"/>
        <v>5.8434876690193678E-111</v>
      </c>
      <c r="HP161" s="86">
        <f t="shared" si="165"/>
        <v>6.1737666550156981E-19</v>
      </c>
      <c r="HQ161" s="86">
        <f t="shared" si="165"/>
        <v>1.3270946079632903E-20</v>
      </c>
      <c r="HS161" s="86">
        <f t="shared" ref="HS161:IG177" si="222" xml:space="preserve"> _xlfn.NORM.DIST($B161, C$9, ABS(C$13), TRUE) * _xlfn.NORM.DIST(($B161 - C$9)*C$17, 0, ABS(C$13), TRUE) * 2</f>
        <v>0.21206393309082899</v>
      </c>
      <c r="HT161" s="86">
        <f t="shared" si="222"/>
        <v>0.12083116184858901</v>
      </c>
      <c r="HU161" s="86">
        <f t="shared" si="222"/>
        <v>0.14614700558057461</v>
      </c>
      <c r="HV161" s="86">
        <f t="shared" si="222"/>
        <v>7.8102646715692836E-2</v>
      </c>
      <c r="HW161" s="86">
        <f t="shared" si="222"/>
        <v>4.2210622954106908E-2</v>
      </c>
      <c r="HX161" s="86">
        <f t="shared" si="222"/>
        <v>3.8438026920248038E-2</v>
      </c>
      <c r="HY161" s="86">
        <f t="shared" si="222"/>
        <v>5.0535895893757059E-2</v>
      </c>
      <c r="HZ161" s="86">
        <f t="shared" si="222"/>
        <v>1.9403169013972092E-2</v>
      </c>
      <c r="IA161" s="86">
        <f t="shared" si="222"/>
        <v>2.7500743267889925E-3</v>
      </c>
      <c r="IB161" s="86">
        <f t="shared" si="222"/>
        <v>4.0227936519745744E-3</v>
      </c>
      <c r="IC161" s="86">
        <f t="shared" si="222"/>
        <v>1.3135935630472115E-2</v>
      </c>
      <c r="ID161" s="86">
        <f t="shared" si="222"/>
        <v>6.3967185948542712E-2</v>
      </c>
      <c r="IE161" s="86">
        <f t="shared" si="222"/>
        <v>0.1273452290858815</v>
      </c>
      <c r="IF161" s="86">
        <f t="shared" si="222"/>
        <v>0.4026872549742197</v>
      </c>
      <c r="IG161" s="86">
        <f t="shared" si="222"/>
        <v>0.4377453780022626</v>
      </c>
      <c r="II161" s="86">
        <f t="shared" ref="II161:IW177" si="223" xml:space="preserve"> _xlfn.NORM.DIST($B161, C$10, ABS(C$14), TRUE) * _xlfn.NORM.DIST(($B161 - C$10)*C$18, 0, ABS(C$14), TRUE) * 2</f>
        <v>9.7858626937401389E-11</v>
      </c>
      <c r="IJ161" s="86">
        <f t="shared" si="223"/>
        <v>6.9527210321423688E-10</v>
      </c>
      <c r="IK161" s="86">
        <f t="shared" si="223"/>
        <v>4.950282910638609E-10</v>
      </c>
      <c r="IL161" s="86">
        <f t="shared" si="223"/>
        <v>3.1014021867451926E-8</v>
      </c>
      <c r="IM161" s="86">
        <f t="shared" si="223"/>
        <v>7.7070255730030632E-8</v>
      </c>
      <c r="IN161" s="86">
        <f t="shared" si="223"/>
        <v>6.4498776141046797E-7</v>
      </c>
      <c r="IO161" s="86">
        <f t="shared" si="223"/>
        <v>1.0785230279284454E-6</v>
      </c>
      <c r="IP161" s="86">
        <f t="shared" si="223"/>
        <v>5.0852808294763045E-6</v>
      </c>
      <c r="IQ161" s="86">
        <f t="shared" si="223"/>
        <v>2.399617248476386E-5</v>
      </c>
      <c r="IR161" s="86">
        <f t="shared" si="223"/>
        <v>4.7692146561531434E-6</v>
      </c>
      <c r="IS161" s="86">
        <f t="shared" si="223"/>
        <v>1.2510037893011711E-7</v>
      </c>
      <c r="IT161" s="86">
        <f t="shared" si="223"/>
        <v>3.5900336835984784E-8</v>
      </c>
      <c r="IU161" s="86">
        <f t="shared" si="223"/>
        <v>1.5888964464240179E-8</v>
      </c>
      <c r="IV161" s="86">
        <f t="shared" si="223"/>
        <v>2.0870174593502862E-7</v>
      </c>
      <c r="IW161" s="86">
        <f t="shared" si="223"/>
        <v>1.9697342735711794E-7</v>
      </c>
      <c r="IY161" s="86">
        <f t="shared" ref="IY161:JM177" si="224">GM161+HC161+HS161+II161</f>
        <v>0.21206393318868774</v>
      </c>
      <c r="IZ161" s="86">
        <f t="shared" si="224"/>
        <v>0.12083116254386111</v>
      </c>
      <c r="JA161" s="86">
        <f t="shared" si="224"/>
        <v>0.14614700607560291</v>
      </c>
      <c r="JB161" s="86">
        <f t="shared" si="224"/>
        <v>7.8102677729714701E-2</v>
      </c>
      <c r="JC161" s="86">
        <f t="shared" si="224"/>
        <v>4.2210700024362641E-2</v>
      </c>
      <c r="JD161" s="86">
        <f t="shared" si="224"/>
        <v>3.8438671908009446E-2</v>
      </c>
      <c r="JE161" s="86">
        <f t="shared" si="224"/>
        <v>5.0536974416784987E-2</v>
      </c>
      <c r="JF161" s="86">
        <f t="shared" si="224"/>
        <v>1.9408254294801568E-2</v>
      </c>
      <c r="JG161" s="86">
        <f t="shared" si="224"/>
        <v>2.7740704992737565E-3</v>
      </c>
      <c r="JH161" s="86">
        <f t="shared" si="224"/>
        <v>4.0275628666307274E-3</v>
      </c>
      <c r="JI161" s="86">
        <f t="shared" si="224"/>
        <v>1.3136060730851044E-2</v>
      </c>
      <c r="JJ161" s="86">
        <f t="shared" si="224"/>
        <v>6.3967221848879555E-2</v>
      </c>
      <c r="JK161" s="86">
        <f t="shared" si="224"/>
        <v>0.12734524497484598</v>
      </c>
      <c r="JL161" s="86">
        <f t="shared" si="224"/>
        <v>0.40268746367596564</v>
      </c>
      <c r="JM161" s="86">
        <f t="shared" si="224"/>
        <v>0.43774557497568994</v>
      </c>
    </row>
    <row r="162" spans="2:273" x14ac:dyDescent="0.25">
      <c r="B162" s="2">
        <v>135</v>
      </c>
      <c r="C162" s="37">
        <v>62.412999999999997</v>
      </c>
      <c r="D162" s="37">
        <v>73.512</v>
      </c>
      <c r="E162" s="37">
        <v>71.316999999999993</v>
      </c>
      <c r="F162" s="37">
        <v>70.900000000000006</v>
      </c>
      <c r="G162" s="37">
        <v>68.8</v>
      </c>
      <c r="H162" s="37">
        <v>67.275000000000006</v>
      </c>
      <c r="I162" s="37">
        <v>64.405000000000001</v>
      </c>
      <c r="J162" s="37">
        <v>64.167000000000002</v>
      </c>
      <c r="K162" s="37">
        <v>65.659000000000006</v>
      </c>
      <c r="L162" s="37">
        <v>65.024000000000001</v>
      </c>
      <c r="M162" s="37">
        <v>63.341000000000001</v>
      </c>
      <c r="N162" s="37">
        <v>63.316000000000003</v>
      </c>
      <c r="O162" s="37">
        <v>61.514000000000003</v>
      </c>
      <c r="P162" s="37">
        <v>77.683000000000007</v>
      </c>
      <c r="Q162" s="37">
        <v>108.46299999999999</v>
      </c>
      <c r="S162" s="4">
        <f t="shared" si="178"/>
        <v>63.546126801629377</v>
      </c>
      <c r="T162" s="4">
        <f t="shared" si="178"/>
        <v>73.484292614595105</v>
      </c>
      <c r="U162" s="4">
        <f t="shared" si="178"/>
        <v>71.324679611682058</v>
      </c>
      <c r="V162" s="4">
        <f t="shared" si="178"/>
        <v>71.3305225256439</v>
      </c>
      <c r="W162" s="4">
        <f t="shared" si="178"/>
        <v>68.277325154723314</v>
      </c>
      <c r="X162" s="4">
        <f t="shared" si="178"/>
        <v>67.41283343612271</v>
      </c>
      <c r="Y162" s="4">
        <f t="shared" si="178"/>
        <v>64.919852878603052</v>
      </c>
      <c r="Z162" s="4">
        <f t="shared" si="178"/>
        <v>64.419194926756774</v>
      </c>
      <c r="AA162" s="4">
        <f t="shared" si="178"/>
        <v>65.581492292914092</v>
      </c>
      <c r="AB162" s="4">
        <f t="shared" si="178"/>
        <v>64.351269369581559</v>
      </c>
      <c r="AC162" s="4">
        <f t="shared" si="178"/>
        <v>64.165619454128048</v>
      </c>
      <c r="AD162" s="4">
        <f t="shared" si="178"/>
        <v>64.444050503024116</v>
      </c>
      <c r="AE162" s="4">
        <f t="shared" si="178"/>
        <v>61.394789114715707</v>
      </c>
      <c r="AF162" s="4">
        <f t="shared" si="178"/>
        <v>75.81157601421171</v>
      </c>
      <c r="AG162" s="4">
        <f t="shared" si="178"/>
        <v>90.982142217227718</v>
      </c>
      <c r="AI162" s="4">
        <f t="shared" si="179"/>
        <v>-1.1331268016293805</v>
      </c>
      <c r="AJ162" s="4">
        <f t="shared" si="179"/>
        <v>2.7707385404895035E-2</v>
      </c>
      <c r="AK162" s="4">
        <f t="shared" si="179"/>
        <v>-7.6796116820645466E-3</v>
      </c>
      <c r="AL162" s="4">
        <f t="shared" si="179"/>
        <v>-0.43052252564389448</v>
      </c>
      <c r="AM162" s="4">
        <f t="shared" si="179"/>
        <v>0.52267484527668273</v>
      </c>
      <c r="AN162" s="4">
        <f t="shared" si="179"/>
        <v>-0.13783343612270471</v>
      </c>
      <c r="AO162" s="4">
        <f t="shared" si="179"/>
        <v>-0.51485287860305107</v>
      </c>
      <c r="AP162" s="4">
        <f t="shared" si="179"/>
        <v>-0.25219492675677202</v>
      </c>
      <c r="AQ162" s="4">
        <f t="shared" si="179"/>
        <v>7.7507707085914035E-2</v>
      </c>
      <c r="AR162" s="4">
        <f t="shared" si="179"/>
        <v>0.67273063041844239</v>
      </c>
      <c r="AS162" s="4">
        <f t="shared" si="179"/>
        <v>-0.82461945412804738</v>
      </c>
      <c r="AT162" s="4">
        <f t="shared" si="179"/>
        <v>-1.128050503024113</v>
      </c>
      <c r="AU162" s="4">
        <f t="shared" si="179"/>
        <v>0.11921088528429635</v>
      </c>
      <c r="AV162" s="4">
        <f t="shared" si="179"/>
        <v>1.8714239857882973</v>
      </c>
      <c r="AW162" s="4">
        <f t="shared" si="179"/>
        <v>17.480857782772276</v>
      </c>
      <c r="AY162" s="2">
        <f t="shared" si="218"/>
        <v>63.463884921956165</v>
      </c>
      <c r="AZ162" s="2">
        <f t="shared" si="218"/>
        <v>73.302074892678661</v>
      </c>
      <c r="BA162" s="2">
        <f t="shared" si="218"/>
        <v>71.037038093235381</v>
      </c>
      <c r="BB162" s="2">
        <f t="shared" si="218"/>
        <v>71.180045391562572</v>
      </c>
      <c r="BC162" s="2">
        <f t="shared" si="218"/>
        <v>68.189118412866321</v>
      </c>
      <c r="BD162" s="2">
        <f t="shared" si="218"/>
        <v>67.331401673105646</v>
      </c>
      <c r="BE162" s="2">
        <f t="shared" si="218"/>
        <v>64.780415407174218</v>
      </c>
      <c r="BF162" s="2">
        <f t="shared" si="218"/>
        <v>64.377735691110203</v>
      </c>
      <c r="BG162" s="2">
        <f t="shared" si="218"/>
        <v>65.572607956293439</v>
      </c>
      <c r="BH162" s="2">
        <f t="shared" si="218"/>
        <v>64.344194848674846</v>
      </c>
      <c r="BI162" s="2">
        <f t="shared" si="218"/>
        <v>64.141060092619966</v>
      </c>
      <c r="BJ162" s="2">
        <f t="shared" si="218"/>
        <v>64.129251240391241</v>
      </c>
      <c r="BK162" s="2">
        <f t="shared" si="218"/>
        <v>60.46066829620176</v>
      </c>
      <c r="BL162" s="2">
        <f t="shared" si="218"/>
        <v>63.73589670127172</v>
      </c>
      <c r="BM162" s="2">
        <f t="shared" si="218"/>
        <v>61.290856780363441</v>
      </c>
      <c r="BO162" s="2" t="str">
        <f t="shared" si="186"/>
        <v/>
      </c>
      <c r="BP162" s="2" t="str">
        <f t="shared" si="187"/>
        <v/>
      </c>
      <c r="BQ162" s="2" t="str">
        <f t="shared" si="188"/>
        <v/>
      </c>
      <c r="BR162" s="2" t="str">
        <f t="shared" si="189"/>
        <v/>
      </c>
      <c r="BS162" s="2" t="str">
        <f t="shared" si="190"/>
        <v/>
      </c>
      <c r="BT162" s="2" t="str">
        <f t="shared" si="191"/>
        <v/>
      </c>
      <c r="BU162" s="2" t="str">
        <f t="shared" si="192"/>
        <v/>
      </c>
      <c r="BV162" s="2" t="str">
        <f t="shared" si="193"/>
        <v/>
      </c>
      <c r="BW162" s="2" t="str">
        <f t="shared" si="194"/>
        <v/>
      </c>
      <c r="BX162" s="2" t="str">
        <f t="shared" si="195"/>
        <v/>
      </c>
      <c r="BY162" s="2" t="str">
        <f t="shared" si="196"/>
        <v/>
      </c>
      <c r="BZ162" s="2" t="str">
        <f t="shared" si="197"/>
        <v/>
      </c>
      <c r="CA162" s="2" t="str">
        <f t="shared" si="198"/>
        <v/>
      </c>
      <c r="CB162" s="2" t="str">
        <f t="shared" si="199"/>
        <v/>
      </c>
      <c r="CC162" s="2" t="str">
        <f t="shared" si="200"/>
        <v/>
      </c>
      <c r="CE162" s="2" t="str">
        <f t="shared" si="219"/>
        <v/>
      </c>
      <c r="CF162" s="2" t="str">
        <f t="shared" si="219"/>
        <v/>
      </c>
      <c r="CG162" s="2" t="str">
        <f t="shared" si="219"/>
        <v/>
      </c>
      <c r="CH162" s="2" t="str">
        <f t="shared" si="219"/>
        <v/>
      </c>
      <c r="CI162" s="2" t="str">
        <f t="shared" si="219"/>
        <v/>
      </c>
      <c r="CJ162" s="2" t="str">
        <f t="shared" si="219"/>
        <v/>
      </c>
      <c r="CK162" s="2" t="str">
        <f t="shared" si="219"/>
        <v/>
      </c>
      <c r="CL162" s="2">
        <f t="shared" si="219"/>
        <v>64.167000000000002</v>
      </c>
      <c r="CM162" s="2">
        <f t="shared" si="219"/>
        <v>65.659000000000006</v>
      </c>
      <c r="CN162" s="2">
        <f t="shared" si="219"/>
        <v>65.024000000000001</v>
      </c>
      <c r="CO162" s="2">
        <f t="shared" si="219"/>
        <v>63.341000000000001</v>
      </c>
      <c r="CP162" s="2" t="str">
        <f t="shared" si="219"/>
        <v/>
      </c>
      <c r="CQ162" s="2" t="str">
        <f t="shared" si="219"/>
        <v/>
      </c>
      <c r="CR162" s="2" t="str">
        <f t="shared" si="219"/>
        <v/>
      </c>
      <c r="CS162" s="2" t="str">
        <f t="shared" si="219"/>
        <v/>
      </c>
      <c r="CU162" s="2" t="str">
        <f t="shared" si="201"/>
        <v/>
      </c>
      <c r="CV162" s="2" t="str">
        <f t="shared" si="202"/>
        <v/>
      </c>
      <c r="CW162" s="2" t="str">
        <f t="shared" si="203"/>
        <v/>
      </c>
      <c r="CX162" s="2" t="str">
        <f t="shared" si="204"/>
        <v/>
      </c>
      <c r="CY162" s="2" t="str">
        <f t="shared" si="205"/>
        <v/>
      </c>
      <c r="CZ162" s="2" t="str">
        <f t="shared" si="206"/>
        <v/>
      </c>
      <c r="DA162" s="2" t="str">
        <f t="shared" si="207"/>
        <v/>
      </c>
      <c r="DB162" s="2">
        <f t="shared" si="208"/>
        <v>64.167000000000002</v>
      </c>
      <c r="DC162" s="2">
        <f t="shared" si="209"/>
        <v>65.659000000000006</v>
      </c>
      <c r="DD162" s="2">
        <f t="shared" si="210"/>
        <v>65.024000000000001</v>
      </c>
      <c r="DE162" s="2">
        <f t="shared" si="211"/>
        <v>63.341000000000001</v>
      </c>
      <c r="DF162" s="2" t="str">
        <f t="shared" si="212"/>
        <v/>
      </c>
      <c r="DG162" s="2" t="str">
        <f t="shared" si="213"/>
        <v/>
      </c>
      <c r="DH162" s="2" t="str">
        <f t="shared" si="214"/>
        <v/>
      </c>
      <c r="DI162" s="2" t="str">
        <f t="shared" si="215"/>
        <v/>
      </c>
      <c r="DK162" s="2">
        <f t="shared" si="180"/>
        <v>102.51565780730898</v>
      </c>
      <c r="DL162" s="2">
        <f t="shared" si="180"/>
        <v>111.20456810631231</v>
      </c>
      <c r="DM162" s="2">
        <f t="shared" si="180"/>
        <v>106.52274653593713</v>
      </c>
      <c r="DN162" s="2">
        <f t="shared" si="180"/>
        <v>98.258389379574851</v>
      </c>
      <c r="DO162" s="2">
        <f t="shared" si="180"/>
        <v>103.28717334494773</v>
      </c>
      <c r="DP162" s="2">
        <f t="shared" si="180"/>
        <v>108.97076923076924</v>
      </c>
      <c r="DQ162" s="2">
        <f t="shared" si="180"/>
        <v>103.72911174871641</v>
      </c>
      <c r="DR162" s="2">
        <f t="shared" si="180"/>
        <v>96.619810933252779</v>
      </c>
      <c r="DS162" s="2">
        <f t="shared" si="180"/>
        <v>96.977559045605545</v>
      </c>
      <c r="DT162" s="2">
        <f t="shared" si="180"/>
        <v>95.632845665961909</v>
      </c>
      <c r="DU162" s="2">
        <f t="shared" si="180"/>
        <v>98.630335095137426</v>
      </c>
      <c r="DV162" s="2">
        <f t="shared" si="180"/>
        <v>97.036174569616435</v>
      </c>
      <c r="DW162" s="2">
        <f t="shared" si="180"/>
        <v>95.321427139885998</v>
      </c>
      <c r="DX162" s="2">
        <f t="shared" si="180"/>
        <v>85.052447560975565</v>
      </c>
      <c r="DY162" s="2">
        <f t="shared" si="180"/>
        <v>75.159333893557417</v>
      </c>
      <c r="EA162" s="2">
        <f t="shared" si="217"/>
        <v>63.449621462639108</v>
      </c>
      <c r="EB162" s="2">
        <f t="shared" si="217"/>
        <v>73.346026404494381</v>
      </c>
      <c r="EC162" s="2">
        <f t="shared" si="217"/>
        <v>71.051747032813594</v>
      </c>
      <c r="ED162" s="2">
        <f t="shared" si="217"/>
        <v>71.207558719799763</v>
      </c>
      <c r="EE162" s="2">
        <f t="shared" si="217"/>
        <v>68.177199197860944</v>
      </c>
      <c r="EF162" s="2">
        <f t="shared" si="217"/>
        <v>67.299139175934428</v>
      </c>
      <c r="EG162" s="2">
        <f t="shared" si="217"/>
        <v>64.755964608573962</v>
      </c>
      <c r="EH162" s="2">
        <f t="shared" si="217"/>
        <v>64.371281811999381</v>
      </c>
      <c r="EI162" s="2">
        <f t="shared" si="217"/>
        <v>65.548189627375734</v>
      </c>
      <c r="EJ162" s="2">
        <f t="shared" si="217"/>
        <v>64.355220041237146</v>
      </c>
      <c r="EK162" s="2">
        <f t="shared" si="216"/>
        <v>64.206072247818838</v>
      </c>
      <c r="EL162" s="2">
        <f t="shared" si="183"/>
        <v>64.21463080227889</v>
      </c>
      <c r="EM162" s="2">
        <f t="shared" si="183"/>
        <v>60.500095541401258</v>
      </c>
      <c r="EN162" s="2">
        <f t="shared" si="183"/>
        <v>63.841249817916975</v>
      </c>
      <c r="EO162" s="2">
        <f t="shared" si="183"/>
        <v>61.349051991458545</v>
      </c>
      <c r="EQ162" s="2">
        <f t="shared" si="181"/>
        <v>63.509597396510003</v>
      </c>
      <c r="ER162" s="2">
        <f t="shared" si="181"/>
        <v>72.891059844234022</v>
      </c>
      <c r="ES162" s="2">
        <f t="shared" si="181"/>
        <v>70.856592143224873</v>
      </c>
      <c r="ET162" s="2">
        <f t="shared" si="181"/>
        <v>70.950170066055634</v>
      </c>
      <c r="EU162" s="2">
        <f t="shared" si="181"/>
        <v>68.218804625923326</v>
      </c>
      <c r="EV162" s="2">
        <f t="shared" si="181"/>
        <v>67.486389227408708</v>
      </c>
      <c r="EW162" s="2">
        <f t="shared" si="181"/>
        <v>64.867309275883542</v>
      </c>
      <c r="EX162" s="2">
        <f t="shared" si="181"/>
        <v>64.370650146979756</v>
      </c>
      <c r="EY162" s="2">
        <f t="shared" si="181"/>
        <v>65.639401570045777</v>
      </c>
      <c r="EZ162" s="2">
        <f t="shared" si="181"/>
        <v>64.257426872573845</v>
      </c>
      <c r="FA162" s="2">
        <f t="shared" si="181"/>
        <v>63.748361264714973</v>
      </c>
      <c r="FB162" s="2">
        <f t="shared" si="181"/>
        <v>63.508344437885896</v>
      </c>
      <c r="FC162" s="2">
        <f t="shared" si="181"/>
        <v>60.111300135462287</v>
      </c>
      <c r="FD162" s="2">
        <f t="shared" si="181"/>
        <v>62.51841141054291</v>
      </c>
      <c r="FE162" s="2">
        <f t="shared" si="181"/>
        <v>60.598470088259504</v>
      </c>
      <c r="FG162" s="2">
        <f t="shared" si="182"/>
        <v>0.99979680256365588</v>
      </c>
      <c r="FH162" s="2">
        <f t="shared" si="182"/>
        <v>0.99978492425502163</v>
      </c>
      <c r="FI162" s="2">
        <f t="shared" si="182"/>
        <v>0.99979970610126923</v>
      </c>
      <c r="FJ162" s="2">
        <f t="shared" si="182"/>
        <v>0.99980746196906056</v>
      </c>
      <c r="FK162" s="2">
        <f t="shared" si="182"/>
        <v>0.99981996898863712</v>
      </c>
      <c r="FL162" s="2">
        <f t="shared" si="182"/>
        <v>0.99983705639113662</v>
      </c>
      <c r="FM162" s="2">
        <f t="shared" si="182"/>
        <v>0.99979731064434085</v>
      </c>
      <c r="FN162" s="2">
        <f t="shared" si="182"/>
        <v>0.9997965669682416</v>
      </c>
      <c r="FO162" s="2">
        <f t="shared" si="182"/>
        <v>0.9997966175695634</v>
      </c>
      <c r="FP162" s="2">
        <f t="shared" si="182"/>
        <v>0.99977507891521689</v>
      </c>
      <c r="FQ162" s="2">
        <f t="shared" si="182"/>
        <v>0.99977524500526227</v>
      </c>
      <c r="FR162" s="2">
        <f t="shared" si="182"/>
        <v>0.99979717100759657</v>
      </c>
      <c r="FS162" s="2">
        <f t="shared" si="182"/>
        <v>0.99980666073214441</v>
      </c>
      <c r="FT162" s="2">
        <f t="shared" si="182"/>
        <v>0.99974427340473648</v>
      </c>
      <c r="FU162" s="2">
        <f t="shared" si="182"/>
        <v>0.99968405321842779</v>
      </c>
      <c r="FW162" s="2">
        <f t="shared" si="220"/>
        <v>0.1054646501598466</v>
      </c>
      <c r="FX162" s="2">
        <f t="shared" si="220"/>
        <v>0.11450064779756648</v>
      </c>
      <c r="FY162" s="2">
        <f t="shared" si="220"/>
        <v>0.11177564859657688</v>
      </c>
      <c r="FZ162" s="2">
        <f t="shared" si="220"/>
        <v>0.12712930982667406</v>
      </c>
      <c r="GA162" s="2">
        <f t="shared" si="220"/>
        <v>0.13455770344089882</v>
      </c>
      <c r="GB162" s="2">
        <f t="shared" si="220"/>
        <v>0.13603398868149241</v>
      </c>
      <c r="GC162" s="2">
        <f t="shared" si="220"/>
        <v>0.1486497460394578</v>
      </c>
      <c r="GD162" s="2">
        <f t="shared" si="220"/>
        <v>0.16866050002838762</v>
      </c>
      <c r="GE162" s="2">
        <f t="shared" si="220"/>
        <v>0.19762924514776711</v>
      </c>
      <c r="GF162" s="2">
        <f t="shared" si="220"/>
        <v>0.18467741964091616</v>
      </c>
      <c r="GG162" s="2">
        <f t="shared" si="220"/>
        <v>0.15894130335399526</v>
      </c>
      <c r="GH162" s="2">
        <f t="shared" si="220"/>
        <v>0.13031077361687798</v>
      </c>
      <c r="GI162" s="2">
        <f t="shared" si="220"/>
        <v>0.11872459203838193</v>
      </c>
      <c r="GJ162" s="2">
        <f t="shared" si="220"/>
        <v>8.3742189074667697E-2</v>
      </c>
      <c r="GK162" s="2">
        <f t="shared" si="220"/>
        <v>8.3346700670567445E-2</v>
      </c>
      <c r="GM162" s="86">
        <f t="shared" si="221"/>
        <v>6.9749294241906247E-42</v>
      </c>
      <c r="GN162" s="86">
        <f t="shared" si="221"/>
        <v>1.604683105340882E-105</v>
      </c>
      <c r="GO162" s="86">
        <f t="shared" si="221"/>
        <v>1.5391282447426374E-118</v>
      </c>
      <c r="GP162" s="86">
        <f t="shared" si="221"/>
        <v>4.8400217106128257E-162</v>
      </c>
      <c r="GQ162" s="86">
        <f t="shared" si="221"/>
        <v>1.9893841061514598E-172</v>
      </c>
      <c r="GR162" s="86">
        <f t="shared" si="221"/>
        <v>4.3467037366593918E-144</v>
      </c>
      <c r="GS162" s="86">
        <f t="shared" si="221"/>
        <v>5.2211446020103222E-144</v>
      </c>
      <c r="GT162" s="86">
        <f t="shared" si="221"/>
        <v>1.7096992172211182E-150</v>
      </c>
      <c r="GU162" s="86">
        <f t="shared" si="221"/>
        <v>1.1938631087241316E-157</v>
      </c>
      <c r="GV162" s="86">
        <f t="shared" si="221"/>
        <v>9.466013735211123E-175</v>
      </c>
      <c r="GW162" s="86">
        <f t="shared" si="221"/>
        <v>3.0168212272563086E-172</v>
      </c>
      <c r="GX162" s="86">
        <f t="shared" si="221"/>
        <v>5.8653459009098808E-261</v>
      </c>
      <c r="GY162" s="86">
        <f t="shared" si="221"/>
        <v>1.6599595201590189E-236</v>
      </c>
      <c r="GZ162" s="86">
        <f t="shared" si="221"/>
        <v>6.0987219385553157E-37</v>
      </c>
      <c r="HA162" s="86">
        <f t="shared" si="221"/>
        <v>1.3550053080988187E-38</v>
      </c>
      <c r="HC162" s="86">
        <f t="shared" si="185"/>
        <v>2.2139844655104898E-17</v>
      </c>
      <c r="HD162" s="86">
        <f t="shared" si="185"/>
        <v>8.5712780942394724E-47</v>
      </c>
      <c r="HE162" s="86">
        <f t="shared" si="185"/>
        <v>1.8412081945849324E-68</v>
      </c>
      <c r="HF162" s="86">
        <f t="shared" si="184"/>
        <v>1.7259126812420584E-69</v>
      </c>
      <c r="HG162" s="86">
        <f t="shared" si="184"/>
        <v>1.6057004816550036E-83</v>
      </c>
      <c r="HH162" s="86">
        <f t="shared" si="184"/>
        <v>2.3184123069834254E-90</v>
      </c>
      <c r="HI162" s="86">
        <f t="shared" si="184"/>
        <v>1.4522169834826718E-86</v>
      </c>
      <c r="HJ162" s="86">
        <f t="shared" si="184"/>
        <v>2.6536723996618209E-87</v>
      </c>
      <c r="HK162" s="86">
        <f t="shared" si="184"/>
        <v>2.8773917809680913E-102</v>
      </c>
      <c r="HL162" s="86">
        <f t="shared" si="165"/>
        <v>2.926431378611183E-106</v>
      </c>
      <c r="HM162" s="86">
        <f t="shared" si="165"/>
        <v>1.4470075804876132E-92</v>
      </c>
      <c r="HN162" s="86">
        <f t="shared" si="165"/>
        <v>1.7001058454483649E-126</v>
      </c>
      <c r="HO162" s="86">
        <f t="shared" si="165"/>
        <v>9.7273862796998171E-116</v>
      </c>
      <c r="HP162" s="86">
        <f t="shared" si="165"/>
        <v>1.0865285909381702E-19</v>
      </c>
      <c r="HQ162" s="86">
        <f t="shared" si="165"/>
        <v>1.9053151958720102E-21</v>
      </c>
      <c r="HS162" s="86">
        <f t="shared" si="222"/>
        <v>0.13498096275721974</v>
      </c>
      <c r="HT162" s="86">
        <f t="shared" si="222"/>
        <v>6.8911186852999157E-2</v>
      </c>
      <c r="HU162" s="86">
        <f t="shared" si="222"/>
        <v>8.6554295398508216E-2</v>
      </c>
      <c r="HV162" s="86">
        <f t="shared" si="222"/>
        <v>4.2787243577813092E-2</v>
      </c>
      <c r="HW162" s="86">
        <f t="shared" si="222"/>
        <v>2.1143271469986152E-2</v>
      </c>
      <c r="HX162" s="86">
        <f t="shared" si="222"/>
        <v>2.0006141141523257E-2</v>
      </c>
      <c r="HY162" s="86">
        <f t="shared" si="222"/>
        <v>2.6604343751037315E-2</v>
      </c>
      <c r="HZ162" s="86">
        <f t="shared" si="222"/>
        <v>8.9584283551457974E-3</v>
      </c>
      <c r="IA162" s="86">
        <f t="shared" si="222"/>
        <v>9.9460455424078939E-4</v>
      </c>
      <c r="IB162" s="86">
        <f t="shared" si="222"/>
        <v>1.4689292228612331E-3</v>
      </c>
      <c r="IC162" s="86">
        <f t="shared" si="222"/>
        <v>5.2659474217986871E-3</v>
      </c>
      <c r="ID162" s="86">
        <f t="shared" si="222"/>
        <v>3.3802467531676102E-2</v>
      </c>
      <c r="IE162" s="86">
        <f t="shared" si="222"/>
        <v>7.6256872776783419E-2</v>
      </c>
      <c r="IF162" s="86">
        <f t="shared" si="222"/>
        <v>0.3471125571876551</v>
      </c>
      <c r="IG162" s="86">
        <f t="shared" si="222"/>
        <v>0.38434087328324257</v>
      </c>
      <c r="II162" s="86">
        <f t="shared" si="223"/>
        <v>5.5274360281613919E-10</v>
      </c>
      <c r="IJ162" s="86">
        <f t="shared" si="223"/>
        <v>3.5923270376863355E-9</v>
      </c>
      <c r="IK162" s="86">
        <f t="shared" si="223"/>
        <v>2.5772100323258776E-9</v>
      </c>
      <c r="IL162" s="86">
        <f t="shared" si="223"/>
        <v>1.2637145728846626E-7</v>
      </c>
      <c r="IM162" s="86">
        <f t="shared" si="223"/>
        <v>3.0287236048746973E-7</v>
      </c>
      <c r="IN162" s="86">
        <f t="shared" si="223"/>
        <v>2.108831283609755E-6</v>
      </c>
      <c r="IO162" s="86">
        <f t="shared" si="223"/>
        <v>3.5828623802231186E-6</v>
      </c>
      <c r="IP162" s="86">
        <f t="shared" si="223"/>
        <v>1.5958857505668742E-5</v>
      </c>
      <c r="IQ162" s="86">
        <f t="shared" si="223"/>
        <v>7.2585916264403933E-5</v>
      </c>
      <c r="IR162" s="86">
        <f t="shared" si="223"/>
        <v>1.6290283335902434E-5</v>
      </c>
      <c r="IS162" s="86">
        <f t="shared" si="223"/>
        <v>5.4310828397959754E-7</v>
      </c>
      <c r="IT162" s="86">
        <f t="shared" si="223"/>
        <v>1.4725175976164761E-7</v>
      </c>
      <c r="IU162" s="86">
        <f t="shared" si="223"/>
        <v>6.5078718840232126E-8</v>
      </c>
      <c r="IV162" s="86">
        <f t="shared" si="223"/>
        <v>5.7331499796690564E-7</v>
      </c>
      <c r="IW162" s="86">
        <f t="shared" si="223"/>
        <v>5.4220691801852045E-7</v>
      </c>
      <c r="IY162" s="86">
        <f t="shared" si="224"/>
        <v>0.13498096330996337</v>
      </c>
      <c r="IZ162" s="86">
        <f t="shared" si="224"/>
        <v>6.891119044532619E-2</v>
      </c>
      <c r="JA162" s="86">
        <f t="shared" si="224"/>
        <v>8.6554297975718245E-2</v>
      </c>
      <c r="JB162" s="86">
        <f t="shared" si="224"/>
        <v>4.2787369949270383E-2</v>
      </c>
      <c r="JC162" s="86">
        <f t="shared" si="224"/>
        <v>2.1143574342346639E-2</v>
      </c>
      <c r="JD162" s="86">
        <f t="shared" si="224"/>
        <v>2.0008249972806865E-2</v>
      </c>
      <c r="JE162" s="86">
        <f t="shared" si="224"/>
        <v>2.6607926613417539E-2</v>
      </c>
      <c r="JF162" s="86">
        <f t="shared" si="224"/>
        <v>8.9743872126514662E-3</v>
      </c>
      <c r="JG162" s="86">
        <f t="shared" si="224"/>
        <v>1.0671904705051934E-3</v>
      </c>
      <c r="JH162" s="86">
        <f t="shared" si="224"/>
        <v>1.4852195061971355E-3</v>
      </c>
      <c r="JI162" s="86">
        <f t="shared" si="224"/>
        <v>5.2664905300826665E-3</v>
      </c>
      <c r="JJ162" s="86">
        <f t="shared" si="224"/>
        <v>3.3802614783435866E-2</v>
      </c>
      <c r="JK162" s="86">
        <f t="shared" si="224"/>
        <v>7.6256937855502263E-2</v>
      </c>
      <c r="JL162" s="86">
        <f t="shared" si="224"/>
        <v>0.34711313050265308</v>
      </c>
      <c r="JM162" s="86">
        <f t="shared" si="224"/>
        <v>0.3843414154901606</v>
      </c>
    </row>
    <row r="163" spans="2:273" x14ac:dyDescent="0.25">
      <c r="B163" s="2">
        <v>136</v>
      </c>
      <c r="C163" s="37">
        <v>62.542999999999999</v>
      </c>
      <c r="D163" s="37">
        <v>73.049000000000007</v>
      </c>
      <c r="E163" s="37">
        <v>70.194999999999993</v>
      </c>
      <c r="F163" s="37">
        <v>71.325000000000003</v>
      </c>
      <c r="G163" s="37">
        <v>68.5</v>
      </c>
      <c r="H163" s="37">
        <v>67.599999999999994</v>
      </c>
      <c r="I163" s="37">
        <v>64.475999999999999</v>
      </c>
      <c r="J163" s="37">
        <v>64</v>
      </c>
      <c r="K163" s="37">
        <v>63.829000000000001</v>
      </c>
      <c r="L163" s="37">
        <v>63.707000000000001</v>
      </c>
      <c r="M163" s="37">
        <v>63.024000000000001</v>
      </c>
      <c r="N163" s="37">
        <v>64.367999999999995</v>
      </c>
      <c r="O163" s="37">
        <v>60.918999999999997</v>
      </c>
      <c r="P163" s="37">
        <v>73.146000000000001</v>
      </c>
      <c r="Q163" s="37">
        <v>100.268</v>
      </c>
      <c r="S163" s="4">
        <f t="shared" ref="S163:AG179" si="225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63.417887320204514</v>
      </c>
      <c r="T163" s="4">
        <f t="shared" si="225"/>
        <v>73.291440984820483</v>
      </c>
      <c r="U163" s="4">
        <f t="shared" si="225"/>
        <v>71.097436189778989</v>
      </c>
      <c r="V163" s="4">
        <f t="shared" si="225"/>
        <v>71.189177525208947</v>
      </c>
      <c r="W163" s="4">
        <f t="shared" si="225"/>
        <v>68.164608358100011</v>
      </c>
      <c r="X163" s="4">
        <f t="shared" si="225"/>
        <v>67.307876549142833</v>
      </c>
      <c r="Y163" s="4">
        <f t="shared" si="225"/>
        <v>64.798519759534571</v>
      </c>
      <c r="Z163" s="4">
        <f t="shared" si="225"/>
        <v>64.342120107691642</v>
      </c>
      <c r="AA163" s="4">
        <f t="shared" si="225"/>
        <v>65.519477569628862</v>
      </c>
      <c r="AB163" s="4">
        <f t="shared" si="225"/>
        <v>64.302168083218291</v>
      </c>
      <c r="AC163" s="4">
        <f t="shared" si="225"/>
        <v>64.077693089982617</v>
      </c>
      <c r="AD163" s="4">
        <f t="shared" si="225"/>
        <v>64.179541614078744</v>
      </c>
      <c r="AE163" s="4">
        <f t="shared" si="225"/>
        <v>60.843370645969657</v>
      </c>
      <c r="AF163" s="4">
        <f t="shared" si="225"/>
        <v>72.648169223583537</v>
      </c>
      <c r="AG163" s="4">
        <f t="shared" si="225"/>
        <v>83.34900130682513</v>
      </c>
      <c r="AI163" s="4">
        <f t="shared" ref="AI163:AW179" si="226">IF(OR($B163 &lt; C$230, $B163 &gt; C$233), 0, C163-S163)</f>
        <v>-0.87488732020451465</v>
      </c>
      <c r="AJ163" s="4">
        <f t="shared" si="226"/>
        <v>-0.24244098482047605</v>
      </c>
      <c r="AK163" s="4">
        <f t="shared" si="226"/>
        <v>-0.90243618977899587</v>
      </c>
      <c r="AL163" s="4">
        <f t="shared" si="226"/>
        <v>0.13582247479105547</v>
      </c>
      <c r="AM163" s="4">
        <f t="shared" si="226"/>
        <v>0.33539164189998871</v>
      </c>
      <c r="AN163" s="4">
        <f t="shared" si="226"/>
        <v>0.29212345085716152</v>
      </c>
      <c r="AO163" s="4">
        <f t="shared" si="226"/>
        <v>-0.3225197595345719</v>
      </c>
      <c r="AP163" s="4">
        <f t="shared" si="226"/>
        <v>-0.34212010769164181</v>
      </c>
      <c r="AQ163" s="4">
        <f t="shared" si="226"/>
        <v>-1.690477569628861</v>
      </c>
      <c r="AR163" s="4">
        <f t="shared" si="226"/>
        <v>-0.59516808321829018</v>
      </c>
      <c r="AS163" s="4">
        <f t="shared" si="226"/>
        <v>-1.053693089982616</v>
      </c>
      <c r="AT163" s="4">
        <f t="shared" si="226"/>
        <v>0.18845838592125119</v>
      </c>
      <c r="AU163" s="4">
        <f t="shared" si="226"/>
        <v>7.5629354030340323E-2</v>
      </c>
      <c r="AV163" s="4">
        <f t="shared" si="226"/>
        <v>0.497830776416464</v>
      </c>
      <c r="AW163" s="4">
        <f t="shared" si="226"/>
        <v>16.918998693174871</v>
      </c>
      <c r="AY163" s="2">
        <f t="shared" si="218"/>
        <v>63.377306941007632</v>
      </c>
      <c r="AZ163" s="2">
        <f t="shared" si="218"/>
        <v>73.212043380049863</v>
      </c>
      <c r="BA163" s="2">
        <f t="shared" si="218"/>
        <v>70.966402997276347</v>
      </c>
      <c r="BB163" s="2">
        <f t="shared" si="218"/>
        <v>71.125648347895009</v>
      </c>
      <c r="BC163" s="2">
        <f t="shared" si="218"/>
        <v>68.130992568568331</v>
      </c>
      <c r="BD163" s="2">
        <f t="shared" si="218"/>
        <v>67.27452760664427</v>
      </c>
      <c r="BE163" s="2">
        <f t="shared" si="218"/>
        <v>64.741103778879463</v>
      </c>
      <c r="BF163" s="2">
        <f t="shared" si="218"/>
        <v>64.324992119872434</v>
      </c>
      <c r="BG163" s="2">
        <f t="shared" si="218"/>
        <v>65.502548328374644</v>
      </c>
      <c r="BH163" s="2">
        <f t="shared" si="218"/>
        <v>64.295865266801243</v>
      </c>
      <c r="BI163" s="2">
        <f t="shared" si="218"/>
        <v>64.070431846931697</v>
      </c>
      <c r="BJ163" s="2">
        <f t="shared" si="218"/>
        <v>64.052320382135989</v>
      </c>
      <c r="BK163" s="2">
        <f t="shared" si="218"/>
        <v>60.404699875979247</v>
      </c>
      <c r="BL163" s="2">
        <f t="shared" si="218"/>
        <v>63.668447486046588</v>
      </c>
      <c r="BM163" s="2">
        <f t="shared" si="218"/>
        <v>61.180801991496693</v>
      </c>
      <c r="BO163" s="2" t="str">
        <f t="shared" si="186"/>
        <v/>
      </c>
      <c r="BP163" s="2" t="str">
        <f t="shared" si="187"/>
        <v/>
      </c>
      <c r="BQ163" s="2" t="str">
        <f t="shared" si="188"/>
        <v/>
      </c>
      <c r="BR163" s="2" t="str">
        <f t="shared" si="189"/>
        <v/>
      </c>
      <c r="BS163" s="2" t="str">
        <f t="shared" si="190"/>
        <v/>
      </c>
      <c r="BT163" s="2" t="str">
        <f t="shared" si="191"/>
        <v/>
      </c>
      <c r="BU163" s="2" t="str">
        <f t="shared" si="192"/>
        <v/>
      </c>
      <c r="BV163" s="2" t="str">
        <f t="shared" si="193"/>
        <v/>
      </c>
      <c r="BW163" s="2" t="str">
        <f t="shared" si="194"/>
        <v/>
      </c>
      <c r="BX163" s="2" t="str">
        <f t="shared" si="195"/>
        <v/>
      </c>
      <c r="BY163" s="2" t="str">
        <f t="shared" si="196"/>
        <v/>
      </c>
      <c r="BZ163" s="2" t="str">
        <f t="shared" si="197"/>
        <v/>
      </c>
      <c r="CA163" s="2" t="str">
        <f t="shared" si="198"/>
        <v/>
      </c>
      <c r="CB163" s="2" t="str">
        <f t="shared" si="199"/>
        <v/>
      </c>
      <c r="CC163" s="2" t="str">
        <f t="shared" si="200"/>
        <v/>
      </c>
      <c r="CE163" s="2" t="str">
        <f t="shared" si="219"/>
        <v/>
      </c>
      <c r="CF163" s="2" t="str">
        <f t="shared" si="219"/>
        <v/>
      </c>
      <c r="CG163" s="2" t="str">
        <f t="shared" si="219"/>
        <v/>
      </c>
      <c r="CH163" s="2" t="str">
        <f t="shared" si="219"/>
        <v/>
      </c>
      <c r="CI163" s="2">
        <f t="shared" si="219"/>
        <v>68.5</v>
      </c>
      <c r="CJ163" s="2">
        <f t="shared" si="219"/>
        <v>67.599999999999994</v>
      </c>
      <c r="CK163" s="2" t="str">
        <f t="shared" si="219"/>
        <v/>
      </c>
      <c r="CL163" s="2">
        <f t="shared" si="219"/>
        <v>64</v>
      </c>
      <c r="CM163" s="2">
        <f t="shared" si="219"/>
        <v>63.829000000000001</v>
      </c>
      <c r="CN163" s="2">
        <f t="shared" si="219"/>
        <v>63.707000000000001</v>
      </c>
      <c r="CO163" s="2">
        <f t="shared" si="219"/>
        <v>63.024000000000001</v>
      </c>
      <c r="CP163" s="2" t="str">
        <f t="shared" si="219"/>
        <v/>
      </c>
      <c r="CQ163" s="2" t="str">
        <f t="shared" si="219"/>
        <v/>
      </c>
      <c r="CR163" s="2" t="str">
        <f t="shared" si="219"/>
        <v/>
      </c>
      <c r="CS163" s="2" t="str">
        <f t="shared" si="219"/>
        <v/>
      </c>
      <c r="CU163" s="2" t="str">
        <f t="shared" si="201"/>
        <v/>
      </c>
      <c r="CV163" s="2" t="str">
        <f t="shared" si="202"/>
        <v/>
      </c>
      <c r="CW163" s="2" t="str">
        <f t="shared" si="203"/>
        <v/>
      </c>
      <c r="CX163" s="2" t="str">
        <f t="shared" si="204"/>
        <v/>
      </c>
      <c r="CY163" s="2">
        <f t="shared" si="205"/>
        <v>68.5</v>
      </c>
      <c r="CZ163" s="2">
        <f t="shared" si="206"/>
        <v>67.599999999999994</v>
      </c>
      <c r="DA163" s="2" t="str">
        <f t="shared" si="207"/>
        <v/>
      </c>
      <c r="DB163" s="2">
        <f t="shared" si="208"/>
        <v>64</v>
      </c>
      <c r="DC163" s="2">
        <f t="shared" si="209"/>
        <v>63.829000000000001</v>
      </c>
      <c r="DD163" s="2">
        <f t="shared" si="210"/>
        <v>63.707000000000001</v>
      </c>
      <c r="DE163" s="2">
        <f t="shared" si="211"/>
        <v>63.024000000000001</v>
      </c>
      <c r="DF163" s="2" t="str">
        <f t="shared" si="212"/>
        <v/>
      </c>
      <c r="DG163" s="2" t="str">
        <f t="shared" si="213"/>
        <v/>
      </c>
      <c r="DH163" s="2" t="str">
        <f t="shared" si="214"/>
        <v/>
      </c>
      <c r="DI163" s="2" t="str">
        <f t="shared" si="215"/>
        <v/>
      </c>
      <c r="DK163" s="2">
        <f t="shared" ref="DK163:DY179" si="227">BO$228*$B163+BO$229</f>
        <v>102.73707973421928</v>
      </c>
      <c r="DL163" s="2">
        <f t="shared" si="227"/>
        <v>111.48559634551495</v>
      </c>
      <c r="DM163" s="2">
        <f t="shared" si="227"/>
        <v>106.74006871404264</v>
      </c>
      <c r="DN163" s="2">
        <f t="shared" si="227"/>
        <v>98.397774356481108</v>
      </c>
      <c r="DO163" s="2">
        <f t="shared" si="227"/>
        <v>103.48663763066202</v>
      </c>
      <c r="DP163" s="2">
        <f t="shared" si="227"/>
        <v>109.22317307692308</v>
      </c>
      <c r="DQ163" s="2">
        <f t="shared" si="227"/>
        <v>103.95633569918454</v>
      </c>
      <c r="DR163" s="2">
        <f t="shared" si="227"/>
        <v>96.784886590154017</v>
      </c>
      <c r="DS163" s="2">
        <f t="shared" si="227"/>
        <v>97.134918906674699</v>
      </c>
      <c r="DT163" s="2">
        <f t="shared" si="227"/>
        <v>95.788107822410112</v>
      </c>
      <c r="DU163" s="2">
        <f t="shared" si="227"/>
        <v>98.823353065539123</v>
      </c>
      <c r="DV163" s="2">
        <f t="shared" si="227"/>
        <v>97.215457414678355</v>
      </c>
      <c r="DW163" s="2">
        <f t="shared" si="227"/>
        <v>95.521369527050737</v>
      </c>
      <c r="DX163" s="2">
        <f t="shared" si="227"/>
        <v>85.16692129455906</v>
      </c>
      <c r="DY163" s="2">
        <f t="shared" si="227"/>
        <v>75.224403081232481</v>
      </c>
      <c r="EA163" s="2">
        <f t="shared" si="217"/>
        <v>63.362623847376788</v>
      </c>
      <c r="EB163" s="2">
        <f t="shared" si="217"/>
        <v>73.263699891961977</v>
      </c>
      <c r="EC163" s="2">
        <f t="shared" si="217"/>
        <v>70.984614041997105</v>
      </c>
      <c r="ED163" s="2">
        <f t="shared" si="217"/>
        <v>71.157867574052631</v>
      </c>
      <c r="EE163" s="2">
        <f t="shared" si="217"/>
        <v>68.118858494446712</v>
      </c>
      <c r="EF163" s="2">
        <f t="shared" si="217"/>
        <v>67.239637408338169</v>
      </c>
      <c r="EG163" s="2">
        <f t="shared" si="217"/>
        <v>64.715287179918434</v>
      </c>
      <c r="EH163" s="2">
        <f t="shared" si="217"/>
        <v>64.319097670502373</v>
      </c>
      <c r="EI163" s="2">
        <f t="shared" si="217"/>
        <v>65.476586145234904</v>
      </c>
      <c r="EJ163" s="2">
        <f t="shared" si="217"/>
        <v>64.309536247422713</v>
      </c>
      <c r="EK163" s="2">
        <f t="shared" si="216"/>
        <v>64.144944575569511</v>
      </c>
      <c r="EL163" s="2">
        <f t="shared" si="183"/>
        <v>64.149744162697303</v>
      </c>
      <c r="EM163" s="2">
        <f t="shared" si="183"/>
        <v>60.450477648356014</v>
      </c>
      <c r="EN163" s="2">
        <f t="shared" si="183"/>
        <v>63.78830213644089</v>
      </c>
      <c r="EO163" s="2">
        <f t="shared" si="183"/>
        <v>61.247357069909945</v>
      </c>
      <c r="EQ163" s="2">
        <f t="shared" ref="EQ163:FE179" si="228">CU$228*$B163+CU$229</f>
        <v>63.427145914320896</v>
      </c>
      <c r="ER163" s="2">
        <f t="shared" si="228"/>
        <v>72.787327104140005</v>
      </c>
      <c r="ES163" s="2">
        <f t="shared" si="228"/>
        <v>70.780554578747441</v>
      </c>
      <c r="ET163" s="2">
        <f t="shared" si="228"/>
        <v>70.889159796013459</v>
      </c>
      <c r="EU163" s="2">
        <f t="shared" si="228"/>
        <v>68.162298183262493</v>
      </c>
      <c r="EV163" s="2">
        <f t="shared" si="228"/>
        <v>67.434243506568805</v>
      </c>
      <c r="EW163" s="2">
        <f t="shared" si="228"/>
        <v>64.830807426561478</v>
      </c>
      <c r="EX163" s="2">
        <f t="shared" si="228"/>
        <v>64.31838801056881</v>
      </c>
      <c r="EY163" s="2">
        <f t="shared" si="228"/>
        <v>65.571063691327822</v>
      </c>
      <c r="EZ163" s="2">
        <f t="shared" si="228"/>
        <v>64.208363479463102</v>
      </c>
      <c r="FA163" s="2">
        <f t="shared" si="228"/>
        <v>63.669417368455804</v>
      </c>
      <c r="FB163" s="2">
        <f t="shared" si="228"/>
        <v>63.415981275070351</v>
      </c>
      <c r="FC163" s="2">
        <f t="shared" si="228"/>
        <v>60.046748486857254</v>
      </c>
      <c r="FD163" s="2">
        <f t="shared" si="228"/>
        <v>62.417714123631058</v>
      </c>
      <c r="FE163" s="2">
        <f t="shared" si="228"/>
        <v>60.46880493988327</v>
      </c>
      <c r="FG163" s="2">
        <f t="shared" ref="FG163:FU179" si="229">POWER(10,($B163-C$231)/C$229)/(1+POWER(10,($B163-C$231)/C$229))</f>
        <v>0.99981467842212857</v>
      </c>
      <c r="FH163" s="2">
        <f t="shared" si="229"/>
        <v>0.99980384487719209</v>
      </c>
      <c r="FI163" s="2">
        <f t="shared" si="229"/>
        <v>0.99981732657392053</v>
      </c>
      <c r="FJ163" s="2">
        <f t="shared" si="229"/>
        <v>0.99982440025391406</v>
      </c>
      <c r="FK163" s="2">
        <f t="shared" si="229"/>
        <v>0.99983580716527465</v>
      </c>
      <c r="FL163" s="2">
        <f t="shared" si="229"/>
        <v>0.99985139153187297</v>
      </c>
      <c r="FM163" s="2">
        <f t="shared" si="229"/>
        <v>0.99981514181376974</v>
      </c>
      <c r="FN163" s="2">
        <f t="shared" si="229"/>
        <v>0.99981446354886905</v>
      </c>
      <c r="FO163" s="2">
        <f t="shared" si="229"/>
        <v>0.99981450969947494</v>
      </c>
      <c r="FP163" s="2">
        <f t="shared" si="229"/>
        <v>0.99979486547293916</v>
      </c>
      <c r="FQ163" s="2">
        <f t="shared" si="229"/>
        <v>0.9997950169548544</v>
      </c>
      <c r="FR163" s="2">
        <f t="shared" si="229"/>
        <v>0.99981501445900123</v>
      </c>
      <c r="FS163" s="2">
        <f t="shared" si="229"/>
        <v>0.99982366949235035</v>
      </c>
      <c r="FT163" s="2">
        <f t="shared" si="229"/>
        <v>0.99976676932524544</v>
      </c>
      <c r="FU163" s="2">
        <f t="shared" si="229"/>
        <v>0.99971184509987143</v>
      </c>
      <c r="FW163" s="2">
        <f t="shared" si="220"/>
        <v>0.11447490274084483</v>
      </c>
      <c r="FX163" s="2">
        <f t="shared" si="220"/>
        <v>0.12417571745725597</v>
      </c>
      <c r="FY163" s="2">
        <f t="shared" si="220"/>
        <v>0.12125199063397903</v>
      </c>
      <c r="FZ163" s="2">
        <f t="shared" si="220"/>
        <v>0.13770552956093687</v>
      </c>
      <c r="GA163" s="2">
        <f t="shared" si="220"/>
        <v>0.14564879214806595</v>
      </c>
      <c r="GB163" s="2">
        <f t="shared" si="220"/>
        <v>0.14722606148694653</v>
      </c>
      <c r="GC163" s="2">
        <f t="shared" si="220"/>
        <v>0.16068672328362232</v>
      </c>
      <c r="GD163" s="2">
        <f t="shared" si="220"/>
        <v>0.18197150936684012</v>
      </c>
      <c r="GE163" s="2">
        <f t="shared" si="220"/>
        <v>0.21264173671429018</v>
      </c>
      <c r="GF163" s="2">
        <f t="shared" si="220"/>
        <v>0.19895000324686371</v>
      </c>
      <c r="GG163" s="2">
        <f t="shared" si="220"/>
        <v>0.17164362667344732</v>
      </c>
      <c r="GH163" s="2">
        <f t="shared" si="220"/>
        <v>0.14110888021415205</v>
      </c>
      <c r="GI163" s="2">
        <f t="shared" si="220"/>
        <v>0.12870469983531505</v>
      </c>
      <c r="GJ163" s="2">
        <f t="shared" si="220"/>
        <v>9.1085577138483226E-2</v>
      </c>
      <c r="GK163" s="2">
        <f t="shared" si="220"/>
        <v>9.0658839644204778E-2</v>
      </c>
      <c r="GM163" s="86">
        <f t="shared" si="221"/>
        <v>4.7363505246979145E-43</v>
      </c>
      <c r="GN163" s="86">
        <f t="shared" si="221"/>
        <v>1.7096125798681327E-108</v>
      </c>
      <c r="GO163" s="86">
        <f t="shared" si="221"/>
        <v>6.5406246643816642E-122</v>
      </c>
      <c r="GP163" s="86">
        <f t="shared" si="221"/>
        <v>1.1468119371969773E-166</v>
      </c>
      <c r="GQ163" s="86">
        <f t="shared" si="221"/>
        <v>2.5944762758730449E-177</v>
      </c>
      <c r="GR163" s="86">
        <f t="shared" si="221"/>
        <v>4.1688087105618698E-148</v>
      </c>
      <c r="GS163" s="86">
        <f t="shared" si="221"/>
        <v>4.3666708998052416E-148</v>
      </c>
      <c r="GT163" s="86">
        <f t="shared" si="221"/>
        <v>1.035466280308743E-154</v>
      </c>
      <c r="GU163" s="86">
        <f t="shared" si="221"/>
        <v>4.7628885971016166E-162</v>
      </c>
      <c r="GV163" s="86">
        <f t="shared" si="221"/>
        <v>1.163538377239897E-179</v>
      </c>
      <c r="GW163" s="86">
        <f t="shared" si="221"/>
        <v>4.233874294072399E-177</v>
      </c>
      <c r="GX163" s="86">
        <f t="shared" si="221"/>
        <v>2.0355316025598689E-268</v>
      </c>
      <c r="GY163" s="86">
        <f t="shared" si="221"/>
        <v>3.3531671906529531E-243</v>
      </c>
      <c r="GZ163" s="86">
        <f t="shared" si="221"/>
        <v>6.2073948371675545E-38</v>
      </c>
      <c r="HA163" s="86">
        <f t="shared" si="221"/>
        <v>1.225653173277452E-39</v>
      </c>
      <c r="HC163" s="86">
        <f t="shared" si="185"/>
        <v>4.4084577684127064E-18</v>
      </c>
      <c r="HD163" s="86">
        <f t="shared" si="185"/>
        <v>9.8418069737792541E-49</v>
      </c>
      <c r="HE163" s="86">
        <f t="shared" si="185"/>
        <v>2.0328739256732236E-71</v>
      </c>
      <c r="HF163" s="86">
        <f t="shared" si="184"/>
        <v>1.9515799515234622E-72</v>
      </c>
      <c r="HG163" s="86">
        <f t="shared" si="184"/>
        <v>5.3564165976427981E-87</v>
      </c>
      <c r="HH163" s="86">
        <f t="shared" si="184"/>
        <v>4.7334397764780057E-94</v>
      </c>
      <c r="HI163" s="86">
        <f t="shared" si="184"/>
        <v>3.8210156896909014E-90</v>
      </c>
      <c r="HJ163" s="86">
        <f t="shared" si="184"/>
        <v>7.5891161100158741E-91</v>
      </c>
      <c r="HK163" s="86">
        <f t="shared" si="184"/>
        <v>2.3422238744825887E-106</v>
      </c>
      <c r="HL163" s="86">
        <f t="shared" si="165"/>
        <v>1.5314626112742186E-110</v>
      </c>
      <c r="HM163" s="86">
        <f t="shared" si="165"/>
        <v>2.5731057800988777E-96</v>
      </c>
      <c r="HN163" s="86">
        <f t="shared" si="165"/>
        <v>7.9643770495545122E-132</v>
      </c>
      <c r="HO163" s="86">
        <f t="shared" si="165"/>
        <v>1.2799509989075148E-120</v>
      </c>
      <c r="HP163" s="86">
        <f t="shared" si="165"/>
        <v>1.8444137728128977E-20</v>
      </c>
      <c r="HQ163" s="86">
        <f t="shared" si="165"/>
        <v>2.6250480806315064E-22</v>
      </c>
      <c r="HS163" s="86">
        <f t="shared" si="222"/>
        <v>7.8299710747982462E-2</v>
      </c>
      <c r="HT163" s="86">
        <f t="shared" si="222"/>
        <v>3.5782281940547944E-2</v>
      </c>
      <c r="HU163" s="86">
        <f t="shared" si="222"/>
        <v>4.6731893362232081E-2</v>
      </c>
      <c r="HV163" s="86">
        <f t="shared" si="222"/>
        <v>2.1520193626649014E-2</v>
      </c>
      <c r="HW163" s="86">
        <f t="shared" si="222"/>
        <v>9.7109439263370449E-3</v>
      </c>
      <c r="HX163" s="86">
        <f t="shared" si="222"/>
        <v>9.657097903302117E-3</v>
      </c>
      <c r="HY163" s="86">
        <f t="shared" si="222"/>
        <v>1.2922998856757463E-2</v>
      </c>
      <c r="HZ163" s="86">
        <f t="shared" si="222"/>
        <v>3.8028447869417033E-3</v>
      </c>
      <c r="IA163" s="86">
        <f t="shared" si="222"/>
        <v>3.2804554229138531E-4</v>
      </c>
      <c r="IB163" s="86">
        <f t="shared" si="222"/>
        <v>4.8675580579389251E-4</v>
      </c>
      <c r="IC163" s="86">
        <f t="shared" si="222"/>
        <v>1.9019384359210629E-3</v>
      </c>
      <c r="ID163" s="86">
        <f t="shared" si="222"/>
        <v>1.6367668166307796E-2</v>
      </c>
      <c r="IE163" s="86">
        <f t="shared" si="222"/>
        <v>4.2083878563128188E-2</v>
      </c>
      <c r="IF163" s="86">
        <f t="shared" si="222"/>
        <v>0.28922452073713978</v>
      </c>
      <c r="IG163" s="86">
        <f t="shared" si="222"/>
        <v>0.32502216179202092</v>
      </c>
      <c r="II163" s="86">
        <f t="shared" si="223"/>
        <v>2.9100898376439464E-9</v>
      </c>
      <c r="IJ163" s="86">
        <f t="shared" si="223"/>
        <v>1.7314200367505149E-8</v>
      </c>
      <c r="IK163" s="86">
        <f t="shared" si="223"/>
        <v>1.2523176611515668E-8</v>
      </c>
      <c r="IL163" s="86">
        <f t="shared" si="223"/>
        <v>4.8357530620138347E-7</v>
      </c>
      <c r="IM163" s="86">
        <f t="shared" si="223"/>
        <v>1.1173298640030792E-6</v>
      </c>
      <c r="IN163" s="86">
        <f t="shared" si="223"/>
        <v>6.5266232036611786E-6</v>
      </c>
      <c r="IO163" s="86">
        <f t="shared" si="223"/>
        <v>1.1222696069948576E-5</v>
      </c>
      <c r="IP163" s="86">
        <f t="shared" si="223"/>
        <v>4.7122956888822079E-5</v>
      </c>
      <c r="IQ163" s="86">
        <f t="shared" si="223"/>
        <v>2.0543071886519945E-4</v>
      </c>
      <c r="IR163" s="86">
        <f t="shared" si="223"/>
        <v>5.1873805789180731E-5</v>
      </c>
      <c r="IS163" s="86">
        <f t="shared" si="223"/>
        <v>2.1864225114023559E-6</v>
      </c>
      <c r="IT163" s="86">
        <f t="shared" si="223"/>
        <v>5.6653104831153519E-7</v>
      </c>
      <c r="IU163" s="86">
        <f t="shared" si="223"/>
        <v>2.5085662423128133E-7</v>
      </c>
      <c r="IV163" s="86">
        <f t="shared" si="223"/>
        <v>1.5185625183557707E-6</v>
      </c>
      <c r="IW163" s="86">
        <f t="shared" si="223"/>
        <v>1.4391123172235307E-6</v>
      </c>
      <c r="IY163" s="86">
        <f t="shared" si="224"/>
        <v>7.8299713658072298E-2</v>
      </c>
      <c r="IZ163" s="86">
        <f t="shared" si="224"/>
        <v>3.5782299254748309E-2</v>
      </c>
      <c r="JA163" s="86">
        <f t="shared" si="224"/>
        <v>4.6731905885408695E-2</v>
      </c>
      <c r="JB163" s="86">
        <f t="shared" si="224"/>
        <v>2.1520677201955215E-2</v>
      </c>
      <c r="JC163" s="86">
        <f t="shared" si="224"/>
        <v>9.7120612562010475E-3</v>
      </c>
      <c r="JD163" s="86">
        <f t="shared" si="224"/>
        <v>9.6636245265057791E-3</v>
      </c>
      <c r="JE163" s="86">
        <f t="shared" si="224"/>
        <v>1.2934221552827412E-2</v>
      </c>
      <c r="JF163" s="86">
        <f t="shared" si="224"/>
        <v>3.8499677438305255E-3</v>
      </c>
      <c r="JG163" s="86">
        <f t="shared" si="224"/>
        <v>5.3347626115658481E-4</v>
      </c>
      <c r="JH163" s="86">
        <f t="shared" si="224"/>
        <v>5.3862961158307324E-4</v>
      </c>
      <c r="JI163" s="86">
        <f t="shared" si="224"/>
        <v>1.9041248584324652E-3</v>
      </c>
      <c r="JJ163" s="86">
        <f t="shared" si="224"/>
        <v>1.6368234697356106E-2</v>
      </c>
      <c r="JK163" s="86">
        <f t="shared" si="224"/>
        <v>4.2084129419752418E-2</v>
      </c>
      <c r="JL163" s="86">
        <f t="shared" si="224"/>
        <v>0.28922603929965812</v>
      </c>
      <c r="JM163" s="86">
        <f t="shared" si="224"/>
        <v>0.32502360090433813</v>
      </c>
    </row>
    <row r="164" spans="2:273" x14ac:dyDescent="0.25">
      <c r="B164" s="2">
        <v>137</v>
      </c>
      <c r="C164" s="37">
        <v>62.412999999999997</v>
      </c>
      <c r="D164" s="37">
        <v>73.268000000000001</v>
      </c>
      <c r="E164" s="37">
        <v>70.706999999999994</v>
      </c>
      <c r="F164" s="37">
        <v>71.599999999999994</v>
      </c>
      <c r="G164" s="37">
        <v>68.424999999999997</v>
      </c>
      <c r="H164" s="37">
        <v>68.174999999999997</v>
      </c>
      <c r="I164" s="37">
        <v>63.69</v>
      </c>
      <c r="J164" s="37">
        <v>64.951999999999998</v>
      </c>
      <c r="K164" s="37">
        <v>64.366</v>
      </c>
      <c r="L164" s="37">
        <v>63.073</v>
      </c>
      <c r="M164" s="37">
        <v>64.268000000000001</v>
      </c>
      <c r="N164" s="37">
        <v>63.841999999999999</v>
      </c>
      <c r="O164" s="37">
        <v>60.703000000000003</v>
      </c>
      <c r="P164" s="37">
        <v>68.975999999999999</v>
      </c>
      <c r="Q164" s="37">
        <v>90.78</v>
      </c>
      <c r="S164" s="4">
        <f t="shared" si="225"/>
        <v>63.308907849987733</v>
      </c>
      <c r="T164" s="4">
        <f t="shared" si="225"/>
        <v>73.152364965255117</v>
      </c>
      <c r="U164" s="4">
        <f t="shared" si="225"/>
        <v>70.949176418161684</v>
      </c>
      <c r="V164" s="4">
        <f t="shared" si="225"/>
        <v>71.095206155095156</v>
      </c>
      <c r="W164" s="4">
        <f t="shared" si="225"/>
        <v>68.084759469570344</v>
      </c>
      <c r="X164" s="4">
        <f t="shared" si="225"/>
        <v>67.231477728074196</v>
      </c>
      <c r="Y164" s="4">
        <f t="shared" si="225"/>
        <v>64.725318795487183</v>
      </c>
      <c r="Z164" s="4">
        <f t="shared" si="225"/>
        <v>64.28482819734289</v>
      </c>
      <c r="AA164" s="4">
        <f t="shared" si="225"/>
        <v>65.473113531420637</v>
      </c>
      <c r="AB164" s="4">
        <f t="shared" si="225"/>
        <v>64.261376253337104</v>
      </c>
      <c r="AC164" s="4">
        <f t="shared" si="225"/>
        <v>64.001654860498306</v>
      </c>
      <c r="AD164" s="4">
        <f t="shared" si="225"/>
        <v>64.021010380632177</v>
      </c>
      <c r="AE164" s="4">
        <f t="shared" si="225"/>
        <v>60.535859525826602</v>
      </c>
      <c r="AF164" s="4">
        <f t="shared" si="225"/>
        <v>70.009216254343826</v>
      </c>
      <c r="AG164" s="4">
        <f t="shared" si="225"/>
        <v>76.8766049420949</v>
      </c>
      <c r="AI164" s="4">
        <f t="shared" si="226"/>
        <v>-0.89590784998773643</v>
      </c>
      <c r="AJ164" s="4">
        <f t="shared" si="226"/>
        <v>0.11563503474488357</v>
      </c>
      <c r="AK164" s="4">
        <f t="shared" si="226"/>
        <v>-0.24217641816169078</v>
      </c>
      <c r="AL164" s="4">
        <f t="shared" si="226"/>
        <v>0.50479384490483881</v>
      </c>
      <c r="AM164" s="4">
        <f t="shared" si="226"/>
        <v>0.34024053042965363</v>
      </c>
      <c r="AN164" s="4">
        <f t="shared" si="226"/>
        <v>0.94352227192580074</v>
      </c>
      <c r="AO164" s="4">
        <f t="shared" si="226"/>
        <v>-1.0353187954871856</v>
      </c>
      <c r="AP164" s="4">
        <f t="shared" si="226"/>
        <v>0.66717180265710851</v>
      </c>
      <c r="AQ164" s="4">
        <f t="shared" si="226"/>
        <v>-1.1071135314206373</v>
      </c>
      <c r="AR164" s="4">
        <f t="shared" si="226"/>
        <v>-1.1883762533371041</v>
      </c>
      <c r="AS164" s="4">
        <f t="shared" si="226"/>
        <v>0.26634513950169492</v>
      </c>
      <c r="AT164" s="4">
        <f t="shared" si="226"/>
        <v>-0.17901038063217811</v>
      </c>
      <c r="AU164" s="4">
        <f t="shared" si="226"/>
        <v>0.16714047417340083</v>
      </c>
      <c r="AV164" s="4">
        <f t="shared" si="226"/>
        <v>-1.0332162543438272</v>
      </c>
      <c r="AW164" s="4">
        <f t="shared" si="226"/>
        <v>13.903395057905101</v>
      </c>
      <c r="AY164" s="2">
        <f t="shared" si="218"/>
        <v>63.290908040033578</v>
      </c>
      <c r="AZ164" s="2">
        <f t="shared" si="218"/>
        <v>73.121303003083526</v>
      </c>
      <c r="BA164" s="2">
        <f t="shared" si="218"/>
        <v>70.895499185862008</v>
      </c>
      <c r="BB164" s="2">
        <f t="shared" si="218"/>
        <v>71.070842013986706</v>
      </c>
      <c r="BC164" s="2">
        <f t="shared" si="218"/>
        <v>68.072982735185349</v>
      </c>
      <c r="BD164" s="2">
        <f t="shared" si="218"/>
        <v>67.218014299039083</v>
      </c>
      <c r="BE164" s="2">
        <f t="shared" si="218"/>
        <v>64.702037976312283</v>
      </c>
      <c r="BF164" s="2">
        <f t="shared" si="218"/>
        <v>64.272289511457387</v>
      </c>
      <c r="BG164" s="2">
        <f t="shared" si="218"/>
        <v>65.432708466110114</v>
      </c>
      <c r="BH164" s="2">
        <f t="shared" si="218"/>
        <v>64.247401343556533</v>
      </c>
      <c r="BI164" s="2">
        <f t="shared" si="218"/>
        <v>63.999011110647352</v>
      </c>
      <c r="BJ164" s="2">
        <f t="shared" si="218"/>
        <v>63.974278111926246</v>
      </c>
      <c r="BK164" s="2">
        <f t="shared" si="218"/>
        <v>60.348182049765121</v>
      </c>
      <c r="BL164" s="2">
        <f t="shared" si="218"/>
        <v>63.599517435559115</v>
      </c>
      <c r="BM164" s="2">
        <f t="shared" si="218"/>
        <v>61.069901689391209</v>
      </c>
      <c r="BO164" s="2" t="str">
        <f t="shared" si="186"/>
        <v/>
      </c>
      <c r="BP164" s="2" t="str">
        <f t="shared" si="187"/>
        <v/>
      </c>
      <c r="BQ164" s="2" t="str">
        <f t="shared" si="188"/>
        <v/>
      </c>
      <c r="BR164" s="2" t="str">
        <f t="shared" si="189"/>
        <v/>
      </c>
      <c r="BS164" s="2" t="str">
        <f t="shared" si="190"/>
        <v/>
      </c>
      <c r="BT164" s="2" t="str">
        <f t="shared" si="191"/>
        <v/>
      </c>
      <c r="BU164" s="2" t="str">
        <f t="shared" si="192"/>
        <v/>
      </c>
      <c r="BV164" s="2" t="str">
        <f t="shared" si="193"/>
        <v/>
      </c>
      <c r="BW164" s="2" t="str">
        <f t="shared" si="194"/>
        <v/>
      </c>
      <c r="BX164" s="2" t="str">
        <f t="shared" si="195"/>
        <v/>
      </c>
      <c r="BY164" s="2" t="str">
        <f t="shared" si="196"/>
        <v/>
      </c>
      <c r="BZ164" s="2" t="str">
        <f t="shared" si="197"/>
        <v/>
      </c>
      <c r="CA164" s="2" t="str">
        <f t="shared" si="198"/>
        <v/>
      </c>
      <c r="CB164" s="2" t="str">
        <f t="shared" si="199"/>
        <v/>
      </c>
      <c r="CC164" s="2" t="str">
        <f t="shared" si="200"/>
        <v/>
      </c>
      <c r="CE164" s="2" t="str">
        <f t="shared" si="219"/>
        <v/>
      </c>
      <c r="CF164" s="2" t="str">
        <f t="shared" si="219"/>
        <v/>
      </c>
      <c r="CG164" s="2" t="str">
        <f t="shared" si="219"/>
        <v/>
      </c>
      <c r="CH164" s="2">
        <f t="shared" si="219"/>
        <v>71.599999999999994</v>
      </c>
      <c r="CI164" s="2">
        <f t="shared" si="219"/>
        <v>68.424999999999997</v>
      </c>
      <c r="CJ164" s="2">
        <f t="shared" si="219"/>
        <v>68.174999999999997</v>
      </c>
      <c r="CK164" s="2">
        <f t="shared" si="219"/>
        <v>63.69</v>
      </c>
      <c r="CL164" s="2">
        <f t="shared" si="219"/>
        <v>64.951999999999998</v>
      </c>
      <c r="CM164" s="2">
        <f t="shared" si="219"/>
        <v>64.366</v>
      </c>
      <c r="CN164" s="2">
        <f t="shared" si="219"/>
        <v>63.073</v>
      </c>
      <c r="CO164" s="2">
        <f t="shared" si="219"/>
        <v>64.268000000000001</v>
      </c>
      <c r="CP164" s="2">
        <f t="shared" si="219"/>
        <v>63.841999999999999</v>
      </c>
      <c r="CQ164" s="2" t="str">
        <f t="shared" si="219"/>
        <v/>
      </c>
      <c r="CR164" s="2" t="str">
        <f t="shared" si="219"/>
        <v/>
      </c>
      <c r="CS164" s="2" t="str">
        <f t="shared" si="219"/>
        <v/>
      </c>
      <c r="CU164" s="2" t="str">
        <f t="shared" si="201"/>
        <v/>
      </c>
      <c r="CV164" s="2" t="str">
        <f t="shared" si="202"/>
        <v/>
      </c>
      <c r="CW164" s="2" t="str">
        <f t="shared" si="203"/>
        <v/>
      </c>
      <c r="CX164" s="2">
        <f t="shared" si="204"/>
        <v>71.599999999999994</v>
      </c>
      <c r="CY164" s="2">
        <f t="shared" si="205"/>
        <v>68.424999999999997</v>
      </c>
      <c r="CZ164" s="2">
        <f t="shared" si="206"/>
        <v>68.174999999999997</v>
      </c>
      <c r="DA164" s="2">
        <f t="shared" si="207"/>
        <v>63.69</v>
      </c>
      <c r="DB164" s="2">
        <f t="shared" si="208"/>
        <v>64.951999999999998</v>
      </c>
      <c r="DC164" s="2">
        <f t="shared" si="209"/>
        <v>64.366</v>
      </c>
      <c r="DD164" s="2">
        <f t="shared" si="210"/>
        <v>63.073</v>
      </c>
      <c r="DE164" s="2">
        <f t="shared" si="211"/>
        <v>64.268000000000001</v>
      </c>
      <c r="DF164" s="2">
        <f t="shared" si="212"/>
        <v>63.841999999999999</v>
      </c>
      <c r="DG164" s="2" t="str">
        <f t="shared" si="213"/>
        <v/>
      </c>
      <c r="DH164" s="2" t="str">
        <f t="shared" si="214"/>
        <v/>
      </c>
      <c r="DI164" s="2" t="str">
        <f t="shared" si="215"/>
        <v/>
      </c>
      <c r="DK164" s="2">
        <f t="shared" si="227"/>
        <v>102.95850166112957</v>
      </c>
      <c r="DL164" s="2">
        <f t="shared" si="227"/>
        <v>111.76662458471762</v>
      </c>
      <c r="DM164" s="2">
        <f t="shared" si="227"/>
        <v>106.95739089214814</v>
      </c>
      <c r="DN164" s="2">
        <f t="shared" si="227"/>
        <v>98.537159333387351</v>
      </c>
      <c r="DO164" s="2">
        <f t="shared" si="227"/>
        <v>103.6861019163763</v>
      </c>
      <c r="DP164" s="2">
        <f t="shared" si="227"/>
        <v>109.47557692307693</v>
      </c>
      <c r="DQ164" s="2">
        <f t="shared" si="227"/>
        <v>104.18355964965268</v>
      </c>
      <c r="DR164" s="2">
        <f t="shared" si="227"/>
        <v>96.949962247055254</v>
      </c>
      <c r="DS164" s="2">
        <f t="shared" si="227"/>
        <v>97.292278767743866</v>
      </c>
      <c r="DT164" s="2">
        <f t="shared" si="227"/>
        <v>95.943369978858314</v>
      </c>
      <c r="DU164" s="2">
        <f t="shared" si="227"/>
        <v>99.016371035940807</v>
      </c>
      <c r="DV164" s="2">
        <f t="shared" si="227"/>
        <v>97.39474025974026</v>
      </c>
      <c r="DW164" s="2">
        <f t="shared" si="227"/>
        <v>95.721311914215477</v>
      </c>
      <c r="DX164" s="2">
        <f t="shared" si="227"/>
        <v>85.281395028142555</v>
      </c>
      <c r="DY164" s="2">
        <f t="shared" si="227"/>
        <v>75.289472268907545</v>
      </c>
      <c r="EA164" s="2">
        <f t="shared" si="217"/>
        <v>63.275626232114469</v>
      </c>
      <c r="EB164" s="2">
        <f t="shared" si="217"/>
        <v>73.181373379429559</v>
      </c>
      <c r="EC164" s="2">
        <f t="shared" si="217"/>
        <v>70.917481051180616</v>
      </c>
      <c r="ED164" s="2">
        <f t="shared" si="217"/>
        <v>71.108176428305484</v>
      </c>
      <c r="EE164" s="2">
        <f t="shared" si="217"/>
        <v>68.060517791032481</v>
      </c>
      <c r="EF164" s="2">
        <f t="shared" si="217"/>
        <v>67.180135640741923</v>
      </c>
      <c r="EG164" s="2">
        <f t="shared" si="217"/>
        <v>64.674609751262921</v>
      </c>
      <c r="EH164" s="2">
        <f t="shared" si="217"/>
        <v>64.266913529005365</v>
      </c>
      <c r="EI164" s="2">
        <f t="shared" si="217"/>
        <v>65.404982663094074</v>
      </c>
      <c r="EJ164" s="2">
        <f t="shared" si="217"/>
        <v>64.26385245360828</v>
      </c>
      <c r="EK164" s="2">
        <f t="shared" si="216"/>
        <v>64.083816903320184</v>
      </c>
      <c r="EL164" s="2">
        <f t="shared" si="183"/>
        <v>64.08485752311573</v>
      </c>
      <c r="EM164" s="2">
        <f t="shared" si="183"/>
        <v>60.400859755310776</v>
      </c>
      <c r="EN164" s="2">
        <f t="shared" si="183"/>
        <v>63.735354454964799</v>
      </c>
      <c r="EO164" s="2">
        <f t="shared" si="183"/>
        <v>61.145662148361339</v>
      </c>
      <c r="EQ164" s="2">
        <f t="shared" si="228"/>
        <v>63.344694432131789</v>
      </c>
      <c r="ER164" s="2">
        <f t="shared" si="228"/>
        <v>72.683594364045987</v>
      </c>
      <c r="ES164" s="2">
        <f t="shared" si="228"/>
        <v>70.70451701427001</v>
      </c>
      <c r="ET164" s="2">
        <f t="shared" si="228"/>
        <v>70.828149525971284</v>
      </c>
      <c r="EU164" s="2">
        <f t="shared" si="228"/>
        <v>68.10579174060166</v>
      </c>
      <c r="EV164" s="2">
        <f t="shared" si="228"/>
        <v>67.382097785728888</v>
      </c>
      <c r="EW164" s="2">
        <f t="shared" si="228"/>
        <v>64.794305577239413</v>
      </c>
      <c r="EX164" s="2">
        <f t="shared" si="228"/>
        <v>64.266125874157865</v>
      </c>
      <c r="EY164" s="2">
        <f t="shared" si="228"/>
        <v>65.502725812609867</v>
      </c>
      <c r="EZ164" s="2">
        <f t="shared" si="228"/>
        <v>64.159300086352346</v>
      </c>
      <c r="FA164" s="2">
        <f t="shared" si="228"/>
        <v>63.590473472196635</v>
      </c>
      <c r="FB164" s="2">
        <f t="shared" si="228"/>
        <v>63.323618112254806</v>
      </c>
      <c r="FC164" s="2">
        <f t="shared" si="228"/>
        <v>59.982196838252236</v>
      </c>
      <c r="FD164" s="2">
        <f t="shared" si="228"/>
        <v>62.317016836719205</v>
      </c>
      <c r="FE164" s="2">
        <f t="shared" si="228"/>
        <v>60.339139791507037</v>
      </c>
      <c r="FG164" s="2">
        <f t="shared" si="229"/>
        <v>0.99983098195615738</v>
      </c>
      <c r="FH164" s="2">
        <f t="shared" si="229"/>
        <v>0.99982110131409774</v>
      </c>
      <c r="FI164" s="2">
        <f t="shared" si="229"/>
        <v>0.99983339717749919</v>
      </c>
      <c r="FJ164" s="2">
        <f t="shared" si="229"/>
        <v>0.99983984865370323</v>
      </c>
      <c r="FK164" s="2">
        <f t="shared" si="229"/>
        <v>0.99985025219155088</v>
      </c>
      <c r="FL164" s="2">
        <f t="shared" si="229"/>
        <v>0.99986446569401033</v>
      </c>
      <c r="FM164" s="2">
        <f t="shared" si="229"/>
        <v>0.99983140458812281</v>
      </c>
      <c r="FN164" s="2">
        <f t="shared" si="229"/>
        <v>0.99983078598302089</v>
      </c>
      <c r="FO164" s="2">
        <f t="shared" si="229"/>
        <v>0.99983082807424783</v>
      </c>
      <c r="FP164" s="2">
        <f t="shared" si="229"/>
        <v>0.99981291171092279</v>
      </c>
      <c r="FQ164" s="2">
        <f t="shared" si="229"/>
        <v>0.99981304986905695</v>
      </c>
      <c r="FR164" s="2">
        <f t="shared" si="229"/>
        <v>0.99983128843541369</v>
      </c>
      <c r="FS164" s="2">
        <f t="shared" si="229"/>
        <v>0.99983918217059786</v>
      </c>
      <c r="FT164" s="2">
        <f t="shared" si="229"/>
        <v>0.99978728673130046</v>
      </c>
      <c r="FU164" s="2">
        <f t="shared" si="229"/>
        <v>0.99973719294432561</v>
      </c>
      <c r="FW164" s="2">
        <f t="shared" si="220"/>
        <v>0.1241481019904847</v>
      </c>
      <c r="FX164" s="2">
        <f t="shared" si="220"/>
        <v>0.13454409489373059</v>
      </c>
      <c r="FY164" s="2">
        <f t="shared" si="220"/>
        <v>0.13141287339764171</v>
      </c>
      <c r="FZ164" s="2">
        <f t="shared" si="220"/>
        <v>0.14901140751391082</v>
      </c>
      <c r="GA164" s="2">
        <f t="shared" si="220"/>
        <v>0.15748771806382753</v>
      </c>
      <c r="GB164" s="2">
        <f t="shared" si="220"/>
        <v>0.15916930877570601</v>
      </c>
      <c r="GC164" s="2">
        <f t="shared" si="220"/>
        <v>0.17349976241014639</v>
      </c>
      <c r="GD164" s="2">
        <f t="shared" si="220"/>
        <v>0.19608526395907225</v>
      </c>
      <c r="GE164" s="2">
        <f t="shared" si="220"/>
        <v>0.22846990134461467</v>
      </c>
      <c r="GF164" s="2">
        <f t="shared" si="220"/>
        <v>0.21403606031760694</v>
      </c>
      <c r="GG164" s="2">
        <f t="shared" si="220"/>
        <v>0.18513763938050273</v>
      </c>
      <c r="GH164" s="2">
        <f t="shared" si="220"/>
        <v>0.15264471592550222</v>
      </c>
      <c r="GI164" s="2">
        <f t="shared" si="220"/>
        <v>0.13939105093273854</v>
      </c>
      <c r="GJ164" s="2">
        <f t="shared" si="220"/>
        <v>9.9003330601377712E-2</v>
      </c>
      <c r="GK164" s="2">
        <f t="shared" si="220"/>
        <v>9.8543520075402471E-2</v>
      </c>
      <c r="GM164" s="86">
        <f t="shared" si="221"/>
        <v>3.0957556571795694E-44</v>
      </c>
      <c r="GN164" s="86">
        <f t="shared" si="221"/>
        <v>1.6539525519058398E-111</v>
      </c>
      <c r="GO164" s="86">
        <f t="shared" si="221"/>
        <v>2.4892398149393157E-125</v>
      </c>
      <c r="GP164" s="86">
        <f t="shared" si="221"/>
        <v>2.3356254874129521E-171</v>
      </c>
      <c r="GQ164" s="86">
        <f t="shared" si="221"/>
        <v>2.88744718975152E-182</v>
      </c>
      <c r="GR164" s="86">
        <f t="shared" si="221"/>
        <v>3.5155843794092421E-152</v>
      </c>
      <c r="GS164" s="86">
        <f t="shared" si="221"/>
        <v>3.1987703176972667E-152</v>
      </c>
      <c r="GT164" s="86">
        <f t="shared" si="221"/>
        <v>5.4757612707386961E-159</v>
      </c>
      <c r="GU164" s="86">
        <f t="shared" si="221"/>
        <v>1.6505779177152406E-166</v>
      </c>
      <c r="GV164" s="86">
        <f t="shared" si="221"/>
        <v>1.2210266389457781E-184</v>
      </c>
      <c r="GW164" s="86">
        <f t="shared" si="221"/>
        <v>5.0801652182935926E-182</v>
      </c>
      <c r="GX164" s="86">
        <f t="shared" si="221"/>
        <v>5.5367361467426055E-276</v>
      </c>
      <c r="GY164" s="86">
        <f t="shared" si="221"/>
        <v>5.4539885993144198E-250</v>
      </c>
      <c r="GZ164" s="86">
        <f t="shared" si="221"/>
        <v>6.1229018418412477E-39</v>
      </c>
      <c r="HA164" s="86">
        <f t="shared" si="221"/>
        <v>1.0724904068924748E-40</v>
      </c>
      <c r="HC164" s="86">
        <f t="shared" si="185"/>
        <v>8.4839882708617339E-19</v>
      </c>
      <c r="HD164" s="86">
        <f t="shared" si="185"/>
        <v>1.0293401818619046E-50</v>
      </c>
      <c r="HE164" s="86">
        <f t="shared" si="185"/>
        <v>1.9377420078157863E-74</v>
      </c>
      <c r="HF164" s="86">
        <f t="shared" si="184"/>
        <v>1.9112085837202695E-75</v>
      </c>
      <c r="HG164" s="86">
        <f t="shared" si="184"/>
        <v>1.5133509874827617E-90</v>
      </c>
      <c r="HH164" s="86">
        <f t="shared" si="184"/>
        <v>8.130302653356783E-98</v>
      </c>
      <c r="HI164" s="86">
        <f t="shared" si="184"/>
        <v>8.4831947146136808E-94</v>
      </c>
      <c r="HJ164" s="86">
        <f t="shared" si="184"/>
        <v>1.8401181052887236E-94</v>
      </c>
      <c r="HK164" s="86">
        <f t="shared" si="184"/>
        <v>1.5809150348917744E-110</v>
      </c>
      <c r="HL164" s="86">
        <f t="shared" si="165"/>
        <v>6.5783441174280254E-115</v>
      </c>
      <c r="HM164" s="86">
        <f t="shared" si="165"/>
        <v>3.8440325692778374E-100</v>
      </c>
      <c r="HN164" s="86">
        <f t="shared" si="165"/>
        <v>2.8874924993151056E-137</v>
      </c>
      <c r="HO164" s="86">
        <f t="shared" si="165"/>
        <v>1.3312382887735084E-125</v>
      </c>
      <c r="HP164" s="86">
        <f t="shared" si="165"/>
        <v>3.0199164863893975E-21</v>
      </c>
      <c r="HQ164" s="86">
        <f t="shared" si="165"/>
        <v>3.4706100233198312E-23</v>
      </c>
      <c r="HS164" s="86">
        <f t="shared" si="222"/>
        <v>4.1321321879886116E-2</v>
      </c>
      <c r="HT164" s="86">
        <f t="shared" si="222"/>
        <v>1.6898062067506867E-2</v>
      </c>
      <c r="HU164" s="86">
        <f t="shared" si="222"/>
        <v>2.2972980718223155E-2</v>
      </c>
      <c r="HV164" s="86">
        <f t="shared" si="222"/>
        <v>9.9301950779385161E-3</v>
      </c>
      <c r="HW164" s="86">
        <f t="shared" si="222"/>
        <v>4.0878795908806161E-3</v>
      </c>
      <c r="HX164" s="86">
        <f t="shared" si="222"/>
        <v>4.3217502150375243E-3</v>
      </c>
      <c r="HY164" s="86">
        <f t="shared" si="222"/>
        <v>5.7893522177355893E-3</v>
      </c>
      <c r="HZ164" s="86">
        <f t="shared" si="222"/>
        <v>1.483910473987773E-3</v>
      </c>
      <c r="IA164" s="86">
        <f t="shared" si="222"/>
        <v>9.8674582019027819E-5</v>
      </c>
      <c r="IB164" s="86">
        <f t="shared" si="222"/>
        <v>1.463715254484483E-4</v>
      </c>
      <c r="IC164" s="86">
        <f t="shared" si="222"/>
        <v>6.1879046332908119E-4</v>
      </c>
      <c r="ID164" s="86">
        <f t="shared" si="222"/>
        <v>7.2578027761030939E-3</v>
      </c>
      <c r="IE164" s="86">
        <f t="shared" si="222"/>
        <v>2.1383223758364395E-2</v>
      </c>
      <c r="IF164" s="86">
        <f t="shared" si="222"/>
        <v>0.23282590879118115</v>
      </c>
      <c r="IG164" s="86">
        <f t="shared" si="222"/>
        <v>0.26458142464286377</v>
      </c>
      <c r="II164" s="86">
        <f t="shared" si="223"/>
        <v>1.4280591376481701E-8</v>
      </c>
      <c r="IJ164" s="86">
        <f t="shared" si="223"/>
        <v>7.7844977385915823E-8</v>
      </c>
      <c r="IK164" s="86">
        <f t="shared" si="223"/>
        <v>5.6796388367189185E-8</v>
      </c>
      <c r="IL164" s="86">
        <f t="shared" si="223"/>
        <v>1.7377905196369592E-6</v>
      </c>
      <c r="IM164" s="86">
        <f t="shared" si="223"/>
        <v>3.8694242964757909E-6</v>
      </c>
      <c r="IN164" s="86">
        <f t="shared" si="223"/>
        <v>1.9120079264269871E-5</v>
      </c>
      <c r="IO164" s="86">
        <f t="shared" si="223"/>
        <v>3.3145936739658696E-5</v>
      </c>
      <c r="IP164" s="86">
        <f t="shared" si="223"/>
        <v>1.3092266430166151E-4</v>
      </c>
      <c r="IQ164" s="86">
        <f t="shared" si="223"/>
        <v>5.4400981614311113E-4</v>
      </c>
      <c r="IR164" s="86">
        <f t="shared" si="223"/>
        <v>1.5399811257805682E-4</v>
      </c>
      <c r="IS164" s="86">
        <f t="shared" si="223"/>
        <v>8.1619716571415315E-6</v>
      </c>
      <c r="IT164" s="86">
        <f t="shared" si="223"/>
        <v>2.0444759645494344E-6</v>
      </c>
      <c r="IU164" s="86">
        <f t="shared" si="223"/>
        <v>9.1001738957877237E-7</v>
      </c>
      <c r="IV164" s="86">
        <f t="shared" si="223"/>
        <v>3.8782998462828847E-6</v>
      </c>
      <c r="IW164" s="86">
        <f t="shared" si="223"/>
        <v>3.682932076989804E-6</v>
      </c>
      <c r="IY164" s="86">
        <f t="shared" si="224"/>
        <v>4.1321336160477493E-2</v>
      </c>
      <c r="IZ164" s="86">
        <f t="shared" si="224"/>
        <v>1.6898139912484251E-2</v>
      </c>
      <c r="JA164" s="86">
        <f t="shared" si="224"/>
        <v>2.2973037514611522E-2</v>
      </c>
      <c r="JB164" s="86">
        <f t="shared" si="224"/>
        <v>9.9319328684581536E-3</v>
      </c>
      <c r="JC164" s="86">
        <f t="shared" si="224"/>
        <v>4.0917490151770918E-3</v>
      </c>
      <c r="JD164" s="86">
        <f t="shared" si="224"/>
        <v>4.340870294301794E-3</v>
      </c>
      <c r="JE164" s="86">
        <f t="shared" si="224"/>
        <v>5.8224981544752483E-3</v>
      </c>
      <c r="JF164" s="86">
        <f t="shared" si="224"/>
        <v>1.6148331382894346E-3</v>
      </c>
      <c r="JG164" s="86">
        <f t="shared" si="224"/>
        <v>6.4268439816213892E-4</v>
      </c>
      <c r="JH164" s="86">
        <f t="shared" si="224"/>
        <v>3.0036963802650509E-4</v>
      </c>
      <c r="JI164" s="86">
        <f t="shared" si="224"/>
        <v>6.2695243498622267E-4</v>
      </c>
      <c r="JJ164" s="86">
        <f t="shared" si="224"/>
        <v>7.2598472520676435E-3</v>
      </c>
      <c r="JK164" s="86">
        <f t="shared" si="224"/>
        <v>2.1384133775753975E-2</v>
      </c>
      <c r="JL164" s="86">
        <f t="shared" si="224"/>
        <v>0.23282978709102742</v>
      </c>
      <c r="JM164" s="86">
        <f t="shared" si="224"/>
        <v>0.26458510757494075</v>
      </c>
    </row>
    <row r="165" spans="2:273" x14ac:dyDescent="0.25">
      <c r="B165" s="2">
        <v>138</v>
      </c>
      <c r="C165" s="37">
        <v>63.673999999999999</v>
      </c>
      <c r="D165" s="37">
        <v>72.316999999999993</v>
      </c>
      <c r="E165" s="37">
        <v>72.122</v>
      </c>
      <c r="F165" s="37">
        <v>71.174999999999997</v>
      </c>
      <c r="G165" s="37">
        <v>68.099999999999994</v>
      </c>
      <c r="H165" s="37">
        <v>66.150000000000006</v>
      </c>
      <c r="I165" s="37">
        <v>65.094999999999999</v>
      </c>
      <c r="J165" s="37">
        <v>64.405000000000001</v>
      </c>
      <c r="K165" s="37">
        <v>65.462999999999994</v>
      </c>
      <c r="L165" s="37">
        <v>63.829000000000001</v>
      </c>
      <c r="M165" s="37">
        <v>63.366</v>
      </c>
      <c r="N165" s="37">
        <v>63.762999999999998</v>
      </c>
      <c r="O165" s="37">
        <v>58.972999999999999</v>
      </c>
      <c r="P165" s="37">
        <v>64.756</v>
      </c>
      <c r="Q165" s="37">
        <v>79.049000000000007</v>
      </c>
      <c r="S165" s="4">
        <f t="shared" si="225"/>
        <v>63.211857565801232</v>
      </c>
      <c r="T165" s="4">
        <f t="shared" si="225"/>
        <v>73.040690918333311</v>
      </c>
      <c r="U165" s="4">
        <f t="shared" si="225"/>
        <v>70.844044945576911</v>
      </c>
      <c r="V165" s="4">
        <f t="shared" si="225"/>
        <v>71.0242326337561</v>
      </c>
      <c r="W165" s="4">
        <f t="shared" si="225"/>
        <v>68.019403035975799</v>
      </c>
      <c r="X165" s="4">
        <f t="shared" si="225"/>
        <v>67.169340674801873</v>
      </c>
      <c r="Y165" s="4">
        <f t="shared" si="225"/>
        <v>64.676383974884416</v>
      </c>
      <c r="Z165" s="4">
        <f t="shared" si="225"/>
        <v>64.240856458147036</v>
      </c>
      <c r="AA165" s="4">
        <f t="shared" si="225"/>
        <v>65.456248283806218</v>
      </c>
      <c r="AB165" s="4">
        <f t="shared" si="225"/>
        <v>64.234251145934181</v>
      </c>
      <c r="AC165" s="4">
        <f t="shared" si="225"/>
        <v>63.929965285919316</v>
      </c>
      <c r="AD165" s="4">
        <f t="shared" si="225"/>
        <v>63.91134169234482</v>
      </c>
      <c r="AE165" s="4">
        <f t="shared" si="225"/>
        <v>60.36441120489679</v>
      </c>
      <c r="AF165" s="4">
        <f t="shared" si="225"/>
        <v>67.917864339601849</v>
      </c>
      <c r="AG165" s="4">
        <f t="shared" si="225"/>
        <v>71.712674374620292</v>
      </c>
      <c r="AI165" s="4">
        <f t="shared" si="226"/>
        <v>0.46214243419876766</v>
      </c>
      <c r="AJ165" s="4">
        <f t="shared" si="226"/>
        <v>-0.72369091833331822</v>
      </c>
      <c r="AK165" s="4">
        <f t="shared" si="226"/>
        <v>1.2779550544230887</v>
      </c>
      <c r="AL165" s="4">
        <f t="shared" si="226"/>
        <v>0.15076736624389753</v>
      </c>
      <c r="AM165" s="4">
        <f t="shared" si="226"/>
        <v>8.0596964024195472E-2</v>
      </c>
      <c r="AN165" s="4">
        <f t="shared" si="226"/>
        <v>-1.0193406748018674</v>
      </c>
      <c r="AO165" s="4">
        <f t="shared" si="226"/>
        <v>0.4186160251155826</v>
      </c>
      <c r="AP165" s="4">
        <f t="shared" si="226"/>
        <v>0.16414354185296531</v>
      </c>
      <c r="AQ165" s="4">
        <f t="shared" si="226"/>
        <v>6.7517161937757919E-3</v>
      </c>
      <c r="AR165" s="4">
        <f t="shared" si="226"/>
        <v>-0.4052511459341801</v>
      </c>
      <c r="AS165" s="4">
        <f t="shared" si="226"/>
        <v>-0.56396528591931627</v>
      </c>
      <c r="AT165" s="4">
        <f t="shared" si="226"/>
        <v>-0.14834169234482175</v>
      </c>
      <c r="AU165" s="4">
        <f t="shared" si="226"/>
        <v>-1.3914112048967908</v>
      </c>
      <c r="AV165" s="4">
        <f t="shared" si="226"/>
        <v>-3.1618643396018484</v>
      </c>
      <c r="AW165" s="4">
        <f t="shared" si="226"/>
        <v>7.3363256253797147</v>
      </c>
      <c r="AY165" s="2">
        <f t="shared" si="218"/>
        <v>63.204695415454829</v>
      </c>
      <c r="AZ165" s="2">
        <f t="shared" si="218"/>
        <v>73.029790571883126</v>
      </c>
      <c r="BA165" s="2">
        <f t="shared" si="218"/>
        <v>70.82429829573357</v>
      </c>
      <c r="BB165" s="2">
        <f t="shared" si="218"/>
        <v>71.015591501587394</v>
      </c>
      <c r="BC165" s="2">
        <f t="shared" si="218"/>
        <v>68.015090787490166</v>
      </c>
      <c r="BD165" s="2">
        <f t="shared" si="218"/>
        <v>67.161879471011801</v>
      </c>
      <c r="BE165" s="2">
        <f t="shared" si="218"/>
        <v>64.663225710019375</v>
      </c>
      <c r="BF165" s="2">
        <f t="shared" si="218"/>
        <v>64.219624141904646</v>
      </c>
      <c r="BG165" s="2">
        <f t="shared" si="218"/>
        <v>65.36309256636082</v>
      </c>
      <c r="BH165" s="2">
        <f t="shared" si="218"/>
        <v>64.198790774315285</v>
      </c>
      <c r="BI165" s="2">
        <f t="shared" si="218"/>
        <v>63.926744486969277</v>
      </c>
      <c r="BJ165" s="2">
        <f t="shared" si="218"/>
        <v>63.895041025754168</v>
      </c>
      <c r="BK165" s="2">
        <f t="shared" si="218"/>
        <v>60.29106770884836</v>
      </c>
      <c r="BL165" s="2">
        <f t="shared" si="218"/>
        <v>63.528973880674585</v>
      </c>
      <c r="BM165" s="2">
        <f t="shared" si="218"/>
        <v>60.958078874148526</v>
      </c>
      <c r="BO165" s="2" t="str">
        <f t="shared" si="186"/>
        <v/>
      </c>
      <c r="BP165" s="2" t="str">
        <f t="shared" si="187"/>
        <v/>
      </c>
      <c r="BQ165" s="2" t="str">
        <f t="shared" si="188"/>
        <v/>
      </c>
      <c r="BR165" s="2" t="str">
        <f t="shared" si="189"/>
        <v/>
      </c>
      <c r="BS165" s="2" t="str">
        <f t="shared" si="190"/>
        <v/>
      </c>
      <c r="BT165" s="2" t="str">
        <f t="shared" si="191"/>
        <v/>
      </c>
      <c r="BU165" s="2" t="str">
        <f t="shared" si="192"/>
        <v/>
      </c>
      <c r="BV165" s="2" t="str">
        <f t="shared" si="193"/>
        <v/>
      </c>
      <c r="BW165" s="2" t="str">
        <f t="shared" si="194"/>
        <v/>
      </c>
      <c r="BX165" s="2" t="str">
        <f t="shared" si="195"/>
        <v/>
      </c>
      <c r="BY165" s="2" t="str">
        <f t="shared" si="196"/>
        <v/>
      </c>
      <c r="BZ165" s="2" t="str">
        <f t="shared" si="197"/>
        <v/>
      </c>
      <c r="CA165" s="2" t="str">
        <f t="shared" si="198"/>
        <v/>
      </c>
      <c r="CB165" s="2" t="str">
        <f t="shared" si="199"/>
        <v/>
      </c>
      <c r="CC165" s="2" t="str">
        <f t="shared" si="200"/>
        <v/>
      </c>
      <c r="CE165" s="2" t="str">
        <f t="shared" si="219"/>
        <v/>
      </c>
      <c r="CF165" s="2">
        <f t="shared" si="219"/>
        <v>72.316999999999993</v>
      </c>
      <c r="CG165" s="2" t="str">
        <f t="shared" si="219"/>
        <v/>
      </c>
      <c r="CH165" s="2">
        <f t="shared" si="219"/>
        <v>71.174999999999997</v>
      </c>
      <c r="CI165" s="2">
        <f t="shared" si="219"/>
        <v>68.099999999999994</v>
      </c>
      <c r="CJ165" s="2">
        <f t="shared" si="219"/>
        <v>66.150000000000006</v>
      </c>
      <c r="CK165" s="2">
        <f t="shared" si="219"/>
        <v>65.094999999999999</v>
      </c>
      <c r="CL165" s="2">
        <f t="shared" si="219"/>
        <v>64.405000000000001</v>
      </c>
      <c r="CM165" s="2">
        <f t="shared" si="219"/>
        <v>65.462999999999994</v>
      </c>
      <c r="CN165" s="2">
        <f t="shared" si="219"/>
        <v>63.829000000000001</v>
      </c>
      <c r="CO165" s="2">
        <f t="shared" si="219"/>
        <v>63.366</v>
      </c>
      <c r="CP165" s="2">
        <f t="shared" si="219"/>
        <v>63.762999999999998</v>
      </c>
      <c r="CQ165" s="2" t="str">
        <f t="shared" si="219"/>
        <v/>
      </c>
      <c r="CR165" s="2" t="str">
        <f t="shared" si="219"/>
        <v/>
      </c>
      <c r="CS165" s="2" t="str">
        <f t="shared" si="219"/>
        <v/>
      </c>
      <c r="CU165" s="2" t="str">
        <f t="shared" si="201"/>
        <v/>
      </c>
      <c r="CV165" s="2">
        <f t="shared" si="202"/>
        <v>72.316999999999993</v>
      </c>
      <c r="CW165" s="2" t="str">
        <f t="shared" si="203"/>
        <v/>
      </c>
      <c r="CX165" s="2">
        <f t="shared" si="204"/>
        <v>71.174999999999997</v>
      </c>
      <c r="CY165" s="2">
        <f t="shared" si="205"/>
        <v>68.099999999999994</v>
      </c>
      <c r="CZ165" s="2">
        <f t="shared" si="206"/>
        <v>66.150000000000006</v>
      </c>
      <c r="DA165" s="2">
        <f t="shared" si="207"/>
        <v>65.094999999999999</v>
      </c>
      <c r="DB165" s="2">
        <f t="shared" si="208"/>
        <v>64.405000000000001</v>
      </c>
      <c r="DC165" s="2">
        <f t="shared" si="209"/>
        <v>65.462999999999994</v>
      </c>
      <c r="DD165" s="2">
        <f t="shared" si="210"/>
        <v>63.829000000000001</v>
      </c>
      <c r="DE165" s="2">
        <f t="shared" si="211"/>
        <v>63.366</v>
      </c>
      <c r="DF165" s="2">
        <f t="shared" si="212"/>
        <v>63.762999999999998</v>
      </c>
      <c r="DG165" s="2" t="str">
        <f t="shared" si="213"/>
        <v/>
      </c>
      <c r="DH165" s="2" t="str">
        <f t="shared" si="214"/>
        <v/>
      </c>
      <c r="DI165" s="2" t="str">
        <f t="shared" si="215"/>
        <v/>
      </c>
      <c r="DK165" s="2">
        <f t="shared" si="227"/>
        <v>103.17992358803988</v>
      </c>
      <c r="DL165" s="2">
        <f t="shared" si="227"/>
        <v>112.04765282392027</v>
      </c>
      <c r="DM165" s="2">
        <f t="shared" si="227"/>
        <v>107.17471307025363</v>
      </c>
      <c r="DN165" s="2">
        <f t="shared" si="227"/>
        <v>98.676544310293593</v>
      </c>
      <c r="DO165" s="2">
        <f t="shared" si="227"/>
        <v>103.88556620209059</v>
      </c>
      <c r="DP165" s="2">
        <f t="shared" si="227"/>
        <v>109.72798076923078</v>
      </c>
      <c r="DQ165" s="2">
        <f t="shared" si="227"/>
        <v>104.41078360012082</v>
      </c>
      <c r="DR165" s="2">
        <f t="shared" si="227"/>
        <v>97.115037903956491</v>
      </c>
      <c r="DS165" s="2">
        <f t="shared" si="227"/>
        <v>97.449638628813034</v>
      </c>
      <c r="DT165" s="2">
        <f t="shared" si="227"/>
        <v>96.098632135306516</v>
      </c>
      <c r="DU165" s="2">
        <f t="shared" si="227"/>
        <v>99.209389006342491</v>
      </c>
      <c r="DV165" s="2">
        <f t="shared" si="227"/>
        <v>97.57402310480218</v>
      </c>
      <c r="DW165" s="2">
        <f t="shared" si="227"/>
        <v>95.921254301380202</v>
      </c>
      <c r="DX165" s="2">
        <f t="shared" si="227"/>
        <v>85.395868761726035</v>
      </c>
      <c r="DY165" s="2">
        <f t="shared" si="227"/>
        <v>75.354541456582623</v>
      </c>
      <c r="EA165" s="2">
        <f t="shared" si="217"/>
        <v>63.188628616852142</v>
      </c>
      <c r="EB165" s="2">
        <f t="shared" si="217"/>
        <v>73.099046866897154</v>
      </c>
      <c r="EC165" s="2">
        <f t="shared" si="217"/>
        <v>70.850348060364126</v>
      </c>
      <c r="ED165" s="2">
        <f t="shared" si="217"/>
        <v>71.058485282558337</v>
      </c>
      <c r="EE165" s="2">
        <f t="shared" si="217"/>
        <v>68.00217708761825</v>
      </c>
      <c r="EF165" s="2">
        <f t="shared" si="217"/>
        <v>67.120633873145664</v>
      </c>
      <c r="EG165" s="2">
        <f t="shared" si="217"/>
        <v>64.633932322607393</v>
      </c>
      <c r="EH165" s="2">
        <f t="shared" si="217"/>
        <v>64.214729387508356</v>
      </c>
      <c r="EI165" s="2">
        <f t="shared" si="217"/>
        <v>65.333379180953244</v>
      </c>
      <c r="EJ165" s="2">
        <f t="shared" si="217"/>
        <v>64.218168659793847</v>
      </c>
      <c r="EK165" s="2">
        <f t="shared" si="216"/>
        <v>64.022689231070856</v>
      </c>
      <c r="EL165" s="2">
        <f t="shared" si="183"/>
        <v>64.019970883534143</v>
      </c>
      <c r="EM165" s="2">
        <f t="shared" si="183"/>
        <v>60.351241862265532</v>
      </c>
      <c r="EN165" s="2">
        <f t="shared" si="183"/>
        <v>63.682406773488715</v>
      </c>
      <c r="EO165" s="2">
        <f t="shared" si="183"/>
        <v>61.04396722681274</v>
      </c>
      <c r="EQ165" s="2">
        <f t="shared" si="228"/>
        <v>63.262242949942681</v>
      </c>
      <c r="ER165" s="2">
        <f t="shared" si="228"/>
        <v>72.579861623951956</v>
      </c>
      <c r="ES165" s="2">
        <f t="shared" si="228"/>
        <v>70.628479449792579</v>
      </c>
      <c r="ET165" s="2">
        <f t="shared" si="228"/>
        <v>70.767139255929109</v>
      </c>
      <c r="EU165" s="2">
        <f t="shared" si="228"/>
        <v>68.049285297940827</v>
      </c>
      <c r="EV165" s="2">
        <f t="shared" si="228"/>
        <v>67.329952064888971</v>
      </c>
      <c r="EW165" s="2">
        <f t="shared" si="228"/>
        <v>64.757803727917334</v>
      </c>
      <c r="EX165" s="2">
        <f t="shared" si="228"/>
        <v>64.213863737746919</v>
      </c>
      <c r="EY165" s="2">
        <f t="shared" si="228"/>
        <v>65.434387933891927</v>
      </c>
      <c r="EZ165" s="2">
        <f t="shared" si="228"/>
        <v>64.110236693241603</v>
      </c>
      <c r="FA165" s="2">
        <f t="shared" si="228"/>
        <v>63.511529575937459</v>
      </c>
      <c r="FB165" s="2">
        <f t="shared" si="228"/>
        <v>63.231254949439254</v>
      </c>
      <c r="FC165" s="2">
        <f t="shared" si="228"/>
        <v>59.917645189647203</v>
      </c>
      <c r="FD165" s="2">
        <f t="shared" si="228"/>
        <v>62.216319549807352</v>
      </c>
      <c r="FE165" s="2">
        <f t="shared" si="228"/>
        <v>60.209474643130804</v>
      </c>
      <c r="FG165" s="2">
        <f t="shared" si="229"/>
        <v>0.99984585141950877</v>
      </c>
      <c r="FH165" s="2">
        <f t="shared" si="229"/>
        <v>0.9998368398909836</v>
      </c>
      <c r="FI165" s="2">
        <f t="shared" si="229"/>
        <v>0.99984805419260148</v>
      </c>
      <c r="FJ165" s="2">
        <f t="shared" si="229"/>
        <v>0.99985393817799761</v>
      </c>
      <c r="FK165" s="2">
        <f t="shared" si="229"/>
        <v>0.99986342657600802</v>
      </c>
      <c r="FL165" s="2">
        <f t="shared" si="229"/>
        <v>0.99987638976971294</v>
      </c>
      <c r="FM165" s="2">
        <f t="shared" si="229"/>
        <v>0.99984623687589269</v>
      </c>
      <c r="FN165" s="2">
        <f t="shared" si="229"/>
        <v>0.9998456726845647</v>
      </c>
      <c r="FO165" s="2">
        <f t="shared" si="229"/>
        <v>0.99984571107336295</v>
      </c>
      <c r="FP165" s="2">
        <f t="shared" si="229"/>
        <v>0.99982937064358868</v>
      </c>
      <c r="FQ165" s="2">
        <f t="shared" si="229"/>
        <v>0.99982949664945153</v>
      </c>
      <c r="FR165" s="2">
        <f t="shared" si="229"/>
        <v>0.9998461309402189</v>
      </c>
      <c r="FS165" s="2">
        <f t="shared" si="229"/>
        <v>0.99985333032101442</v>
      </c>
      <c r="FT165" s="2">
        <f t="shared" si="229"/>
        <v>0.99980599956226934</v>
      </c>
      <c r="FU165" s="2">
        <f t="shared" si="229"/>
        <v>0.99976031157396927</v>
      </c>
      <c r="FW165" s="2">
        <f t="shared" si="220"/>
        <v>0.13451452774412825</v>
      </c>
      <c r="FX165" s="2">
        <f t="shared" si="220"/>
        <v>0.14563425065608177</v>
      </c>
      <c r="FY165" s="2">
        <f t="shared" si="220"/>
        <v>0.14228736331338027</v>
      </c>
      <c r="FZ165" s="2">
        <f t="shared" si="220"/>
        <v>0.16107212971340121</v>
      </c>
      <c r="GA165" s="2">
        <f t="shared" si="220"/>
        <v>0.17009736734307507</v>
      </c>
      <c r="GB165" s="2">
        <f t="shared" si="220"/>
        <v>0.17188612993806485</v>
      </c>
      <c r="GC165" s="2">
        <f t="shared" si="220"/>
        <v>0.18710673730072871</v>
      </c>
      <c r="GD165" s="2">
        <f t="shared" si="220"/>
        <v>0.21101131447977847</v>
      </c>
      <c r="GE165" s="2">
        <f t="shared" si="220"/>
        <v>0.24510947308486344</v>
      </c>
      <c r="GF165" s="2">
        <f t="shared" si="220"/>
        <v>0.22993770276090353</v>
      </c>
      <c r="GG165" s="2">
        <f t="shared" si="220"/>
        <v>0.19943709031847623</v>
      </c>
      <c r="GH165" s="2">
        <f t="shared" si="220"/>
        <v>0.16494251304354485</v>
      </c>
      <c r="GI165" s="2">
        <f t="shared" si="220"/>
        <v>0.15081111053793142</v>
      </c>
      <c r="GJ165" s="2">
        <f t="shared" si="220"/>
        <v>0.1075279228944223</v>
      </c>
      <c r="GK165" s="2">
        <f t="shared" si="220"/>
        <v>0.10703322404957852</v>
      </c>
      <c r="GM165" s="86">
        <f t="shared" si="221"/>
        <v>1.94762806052062E-45</v>
      </c>
      <c r="GN165" s="86">
        <f t="shared" si="221"/>
        <v>1.4529912598608455E-114</v>
      </c>
      <c r="GO165" s="86">
        <f t="shared" si="221"/>
        <v>8.4842797250174623E-129</v>
      </c>
      <c r="GP165" s="86">
        <f t="shared" si="221"/>
        <v>4.0886312184875237E-176</v>
      </c>
      <c r="GQ165" s="86">
        <f t="shared" si="221"/>
        <v>2.7422646435231498E-187</v>
      </c>
      <c r="GR165" s="86">
        <f t="shared" si="221"/>
        <v>2.6068407123337656E-156</v>
      </c>
      <c r="GS165" s="86">
        <f t="shared" si="221"/>
        <v>2.0523961230518002E-156</v>
      </c>
      <c r="GT165" s="86">
        <f t="shared" si="221"/>
        <v>2.5283843640272816E-163</v>
      </c>
      <c r="GU165" s="86">
        <f t="shared" si="221"/>
        <v>4.9687727219241584E-171</v>
      </c>
      <c r="GV165" s="86">
        <f t="shared" si="221"/>
        <v>1.0939516995878171E-189</v>
      </c>
      <c r="GW165" s="86">
        <f t="shared" si="221"/>
        <v>5.2115502074248278E-187</v>
      </c>
      <c r="GX165" s="86">
        <f t="shared" si="221"/>
        <v>1.1803728142984291E-283</v>
      </c>
      <c r="GY165" s="86">
        <f t="shared" si="221"/>
        <v>7.142861821693446E-257</v>
      </c>
      <c r="GZ165" s="86">
        <f t="shared" si="221"/>
        <v>5.8530269826614147E-40</v>
      </c>
      <c r="HA165" s="86">
        <f t="shared" si="221"/>
        <v>9.0785469057494236E-42</v>
      </c>
      <c r="HC165" s="86">
        <f t="shared" si="185"/>
        <v>1.5780019149442357E-19</v>
      </c>
      <c r="HD165" s="86">
        <f t="shared" si="185"/>
        <v>9.8059702339327306E-53</v>
      </c>
      <c r="HE165" s="86">
        <f t="shared" si="185"/>
        <v>1.5945985795775221E-77</v>
      </c>
      <c r="HF165" s="86">
        <f t="shared" si="184"/>
        <v>1.6209753269852124E-78</v>
      </c>
      <c r="HG165" s="86">
        <f t="shared" si="184"/>
        <v>3.6212065241765026E-94</v>
      </c>
      <c r="HH165" s="86">
        <f t="shared" si="184"/>
        <v>1.1748257332458735E-101</v>
      </c>
      <c r="HI165" s="86">
        <f t="shared" si="184"/>
        <v>1.5891551580150156E-97</v>
      </c>
      <c r="HJ165" s="86">
        <f t="shared" si="184"/>
        <v>3.7827194149259632E-98</v>
      </c>
      <c r="HK165" s="86">
        <f t="shared" si="184"/>
        <v>8.8477533058760731E-115</v>
      </c>
      <c r="HL165" s="86">
        <f t="shared" si="165"/>
        <v>2.3193292580981474E-119</v>
      </c>
      <c r="HM165" s="86">
        <f t="shared" si="165"/>
        <v>4.8245012921862196E-104</v>
      </c>
      <c r="HN165" s="86">
        <f t="shared" si="165"/>
        <v>8.1016923452230678E-143</v>
      </c>
      <c r="HO165" s="86">
        <f t="shared" si="165"/>
        <v>1.0944001047995155E-130</v>
      </c>
      <c r="HP165" s="86">
        <f t="shared" si="165"/>
        <v>4.7691874978676394E-22</v>
      </c>
      <c r="HQ165" s="86">
        <f t="shared" si="165"/>
        <v>4.4031709780686203E-24</v>
      </c>
      <c r="HS165" s="86">
        <f t="shared" si="222"/>
        <v>1.9814726005040615E-2</v>
      </c>
      <c r="HT165" s="86">
        <f t="shared" si="222"/>
        <v>7.2524467834857581E-3</v>
      </c>
      <c r="HU165" s="86">
        <f t="shared" si="222"/>
        <v>1.02738583359033E-2</v>
      </c>
      <c r="HV165" s="86">
        <f t="shared" si="222"/>
        <v>4.2020092671950626E-3</v>
      </c>
      <c r="HW165" s="86">
        <f t="shared" si="222"/>
        <v>1.5767941096787028E-3</v>
      </c>
      <c r="HX165" s="86">
        <f t="shared" si="222"/>
        <v>1.79272812658827E-3</v>
      </c>
      <c r="HY165" s="86">
        <f t="shared" si="222"/>
        <v>2.3912841452219508E-3</v>
      </c>
      <c r="HZ165" s="86">
        <f t="shared" si="222"/>
        <v>5.3221712233736992E-4</v>
      </c>
      <c r="IA165" s="86">
        <f t="shared" si="222"/>
        <v>2.7070424637115658E-5</v>
      </c>
      <c r="IB165" s="86">
        <f t="shared" si="222"/>
        <v>3.9945222755139351E-5</v>
      </c>
      <c r="IC165" s="86">
        <f t="shared" si="222"/>
        <v>1.8134477313472855E-4</v>
      </c>
      <c r="ID165" s="86">
        <f t="shared" si="222"/>
        <v>2.9460551244003762E-3</v>
      </c>
      <c r="IE165" s="86">
        <f t="shared" si="222"/>
        <v>9.9968932765951042E-3</v>
      </c>
      <c r="IF165" s="86">
        <f t="shared" si="222"/>
        <v>0.18100194583256268</v>
      </c>
      <c r="IG165" s="86">
        <f t="shared" si="222"/>
        <v>0.2072408497633679</v>
      </c>
      <c r="II165" s="86">
        <f t="shared" si="223"/>
        <v>6.5318986476894114E-8</v>
      </c>
      <c r="IJ165" s="86">
        <f t="shared" si="223"/>
        <v>3.2647835329457975E-7</v>
      </c>
      <c r="IK165" s="86">
        <f t="shared" si="223"/>
        <v>2.4041575996600539E-7</v>
      </c>
      <c r="IL165" s="86">
        <f t="shared" si="223"/>
        <v>5.8646713954188837E-6</v>
      </c>
      <c r="IM165" s="86">
        <f t="shared" si="223"/>
        <v>1.2579130347222032E-5</v>
      </c>
      <c r="IN165" s="86">
        <f t="shared" si="223"/>
        <v>5.3020901044445698E-5</v>
      </c>
      <c r="IO165" s="86">
        <f t="shared" si="223"/>
        <v>9.2306950181713943E-5</v>
      </c>
      <c r="IP165" s="86">
        <f t="shared" si="223"/>
        <v>3.4226768290747324E-4</v>
      </c>
      <c r="IQ165" s="86">
        <f t="shared" si="223"/>
        <v>1.348093263498729E-3</v>
      </c>
      <c r="IR165" s="86">
        <f t="shared" si="223"/>
        <v>4.2623944054080384E-4</v>
      </c>
      <c r="IS165" s="86">
        <f t="shared" si="223"/>
        <v>2.8253159682448405E-5</v>
      </c>
      <c r="IT165" s="86">
        <f t="shared" si="223"/>
        <v>6.920384246431142E-6</v>
      </c>
      <c r="IU165" s="86">
        <f t="shared" si="223"/>
        <v>3.106746461338588E-6</v>
      </c>
      <c r="IV165" s="86">
        <f t="shared" si="223"/>
        <v>9.5503045726634004E-6</v>
      </c>
      <c r="IW165" s="86">
        <f t="shared" si="223"/>
        <v>9.0878230637938502E-6</v>
      </c>
      <c r="IY165" s="86">
        <f t="shared" si="224"/>
        <v>1.9814791324027092E-2</v>
      </c>
      <c r="IZ165" s="86">
        <f t="shared" si="224"/>
        <v>7.2527732618390527E-3</v>
      </c>
      <c r="JA165" s="86">
        <f t="shared" si="224"/>
        <v>1.0274098751663267E-2</v>
      </c>
      <c r="JB165" s="86">
        <f t="shared" si="224"/>
        <v>4.2078739385904814E-3</v>
      </c>
      <c r="JC165" s="86">
        <f t="shared" si="224"/>
        <v>1.5893732400259247E-3</v>
      </c>
      <c r="JD165" s="86">
        <f t="shared" si="224"/>
        <v>1.8457490276327156E-3</v>
      </c>
      <c r="JE165" s="86">
        <f t="shared" si="224"/>
        <v>2.4835910954036648E-3</v>
      </c>
      <c r="JF165" s="86">
        <f t="shared" si="224"/>
        <v>8.7448480524484316E-4</v>
      </c>
      <c r="JG165" s="86">
        <f t="shared" si="224"/>
        <v>1.3751636881358447E-3</v>
      </c>
      <c r="JH165" s="86">
        <f t="shared" si="224"/>
        <v>4.661846632959432E-4</v>
      </c>
      <c r="JI165" s="86">
        <f t="shared" si="224"/>
        <v>2.0959793281717697E-4</v>
      </c>
      <c r="JJ165" s="86">
        <f t="shared" si="224"/>
        <v>2.9529755086468074E-3</v>
      </c>
      <c r="JK165" s="86">
        <f t="shared" si="224"/>
        <v>1.0000000023056442E-2</v>
      </c>
      <c r="JL165" s="86">
        <f t="shared" si="224"/>
        <v>0.18101149613713535</v>
      </c>
      <c r="JM165" s="86">
        <f t="shared" si="224"/>
        <v>0.2072499375864317</v>
      </c>
    </row>
    <row r="166" spans="2:273" x14ac:dyDescent="0.25">
      <c r="B166" s="2">
        <v>139</v>
      </c>
      <c r="C166" s="37">
        <v>63.978000000000002</v>
      </c>
      <c r="D166" s="37">
        <v>73.438999999999993</v>
      </c>
      <c r="E166" s="37">
        <v>70.805000000000007</v>
      </c>
      <c r="F166" s="37">
        <v>70.8</v>
      </c>
      <c r="G166" s="37">
        <v>67.674999999999997</v>
      </c>
      <c r="H166" s="37">
        <v>67.424999999999997</v>
      </c>
      <c r="I166" s="37">
        <v>64.024000000000001</v>
      </c>
      <c r="J166" s="37">
        <v>62.69</v>
      </c>
      <c r="K166" s="37">
        <v>66.731999999999999</v>
      </c>
      <c r="L166" s="37">
        <v>63.585000000000001</v>
      </c>
      <c r="M166" s="37">
        <v>63.561</v>
      </c>
      <c r="N166" s="37">
        <v>63.631999999999998</v>
      </c>
      <c r="O166" s="37">
        <v>60.350999999999999</v>
      </c>
      <c r="P166" s="37">
        <v>62.463000000000001</v>
      </c>
      <c r="Q166" s="37">
        <v>71.584999999999994</v>
      </c>
      <c r="S166" s="4">
        <f t="shared" si="225"/>
        <v>63.121230287325602</v>
      </c>
      <c r="T166" s="4">
        <f t="shared" si="225"/>
        <v>72.94089611795242</v>
      </c>
      <c r="U166" s="4">
        <f t="shared" si="225"/>
        <v>70.759315712475015</v>
      </c>
      <c r="V166" s="4">
        <f t="shared" si="225"/>
        <v>70.963187341453121</v>
      </c>
      <c r="W166" s="4">
        <f t="shared" si="225"/>
        <v>67.960416293536909</v>
      </c>
      <c r="X166" s="4">
        <f t="shared" si="225"/>
        <v>67.115670887081976</v>
      </c>
      <c r="Y166" s="4">
        <f t="shared" si="225"/>
        <v>64.641919287611472</v>
      </c>
      <c r="Z166" s="4">
        <f t="shared" si="225"/>
        <v>64.213419235609237</v>
      </c>
      <c r="AA166" s="4">
        <f t="shared" si="225"/>
        <v>65.494520659278223</v>
      </c>
      <c r="AB166" s="4">
        <f t="shared" si="225"/>
        <v>64.235272575511445</v>
      </c>
      <c r="AC166" s="4">
        <f t="shared" si="225"/>
        <v>63.862172910499467</v>
      </c>
      <c r="AD166" s="4">
        <f t="shared" si="225"/>
        <v>63.82206379817378</v>
      </c>
      <c r="AE166" s="4">
        <f t="shared" si="225"/>
        <v>60.26036934301446</v>
      </c>
      <c r="AF166" s="4">
        <f t="shared" si="225"/>
        <v>66.33924816814347</v>
      </c>
      <c r="AG166" s="4">
        <f t="shared" si="225"/>
        <v>67.8252238351606</v>
      </c>
      <c r="AI166" s="4">
        <f t="shared" si="226"/>
        <v>0.85676971267439939</v>
      </c>
      <c r="AJ166" s="4">
        <f t="shared" si="226"/>
        <v>0.49810388204757317</v>
      </c>
      <c r="AK166" s="4">
        <f t="shared" si="226"/>
        <v>4.5684287524991873E-2</v>
      </c>
      <c r="AL166" s="4">
        <f t="shared" si="226"/>
        <v>-0.16318734145312419</v>
      </c>
      <c r="AM166" s="4">
        <f t="shared" si="226"/>
        <v>-0.28541629353691178</v>
      </c>
      <c r="AN166" s="4">
        <f t="shared" si="226"/>
        <v>0.30932911291802156</v>
      </c>
      <c r="AO166" s="4">
        <f t="shared" si="226"/>
        <v>-0.61791928761147119</v>
      </c>
      <c r="AP166" s="4">
        <f t="shared" si="226"/>
        <v>-1.5234192356092393</v>
      </c>
      <c r="AQ166" s="4">
        <f t="shared" si="226"/>
        <v>1.2374793407217766</v>
      </c>
      <c r="AR166" s="4">
        <f t="shared" si="226"/>
        <v>-0.65027257551144402</v>
      </c>
      <c r="AS166" s="4">
        <f t="shared" si="226"/>
        <v>-0.30117291049946715</v>
      </c>
      <c r="AT166" s="4">
        <f t="shared" si="226"/>
        <v>-0.19006379817378161</v>
      </c>
      <c r="AU166" s="4">
        <f t="shared" si="226"/>
        <v>9.0630656985538849E-2</v>
      </c>
      <c r="AV166" s="4">
        <f t="shared" si="226"/>
        <v>-3.8762481681434693</v>
      </c>
      <c r="AW166" s="4">
        <f t="shared" si="226"/>
        <v>3.7597761648393941</v>
      </c>
      <c r="AY166" s="2">
        <f t="shared" si="218"/>
        <v>63.118676992400879</v>
      </c>
      <c r="AZ166" s="2">
        <f t="shared" si="218"/>
        <v>72.937442072124995</v>
      </c>
      <c r="BA166" s="2">
        <f t="shared" si="218"/>
        <v>70.752771730611343</v>
      </c>
      <c r="BB166" s="2">
        <f t="shared" si="218"/>
        <v>70.959862016847879</v>
      </c>
      <c r="BC166" s="2">
        <f t="shared" si="218"/>
        <v>67.957318841108631</v>
      </c>
      <c r="BD166" s="2">
        <f t="shared" si="218"/>
        <v>67.106140919156658</v>
      </c>
      <c r="BE166" s="2">
        <f t="shared" si="218"/>
        <v>64.624674704447642</v>
      </c>
      <c r="BF166" s="2">
        <f t="shared" si="218"/>
        <v>64.166992572596911</v>
      </c>
      <c r="BG166" s="2">
        <f t="shared" si="218"/>
        <v>65.29370423738942</v>
      </c>
      <c r="BH166" s="2">
        <f t="shared" si="218"/>
        <v>64.150022318115631</v>
      </c>
      <c r="BI166" s="2">
        <f t="shared" si="218"/>
        <v>63.853580849687333</v>
      </c>
      <c r="BJ166" s="2">
        <f t="shared" si="218"/>
        <v>63.814526250885102</v>
      </c>
      <c r="BK166" s="2">
        <f t="shared" si="218"/>
        <v>60.233309618090921</v>
      </c>
      <c r="BL166" s="2">
        <f t="shared" si="218"/>
        <v>63.456678732906092</v>
      </c>
      <c r="BM166" s="2">
        <f t="shared" si="218"/>
        <v>60.845253342980016</v>
      </c>
      <c r="BO166" s="2" t="str">
        <f t="shared" si="186"/>
        <v/>
      </c>
      <c r="BP166" s="2" t="str">
        <f t="shared" si="187"/>
        <v/>
      </c>
      <c r="BQ166" s="2" t="str">
        <f t="shared" si="188"/>
        <v/>
      </c>
      <c r="BR166" s="2" t="str">
        <f t="shared" si="189"/>
        <v/>
      </c>
      <c r="BS166" s="2" t="str">
        <f t="shared" si="190"/>
        <v/>
      </c>
      <c r="BT166" s="2" t="str">
        <f t="shared" si="191"/>
        <v/>
      </c>
      <c r="BU166" s="2" t="str">
        <f t="shared" si="192"/>
        <v/>
      </c>
      <c r="BV166" s="2" t="str">
        <f t="shared" si="193"/>
        <v/>
      </c>
      <c r="BW166" s="2" t="str">
        <f t="shared" si="194"/>
        <v/>
      </c>
      <c r="BX166" s="2" t="str">
        <f t="shared" si="195"/>
        <v/>
      </c>
      <c r="BY166" s="2" t="str">
        <f t="shared" si="196"/>
        <v/>
      </c>
      <c r="BZ166" s="2" t="str">
        <f t="shared" si="197"/>
        <v/>
      </c>
      <c r="CA166" s="2" t="str">
        <f t="shared" si="198"/>
        <v/>
      </c>
      <c r="CB166" s="2" t="str">
        <f t="shared" si="199"/>
        <v/>
      </c>
      <c r="CC166" s="2" t="str">
        <f t="shared" si="200"/>
        <v/>
      </c>
      <c r="CE166" s="2">
        <f t="shared" si="219"/>
        <v>63.978000000000002</v>
      </c>
      <c r="CF166" s="2">
        <f t="shared" si="219"/>
        <v>73.438999999999993</v>
      </c>
      <c r="CG166" s="2">
        <f t="shared" si="219"/>
        <v>70.805000000000007</v>
      </c>
      <c r="CH166" s="2">
        <f t="shared" si="219"/>
        <v>70.8</v>
      </c>
      <c r="CI166" s="2">
        <f t="shared" si="219"/>
        <v>67.674999999999997</v>
      </c>
      <c r="CJ166" s="2">
        <f t="shared" si="219"/>
        <v>67.424999999999997</v>
      </c>
      <c r="CK166" s="2">
        <f t="shared" si="219"/>
        <v>64.024000000000001</v>
      </c>
      <c r="CL166" s="2">
        <f t="shared" si="219"/>
        <v>62.69</v>
      </c>
      <c r="CM166" s="2">
        <f t="shared" si="219"/>
        <v>66.731999999999999</v>
      </c>
      <c r="CN166" s="2">
        <f t="shared" si="219"/>
        <v>63.585000000000001</v>
      </c>
      <c r="CO166" s="2">
        <f t="shared" si="219"/>
        <v>63.561</v>
      </c>
      <c r="CP166" s="2">
        <f t="shared" si="219"/>
        <v>63.631999999999998</v>
      </c>
      <c r="CQ166" s="2">
        <f t="shared" si="219"/>
        <v>60.350999999999999</v>
      </c>
      <c r="CR166" s="2" t="str">
        <f t="shared" si="219"/>
        <v/>
      </c>
      <c r="CS166" s="2" t="str">
        <f t="shared" si="219"/>
        <v/>
      </c>
      <c r="CU166" s="2">
        <f t="shared" si="201"/>
        <v>63.978000000000002</v>
      </c>
      <c r="CV166" s="2">
        <f t="shared" si="202"/>
        <v>73.438999999999993</v>
      </c>
      <c r="CW166" s="2">
        <f t="shared" si="203"/>
        <v>70.805000000000007</v>
      </c>
      <c r="CX166" s="2">
        <f t="shared" si="204"/>
        <v>70.8</v>
      </c>
      <c r="CY166" s="2">
        <f t="shared" si="205"/>
        <v>67.674999999999997</v>
      </c>
      <c r="CZ166" s="2">
        <f t="shared" si="206"/>
        <v>67.424999999999997</v>
      </c>
      <c r="DA166" s="2">
        <f t="shared" si="207"/>
        <v>64.024000000000001</v>
      </c>
      <c r="DB166" s="2">
        <f t="shared" si="208"/>
        <v>62.69</v>
      </c>
      <c r="DC166" s="2">
        <f t="shared" si="209"/>
        <v>66.731999999999999</v>
      </c>
      <c r="DD166" s="2">
        <f t="shared" si="210"/>
        <v>63.585000000000001</v>
      </c>
      <c r="DE166" s="2">
        <f t="shared" si="211"/>
        <v>63.561</v>
      </c>
      <c r="DF166" s="2">
        <f t="shared" si="212"/>
        <v>63.631999999999998</v>
      </c>
      <c r="DG166" s="2">
        <f t="shared" si="213"/>
        <v>60.350999999999999</v>
      </c>
      <c r="DH166" s="2" t="str">
        <f t="shared" si="214"/>
        <v/>
      </c>
      <c r="DI166" s="2" t="str">
        <f t="shared" si="215"/>
        <v/>
      </c>
      <c r="DK166" s="2">
        <f t="shared" si="227"/>
        <v>103.40134551495018</v>
      </c>
      <c r="DL166" s="2">
        <f t="shared" si="227"/>
        <v>112.32868106312293</v>
      </c>
      <c r="DM166" s="2">
        <f t="shared" si="227"/>
        <v>107.39203524835914</v>
      </c>
      <c r="DN166" s="2">
        <f t="shared" si="227"/>
        <v>98.81592928719985</v>
      </c>
      <c r="DO166" s="2">
        <f t="shared" si="227"/>
        <v>104.08503048780487</v>
      </c>
      <c r="DP166" s="2">
        <f t="shared" si="227"/>
        <v>109.98038461538462</v>
      </c>
      <c r="DQ166" s="2">
        <f t="shared" si="227"/>
        <v>104.63800755058895</v>
      </c>
      <c r="DR166" s="2">
        <f t="shared" si="227"/>
        <v>97.280113560857728</v>
      </c>
      <c r="DS166" s="2">
        <f t="shared" si="227"/>
        <v>97.606998489882187</v>
      </c>
      <c r="DT166" s="2">
        <f t="shared" si="227"/>
        <v>96.253894291754719</v>
      </c>
      <c r="DU166" s="2">
        <f t="shared" si="227"/>
        <v>99.402406976744189</v>
      </c>
      <c r="DV166" s="2">
        <f t="shared" si="227"/>
        <v>97.753305949864085</v>
      </c>
      <c r="DW166" s="2">
        <f t="shared" si="227"/>
        <v>96.121196688544941</v>
      </c>
      <c r="DX166" s="2">
        <f t="shared" si="227"/>
        <v>85.51034249530953</v>
      </c>
      <c r="DY166" s="2">
        <f t="shared" si="227"/>
        <v>75.419610644257688</v>
      </c>
      <c r="EA166" s="2">
        <f t="shared" si="217"/>
        <v>63.101631001589823</v>
      </c>
      <c r="EB166" s="2">
        <f t="shared" si="217"/>
        <v>73.016720354364736</v>
      </c>
      <c r="EC166" s="2">
        <f t="shared" si="217"/>
        <v>70.783215069547637</v>
      </c>
      <c r="ED166" s="2">
        <f t="shared" si="217"/>
        <v>71.00879413681119</v>
      </c>
      <c r="EE166" s="2">
        <f t="shared" si="217"/>
        <v>67.943836384204019</v>
      </c>
      <c r="EF166" s="2">
        <f t="shared" si="217"/>
        <v>67.061132105549405</v>
      </c>
      <c r="EG166" s="2">
        <f t="shared" si="217"/>
        <v>64.593254893951865</v>
      </c>
      <c r="EH166" s="2">
        <f t="shared" si="217"/>
        <v>64.162545246011348</v>
      </c>
      <c r="EI166" s="2">
        <f t="shared" si="217"/>
        <v>65.261775698812414</v>
      </c>
      <c r="EJ166" s="2">
        <f t="shared" si="217"/>
        <v>64.172484865979413</v>
      </c>
      <c r="EK166" s="2">
        <f t="shared" si="216"/>
        <v>63.961561558821529</v>
      </c>
      <c r="EL166" s="2">
        <f t="shared" si="183"/>
        <v>63.955084243952562</v>
      </c>
      <c r="EM166" s="2">
        <f t="shared" si="183"/>
        <v>60.301623969220287</v>
      </c>
      <c r="EN166" s="2">
        <f t="shared" si="183"/>
        <v>63.629459092012631</v>
      </c>
      <c r="EO166" s="2">
        <f t="shared" si="183"/>
        <v>60.94227230526414</v>
      </c>
      <c r="EQ166" s="2">
        <f t="shared" si="228"/>
        <v>63.179791467753574</v>
      </c>
      <c r="ER166" s="2">
        <f t="shared" si="228"/>
        <v>72.476128883857939</v>
      </c>
      <c r="ES166" s="2">
        <f t="shared" si="228"/>
        <v>70.552441885315147</v>
      </c>
      <c r="ET166" s="2">
        <f t="shared" si="228"/>
        <v>70.706128985886934</v>
      </c>
      <c r="EU166" s="2">
        <f t="shared" si="228"/>
        <v>67.992778855279994</v>
      </c>
      <c r="EV166" s="2">
        <f t="shared" si="228"/>
        <v>67.277806344049054</v>
      </c>
      <c r="EW166" s="2">
        <f t="shared" si="228"/>
        <v>64.72130187859527</v>
      </c>
      <c r="EX166" s="2">
        <f t="shared" si="228"/>
        <v>64.161601601335974</v>
      </c>
      <c r="EY166" s="2">
        <f t="shared" si="228"/>
        <v>65.366050055173972</v>
      </c>
      <c r="EZ166" s="2">
        <f t="shared" si="228"/>
        <v>64.061173300130861</v>
      </c>
      <c r="FA166" s="2">
        <f t="shared" si="228"/>
        <v>63.43258567967829</v>
      </c>
      <c r="FB166" s="2">
        <f t="shared" si="228"/>
        <v>63.138891786623709</v>
      </c>
      <c r="FC166" s="2">
        <f t="shared" si="228"/>
        <v>59.853093541042178</v>
      </c>
      <c r="FD166" s="2">
        <f t="shared" si="228"/>
        <v>62.115622262895499</v>
      </c>
      <c r="FE166" s="2">
        <f t="shared" si="228"/>
        <v>60.079809494754571</v>
      </c>
      <c r="FG166" s="2">
        <f t="shared" si="229"/>
        <v>0.9998594129168813</v>
      </c>
      <c r="FH166" s="2">
        <f t="shared" si="229"/>
        <v>0.99985119407572098</v>
      </c>
      <c r="FI166" s="2">
        <f t="shared" si="229"/>
        <v>0.99986142192392669</v>
      </c>
      <c r="FJ166" s="2">
        <f t="shared" si="229"/>
        <v>0.99986678832310039</v>
      </c>
      <c r="FK166" s="2">
        <f t="shared" si="229"/>
        <v>0.99987544206014101</v>
      </c>
      <c r="FL166" s="2">
        <f t="shared" si="229"/>
        <v>0.99988726490397539</v>
      </c>
      <c r="FM166" s="2">
        <f t="shared" si="229"/>
        <v>0.99985976446680591</v>
      </c>
      <c r="FN166" s="2">
        <f t="shared" si="229"/>
        <v>0.99985924990425035</v>
      </c>
      <c r="FO166" s="2">
        <f t="shared" si="229"/>
        <v>0.99985928491620124</v>
      </c>
      <c r="FP166" s="2">
        <f t="shared" si="229"/>
        <v>0.99984438184106206</v>
      </c>
      <c r="FQ166" s="2">
        <f t="shared" si="229"/>
        <v>0.99984449676322429</v>
      </c>
      <c r="FR166" s="2">
        <f t="shared" si="229"/>
        <v>0.99985966784970781</v>
      </c>
      <c r="FS166" s="2">
        <f t="shared" si="229"/>
        <v>0.99986623393666352</v>
      </c>
      <c r="FT166" s="2">
        <f t="shared" si="229"/>
        <v>0.99982306647770602</v>
      </c>
      <c r="FU166" s="2">
        <f t="shared" si="229"/>
        <v>0.99978139694705714</v>
      </c>
      <c r="FW166" s="2">
        <f t="shared" si="220"/>
        <v>0.14560265637701283</v>
      </c>
      <c r="FX166" s="2">
        <f t="shared" si="220"/>
        <v>0.15747221244245613</v>
      </c>
      <c r="FY166" s="2">
        <f t="shared" si="220"/>
        <v>0.1539022782136179</v>
      </c>
      <c r="FZ166" s="2">
        <f t="shared" si="220"/>
        <v>0.17390953304578083</v>
      </c>
      <c r="GA166" s="2">
        <f t="shared" si="220"/>
        <v>0.18349674680452444</v>
      </c>
      <c r="GB166" s="2">
        <f t="shared" si="220"/>
        <v>0.18539494049874822</v>
      </c>
      <c r="GC166" s="2">
        <f t="shared" si="220"/>
        <v>0.20152066311599151</v>
      </c>
      <c r="GD166" s="2">
        <f t="shared" si="220"/>
        <v>0.22675306854100036</v>
      </c>
      <c r="GE166" s="2">
        <f t="shared" si="220"/>
        <v>0.26254851908695437</v>
      </c>
      <c r="GF166" s="2">
        <f t="shared" si="220"/>
        <v>0.24665000016357339</v>
      </c>
      <c r="GG166" s="2">
        <f t="shared" si="220"/>
        <v>0.21455018987741323</v>
      </c>
      <c r="GH166" s="2">
        <f t="shared" si="220"/>
        <v>0.17802292693445088</v>
      </c>
      <c r="GI166" s="2">
        <f t="shared" si="220"/>
        <v>0.16298959840778365</v>
      </c>
      <c r="GJ166" s="2">
        <f t="shared" si="220"/>
        <v>0.11669145411200968</v>
      </c>
      <c r="GK166" s="2">
        <f t="shared" si="220"/>
        <v>0.11616008414823549</v>
      </c>
      <c r="GM166" s="86">
        <f t="shared" si="221"/>
        <v>1.179396021848448E-46</v>
      </c>
      <c r="GN166" s="86">
        <f t="shared" si="221"/>
        <v>1.1590851992377734E-117</v>
      </c>
      <c r="GO166" s="86">
        <f t="shared" si="221"/>
        <v>2.5897728895984427E-132</v>
      </c>
      <c r="GP166" s="86">
        <f t="shared" si="221"/>
        <v>6.1519689167624481E-181</v>
      </c>
      <c r="GQ166" s="86">
        <f t="shared" si="221"/>
        <v>2.2224572837179562E-192</v>
      </c>
      <c r="GR166" s="86">
        <f t="shared" si="221"/>
        <v>1.6996548631155949E-160</v>
      </c>
      <c r="GS166" s="86">
        <f t="shared" si="221"/>
        <v>1.1534070931844371E-160</v>
      </c>
      <c r="GT166" s="86">
        <f t="shared" si="221"/>
        <v>1.0193646510117681E-167</v>
      </c>
      <c r="GU166" s="86">
        <f t="shared" si="221"/>
        <v>1.2992944838655472E-175</v>
      </c>
      <c r="GV166" s="86">
        <f t="shared" si="221"/>
        <v>8.3675355249123844E-195</v>
      </c>
      <c r="GW166" s="86">
        <f t="shared" si="221"/>
        <v>4.5709138688135468E-192</v>
      </c>
      <c r="GX166" s="86">
        <f t="shared" si="221"/>
        <v>1.9722941765029816E-291</v>
      </c>
      <c r="GY166" s="86">
        <f t="shared" si="221"/>
        <v>7.532290620601575E-264</v>
      </c>
      <c r="GZ166" s="86">
        <f t="shared" si="221"/>
        <v>5.4222189636857055E-41</v>
      </c>
      <c r="HA166" s="86">
        <f t="shared" si="221"/>
        <v>7.4342015430312278E-43</v>
      </c>
      <c r="HC166" s="86">
        <f t="shared" si="185"/>
        <v>2.8366275507966409E-20</v>
      </c>
      <c r="HD166" s="86">
        <f t="shared" si="185"/>
        <v>8.5086944463159374E-55</v>
      </c>
      <c r="HE166" s="86">
        <f t="shared" si="185"/>
        <v>1.1328414471205464E-80</v>
      </c>
      <c r="HF166" s="86">
        <f t="shared" si="184"/>
        <v>1.1906499969645202E-81</v>
      </c>
      <c r="HG166" s="86">
        <f t="shared" si="184"/>
        <v>7.3385195650530157E-98</v>
      </c>
      <c r="HH166" s="86">
        <f t="shared" si="184"/>
        <v>1.4281396041494612E-105</v>
      </c>
      <c r="HI166" s="86">
        <f t="shared" si="184"/>
        <v>2.5118446276732572E-101</v>
      </c>
      <c r="HJ166" s="86">
        <f t="shared" si="184"/>
        <v>6.5926524694675542E-102</v>
      </c>
      <c r="HK166" s="86">
        <f t="shared" si="184"/>
        <v>4.1057812959569193E-119</v>
      </c>
      <c r="HL166" s="86">
        <f t="shared" si="165"/>
        <v>6.711780000558322E-124</v>
      </c>
      <c r="HM166" s="86">
        <f t="shared" si="165"/>
        <v>5.0868330637908685E-108</v>
      </c>
      <c r="HN166" s="86">
        <f t="shared" si="165"/>
        <v>1.7591769227750215E-148</v>
      </c>
      <c r="HO166" s="86">
        <f t="shared" si="165"/>
        <v>7.1112729441338806E-136</v>
      </c>
      <c r="HP166" s="86">
        <f t="shared" si="165"/>
        <v>7.2644143749994844E-23</v>
      </c>
      <c r="HQ166" s="86">
        <f t="shared" si="165"/>
        <v>5.3605568193849776E-25</v>
      </c>
      <c r="HS166" s="86">
        <f t="shared" si="222"/>
        <v>8.6268771791014522E-3</v>
      </c>
      <c r="HT166" s="86">
        <f t="shared" si="222"/>
        <v>2.827641778704538E-3</v>
      </c>
      <c r="HU166" s="86">
        <f t="shared" si="222"/>
        <v>4.1776590052742413E-3</v>
      </c>
      <c r="HV166" s="86">
        <f t="shared" si="222"/>
        <v>1.6301804020176355E-3</v>
      </c>
      <c r="HW166" s="86">
        <f t="shared" si="222"/>
        <v>5.5724469908244615E-4</v>
      </c>
      <c r="HX166" s="86">
        <f t="shared" si="222"/>
        <v>6.8923901784173007E-4</v>
      </c>
      <c r="HY166" s="86">
        <f t="shared" si="222"/>
        <v>9.1055395940794505E-4</v>
      </c>
      <c r="HZ166" s="86">
        <f t="shared" si="222"/>
        <v>1.7544836151145123E-4</v>
      </c>
      <c r="IA166" s="86">
        <f t="shared" si="222"/>
        <v>6.7739715877504757E-6</v>
      </c>
      <c r="IB166" s="86">
        <f t="shared" si="222"/>
        <v>9.8941229327338207E-6</v>
      </c>
      <c r="IC166" s="86">
        <f t="shared" si="222"/>
        <v>4.7874756869061527E-5</v>
      </c>
      <c r="ID166" s="86">
        <f t="shared" si="222"/>
        <v>1.094482958576598E-3</v>
      </c>
      <c r="IE166" s="86">
        <f t="shared" si="222"/>
        <v>4.2984214728843664E-3</v>
      </c>
      <c r="IF166" s="86">
        <f t="shared" si="222"/>
        <v>0.13585146917203708</v>
      </c>
      <c r="IG166" s="86">
        <f t="shared" si="222"/>
        <v>0.15615063802448897</v>
      </c>
      <c r="II166" s="86">
        <f t="shared" si="223"/>
        <v>2.7847119962539602E-7</v>
      </c>
      <c r="IJ166" s="86">
        <f t="shared" si="223"/>
        <v>1.2772233606151732E-6</v>
      </c>
      <c r="IK166" s="86">
        <f t="shared" si="223"/>
        <v>9.4980481755625479E-7</v>
      </c>
      <c r="IL166" s="86">
        <f t="shared" si="223"/>
        <v>1.8586608631684403E-5</v>
      </c>
      <c r="IM166" s="86">
        <f t="shared" si="223"/>
        <v>3.83878893414334E-5</v>
      </c>
      <c r="IN166" s="86">
        <f t="shared" si="223"/>
        <v>1.3917726210040178E-4</v>
      </c>
      <c r="IO166" s="86">
        <f t="shared" si="223"/>
        <v>2.4239429348754831E-4</v>
      </c>
      <c r="IP166" s="86">
        <f t="shared" si="223"/>
        <v>8.4200752531804403E-4</v>
      </c>
      <c r="IQ166" s="86">
        <f t="shared" si="223"/>
        <v>3.126598086506741E-3</v>
      </c>
      <c r="IR166" s="86">
        <f t="shared" si="223"/>
        <v>1.1000290424513003E-3</v>
      </c>
      <c r="IS166" s="86">
        <f t="shared" si="223"/>
        <v>9.0689147479157669E-5</v>
      </c>
      <c r="IT166" s="86">
        <f t="shared" si="223"/>
        <v>2.1971818868966274E-5</v>
      </c>
      <c r="IU166" s="86">
        <f t="shared" si="223"/>
        <v>9.9813633297098019E-6</v>
      </c>
      <c r="IV166" s="86">
        <f t="shared" si="223"/>
        <v>2.2675618023203976E-5</v>
      </c>
      <c r="IW166" s="86">
        <f t="shared" si="223"/>
        <v>2.1621808195069803E-5</v>
      </c>
      <c r="IY166" s="86">
        <f t="shared" si="224"/>
        <v>8.6271556503010778E-3</v>
      </c>
      <c r="IZ166" s="86">
        <f t="shared" si="224"/>
        <v>2.8289190020651532E-3</v>
      </c>
      <c r="JA166" s="86">
        <f t="shared" si="224"/>
        <v>4.1786088100917978E-3</v>
      </c>
      <c r="JB166" s="86">
        <f t="shared" si="224"/>
        <v>1.64876701064932E-3</v>
      </c>
      <c r="JC166" s="86">
        <f t="shared" si="224"/>
        <v>5.9563258842387952E-4</v>
      </c>
      <c r="JD166" s="86">
        <f t="shared" si="224"/>
        <v>8.2841627994213187E-4</v>
      </c>
      <c r="JE166" s="86">
        <f t="shared" si="224"/>
        <v>1.1529482528954934E-3</v>
      </c>
      <c r="JF166" s="86">
        <f t="shared" si="224"/>
        <v>1.0174558868294953E-3</v>
      </c>
      <c r="JG166" s="86">
        <f t="shared" si="224"/>
        <v>3.1333720580944916E-3</v>
      </c>
      <c r="JH166" s="86">
        <f t="shared" si="224"/>
        <v>1.109923165384034E-3</v>
      </c>
      <c r="JI166" s="86">
        <f t="shared" si="224"/>
        <v>1.3856390434821919E-4</v>
      </c>
      <c r="JJ166" s="86">
        <f t="shared" si="224"/>
        <v>1.1164547774455643E-3</v>
      </c>
      <c r="JK166" s="86">
        <f t="shared" si="224"/>
        <v>4.3084028362140765E-3</v>
      </c>
      <c r="JL166" s="86">
        <f t="shared" si="224"/>
        <v>0.1358741447900603</v>
      </c>
      <c r="JM166" s="86">
        <f t="shared" si="224"/>
        <v>0.15617225983268404</v>
      </c>
    </row>
    <row r="167" spans="2:273" x14ac:dyDescent="0.25">
      <c r="B167" s="2">
        <v>140</v>
      </c>
      <c r="C167" s="37">
        <v>63.087000000000003</v>
      </c>
      <c r="D167" s="37">
        <v>72.097999999999999</v>
      </c>
      <c r="E167" s="37">
        <v>71.146000000000001</v>
      </c>
      <c r="F167" s="37">
        <v>69.525000000000006</v>
      </c>
      <c r="G167" s="37">
        <v>67.424999999999997</v>
      </c>
      <c r="H167" s="37">
        <v>65.825000000000003</v>
      </c>
      <c r="I167" s="37">
        <v>63.929000000000002</v>
      </c>
      <c r="J167" s="37">
        <v>63.213999999999999</v>
      </c>
      <c r="K167" s="37">
        <v>65.950999999999993</v>
      </c>
      <c r="L167" s="37">
        <v>63.829000000000001</v>
      </c>
      <c r="M167" s="37">
        <v>63.829000000000001</v>
      </c>
      <c r="N167" s="37">
        <v>62.473999999999997</v>
      </c>
      <c r="O167" s="37">
        <v>59.918999999999997</v>
      </c>
      <c r="P167" s="37">
        <v>62.61</v>
      </c>
      <c r="Q167" s="37">
        <v>63.585000000000001</v>
      </c>
      <c r="S167" s="4">
        <f t="shared" si="225"/>
        <v>63.033680339114838</v>
      </c>
      <c r="T167" s="4">
        <f t="shared" si="225"/>
        <v>72.845276330943477</v>
      </c>
      <c r="U167" s="4">
        <f t="shared" si="225"/>
        <v>70.682946812988405</v>
      </c>
      <c r="V167" s="4">
        <f t="shared" si="225"/>
        <v>70.906312608886068</v>
      </c>
      <c r="W167" s="4">
        <f t="shared" si="225"/>
        <v>67.905577180546601</v>
      </c>
      <c r="X167" s="4">
        <f t="shared" si="225"/>
        <v>67.070523247378802</v>
      </c>
      <c r="Y167" s="4">
        <f t="shared" si="225"/>
        <v>64.622112585580211</v>
      </c>
      <c r="Z167" s="4">
        <f t="shared" si="225"/>
        <v>64.214256824894278</v>
      </c>
      <c r="AA167" s="4">
        <f t="shared" si="225"/>
        <v>65.627919364776687</v>
      </c>
      <c r="AB167" s="4">
        <f t="shared" si="225"/>
        <v>64.291659355599663</v>
      </c>
      <c r="AC167" s="4">
        <f t="shared" si="225"/>
        <v>63.803214752473778</v>
      </c>
      <c r="AD167" s="4">
        <f t="shared" si="225"/>
        <v>63.742270040362875</v>
      </c>
      <c r="AE167" s="4">
        <f t="shared" si="225"/>
        <v>60.186878376258548</v>
      </c>
      <c r="AF167" s="4">
        <f t="shared" si="225"/>
        <v>65.201472657175117</v>
      </c>
      <c r="AG167" s="4">
        <f t="shared" si="225"/>
        <v>65.058231210816444</v>
      </c>
      <c r="AI167" s="4">
        <f t="shared" si="226"/>
        <v>5.3319660885165376E-2</v>
      </c>
      <c r="AJ167" s="4">
        <f t="shared" si="226"/>
        <v>-0.74727633094347823</v>
      </c>
      <c r="AK167" s="4">
        <f t="shared" si="226"/>
        <v>0.46305318701159592</v>
      </c>
      <c r="AL167" s="4">
        <f t="shared" si="226"/>
        <v>-1.3813126088860628</v>
      </c>
      <c r="AM167" s="4">
        <f t="shared" si="226"/>
        <v>-0.4805771805466037</v>
      </c>
      <c r="AN167" s="4">
        <f t="shared" si="226"/>
        <v>-1.2455232473787987</v>
      </c>
      <c r="AO167" s="4">
        <f t="shared" si="226"/>
        <v>-0.69311258558020938</v>
      </c>
      <c r="AP167" s="4">
        <f t="shared" si="226"/>
        <v>-1.0002568248942794</v>
      </c>
      <c r="AQ167" s="4">
        <f t="shared" si="226"/>
        <v>0.32308063522330599</v>
      </c>
      <c r="AR167" s="4">
        <f t="shared" si="226"/>
        <v>-0.46265935559966209</v>
      </c>
      <c r="AS167" s="4">
        <f t="shared" si="226"/>
        <v>2.5785247526222577E-2</v>
      </c>
      <c r="AT167" s="4">
        <f t="shared" si="226"/>
        <v>-1.2682700403628786</v>
      </c>
      <c r="AU167" s="4">
        <f t="shared" si="226"/>
        <v>-0.26787837625855104</v>
      </c>
      <c r="AV167" s="4">
        <f t="shared" si="226"/>
        <v>-2.5914726571751174</v>
      </c>
      <c r="AW167" s="4">
        <f t="shared" si="226"/>
        <v>-1.4732312108164436</v>
      </c>
      <c r="AY167" s="2">
        <f t="shared" si="218"/>
        <v>63.032861306419491</v>
      </c>
      <c r="AZ167" s="2">
        <f t="shared" si="218"/>
        <v>72.844193295277904</v>
      </c>
      <c r="BA167" s="2">
        <f t="shared" si="218"/>
        <v>70.680890902157586</v>
      </c>
      <c r="BB167" s="2">
        <f t="shared" si="218"/>
        <v>70.903619268772573</v>
      </c>
      <c r="BC167" s="2">
        <f t="shared" si="218"/>
        <v>67.89966915706907</v>
      </c>
      <c r="BD167" s="2">
        <f t="shared" si="218"/>
        <v>67.050816173286577</v>
      </c>
      <c r="BE167" s="2">
        <f t="shared" si="218"/>
        <v>64.586392465242369</v>
      </c>
      <c r="BF167" s="2">
        <f t="shared" si="218"/>
        <v>64.114391631054275</v>
      </c>
      <c r="BG167" s="2">
        <f t="shared" si="218"/>
        <v>65.224546288797484</v>
      </c>
      <c r="BH167" s="2">
        <f t="shared" si="218"/>
        <v>64.101085970378946</v>
      </c>
      <c r="BI167" s="2">
        <f t="shared" si="218"/>
        <v>63.779472239024443</v>
      </c>
      <c r="BJ167" s="2">
        <f t="shared" si="218"/>
        <v>63.732652559781421</v>
      </c>
      <c r="BK167" s="2">
        <f t="shared" si="218"/>
        <v>60.174860930861392</v>
      </c>
      <c r="BL167" s="2">
        <f t="shared" si="218"/>
        <v>63.382489274196296</v>
      </c>
      <c r="BM167" s="2">
        <f t="shared" si="218"/>
        <v>60.731342136406397</v>
      </c>
      <c r="BO167" s="2" t="str">
        <f t="shared" si="186"/>
        <v/>
      </c>
      <c r="BP167" s="2" t="str">
        <f t="shared" si="187"/>
        <v/>
      </c>
      <c r="BQ167" s="2" t="str">
        <f t="shared" si="188"/>
        <v/>
      </c>
      <c r="BR167" s="2" t="str">
        <f t="shared" si="189"/>
        <v/>
      </c>
      <c r="BS167" s="2" t="str">
        <f t="shared" si="190"/>
        <v/>
      </c>
      <c r="BT167" s="2" t="str">
        <f t="shared" si="191"/>
        <v/>
      </c>
      <c r="BU167" s="2" t="str">
        <f t="shared" si="192"/>
        <v/>
      </c>
      <c r="BV167" s="2" t="str">
        <f t="shared" si="193"/>
        <v/>
      </c>
      <c r="BW167" s="2" t="str">
        <f t="shared" si="194"/>
        <v/>
      </c>
      <c r="BX167" s="2" t="str">
        <f t="shared" si="195"/>
        <v/>
      </c>
      <c r="BY167" s="2" t="str">
        <f t="shared" si="196"/>
        <v/>
      </c>
      <c r="BZ167" s="2" t="str">
        <f t="shared" si="197"/>
        <v/>
      </c>
      <c r="CA167" s="2" t="str">
        <f t="shared" si="198"/>
        <v/>
      </c>
      <c r="CB167" s="2" t="str">
        <f t="shared" si="199"/>
        <v/>
      </c>
      <c r="CC167" s="2" t="str">
        <f t="shared" si="200"/>
        <v/>
      </c>
      <c r="CE167" s="2">
        <f t="shared" si="219"/>
        <v>63.087000000000003</v>
      </c>
      <c r="CF167" s="2">
        <f t="shared" si="219"/>
        <v>72.097999999999999</v>
      </c>
      <c r="CG167" s="2">
        <f t="shared" si="219"/>
        <v>71.146000000000001</v>
      </c>
      <c r="CH167" s="2">
        <f t="shared" si="219"/>
        <v>69.525000000000006</v>
      </c>
      <c r="CI167" s="2">
        <f t="shared" si="219"/>
        <v>67.424999999999997</v>
      </c>
      <c r="CJ167" s="2">
        <f t="shared" si="219"/>
        <v>65.825000000000003</v>
      </c>
      <c r="CK167" s="2">
        <f t="shared" si="219"/>
        <v>63.929000000000002</v>
      </c>
      <c r="CL167" s="2">
        <f t="shared" si="219"/>
        <v>63.213999999999999</v>
      </c>
      <c r="CM167" s="2">
        <f t="shared" si="219"/>
        <v>65.950999999999993</v>
      </c>
      <c r="CN167" s="2">
        <f t="shared" si="219"/>
        <v>63.829000000000001</v>
      </c>
      <c r="CO167" s="2">
        <f t="shared" si="219"/>
        <v>63.829000000000001</v>
      </c>
      <c r="CP167" s="2">
        <f t="shared" si="219"/>
        <v>62.473999999999997</v>
      </c>
      <c r="CQ167" s="2">
        <f t="shared" si="219"/>
        <v>59.918999999999997</v>
      </c>
      <c r="CR167" s="2" t="str">
        <f t="shared" si="219"/>
        <v/>
      </c>
      <c r="CS167" s="2" t="str">
        <f t="shared" si="219"/>
        <v/>
      </c>
      <c r="CU167" s="2">
        <f t="shared" si="201"/>
        <v>63.087000000000003</v>
      </c>
      <c r="CV167" s="2">
        <f t="shared" si="202"/>
        <v>72.097999999999999</v>
      </c>
      <c r="CW167" s="2">
        <f t="shared" si="203"/>
        <v>71.146000000000001</v>
      </c>
      <c r="CX167" s="2">
        <f t="shared" si="204"/>
        <v>69.525000000000006</v>
      </c>
      <c r="CY167" s="2">
        <f t="shared" si="205"/>
        <v>67.424999999999997</v>
      </c>
      <c r="CZ167" s="2">
        <f t="shared" si="206"/>
        <v>65.825000000000003</v>
      </c>
      <c r="DA167" s="2">
        <f t="shared" si="207"/>
        <v>63.929000000000002</v>
      </c>
      <c r="DB167" s="2">
        <f t="shared" si="208"/>
        <v>63.213999999999999</v>
      </c>
      <c r="DC167" s="2">
        <f t="shared" si="209"/>
        <v>65.950999999999993</v>
      </c>
      <c r="DD167" s="2">
        <f t="shared" si="210"/>
        <v>63.829000000000001</v>
      </c>
      <c r="DE167" s="2">
        <f t="shared" si="211"/>
        <v>63.829000000000001</v>
      </c>
      <c r="DF167" s="2">
        <f t="shared" si="212"/>
        <v>62.473999999999997</v>
      </c>
      <c r="DG167" s="2">
        <f t="shared" si="213"/>
        <v>59.918999999999997</v>
      </c>
      <c r="DH167" s="2" t="str">
        <f t="shared" si="214"/>
        <v/>
      </c>
      <c r="DI167" s="2" t="str">
        <f t="shared" si="215"/>
        <v/>
      </c>
      <c r="DK167" s="2">
        <f t="shared" si="227"/>
        <v>103.62276744186047</v>
      </c>
      <c r="DL167" s="2">
        <f t="shared" si="227"/>
        <v>112.6097093023256</v>
      </c>
      <c r="DM167" s="2">
        <f t="shared" si="227"/>
        <v>107.60935742646464</v>
      </c>
      <c r="DN167" s="2">
        <f t="shared" si="227"/>
        <v>98.955314264106093</v>
      </c>
      <c r="DO167" s="2">
        <f t="shared" si="227"/>
        <v>104.28449477351916</v>
      </c>
      <c r="DP167" s="2">
        <f t="shared" si="227"/>
        <v>110.23278846153846</v>
      </c>
      <c r="DQ167" s="2">
        <f t="shared" si="227"/>
        <v>104.86523150105708</v>
      </c>
      <c r="DR167" s="2">
        <f t="shared" si="227"/>
        <v>97.44518921775898</v>
      </c>
      <c r="DS167" s="2">
        <f t="shared" si="227"/>
        <v>97.764358350951355</v>
      </c>
      <c r="DT167" s="2">
        <f t="shared" si="227"/>
        <v>96.409156448202921</v>
      </c>
      <c r="DU167" s="2">
        <f t="shared" si="227"/>
        <v>99.595424947145887</v>
      </c>
      <c r="DV167" s="2">
        <f t="shared" si="227"/>
        <v>97.932588794926005</v>
      </c>
      <c r="DW167" s="2">
        <f t="shared" si="227"/>
        <v>96.321139075709681</v>
      </c>
      <c r="DX167" s="2">
        <f t="shared" si="227"/>
        <v>85.624816228893025</v>
      </c>
      <c r="DY167" s="2">
        <f t="shared" si="227"/>
        <v>75.484679831932766</v>
      </c>
      <c r="EA167" s="2">
        <f t="shared" si="217"/>
        <v>63.014633386327503</v>
      </c>
      <c r="EB167" s="2">
        <f t="shared" si="217"/>
        <v>72.934393841832332</v>
      </c>
      <c r="EC167" s="2">
        <f t="shared" si="217"/>
        <v>70.716082078731148</v>
      </c>
      <c r="ED167" s="2">
        <f t="shared" si="217"/>
        <v>70.959102991064043</v>
      </c>
      <c r="EE167" s="2">
        <f t="shared" si="217"/>
        <v>67.885495680789788</v>
      </c>
      <c r="EF167" s="2">
        <f t="shared" si="217"/>
        <v>67.001630337953145</v>
      </c>
      <c r="EG167" s="2">
        <f t="shared" si="217"/>
        <v>64.552577465296352</v>
      </c>
      <c r="EH167" s="2">
        <f t="shared" si="217"/>
        <v>64.11036110451434</v>
      </c>
      <c r="EI167" s="2">
        <f t="shared" si="217"/>
        <v>65.190172216671584</v>
      </c>
      <c r="EJ167" s="2">
        <f t="shared" si="217"/>
        <v>64.12680107216498</v>
      </c>
      <c r="EK167" s="2">
        <f t="shared" si="216"/>
        <v>63.900433886572202</v>
      </c>
      <c r="EL167" s="2">
        <f t="shared" si="183"/>
        <v>63.890197604370982</v>
      </c>
      <c r="EM167" s="2">
        <f t="shared" si="183"/>
        <v>60.252006076175043</v>
      </c>
      <c r="EN167" s="2">
        <f t="shared" si="183"/>
        <v>63.57651141053654</v>
      </c>
      <c r="EO167" s="2">
        <f t="shared" si="183"/>
        <v>60.840577383715534</v>
      </c>
      <c r="EQ167" s="2">
        <f t="shared" si="228"/>
        <v>63.097339985564474</v>
      </c>
      <c r="ER167" s="2">
        <f t="shared" si="228"/>
        <v>72.372396143763908</v>
      </c>
      <c r="ES167" s="2">
        <f t="shared" si="228"/>
        <v>70.47640432083773</v>
      </c>
      <c r="ET167" s="2">
        <f t="shared" si="228"/>
        <v>70.64511871584476</v>
      </c>
      <c r="EU167" s="2">
        <f t="shared" si="228"/>
        <v>67.936272412619161</v>
      </c>
      <c r="EV167" s="2">
        <f t="shared" si="228"/>
        <v>67.225660623209151</v>
      </c>
      <c r="EW167" s="2">
        <f t="shared" si="228"/>
        <v>64.684800029273191</v>
      </c>
      <c r="EX167" s="2">
        <f t="shared" si="228"/>
        <v>64.109339464925014</v>
      </c>
      <c r="EY167" s="2">
        <f t="shared" si="228"/>
        <v>65.297712176456031</v>
      </c>
      <c r="EZ167" s="2">
        <f t="shared" si="228"/>
        <v>64.012109907020104</v>
      </c>
      <c r="FA167" s="2">
        <f t="shared" si="228"/>
        <v>63.353641783419121</v>
      </c>
      <c r="FB167" s="2">
        <f t="shared" si="228"/>
        <v>63.046528623808157</v>
      </c>
      <c r="FC167" s="2">
        <f t="shared" si="228"/>
        <v>59.788541892437152</v>
      </c>
      <c r="FD167" s="2">
        <f t="shared" si="228"/>
        <v>62.014924975983647</v>
      </c>
      <c r="FE167" s="2">
        <f t="shared" si="228"/>
        <v>59.950144346378337</v>
      </c>
      <c r="FG167" s="2">
        <f t="shared" si="229"/>
        <v>0.99987178147024114</v>
      </c>
      <c r="FH167" s="2">
        <f t="shared" si="229"/>
        <v>0.99986428560714669</v>
      </c>
      <c r="FI167" s="2">
        <f t="shared" si="229"/>
        <v>0.9998736137514499</v>
      </c>
      <c r="FJ167" s="2">
        <f t="shared" si="229"/>
        <v>0.99987850808270962</v>
      </c>
      <c r="FK167" s="2">
        <f t="shared" si="229"/>
        <v>0.99988640056369948</v>
      </c>
      <c r="FL167" s="2">
        <f t="shared" si="229"/>
        <v>0.99989718335056332</v>
      </c>
      <c r="FM167" s="2">
        <f t="shared" si="229"/>
        <v>0.99987210209550548</v>
      </c>
      <c r="FN167" s="2">
        <f t="shared" si="229"/>
        <v>0.99987163279727453</v>
      </c>
      <c r="FO167" s="2">
        <f t="shared" si="229"/>
        <v>0.99987166472934408</v>
      </c>
      <c r="FP167" s="2">
        <f t="shared" si="229"/>
        <v>0.99985807260887727</v>
      </c>
      <c r="FQ167" s="2">
        <f t="shared" si="229"/>
        <v>0.99985817742200411</v>
      </c>
      <c r="FR167" s="2">
        <f t="shared" si="229"/>
        <v>0.99987201397748937</v>
      </c>
      <c r="FS167" s="2">
        <f t="shared" si="229"/>
        <v>0.99987800246439262</v>
      </c>
      <c r="FT167" s="2">
        <f t="shared" si="229"/>
        <v>0.99983863219761104</v>
      </c>
      <c r="FU167" s="2">
        <f t="shared" si="229"/>
        <v>0.99980062781133572</v>
      </c>
      <c r="FW167" s="2">
        <f t="shared" si="220"/>
        <v>0.1574385232529551</v>
      </c>
      <c r="FX167" s="2">
        <f t="shared" si="220"/>
        <v>0.17008087085041709</v>
      </c>
      <c r="FY167" s="2">
        <f t="shared" si="220"/>
        <v>0.16628150893837609</v>
      </c>
      <c r="FZ167" s="2">
        <f t="shared" si="220"/>
        <v>0.18754135261955468</v>
      </c>
      <c r="GA167" s="2">
        <f t="shared" si="220"/>
        <v>0.19770020910728048</v>
      </c>
      <c r="GB167" s="2">
        <f t="shared" si="220"/>
        <v>0.19970939399003698</v>
      </c>
      <c r="GC167" s="2">
        <f t="shared" si="220"/>
        <v>0.21674890509045816</v>
      </c>
      <c r="GD167" s="2">
        <f t="shared" si="220"/>
        <v>0.24330703399826864</v>
      </c>
      <c r="GE167" s="2">
        <f t="shared" si="220"/>
        <v>0.28076684418026476</v>
      </c>
      <c r="GF167" s="2">
        <f t="shared" si="220"/>
        <v>0.26416029713877137</v>
      </c>
      <c r="GG167" s="2">
        <f t="shared" si="220"/>
        <v>0.23047882819592178</v>
      </c>
      <c r="GH167" s="2">
        <f t="shared" si="220"/>
        <v>0.1919022727690908</v>
      </c>
      <c r="GI167" s="2">
        <f t="shared" si="220"/>
        <v>0.17594777226024111</v>
      </c>
      <c r="GJ167" s="2">
        <f t="shared" si="220"/>
        <v>0.12652519160219095</v>
      </c>
      <c r="GK167" s="2">
        <f t="shared" si="220"/>
        <v>0.1259554277103857</v>
      </c>
      <c r="GM167" s="86">
        <f t="shared" si="221"/>
        <v>6.8742519903737542E-48</v>
      </c>
      <c r="GN167" s="86">
        <f t="shared" si="221"/>
        <v>8.3961076457643429E-121</v>
      </c>
      <c r="GO167" s="86">
        <f t="shared" si="221"/>
        <v>7.0795339216421578E-136</v>
      </c>
      <c r="GP167" s="86">
        <f t="shared" si="221"/>
        <v>7.9562715538111295E-186</v>
      </c>
      <c r="GQ167" s="86">
        <f t="shared" si="221"/>
        <v>1.5370361731956444E-197</v>
      </c>
      <c r="GR167" s="86">
        <f t="shared" si="221"/>
        <v>9.743931351702433E-165</v>
      </c>
      <c r="GS167" s="86">
        <f t="shared" si="221"/>
        <v>5.6773440601247813E-165</v>
      </c>
      <c r="GT167" s="86">
        <f t="shared" si="221"/>
        <v>3.5884082706607868E-172</v>
      </c>
      <c r="GU167" s="86">
        <f t="shared" si="221"/>
        <v>2.9512728939103581E-180</v>
      </c>
      <c r="GV167" s="86">
        <f t="shared" si="221"/>
        <v>5.4641335405504324E-200</v>
      </c>
      <c r="GW167" s="86">
        <f t="shared" si="221"/>
        <v>3.4275521323566321E-197</v>
      </c>
      <c r="GX167" s="86">
        <f t="shared" si="221"/>
        <v>2.5829091508457351E-299</v>
      </c>
      <c r="GY167" s="86">
        <f t="shared" si="221"/>
        <v>6.3955303275576488E-271</v>
      </c>
      <c r="GZ167" s="86">
        <f t="shared" si="221"/>
        <v>4.8679369306525714E-42</v>
      </c>
      <c r="HA167" s="86">
        <f t="shared" si="221"/>
        <v>5.8890524326381862E-44</v>
      </c>
      <c r="HC167" s="86">
        <f t="shared" si="185"/>
        <v>4.9280832483699978E-21</v>
      </c>
      <c r="HD167" s="86">
        <f t="shared" si="185"/>
        <v>6.7246477259521414E-57</v>
      </c>
      <c r="HE167" s="86">
        <f t="shared" si="185"/>
        <v>6.9477166622480848E-84</v>
      </c>
      <c r="HF167" s="86">
        <f t="shared" si="184"/>
        <v>7.5739851557968952E-85</v>
      </c>
      <c r="HG167" s="86">
        <f t="shared" si="184"/>
        <v>1.2595016948485734E-101</v>
      </c>
      <c r="HH167" s="86">
        <f t="shared" si="184"/>
        <v>1.4604688524744575E-109</v>
      </c>
      <c r="HI167" s="86">
        <f t="shared" si="184"/>
        <v>3.3499056368741834E-105</v>
      </c>
      <c r="HJ167" s="86">
        <f t="shared" si="184"/>
        <v>9.7410978412374854E-106</v>
      </c>
      <c r="HK167" s="86">
        <f t="shared" si="184"/>
        <v>1.579760540700984E-123</v>
      </c>
      <c r="HL167" s="86">
        <f t="shared" si="165"/>
        <v>1.5941776007235979E-128</v>
      </c>
      <c r="HM167" s="86">
        <f t="shared" si="165"/>
        <v>4.5057420000254785E-112</v>
      </c>
      <c r="HN167" s="86">
        <f t="shared" si="165"/>
        <v>2.9560762923086052E-154</v>
      </c>
      <c r="HO167" s="86">
        <f t="shared" si="165"/>
        <v>3.6522701480363676E-141</v>
      </c>
      <c r="HP167" s="86">
        <f t="shared" si="165"/>
        <v>1.0672293472612905E-23</v>
      </c>
      <c r="HQ167" s="86">
        <f t="shared" si="165"/>
        <v>6.2622828525893998E-26</v>
      </c>
      <c r="HS167" s="86">
        <f t="shared" si="222"/>
        <v>3.4084623764363002E-3</v>
      </c>
      <c r="HT167" s="86">
        <f t="shared" si="222"/>
        <v>1.0012939167755243E-3</v>
      </c>
      <c r="HU167" s="86">
        <f t="shared" si="222"/>
        <v>1.5441490410174228E-3</v>
      </c>
      <c r="HV167" s="86">
        <f t="shared" si="222"/>
        <v>5.7975755994587306E-4</v>
      </c>
      <c r="HW167" s="86">
        <f t="shared" si="222"/>
        <v>1.8042900126388515E-4</v>
      </c>
      <c r="HX167" s="86">
        <f t="shared" si="222"/>
        <v>2.4559405936838897E-4</v>
      </c>
      <c r="HY167" s="86">
        <f t="shared" si="222"/>
        <v>3.1962068178497435E-4</v>
      </c>
      <c r="HZ167" s="86">
        <f t="shared" si="222"/>
        <v>5.3163026768558255E-5</v>
      </c>
      <c r="IA167" s="86">
        <f t="shared" si="222"/>
        <v>1.5462851172322399E-6</v>
      </c>
      <c r="IB167" s="86">
        <f t="shared" si="222"/>
        <v>2.2245259407478536E-6</v>
      </c>
      <c r="IC167" s="86">
        <f t="shared" si="222"/>
        <v>1.1386570315068765E-5</v>
      </c>
      <c r="ID167" s="86">
        <f t="shared" si="222"/>
        <v>3.7211715275920756E-4</v>
      </c>
      <c r="IE167" s="86">
        <f t="shared" si="222"/>
        <v>1.6994217794499278E-3</v>
      </c>
      <c r="IF167" s="86">
        <f t="shared" si="222"/>
        <v>9.8421683550497588E-2</v>
      </c>
      <c r="IG167" s="86">
        <f t="shared" si="222"/>
        <v>0.11316232511855631</v>
      </c>
      <c r="II167" s="86">
        <f t="shared" si="223"/>
        <v>1.106526202198724E-6</v>
      </c>
      <c r="IJ167" s="86">
        <f t="shared" si="223"/>
        <v>4.6608108738430191E-6</v>
      </c>
      <c r="IK167" s="86">
        <f t="shared" si="223"/>
        <v>3.5020983852516237E-6</v>
      </c>
      <c r="IL167" s="86">
        <f t="shared" si="223"/>
        <v>5.5318292653021148E-5</v>
      </c>
      <c r="IM167" s="86">
        <f t="shared" si="223"/>
        <v>1.0997239954119345E-4</v>
      </c>
      <c r="IN167" s="86">
        <f t="shared" si="223"/>
        <v>3.4583485625333673E-4</v>
      </c>
      <c r="IO167" s="86">
        <f t="shared" si="223"/>
        <v>6.0023053345020273E-4</v>
      </c>
      <c r="IP167" s="86">
        <f t="shared" si="223"/>
        <v>1.9494522767157872E-3</v>
      </c>
      <c r="IQ167" s="86">
        <f t="shared" si="223"/>
        <v>6.7882915099873693E-3</v>
      </c>
      <c r="IR167" s="86">
        <f t="shared" si="223"/>
        <v>2.6474800412612464E-3</v>
      </c>
      <c r="IS167" s="86">
        <f t="shared" si="223"/>
        <v>2.6994651767560125E-4</v>
      </c>
      <c r="IT167" s="86">
        <f t="shared" si="223"/>
        <v>6.5432320065194705E-5</v>
      </c>
      <c r="IU167" s="86">
        <f t="shared" si="223"/>
        <v>3.0178732997513016E-5</v>
      </c>
      <c r="IV167" s="86">
        <f t="shared" si="223"/>
        <v>5.1912006930922613E-5</v>
      </c>
      <c r="IW167" s="86">
        <f t="shared" si="223"/>
        <v>4.9601035036441632E-5</v>
      </c>
      <c r="IY167" s="86">
        <f t="shared" si="224"/>
        <v>3.4095689026384991E-3</v>
      </c>
      <c r="IZ167" s="86">
        <f t="shared" si="224"/>
        <v>1.0059547276493673E-3</v>
      </c>
      <c r="JA167" s="86">
        <f t="shared" si="224"/>
        <v>1.5476511394026744E-3</v>
      </c>
      <c r="JB167" s="86">
        <f t="shared" si="224"/>
        <v>6.3507585259889418E-4</v>
      </c>
      <c r="JC167" s="86">
        <f t="shared" si="224"/>
        <v>2.9040140080507861E-4</v>
      </c>
      <c r="JD167" s="86">
        <f t="shared" si="224"/>
        <v>5.9142891562172575E-4</v>
      </c>
      <c r="JE167" s="86">
        <f t="shared" si="224"/>
        <v>9.1985121523517708E-4</v>
      </c>
      <c r="JF167" s="86">
        <f t="shared" si="224"/>
        <v>2.0026153034843454E-3</v>
      </c>
      <c r="JG167" s="86">
        <f t="shared" si="224"/>
        <v>6.7898377951046019E-3</v>
      </c>
      <c r="JH167" s="86">
        <f t="shared" si="224"/>
        <v>2.6497045672019943E-3</v>
      </c>
      <c r="JI167" s="86">
        <f t="shared" si="224"/>
        <v>2.8133308799067002E-4</v>
      </c>
      <c r="JJ167" s="86">
        <f t="shared" si="224"/>
        <v>4.3754947282440227E-4</v>
      </c>
      <c r="JK167" s="86">
        <f t="shared" si="224"/>
        <v>1.7296005124474408E-3</v>
      </c>
      <c r="JL167" s="86">
        <f t="shared" si="224"/>
        <v>9.8473595557428517E-2</v>
      </c>
      <c r="JM167" s="86">
        <f t="shared" si="224"/>
        <v>0.11321192615359275</v>
      </c>
    </row>
    <row r="168" spans="2:273" x14ac:dyDescent="0.25">
      <c r="B168" s="2">
        <v>141</v>
      </c>
      <c r="C168" s="37">
        <v>61.195999999999998</v>
      </c>
      <c r="D168" s="37">
        <v>72.61</v>
      </c>
      <c r="E168" s="37">
        <v>70.975999999999999</v>
      </c>
      <c r="F168" s="37">
        <v>70.599999999999994</v>
      </c>
      <c r="G168" s="37">
        <v>66.974999999999994</v>
      </c>
      <c r="H168" s="37">
        <v>65.349999999999994</v>
      </c>
      <c r="I168" s="37">
        <v>63.81</v>
      </c>
      <c r="J168" s="37">
        <v>63.951999999999998</v>
      </c>
      <c r="K168" s="37">
        <v>65.878</v>
      </c>
      <c r="L168" s="37">
        <v>64.415000000000006</v>
      </c>
      <c r="M168" s="37">
        <v>62.707000000000001</v>
      </c>
      <c r="N168" s="37">
        <v>63.104999999999997</v>
      </c>
      <c r="O168" s="37">
        <v>59.243000000000002</v>
      </c>
      <c r="P168" s="37">
        <v>60.658999999999999</v>
      </c>
      <c r="Q168" s="37">
        <v>60.634</v>
      </c>
      <c r="S168" s="4">
        <f t="shared" si="225"/>
        <v>62.947509972406024</v>
      </c>
      <c r="T168" s="4">
        <f t="shared" si="225"/>
        <v>72.750619514847386</v>
      </c>
      <c r="U168" s="4">
        <f t="shared" si="225"/>
        <v>70.609578438356209</v>
      </c>
      <c r="V168" s="4">
        <f t="shared" si="225"/>
        <v>70.852157786729052</v>
      </c>
      <c r="W168" s="4">
        <f t="shared" si="225"/>
        <v>67.856511113919339</v>
      </c>
      <c r="X168" s="4">
        <f t="shared" si="225"/>
        <v>67.038856148988074</v>
      </c>
      <c r="Y168" s="4">
        <f t="shared" si="225"/>
        <v>64.625415577332063</v>
      </c>
      <c r="Z168" s="4">
        <f t="shared" si="225"/>
        <v>64.264296278332054</v>
      </c>
      <c r="AA168" s="4">
        <f t="shared" si="225"/>
        <v>65.91013872824</v>
      </c>
      <c r="AB168" s="4">
        <f t="shared" si="225"/>
        <v>64.447378517019487</v>
      </c>
      <c r="AC168" s="4">
        <f t="shared" si="225"/>
        <v>63.765461835275339</v>
      </c>
      <c r="AD168" s="4">
        <f t="shared" si="225"/>
        <v>63.671738006179069</v>
      </c>
      <c r="AE168" s="4">
        <f t="shared" si="225"/>
        <v>60.128216201800903</v>
      </c>
      <c r="AF168" s="4">
        <f t="shared" si="225"/>
        <v>64.417281769591597</v>
      </c>
      <c r="AG168" s="4">
        <f t="shared" si="225"/>
        <v>63.195390037113853</v>
      </c>
      <c r="AI168" s="4">
        <f t="shared" si="226"/>
        <v>-1.7515099724060263</v>
      </c>
      <c r="AJ168" s="4">
        <f t="shared" si="226"/>
        <v>-0.14061951484738699</v>
      </c>
      <c r="AK168" s="4">
        <f t="shared" si="226"/>
        <v>0.36642156164379003</v>
      </c>
      <c r="AL168" s="4">
        <f t="shared" si="226"/>
        <v>-0.25215778672905742</v>
      </c>
      <c r="AM168" s="4">
        <f t="shared" si="226"/>
        <v>-0.88151111391934478</v>
      </c>
      <c r="AN168" s="4">
        <f t="shared" si="226"/>
        <v>-1.68885614898808</v>
      </c>
      <c r="AO168" s="4">
        <f t="shared" si="226"/>
        <v>-0.81541557733206105</v>
      </c>
      <c r="AP168" s="4">
        <f t="shared" si="226"/>
        <v>-0.31229627833205598</v>
      </c>
      <c r="AQ168" s="4">
        <f t="shared" si="226"/>
        <v>-3.2138728239999637E-2</v>
      </c>
      <c r="AR168" s="4">
        <f t="shared" si="226"/>
        <v>-3.2378517019481023E-2</v>
      </c>
      <c r="AS168" s="4">
        <f t="shared" si="226"/>
        <v>-1.0584618352753381</v>
      </c>
      <c r="AT168" s="4">
        <f t="shared" si="226"/>
        <v>-0.56673800617907233</v>
      </c>
      <c r="AU168" s="4">
        <f t="shared" si="226"/>
        <v>-0.8852162018009011</v>
      </c>
      <c r="AV168" s="4">
        <f t="shared" si="226"/>
        <v>-3.7582817695915978</v>
      </c>
      <c r="AW168" s="4">
        <f t="shared" si="226"/>
        <v>-2.5613900371138527</v>
      </c>
      <c r="AY168" s="2">
        <f t="shared" si="218"/>
        <v>62.947257364709017</v>
      </c>
      <c r="AZ168" s="2">
        <f t="shared" si="218"/>
        <v>72.74998058691736</v>
      </c>
      <c r="BA168" s="2">
        <f t="shared" si="218"/>
        <v>70.608627521297564</v>
      </c>
      <c r="BB168" s="2">
        <f t="shared" si="218"/>
        <v>70.846829939499202</v>
      </c>
      <c r="BC168" s="2">
        <f t="shared" si="218"/>
        <v>67.842144038570382</v>
      </c>
      <c r="BD168" s="2">
        <f t="shared" si="218"/>
        <v>66.995922118101177</v>
      </c>
      <c r="BE168" s="2">
        <f t="shared" si="218"/>
        <v>64.548386030535085</v>
      </c>
      <c r="BF168" s="2">
        <f t="shared" si="218"/>
        <v>64.061818393763247</v>
      </c>
      <c r="BG168" s="2">
        <f t="shared" si="218"/>
        <v>65.155620525568921</v>
      </c>
      <c r="BH168" s="2">
        <f t="shared" si="218"/>
        <v>64.051973139905783</v>
      </c>
      <c r="BI168" s="2">
        <f t="shared" si="218"/>
        <v>63.704374822706583</v>
      </c>
      <c r="BJ168" s="2">
        <f t="shared" si="218"/>
        <v>63.649341631868566</v>
      </c>
      <c r="BK168" s="2">
        <f t="shared" si="218"/>
        <v>60.115675789750313</v>
      </c>
      <c r="BL168" s="2">
        <f t="shared" si="218"/>
        <v>63.306259185480052</v>
      </c>
      <c r="BM168" s="2">
        <f t="shared" si="218"/>
        <v>60.616260121843666</v>
      </c>
      <c r="BO168" s="2" t="str">
        <f t="shared" si="186"/>
        <v/>
      </c>
      <c r="BP168" s="2" t="str">
        <f t="shared" si="187"/>
        <v/>
      </c>
      <c r="BQ168" s="2" t="str">
        <f t="shared" si="188"/>
        <v/>
      </c>
      <c r="BR168" s="2" t="str">
        <f t="shared" si="189"/>
        <v/>
      </c>
      <c r="BS168" s="2" t="str">
        <f t="shared" si="190"/>
        <v/>
      </c>
      <c r="BT168" s="2" t="str">
        <f t="shared" si="191"/>
        <v/>
      </c>
      <c r="BU168" s="2" t="str">
        <f t="shared" si="192"/>
        <v/>
      </c>
      <c r="BV168" s="2" t="str">
        <f t="shared" si="193"/>
        <v/>
      </c>
      <c r="BW168" s="2" t="str">
        <f t="shared" si="194"/>
        <v/>
      </c>
      <c r="BX168" s="2" t="str">
        <f t="shared" si="195"/>
        <v/>
      </c>
      <c r="BY168" s="2" t="str">
        <f t="shared" si="196"/>
        <v/>
      </c>
      <c r="BZ168" s="2" t="str">
        <f t="shared" si="197"/>
        <v/>
      </c>
      <c r="CA168" s="2" t="str">
        <f t="shared" si="198"/>
        <v/>
      </c>
      <c r="CB168" s="2" t="str">
        <f t="shared" si="199"/>
        <v/>
      </c>
      <c r="CC168" s="2" t="str">
        <f t="shared" si="200"/>
        <v/>
      </c>
      <c r="CE168" s="2">
        <f t="shared" si="219"/>
        <v>61.195999999999998</v>
      </c>
      <c r="CF168" s="2">
        <f t="shared" si="219"/>
        <v>72.61</v>
      </c>
      <c r="CG168" s="2">
        <f t="shared" si="219"/>
        <v>70.975999999999999</v>
      </c>
      <c r="CH168" s="2">
        <f t="shared" si="219"/>
        <v>70.599999999999994</v>
      </c>
      <c r="CI168" s="2">
        <f t="shared" si="219"/>
        <v>66.974999999999994</v>
      </c>
      <c r="CJ168" s="2">
        <f t="shared" si="219"/>
        <v>65.349999999999994</v>
      </c>
      <c r="CK168" s="2">
        <f t="shared" si="219"/>
        <v>63.81</v>
      </c>
      <c r="CL168" s="2">
        <f t="shared" si="219"/>
        <v>63.951999999999998</v>
      </c>
      <c r="CM168" s="2" t="str">
        <f t="shared" si="219"/>
        <v/>
      </c>
      <c r="CN168" s="2">
        <f t="shared" si="219"/>
        <v>64.415000000000006</v>
      </c>
      <c r="CO168" s="2">
        <f t="shared" si="219"/>
        <v>62.707000000000001</v>
      </c>
      <c r="CP168" s="2">
        <f t="shared" si="219"/>
        <v>63.104999999999997</v>
      </c>
      <c r="CQ168" s="2">
        <f t="shared" si="219"/>
        <v>59.243000000000002</v>
      </c>
      <c r="CR168" s="2" t="str">
        <f t="shared" si="219"/>
        <v/>
      </c>
      <c r="CS168" s="2" t="str">
        <f t="shared" si="219"/>
        <v/>
      </c>
      <c r="CU168" s="2">
        <f t="shared" si="201"/>
        <v>61.195999999999998</v>
      </c>
      <c r="CV168" s="2">
        <f t="shared" si="202"/>
        <v>72.61</v>
      </c>
      <c r="CW168" s="2">
        <f t="shared" si="203"/>
        <v>70.975999999999999</v>
      </c>
      <c r="CX168" s="2">
        <f t="shared" si="204"/>
        <v>70.599999999999994</v>
      </c>
      <c r="CY168" s="2">
        <f t="shared" si="205"/>
        <v>66.974999999999994</v>
      </c>
      <c r="CZ168" s="2">
        <f t="shared" si="206"/>
        <v>65.349999999999994</v>
      </c>
      <c r="DA168" s="2">
        <f t="shared" si="207"/>
        <v>63.81</v>
      </c>
      <c r="DB168" s="2">
        <f t="shared" si="208"/>
        <v>63.951999999999998</v>
      </c>
      <c r="DC168" s="2" t="str">
        <f t="shared" si="209"/>
        <v/>
      </c>
      <c r="DD168" s="2">
        <f t="shared" si="210"/>
        <v>64.415000000000006</v>
      </c>
      <c r="DE168" s="2">
        <f t="shared" si="211"/>
        <v>62.707000000000001</v>
      </c>
      <c r="DF168" s="2">
        <f t="shared" si="212"/>
        <v>63.104999999999997</v>
      </c>
      <c r="DG168" s="2">
        <f t="shared" si="213"/>
        <v>59.243000000000002</v>
      </c>
      <c r="DH168" s="2" t="str">
        <f t="shared" si="214"/>
        <v/>
      </c>
      <c r="DI168" s="2" t="str">
        <f t="shared" si="215"/>
        <v/>
      </c>
      <c r="DK168" s="2">
        <f t="shared" si="227"/>
        <v>103.84418936877077</v>
      </c>
      <c r="DL168" s="2">
        <f t="shared" si="227"/>
        <v>112.89073754152824</v>
      </c>
      <c r="DM168" s="2">
        <f t="shared" si="227"/>
        <v>107.82667960457015</v>
      </c>
      <c r="DN168" s="2">
        <f t="shared" si="227"/>
        <v>99.094699241012336</v>
      </c>
      <c r="DO168" s="2">
        <f t="shared" si="227"/>
        <v>104.48395905923344</v>
      </c>
      <c r="DP168" s="2">
        <f t="shared" si="227"/>
        <v>110.48519230769232</v>
      </c>
      <c r="DQ168" s="2">
        <f t="shared" si="227"/>
        <v>105.09245545152523</v>
      </c>
      <c r="DR168" s="2">
        <f t="shared" si="227"/>
        <v>97.610264874660203</v>
      </c>
      <c r="DS168" s="2">
        <f t="shared" si="227"/>
        <v>97.921718212020522</v>
      </c>
      <c r="DT168" s="2">
        <f t="shared" si="227"/>
        <v>96.564418604651124</v>
      </c>
      <c r="DU168" s="2">
        <f t="shared" si="227"/>
        <v>99.78844291754757</v>
      </c>
      <c r="DV168" s="2">
        <f t="shared" si="227"/>
        <v>98.111871639987925</v>
      </c>
      <c r="DW168" s="2">
        <f t="shared" si="227"/>
        <v>96.521081462874406</v>
      </c>
      <c r="DX168" s="2">
        <f t="shared" si="227"/>
        <v>85.739289962476505</v>
      </c>
      <c r="DY168" s="2">
        <f t="shared" si="227"/>
        <v>75.54974901960783</v>
      </c>
      <c r="EA168" s="2">
        <f t="shared" si="217"/>
        <v>62.927635771065184</v>
      </c>
      <c r="EB168" s="2">
        <f t="shared" si="217"/>
        <v>72.852067329299913</v>
      </c>
      <c r="EC168" s="2">
        <f t="shared" si="217"/>
        <v>70.648949087914644</v>
      </c>
      <c r="ED168" s="2">
        <f t="shared" si="217"/>
        <v>70.909411845316896</v>
      </c>
      <c r="EE168" s="2">
        <f t="shared" si="217"/>
        <v>67.827154977375557</v>
      </c>
      <c r="EF168" s="2">
        <f t="shared" si="217"/>
        <v>66.942128570356886</v>
      </c>
      <c r="EG168" s="2">
        <f t="shared" si="217"/>
        <v>64.511900036640824</v>
      </c>
      <c r="EH168" s="2">
        <f t="shared" si="217"/>
        <v>64.058176963017331</v>
      </c>
      <c r="EI168" s="2">
        <f t="shared" si="217"/>
        <v>65.118568734530754</v>
      </c>
      <c r="EJ168" s="2">
        <f t="shared" si="217"/>
        <v>64.081117278350547</v>
      </c>
      <c r="EK168" s="2">
        <f t="shared" si="216"/>
        <v>63.839306214322875</v>
      </c>
      <c r="EL168" s="2">
        <f t="shared" si="183"/>
        <v>63.825310964789395</v>
      </c>
      <c r="EM168" s="2">
        <f t="shared" si="183"/>
        <v>60.202388183129798</v>
      </c>
      <c r="EN168" s="2">
        <f t="shared" si="183"/>
        <v>63.523563729060456</v>
      </c>
      <c r="EO168" s="2">
        <f t="shared" si="183"/>
        <v>60.738882462166927</v>
      </c>
      <c r="EQ168" s="2">
        <f t="shared" si="228"/>
        <v>63.014888503375367</v>
      </c>
      <c r="ER168" s="2">
        <f t="shared" si="228"/>
        <v>72.26866340366989</v>
      </c>
      <c r="ES168" s="2">
        <f t="shared" si="228"/>
        <v>70.400366756360299</v>
      </c>
      <c r="ET168" s="2">
        <f t="shared" si="228"/>
        <v>70.584108445802585</v>
      </c>
      <c r="EU168" s="2">
        <f t="shared" si="228"/>
        <v>67.879765969958328</v>
      </c>
      <c r="EV168" s="2">
        <f t="shared" si="228"/>
        <v>67.173514902369234</v>
      </c>
      <c r="EW168" s="2">
        <f t="shared" si="228"/>
        <v>64.648298179951126</v>
      </c>
      <c r="EX168" s="2">
        <f t="shared" si="228"/>
        <v>64.057077328514069</v>
      </c>
      <c r="EY168" s="2">
        <f t="shared" si="228"/>
        <v>65.229374297738076</v>
      </c>
      <c r="EZ168" s="2">
        <f t="shared" si="228"/>
        <v>63.963046513909362</v>
      </c>
      <c r="FA168" s="2">
        <f t="shared" si="228"/>
        <v>63.274697887159945</v>
      </c>
      <c r="FB168" s="2">
        <f t="shared" si="228"/>
        <v>62.954165460992613</v>
      </c>
      <c r="FC168" s="2">
        <f t="shared" si="228"/>
        <v>59.723990243832127</v>
      </c>
      <c r="FD168" s="2">
        <f t="shared" si="228"/>
        <v>61.914227689071794</v>
      </c>
      <c r="FE168" s="2">
        <f t="shared" si="228"/>
        <v>59.820479198002104</v>
      </c>
      <c r="FG168" s="2">
        <f t="shared" si="229"/>
        <v>0.99988306199177768</v>
      </c>
      <c r="FH168" s="2">
        <f t="shared" si="229"/>
        <v>0.9998762255246213</v>
      </c>
      <c r="FI168" s="2">
        <f t="shared" si="229"/>
        <v>0.99988473308953729</v>
      </c>
      <c r="FJ168" s="2">
        <f t="shared" si="229"/>
        <v>0.99988919687005473</v>
      </c>
      <c r="FK168" s="2">
        <f t="shared" si="229"/>
        <v>0.99989639504716399</v>
      </c>
      <c r="FL168" s="2">
        <f t="shared" si="229"/>
        <v>0.99990622925292694</v>
      </c>
      <c r="FM168" s="2">
        <f t="shared" si="229"/>
        <v>0.99988335441208387</v>
      </c>
      <c r="FN168" s="2">
        <f t="shared" si="229"/>
        <v>0.99988292639735932</v>
      </c>
      <c r="FO168" s="2">
        <f t="shared" si="229"/>
        <v>0.99988295552041062</v>
      </c>
      <c r="FP168" s="2">
        <f t="shared" si="229"/>
        <v>0.99987055906442679</v>
      </c>
      <c r="FQ168" s="2">
        <f t="shared" si="229"/>
        <v>0.99987065465752134</v>
      </c>
      <c r="FR168" s="2">
        <f t="shared" si="229"/>
        <v>0.99988327404568866</v>
      </c>
      <c r="FS168" s="2">
        <f t="shared" si="229"/>
        <v>0.9998887357307894</v>
      </c>
      <c r="FT168" s="2">
        <f t="shared" si="229"/>
        <v>0.99985282872546966</v>
      </c>
      <c r="FU168" s="2">
        <f t="shared" si="229"/>
        <v>0.99981816721305372</v>
      </c>
      <c r="FW168" s="2">
        <f t="shared" si="220"/>
        <v>0.17004502861925389</v>
      </c>
      <c r="FX168" s="2">
        <f t="shared" si="220"/>
        <v>0.18347923810649974</v>
      </c>
      <c r="FY168" s="2">
        <f t="shared" si="220"/>
        <v>0.17944529071248838</v>
      </c>
      <c r="FZ168" s="2">
        <f t="shared" si="220"/>
        <v>0.20198044034472298</v>
      </c>
      <c r="GA168" s="2">
        <f t="shared" si="220"/>
        <v>0.21271666219177382</v>
      </c>
      <c r="GB168" s="2">
        <f t="shared" si="220"/>
        <v>0.21483759086142487</v>
      </c>
      <c r="GC168" s="2">
        <f t="shared" si="220"/>
        <v>0.23279240009664148</v>
      </c>
      <c r="GD168" s="2">
        <f t="shared" si="220"/>
        <v>0.26066212105955133</v>
      </c>
      <c r="GE168" s="2">
        <f t="shared" si="220"/>
        <v>0.29973552335583975</v>
      </c>
      <c r="GF168" s="2">
        <f t="shared" si="220"/>
        <v>0.2824476280541684</v>
      </c>
      <c r="GG168" s="2">
        <f t="shared" si="220"/>
        <v>0.24721782924520286</v>
      </c>
      <c r="GH168" s="2">
        <f t="shared" si="220"/>
        <v>0.20659173886717414</v>
      </c>
      <c r="GI168" s="2">
        <f t="shared" si="220"/>
        <v>0.18970266966278487</v>
      </c>
      <c r="GJ168" s="2">
        <f t="shared" si="220"/>
        <v>0.13705904475136618</v>
      </c>
      <c r="GK168" s="2">
        <f t="shared" si="220"/>
        <v>0.13644925530664628</v>
      </c>
      <c r="GM168" s="86">
        <f t="shared" si="221"/>
        <v>3.8565710829346171E-49</v>
      </c>
      <c r="GN168" s="86">
        <f t="shared" si="221"/>
        <v>5.5226672221213671E-124</v>
      </c>
      <c r="GO168" s="86">
        <f t="shared" si="221"/>
        <v>1.7331727344501342E-139</v>
      </c>
      <c r="GP168" s="86">
        <f t="shared" si="221"/>
        <v>8.8442749821735006E-191</v>
      </c>
      <c r="GQ168" s="86">
        <f t="shared" si="221"/>
        <v>9.071086538985623E-203</v>
      </c>
      <c r="GR168" s="86">
        <f t="shared" si="221"/>
        <v>4.911712613115228E-169</v>
      </c>
      <c r="GS168" s="86">
        <f t="shared" si="221"/>
        <v>2.4476364875433644E-169</v>
      </c>
      <c r="GT168" s="86">
        <f t="shared" si="221"/>
        <v>1.102955368418444E-176</v>
      </c>
      <c r="GU168" s="86">
        <f t="shared" si="221"/>
        <v>5.8230763576534895E-185</v>
      </c>
      <c r="GV168" s="86">
        <f t="shared" si="221"/>
        <v>3.0462627610317046E-205</v>
      </c>
      <c r="GW168" s="86">
        <f t="shared" si="221"/>
        <v>2.197394326682663E-202</v>
      </c>
      <c r="GX168" s="86">
        <f t="shared" si="221"/>
        <v>2.6511202183457476E-307</v>
      </c>
      <c r="GY168" s="86">
        <f t="shared" si="221"/>
        <v>4.3723880059804693E-278</v>
      </c>
      <c r="GZ168" s="86">
        <f t="shared" si="221"/>
        <v>4.2352820914111109E-43</v>
      </c>
      <c r="HA168" s="86">
        <f t="shared" si="221"/>
        <v>4.5128170162406904E-45</v>
      </c>
      <c r="HC168" s="86">
        <f t="shared" si="185"/>
        <v>8.2742498682456513E-22</v>
      </c>
      <c r="HD168" s="86">
        <f t="shared" si="185"/>
        <v>4.8406568858050814E-59</v>
      </c>
      <c r="HE168" s="86">
        <f t="shared" si="185"/>
        <v>3.6784390366945128E-87</v>
      </c>
      <c r="HF168" s="86">
        <f t="shared" si="184"/>
        <v>4.1724488485034324E-88</v>
      </c>
      <c r="HG168" s="86">
        <f t="shared" si="184"/>
        <v>1.8307041021620631E-105</v>
      </c>
      <c r="HH168" s="86">
        <f t="shared" si="184"/>
        <v>1.2564136349612719E-113</v>
      </c>
      <c r="HI168" s="86">
        <f t="shared" si="184"/>
        <v>3.7694655653722265E-109</v>
      </c>
      <c r="HJ168" s="86">
        <f t="shared" si="184"/>
        <v>1.2202299102511726E-109</v>
      </c>
      <c r="HK168" s="86">
        <f t="shared" si="184"/>
        <v>5.0398077702234361E-128</v>
      </c>
      <c r="HL168" s="86">
        <f t="shared" si="165"/>
        <v>3.1078059006771327E-133</v>
      </c>
      <c r="HM168" s="86">
        <f t="shared" si="165"/>
        <v>3.3527667375170813E-116</v>
      </c>
      <c r="HN168" s="86">
        <f t="shared" si="165"/>
        <v>3.8440402858629632E-160</v>
      </c>
      <c r="HO168" s="86">
        <f t="shared" si="165"/>
        <v>1.4825746162407443E-146</v>
      </c>
      <c r="HP168" s="86">
        <f t="shared" si="165"/>
        <v>1.5122038575182246E-24</v>
      </c>
      <c r="HQ168" s="86">
        <f t="shared" si="165"/>
        <v>7.0198529191225008E-27</v>
      </c>
      <c r="HS168" s="86">
        <f t="shared" si="222"/>
        <v>1.2217730198913527E-3</v>
      </c>
      <c r="HT168" s="86">
        <f t="shared" si="222"/>
        <v>3.2200698629406634E-4</v>
      </c>
      <c r="HU168" s="86">
        <f t="shared" si="222"/>
        <v>5.1873939302284674E-4</v>
      </c>
      <c r="HV168" s="86">
        <f t="shared" si="222"/>
        <v>1.8900946010196376E-4</v>
      </c>
      <c r="HW168" s="86">
        <f t="shared" si="222"/>
        <v>5.3527538154409128E-5</v>
      </c>
      <c r="HX168" s="86">
        <f t="shared" si="222"/>
        <v>8.1109524848832688E-5</v>
      </c>
      <c r="HY168" s="86">
        <f t="shared" si="222"/>
        <v>1.0342565781574451E-4</v>
      </c>
      <c r="HZ168" s="86">
        <f t="shared" si="222"/>
        <v>1.4808206242982473E-5</v>
      </c>
      <c r="IA168" s="86">
        <f t="shared" si="222"/>
        <v>3.220076922342098E-7</v>
      </c>
      <c r="IB168" s="86">
        <f t="shared" si="222"/>
        <v>4.5402827269459542E-7</v>
      </c>
      <c r="IC168" s="86">
        <f t="shared" si="222"/>
        <v>2.4401293985429332E-6</v>
      </c>
      <c r="ID168" s="86">
        <f t="shared" si="222"/>
        <v>1.1578689725275006E-4</v>
      </c>
      <c r="IE168" s="86">
        <f t="shared" si="222"/>
        <v>6.1772485232267126E-4</v>
      </c>
      <c r="IF168" s="86">
        <f t="shared" si="222"/>
        <v>6.8820098072251701E-2</v>
      </c>
      <c r="IG168" s="86">
        <f t="shared" si="222"/>
        <v>7.8873810647915404E-2</v>
      </c>
      <c r="II168" s="86">
        <f t="shared" si="223"/>
        <v>4.0980469648302601E-6</v>
      </c>
      <c r="IJ168" s="86">
        <f t="shared" si="223"/>
        <v>1.5864788207988688E-5</v>
      </c>
      <c r="IK168" s="86">
        <f t="shared" si="223"/>
        <v>1.2051473447565761E-5</v>
      </c>
      <c r="IL168" s="86">
        <f t="shared" si="223"/>
        <v>1.5461756313941971E-4</v>
      </c>
      <c r="IM168" s="86">
        <f t="shared" si="223"/>
        <v>2.9575704723851411E-4</v>
      </c>
      <c r="IN168" s="86">
        <f t="shared" si="223"/>
        <v>8.1353238308053946E-4</v>
      </c>
      <c r="IO168" s="86">
        <f t="shared" si="223"/>
        <v>1.4017154958470307E-3</v>
      </c>
      <c r="IP168" s="86">
        <f t="shared" si="223"/>
        <v>4.248401931093982E-3</v>
      </c>
      <c r="IQ168" s="86">
        <f t="shared" si="223"/>
        <v>1.38013313416599E-2</v>
      </c>
      <c r="IR168" s="86">
        <f t="shared" si="223"/>
        <v>5.9434255796986099E-3</v>
      </c>
      <c r="IS168" s="86">
        <f t="shared" si="223"/>
        <v>7.4519513266931112E-4</v>
      </c>
      <c r="IT168" s="86">
        <f t="shared" si="223"/>
        <v>1.8277642260053993E-4</v>
      </c>
      <c r="IU168" s="86">
        <f t="shared" si="223"/>
        <v>8.5870466416566058E-5</v>
      </c>
      <c r="IV168" s="86">
        <f t="shared" si="223"/>
        <v>1.1458993877621305E-4</v>
      </c>
      <c r="IW168" s="86">
        <f t="shared" si="223"/>
        <v>1.0971325316303682E-4</v>
      </c>
      <c r="IY168" s="86">
        <f t="shared" si="224"/>
        <v>1.225871066856183E-3</v>
      </c>
      <c r="IZ168" s="86">
        <f t="shared" si="224"/>
        <v>3.3787177450205505E-4</v>
      </c>
      <c r="JA168" s="86">
        <f t="shared" si="224"/>
        <v>5.3079086647041251E-4</v>
      </c>
      <c r="JB168" s="86">
        <f t="shared" si="224"/>
        <v>3.4362702324138348E-4</v>
      </c>
      <c r="JC168" s="86">
        <f t="shared" si="224"/>
        <v>3.4928458539292321E-4</v>
      </c>
      <c r="JD168" s="86">
        <f t="shared" si="224"/>
        <v>8.9464190792937215E-4</v>
      </c>
      <c r="JE168" s="86">
        <f t="shared" si="224"/>
        <v>1.5051411536627752E-3</v>
      </c>
      <c r="JF168" s="86">
        <f t="shared" si="224"/>
        <v>4.2632101373369646E-3</v>
      </c>
      <c r="JG168" s="86">
        <f t="shared" si="224"/>
        <v>1.3801653349352135E-2</v>
      </c>
      <c r="JH168" s="86">
        <f t="shared" si="224"/>
        <v>5.9438796079713044E-3</v>
      </c>
      <c r="JI168" s="86">
        <f t="shared" si="224"/>
        <v>7.4763526206785404E-4</v>
      </c>
      <c r="JJ168" s="86">
        <f t="shared" si="224"/>
        <v>2.9856331985328997E-4</v>
      </c>
      <c r="JK168" s="86">
        <f t="shared" si="224"/>
        <v>7.0359531873923726E-4</v>
      </c>
      <c r="JL168" s="86">
        <f t="shared" si="224"/>
        <v>6.8934688011027909E-2</v>
      </c>
      <c r="JM168" s="86">
        <f t="shared" si="224"/>
        <v>7.8983523901078448E-2</v>
      </c>
    </row>
    <row r="169" spans="2:273" x14ac:dyDescent="0.25">
      <c r="B169" s="2">
        <v>142</v>
      </c>
      <c r="C169" s="37">
        <v>63.564999999999998</v>
      </c>
      <c r="D169" s="37">
        <v>71.975999999999999</v>
      </c>
      <c r="E169" s="37">
        <v>69.22</v>
      </c>
      <c r="F169" s="37">
        <v>71.125</v>
      </c>
      <c r="G169" s="37">
        <v>66.625</v>
      </c>
      <c r="H169" s="37">
        <v>66.900000000000006</v>
      </c>
      <c r="I169" s="37">
        <v>64.881</v>
      </c>
      <c r="J169" s="37">
        <v>63.762</v>
      </c>
      <c r="K169" s="37">
        <v>65.244</v>
      </c>
      <c r="L169" s="37">
        <v>64.902000000000001</v>
      </c>
      <c r="M169" s="37">
        <v>63.61</v>
      </c>
      <c r="N169" s="37">
        <v>63.973999999999997</v>
      </c>
      <c r="O169" s="37">
        <v>58.703000000000003</v>
      </c>
      <c r="P169" s="37">
        <v>59.292999999999999</v>
      </c>
      <c r="Q169" s="37">
        <v>57.658999999999999</v>
      </c>
      <c r="S169" s="4">
        <f t="shared" si="225"/>
        <v>62.862002665946747</v>
      </c>
      <c r="T169" s="4">
        <f t="shared" si="225"/>
        <v>72.655989312365648</v>
      </c>
      <c r="U169" s="4">
        <f t="shared" si="225"/>
        <v>70.537421166163497</v>
      </c>
      <c r="V169" s="4">
        <f t="shared" si="225"/>
        <v>70.802187515182453</v>
      </c>
      <c r="W169" s="4">
        <f t="shared" si="225"/>
        <v>67.818642924126721</v>
      </c>
      <c r="X169" s="4">
        <f t="shared" si="225"/>
        <v>67.031027315746599</v>
      </c>
      <c r="Y169" s="4">
        <f t="shared" si="225"/>
        <v>64.668821773997749</v>
      </c>
      <c r="Z169" s="4">
        <f t="shared" si="225"/>
        <v>64.394181162455396</v>
      </c>
      <c r="AA169" s="4">
        <f t="shared" si="225"/>
        <v>66.400752336750074</v>
      </c>
      <c r="AB169" s="4">
        <f t="shared" si="225"/>
        <v>64.763767434236243</v>
      </c>
      <c r="AC169" s="4">
        <f t="shared" si="225"/>
        <v>63.773428558431831</v>
      </c>
      <c r="AD169" s="4">
        <f t="shared" si="225"/>
        <v>63.618974841803762</v>
      </c>
      <c r="AE169" s="4">
        <f t="shared" si="225"/>
        <v>60.081960946972906</v>
      </c>
      <c r="AF169" s="4">
        <f t="shared" si="225"/>
        <v>63.902212592942846</v>
      </c>
      <c r="AG169" s="4">
        <f t="shared" si="225"/>
        <v>62.016012881981354</v>
      </c>
      <c r="AI169" s="4">
        <f t="shared" si="226"/>
        <v>0.70299733405325071</v>
      </c>
      <c r="AJ169" s="4">
        <f t="shared" si="226"/>
        <v>-0.67998931236564886</v>
      </c>
      <c r="AK169" s="4">
        <f t="shared" si="226"/>
        <v>-1.3174211661634985</v>
      </c>
      <c r="AL169" s="4">
        <f t="shared" si="226"/>
        <v>0.32281248481754687</v>
      </c>
      <c r="AM169" s="4">
        <f t="shared" si="226"/>
        <v>-1.1936429241267206</v>
      </c>
      <c r="AN169" s="4">
        <f t="shared" si="226"/>
        <v>-0.13102731574659288</v>
      </c>
      <c r="AO169" s="4">
        <f t="shared" si="226"/>
        <v>0.21217822600225134</v>
      </c>
      <c r="AP169" s="4">
        <f t="shared" si="226"/>
        <v>-0.63218116245539591</v>
      </c>
      <c r="AQ169" s="4">
        <f t="shared" si="226"/>
        <v>-1.1567523367500741</v>
      </c>
      <c r="AR169" s="4">
        <f t="shared" si="226"/>
        <v>0.13823256576375798</v>
      </c>
      <c r="AS169" s="4">
        <f t="shared" si="226"/>
        <v>-0.16342855843183202</v>
      </c>
      <c r="AT169" s="4">
        <f t="shared" si="226"/>
        <v>0.35502515819623426</v>
      </c>
      <c r="AU169" s="4">
        <f t="shared" si="226"/>
        <v>-1.3789609469729029</v>
      </c>
      <c r="AV169" s="4">
        <f t="shared" si="226"/>
        <v>-4.6092125929428462</v>
      </c>
      <c r="AW169" s="4">
        <f t="shared" si="226"/>
        <v>-4.3570128819813547</v>
      </c>
      <c r="AY169" s="2">
        <f t="shared" si="218"/>
        <v>62.86187448581186</v>
      </c>
      <c r="AZ169" s="2">
        <f t="shared" si="218"/>
        <v>72.654741711919357</v>
      </c>
      <c r="BA169" s="2">
        <f t="shared" si="218"/>
        <v>70.535953939748154</v>
      </c>
      <c r="BB169" s="2">
        <f t="shared" si="218"/>
        <v>70.789462212180183</v>
      </c>
      <c r="BC169" s="2">
        <f t="shared" si="218"/>
        <v>67.784745720851646</v>
      </c>
      <c r="BD169" s="2">
        <f t="shared" si="218"/>
        <v>66.941474583797088</v>
      </c>
      <c r="BE169" s="2">
        <f t="shared" si="218"/>
        <v>64.510661710256173</v>
      </c>
      <c r="BF169" s="2">
        <f t="shared" si="218"/>
        <v>64.009270170837112</v>
      </c>
      <c r="BG169" s="2">
        <f t="shared" si="218"/>
        <v>65.086927552793412</v>
      </c>
      <c r="BH169" s="2">
        <f t="shared" si="218"/>
        <v>64.00267682362005</v>
      </c>
      <c r="BI169" s="2">
        <f t="shared" si="218"/>
        <v>63.628249900121489</v>
      </c>
      <c r="BJ169" s="2">
        <f t="shared" si="218"/>
        <v>63.564519449223248</v>
      </c>
      <c r="BK169" s="2">
        <f t="shared" si="218"/>
        <v>60.055710009694842</v>
      </c>
      <c r="BL169" s="2">
        <f t="shared" si="218"/>
        <v>63.227839834471858</v>
      </c>
      <c r="BM169" s="2">
        <f t="shared" si="218"/>
        <v>60.499920726728611</v>
      </c>
      <c r="BO169" s="2" t="str">
        <f t="shared" si="186"/>
        <v/>
      </c>
      <c r="BP169" s="2" t="str">
        <f t="shared" si="187"/>
        <v/>
      </c>
      <c r="BQ169" s="2" t="str">
        <f t="shared" si="188"/>
        <v/>
      </c>
      <c r="BR169" s="2" t="str">
        <f t="shared" si="189"/>
        <v/>
      </c>
      <c r="BS169" s="2" t="str">
        <f t="shared" si="190"/>
        <v/>
      </c>
      <c r="BT169" s="2" t="str">
        <f t="shared" si="191"/>
        <v/>
      </c>
      <c r="BU169" s="2" t="str">
        <f t="shared" si="192"/>
        <v/>
      </c>
      <c r="BV169" s="2" t="str">
        <f t="shared" si="193"/>
        <v/>
      </c>
      <c r="BW169" s="2" t="str">
        <f t="shared" si="194"/>
        <v/>
      </c>
      <c r="BX169" s="2" t="str">
        <f t="shared" si="195"/>
        <v/>
      </c>
      <c r="BY169" s="2" t="str">
        <f t="shared" si="196"/>
        <v/>
      </c>
      <c r="BZ169" s="2" t="str">
        <f t="shared" si="197"/>
        <v/>
      </c>
      <c r="CA169" s="2" t="str">
        <f t="shared" si="198"/>
        <v/>
      </c>
      <c r="CB169" s="2" t="str">
        <f t="shared" si="199"/>
        <v/>
      </c>
      <c r="CC169" s="2" t="str">
        <f t="shared" si="200"/>
        <v/>
      </c>
      <c r="CE169" s="2">
        <f t="shared" si="219"/>
        <v>63.564999999999998</v>
      </c>
      <c r="CF169" s="2">
        <f t="shared" si="219"/>
        <v>71.975999999999999</v>
      </c>
      <c r="CG169" s="2">
        <f t="shared" si="219"/>
        <v>69.22</v>
      </c>
      <c r="CH169" s="2">
        <f t="shared" si="219"/>
        <v>71.125</v>
      </c>
      <c r="CI169" s="2">
        <f t="shared" si="219"/>
        <v>66.625</v>
      </c>
      <c r="CJ169" s="2">
        <f t="shared" si="219"/>
        <v>66.900000000000006</v>
      </c>
      <c r="CK169" s="2">
        <f t="shared" si="219"/>
        <v>64.881</v>
      </c>
      <c r="CL169" s="2">
        <f t="shared" si="219"/>
        <v>63.762</v>
      </c>
      <c r="CM169" s="2" t="str">
        <f t="shared" si="219"/>
        <v/>
      </c>
      <c r="CN169" s="2" t="str">
        <f t="shared" si="219"/>
        <v/>
      </c>
      <c r="CO169" s="2">
        <f t="shared" si="219"/>
        <v>63.61</v>
      </c>
      <c r="CP169" s="2">
        <f t="shared" si="219"/>
        <v>63.973999999999997</v>
      </c>
      <c r="CQ169" s="2">
        <f t="shared" si="219"/>
        <v>58.703000000000003</v>
      </c>
      <c r="CR169" s="2" t="str">
        <f t="shared" si="219"/>
        <v/>
      </c>
      <c r="CS169" s="2" t="str">
        <f t="shared" si="219"/>
        <v/>
      </c>
      <c r="CU169" s="2">
        <f t="shared" si="201"/>
        <v>63.564999999999998</v>
      </c>
      <c r="CV169" s="2">
        <f t="shared" si="202"/>
        <v>71.975999999999999</v>
      </c>
      <c r="CW169" s="2">
        <f t="shared" si="203"/>
        <v>69.22</v>
      </c>
      <c r="CX169" s="2">
        <f t="shared" si="204"/>
        <v>71.125</v>
      </c>
      <c r="CY169" s="2">
        <f t="shared" si="205"/>
        <v>66.625</v>
      </c>
      <c r="CZ169" s="2">
        <f t="shared" si="206"/>
        <v>66.900000000000006</v>
      </c>
      <c r="DA169" s="2">
        <f t="shared" si="207"/>
        <v>64.881</v>
      </c>
      <c r="DB169" s="2">
        <f t="shared" si="208"/>
        <v>63.762</v>
      </c>
      <c r="DC169" s="2" t="str">
        <f t="shared" si="209"/>
        <v/>
      </c>
      <c r="DD169" s="2" t="str">
        <f t="shared" si="210"/>
        <v/>
      </c>
      <c r="DE169" s="2">
        <f t="shared" si="211"/>
        <v>63.61</v>
      </c>
      <c r="DF169" s="2">
        <f t="shared" si="212"/>
        <v>63.973999999999997</v>
      </c>
      <c r="DG169" s="2">
        <f t="shared" si="213"/>
        <v>58.703000000000003</v>
      </c>
      <c r="DH169" s="2" t="str">
        <f t="shared" si="214"/>
        <v/>
      </c>
      <c r="DI169" s="2" t="str">
        <f t="shared" si="215"/>
        <v/>
      </c>
      <c r="DK169" s="2">
        <f t="shared" si="227"/>
        <v>104.06561129568107</v>
      </c>
      <c r="DL169" s="2">
        <f t="shared" si="227"/>
        <v>113.17176578073091</v>
      </c>
      <c r="DM169" s="2">
        <f t="shared" si="227"/>
        <v>108.04400178267565</v>
      </c>
      <c r="DN169" s="2">
        <f t="shared" si="227"/>
        <v>99.234084217918593</v>
      </c>
      <c r="DO169" s="2">
        <f t="shared" si="227"/>
        <v>104.68342334494773</v>
      </c>
      <c r="DP169" s="2">
        <f t="shared" si="227"/>
        <v>110.73759615384617</v>
      </c>
      <c r="DQ169" s="2">
        <f t="shared" si="227"/>
        <v>105.31967940199337</v>
      </c>
      <c r="DR169" s="2">
        <f t="shared" si="227"/>
        <v>97.775340531561454</v>
      </c>
      <c r="DS169" s="2">
        <f t="shared" si="227"/>
        <v>98.079078073089676</v>
      </c>
      <c r="DT169" s="2">
        <f t="shared" si="227"/>
        <v>96.719680761099326</v>
      </c>
      <c r="DU169" s="2">
        <f t="shared" si="227"/>
        <v>99.981460887949268</v>
      </c>
      <c r="DV169" s="2">
        <f t="shared" si="227"/>
        <v>98.291154485049844</v>
      </c>
      <c r="DW169" s="2">
        <f t="shared" si="227"/>
        <v>96.721023850039145</v>
      </c>
      <c r="DX169" s="2">
        <f t="shared" si="227"/>
        <v>85.85376369606</v>
      </c>
      <c r="DY169" s="2">
        <f t="shared" si="227"/>
        <v>75.614818207282894</v>
      </c>
      <c r="EA169" s="2">
        <f t="shared" si="217"/>
        <v>62.840638155802864</v>
      </c>
      <c r="EB169" s="2">
        <f t="shared" si="217"/>
        <v>72.769740816767509</v>
      </c>
      <c r="EC169" s="2">
        <f t="shared" si="217"/>
        <v>70.581816097098155</v>
      </c>
      <c r="ED169" s="2">
        <f t="shared" si="217"/>
        <v>70.859720699569749</v>
      </c>
      <c r="EE169" s="2">
        <f t="shared" si="217"/>
        <v>67.768814273961311</v>
      </c>
      <c r="EF169" s="2">
        <f t="shared" si="217"/>
        <v>66.88262680276064</v>
      </c>
      <c r="EG169" s="2">
        <f t="shared" si="217"/>
        <v>64.471222607985311</v>
      </c>
      <c r="EH169" s="2">
        <f t="shared" si="217"/>
        <v>64.005992821520323</v>
      </c>
      <c r="EI169" s="2">
        <f t="shared" si="217"/>
        <v>65.046965252389924</v>
      </c>
      <c r="EJ169" s="2">
        <f t="shared" si="217"/>
        <v>64.035433484536114</v>
      </c>
      <c r="EK169" s="2">
        <f t="shared" si="216"/>
        <v>63.778178542073547</v>
      </c>
      <c r="EL169" s="2">
        <f t="shared" si="183"/>
        <v>63.760424325207815</v>
      </c>
      <c r="EM169" s="2">
        <f t="shared" si="183"/>
        <v>60.152770290084561</v>
      </c>
      <c r="EN169" s="2">
        <f t="shared" si="183"/>
        <v>63.470616047584372</v>
      </c>
      <c r="EO169" s="2">
        <f t="shared" si="183"/>
        <v>60.637187540618328</v>
      </c>
      <c r="EQ169" s="2">
        <f t="shared" si="228"/>
        <v>62.93243702118626</v>
      </c>
      <c r="ER169" s="2">
        <f t="shared" si="228"/>
        <v>72.164930663575873</v>
      </c>
      <c r="ES169" s="2">
        <f t="shared" si="228"/>
        <v>70.324329191882867</v>
      </c>
      <c r="ET169" s="2">
        <f t="shared" si="228"/>
        <v>70.52309817576041</v>
      </c>
      <c r="EU169" s="2">
        <f t="shared" si="228"/>
        <v>67.823259527297495</v>
      </c>
      <c r="EV169" s="2">
        <f t="shared" si="228"/>
        <v>67.121369181529317</v>
      </c>
      <c r="EW169" s="2">
        <f t="shared" si="228"/>
        <v>64.611796330629062</v>
      </c>
      <c r="EX169" s="2">
        <f t="shared" si="228"/>
        <v>64.004815192103123</v>
      </c>
      <c r="EY169" s="2">
        <f t="shared" si="228"/>
        <v>65.161036419020121</v>
      </c>
      <c r="EZ169" s="2">
        <f t="shared" si="228"/>
        <v>63.913983120798605</v>
      </c>
      <c r="FA169" s="2">
        <f t="shared" si="228"/>
        <v>63.195753990900776</v>
      </c>
      <c r="FB169" s="2">
        <f t="shared" si="228"/>
        <v>62.861802298177068</v>
      </c>
      <c r="FC169" s="2">
        <f t="shared" si="228"/>
        <v>59.659438595227101</v>
      </c>
      <c r="FD169" s="2">
        <f t="shared" si="228"/>
        <v>61.813530402159941</v>
      </c>
      <c r="FE169" s="2">
        <f t="shared" si="228"/>
        <v>59.690814049625871</v>
      </c>
      <c r="FG169" s="2">
        <f t="shared" si="229"/>
        <v>0.99989335017161896</v>
      </c>
      <c r="FH169" s="2">
        <f t="shared" si="229"/>
        <v>0.9998871151074108</v>
      </c>
      <c r="FI169" s="2">
        <f t="shared" si="229"/>
        <v>0.99989487426202861</v>
      </c>
      <c r="FJ169" s="2">
        <f t="shared" si="229"/>
        <v>0.99989894535922574</v>
      </c>
      <c r="FK169" s="2">
        <f t="shared" si="229"/>
        <v>0.99990551029862373</v>
      </c>
      <c r="FL169" s="2">
        <f t="shared" si="229"/>
        <v>0.99991447935664035</v>
      </c>
      <c r="FM169" s="2">
        <f t="shared" si="229"/>
        <v>0.99989361686758915</v>
      </c>
      <c r="FN169" s="2">
        <f t="shared" si="229"/>
        <v>0.99989322650549328</v>
      </c>
      <c r="FO169" s="2">
        <f t="shared" si="229"/>
        <v>0.99989325306657884</v>
      </c>
      <c r="FP169" s="2">
        <f t="shared" si="229"/>
        <v>0.99988194711914946</v>
      </c>
      <c r="FQ169" s="2">
        <f t="shared" si="229"/>
        <v>0.99988203430307299</v>
      </c>
      <c r="FR169" s="2">
        <f t="shared" si="229"/>
        <v>0.99989354357106053</v>
      </c>
      <c r="FS169" s="2">
        <f t="shared" si="229"/>
        <v>0.99989852478699959</v>
      </c>
      <c r="FT169" s="2">
        <f t="shared" si="229"/>
        <v>0.99986577646426189</v>
      </c>
      <c r="FU169" s="2">
        <f t="shared" si="229"/>
        <v>0.99983416387409041</v>
      </c>
      <c r="FW169" s="2">
        <f t="shared" si="220"/>
        <v>0.18344119644924117</v>
      </c>
      <c r="FX169" s="2">
        <f t="shared" si="220"/>
        <v>0.19768167327494426</v>
      </c>
      <c r="FY169" s="2">
        <f t="shared" si="220"/>
        <v>0.193409436586992</v>
      </c>
      <c r="FZ169" s="2">
        <f t="shared" si="220"/>
        <v>0.21723397375371883</v>
      </c>
      <c r="GA169" s="2">
        <f t="shared" si="220"/>
        <v>0.22854878506955531</v>
      </c>
      <c r="GB169" s="2">
        <f t="shared" si="220"/>
        <v>0.23078129709184161</v>
      </c>
      <c r="GC169" s="2">
        <f t="shared" si="220"/>
        <v>0.24964491814664017</v>
      </c>
      <c r="GD169" s="2">
        <f t="shared" si="220"/>
        <v>0.27879903526903177</v>
      </c>
      <c r="GE169" s="2">
        <f t="shared" si="220"/>
        <v>0.31941659519949644</v>
      </c>
      <c r="GF169" s="2">
        <f t="shared" si="220"/>
        <v>0.30148226270144385</v>
      </c>
      <c r="GG169" s="2">
        <f t="shared" si="220"/>
        <v>0.26475427087428727</v>
      </c>
      <c r="GH169" s="2">
        <f t="shared" si="220"/>
        <v>0.22209659701478154</v>
      </c>
      <c r="GI169" s="2">
        <f t="shared" si="220"/>
        <v>0.20426632377206702</v>
      </c>
      <c r="GJ169" s="2">
        <f t="shared" si="220"/>
        <v>0.14832097484489645</v>
      </c>
      <c r="GK169" s="2">
        <f t="shared" si="220"/>
        <v>0.14766965417450975</v>
      </c>
      <c r="GM169" s="86">
        <f t="shared" si="221"/>
        <v>2.0825016933848139E-50</v>
      </c>
      <c r="GN169" s="86">
        <f t="shared" si="221"/>
        <v>3.2985724625077415E-127</v>
      </c>
      <c r="GO169" s="86">
        <f t="shared" si="221"/>
        <v>3.7998916614844593E-143</v>
      </c>
      <c r="GP169" s="86">
        <f t="shared" si="221"/>
        <v>8.4502592758981203E-196</v>
      </c>
      <c r="GQ169" s="86">
        <f t="shared" si="221"/>
        <v>4.5683262832911071E-208</v>
      </c>
      <c r="GR169" s="86">
        <f t="shared" si="221"/>
        <v>2.1769830315569255E-173</v>
      </c>
      <c r="GS169" s="86">
        <f t="shared" si="221"/>
        <v>9.2424211648369321E-174</v>
      </c>
      <c r="GT169" s="86">
        <f t="shared" si="221"/>
        <v>2.9600286830831089E-181</v>
      </c>
      <c r="GU169" s="86">
        <f t="shared" si="221"/>
        <v>9.9801035577151379E-190</v>
      </c>
      <c r="GV169" s="86">
        <f t="shared" si="221"/>
        <v>1.4498858345337822E-210</v>
      </c>
      <c r="GW169" s="86">
        <f t="shared" si="221"/>
        <v>1.2044059282300492E-207</v>
      </c>
      <c r="GX169" s="86">
        <f t="shared" si="221"/>
        <v>0</v>
      </c>
      <c r="GY169" s="86">
        <f t="shared" si="221"/>
        <v>2.4068637379930171E-285</v>
      </c>
      <c r="GZ169" s="86">
        <f t="shared" si="221"/>
        <v>3.5709803389626223E-44</v>
      </c>
      <c r="HA169" s="86">
        <f t="shared" si="221"/>
        <v>3.3453335214909547E-46</v>
      </c>
      <c r="HC169" s="86">
        <f t="shared" si="185"/>
        <v>1.342605355630551E-22</v>
      </c>
      <c r="HD169" s="86">
        <f t="shared" si="185"/>
        <v>3.1736676427212597E-61</v>
      </c>
      <c r="HE169" s="86">
        <f t="shared" si="185"/>
        <v>1.6812302065678753E-90</v>
      </c>
      <c r="HF169" s="86">
        <f t="shared" si="184"/>
        <v>1.9905715771230515E-91</v>
      </c>
      <c r="HG169" s="86">
        <f t="shared" si="184"/>
        <v>2.2535175425134502E-109</v>
      </c>
      <c r="HH169" s="86">
        <f t="shared" si="184"/>
        <v>9.0925621160417508E-118</v>
      </c>
      <c r="HI169" s="86">
        <f t="shared" si="184"/>
        <v>3.5787288049840113E-113</v>
      </c>
      <c r="HJ169" s="86">
        <f t="shared" si="184"/>
        <v>1.295854183062208E-113</v>
      </c>
      <c r="HK169" s="86">
        <f t="shared" si="184"/>
        <v>1.3330880738144017E-132</v>
      </c>
      <c r="HL169" s="86">
        <f t="shared" si="165"/>
        <v>4.9726062033486933E-138</v>
      </c>
      <c r="HM169" s="86">
        <f t="shared" si="165"/>
        <v>2.0958164695286343E-120</v>
      </c>
      <c r="HN169" s="86">
        <f t="shared" si="165"/>
        <v>3.8683036911315835E-166</v>
      </c>
      <c r="HO169" s="86">
        <f t="shared" si="165"/>
        <v>4.7566641436859649E-152</v>
      </c>
      <c r="HP169" s="86">
        <f t="shared" si="165"/>
        <v>2.066584346950253E-25</v>
      </c>
      <c r="HQ169" s="86">
        <f t="shared" si="165"/>
        <v>7.5507544644796921E-28</v>
      </c>
      <c r="HS169" s="86">
        <f t="shared" si="222"/>
        <v>3.972903269883096E-4</v>
      </c>
      <c r="HT169" s="86">
        <f t="shared" si="222"/>
        <v>9.4047235745273796E-5</v>
      </c>
      <c r="HU169" s="86">
        <f t="shared" si="222"/>
        <v>1.5838322194586634E-4</v>
      </c>
      <c r="HV169" s="86">
        <f t="shared" si="222"/>
        <v>5.6489431473359233E-5</v>
      </c>
      <c r="HW169" s="86">
        <f t="shared" si="222"/>
        <v>1.4551001755613728E-5</v>
      </c>
      <c r="HX169" s="86">
        <f t="shared" si="222"/>
        <v>2.4828894971946721E-5</v>
      </c>
      <c r="HY169" s="86">
        <f t="shared" si="222"/>
        <v>3.0854027594246291E-5</v>
      </c>
      <c r="HZ169" s="86">
        <f t="shared" si="222"/>
        <v>3.7919553552453209E-6</v>
      </c>
      <c r="IA169" s="86">
        <f t="shared" si="222"/>
        <v>6.1178028569481005E-8</v>
      </c>
      <c r="IB169" s="86">
        <f t="shared" si="222"/>
        <v>8.4127938100218712E-8</v>
      </c>
      <c r="IC169" s="86">
        <f t="shared" si="222"/>
        <v>4.7120401354787339E-7</v>
      </c>
      <c r="ID169" s="86">
        <f t="shared" si="222"/>
        <v>3.2974325901172436E-5</v>
      </c>
      <c r="IE169" s="86">
        <f t="shared" si="222"/>
        <v>2.0643517197283521E-4</v>
      </c>
      <c r="IF169" s="86">
        <f t="shared" si="222"/>
        <v>4.6443067567457662E-2</v>
      </c>
      <c r="IG169" s="86">
        <f t="shared" si="222"/>
        <v>5.2875799662100161E-2</v>
      </c>
      <c r="II169" s="86">
        <f t="shared" si="223"/>
        <v>1.4145605093734502E-5</v>
      </c>
      <c r="IJ169" s="86">
        <f t="shared" si="223"/>
        <v>5.0371679273791921E-5</v>
      </c>
      <c r="IK169" s="86">
        <f t="shared" si="223"/>
        <v>3.8705218136021673E-5</v>
      </c>
      <c r="IL169" s="86">
        <f t="shared" si="223"/>
        <v>4.0587311612119692E-4</v>
      </c>
      <c r="IM169" s="86">
        <f t="shared" si="223"/>
        <v>7.4675455184452393E-4</v>
      </c>
      <c r="IN169" s="86">
        <f t="shared" si="223"/>
        <v>1.8118695232935801E-3</v>
      </c>
      <c r="IO169" s="86">
        <f t="shared" si="223"/>
        <v>3.0874861190205716E-3</v>
      </c>
      <c r="IP169" s="86">
        <f t="shared" si="223"/>
        <v>8.7167153722990231E-3</v>
      </c>
      <c r="IQ169" s="86">
        <f t="shared" si="223"/>
        <v>2.6286771553117635E-2</v>
      </c>
      <c r="IR169" s="86">
        <f t="shared" si="223"/>
        <v>1.2449582433609361E-2</v>
      </c>
      <c r="IS169" s="86">
        <f t="shared" si="223"/>
        <v>1.908063210071723E-3</v>
      </c>
      <c r="IT169" s="86">
        <f t="shared" si="223"/>
        <v>4.7893026795841237E-4</v>
      </c>
      <c r="IU169" s="86">
        <f t="shared" si="223"/>
        <v>2.299487590332401E-4</v>
      </c>
      <c r="IV169" s="86">
        <f t="shared" si="223"/>
        <v>2.4389432736784128E-4</v>
      </c>
      <c r="IW169" s="86">
        <f t="shared" si="223"/>
        <v>2.3399329887315089E-4</v>
      </c>
      <c r="IY169" s="86">
        <f t="shared" si="224"/>
        <v>4.1143593208204412E-4</v>
      </c>
      <c r="IZ169" s="86">
        <f t="shared" si="224"/>
        <v>1.4441891501906572E-4</v>
      </c>
      <c r="JA169" s="86">
        <f t="shared" si="224"/>
        <v>1.9708844008188803E-4</v>
      </c>
      <c r="JB169" s="86">
        <f t="shared" si="224"/>
        <v>4.6236254759455614E-4</v>
      </c>
      <c r="JC169" s="86">
        <f t="shared" si="224"/>
        <v>7.6130555360013762E-4</v>
      </c>
      <c r="JD169" s="86">
        <f t="shared" si="224"/>
        <v>1.8366984182655269E-3</v>
      </c>
      <c r="JE169" s="86">
        <f t="shared" si="224"/>
        <v>3.1183401466148178E-3</v>
      </c>
      <c r="JF169" s="86">
        <f t="shared" si="224"/>
        <v>8.7205073276542689E-3</v>
      </c>
      <c r="JG169" s="86">
        <f t="shared" si="224"/>
        <v>2.6286832731146206E-2</v>
      </c>
      <c r="JH169" s="86">
        <f t="shared" si="224"/>
        <v>1.2449666561547461E-2</v>
      </c>
      <c r="JI169" s="86">
        <f t="shared" si="224"/>
        <v>1.908534414085271E-3</v>
      </c>
      <c r="JJ169" s="86">
        <f t="shared" si="224"/>
        <v>5.1190459385958486E-4</v>
      </c>
      <c r="JK169" s="86">
        <f t="shared" si="224"/>
        <v>4.3638393100607533E-4</v>
      </c>
      <c r="JL169" s="86">
        <f t="shared" si="224"/>
        <v>4.6686961894825504E-2</v>
      </c>
      <c r="JM169" s="86">
        <f t="shared" si="224"/>
        <v>5.3109792960973311E-2</v>
      </c>
    </row>
    <row r="170" spans="2:273" x14ac:dyDescent="0.25">
      <c r="B170" s="2">
        <v>143</v>
      </c>
      <c r="C170" s="37">
        <v>62.5</v>
      </c>
      <c r="D170" s="37">
        <v>72.78</v>
      </c>
      <c r="E170" s="37">
        <v>69.488</v>
      </c>
      <c r="F170" s="37">
        <v>71.900000000000006</v>
      </c>
      <c r="G170" s="37">
        <v>67.650000000000006</v>
      </c>
      <c r="H170" s="37">
        <v>65.875</v>
      </c>
      <c r="I170" s="37">
        <v>64.143000000000001</v>
      </c>
      <c r="J170" s="37">
        <v>65.238</v>
      </c>
      <c r="K170" s="37">
        <v>68.244</v>
      </c>
      <c r="L170" s="37">
        <v>64.805000000000007</v>
      </c>
      <c r="M170" s="37">
        <v>63.951000000000001</v>
      </c>
      <c r="N170" s="37">
        <v>63.183999999999997</v>
      </c>
      <c r="O170" s="37">
        <v>60.296999999999997</v>
      </c>
      <c r="P170" s="37">
        <v>59.878</v>
      </c>
      <c r="Q170" s="37">
        <v>56.951000000000001</v>
      </c>
      <c r="S170" s="4">
        <f t="shared" si="225"/>
        <v>62.776946217744126</v>
      </c>
      <c r="T170" s="4">
        <f t="shared" si="225"/>
        <v>72.561753535964456</v>
      </c>
      <c r="U170" s="4">
        <f t="shared" si="225"/>
        <v>70.466672812782818</v>
      </c>
      <c r="V170" s="4">
        <f t="shared" si="225"/>
        <v>70.760790011506614</v>
      </c>
      <c r="W170" s="4">
        <f t="shared" si="225"/>
        <v>67.802530524041188</v>
      </c>
      <c r="X170" s="4">
        <f t="shared" si="225"/>
        <v>67.063999304129567</v>
      </c>
      <c r="Y170" s="4">
        <f t="shared" si="225"/>
        <v>64.778720904971067</v>
      </c>
      <c r="Z170" s="4">
        <f t="shared" si="225"/>
        <v>64.642233864984732</v>
      </c>
      <c r="AA170" s="4">
        <f t="shared" si="225"/>
        <v>67.147440775425153</v>
      </c>
      <c r="AB170" s="4">
        <f t="shared" si="225"/>
        <v>65.311784156046684</v>
      </c>
      <c r="AC170" s="4">
        <f t="shared" si="225"/>
        <v>63.869495330915818</v>
      </c>
      <c r="AD170" s="4">
        <f t="shared" si="225"/>
        <v>63.60323565401913</v>
      </c>
      <c r="AE170" s="4">
        <f t="shared" si="225"/>
        <v>60.055771440188529</v>
      </c>
      <c r="AF170" s="4">
        <f t="shared" si="225"/>
        <v>63.587240061757079</v>
      </c>
      <c r="AG170" s="4">
        <f t="shared" si="225"/>
        <v>61.33443137205802</v>
      </c>
      <c r="AI170" s="4">
        <f t="shared" si="226"/>
        <v>-0.27694621774412553</v>
      </c>
      <c r="AJ170" s="4">
        <f t="shared" si="226"/>
        <v>0.21824646403554482</v>
      </c>
      <c r="AK170" s="4">
        <f t="shared" si="226"/>
        <v>-0.97867281278281837</v>
      </c>
      <c r="AL170" s="4">
        <f t="shared" si="226"/>
        <v>1.1392099884933913</v>
      </c>
      <c r="AM170" s="4">
        <f t="shared" si="226"/>
        <v>-0.1525305240411825</v>
      </c>
      <c r="AN170" s="4">
        <f t="shared" si="226"/>
        <v>-1.1889993041295668</v>
      </c>
      <c r="AO170" s="4">
        <f t="shared" si="226"/>
        <v>-0.63572090497106615</v>
      </c>
      <c r="AP170" s="4">
        <f t="shared" si="226"/>
        <v>0.59576613501526765</v>
      </c>
      <c r="AQ170" s="4">
        <f t="shared" si="226"/>
        <v>1.0965592245748468</v>
      </c>
      <c r="AR170" s="4">
        <f t="shared" si="226"/>
        <v>-0.50678415604667748</v>
      </c>
      <c r="AS170" s="4">
        <f t="shared" si="226"/>
        <v>8.1504669084182524E-2</v>
      </c>
      <c r="AT170" s="4">
        <f t="shared" si="226"/>
        <v>-0.41923565401913265</v>
      </c>
      <c r="AU170" s="4">
        <f t="shared" si="226"/>
        <v>0.24122855981146785</v>
      </c>
      <c r="AV170" s="4">
        <f t="shared" si="226"/>
        <v>-3.7092400617570789</v>
      </c>
      <c r="AW170" s="4">
        <f t="shared" si="226"/>
        <v>-4.3834313720580198</v>
      </c>
      <c r="AY170" s="2">
        <f t="shared" si="218"/>
        <v>62.776722117446504</v>
      </c>
      <c r="AZ170" s="2">
        <f t="shared" si="218"/>
        <v>72.558416830343276</v>
      </c>
      <c r="BA170" s="2">
        <f t="shared" si="218"/>
        <v>70.462843539617168</v>
      </c>
      <c r="BB170" s="2">
        <f t="shared" si="218"/>
        <v>70.731486349032807</v>
      </c>
      <c r="BC170" s="2">
        <f t="shared" si="218"/>
        <v>67.727476255609602</v>
      </c>
      <c r="BD170" s="2">
        <f t="shared" si="218"/>
        <v>66.887487912577527</v>
      </c>
      <c r="BE170" s="2">
        <f t="shared" si="218"/>
        <v>64.47322481890798</v>
      </c>
      <c r="BF170" s="2">
        <f t="shared" si="218"/>
        <v>63.956744492293062</v>
      </c>
      <c r="BG170" s="2">
        <f t="shared" si="218"/>
        <v>65.018466598216364</v>
      </c>
      <c r="BH170" s="2">
        <f t="shared" si="218"/>
        <v>63.953191771719474</v>
      </c>
      <c r="BI170" s="2">
        <f t="shared" si="218"/>
        <v>63.551064921686361</v>
      </c>
      <c r="BJ170" s="2">
        <f t="shared" si="218"/>
        <v>63.478117803885823</v>
      </c>
      <c r="BK170" s="2">
        <f t="shared" si="218"/>
        <v>59.994921836119019</v>
      </c>
      <c r="BL170" s="2">
        <f t="shared" si="218"/>
        <v>63.147081838260085</v>
      </c>
      <c r="BM170" s="2">
        <f t="shared" si="218"/>
        <v>60.382236830608996</v>
      </c>
      <c r="BO170" s="2" t="str">
        <f t="shared" si="186"/>
        <v/>
      </c>
      <c r="BP170" s="2" t="str">
        <f t="shared" si="187"/>
        <v/>
      </c>
      <c r="BQ170" s="2" t="str">
        <f t="shared" si="188"/>
        <v/>
      </c>
      <c r="BR170" s="2" t="str">
        <f t="shared" si="189"/>
        <v/>
      </c>
      <c r="BS170" s="2" t="str">
        <f t="shared" si="190"/>
        <v/>
      </c>
      <c r="BT170" s="2" t="str">
        <f t="shared" si="191"/>
        <v/>
      </c>
      <c r="BU170" s="2" t="str">
        <f t="shared" si="192"/>
        <v/>
      </c>
      <c r="BV170" s="2" t="str">
        <f t="shared" si="193"/>
        <v/>
      </c>
      <c r="BW170" s="2" t="str">
        <f t="shared" si="194"/>
        <v/>
      </c>
      <c r="BX170" s="2" t="str">
        <f t="shared" si="195"/>
        <v/>
      </c>
      <c r="BY170" s="2" t="str">
        <f t="shared" si="196"/>
        <v/>
      </c>
      <c r="BZ170" s="2" t="str">
        <f t="shared" si="197"/>
        <v/>
      </c>
      <c r="CA170" s="2" t="str">
        <f t="shared" si="198"/>
        <v/>
      </c>
      <c r="CB170" s="2" t="str">
        <f t="shared" si="199"/>
        <v/>
      </c>
      <c r="CC170" s="2" t="str">
        <f t="shared" si="200"/>
        <v/>
      </c>
      <c r="CE170" s="2">
        <f t="shared" si="219"/>
        <v>62.5</v>
      </c>
      <c r="CF170" s="2">
        <f t="shared" si="219"/>
        <v>72.78</v>
      </c>
      <c r="CG170" s="2">
        <f t="shared" si="219"/>
        <v>69.488</v>
      </c>
      <c r="CH170" s="2">
        <f t="shared" si="219"/>
        <v>71.900000000000006</v>
      </c>
      <c r="CI170" s="2">
        <f t="shared" si="219"/>
        <v>67.650000000000006</v>
      </c>
      <c r="CJ170" s="2">
        <f t="shared" si="219"/>
        <v>65.875</v>
      </c>
      <c r="CK170" s="2">
        <f t="shared" si="219"/>
        <v>64.143000000000001</v>
      </c>
      <c r="CL170" s="2" t="str">
        <f t="shared" si="219"/>
        <v/>
      </c>
      <c r="CM170" s="2" t="str">
        <f t="shared" si="219"/>
        <v/>
      </c>
      <c r="CN170" s="2" t="str">
        <f t="shared" si="219"/>
        <v/>
      </c>
      <c r="CO170" s="2">
        <f t="shared" si="219"/>
        <v>63.951000000000001</v>
      </c>
      <c r="CP170" s="2">
        <f t="shared" si="219"/>
        <v>63.183999999999997</v>
      </c>
      <c r="CQ170" s="2">
        <f t="shared" si="219"/>
        <v>60.296999999999997</v>
      </c>
      <c r="CR170" s="2" t="str">
        <f t="shared" si="219"/>
        <v/>
      </c>
      <c r="CS170" s="2" t="str">
        <f t="shared" si="219"/>
        <v/>
      </c>
      <c r="CU170" s="2">
        <f t="shared" si="201"/>
        <v>62.5</v>
      </c>
      <c r="CV170" s="2">
        <f t="shared" si="202"/>
        <v>72.78</v>
      </c>
      <c r="CW170" s="2">
        <f t="shared" si="203"/>
        <v>69.488</v>
      </c>
      <c r="CX170" s="2">
        <f t="shared" si="204"/>
        <v>71.900000000000006</v>
      </c>
      <c r="CY170" s="2">
        <f t="shared" si="205"/>
        <v>67.650000000000006</v>
      </c>
      <c r="CZ170" s="2">
        <f t="shared" si="206"/>
        <v>65.875</v>
      </c>
      <c r="DA170" s="2">
        <f t="shared" si="207"/>
        <v>64.143000000000001</v>
      </c>
      <c r="DB170" s="2" t="str">
        <f t="shared" si="208"/>
        <v/>
      </c>
      <c r="DC170" s="2" t="str">
        <f t="shared" si="209"/>
        <v/>
      </c>
      <c r="DD170" s="2" t="str">
        <f t="shared" si="210"/>
        <v/>
      </c>
      <c r="DE170" s="2">
        <f t="shared" si="211"/>
        <v>63.951000000000001</v>
      </c>
      <c r="DF170" s="2">
        <f t="shared" si="212"/>
        <v>63.183999999999997</v>
      </c>
      <c r="DG170" s="2">
        <f t="shared" si="213"/>
        <v>60.296999999999997</v>
      </c>
      <c r="DH170" s="2" t="str">
        <f t="shared" si="214"/>
        <v/>
      </c>
      <c r="DI170" s="2" t="str">
        <f t="shared" si="215"/>
        <v/>
      </c>
      <c r="DK170" s="2">
        <f t="shared" si="227"/>
        <v>104.28703322259138</v>
      </c>
      <c r="DL170" s="2">
        <f t="shared" si="227"/>
        <v>113.45279401993356</v>
      </c>
      <c r="DM170" s="2">
        <f t="shared" si="227"/>
        <v>108.26132396078114</v>
      </c>
      <c r="DN170" s="2">
        <f t="shared" si="227"/>
        <v>99.373469194824835</v>
      </c>
      <c r="DO170" s="2">
        <f t="shared" si="227"/>
        <v>104.88288763066203</v>
      </c>
      <c r="DP170" s="2">
        <f t="shared" si="227"/>
        <v>110.99000000000001</v>
      </c>
      <c r="DQ170" s="2">
        <f t="shared" si="227"/>
        <v>105.5469033524615</v>
      </c>
      <c r="DR170" s="2">
        <f t="shared" si="227"/>
        <v>97.940416188462677</v>
      </c>
      <c r="DS170" s="2">
        <f t="shared" si="227"/>
        <v>98.236437934158843</v>
      </c>
      <c r="DT170" s="2">
        <f t="shared" si="227"/>
        <v>96.874942917547529</v>
      </c>
      <c r="DU170" s="2">
        <f t="shared" si="227"/>
        <v>100.17447885835095</v>
      </c>
      <c r="DV170" s="2">
        <f t="shared" si="227"/>
        <v>98.47043733011175</v>
      </c>
      <c r="DW170" s="2">
        <f t="shared" si="227"/>
        <v>96.920966237203885</v>
      </c>
      <c r="DX170" s="2">
        <f t="shared" si="227"/>
        <v>85.96823742964348</v>
      </c>
      <c r="DY170" s="2">
        <f t="shared" si="227"/>
        <v>75.679887394957973</v>
      </c>
      <c r="EA170" s="2">
        <f t="shared" si="217"/>
        <v>62.753640540540538</v>
      </c>
      <c r="EB170" s="2">
        <f t="shared" si="217"/>
        <v>72.687414304235091</v>
      </c>
      <c r="EC170" s="2">
        <f t="shared" si="217"/>
        <v>70.514683106281666</v>
      </c>
      <c r="ED170" s="2">
        <f t="shared" si="217"/>
        <v>70.810029553822602</v>
      </c>
      <c r="EE170" s="2">
        <f t="shared" si="217"/>
        <v>67.71047357054708</v>
      </c>
      <c r="EF170" s="2">
        <f t="shared" si="217"/>
        <v>66.823125035164381</v>
      </c>
      <c r="EG170" s="2">
        <f t="shared" si="217"/>
        <v>64.430545179329783</v>
      </c>
      <c r="EH170" s="2">
        <f t="shared" si="217"/>
        <v>63.953808680023307</v>
      </c>
      <c r="EI170" s="2">
        <f t="shared" si="217"/>
        <v>64.975361770249094</v>
      </c>
      <c r="EJ170" s="2">
        <f t="shared" si="217"/>
        <v>63.989749690721681</v>
      </c>
      <c r="EK170" s="2">
        <f t="shared" si="216"/>
        <v>63.71705086982422</v>
      </c>
      <c r="EL170" s="2">
        <f t="shared" si="183"/>
        <v>63.695537685626235</v>
      </c>
      <c r="EM170" s="2">
        <f t="shared" si="183"/>
        <v>60.103152397039317</v>
      </c>
      <c r="EN170" s="2">
        <f t="shared" si="183"/>
        <v>63.417668366108281</v>
      </c>
      <c r="EO170" s="2">
        <f t="shared" si="183"/>
        <v>60.535492619069728</v>
      </c>
      <c r="EQ170" s="2">
        <f t="shared" si="228"/>
        <v>62.849985538997153</v>
      </c>
      <c r="ER170" s="2">
        <f t="shared" si="228"/>
        <v>72.061197923481842</v>
      </c>
      <c r="ES170" s="2">
        <f t="shared" si="228"/>
        <v>70.248291627405436</v>
      </c>
      <c r="ET170" s="2">
        <f t="shared" si="228"/>
        <v>70.462087905718235</v>
      </c>
      <c r="EU170" s="2">
        <f t="shared" si="228"/>
        <v>67.766753084636662</v>
      </c>
      <c r="EV170" s="2">
        <f t="shared" si="228"/>
        <v>67.0692234606894</v>
      </c>
      <c r="EW170" s="2">
        <f t="shared" si="228"/>
        <v>64.575294481306983</v>
      </c>
      <c r="EX170" s="2">
        <f t="shared" si="228"/>
        <v>63.952553055692178</v>
      </c>
      <c r="EY170" s="2">
        <f t="shared" si="228"/>
        <v>65.092698540302166</v>
      </c>
      <c r="EZ170" s="2">
        <f t="shared" si="228"/>
        <v>63.864919727687862</v>
      </c>
      <c r="FA170" s="2">
        <f t="shared" si="228"/>
        <v>63.116810094641608</v>
      </c>
      <c r="FB170" s="2">
        <f t="shared" si="228"/>
        <v>62.769439135361523</v>
      </c>
      <c r="FC170" s="2">
        <f t="shared" si="228"/>
        <v>59.594886946622069</v>
      </c>
      <c r="FD170" s="2">
        <f t="shared" si="228"/>
        <v>61.712833115248088</v>
      </c>
      <c r="FE170" s="2">
        <f t="shared" si="228"/>
        <v>59.561148901249638</v>
      </c>
      <c r="FG170" s="2">
        <f t="shared" si="229"/>
        <v>0.99990273328774737</v>
      </c>
      <c r="FH170" s="2">
        <f t="shared" si="229"/>
        <v>0.99989704673176072</v>
      </c>
      <c r="FI170" s="2">
        <f t="shared" si="229"/>
        <v>0.9999041233006225</v>
      </c>
      <c r="FJ170" s="2">
        <f t="shared" si="229"/>
        <v>0.99990783625275304</v>
      </c>
      <c r="FK170" s="2">
        <f t="shared" si="229"/>
        <v>0.99991382365166126</v>
      </c>
      <c r="FL170" s="2">
        <f t="shared" si="229"/>
        <v>0.99992200365935346</v>
      </c>
      <c r="FM170" s="2">
        <f t="shared" si="229"/>
        <v>0.99990297652192228</v>
      </c>
      <c r="FN170" s="2">
        <f t="shared" si="229"/>
        <v>0.99990262050078227</v>
      </c>
      <c r="FO170" s="2">
        <f t="shared" si="229"/>
        <v>0.99990264472523538</v>
      </c>
      <c r="FP170" s="2">
        <f t="shared" si="229"/>
        <v>0.99989233337467365</v>
      </c>
      <c r="FQ170" s="2">
        <f t="shared" si="229"/>
        <v>0.99989241288900821</v>
      </c>
      <c r="FR170" s="2">
        <f t="shared" si="229"/>
        <v>0.99990290967344175</v>
      </c>
      <c r="FS170" s="2">
        <f t="shared" si="229"/>
        <v>0.99990745267948866</v>
      </c>
      <c r="FT170" s="2">
        <f t="shared" si="229"/>
        <v>0.99987758523476533</v>
      </c>
      <c r="FU170" s="2">
        <f t="shared" si="229"/>
        <v>0.99984875344865709</v>
      </c>
      <c r="FW170" s="2">
        <f t="shared" si="220"/>
        <v>0.19764139972101588</v>
      </c>
      <c r="FX170" s="2">
        <f t="shared" si="220"/>
        <v>0.21269709170550843</v>
      </c>
      <c r="FY170" s="2">
        <f t="shared" si="220"/>
        <v>0.20818454943141473</v>
      </c>
      <c r="FZ170" s="2">
        <f t="shared" si="220"/>
        <v>0.23330267837618654</v>
      </c>
      <c r="GA170" s="2">
        <f t="shared" si="220"/>
        <v>0.24519227614372799</v>
      </c>
      <c r="GB170" s="2">
        <f t="shared" si="220"/>
        <v>0.24753519921197259</v>
      </c>
      <c r="GC170" s="2">
        <f t="shared" si="220"/>
        <v>0.26729239432500579</v>
      </c>
      <c r="GD170" s="2">
        <f t="shared" si="220"/>
        <v>0.29768979483862112</v>
      </c>
      <c r="GE170" s="2">
        <f t="shared" si="220"/>
        <v>0.33976294677556068</v>
      </c>
      <c r="GF170" s="2">
        <f t="shared" si="220"/>
        <v>0.3212254158024771</v>
      </c>
      <c r="GG170" s="2">
        <f t="shared" si="220"/>
        <v>0.28306690333999185</v>
      </c>
      <c r="GH170" s="2">
        <f t="shared" si="220"/>
        <v>0.23841543433990559</v>
      </c>
      <c r="GI170" s="2">
        <f t="shared" si="220"/>
        <v>0.21964497261548668</v>
      </c>
      <c r="GJ170" s="2">
        <f t="shared" si="220"/>
        <v>0.16033634354292856</v>
      </c>
      <c r="GK170" s="2">
        <f t="shared" si="220"/>
        <v>0.15964214999074172</v>
      </c>
      <c r="GM170" s="86">
        <f t="shared" si="221"/>
        <v>1.0823696799118056E-51</v>
      </c>
      <c r="GN170" s="86">
        <f t="shared" si="221"/>
        <v>1.7889886018545884E-130</v>
      </c>
      <c r="GO170" s="86">
        <f t="shared" si="221"/>
        <v>7.4608933837805394E-147</v>
      </c>
      <c r="GP170" s="86">
        <f t="shared" si="221"/>
        <v>6.9395458735403121E-201</v>
      </c>
      <c r="GQ170" s="86">
        <f t="shared" si="221"/>
        <v>1.9632499976944907E-213</v>
      </c>
      <c r="GR170" s="86">
        <f t="shared" si="221"/>
        <v>8.4839613234675817E-178</v>
      </c>
      <c r="GS170" s="86">
        <f t="shared" si="221"/>
        <v>3.0567493036132152E-178</v>
      </c>
      <c r="GT170" s="86">
        <f t="shared" si="221"/>
        <v>6.9360776097918425E-186</v>
      </c>
      <c r="GU170" s="86">
        <f t="shared" si="221"/>
        <v>1.4857824831535878E-194</v>
      </c>
      <c r="GV170" s="86">
        <f t="shared" si="221"/>
        <v>5.8914037325675083E-216</v>
      </c>
      <c r="GW170" s="86">
        <f t="shared" si="221"/>
        <v>5.6438681176702518E-213</v>
      </c>
      <c r="GX170" s="86">
        <f t="shared" si="221"/>
        <v>0</v>
      </c>
      <c r="GY170" s="86">
        <f t="shared" si="221"/>
        <v>1.0667756820668362E-292</v>
      </c>
      <c r="GZ170" s="86">
        <f t="shared" si="221"/>
        <v>2.9178204934654804E-45</v>
      </c>
      <c r="HA170" s="86">
        <f t="shared" si="221"/>
        <v>2.398936563582164E-47</v>
      </c>
      <c r="HC170" s="86">
        <f t="shared" si="185"/>
        <v>2.1053865090931993E-23</v>
      </c>
      <c r="HD170" s="86">
        <f t="shared" si="185"/>
        <v>1.8951147425437063E-63</v>
      </c>
      <c r="HE170" s="86">
        <f t="shared" si="185"/>
        <v>6.6332593510977241E-94</v>
      </c>
      <c r="HF170" s="86">
        <f t="shared" si="184"/>
        <v>8.2239238388197266E-95</v>
      </c>
      <c r="HG170" s="86">
        <f t="shared" si="184"/>
        <v>2.349209345752481E-113</v>
      </c>
      <c r="HH170" s="86">
        <f t="shared" si="184"/>
        <v>5.5353881705430943E-122</v>
      </c>
      <c r="HI170" s="86">
        <f t="shared" si="184"/>
        <v>2.866647517124963E-117</v>
      </c>
      <c r="HJ170" s="86">
        <f t="shared" si="184"/>
        <v>1.1666652500941806E-117</v>
      </c>
      <c r="HK170" s="86">
        <f t="shared" si="184"/>
        <v>2.9236207910218533E-137</v>
      </c>
      <c r="HL170" s="86">
        <f t="shared" si="165"/>
        <v>6.5301373752281616E-143</v>
      </c>
      <c r="HM170" s="86">
        <f t="shared" si="165"/>
        <v>1.1005531808551826E-124</v>
      </c>
      <c r="HN170" s="86">
        <f t="shared" si="165"/>
        <v>3.0123679393940067E-172</v>
      </c>
      <c r="HO170" s="86">
        <f t="shared" ref="HO170:HQ227" si="230" xml:space="preserve"> _xlfn.NORM.DIST($B170, O$8, ABS(O$12), TRUE) * _xlfn.NORM.DIST(($B170 - O$8)*O$16, 0, ABS(O$12), TRUE) * 2</f>
        <v>1.206188367970749E-157</v>
      </c>
      <c r="HP170" s="86">
        <f t="shared" si="230"/>
        <v>2.7238374467891515E-26</v>
      </c>
      <c r="HQ170" s="86">
        <f t="shared" si="230"/>
        <v>7.7931748467558748E-29</v>
      </c>
      <c r="HS170" s="86">
        <f t="shared" si="222"/>
        <v>1.1719670415120996E-4</v>
      </c>
      <c r="HT170" s="86">
        <f t="shared" si="222"/>
        <v>2.4948098005089994E-5</v>
      </c>
      <c r="HU170" s="86">
        <f t="shared" si="222"/>
        <v>4.3953633852616543E-5</v>
      </c>
      <c r="HV170" s="86">
        <f t="shared" si="222"/>
        <v>1.5478573785468886E-5</v>
      </c>
      <c r="HW170" s="86">
        <f t="shared" si="222"/>
        <v>3.6248568623502344E-6</v>
      </c>
      <c r="HX170" s="86">
        <f t="shared" si="222"/>
        <v>7.0453853424158482E-6</v>
      </c>
      <c r="HY170" s="86">
        <f t="shared" si="222"/>
        <v>8.4863044370683499E-6</v>
      </c>
      <c r="HZ170" s="86">
        <f t="shared" si="222"/>
        <v>8.9273899776715028E-7</v>
      </c>
      <c r="IA170" s="86">
        <f t="shared" si="222"/>
        <v>1.0604431460327151E-8</v>
      </c>
      <c r="IB170" s="86">
        <f t="shared" si="222"/>
        <v>1.4152172007782866E-8</v>
      </c>
      <c r="IC170" s="86">
        <f t="shared" si="222"/>
        <v>8.1999581174031133E-8</v>
      </c>
      <c r="ID170" s="86">
        <f t="shared" si="222"/>
        <v>8.5954053663501415E-6</v>
      </c>
      <c r="IE170" s="86">
        <f t="shared" si="222"/>
        <v>6.3428581633571523E-5</v>
      </c>
      <c r="IF170" s="86">
        <f t="shared" si="222"/>
        <v>3.024928886788391E-2</v>
      </c>
      <c r="IG170" s="86">
        <f t="shared" si="222"/>
        <v>3.4097549865573763E-2</v>
      </c>
      <c r="II170" s="86">
        <f t="shared" si="223"/>
        <v>4.550886901474194E-5</v>
      </c>
      <c r="IJ170" s="86">
        <f t="shared" si="223"/>
        <v>1.4918585927196416E-4</v>
      </c>
      <c r="IK170" s="86">
        <f t="shared" si="223"/>
        <v>1.1601757259091165E-4</v>
      </c>
      <c r="IL170" s="86">
        <f t="shared" si="223"/>
        <v>1.0006857614650116E-3</v>
      </c>
      <c r="IM170" s="86">
        <f t="shared" si="223"/>
        <v>1.7703508147232578E-3</v>
      </c>
      <c r="IN170" s="86">
        <f t="shared" si="223"/>
        <v>3.8210548396889121E-3</v>
      </c>
      <c r="IO170" s="86">
        <f t="shared" si="223"/>
        <v>6.4155610583759414E-3</v>
      </c>
      <c r="IP170" s="86">
        <f t="shared" si="223"/>
        <v>1.6843307203113982E-2</v>
      </c>
      <c r="IQ170" s="86">
        <f t="shared" si="223"/>
        <v>4.6930185521942405E-2</v>
      </c>
      <c r="IR170" s="86">
        <f t="shared" si="223"/>
        <v>2.4343106601470054E-2</v>
      </c>
      <c r="IS170" s="86">
        <f t="shared" si="223"/>
        <v>4.5325193571539232E-3</v>
      </c>
      <c r="IT170" s="86">
        <f t="shared" si="223"/>
        <v>1.1773004510946224E-3</v>
      </c>
      <c r="IU170" s="86">
        <f t="shared" si="223"/>
        <v>5.795446731136786E-4</v>
      </c>
      <c r="IV170" s="86">
        <f t="shared" si="223"/>
        <v>5.0054641933126149E-4</v>
      </c>
      <c r="IW170" s="86">
        <f t="shared" si="223"/>
        <v>4.8120967824551647E-4</v>
      </c>
      <c r="IY170" s="86">
        <f t="shared" si="224"/>
        <v>1.627055731659519E-4</v>
      </c>
      <c r="IZ170" s="86">
        <f t="shared" si="224"/>
        <v>1.7413395727705416E-4</v>
      </c>
      <c r="JA170" s="86">
        <f t="shared" si="224"/>
        <v>1.599712064435282E-4</v>
      </c>
      <c r="JB170" s="86">
        <f t="shared" si="224"/>
        <v>1.0161643352504805E-3</v>
      </c>
      <c r="JC170" s="86">
        <f t="shared" si="224"/>
        <v>1.773975671585608E-3</v>
      </c>
      <c r="JD170" s="86">
        <f t="shared" si="224"/>
        <v>3.8281002250313279E-3</v>
      </c>
      <c r="JE170" s="86">
        <f t="shared" si="224"/>
        <v>6.4240473628130101E-3</v>
      </c>
      <c r="JF170" s="86">
        <f t="shared" si="224"/>
        <v>1.684419994211175E-2</v>
      </c>
      <c r="JG170" s="86">
        <f t="shared" si="224"/>
        <v>4.6930196126373863E-2</v>
      </c>
      <c r="JH170" s="86">
        <f t="shared" si="224"/>
        <v>2.4343120753642061E-2</v>
      </c>
      <c r="JI170" s="86">
        <f t="shared" si="224"/>
        <v>4.532601356735097E-3</v>
      </c>
      <c r="JJ170" s="86">
        <f t="shared" si="224"/>
        <v>1.1858958564609726E-3</v>
      </c>
      <c r="JK170" s="86">
        <f t="shared" si="224"/>
        <v>6.4297325474725012E-4</v>
      </c>
      <c r="JL170" s="86">
        <f t="shared" si="224"/>
        <v>3.0749835287215171E-2</v>
      </c>
      <c r="JM170" s="86">
        <f t="shared" si="224"/>
        <v>3.4578759543819282E-2</v>
      </c>
    </row>
    <row r="171" spans="2:273" x14ac:dyDescent="0.25">
      <c r="B171" s="2">
        <v>144</v>
      </c>
      <c r="C171" s="37">
        <v>62.652000000000001</v>
      </c>
      <c r="D171" s="37">
        <v>71.512</v>
      </c>
      <c r="E171" s="37">
        <v>70.878</v>
      </c>
      <c r="F171" s="37">
        <v>69.674999999999997</v>
      </c>
      <c r="G171" s="37">
        <v>66.525000000000006</v>
      </c>
      <c r="H171" s="37">
        <v>67.724999999999994</v>
      </c>
      <c r="I171" s="37">
        <v>65.5</v>
      </c>
      <c r="J171" s="37">
        <v>65.167000000000002</v>
      </c>
      <c r="K171" s="37">
        <v>68.340999999999994</v>
      </c>
      <c r="L171" s="37">
        <v>67.171000000000006</v>
      </c>
      <c r="M171" s="37">
        <v>64.659000000000006</v>
      </c>
      <c r="N171" s="37">
        <v>62.579000000000001</v>
      </c>
      <c r="O171" s="37">
        <v>58.945999999999998</v>
      </c>
      <c r="P171" s="37">
        <v>60.756</v>
      </c>
      <c r="Q171" s="37">
        <v>57.707000000000001</v>
      </c>
      <c r="S171" s="4">
        <f t="shared" si="225"/>
        <v>62.692406903002919</v>
      </c>
      <c r="T171" s="4">
        <f t="shared" si="225"/>
        <v>72.469564673502461</v>
      </c>
      <c r="U171" s="4">
        <f t="shared" si="225"/>
        <v>70.399263071538385</v>
      </c>
      <c r="V171" s="4">
        <f t="shared" si="225"/>
        <v>70.736189568884271</v>
      </c>
      <c r="W171" s="4">
        <f t="shared" si="225"/>
        <v>67.825767630999238</v>
      </c>
      <c r="X171" s="4">
        <f t="shared" si="225"/>
        <v>67.162152214849044</v>
      </c>
      <c r="Y171" s="4">
        <f t="shared" si="225"/>
        <v>64.990274174030773</v>
      </c>
      <c r="Z171" s="4">
        <f t="shared" si="225"/>
        <v>65.047516188706368</v>
      </c>
      <c r="AA171" s="4">
        <f t="shared" si="225"/>
        <v>68.159690663047755</v>
      </c>
      <c r="AB171" s="4">
        <f t="shared" si="225"/>
        <v>66.151795119314173</v>
      </c>
      <c r="AC171" s="4">
        <f t="shared" si="225"/>
        <v>64.117119212832975</v>
      </c>
      <c r="AD171" s="4">
        <f t="shared" si="225"/>
        <v>63.658940893750831</v>
      </c>
      <c r="AE171" s="4">
        <f t="shared" si="225"/>
        <v>60.068173876519396</v>
      </c>
      <c r="AF171" s="4">
        <f t="shared" si="225"/>
        <v>63.425908706505609</v>
      </c>
      <c r="AG171" s="4">
        <f t="shared" si="225"/>
        <v>61.021623827155203</v>
      </c>
      <c r="AI171" s="4">
        <f t="shared" si="226"/>
        <v>-4.0406903002917716E-2</v>
      </c>
      <c r="AJ171" s="4">
        <f t="shared" si="226"/>
        <v>-0.95756467350246055</v>
      </c>
      <c r="AK171" s="4">
        <f t="shared" si="226"/>
        <v>0.47873692846161475</v>
      </c>
      <c r="AL171" s="4">
        <f t="shared" si="226"/>
        <v>-1.0611895688842736</v>
      </c>
      <c r="AM171" s="4">
        <f t="shared" si="226"/>
        <v>-1.300767630999232</v>
      </c>
      <c r="AN171" s="4">
        <f t="shared" si="226"/>
        <v>0.56284778515095013</v>
      </c>
      <c r="AO171" s="4">
        <f t="shared" si="226"/>
        <v>0.50972582596922678</v>
      </c>
      <c r="AP171" s="4">
        <f t="shared" si="226"/>
        <v>0.11948381129363383</v>
      </c>
      <c r="AQ171" s="4">
        <f t="shared" si="226"/>
        <v>0.18130933695223916</v>
      </c>
      <c r="AR171" s="4">
        <f t="shared" si="226"/>
        <v>1.0192048806858338</v>
      </c>
      <c r="AS171" s="4">
        <f t="shared" si="226"/>
        <v>0.54188078716703103</v>
      </c>
      <c r="AT171" s="4">
        <f t="shared" si="226"/>
        <v>-1.0799408937508304</v>
      </c>
      <c r="AU171" s="4">
        <f t="shared" si="226"/>
        <v>-1.1221738765193976</v>
      </c>
      <c r="AV171" s="4">
        <f t="shared" si="226"/>
        <v>-2.6699087065056091</v>
      </c>
      <c r="AW171" s="4">
        <f t="shared" si="226"/>
        <v>-3.3146238271552022</v>
      </c>
      <c r="AY171" s="2">
        <f t="shared" si="218"/>
        <v>62.691809633084176</v>
      </c>
      <c r="AZ171" s="2">
        <f t="shared" si="218"/>
        <v>72.460949571980876</v>
      </c>
      <c r="BA171" s="2">
        <f t="shared" si="218"/>
        <v>70.389271166578041</v>
      </c>
      <c r="BB171" s="2">
        <f t="shared" si="218"/>
        <v>70.672875308595025</v>
      </c>
      <c r="BC171" s="2">
        <f t="shared" si="218"/>
        <v>67.670337392007042</v>
      </c>
      <c r="BD171" s="2">
        <f t="shared" si="218"/>
        <v>66.833974510467598</v>
      </c>
      <c r="BE171" s="2">
        <f t="shared" si="218"/>
        <v>64.436079408601813</v>
      </c>
      <c r="BF171" s="2">
        <f t="shared" si="218"/>
        <v>63.904239095719618</v>
      </c>
      <c r="BG171" s="2">
        <f t="shared" si="218"/>
        <v>64.950235359993016</v>
      </c>
      <c r="BH171" s="2">
        <f t="shared" si="218"/>
        <v>63.903514635361709</v>
      </c>
      <c r="BI171" s="2">
        <f t="shared" si="218"/>
        <v>63.472794490272193</v>
      </c>
      <c r="BJ171" s="2">
        <f t="shared" si="218"/>
        <v>63.390075885474559</v>
      </c>
      <c r="BK171" s="2">
        <f t="shared" si="218"/>
        <v>59.933272766123942</v>
      </c>
      <c r="BL171" s="2">
        <f t="shared" si="218"/>
        <v>63.063836909352965</v>
      </c>
      <c r="BM171" s="2">
        <f t="shared" si="218"/>
        <v>60.263121821699912</v>
      </c>
      <c r="BO171" s="2" t="str">
        <f t="shared" si="186"/>
        <v/>
      </c>
      <c r="BP171" s="2" t="str">
        <f t="shared" si="187"/>
        <v/>
      </c>
      <c r="BQ171" s="2" t="str">
        <f t="shared" si="188"/>
        <v/>
      </c>
      <c r="BR171" s="2" t="str">
        <f t="shared" si="189"/>
        <v/>
      </c>
      <c r="BS171" s="2" t="str">
        <f t="shared" si="190"/>
        <v/>
      </c>
      <c r="BT171" s="2" t="str">
        <f t="shared" si="191"/>
        <v/>
      </c>
      <c r="BU171" s="2" t="str">
        <f t="shared" si="192"/>
        <v/>
      </c>
      <c r="BV171" s="2" t="str">
        <f t="shared" si="193"/>
        <v/>
      </c>
      <c r="BW171" s="2" t="str">
        <f t="shared" si="194"/>
        <v/>
      </c>
      <c r="BX171" s="2" t="str">
        <f t="shared" si="195"/>
        <v/>
      </c>
      <c r="BY171" s="2" t="str">
        <f t="shared" si="196"/>
        <v/>
      </c>
      <c r="BZ171" s="2" t="str">
        <f t="shared" si="197"/>
        <v/>
      </c>
      <c r="CA171" s="2" t="str">
        <f t="shared" si="198"/>
        <v/>
      </c>
      <c r="CB171" s="2" t="str">
        <f t="shared" si="199"/>
        <v/>
      </c>
      <c r="CC171" s="2" t="str">
        <f t="shared" si="200"/>
        <v/>
      </c>
      <c r="CE171" s="2">
        <f t="shared" si="219"/>
        <v>62.652000000000001</v>
      </c>
      <c r="CF171" s="2">
        <f t="shared" si="219"/>
        <v>71.512</v>
      </c>
      <c r="CG171" s="2">
        <f t="shared" si="219"/>
        <v>70.878</v>
      </c>
      <c r="CH171" s="2">
        <f t="shared" si="219"/>
        <v>69.674999999999997</v>
      </c>
      <c r="CI171" s="2">
        <f t="shared" si="219"/>
        <v>66.525000000000006</v>
      </c>
      <c r="CJ171" s="2">
        <f t="shared" si="219"/>
        <v>67.724999999999994</v>
      </c>
      <c r="CK171" s="2" t="str">
        <f t="shared" si="219"/>
        <v/>
      </c>
      <c r="CL171" s="2" t="str">
        <f t="shared" si="219"/>
        <v/>
      </c>
      <c r="CM171" s="2" t="str">
        <f t="shared" si="219"/>
        <v/>
      </c>
      <c r="CN171" s="2" t="str">
        <f t="shared" si="219"/>
        <v/>
      </c>
      <c r="CO171" s="2">
        <f t="shared" si="219"/>
        <v>64.659000000000006</v>
      </c>
      <c r="CP171" s="2">
        <f t="shared" si="219"/>
        <v>62.579000000000001</v>
      </c>
      <c r="CQ171" s="2">
        <f t="shared" si="219"/>
        <v>58.945999999999998</v>
      </c>
      <c r="CR171" s="2" t="str">
        <f t="shared" si="219"/>
        <v/>
      </c>
      <c r="CS171" s="2" t="str">
        <f t="shared" si="219"/>
        <v/>
      </c>
      <c r="CU171" s="2">
        <f t="shared" si="201"/>
        <v>62.652000000000001</v>
      </c>
      <c r="CV171" s="2">
        <f t="shared" si="202"/>
        <v>71.512</v>
      </c>
      <c r="CW171" s="2">
        <f t="shared" si="203"/>
        <v>70.878</v>
      </c>
      <c r="CX171" s="2">
        <f t="shared" si="204"/>
        <v>69.674999999999997</v>
      </c>
      <c r="CY171" s="2">
        <f t="shared" si="205"/>
        <v>66.525000000000006</v>
      </c>
      <c r="CZ171" s="2">
        <f t="shared" si="206"/>
        <v>67.724999999999994</v>
      </c>
      <c r="DA171" s="2" t="str">
        <f t="shared" si="207"/>
        <v/>
      </c>
      <c r="DB171" s="2" t="str">
        <f t="shared" si="208"/>
        <v/>
      </c>
      <c r="DC171" s="2" t="str">
        <f t="shared" si="209"/>
        <v/>
      </c>
      <c r="DD171" s="2" t="str">
        <f t="shared" si="210"/>
        <v/>
      </c>
      <c r="DE171" s="2">
        <f t="shared" si="211"/>
        <v>64.659000000000006</v>
      </c>
      <c r="DF171" s="2">
        <f t="shared" si="212"/>
        <v>62.579000000000001</v>
      </c>
      <c r="DG171" s="2">
        <f t="shared" si="213"/>
        <v>58.945999999999998</v>
      </c>
      <c r="DH171" s="2" t="str">
        <f t="shared" si="214"/>
        <v/>
      </c>
      <c r="DI171" s="2" t="str">
        <f t="shared" si="215"/>
        <v/>
      </c>
      <c r="DK171" s="2">
        <f t="shared" si="227"/>
        <v>104.50845514950167</v>
      </c>
      <c r="DL171" s="2">
        <f t="shared" si="227"/>
        <v>113.73382225913622</v>
      </c>
      <c r="DM171" s="2">
        <f t="shared" si="227"/>
        <v>108.47864613888665</v>
      </c>
      <c r="DN171" s="2">
        <f t="shared" si="227"/>
        <v>99.512854171731078</v>
      </c>
      <c r="DO171" s="2">
        <f t="shared" si="227"/>
        <v>105.0823519163763</v>
      </c>
      <c r="DP171" s="2">
        <f t="shared" si="227"/>
        <v>111.24240384615385</v>
      </c>
      <c r="DQ171" s="2">
        <f t="shared" si="227"/>
        <v>105.77412730292963</v>
      </c>
      <c r="DR171" s="2">
        <f t="shared" si="227"/>
        <v>98.105491845363929</v>
      </c>
      <c r="DS171" s="2">
        <f t="shared" si="227"/>
        <v>98.393797795228011</v>
      </c>
      <c r="DT171" s="2">
        <f t="shared" si="227"/>
        <v>97.030205073995731</v>
      </c>
      <c r="DU171" s="2">
        <f t="shared" si="227"/>
        <v>100.36749682875265</v>
      </c>
      <c r="DV171" s="2">
        <f t="shared" si="227"/>
        <v>98.64972017517367</v>
      </c>
      <c r="DW171" s="2">
        <f t="shared" si="227"/>
        <v>97.120908624368624</v>
      </c>
      <c r="DX171" s="2">
        <f t="shared" si="227"/>
        <v>86.082711163226975</v>
      </c>
      <c r="DY171" s="2">
        <f t="shared" si="227"/>
        <v>75.744956582633037</v>
      </c>
      <c r="EA171" s="2">
        <f t="shared" si="217"/>
        <v>62.666642925278218</v>
      </c>
      <c r="EB171" s="2">
        <f t="shared" si="217"/>
        <v>72.605087791702687</v>
      </c>
      <c r="EC171" s="2">
        <f t="shared" si="217"/>
        <v>70.447550115465177</v>
      </c>
      <c r="ED171" s="2">
        <f t="shared" si="217"/>
        <v>70.760338408075455</v>
      </c>
      <c r="EE171" s="2">
        <f t="shared" si="217"/>
        <v>67.652132867132849</v>
      </c>
      <c r="EF171" s="2">
        <f t="shared" si="217"/>
        <v>66.763623267568121</v>
      </c>
      <c r="EG171" s="2">
        <f t="shared" si="217"/>
        <v>64.389867750674256</v>
      </c>
      <c r="EH171" s="2">
        <f t="shared" si="217"/>
        <v>63.901624538526299</v>
      </c>
      <c r="EI171" s="2">
        <f t="shared" si="217"/>
        <v>64.903758288108264</v>
      </c>
      <c r="EJ171" s="2">
        <f t="shared" si="217"/>
        <v>63.944065896907247</v>
      </c>
      <c r="EK171" s="2">
        <f t="shared" si="216"/>
        <v>63.655923197574893</v>
      </c>
      <c r="EL171" s="2">
        <f t="shared" si="183"/>
        <v>63.630651046044648</v>
      </c>
      <c r="EM171" s="2">
        <f t="shared" si="183"/>
        <v>60.053534503994072</v>
      </c>
      <c r="EN171" s="2">
        <f t="shared" si="183"/>
        <v>63.364720684632196</v>
      </c>
      <c r="EO171" s="2">
        <f t="shared" si="183"/>
        <v>60.433797697521122</v>
      </c>
      <c r="EQ171" s="2">
        <f t="shared" si="228"/>
        <v>62.767534056808046</v>
      </c>
      <c r="ER171" s="2">
        <f t="shared" si="228"/>
        <v>71.957465183387825</v>
      </c>
      <c r="ES171" s="2">
        <f t="shared" si="228"/>
        <v>70.172254062928005</v>
      </c>
      <c r="ET171" s="2">
        <f t="shared" si="228"/>
        <v>70.401077635676074</v>
      </c>
      <c r="EU171" s="2">
        <f t="shared" si="228"/>
        <v>67.710246641975829</v>
      </c>
      <c r="EV171" s="2">
        <f t="shared" si="228"/>
        <v>67.017077739849498</v>
      </c>
      <c r="EW171" s="2">
        <f t="shared" si="228"/>
        <v>64.538792631984919</v>
      </c>
      <c r="EX171" s="2">
        <f t="shared" si="228"/>
        <v>63.900290919281225</v>
      </c>
      <c r="EY171" s="2">
        <f t="shared" si="228"/>
        <v>65.024360661584225</v>
      </c>
      <c r="EZ171" s="2">
        <f t="shared" si="228"/>
        <v>63.815856334577113</v>
      </c>
      <c r="FA171" s="2">
        <f t="shared" si="228"/>
        <v>63.037866198382432</v>
      </c>
      <c r="FB171" s="2">
        <f t="shared" si="228"/>
        <v>62.677075972545971</v>
      </c>
      <c r="FC171" s="2">
        <f t="shared" si="228"/>
        <v>59.53033529801705</v>
      </c>
      <c r="FD171" s="2">
        <f t="shared" si="228"/>
        <v>61.612135828336235</v>
      </c>
      <c r="FE171" s="2">
        <f t="shared" si="228"/>
        <v>59.431483752873405</v>
      </c>
      <c r="FG171" s="2">
        <f t="shared" si="229"/>
        <v>0.99991129094490805</v>
      </c>
      <c r="FH171" s="2">
        <f t="shared" si="229"/>
        <v>0.99990610465284213</v>
      </c>
      <c r="FI171" s="2">
        <f t="shared" si="229"/>
        <v>0.99991255867326134</v>
      </c>
      <c r="FJ171" s="2">
        <f t="shared" si="229"/>
        <v>0.99991594498187841</v>
      </c>
      <c r="FK171" s="2">
        <f t="shared" si="229"/>
        <v>0.99992140564027054</v>
      </c>
      <c r="FL171" s="2">
        <f t="shared" si="229"/>
        <v>0.99992886600371955</v>
      </c>
      <c r="FM171" s="2">
        <f t="shared" si="229"/>
        <v>0.99991151278090451</v>
      </c>
      <c r="FN171" s="2">
        <f t="shared" si="229"/>
        <v>0.99991118808021162</v>
      </c>
      <c r="FO171" s="2">
        <f t="shared" si="229"/>
        <v>0.999911210173554</v>
      </c>
      <c r="FP171" s="2">
        <f t="shared" si="229"/>
        <v>0.99990180594042444</v>
      </c>
      <c r="FQ171" s="2">
        <f t="shared" si="229"/>
        <v>0.999901878459733</v>
      </c>
      <c r="FR171" s="2">
        <f t="shared" si="229"/>
        <v>0.9999114518133243</v>
      </c>
      <c r="FS171" s="2">
        <f t="shared" si="229"/>
        <v>0.99991559515321804</v>
      </c>
      <c r="FT171" s="2">
        <f t="shared" si="229"/>
        <v>0.99988835520466346</v>
      </c>
      <c r="FU171" s="2">
        <f t="shared" si="229"/>
        <v>0.99986205967004227</v>
      </c>
      <c r="FW171" s="2">
        <f t="shared" si="220"/>
        <v>0.21265456988032153</v>
      </c>
      <c r="FX171" s="2">
        <f t="shared" si="220"/>
        <v>0.22852818079943987</v>
      </c>
      <c r="FY171" s="2">
        <f t="shared" si="220"/>
        <v>0.22377523329155763</v>
      </c>
      <c r="FZ171" s="2">
        <f t="shared" si="220"/>
        <v>0.25018009095095523</v>
      </c>
      <c r="GA171" s="2">
        <f t="shared" si="220"/>
        <v>0.26263516377541468</v>
      </c>
      <c r="GB171" s="2">
        <f t="shared" si="220"/>
        <v>0.26508622587122294</v>
      </c>
      <c r="GC171" s="2">
        <f t="shared" si="220"/>
        <v>0.28571236391784122</v>
      </c>
      <c r="GD171" s="2">
        <f t="shared" si="220"/>
        <v>0.31729740550790841</v>
      </c>
      <c r="GE171" s="2">
        <f t="shared" si="220"/>
        <v>0.36071841569453245</v>
      </c>
      <c r="GF171" s="2">
        <f t="shared" si="220"/>
        <v>0.34162915051717396</v>
      </c>
      <c r="GG171" s="2">
        <f t="shared" si="220"/>
        <v>0.30212569989012739</v>
      </c>
      <c r="GH171" s="2">
        <f t="shared" si="220"/>
        <v>0.25553943513487815</v>
      </c>
      <c r="GI171" s="2">
        <f t="shared" si="220"/>
        <v>0.23583828586465841</v>
      </c>
      <c r="GJ171" s="2">
        <f t="shared" si="220"/>
        <v>0.17312720670081458</v>
      </c>
      <c r="GK171" s="2">
        <f t="shared" si="220"/>
        <v>0.17238900351783745</v>
      </c>
      <c r="GM171" s="86">
        <f t="shared" si="221"/>
        <v>5.4146486064647901E-53</v>
      </c>
      <c r="GN171" s="86">
        <f t="shared" si="221"/>
        <v>8.8103201970980273E-134</v>
      </c>
      <c r="GO171" s="86">
        <f t="shared" si="221"/>
        <v>1.3118943067875552E-150</v>
      </c>
      <c r="GP171" s="86">
        <f t="shared" si="221"/>
        <v>4.8982779084989452E-206</v>
      </c>
      <c r="GQ171" s="86">
        <f t="shared" si="221"/>
        <v>7.1996760665061935E-219</v>
      </c>
      <c r="GR171" s="86">
        <f t="shared" si="221"/>
        <v>2.9071142565184803E-182</v>
      </c>
      <c r="GS171" s="86">
        <f t="shared" si="221"/>
        <v>8.854566236051596E-183</v>
      </c>
      <c r="GT171" s="86">
        <f t="shared" si="221"/>
        <v>1.4190909640076189E-190</v>
      </c>
      <c r="GU171" s="86">
        <f t="shared" si="221"/>
        <v>1.9213712506581097E-199</v>
      </c>
      <c r="GV171" s="86">
        <f t="shared" si="221"/>
        <v>2.0437158461212386E-221</v>
      </c>
      <c r="GW171" s="86">
        <f t="shared" si="221"/>
        <v>2.2610913960278061E-218</v>
      </c>
      <c r="GX171" s="86">
        <f t="shared" si="221"/>
        <v>0</v>
      </c>
      <c r="GY171" s="86">
        <f t="shared" si="221"/>
        <v>3.8069896034375454E-300</v>
      </c>
      <c r="GZ171" s="86">
        <f t="shared" si="221"/>
        <v>2.3104363751830217E-46</v>
      </c>
      <c r="HA171" s="86">
        <f t="shared" si="221"/>
        <v>1.6641177805590458E-48</v>
      </c>
      <c r="HC171" s="86">
        <f t="shared" si="185"/>
        <v>3.1906110272388945E-24</v>
      </c>
      <c r="HD171" s="86">
        <f t="shared" si="185"/>
        <v>1.0306740132738179E-65</v>
      </c>
      <c r="HE171" s="86">
        <f t="shared" si="185"/>
        <v>2.2592135495826453E-97</v>
      </c>
      <c r="HF171" s="86">
        <f t="shared" si="184"/>
        <v>2.9423170499313423E-98</v>
      </c>
      <c r="HG171" s="86">
        <f t="shared" si="184"/>
        <v>2.0739360858529002E-117</v>
      </c>
      <c r="HH171" s="86">
        <f t="shared" si="184"/>
        <v>2.8347397644220384E-126</v>
      </c>
      <c r="HI171" s="86">
        <f t="shared" si="184"/>
        <v>1.9373642174590451E-121</v>
      </c>
      <c r="HJ171" s="86">
        <f t="shared" si="184"/>
        <v>8.9044532813520983E-122</v>
      </c>
      <c r="HK171" s="86">
        <f t="shared" si="184"/>
        <v>5.3161347408125218E-142</v>
      </c>
      <c r="HL171" s="86">
        <f t="shared" si="184"/>
        <v>7.0382382528027341E-148</v>
      </c>
      <c r="HM171" s="86">
        <f t="shared" si="184"/>
        <v>4.8548066238572203E-129</v>
      </c>
      <c r="HN171" s="86">
        <f t="shared" si="184"/>
        <v>1.8152860557406454E-178</v>
      </c>
      <c r="HO171" s="86">
        <f t="shared" si="230"/>
        <v>2.4174041215375202E-163</v>
      </c>
      <c r="HP171" s="86">
        <f t="shared" si="230"/>
        <v>3.4625000371086314E-27</v>
      </c>
      <c r="HQ171" s="86">
        <f t="shared" si="230"/>
        <v>7.7178304448991152E-30</v>
      </c>
      <c r="HS171" s="86">
        <f t="shared" si="222"/>
        <v>3.1364903802406457E-5</v>
      </c>
      <c r="HT171" s="86">
        <f t="shared" si="222"/>
        <v>6.0114921834674005E-6</v>
      </c>
      <c r="HU171" s="86">
        <f t="shared" si="222"/>
        <v>1.1087816357420744E-5</v>
      </c>
      <c r="HV171" s="86">
        <f t="shared" si="222"/>
        <v>3.8887682835020586E-6</v>
      </c>
      <c r="HW171" s="86">
        <f t="shared" si="222"/>
        <v>8.275712910352017E-7</v>
      </c>
      <c r="HX171" s="86">
        <f t="shared" si="222"/>
        <v>1.8532903727923842E-6</v>
      </c>
      <c r="HY171" s="86">
        <f t="shared" si="222"/>
        <v>2.1521952950262511E-6</v>
      </c>
      <c r="HZ171" s="86">
        <f t="shared" si="222"/>
        <v>1.9324650728990875E-7</v>
      </c>
      <c r="IA171" s="86">
        <f t="shared" si="222"/>
        <v>1.6770277426377983E-9</v>
      </c>
      <c r="IB171" s="86">
        <f t="shared" si="222"/>
        <v>2.1613831268280807E-9</v>
      </c>
      <c r="IC171" s="86">
        <f t="shared" si="222"/>
        <v>1.2859854096128906E-8</v>
      </c>
      <c r="ID171" s="86">
        <f t="shared" si="222"/>
        <v>2.0510131516931269E-6</v>
      </c>
      <c r="IE171" s="86">
        <f t="shared" si="222"/>
        <v>1.7919678337344922E-5</v>
      </c>
      <c r="IF171" s="86">
        <f t="shared" si="222"/>
        <v>1.9016236104455905E-2</v>
      </c>
      <c r="IG171" s="86">
        <f t="shared" si="222"/>
        <v>2.1154411071614532E-2</v>
      </c>
      <c r="II171" s="86">
        <f t="shared" si="223"/>
        <v>1.3646126603213509E-4</v>
      </c>
      <c r="IJ171" s="86">
        <f t="shared" si="223"/>
        <v>4.1217381608424234E-4</v>
      </c>
      <c r="IK171" s="86">
        <f t="shared" si="223"/>
        <v>3.245799608013601E-4</v>
      </c>
      <c r="IL171" s="86">
        <f t="shared" si="223"/>
        <v>2.3175813967939315E-3</v>
      </c>
      <c r="IM171" s="86">
        <f t="shared" si="223"/>
        <v>3.941395089577822E-3</v>
      </c>
      <c r="IN171" s="86">
        <f t="shared" si="223"/>
        <v>7.6317572918085923E-3</v>
      </c>
      <c r="IO171" s="86">
        <f t="shared" si="223"/>
        <v>1.257939348683744E-2</v>
      </c>
      <c r="IP171" s="86">
        <f t="shared" si="223"/>
        <v>3.0663748962150773E-2</v>
      </c>
      <c r="IQ171" s="86">
        <f t="shared" si="223"/>
        <v>7.8592622898509337E-2</v>
      </c>
      <c r="IR171" s="86">
        <f t="shared" si="223"/>
        <v>4.4458386807247605E-2</v>
      </c>
      <c r="IS171" s="86">
        <f t="shared" si="223"/>
        <v>9.9918851989120924E-3</v>
      </c>
      <c r="IT171" s="86">
        <f t="shared" si="223"/>
        <v>2.715344347684175E-3</v>
      </c>
      <c r="IU171" s="86">
        <f t="shared" si="223"/>
        <v>1.3748358683645548E-3</v>
      </c>
      <c r="IV171" s="86">
        <f t="shared" si="223"/>
        <v>9.9058293050623245E-4</v>
      </c>
      <c r="IW171" s="86">
        <f t="shared" si="223"/>
        <v>9.5426265232682883E-4</v>
      </c>
      <c r="IY171" s="86">
        <f t="shared" si="224"/>
        <v>1.6782616983454155E-4</v>
      </c>
      <c r="IZ171" s="86">
        <f t="shared" si="224"/>
        <v>4.1818530826770976E-4</v>
      </c>
      <c r="JA171" s="86">
        <f t="shared" si="224"/>
        <v>3.3566777715878085E-4</v>
      </c>
      <c r="JB171" s="86">
        <f t="shared" si="224"/>
        <v>2.3214701650774335E-3</v>
      </c>
      <c r="JC171" s="86">
        <f t="shared" si="224"/>
        <v>3.9422226608688575E-3</v>
      </c>
      <c r="JD171" s="86">
        <f t="shared" si="224"/>
        <v>7.6336105821813846E-3</v>
      </c>
      <c r="JE171" s="86">
        <f t="shared" si="224"/>
        <v>1.2581545682132466E-2</v>
      </c>
      <c r="JF171" s="86">
        <f t="shared" si="224"/>
        <v>3.0663942208658063E-2</v>
      </c>
      <c r="JG171" s="86">
        <f t="shared" si="224"/>
        <v>7.8592624575537076E-2</v>
      </c>
      <c r="JH171" s="86">
        <f t="shared" si="224"/>
        <v>4.4458388968630733E-2</v>
      </c>
      <c r="JI171" s="86">
        <f t="shared" si="224"/>
        <v>9.9918980587661889E-3</v>
      </c>
      <c r="JJ171" s="86">
        <f t="shared" si="224"/>
        <v>2.7173953608358682E-3</v>
      </c>
      <c r="JK171" s="86">
        <f t="shared" si="224"/>
        <v>1.3927555467018998E-3</v>
      </c>
      <c r="JL171" s="86">
        <f t="shared" si="224"/>
        <v>2.0006819034962136E-2</v>
      </c>
      <c r="JM171" s="86">
        <f t="shared" si="224"/>
        <v>2.2108673723941361E-2</v>
      </c>
    </row>
    <row r="172" spans="2:273" x14ac:dyDescent="0.25">
      <c r="B172" s="2">
        <v>145</v>
      </c>
      <c r="C172" s="37">
        <v>63.304000000000002</v>
      </c>
      <c r="D172" s="37">
        <v>73.171000000000006</v>
      </c>
      <c r="E172" s="37">
        <v>69.146000000000001</v>
      </c>
      <c r="F172" s="37">
        <v>70.125</v>
      </c>
      <c r="G172" s="37">
        <v>67.924999999999997</v>
      </c>
      <c r="H172" s="37">
        <v>67.224999999999994</v>
      </c>
      <c r="I172" s="37">
        <v>65.856999999999999</v>
      </c>
      <c r="J172" s="37">
        <v>66.094999999999999</v>
      </c>
      <c r="K172" s="37">
        <v>69.194999999999993</v>
      </c>
      <c r="L172" s="37">
        <v>67.268000000000001</v>
      </c>
      <c r="M172" s="37">
        <v>65.316999999999993</v>
      </c>
      <c r="N172" s="37">
        <v>64.632000000000005</v>
      </c>
      <c r="O172" s="37">
        <v>60.405000000000001</v>
      </c>
      <c r="P172" s="37">
        <v>59.658999999999999</v>
      </c>
      <c r="Q172" s="37">
        <v>56.927</v>
      </c>
      <c r="S172" s="4">
        <f t="shared" si="225"/>
        <v>62.608704192187098</v>
      </c>
      <c r="T172" s="4">
        <f t="shared" si="225"/>
        <v>72.383014822912799</v>
      </c>
      <c r="U172" s="4">
        <f t="shared" si="225"/>
        <v>70.339594241267889</v>
      </c>
      <c r="V172" s="4">
        <f t="shared" si="225"/>
        <v>70.741588938672891</v>
      </c>
      <c r="W172" s="4">
        <f t="shared" si="225"/>
        <v>67.914214056787145</v>
      </c>
      <c r="X172" s="4">
        <f t="shared" si="225"/>
        <v>67.356260239583847</v>
      </c>
      <c r="Y172" s="4">
        <f t="shared" si="225"/>
        <v>65.34303382120801</v>
      </c>
      <c r="Z172" s="4">
        <f t="shared" si="225"/>
        <v>65.636960083359028</v>
      </c>
      <c r="AA172" s="4">
        <f t="shared" si="225"/>
        <v>69.381951920215286</v>
      </c>
      <c r="AB172" s="4">
        <f t="shared" si="225"/>
        <v>67.301679540165892</v>
      </c>
      <c r="AC172" s="4">
        <f t="shared" si="225"/>
        <v>64.595698692411275</v>
      </c>
      <c r="AD172" s="4">
        <f t="shared" si="225"/>
        <v>63.84005748964973</v>
      </c>
      <c r="AE172" s="4">
        <f t="shared" si="225"/>
        <v>60.15169865912209</v>
      </c>
      <c r="AF172" s="4">
        <f t="shared" si="225"/>
        <v>63.39712229547839</v>
      </c>
      <c r="AG172" s="4">
        <f t="shared" si="225"/>
        <v>61.012633222585244</v>
      </c>
      <c r="AI172" s="4">
        <f t="shared" si="226"/>
        <v>0.69529580781290434</v>
      </c>
      <c r="AJ172" s="4">
        <f t="shared" si="226"/>
        <v>0.78798517708720794</v>
      </c>
      <c r="AK172" s="4">
        <f t="shared" si="226"/>
        <v>-1.1935942412678884</v>
      </c>
      <c r="AL172" s="4">
        <f t="shared" si="226"/>
        <v>-0.61658893867289066</v>
      </c>
      <c r="AM172" s="4">
        <f t="shared" si="226"/>
        <v>1.0785943212852089E-2</v>
      </c>
      <c r="AN172" s="4">
        <f t="shared" si="226"/>
        <v>-0.13126023958385247</v>
      </c>
      <c r="AO172" s="4">
        <f t="shared" si="226"/>
        <v>0.51396617879198914</v>
      </c>
      <c r="AP172" s="4">
        <f t="shared" si="226"/>
        <v>0.45803991664097055</v>
      </c>
      <c r="AQ172" s="4">
        <f t="shared" si="226"/>
        <v>-0.18695192021529294</v>
      </c>
      <c r="AR172" s="4">
        <f t="shared" si="226"/>
        <v>-3.3679540165891808E-2</v>
      </c>
      <c r="AS172" s="4">
        <f t="shared" si="226"/>
        <v>0.72130130758871758</v>
      </c>
      <c r="AT172" s="4">
        <f t="shared" si="226"/>
        <v>0.79194251035027463</v>
      </c>
      <c r="AU172" s="4">
        <f t="shared" si="226"/>
        <v>0.25330134087791123</v>
      </c>
      <c r="AV172" s="4">
        <f t="shared" si="226"/>
        <v>-3.7381222954783908</v>
      </c>
      <c r="AW172" s="4">
        <f t="shared" si="226"/>
        <v>-4.0856332225852441</v>
      </c>
      <c r="AY172" s="2">
        <f t="shared" si="218"/>
        <v>62.607146108985432</v>
      </c>
      <c r="AZ172" s="2">
        <f t="shared" si="218"/>
        <v>72.362288191030117</v>
      </c>
      <c r="BA172" s="2">
        <f t="shared" si="218"/>
        <v>70.315213599456555</v>
      </c>
      <c r="BB172" s="2">
        <f t="shared" si="218"/>
        <v>70.613605387536694</v>
      </c>
      <c r="BC172" s="2">
        <f t="shared" si="218"/>
        <v>67.613330456913843</v>
      </c>
      <c r="BD172" s="2">
        <f t="shared" si="218"/>
        <v>66.780944396253773</v>
      </c>
      <c r="BE172" s="2">
        <f t="shared" si="218"/>
        <v>64.399228010391113</v>
      </c>
      <c r="BF172" s="2">
        <f t="shared" si="218"/>
        <v>63.851751915099037</v>
      </c>
      <c r="BG172" s="2">
        <f t="shared" si="218"/>
        <v>64.882229886832818</v>
      </c>
      <c r="BH172" s="2">
        <f t="shared" si="218"/>
        <v>63.853644088863952</v>
      </c>
      <c r="BI172" s="2">
        <f t="shared" si="218"/>
        <v>63.393421307220819</v>
      </c>
      <c r="BJ172" s="2">
        <f t="shared" si="218"/>
        <v>63.300341908590966</v>
      </c>
      <c r="BK172" s="2">
        <f t="shared" si="218"/>
        <v>59.870728415813758</v>
      </c>
      <c r="BL172" s="2">
        <f t="shared" si="218"/>
        <v>62.977959984635369</v>
      </c>
      <c r="BM172" s="2">
        <f t="shared" si="218"/>
        <v>60.142490818181983</v>
      </c>
      <c r="BO172" s="2" t="str">
        <f t="shared" si="186"/>
        <v/>
      </c>
      <c r="BP172" s="2" t="str">
        <f t="shared" si="187"/>
        <v/>
      </c>
      <c r="BQ172" s="2" t="str">
        <f t="shared" si="188"/>
        <v/>
      </c>
      <c r="BR172" s="2" t="str">
        <f t="shared" si="189"/>
        <v/>
      </c>
      <c r="BS172" s="2" t="str">
        <f t="shared" si="190"/>
        <v/>
      </c>
      <c r="BT172" s="2" t="str">
        <f t="shared" si="191"/>
        <v/>
      </c>
      <c r="BU172" s="2" t="str">
        <f t="shared" si="192"/>
        <v/>
      </c>
      <c r="BV172" s="2" t="str">
        <f t="shared" si="193"/>
        <v/>
      </c>
      <c r="BW172" s="2" t="str">
        <f t="shared" si="194"/>
        <v/>
      </c>
      <c r="BX172" s="2" t="str">
        <f t="shared" si="195"/>
        <v/>
      </c>
      <c r="BY172" s="2" t="str">
        <f t="shared" si="196"/>
        <v/>
      </c>
      <c r="BZ172" s="2" t="str">
        <f t="shared" si="197"/>
        <v/>
      </c>
      <c r="CA172" s="2" t="str">
        <f t="shared" si="198"/>
        <v/>
      </c>
      <c r="CB172" s="2" t="str">
        <f t="shared" si="199"/>
        <v/>
      </c>
      <c r="CC172" s="2" t="str">
        <f t="shared" si="200"/>
        <v/>
      </c>
      <c r="CE172" s="2">
        <f t="shared" si="219"/>
        <v>63.304000000000002</v>
      </c>
      <c r="CF172" s="2">
        <f t="shared" si="219"/>
        <v>73.171000000000006</v>
      </c>
      <c r="CG172" s="2">
        <f t="shared" si="219"/>
        <v>69.146000000000001</v>
      </c>
      <c r="CH172" s="2">
        <f t="shared" si="219"/>
        <v>70.125</v>
      </c>
      <c r="CI172" s="2">
        <f t="shared" si="219"/>
        <v>67.924999999999997</v>
      </c>
      <c r="CJ172" s="2" t="str">
        <f t="shared" si="219"/>
        <v/>
      </c>
      <c r="CK172" s="2" t="str">
        <f t="shared" si="219"/>
        <v/>
      </c>
      <c r="CL172" s="2" t="str">
        <f t="shared" si="219"/>
        <v/>
      </c>
      <c r="CM172" s="2" t="str">
        <f t="shared" si="219"/>
        <v/>
      </c>
      <c r="CN172" s="2" t="str">
        <f t="shared" si="219"/>
        <v/>
      </c>
      <c r="CO172" s="2" t="str">
        <f t="shared" si="219"/>
        <v/>
      </c>
      <c r="CP172" s="2">
        <f t="shared" si="219"/>
        <v>64.632000000000005</v>
      </c>
      <c r="CQ172" s="2">
        <f t="shared" si="219"/>
        <v>60.405000000000001</v>
      </c>
      <c r="CR172" s="2" t="str">
        <f t="shared" si="219"/>
        <v/>
      </c>
      <c r="CS172" s="2" t="str">
        <f t="shared" si="219"/>
        <v/>
      </c>
      <c r="CU172" s="2">
        <f t="shared" si="201"/>
        <v>63.304000000000002</v>
      </c>
      <c r="CV172" s="2">
        <f t="shared" si="202"/>
        <v>73.171000000000006</v>
      </c>
      <c r="CW172" s="2">
        <f t="shared" si="203"/>
        <v>69.146000000000001</v>
      </c>
      <c r="CX172" s="2">
        <f t="shared" si="204"/>
        <v>70.125</v>
      </c>
      <c r="CY172" s="2">
        <f t="shared" si="205"/>
        <v>67.924999999999997</v>
      </c>
      <c r="CZ172" s="2" t="str">
        <f t="shared" si="206"/>
        <v/>
      </c>
      <c r="DA172" s="2" t="str">
        <f t="shared" si="207"/>
        <v/>
      </c>
      <c r="DB172" s="2" t="str">
        <f t="shared" si="208"/>
        <v/>
      </c>
      <c r="DC172" s="2" t="str">
        <f t="shared" si="209"/>
        <v/>
      </c>
      <c r="DD172" s="2" t="str">
        <f t="shared" si="210"/>
        <v/>
      </c>
      <c r="DE172" s="2" t="str">
        <f t="shared" si="211"/>
        <v/>
      </c>
      <c r="DF172" s="2">
        <f t="shared" si="212"/>
        <v>64.632000000000005</v>
      </c>
      <c r="DG172" s="2">
        <f t="shared" si="213"/>
        <v>60.405000000000001</v>
      </c>
      <c r="DH172" s="2" t="str">
        <f t="shared" si="214"/>
        <v/>
      </c>
      <c r="DI172" s="2" t="str">
        <f t="shared" si="215"/>
        <v/>
      </c>
      <c r="DK172" s="2">
        <f t="shared" si="227"/>
        <v>104.72987707641197</v>
      </c>
      <c r="DL172" s="2">
        <f t="shared" si="227"/>
        <v>114.01485049833889</v>
      </c>
      <c r="DM172" s="2">
        <f t="shared" si="227"/>
        <v>108.69596831699215</v>
      </c>
      <c r="DN172" s="2">
        <f t="shared" si="227"/>
        <v>99.652239148637335</v>
      </c>
      <c r="DO172" s="2">
        <f t="shared" si="227"/>
        <v>105.2818162020906</v>
      </c>
      <c r="DP172" s="2">
        <f t="shared" si="227"/>
        <v>111.4948076923077</v>
      </c>
      <c r="DQ172" s="2">
        <f t="shared" si="227"/>
        <v>106.00135125339777</v>
      </c>
      <c r="DR172" s="2">
        <f t="shared" si="227"/>
        <v>98.270567502265166</v>
      </c>
      <c r="DS172" s="2">
        <f t="shared" si="227"/>
        <v>98.551157656297164</v>
      </c>
      <c r="DT172" s="2">
        <f t="shared" si="227"/>
        <v>97.185467230443948</v>
      </c>
      <c r="DU172" s="2">
        <f t="shared" si="227"/>
        <v>100.56051479915433</v>
      </c>
      <c r="DV172" s="2">
        <f t="shared" si="227"/>
        <v>98.829003020235575</v>
      </c>
      <c r="DW172" s="2">
        <f t="shared" si="227"/>
        <v>97.32085101153335</v>
      </c>
      <c r="DX172" s="2">
        <f t="shared" si="227"/>
        <v>86.197184896810455</v>
      </c>
      <c r="DY172" s="2">
        <f t="shared" si="227"/>
        <v>75.810025770308116</v>
      </c>
      <c r="EA172" s="2">
        <f t="shared" si="217"/>
        <v>62.579645310015898</v>
      </c>
      <c r="EB172" s="2">
        <f t="shared" si="217"/>
        <v>72.522761279170268</v>
      </c>
      <c r="EC172" s="2">
        <f t="shared" si="217"/>
        <v>70.380417124648687</v>
      </c>
      <c r="ED172" s="2">
        <f t="shared" si="217"/>
        <v>70.710647262328308</v>
      </c>
      <c r="EE172" s="2">
        <f t="shared" si="217"/>
        <v>67.593792163718618</v>
      </c>
      <c r="EF172" s="2">
        <f t="shared" si="217"/>
        <v>66.704121499971862</v>
      </c>
      <c r="EG172" s="2">
        <f t="shared" si="217"/>
        <v>64.349190322018742</v>
      </c>
      <c r="EH172" s="2">
        <f t="shared" si="217"/>
        <v>63.849440397029291</v>
      </c>
      <c r="EI172" s="2">
        <f t="shared" si="217"/>
        <v>64.832154805967434</v>
      </c>
      <c r="EJ172" s="2">
        <f t="shared" si="217"/>
        <v>63.898382103092814</v>
      </c>
      <c r="EK172" s="2">
        <f t="shared" si="216"/>
        <v>63.594795525325566</v>
      </c>
      <c r="EL172" s="2">
        <f t="shared" si="183"/>
        <v>63.565764406463067</v>
      </c>
      <c r="EM172" s="2">
        <f t="shared" si="183"/>
        <v>60.003916610948828</v>
      </c>
      <c r="EN172" s="2">
        <f t="shared" si="183"/>
        <v>63.311773003156112</v>
      </c>
      <c r="EO172" s="2">
        <f t="shared" si="183"/>
        <v>60.332102775972515</v>
      </c>
      <c r="EQ172" s="2">
        <f t="shared" si="228"/>
        <v>62.685082574618946</v>
      </c>
      <c r="ER172" s="2">
        <f t="shared" si="228"/>
        <v>71.853732443293794</v>
      </c>
      <c r="ES172" s="2">
        <f t="shared" si="228"/>
        <v>70.096216498450573</v>
      </c>
      <c r="ET172" s="2">
        <f t="shared" si="228"/>
        <v>70.340067365633899</v>
      </c>
      <c r="EU172" s="2">
        <f t="shared" si="228"/>
        <v>67.653740199314996</v>
      </c>
      <c r="EV172" s="2">
        <f t="shared" si="228"/>
        <v>66.964932019009581</v>
      </c>
      <c r="EW172" s="2">
        <f t="shared" si="228"/>
        <v>64.50229078266284</v>
      </c>
      <c r="EX172" s="2">
        <f t="shared" si="228"/>
        <v>63.848028782870273</v>
      </c>
      <c r="EY172" s="2">
        <f t="shared" si="228"/>
        <v>64.95602278286627</v>
      </c>
      <c r="EZ172" s="2">
        <f t="shared" si="228"/>
        <v>63.766792941466363</v>
      </c>
      <c r="FA172" s="2">
        <f t="shared" si="228"/>
        <v>62.958922302123263</v>
      </c>
      <c r="FB172" s="2">
        <f t="shared" si="228"/>
        <v>62.584712809730426</v>
      </c>
      <c r="FC172" s="2">
        <f t="shared" si="228"/>
        <v>59.465783649412018</v>
      </c>
      <c r="FD172" s="2">
        <f t="shared" si="228"/>
        <v>61.511438541424383</v>
      </c>
      <c r="FE172" s="2">
        <f t="shared" si="228"/>
        <v>59.301818604497171</v>
      </c>
      <c r="FG172" s="2">
        <f t="shared" si="229"/>
        <v>0.99991909574871418</v>
      </c>
      <c r="FH172" s="2">
        <f t="shared" si="229"/>
        <v>0.99991436571813597</v>
      </c>
      <c r="FI172" s="2">
        <f t="shared" si="229"/>
        <v>0.9999202519486341</v>
      </c>
      <c r="FJ172" s="2">
        <f t="shared" si="229"/>
        <v>0.99992334034540142</v>
      </c>
      <c r="FK172" s="2">
        <f t="shared" si="229"/>
        <v>0.99992832059631909</v>
      </c>
      <c r="FL172" s="2">
        <f t="shared" si="229"/>
        <v>0.99993512461828915</v>
      </c>
      <c r="FM172" s="2">
        <f t="shared" si="229"/>
        <v>0.99991929806870194</v>
      </c>
      <c r="FN172" s="2">
        <f t="shared" si="229"/>
        <v>0.99991900193353078</v>
      </c>
      <c r="FO172" s="2">
        <f t="shared" si="229"/>
        <v>0.99991902208321337</v>
      </c>
      <c r="FP172" s="2">
        <f t="shared" si="229"/>
        <v>0.99991044517955197</v>
      </c>
      <c r="FQ172" s="2">
        <f t="shared" si="229"/>
        <v>0.99991051131908981</v>
      </c>
      <c r="FR172" s="2">
        <f t="shared" si="229"/>
        <v>0.99991924246474184</v>
      </c>
      <c r="FS172" s="2">
        <f t="shared" si="229"/>
        <v>0.99992302129314203</v>
      </c>
      <c r="FT172" s="2">
        <f t="shared" si="229"/>
        <v>0.99989817773624112</v>
      </c>
      <c r="FU172" s="2">
        <f t="shared" si="229"/>
        <v>0.99987419539697175</v>
      </c>
      <c r="FW172" s="2">
        <f t="shared" si="220"/>
        <v>0.22848341255489746</v>
      </c>
      <c r="FX172" s="2">
        <f t="shared" si="220"/>
        <v>0.24517064827046783</v>
      </c>
      <c r="FY172" s="2">
        <f t="shared" si="220"/>
        <v>0.24017932912345966</v>
      </c>
      <c r="FZ172" s="2">
        <f t="shared" si="220"/>
        <v>0.26785189405729015</v>
      </c>
      <c r="GA172" s="2">
        <f t="shared" si="220"/>
        <v>0.2808572113954429</v>
      </c>
      <c r="GB172" s="2">
        <f t="shared" si="220"/>
        <v>0.28341296850611902</v>
      </c>
      <c r="GC172" s="2">
        <f t="shared" si="220"/>
        <v>0.30487353431922348</v>
      </c>
      <c r="GD172" s="2">
        <f t="shared" si="220"/>
        <v>0.33757572380679113</v>
      </c>
      <c r="GE172" s="2">
        <f t="shared" si="220"/>
        <v>0.38221812807289368</v>
      </c>
      <c r="GF172" s="2">
        <f t="shared" si="220"/>
        <v>0.3626365011439463</v>
      </c>
      <c r="GG172" s="2">
        <f t="shared" si="220"/>
        <v>0.32189157223930387</v>
      </c>
      <c r="GH172" s="2">
        <f t="shared" si="220"/>
        <v>0.27345174402776568</v>
      </c>
      <c r="GI172" s="2">
        <f t="shared" si="220"/>
        <v>0.25283863694310738</v>
      </c>
      <c r="GJ172" s="2">
        <f t="shared" si="220"/>
        <v>0.18671156394100055</v>
      </c>
      <c r="GK172" s="2">
        <f t="shared" si="220"/>
        <v>0.18592846231368296</v>
      </c>
      <c r="GM172" s="86">
        <f t="shared" si="221"/>
        <v>2.6071593846261533E-54</v>
      </c>
      <c r="GN172" s="86">
        <f t="shared" si="221"/>
        <v>3.9398223281909931E-137</v>
      </c>
      <c r="GO172" s="86">
        <f t="shared" si="221"/>
        <v>2.0658246994935792E-154</v>
      </c>
      <c r="GP172" s="86">
        <f t="shared" si="221"/>
        <v>2.9717026480871479E-211</v>
      </c>
      <c r="GQ172" s="86">
        <f t="shared" si="221"/>
        <v>2.2530322641570238E-224</v>
      </c>
      <c r="GR172" s="86">
        <f t="shared" si="221"/>
        <v>8.7587799603600799E-187</v>
      </c>
      <c r="GS172" s="86">
        <f t="shared" si="221"/>
        <v>2.246499888309805E-187</v>
      </c>
      <c r="GT172" s="86">
        <f t="shared" si="221"/>
        <v>2.5350298635913378E-195</v>
      </c>
      <c r="GU172" s="86">
        <f t="shared" si="221"/>
        <v>2.1582488578202921E-204</v>
      </c>
      <c r="GV172" s="86">
        <f t="shared" si="221"/>
        <v>6.0525344160297058E-227</v>
      </c>
      <c r="GW172" s="86">
        <f t="shared" si="221"/>
        <v>7.7445276419165929E-224</v>
      </c>
      <c r="GX172" s="86">
        <f t="shared" si="221"/>
        <v>0</v>
      </c>
      <c r="GY172" s="86">
        <f t="shared" si="221"/>
        <v>1.0938946781200402E-307</v>
      </c>
      <c r="GZ172" s="86">
        <f t="shared" si="221"/>
        <v>1.7729324371846915E-47</v>
      </c>
      <c r="HA172" s="86">
        <f t="shared" si="221"/>
        <v>1.1166927238606694E-49</v>
      </c>
      <c r="HC172" s="86">
        <f t="shared" si="185"/>
        <v>4.6727179022609665E-25</v>
      </c>
      <c r="HD172" s="86">
        <f t="shared" si="185"/>
        <v>5.1052144256953457E-68</v>
      </c>
      <c r="HE172" s="86">
        <f t="shared" si="185"/>
        <v>6.6422122028954654E-101</v>
      </c>
      <c r="HF172" s="86">
        <f t="shared" si="184"/>
        <v>9.1159902721112924E-102</v>
      </c>
      <c r="HG172" s="86">
        <f t="shared" si="184"/>
        <v>1.5505188028675798E-121</v>
      </c>
      <c r="HH172" s="86">
        <f t="shared" si="184"/>
        <v>1.2211724822794427E-130</v>
      </c>
      <c r="HI172" s="86">
        <f t="shared" si="184"/>
        <v>1.1046761029250866E-125</v>
      </c>
      <c r="HJ172" s="86">
        <f t="shared" si="184"/>
        <v>5.761486941228579E-126</v>
      </c>
      <c r="HK172" s="86">
        <f t="shared" si="184"/>
        <v>8.0145529114284833E-147</v>
      </c>
      <c r="HL172" s="86">
        <f t="shared" si="184"/>
        <v>6.2259348132809828E-153</v>
      </c>
      <c r="HM172" s="86">
        <f t="shared" si="184"/>
        <v>1.7990011487821489E-133</v>
      </c>
      <c r="HN172" s="86">
        <f t="shared" si="184"/>
        <v>8.4649963960447681E-185</v>
      </c>
      <c r="HO172" s="86">
        <f t="shared" si="230"/>
        <v>3.8291279990905861E-169</v>
      </c>
      <c r="HP172" s="86">
        <f t="shared" si="230"/>
        <v>4.244968410119512E-28</v>
      </c>
      <c r="HQ172" s="86">
        <f t="shared" si="230"/>
        <v>7.333782799485309E-31</v>
      </c>
      <c r="HS172" s="86">
        <f t="shared" si="222"/>
        <v>7.6161664969088973E-6</v>
      </c>
      <c r="HT172" s="86">
        <f t="shared" si="222"/>
        <v>1.3158981448523924E-6</v>
      </c>
      <c r="HU172" s="86">
        <f t="shared" si="222"/>
        <v>2.5427610565698857E-6</v>
      </c>
      <c r="HV172" s="86">
        <f t="shared" si="222"/>
        <v>8.9586955519154979E-7</v>
      </c>
      <c r="HW172" s="86">
        <f t="shared" si="222"/>
        <v>1.7316612851721837E-7</v>
      </c>
      <c r="HX172" s="86">
        <f t="shared" si="222"/>
        <v>4.5195842392174303E-7</v>
      </c>
      <c r="HY172" s="86">
        <f t="shared" si="222"/>
        <v>5.0330298344010533E-7</v>
      </c>
      <c r="HZ172" s="86">
        <f t="shared" si="222"/>
        <v>3.8462770019094675E-8</v>
      </c>
      <c r="IA172" s="86">
        <f t="shared" si="222"/>
        <v>2.4195895944804045E-10</v>
      </c>
      <c r="IB172" s="86">
        <f t="shared" si="222"/>
        <v>2.9967772598181447E-10</v>
      </c>
      <c r="IC172" s="86">
        <f t="shared" si="222"/>
        <v>1.8175320155838146E-9</v>
      </c>
      <c r="ID172" s="86">
        <f t="shared" si="222"/>
        <v>4.4803749773012494E-7</v>
      </c>
      <c r="IE172" s="86">
        <f t="shared" si="222"/>
        <v>4.6553761004701046E-6</v>
      </c>
      <c r="IF172" s="86">
        <f t="shared" si="222"/>
        <v>1.1539559712683745E-2</v>
      </c>
      <c r="IG172" s="86">
        <f t="shared" si="222"/>
        <v>1.2629106305239187E-2</v>
      </c>
      <c r="II172" s="86">
        <f t="shared" si="223"/>
        <v>3.8140211311700202E-4</v>
      </c>
      <c r="IJ172" s="86">
        <f t="shared" si="223"/>
        <v>1.0623920627850477E-3</v>
      </c>
      <c r="IK172" s="86">
        <f t="shared" si="223"/>
        <v>8.4761433747089596E-4</v>
      </c>
      <c r="IL172" s="86">
        <f t="shared" si="223"/>
        <v>5.0429055673595104E-3</v>
      </c>
      <c r="IM172" s="86">
        <f t="shared" si="223"/>
        <v>8.2423260241947186E-3</v>
      </c>
      <c r="IN172" s="86">
        <f t="shared" si="223"/>
        <v>1.4439727861737009E-2</v>
      </c>
      <c r="IO172" s="86">
        <f t="shared" si="223"/>
        <v>2.3282407074242902E-2</v>
      </c>
      <c r="IP172" s="86">
        <f t="shared" si="223"/>
        <v>5.2622979105788344E-2</v>
      </c>
      <c r="IQ172" s="86">
        <f t="shared" si="223"/>
        <v>0.12357488300177508</v>
      </c>
      <c r="IR172" s="86">
        <f t="shared" si="223"/>
        <v>7.5896175756396858E-2</v>
      </c>
      <c r="IS172" s="86">
        <f t="shared" si="223"/>
        <v>2.0450675275093574E-2</v>
      </c>
      <c r="IT172" s="86">
        <f t="shared" si="223"/>
        <v>5.8772175748113597E-3</v>
      </c>
      <c r="IU172" s="86">
        <f t="shared" si="223"/>
        <v>3.0703104308629206E-3</v>
      </c>
      <c r="IV172" s="86">
        <f t="shared" si="223"/>
        <v>1.8904459781359643E-3</v>
      </c>
      <c r="IW172" s="86">
        <f t="shared" si="223"/>
        <v>1.8248486622028557E-3</v>
      </c>
      <c r="IY172" s="86">
        <f t="shared" si="224"/>
        <v>3.8901827961391089E-4</v>
      </c>
      <c r="IZ172" s="86">
        <f t="shared" si="224"/>
        <v>1.0637079609299E-3</v>
      </c>
      <c r="JA172" s="86">
        <f t="shared" si="224"/>
        <v>8.5015709852746585E-4</v>
      </c>
      <c r="JB172" s="86">
        <f t="shared" si="224"/>
        <v>5.043801436914702E-3</v>
      </c>
      <c r="JC172" s="86">
        <f t="shared" si="224"/>
        <v>8.2424991903232367E-3</v>
      </c>
      <c r="JD172" s="86">
        <f t="shared" si="224"/>
        <v>1.4440179820160931E-2</v>
      </c>
      <c r="JE172" s="86">
        <f t="shared" si="224"/>
        <v>2.3282910377226341E-2</v>
      </c>
      <c r="JF172" s="86">
        <f t="shared" si="224"/>
        <v>5.2623017568558361E-2</v>
      </c>
      <c r="JG172" s="86">
        <f t="shared" si="224"/>
        <v>0.12357488324373403</v>
      </c>
      <c r="JH172" s="86">
        <f t="shared" si="224"/>
        <v>7.5896176056074585E-2</v>
      </c>
      <c r="JI172" s="86">
        <f t="shared" si="224"/>
        <v>2.0450677092625592E-2</v>
      </c>
      <c r="JJ172" s="86">
        <f t="shared" si="224"/>
        <v>5.8776656123090895E-3</v>
      </c>
      <c r="JK172" s="86">
        <f t="shared" si="224"/>
        <v>3.0749658069633905E-3</v>
      </c>
      <c r="JL172" s="86">
        <f t="shared" si="224"/>
        <v>1.3430005690819709E-2</v>
      </c>
      <c r="JM172" s="86">
        <f t="shared" si="224"/>
        <v>1.4453954967442043E-2</v>
      </c>
    </row>
    <row r="173" spans="2:273" x14ac:dyDescent="0.25">
      <c r="B173" s="2">
        <v>146</v>
      </c>
      <c r="C173" s="37">
        <v>63.064999999999998</v>
      </c>
      <c r="D173" s="37">
        <v>72.316999999999993</v>
      </c>
      <c r="E173" s="37">
        <v>70.462999999999994</v>
      </c>
      <c r="F173" s="37">
        <v>71.125</v>
      </c>
      <c r="G173" s="37">
        <v>67.875</v>
      </c>
      <c r="H173" s="37">
        <v>68.125</v>
      </c>
      <c r="I173" s="37">
        <v>64.975999999999999</v>
      </c>
      <c r="J173" s="37">
        <v>65.905000000000001</v>
      </c>
      <c r="K173" s="37">
        <v>71.584999999999994</v>
      </c>
      <c r="L173" s="37">
        <v>70.244</v>
      </c>
      <c r="M173" s="37">
        <v>66.828999999999994</v>
      </c>
      <c r="N173" s="37">
        <v>65.474000000000004</v>
      </c>
      <c r="O173" s="37">
        <v>59.27</v>
      </c>
      <c r="P173" s="37">
        <v>61.22</v>
      </c>
      <c r="Q173" s="37">
        <v>58.634</v>
      </c>
      <c r="S173" s="4">
        <f t="shared" si="225"/>
        <v>62.526528523291233</v>
      </c>
      <c r="T173" s="4">
        <f t="shared" si="225"/>
        <v>72.308715465027504</v>
      </c>
      <c r="U173" s="4">
        <f t="shared" si="225"/>
        <v>70.29596947969533</v>
      </c>
      <c r="V173" s="4">
        <f t="shared" si="225"/>
        <v>70.795564804976749</v>
      </c>
      <c r="W173" s="4">
        <f t="shared" si="225"/>
        <v>68.10074032780031</v>
      </c>
      <c r="X173" s="4">
        <f t="shared" si="225"/>
        <v>67.67912229288234</v>
      </c>
      <c r="Y173" s="4">
        <f t="shared" si="225"/>
        <v>65.871164941906201</v>
      </c>
      <c r="Z173" s="4">
        <f t="shared" si="225"/>
        <v>66.40839451025569</v>
      </c>
      <c r="AA173" s="4">
        <f t="shared" si="225"/>
        <v>70.679907045980059</v>
      </c>
      <c r="AB173" s="4">
        <f t="shared" si="225"/>
        <v>68.702576679733681</v>
      </c>
      <c r="AC173" s="4">
        <f t="shared" si="225"/>
        <v>65.380915824876084</v>
      </c>
      <c r="AD173" s="4">
        <f t="shared" si="225"/>
        <v>64.220563161788903</v>
      </c>
      <c r="AE173" s="4">
        <f t="shared" si="225"/>
        <v>60.355894544927708</v>
      </c>
      <c r="AF173" s="4">
        <f t="shared" si="225"/>
        <v>63.504972487852115</v>
      </c>
      <c r="AG173" s="4">
        <f t="shared" si="225"/>
        <v>61.30477439456584</v>
      </c>
      <c r="AI173" s="4">
        <f t="shared" si="226"/>
        <v>0.53847147670876438</v>
      </c>
      <c r="AJ173" s="4">
        <f t="shared" si="226"/>
        <v>8.2845349724891548E-3</v>
      </c>
      <c r="AK173" s="4">
        <f t="shared" si="226"/>
        <v>0.16703052030466381</v>
      </c>
      <c r="AL173" s="4">
        <f t="shared" si="226"/>
        <v>0.32943519502325103</v>
      </c>
      <c r="AM173" s="4">
        <f t="shared" si="226"/>
        <v>-0.22574032780030961</v>
      </c>
      <c r="AN173" s="4">
        <f t="shared" si="226"/>
        <v>0.44587770711765984</v>
      </c>
      <c r="AO173" s="4">
        <f t="shared" si="226"/>
        <v>-0.89516494190620222</v>
      </c>
      <c r="AP173" s="4">
        <f t="shared" si="226"/>
        <v>-0.50339451025568849</v>
      </c>
      <c r="AQ173" s="4">
        <f t="shared" si="226"/>
        <v>0.90509295401993484</v>
      </c>
      <c r="AR173" s="4">
        <f t="shared" si="226"/>
        <v>1.5414233202663183</v>
      </c>
      <c r="AS173" s="4">
        <f t="shared" si="226"/>
        <v>1.4480841751239097</v>
      </c>
      <c r="AT173" s="4">
        <f t="shared" si="226"/>
        <v>1.2534368382111012</v>
      </c>
      <c r="AU173" s="4">
        <f t="shared" si="226"/>
        <v>-1.0858945449277044</v>
      </c>
      <c r="AV173" s="4">
        <f t="shared" si="226"/>
        <v>-2.2849724878521158</v>
      </c>
      <c r="AW173" s="4">
        <f t="shared" si="226"/>
        <v>-2.6707743945658393</v>
      </c>
      <c r="AY173" s="2">
        <f t="shared" si="218"/>
        <v>62.522740084672769</v>
      </c>
      <c r="AZ173" s="2">
        <f t="shared" si="218"/>
        <v>72.262386775434578</v>
      </c>
      <c r="BA173" s="2">
        <f t="shared" si="218"/>
        <v>70.240650046194915</v>
      </c>
      <c r="BB173" s="2">
        <f t="shared" si="218"/>
        <v>70.553656868760683</v>
      </c>
      <c r="BC173" s="2">
        <f t="shared" si="218"/>
        <v>67.556456237579027</v>
      </c>
      <c r="BD173" s="2">
        <f t="shared" si="218"/>
        <v>66.72840476156145</v>
      </c>
      <c r="BE173" s="2">
        <f t="shared" si="218"/>
        <v>64.362671392906563</v>
      </c>
      <c r="BF173" s="2">
        <f t="shared" si="218"/>
        <v>63.799281070544929</v>
      </c>
      <c r="BG173" s="2">
        <f t="shared" si="218"/>
        <v>64.814444497059668</v>
      </c>
      <c r="BH173" s="2">
        <f t="shared" si="218"/>
        <v>63.803580918696525</v>
      </c>
      <c r="BI173" s="2">
        <f t="shared" si="218"/>
        <v>63.312937022649905</v>
      </c>
      <c r="BJ173" s="2">
        <f t="shared" si="218"/>
        <v>63.208874730772237</v>
      </c>
      <c r="BK173" s="2">
        <f t="shared" si="218"/>
        <v>59.807259411776684</v>
      </c>
      <c r="BL173" s="2">
        <f t="shared" si="218"/>
        <v>62.889311625209523</v>
      </c>
      <c r="BM173" s="2">
        <f t="shared" si="218"/>
        <v>60.020262047952592</v>
      </c>
      <c r="BO173" s="2" t="str">
        <f t="shared" si="186"/>
        <v/>
      </c>
      <c r="BP173" s="2" t="str">
        <f t="shared" si="187"/>
        <v/>
      </c>
      <c r="BQ173" s="2" t="str">
        <f t="shared" si="188"/>
        <v/>
      </c>
      <c r="BR173" s="2" t="str">
        <f t="shared" si="189"/>
        <v/>
      </c>
      <c r="BS173" s="2" t="str">
        <f t="shared" si="190"/>
        <v/>
      </c>
      <c r="BT173" s="2" t="str">
        <f t="shared" si="191"/>
        <v/>
      </c>
      <c r="BU173" s="2" t="str">
        <f t="shared" si="192"/>
        <v/>
      </c>
      <c r="BV173" s="2" t="str">
        <f t="shared" si="193"/>
        <v/>
      </c>
      <c r="BW173" s="2" t="str">
        <f t="shared" si="194"/>
        <v/>
      </c>
      <c r="BX173" s="2" t="str">
        <f t="shared" si="195"/>
        <v/>
      </c>
      <c r="BY173" s="2" t="str">
        <f t="shared" si="196"/>
        <v/>
      </c>
      <c r="BZ173" s="2" t="str">
        <f t="shared" si="197"/>
        <v/>
      </c>
      <c r="CA173" s="2" t="str">
        <f t="shared" si="198"/>
        <v/>
      </c>
      <c r="CB173" s="2" t="str">
        <f t="shared" si="199"/>
        <v/>
      </c>
      <c r="CC173" s="2" t="str">
        <f t="shared" si="200"/>
        <v/>
      </c>
      <c r="CE173" s="2">
        <f t="shared" si="219"/>
        <v>63.064999999999998</v>
      </c>
      <c r="CF173" s="2">
        <f t="shared" si="219"/>
        <v>72.316999999999993</v>
      </c>
      <c r="CG173" s="2">
        <f t="shared" si="219"/>
        <v>70.462999999999994</v>
      </c>
      <c r="CH173" s="2" t="str">
        <f t="shared" si="219"/>
        <v/>
      </c>
      <c r="CI173" s="2" t="str">
        <f t="shared" si="219"/>
        <v/>
      </c>
      <c r="CJ173" s="2" t="str">
        <f t="shared" si="219"/>
        <v/>
      </c>
      <c r="CK173" s="2" t="str">
        <f t="shared" si="219"/>
        <v/>
      </c>
      <c r="CL173" s="2" t="str">
        <f t="shared" si="219"/>
        <v/>
      </c>
      <c r="CM173" s="2" t="str">
        <f t="shared" si="219"/>
        <v/>
      </c>
      <c r="CN173" s="2" t="str">
        <f t="shared" si="219"/>
        <v/>
      </c>
      <c r="CO173" s="2" t="str">
        <f t="shared" si="219"/>
        <v/>
      </c>
      <c r="CP173" s="2" t="str">
        <f t="shared" si="219"/>
        <v/>
      </c>
      <c r="CQ173" s="2">
        <f t="shared" si="219"/>
        <v>59.27</v>
      </c>
      <c r="CR173" s="2" t="str">
        <f t="shared" si="219"/>
        <v/>
      </c>
      <c r="CS173" s="2" t="str">
        <f t="shared" si="219"/>
        <v/>
      </c>
      <c r="CU173" s="2">
        <f t="shared" si="201"/>
        <v>63.064999999999998</v>
      </c>
      <c r="CV173" s="2">
        <f t="shared" si="202"/>
        <v>72.316999999999993</v>
      </c>
      <c r="CW173" s="2">
        <f t="shared" si="203"/>
        <v>70.462999999999994</v>
      </c>
      <c r="CX173" s="2" t="str">
        <f t="shared" si="204"/>
        <v/>
      </c>
      <c r="CY173" s="2" t="str">
        <f t="shared" si="205"/>
        <v/>
      </c>
      <c r="CZ173" s="2" t="str">
        <f t="shared" si="206"/>
        <v/>
      </c>
      <c r="DA173" s="2" t="str">
        <f t="shared" si="207"/>
        <v/>
      </c>
      <c r="DB173" s="2" t="str">
        <f t="shared" si="208"/>
        <v/>
      </c>
      <c r="DC173" s="2" t="str">
        <f t="shared" si="209"/>
        <v/>
      </c>
      <c r="DD173" s="2" t="str">
        <f t="shared" si="210"/>
        <v/>
      </c>
      <c r="DE173" s="2" t="str">
        <f t="shared" si="211"/>
        <v/>
      </c>
      <c r="DF173" s="2" t="str">
        <f t="shared" si="212"/>
        <v/>
      </c>
      <c r="DG173" s="2">
        <f t="shared" si="213"/>
        <v>59.27</v>
      </c>
      <c r="DH173" s="2" t="str">
        <f t="shared" si="214"/>
        <v/>
      </c>
      <c r="DI173" s="2" t="str">
        <f t="shared" si="215"/>
        <v/>
      </c>
      <c r="DK173" s="2">
        <f t="shared" si="227"/>
        <v>104.95129900332228</v>
      </c>
      <c r="DL173" s="2">
        <f t="shared" si="227"/>
        <v>114.29587873754153</v>
      </c>
      <c r="DM173" s="2">
        <f t="shared" si="227"/>
        <v>108.91329049509766</v>
      </c>
      <c r="DN173" s="2">
        <f t="shared" si="227"/>
        <v>99.791624125543578</v>
      </c>
      <c r="DO173" s="2">
        <f t="shared" si="227"/>
        <v>105.48128048780487</v>
      </c>
      <c r="DP173" s="2">
        <f t="shared" si="227"/>
        <v>111.74721153846156</v>
      </c>
      <c r="DQ173" s="2">
        <f t="shared" si="227"/>
        <v>106.22857520386592</v>
      </c>
      <c r="DR173" s="2">
        <f t="shared" si="227"/>
        <v>98.435643159166403</v>
      </c>
      <c r="DS173" s="2">
        <f t="shared" si="227"/>
        <v>98.708517517366332</v>
      </c>
      <c r="DT173" s="2">
        <f t="shared" si="227"/>
        <v>97.34072938689215</v>
      </c>
      <c r="DU173" s="2">
        <f t="shared" si="227"/>
        <v>100.75353276955603</v>
      </c>
      <c r="DV173" s="2">
        <f t="shared" si="227"/>
        <v>99.008285865297495</v>
      </c>
      <c r="DW173" s="2">
        <f t="shared" si="227"/>
        <v>97.520793398698089</v>
      </c>
      <c r="DX173" s="2">
        <f t="shared" si="227"/>
        <v>86.31165863039395</v>
      </c>
      <c r="DY173" s="2">
        <f t="shared" si="227"/>
        <v>75.87509495798318</v>
      </c>
      <c r="EA173" s="2">
        <f t="shared" si="217"/>
        <v>62.492647694753579</v>
      </c>
      <c r="EB173" s="2">
        <f t="shared" si="217"/>
        <v>72.440434766637864</v>
      </c>
      <c r="EC173" s="2">
        <f t="shared" si="217"/>
        <v>70.313284133832198</v>
      </c>
      <c r="ED173" s="2">
        <f t="shared" si="217"/>
        <v>70.660956116581175</v>
      </c>
      <c r="EE173" s="2">
        <f t="shared" si="217"/>
        <v>67.535451460304387</v>
      </c>
      <c r="EF173" s="2">
        <f t="shared" si="217"/>
        <v>66.644619732375617</v>
      </c>
      <c r="EG173" s="2">
        <f t="shared" si="217"/>
        <v>64.308512893363215</v>
      </c>
      <c r="EH173" s="2">
        <f t="shared" si="217"/>
        <v>63.797256255532275</v>
      </c>
      <c r="EI173" s="2">
        <f t="shared" si="217"/>
        <v>64.760551323826604</v>
      </c>
      <c r="EJ173" s="2">
        <f t="shared" si="217"/>
        <v>63.852698309278381</v>
      </c>
      <c r="EK173" s="2">
        <f t="shared" si="216"/>
        <v>63.533667853076238</v>
      </c>
      <c r="EL173" s="2">
        <f t="shared" si="183"/>
        <v>63.500877766881487</v>
      </c>
      <c r="EM173" s="2">
        <f t="shared" si="183"/>
        <v>59.95429871790359</v>
      </c>
      <c r="EN173" s="2">
        <f t="shared" si="183"/>
        <v>63.258825321680021</v>
      </c>
      <c r="EO173" s="2">
        <f t="shared" si="183"/>
        <v>60.230407854423916</v>
      </c>
      <c r="EQ173" s="2">
        <f t="shared" si="228"/>
        <v>62.602631092429839</v>
      </c>
      <c r="ER173" s="2">
        <f t="shared" si="228"/>
        <v>71.749999703199776</v>
      </c>
      <c r="ES173" s="2">
        <f t="shared" si="228"/>
        <v>70.020178933973142</v>
      </c>
      <c r="ET173" s="2">
        <f t="shared" si="228"/>
        <v>70.279057095591725</v>
      </c>
      <c r="EU173" s="2">
        <f t="shared" si="228"/>
        <v>67.597233756654148</v>
      </c>
      <c r="EV173" s="2">
        <f t="shared" si="228"/>
        <v>66.912786298169664</v>
      </c>
      <c r="EW173" s="2">
        <f t="shared" si="228"/>
        <v>64.465788933340775</v>
      </c>
      <c r="EX173" s="2">
        <f t="shared" si="228"/>
        <v>63.795766646459327</v>
      </c>
      <c r="EY173" s="2">
        <f t="shared" si="228"/>
        <v>64.88768490414833</v>
      </c>
      <c r="EZ173" s="2">
        <f t="shared" si="228"/>
        <v>63.717729548355614</v>
      </c>
      <c r="FA173" s="2">
        <f t="shared" si="228"/>
        <v>62.879978405864094</v>
      </c>
      <c r="FB173" s="2">
        <f t="shared" si="228"/>
        <v>62.492349646914882</v>
      </c>
      <c r="FC173" s="2">
        <f t="shared" si="228"/>
        <v>59.401232000806992</v>
      </c>
      <c r="FD173" s="2">
        <f t="shared" si="228"/>
        <v>61.41074125451253</v>
      </c>
      <c r="FE173" s="2">
        <f t="shared" si="228"/>
        <v>59.172153456120938</v>
      </c>
      <c r="FG173" s="2">
        <f t="shared" si="229"/>
        <v>0.99992621392061665</v>
      </c>
      <c r="FH173" s="2">
        <f t="shared" si="229"/>
        <v>0.99992190001824488</v>
      </c>
      <c r="FI173" s="2">
        <f t="shared" si="229"/>
        <v>0.99992726840238177</v>
      </c>
      <c r="FJ173" s="2">
        <f t="shared" si="229"/>
        <v>0.9999300850924735</v>
      </c>
      <c r="FK173" s="2">
        <f t="shared" si="229"/>
        <v>0.99993462719457749</v>
      </c>
      <c r="FL173" s="2">
        <f t="shared" si="229"/>
        <v>0.99994083261092537</v>
      </c>
      <c r="FM173" s="2">
        <f t="shared" si="229"/>
        <v>0.9999263984412623</v>
      </c>
      <c r="FN173" s="2">
        <f t="shared" si="229"/>
        <v>0.99992612835893357</v>
      </c>
      <c r="FO173" s="2">
        <f t="shared" si="229"/>
        <v>0.99992614673592439</v>
      </c>
      <c r="FP173" s="2">
        <f t="shared" si="229"/>
        <v>0.99991832438944295</v>
      </c>
      <c r="FQ173" s="2">
        <f t="shared" si="229"/>
        <v>0.99991838471036876</v>
      </c>
      <c r="FR173" s="2">
        <f t="shared" si="229"/>
        <v>0.99992634772912747</v>
      </c>
      <c r="FS173" s="2">
        <f t="shared" si="229"/>
        <v>0.99992979410942096</v>
      </c>
      <c r="FT173" s="2">
        <f t="shared" si="229"/>
        <v>0.99990713615977322</v>
      </c>
      <c r="FU173" s="2">
        <f t="shared" si="229"/>
        <v>0.99988526356832919</v>
      </c>
      <c r="FW173" s="2">
        <f t="shared" si="220"/>
        <v>0.24512365568647271</v>
      </c>
      <c r="FX173" s="2">
        <f t="shared" si="220"/>
        <v>0.26261253261224488</v>
      </c>
      <c r="FY173" s="2">
        <f t="shared" si="220"/>
        <v>0.25738720365346801</v>
      </c>
      <c r="FZ173" s="2">
        <f t="shared" si="220"/>
        <v>0.28629535497956016</v>
      </c>
      <c r="GA173" s="2">
        <f t="shared" si="220"/>
        <v>0.299829450691804</v>
      </c>
      <c r="GB173" s="2">
        <f t="shared" si="220"/>
        <v>0.30248523468236466</v>
      </c>
      <c r="GC173" s="2">
        <f t="shared" si="220"/>
        <v>0.32473552628997376</v>
      </c>
      <c r="GD173" s="2">
        <f t="shared" si="220"/>
        <v>0.35846953506782486</v>
      </c>
      <c r="GE173" s="2">
        <f t="shared" si="220"/>
        <v>0.40418908199474357</v>
      </c>
      <c r="GF173" s="2">
        <f t="shared" si="220"/>
        <v>0.38418183298094571</v>
      </c>
      <c r="GG173" s="2">
        <f t="shared" si="220"/>
        <v>0.34231628097386879</v>
      </c>
      <c r="GH173" s="2">
        <f t="shared" si="220"/>
        <v>0.29212694372690612</v>
      </c>
      <c r="GI173" s="2">
        <f t="shared" si="220"/>
        <v>0.27063045147186188</v>
      </c>
      <c r="GJ173" s="2">
        <f t="shared" si="220"/>
        <v>0.20110257844995133</v>
      </c>
      <c r="GK173" s="2">
        <f t="shared" si="220"/>
        <v>0.20027398174206709</v>
      </c>
      <c r="GM173" s="86">
        <f t="shared" si="221"/>
        <v>1.2082751266499562E-55</v>
      </c>
      <c r="GN173" s="86">
        <f t="shared" si="221"/>
        <v>1.5997816955887782E-140</v>
      </c>
      <c r="GO173" s="86">
        <f t="shared" si="221"/>
        <v>2.9132178735374371E-158</v>
      </c>
      <c r="GP173" s="86">
        <f t="shared" si="221"/>
        <v>1.5495839575827914E-216</v>
      </c>
      <c r="GQ173" s="86">
        <f t="shared" si="221"/>
        <v>6.0164079412147836E-230</v>
      </c>
      <c r="GR173" s="86">
        <f t="shared" si="221"/>
        <v>2.3202864094670507E-191</v>
      </c>
      <c r="GS173" s="86">
        <f t="shared" si="221"/>
        <v>4.9920101203401164E-192</v>
      </c>
      <c r="GT173" s="86">
        <f t="shared" si="221"/>
        <v>3.9539468761494712E-200</v>
      </c>
      <c r="GU173" s="86">
        <f t="shared" si="221"/>
        <v>2.1058348063741142E-209</v>
      </c>
      <c r="GV173" s="86">
        <f t="shared" si="221"/>
        <v>1.5302676423122207E-232</v>
      </c>
      <c r="GW173" s="86">
        <f t="shared" si="221"/>
        <v>2.2678046368750617E-229</v>
      </c>
      <c r="GX173" s="86">
        <f t="shared" si="221"/>
        <v>0</v>
      </c>
      <c r="GY173" s="86">
        <f t="shared" si="221"/>
        <v>0</v>
      </c>
      <c r="GZ173" s="86">
        <f t="shared" si="221"/>
        <v>1.3184131964090894E-48</v>
      </c>
      <c r="HA173" s="86">
        <f t="shared" si="221"/>
        <v>7.2487992200502177E-51</v>
      </c>
      <c r="HC173" s="86">
        <f t="shared" si="185"/>
        <v>6.6132401221919498E-26</v>
      </c>
      <c r="HD173" s="86">
        <f t="shared" si="185"/>
        <v>2.3030790254257569E-70</v>
      </c>
      <c r="HE173" s="86">
        <f t="shared" si="185"/>
        <v>1.6857310625971408E-104</v>
      </c>
      <c r="HF173" s="86">
        <f t="shared" si="184"/>
        <v>2.4457799870765391E-105</v>
      </c>
      <c r="HG173" s="86">
        <f t="shared" si="184"/>
        <v>9.816623243462286E-126</v>
      </c>
      <c r="HH173" s="86">
        <f t="shared" si="184"/>
        <v>4.4252228149143059E-135</v>
      </c>
      <c r="HI173" s="86">
        <f t="shared" si="184"/>
        <v>5.3142358658608723E-130</v>
      </c>
      <c r="HJ173" s="86">
        <f t="shared" si="184"/>
        <v>3.1602679806927787E-130</v>
      </c>
      <c r="HK173" s="86">
        <f t="shared" si="184"/>
        <v>1.0017673226655172E-151</v>
      </c>
      <c r="HL173" s="86">
        <f t="shared" si="184"/>
        <v>4.5200154130155759E-158</v>
      </c>
      <c r="HM173" s="86">
        <f t="shared" si="184"/>
        <v>5.5999642907923964E-138</v>
      </c>
      <c r="HN173" s="86">
        <f t="shared" si="184"/>
        <v>3.0545584527461747E-191</v>
      </c>
      <c r="HO173" s="86">
        <f t="shared" si="230"/>
        <v>4.7936056000562884E-175</v>
      </c>
      <c r="HP173" s="86">
        <f t="shared" si="230"/>
        <v>5.0191590371678756E-29</v>
      </c>
      <c r="HQ173" s="86">
        <f t="shared" si="230"/>
        <v>6.6866461725110941E-32</v>
      </c>
      <c r="HS173" s="86">
        <f t="shared" si="222"/>
        <v>1.6781700498563418E-6</v>
      </c>
      <c r="HT173" s="86">
        <f t="shared" si="222"/>
        <v>2.6169248678979854E-7</v>
      </c>
      <c r="HU173" s="86">
        <f t="shared" si="222"/>
        <v>5.3016460602531608E-7</v>
      </c>
      <c r="HV173" s="86">
        <f t="shared" si="222"/>
        <v>1.8925862914739905E-7</v>
      </c>
      <c r="HW173" s="86">
        <f t="shared" si="222"/>
        <v>3.3210822403136452E-8</v>
      </c>
      <c r="HX173" s="86">
        <f t="shared" si="222"/>
        <v>1.0218515042659006E-7</v>
      </c>
      <c r="HY173" s="86">
        <f t="shared" si="222"/>
        <v>1.0853824352020614E-7</v>
      </c>
      <c r="HZ173" s="86">
        <f t="shared" si="222"/>
        <v>7.039097550793965E-9</v>
      </c>
      <c r="IA173" s="86">
        <f t="shared" si="222"/>
        <v>3.1847160350708269E-11</v>
      </c>
      <c r="IB173" s="86">
        <f t="shared" si="222"/>
        <v>3.7719809082761074E-11</v>
      </c>
      <c r="IC173" s="86">
        <f t="shared" si="222"/>
        <v>2.3149186886625253E-10</v>
      </c>
      <c r="ID173" s="86">
        <f t="shared" si="222"/>
        <v>8.960393375484001E-8</v>
      </c>
      <c r="IE173" s="86">
        <f t="shared" si="222"/>
        <v>1.1122228505420924E-6</v>
      </c>
      <c r="IF173" s="86">
        <f t="shared" si="222"/>
        <v>6.760181029976272E-3</v>
      </c>
      <c r="IG173" s="86">
        <f t="shared" si="222"/>
        <v>7.2564912333289086E-3</v>
      </c>
      <c r="II173" s="86">
        <f t="shared" si="223"/>
        <v>9.9370236845751185E-4</v>
      </c>
      <c r="IJ173" s="86">
        <f t="shared" si="223"/>
        <v>2.5550822122869842E-3</v>
      </c>
      <c r="IK173" s="86">
        <f t="shared" si="223"/>
        <v>2.0663810735676962E-3</v>
      </c>
      <c r="IL173" s="86">
        <f t="shared" si="223"/>
        <v>1.031205866105042E-2</v>
      </c>
      <c r="IM173" s="86">
        <f t="shared" si="223"/>
        <v>1.6195551645195184E-2</v>
      </c>
      <c r="IN173" s="86">
        <f t="shared" si="223"/>
        <v>2.588979424968715E-2</v>
      </c>
      <c r="IO173" s="86">
        <f t="shared" si="223"/>
        <v>4.0694129746300538E-2</v>
      </c>
      <c r="IP173" s="86">
        <f t="shared" si="223"/>
        <v>8.5186528606249062E-2</v>
      </c>
      <c r="IQ173" s="86">
        <f t="shared" si="223"/>
        <v>0.18264562996338732</v>
      </c>
      <c r="IR173" s="86">
        <f t="shared" si="223"/>
        <v>0.12122807197533689</v>
      </c>
      <c r="IS173" s="86">
        <f t="shared" si="223"/>
        <v>3.8884908592384575E-2</v>
      </c>
      <c r="IT173" s="86">
        <f t="shared" si="223"/>
        <v>1.1941219205897675E-2</v>
      </c>
      <c r="IU173" s="86">
        <f t="shared" si="223"/>
        <v>6.456036610472087E-3</v>
      </c>
      <c r="IV173" s="86">
        <f t="shared" si="223"/>
        <v>3.4793330060714995E-3</v>
      </c>
      <c r="IW173" s="86">
        <f t="shared" si="223"/>
        <v>3.3654409491191764E-3</v>
      </c>
      <c r="IY173" s="86">
        <f t="shared" si="224"/>
        <v>9.9538053850736817E-4</v>
      </c>
      <c r="IZ173" s="86">
        <f t="shared" si="224"/>
        <v>2.555343904773774E-3</v>
      </c>
      <c r="JA173" s="86">
        <f t="shared" si="224"/>
        <v>2.0669112381737215E-3</v>
      </c>
      <c r="JB173" s="86">
        <f t="shared" si="224"/>
        <v>1.0312247919679567E-2</v>
      </c>
      <c r="JC173" s="86">
        <f t="shared" si="224"/>
        <v>1.6195584856017589E-2</v>
      </c>
      <c r="JD173" s="86">
        <f t="shared" si="224"/>
        <v>2.5889896434837578E-2</v>
      </c>
      <c r="JE173" s="86">
        <f t="shared" si="224"/>
        <v>4.0694238284544056E-2</v>
      </c>
      <c r="JF173" s="86">
        <f t="shared" si="224"/>
        <v>8.5186535645346617E-2</v>
      </c>
      <c r="JG173" s="86">
        <f t="shared" si="224"/>
        <v>0.18264562999523448</v>
      </c>
      <c r="JH173" s="86">
        <f t="shared" si="224"/>
        <v>0.1212280720130567</v>
      </c>
      <c r="JI173" s="86">
        <f t="shared" si="224"/>
        <v>3.8884908823876442E-2</v>
      </c>
      <c r="JJ173" s="86">
        <f t="shared" si="224"/>
        <v>1.1941308809831431E-2</v>
      </c>
      <c r="JK173" s="86">
        <f t="shared" si="224"/>
        <v>6.457148833322629E-3</v>
      </c>
      <c r="JL173" s="86">
        <f t="shared" si="224"/>
        <v>1.0239514036047771E-2</v>
      </c>
      <c r="JM173" s="86">
        <f t="shared" si="224"/>
        <v>1.0621932182448085E-2</v>
      </c>
    </row>
    <row r="174" spans="2:273" x14ac:dyDescent="0.25">
      <c r="B174" s="2">
        <v>147</v>
      </c>
      <c r="C174" s="37">
        <v>61.37</v>
      </c>
      <c r="D174" s="37">
        <v>71.927000000000007</v>
      </c>
      <c r="E174" s="37">
        <v>71.171000000000006</v>
      </c>
      <c r="F174" s="37">
        <v>69.775000000000006</v>
      </c>
      <c r="G174" s="37">
        <v>68.25</v>
      </c>
      <c r="H174" s="37">
        <v>68.3</v>
      </c>
      <c r="I174" s="37">
        <v>68.738</v>
      </c>
      <c r="J174" s="37">
        <v>67.951999999999998</v>
      </c>
      <c r="K174" s="37">
        <v>71.61</v>
      </c>
      <c r="L174" s="37">
        <v>69.366</v>
      </c>
      <c r="M174" s="37">
        <v>66.975999999999999</v>
      </c>
      <c r="N174" s="37">
        <v>64.789000000000001</v>
      </c>
      <c r="O174" s="37">
        <v>59.703000000000003</v>
      </c>
      <c r="P174" s="37">
        <v>62.78</v>
      </c>
      <c r="Q174" s="37">
        <v>58.878</v>
      </c>
      <c r="S174" s="4">
        <f t="shared" si="225"/>
        <v>62.447151093817318</v>
      </c>
      <c r="T174" s="4">
        <f t="shared" si="225"/>
        <v>72.257367681037223</v>
      </c>
      <c r="U174" s="4">
        <f t="shared" si="225"/>
        <v>70.282199713683809</v>
      </c>
      <c r="V174" s="4">
        <f t="shared" si="225"/>
        <v>70.920432519594883</v>
      </c>
      <c r="W174" s="4">
        <f t="shared" si="225"/>
        <v>68.419501501911199</v>
      </c>
      <c r="X174" s="4">
        <f t="shared" si="225"/>
        <v>68.156966231874762</v>
      </c>
      <c r="Y174" s="4">
        <f t="shared" si="225"/>
        <v>66.588602322940275</v>
      </c>
      <c r="Z174" s="4">
        <f t="shared" si="225"/>
        <v>67.315002587229387</v>
      </c>
      <c r="AA174" s="4">
        <f t="shared" si="225"/>
        <v>71.853341815416968</v>
      </c>
      <c r="AB174" s="4">
        <f t="shared" si="225"/>
        <v>70.199685776446344</v>
      </c>
      <c r="AC174" s="4">
        <f t="shared" si="225"/>
        <v>66.508992595314965</v>
      </c>
      <c r="AD174" s="4">
        <f t="shared" si="225"/>
        <v>64.885939786621265</v>
      </c>
      <c r="AE174" s="4">
        <f t="shared" si="225"/>
        <v>60.746734048395055</v>
      </c>
      <c r="AF174" s="4">
        <f t="shared" si="225"/>
        <v>63.776459072926933</v>
      </c>
      <c r="AG174" s="4">
        <f t="shared" si="225"/>
        <v>61.950371757011226</v>
      </c>
      <c r="AI174" s="4">
        <f t="shared" si="226"/>
        <v>-1.0771510938173208</v>
      </c>
      <c r="AJ174" s="4">
        <f t="shared" si="226"/>
        <v>-0.3303676810372167</v>
      </c>
      <c r="AK174" s="4">
        <f t="shared" si="226"/>
        <v>0.88880028631619723</v>
      </c>
      <c r="AL174" s="4">
        <f t="shared" si="226"/>
        <v>-1.1454325195948769</v>
      </c>
      <c r="AM174" s="4">
        <f t="shared" si="226"/>
        <v>-0.16950150191119917</v>
      </c>
      <c r="AN174" s="4">
        <f t="shared" si="226"/>
        <v>0.14303376812523538</v>
      </c>
      <c r="AO174" s="4">
        <f t="shared" si="226"/>
        <v>2.1493976770597243</v>
      </c>
      <c r="AP174" s="4">
        <f t="shared" si="226"/>
        <v>0.6369974127706115</v>
      </c>
      <c r="AQ174" s="4">
        <f t="shared" si="226"/>
        <v>-0.24334181541696864</v>
      </c>
      <c r="AR174" s="4">
        <f t="shared" si="226"/>
        <v>-0.83368577644634456</v>
      </c>
      <c r="AS174" s="4">
        <f t="shared" si="226"/>
        <v>0.46700740468503454</v>
      </c>
      <c r="AT174" s="4">
        <f t="shared" si="226"/>
        <v>-9.6939786621263124E-2</v>
      </c>
      <c r="AU174" s="4">
        <f t="shared" si="226"/>
        <v>-1.0437340483950521</v>
      </c>
      <c r="AV174" s="4">
        <f t="shared" si="226"/>
        <v>-0.99645907292693181</v>
      </c>
      <c r="AW174" s="4">
        <f t="shared" si="226"/>
        <v>-3.0723717570112257</v>
      </c>
      <c r="AY174" s="2">
        <f t="shared" si="218"/>
        <v>62.438599311179068</v>
      </c>
      <c r="AZ174" s="2">
        <f t="shared" si="218"/>
        <v>72.161206478505136</v>
      </c>
      <c r="BA174" s="2">
        <f t="shared" si="218"/>
        <v>70.165562653238709</v>
      </c>
      <c r="BB174" s="2">
        <f t="shared" si="218"/>
        <v>70.493014654261373</v>
      </c>
      <c r="BC174" s="2">
        <f t="shared" si="218"/>
        <v>67.499714870399075</v>
      </c>
      <c r="BD174" s="2">
        <f t="shared" si="218"/>
        <v>66.676359557856514</v>
      </c>
      <c r="BE174" s="2">
        <f t="shared" si="218"/>
        <v>64.326408347892681</v>
      </c>
      <c r="BF174" s="2">
        <f t="shared" si="218"/>
        <v>63.74682485871638</v>
      </c>
      <c r="BG174" s="2">
        <f t="shared" si="218"/>
        <v>64.746871741967226</v>
      </c>
      <c r="BH174" s="2">
        <f t="shared" si="218"/>
        <v>63.753328072355579</v>
      </c>
      <c r="BI174" s="2">
        <f t="shared" si="218"/>
        <v>63.231342948859186</v>
      </c>
      <c r="BJ174" s="2">
        <f t="shared" si="218"/>
        <v>63.115645404204876</v>
      </c>
      <c r="BK174" s="2">
        <f t="shared" si="218"/>
        <v>59.742842279887981</v>
      </c>
      <c r="BL174" s="2">
        <f t="shared" si="218"/>
        <v>62.797760661425833</v>
      </c>
      <c r="BM174" s="2">
        <f t="shared" si="218"/>
        <v>59.896358372699147</v>
      </c>
      <c r="BO174" s="2" t="str">
        <f t="shared" si="186"/>
        <v/>
      </c>
      <c r="BP174" s="2" t="str">
        <f t="shared" si="187"/>
        <v/>
      </c>
      <c r="BQ174" s="2" t="str">
        <f t="shared" si="188"/>
        <v/>
      </c>
      <c r="BR174" s="2" t="str">
        <f t="shared" si="189"/>
        <v/>
      </c>
      <c r="BS174" s="2" t="str">
        <f t="shared" si="190"/>
        <v/>
      </c>
      <c r="BT174" s="2" t="str">
        <f t="shared" si="191"/>
        <v/>
      </c>
      <c r="BU174" s="2" t="str">
        <f t="shared" si="192"/>
        <v/>
      </c>
      <c r="BV174" s="2" t="str">
        <f t="shared" si="193"/>
        <v/>
      </c>
      <c r="BW174" s="2" t="str">
        <f t="shared" si="194"/>
        <v/>
      </c>
      <c r="BX174" s="2" t="str">
        <f t="shared" si="195"/>
        <v/>
      </c>
      <c r="BY174" s="2" t="str">
        <f t="shared" si="196"/>
        <v/>
      </c>
      <c r="BZ174" s="2" t="str">
        <f t="shared" si="197"/>
        <v/>
      </c>
      <c r="CA174" s="2" t="str">
        <f t="shared" si="198"/>
        <v/>
      </c>
      <c r="CB174" s="2" t="str">
        <f t="shared" si="199"/>
        <v/>
      </c>
      <c r="CC174" s="2" t="str">
        <f t="shared" si="200"/>
        <v/>
      </c>
      <c r="CE174" s="2">
        <f t="shared" si="219"/>
        <v>61.37</v>
      </c>
      <c r="CF174" s="2">
        <f t="shared" si="219"/>
        <v>71.927000000000007</v>
      </c>
      <c r="CG174" s="2">
        <f t="shared" si="219"/>
        <v>71.171000000000006</v>
      </c>
      <c r="CH174" s="2" t="str">
        <f t="shared" si="219"/>
        <v/>
      </c>
      <c r="CI174" s="2" t="str">
        <f t="shared" si="219"/>
        <v/>
      </c>
      <c r="CJ174" s="2" t="str">
        <f t="shared" si="219"/>
        <v/>
      </c>
      <c r="CK174" s="2" t="str">
        <f t="shared" si="219"/>
        <v/>
      </c>
      <c r="CL174" s="2" t="str">
        <f t="shared" si="219"/>
        <v/>
      </c>
      <c r="CM174" s="2" t="str">
        <f t="shared" si="219"/>
        <v/>
      </c>
      <c r="CN174" s="2" t="str">
        <f t="shared" si="219"/>
        <v/>
      </c>
      <c r="CO174" s="2" t="str">
        <f t="shared" si="219"/>
        <v/>
      </c>
      <c r="CP174" s="2" t="str">
        <f t="shared" si="219"/>
        <v/>
      </c>
      <c r="CQ174" s="2" t="str">
        <f t="shared" si="219"/>
        <v/>
      </c>
      <c r="CR174" s="2">
        <f t="shared" si="219"/>
        <v>62.78</v>
      </c>
      <c r="CS174" s="2">
        <f t="shared" si="219"/>
        <v>58.878</v>
      </c>
      <c r="CU174" s="2">
        <f t="shared" si="201"/>
        <v>61.37</v>
      </c>
      <c r="CV174" s="2">
        <f t="shared" si="202"/>
        <v>71.927000000000007</v>
      </c>
      <c r="CW174" s="2">
        <f t="shared" si="203"/>
        <v>71.171000000000006</v>
      </c>
      <c r="CX174" s="2" t="str">
        <f t="shared" si="204"/>
        <v/>
      </c>
      <c r="CY174" s="2" t="str">
        <f t="shared" si="205"/>
        <v/>
      </c>
      <c r="CZ174" s="2" t="str">
        <f t="shared" si="206"/>
        <v/>
      </c>
      <c r="DA174" s="2" t="str">
        <f t="shared" si="207"/>
        <v/>
      </c>
      <c r="DB174" s="2" t="str">
        <f t="shared" si="208"/>
        <v/>
      </c>
      <c r="DC174" s="2" t="str">
        <f t="shared" si="209"/>
        <v/>
      </c>
      <c r="DD174" s="2" t="str">
        <f t="shared" si="210"/>
        <v/>
      </c>
      <c r="DE174" s="2" t="str">
        <f t="shared" si="211"/>
        <v/>
      </c>
      <c r="DF174" s="2" t="str">
        <f t="shared" si="212"/>
        <v/>
      </c>
      <c r="DG174" s="2" t="str">
        <f t="shared" si="213"/>
        <v/>
      </c>
      <c r="DH174" s="2">
        <f t="shared" si="214"/>
        <v>62.78</v>
      </c>
      <c r="DI174" s="2">
        <f t="shared" si="215"/>
        <v>58.878</v>
      </c>
      <c r="DK174" s="2">
        <f t="shared" si="227"/>
        <v>105.17272093023257</v>
      </c>
      <c r="DL174" s="2">
        <f t="shared" si="227"/>
        <v>114.5769069767442</v>
      </c>
      <c r="DM174" s="2">
        <f t="shared" si="227"/>
        <v>109.13061267320316</v>
      </c>
      <c r="DN174" s="2">
        <f t="shared" si="227"/>
        <v>99.931009102449821</v>
      </c>
      <c r="DO174" s="2">
        <f t="shared" si="227"/>
        <v>105.68074477351917</v>
      </c>
      <c r="DP174" s="2">
        <f t="shared" si="227"/>
        <v>111.9996153846154</v>
      </c>
      <c r="DQ174" s="2">
        <f t="shared" si="227"/>
        <v>106.45579915433404</v>
      </c>
      <c r="DR174" s="2">
        <f t="shared" si="227"/>
        <v>98.600718816067641</v>
      </c>
      <c r="DS174" s="2">
        <f t="shared" si="227"/>
        <v>98.865877378435499</v>
      </c>
      <c r="DT174" s="2">
        <f t="shared" si="227"/>
        <v>97.495991543340352</v>
      </c>
      <c r="DU174" s="2">
        <f t="shared" si="227"/>
        <v>100.94655073995773</v>
      </c>
      <c r="DV174" s="2">
        <f t="shared" si="227"/>
        <v>99.187568710359415</v>
      </c>
      <c r="DW174" s="2">
        <f t="shared" si="227"/>
        <v>97.720735785862828</v>
      </c>
      <c r="DX174" s="2">
        <f t="shared" si="227"/>
        <v>86.426132363977445</v>
      </c>
      <c r="DY174" s="2">
        <f t="shared" si="227"/>
        <v>75.940164145658244</v>
      </c>
      <c r="EA174" s="2">
        <f t="shared" si="217"/>
        <v>62.405650079491252</v>
      </c>
      <c r="EB174" s="2">
        <f t="shared" si="217"/>
        <v>72.358108254105446</v>
      </c>
      <c r="EC174" s="2">
        <f t="shared" si="217"/>
        <v>70.246151143015709</v>
      </c>
      <c r="ED174" s="2">
        <f t="shared" si="217"/>
        <v>70.611264970834029</v>
      </c>
      <c r="EE174" s="2">
        <f t="shared" si="217"/>
        <v>67.477110756890156</v>
      </c>
      <c r="EF174" s="2">
        <f t="shared" si="217"/>
        <v>66.585117964779357</v>
      </c>
      <c r="EG174" s="2">
        <f t="shared" si="217"/>
        <v>64.267835464707687</v>
      </c>
      <c r="EH174" s="2">
        <f t="shared" si="217"/>
        <v>63.745072114035267</v>
      </c>
      <c r="EI174" s="2">
        <f t="shared" si="217"/>
        <v>64.688947841685774</v>
      </c>
      <c r="EJ174" s="2">
        <f t="shared" si="217"/>
        <v>63.807014515463948</v>
      </c>
      <c r="EK174" s="2">
        <f t="shared" si="216"/>
        <v>63.472540180826911</v>
      </c>
      <c r="EL174" s="2">
        <f t="shared" si="183"/>
        <v>63.4359911272999</v>
      </c>
      <c r="EM174" s="2">
        <f t="shared" si="183"/>
        <v>59.904680824858346</v>
      </c>
      <c r="EN174" s="2">
        <f t="shared" si="183"/>
        <v>63.205877640203937</v>
      </c>
      <c r="EO174" s="2">
        <f t="shared" si="183"/>
        <v>60.128712932875317</v>
      </c>
      <c r="EQ174" s="2">
        <f t="shared" si="228"/>
        <v>62.520179610240731</v>
      </c>
      <c r="ER174" s="2">
        <f t="shared" si="228"/>
        <v>71.646266963105759</v>
      </c>
      <c r="ES174" s="2">
        <f t="shared" si="228"/>
        <v>69.944141369495725</v>
      </c>
      <c r="ET174" s="2">
        <f t="shared" si="228"/>
        <v>70.21804682554955</v>
      </c>
      <c r="EU174" s="2">
        <f t="shared" si="228"/>
        <v>67.540727313993315</v>
      </c>
      <c r="EV174" s="2">
        <f t="shared" si="228"/>
        <v>66.860640577329747</v>
      </c>
      <c r="EW174" s="2">
        <f t="shared" si="228"/>
        <v>64.429287084018711</v>
      </c>
      <c r="EX174" s="2">
        <f t="shared" si="228"/>
        <v>63.743504510048382</v>
      </c>
      <c r="EY174" s="2">
        <f t="shared" si="228"/>
        <v>64.819347025430375</v>
      </c>
      <c r="EZ174" s="2">
        <f t="shared" si="228"/>
        <v>63.668666155244864</v>
      </c>
      <c r="FA174" s="2">
        <f t="shared" si="228"/>
        <v>62.801034509604918</v>
      </c>
      <c r="FB174" s="2">
        <f t="shared" si="228"/>
        <v>62.39998648409933</v>
      </c>
      <c r="FC174" s="2">
        <f t="shared" si="228"/>
        <v>59.336680352201967</v>
      </c>
      <c r="FD174" s="2">
        <f t="shared" si="228"/>
        <v>61.310043967600677</v>
      </c>
      <c r="FE174" s="2">
        <f t="shared" si="228"/>
        <v>59.042488307744705</v>
      </c>
      <c r="FG174" s="2">
        <f t="shared" si="229"/>
        <v>0.99993270585891003</v>
      </c>
      <c r="FH174" s="2">
        <f t="shared" si="229"/>
        <v>0.99992877148060688</v>
      </c>
      <c r="FI174" s="2">
        <f t="shared" si="229"/>
        <v>0.99993366757010793</v>
      </c>
      <c r="FJ174" s="2">
        <f t="shared" si="229"/>
        <v>0.99993623645424556</v>
      </c>
      <c r="FK174" s="2">
        <f t="shared" si="229"/>
        <v>0.99994037894990939</v>
      </c>
      <c r="FL174" s="2">
        <f t="shared" si="229"/>
        <v>0.99994603841889873</v>
      </c>
      <c r="FM174" s="2">
        <f t="shared" si="229"/>
        <v>0.99993287414592136</v>
      </c>
      <c r="FN174" s="2">
        <f t="shared" si="229"/>
        <v>0.9999326278247137</v>
      </c>
      <c r="FO174" s="2">
        <f t="shared" si="229"/>
        <v>0.99993264458494646</v>
      </c>
      <c r="FP174" s="2">
        <f t="shared" si="229"/>
        <v>0.99992551042253652</v>
      </c>
      <c r="FQ174" s="2">
        <f t="shared" si="229"/>
        <v>0.99992556543666511</v>
      </c>
      <c r="FR174" s="2">
        <f t="shared" si="229"/>
        <v>0.99993282789530546</v>
      </c>
      <c r="FS174" s="2">
        <f t="shared" si="229"/>
        <v>0.99993597107127574</v>
      </c>
      <c r="FT174" s="2">
        <f t="shared" si="229"/>
        <v>0.99991530647909732</v>
      </c>
      <c r="FU174" s="2">
        <f t="shared" si="229"/>
        <v>0.99989535807422814</v>
      </c>
      <c r="FW174" s="2">
        <f t="shared" si="220"/>
        <v>0.26256335978320799</v>
      </c>
      <c r="FX174" s="2">
        <f t="shared" si="220"/>
        <v>0.28083360806891594</v>
      </c>
      <c r="FY174" s="2">
        <f t="shared" si="220"/>
        <v>0.27538112302128237</v>
      </c>
      <c r="FZ174" s="2">
        <f t="shared" si="220"/>
        <v>0.30547890238432684</v>
      </c>
      <c r="GA174" s="2">
        <f t="shared" si="220"/>
        <v>0.31951387590207436</v>
      </c>
      <c r="GB174" s="2">
        <f t="shared" si="220"/>
        <v>0.3222637669176191</v>
      </c>
      <c r="GC174" s="2">
        <f t="shared" si="220"/>
        <v>0.34524881403085805</v>
      </c>
      <c r="GD174" s="2">
        <f t="shared" si="220"/>
        <v>0.37991486574466798</v>
      </c>
      <c r="GE174" s="2">
        <f t="shared" si="220"/>
        <v>0.42655097532041042</v>
      </c>
      <c r="GF174" s="2">
        <f t="shared" si="220"/>
        <v>0.40619144804725127</v>
      </c>
      <c r="GG174" s="2">
        <f t="shared" si="220"/>
        <v>0.36334256587305391</v>
      </c>
      <c r="GH174" s="2">
        <f t="shared" si="220"/>
        <v>0.31153068079922114</v>
      </c>
      <c r="GI174" s="2">
        <f t="shared" si="220"/>
        <v>0.2891896650893484</v>
      </c>
      <c r="GJ174" s="2">
        <f t="shared" si="220"/>
        <v>0.21630778576888984</v>
      </c>
      <c r="GK174" s="2">
        <f t="shared" si="220"/>
        <v>0.21543343380949606</v>
      </c>
      <c r="GM174" s="86">
        <f t="shared" si="221"/>
        <v>5.3896852396786582E-57</v>
      </c>
      <c r="GN174" s="86">
        <f t="shared" si="221"/>
        <v>5.8985101062974721E-144</v>
      </c>
      <c r="GO174" s="86">
        <f t="shared" si="221"/>
        <v>3.6790499813376892E-162</v>
      </c>
      <c r="GP174" s="86">
        <f t="shared" si="221"/>
        <v>6.9449806105386437E-222</v>
      </c>
      <c r="GQ174" s="86">
        <f t="shared" si="221"/>
        <v>1.3709478041409859E-235</v>
      </c>
      <c r="GR174" s="86">
        <f t="shared" si="221"/>
        <v>5.4044869302480874E-196</v>
      </c>
      <c r="GS174" s="86">
        <f t="shared" si="221"/>
        <v>9.715671544780883E-197</v>
      </c>
      <c r="GT174" s="86">
        <f t="shared" si="221"/>
        <v>5.3845807628014805E-205</v>
      </c>
      <c r="GU174" s="86">
        <f t="shared" si="221"/>
        <v>1.784752739570703E-214</v>
      </c>
      <c r="GV174" s="86">
        <f t="shared" si="221"/>
        <v>3.3030055114145896E-238</v>
      </c>
      <c r="GW174" s="86">
        <f t="shared" si="221"/>
        <v>5.6773886314601344E-235</v>
      </c>
      <c r="GX174" s="86">
        <f t="shared" si="221"/>
        <v>0</v>
      </c>
      <c r="GY174" s="86">
        <f t="shared" si="221"/>
        <v>0</v>
      </c>
      <c r="GZ174" s="86">
        <f t="shared" si="221"/>
        <v>9.5010277753070133E-50</v>
      </c>
      <c r="HA174" s="86">
        <f t="shared" si="221"/>
        <v>4.5517636086911946E-52</v>
      </c>
      <c r="HC174" s="86">
        <f t="shared" si="185"/>
        <v>9.0448970866086765E-27</v>
      </c>
      <c r="HD174" s="86">
        <f t="shared" si="185"/>
        <v>9.4624034655589299E-73</v>
      </c>
      <c r="HE174" s="86">
        <f t="shared" si="185"/>
        <v>3.6929982506110592E-108</v>
      </c>
      <c r="HF174" s="86">
        <f t="shared" si="184"/>
        <v>5.6823171627480308E-109</v>
      </c>
      <c r="HG174" s="86">
        <f t="shared" si="184"/>
        <v>5.2631561395488094E-130</v>
      </c>
      <c r="HH174" s="86">
        <f t="shared" si="184"/>
        <v>1.348911425328713E-139</v>
      </c>
      <c r="HI174" s="86">
        <f t="shared" si="184"/>
        <v>2.156873013908755E-134</v>
      </c>
      <c r="HJ174" s="86">
        <f t="shared" si="184"/>
        <v>1.4695052479335465E-134</v>
      </c>
      <c r="HK174" s="86">
        <f t="shared" si="184"/>
        <v>1.0381371212784435E-156</v>
      </c>
      <c r="HL174" s="86">
        <f t="shared" si="184"/>
        <v>2.6931837943918074E-163</v>
      </c>
      <c r="HM174" s="86">
        <f t="shared" si="184"/>
        <v>1.4642974536291591E-142</v>
      </c>
      <c r="HN174" s="86">
        <f t="shared" si="184"/>
        <v>8.5291470729677225E-198</v>
      </c>
      <c r="HO174" s="86">
        <f t="shared" si="230"/>
        <v>4.7427696007242908E-181</v>
      </c>
      <c r="HP174" s="86">
        <f t="shared" si="230"/>
        <v>5.7234147202892887E-30</v>
      </c>
      <c r="HQ174" s="86">
        <f t="shared" si="230"/>
        <v>5.8496764178955278E-33</v>
      </c>
      <c r="HS174" s="86">
        <f t="shared" si="222"/>
        <v>3.3556650207465743E-7</v>
      </c>
      <c r="HT174" s="86">
        <f t="shared" si="222"/>
        <v>4.7283692074088552E-8</v>
      </c>
      <c r="HU174" s="86">
        <f t="shared" si="222"/>
        <v>1.0050523907231403E-7</v>
      </c>
      <c r="HV174" s="86">
        <f t="shared" si="222"/>
        <v>3.6665819930541533E-8</v>
      </c>
      <c r="HW174" s="86">
        <f t="shared" si="222"/>
        <v>5.8379546750047157E-9</v>
      </c>
      <c r="HX174" s="86">
        <f t="shared" si="222"/>
        <v>2.1420090453791031E-8</v>
      </c>
      <c r="HY174" s="86">
        <f t="shared" si="222"/>
        <v>2.1585049331233743E-8</v>
      </c>
      <c r="HZ174" s="86">
        <f t="shared" si="222"/>
        <v>1.1845051772497863E-9</v>
      </c>
      <c r="IA174" s="86">
        <f t="shared" si="222"/>
        <v>3.8238394003482641E-12</v>
      </c>
      <c r="IB174" s="86">
        <f t="shared" si="222"/>
        <v>4.3097049265300718E-12</v>
      </c>
      <c r="IC174" s="86">
        <f t="shared" si="222"/>
        <v>2.6568789179206693E-11</v>
      </c>
      <c r="ID174" s="86">
        <f t="shared" si="222"/>
        <v>1.6406600397627462E-8</v>
      </c>
      <c r="IE174" s="86">
        <f t="shared" si="222"/>
        <v>2.443811894436767E-7</v>
      </c>
      <c r="IF174" s="86">
        <f t="shared" si="222"/>
        <v>3.8237163137877892E-3</v>
      </c>
      <c r="IG174" s="86">
        <f t="shared" si="222"/>
        <v>4.0137630138815392E-3</v>
      </c>
      <c r="II174" s="86">
        <f t="shared" si="223"/>
        <v>2.4137489151665578E-3</v>
      </c>
      <c r="IJ174" s="86">
        <f t="shared" si="223"/>
        <v>5.7350282727516256E-3</v>
      </c>
      <c r="IK174" s="86">
        <f t="shared" si="223"/>
        <v>4.7037431670501045E-3</v>
      </c>
      <c r="IL174" s="86">
        <f t="shared" si="223"/>
        <v>1.9823389269114852E-2</v>
      </c>
      <c r="IM174" s="86">
        <f t="shared" si="223"/>
        <v>2.9913729382113063E-2</v>
      </c>
      <c r="IN174" s="86">
        <f t="shared" si="223"/>
        <v>4.4006428477323285E-2</v>
      </c>
      <c r="IO174" s="86">
        <f t="shared" si="223"/>
        <v>6.7207611389560107E-2</v>
      </c>
      <c r="IP174" s="86">
        <f t="shared" si="223"/>
        <v>0.13019132983310353</v>
      </c>
      <c r="IQ174" s="86">
        <f t="shared" si="223"/>
        <v>0.25413207770583662</v>
      </c>
      <c r="IR174" s="86">
        <f t="shared" si="223"/>
        <v>0.18140523089525398</v>
      </c>
      <c r="IS174" s="86">
        <f t="shared" si="223"/>
        <v>6.8740835564254227E-2</v>
      </c>
      <c r="IT174" s="86">
        <f t="shared" si="223"/>
        <v>2.2783420708876213E-2</v>
      </c>
      <c r="IU174" s="86">
        <f t="shared" si="223"/>
        <v>1.2785521698893246E-2</v>
      </c>
      <c r="IV174" s="86">
        <f t="shared" si="223"/>
        <v>6.1762836459280865E-3</v>
      </c>
      <c r="IW174" s="86">
        <f t="shared" si="223"/>
        <v>5.986236977638673E-3</v>
      </c>
      <c r="IY174" s="86">
        <f t="shared" si="224"/>
        <v>2.4140844816686324E-3</v>
      </c>
      <c r="IZ174" s="86">
        <f t="shared" si="224"/>
        <v>5.7350755564436993E-3</v>
      </c>
      <c r="JA174" s="86">
        <f t="shared" si="224"/>
        <v>4.7038436722891767E-3</v>
      </c>
      <c r="JB174" s="86">
        <f t="shared" si="224"/>
        <v>1.9823425934934781E-2</v>
      </c>
      <c r="JC174" s="86">
        <f t="shared" si="224"/>
        <v>2.9913735220067739E-2</v>
      </c>
      <c r="JD174" s="86">
        <f t="shared" si="224"/>
        <v>4.4006449897413737E-2</v>
      </c>
      <c r="JE174" s="86">
        <f t="shared" si="224"/>
        <v>6.7207632974609438E-2</v>
      </c>
      <c r="JF174" s="86">
        <f t="shared" si="224"/>
        <v>0.13019133101760871</v>
      </c>
      <c r="JG174" s="86">
        <f t="shared" si="224"/>
        <v>0.25413207770966045</v>
      </c>
      <c r="JH174" s="86">
        <f t="shared" si="224"/>
        <v>0.18140523089956367</v>
      </c>
      <c r="JI174" s="86">
        <f t="shared" si="224"/>
        <v>6.8740835590823016E-2</v>
      </c>
      <c r="JJ174" s="86">
        <f t="shared" si="224"/>
        <v>2.2783437115476611E-2</v>
      </c>
      <c r="JK174" s="86">
        <f t="shared" si="224"/>
        <v>1.2785766080082691E-2</v>
      </c>
      <c r="JL174" s="86">
        <f t="shared" si="224"/>
        <v>9.9999999597158752E-3</v>
      </c>
      <c r="JM174" s="86">
        <f t="shared" si="224"/>
        <v>9.9999999915202122E-3</v>
      </c>
    </row>
    <row r="175" spans="2:273" x14ac:dyDescent="0.25">
      <c r="B175" s="2">
        <v>148</v>
      </c>
      <c r="C175" s="37">
        <v>62.021999999999998</v>
      </c>
      <c r="D175" s="37">
        <v>73.61</v>
      </c>
      <c r="E175" s="37">
        <v>70.927000000000007</v>
      </c>
      <c r="F175" s="37">
        <v>71.099999999999994</v>
      </c>
      <c r="G175" s="37">
        <v>67.724999999999994</v>
      </c>
      <c r="H175" s="37">
        <v>69.05</v>
      </c>
      <c r="I175" s="37">
        <v>68.762</v>
      </c>
      <c r="J175" s="37">
        <v>68.619</v>
      </c>
      <c r="K175" s="37">
        <v>73.049000000000007</v>
      </c>
      <c r="L175" s="37">
        <v>71</v>
      </c>
      <c r="M175" s="37">
        <v>68.634</v>
      </c>
      <c r="N175" s="37">
        <v>65.816000000000003</v>
      </c>
      <c r="O175" s="37">
        <v>62.054000000000002</v>
      </c>
      <c r="P175" s="37">
        <v>64.072999999999993</v>
      </c>
      <c r="Q175" s="37">
        <v>61.097999999999999</v>
      </c>
      <c r="S175" s="4">
        <f t="shared" si="225"/>
        <v>62.372641591095046</v>
      </c>
      <c r="T175" s="4">
        <f t="shared" si="225"/>
        <v>72.243995261045811</v>
      </c>
      <c r="U175" s="4">
        <f t="shared" si="225"/>
        <v>70.318372875498412</v>
      </c>
      <c r="V175" s="4">
        <f t="shared" si="225"/>
        <v>71.137390489822792</v>
      </c>
      <c r="W175" s="4">
        <f t="shared" si="225"/>
        <v>68.894731294312749</v>
      </c>
      <c r="X175" s="4">
        <f t="shared" si="225"/>
        <v>68.797350190752297</v>
      </c>
      <c r="Y175" s="4">
        <f t="shared" si="225"/>
        <v>67.472649193228833</v>
      </c>
      <c r="Z175" s="4">
        <f t="shared" si="225"/>
        <v>68.259321573993077</v>
      </c>
      <c r="AA175" s="4">
        <f t="shared" si="225"/>
        <v>72.68002086501275</v>
      </c>
      <c r="AB175" s="4">
        <f t="shared" si="225"/>
        <v>71.5562611337254</v>
      </c>
      <c r="AC175" s="4">
        <f t="shared" si="225"/>
        <v>67.933744461771383</v>
      </c>
      <c r="AD175" s="4">
        <f t="shared" si="225"/>
        <v>65.911516193318832</v>
      </c>
      <c r="AE175" s="4">
        <f t="shared" si="225"/>
        <v>61.398303833021679</v>
      </c>
      <c r="AF175" s="4">
        <f t="shared" si="225"/>
        <v>64.257114805348465</v>
      </c>
      <c r="AG175" s="4">
        <f t="shared" si="225"/>
        <v>63.045284090364575</v>
      </c>
      <c r="AI175" s="4">
        <f t="shared" si="226"/>
        <v>-0.350641591095048</v>
      </c>
      <c r="AJ175" s="4">
        <f t="shared" si="226"/>
        <v>1.3660047389541887</v>
      </c>
      <c r="AK175" s="4">
        <f t="shared" si="226"/>
        <v>0.60862712450159506</v>
      </c>
      <c r="AL175" s="4">
        <f t="shared" si="226"/>
        <v>-3.739048982279769E-2</v>
      </c>
      <c r="AM175" s="4">
        <f t="shared" si="226"/>
        <v>-1.1697312943127542</v>
      </c>
      <c r="AN175" s="4">
        <f t="shared" si="226"/>
        <v>0.25264980924769986</v>
      </c>
      <c r="AO175" s="4">
        <f t="shared" si="226"/>
        <v>1.2893508067711679</v>
      </c>
      <c r="AP175" s="4">
        <f t="shared" si="226"/>
        <v>0.35967842600692279</v>
      </c>
      <c r="AQ175" s="4">
        <f t="shared" si="226"/>
        <v>0.36897913498725643</v>
      </c>
      <c r="AR175" s="4">
        <f t="shared" si="226"/>
        <v>-0.55626113372539976</v>
      </c>
      <c r="AS175" s="4">
        <f t="shared" si="226"/>
        <v>0.70025553822861752</v>
      </c>
      <c r="AT175" s="4">
        <f t="shared" si="226"/>
        <v>-9.5516193318829323E-2</v>
      </c>
      <c r="AU175" s="4">
        <f t="shared" si="226"/>
        <v>0.65569616697832345</v>
      </c>
      <c r="AV175" s="4">
        <f t="shared" si="226"/>
        <v>-0.18411480534847158</v>
      </c>
      <c r="AW175" s="4">
        <f t="shared" si="226"/>
        <v>-1.9472840903645761</v>
      </c>
      <c r="AY175" s="2">
        <f t="shared" si="218"/>
        <v>62.354730492807064</v>
      </c>
      <c r="AZ175" s="2">
        <f t="shared" si="218"/>
        <v>72.058716734010119</v>
      </c>
      <c r="BA175" s="2">
        <f t="shared" si="218"/>
        <v>70.08993701262294</v>
      </c>
      <c r="BB175" s="2">
        <f t="shared" si="218"/>
        <v>70.431668858604795</v>
      </c>
      <c r="BC175" s="2">
        <f t="shared" si="218"/>
        <v>67.443105739770957</v>
      </c>
      <c r="BD175" s="2">
        <f t="shared" si="218"/>
        <v>66.624809127288827</v>
      </c>
      <c r="BE175" s="2">
        <f t="shared" si="218"/>
        <v>64.290435512347898</v>
      </c>
      <c r="BF175" s="2">
        <f t="shared" si="218"/>
        <v>63.694381743679756</v>
      </c>
      <c r="BG175" s="2">
        <f t="shared" si="218"/>
        <v>64.679502417246425</v>
      </c>
      <c r="BH175" s="2">
        <f t="shared" si="218"/>
        <v>63.702890661515823</v>
      </c>
      <c r="BI175" s="2">
        <f t="shared" si="218"/>
        <v>63.148650597124757</v>
      </c>
      <c r="BJ175" s="2">
        <f t="shared" si="218"/>
        <v>63.020638598866853</v>
      </c>
      <c r="BK175" s="2">
        <f t="shared" si="218"/>
        <v>59.677460300367379</v>
      </c>
      <c r="BL175" s="2">
        <f t="shared" si="218"/>
        <v>62.703187041896683</v>
      </c>
      <c r="BM175" s="2">
        <f t="shared" si="218"/>
        <v>59.770708933223858</v>
      </c>
      <c r="BO175" s="2" t="str">
        <f t="shared" si="186"/>
        <v/>
      </c>
      <c r="BP175" s="2" t="str">
        <f t="shared" si="187"/>
        <v/>
      </c>
      <c r="BQ175" s="2" t="str">
        <f t="shared" si="188"/>
        <v/>
      </c>
      <c r="BR175" s="2" t="str">
        <f t="shared" si="189"/>
        <v/>
      </c>
      <c r="BS175" s="2" t="str">
        <f t="shared" si="190"/>
        <v/>
      </c>
      <c r="BT175" s="2" t="str">
        <f t="shared" si="191"/>
        <v/>
      </c>
      <c r="BU175" s="2" t="str">
        <f t="shared" si="192"/>
        <v/>
      </c>
      <c r="BV175" s="2" t="str">
        <f t="shared" si="193"/>
        <v/>
      </c>
      <c r="BW175" s="2" t="str">
        <f t="shared" si="194"/>
        <v/>
      </c>
      <c r="BX175" s="2" t="str">
        <f t="shared" si="195"/>
        <v/>
      </c>
      <c r="BY175" s="2" t="str">
        <f t="shared" si="196"/>
        <v/>
      </c>
      <c r="BZ175" s="2" t="str">
        <f t="shared" si="197"/>
        <v/>
      </c>
      <c r="CA175" s="2" t="str">
        <f t="shared" si="198"/>
        <v/>
      </c>
      <c r="CB175" s="2" t="str">
        <f t="shared" si="199"/>
        <v/>
      </c>
      <c r="CC175" s="2" t="str">
        <f t="shared" si="200"/>
        <v/>
      </c>
      <c r="CE175" s="2">
        <f t="shared" si="219"/>
        <v>62.021999999999998</v>
      </c>
      <c r="CF175" s="2" t="str">
        <f t="shared" si="219"/>
        <v/>
      </c>
      <c r="CG175" s="2" t="str">
        <f t="shared" si="219"/>
        <v/>
      </c>
      <c r="CH175" s="2" t="str">
        <f t="shared" si="219"/>
        <v/>
      </c>
      <c r="CI175" s="2" t="str">
        <f t="shared" si="219"/>
        <v/>
      </c>
      <c r="CJ175" s="2" t="str">
        <f t="shared" si="219"/>
        <v/>
      </c>
      <c r="CK175" s="2" t="str">
        <f t="shared" si="219"/>
        <v/>
      </c>
      <c r="CL175" s="2" t="str">
        <f t="shared" si="219"/>
        <v/>
      </c>
      <c r="CM175" s="2" t="str">
        <f t="shared" si="219"/>
        <v/>
      </c>
      <c r="CN175" s="2" t="str">
        <f t="shared" si="219"/>
        <v/>
      </c>
      <c r="CO175" s="2" t="str">
        <f t="shared" si="219"/>
        <v/>
      </c>
      <c r="CP175" s="2" t="str">
        <f t="shared" si="219"/>
        <v/>
      </c>
      <c r="CQ175" s="2" t="str">
        <f t="shared" si="219"/>
        <v/>
      </c>
      <c r="CR175" s="2" t="str">
        <f t="shared" si="219"/>
        <v/>
      </c>
      <c r="CS175" s="2" t="str">
        <f t="shared" si="219"/>
        <v/>
      </c>
      <c r="CU175" s="2">
        <f t="shared" si="201"/>
        <v>62.021999999999998</v>
      </c>
      <c r="CV175" s="2" t="str">
        <f t="shared" si="202"/>
        <v/>
      </c>
      <c r="CW175" s="2" t="str">
        <f t="shared" si="203"/>
        <v/>
      </c>
      <c r="CX175" s="2" t="str">
        <f t="shared" si="204"/>
        <v/>
      </c>
      <c r="CY175" s="2" t="str">
        <f t="shared" si="205"/>
        <v/>
      </c>
      <c r="CZ175" s="2" t="str">
        <f t="shared" si="206"/>
        <v/>
      </c>
      <c r="DA175" s="2" t="str">
        <f t="shared" si="207"/>
        <v/>
      </c>
      <c r="DB175" s="2" t="str">
        <f t="shared" si="208"/>
        <v/>
      </c>
      <c r="DC175" s="2" t="str">
        <f t="shared" si="209"/>
        <v/>
      </c>
      <c r="DD175" s="2" t="str">
        <f t="shared" si="210"/>
        <v/>
      </c>
      <c r="DE175" s="2" t="str">
        <f t="shared" si="211"/>
        <v/>
      </c>
      <c r="DF175" s="2" t="str">
        <f t="shared" si="212"/>
        <v/>
      </c>
      <c r="DG175" s="2" t="str">
        <f t="shared" si="213"/>
        <v/>
      </c>
      <c r="DH175" s="2" t="str">
        <f t="shared" si="214"/>
        <v/>
      </c>
      <c r="DI175" s="2" t="str">
        <f t="shared" si="215"/>
        <v/>
      </c>
      <c r="DK175" s="2">
        <f t="shared" si="227"/>
        <v>105.39414285714287</v>
      </c>
      <c r="DL175" s="2">
        <f t="shared" si="227"/>
        <v>114.85793521594685</v>
      </c>
      <c r="DM175" s="2">
        <f t="shared" si="227"/>
        <v>109.34793485130865</v>
      </c>
      <c r="DN175" s="2">
        <f t="shared" si="227"/>
        <v>100.07039407935608</v>
      </c>
      <c r="DO175" s="2">
        <f t="shared" si="227"/>
        <v>105.88020905923345</v>
      </c>
      <c r="DP175" s="2">
        <f t="shared" si="227"/>
        <v>112.25201923076924</v>
      </c>
      <c r="DQ175" s="2">
        <f t="shared" si="227"/>
        <v>106.68302310480217</v>
      </c>
      <c r="DR175" s="2">
        <f t="shared" si="227"/>
        <v>98.765794472968878</v>
      </c>
      <c r="DS175" s="2">
        <f t="shared" si="227"/>
        <v>99.023237239504667</v>
      </c>
      <c r="DT175" s="2">
        <f t="shared" si="227"/>
        <v>97.651253699788555</v>
      </c>
      <c r="DU175" s="2">
        <f t="shared" si="227"/>
        <v>101.13956871035941</v>
      </c>
      <c r="DV175" s="2">
        <f t="shared" si="227"/>
        <v>99.366851555421334</v>
      </c>
      <c r="DW175" s="2">
        <f t="shared" si="227"/>
        <v>97.920678173027568</v>
      </c>
      <c r="DX175" s="2">
        <f t="shared" si="227"/>
        <v>86.540606097560925</v>
      </c>
      <c r="DY175" s="2">
        <f t="shared" si="227"/>
        <v>76.005233333333322</v>
      </c>
      <c r="EA175" s="2">
        <f t="shared" si="217"/>
        <v>62.318652464228933</v>
      </c>
      <c r="EB175" s="2">
        <f t="shared" si="217"/>
        <v>72.275781741573041</v>
      </c>
      <c r="EC175" s="2">
        <f t="shared" si="217"/>
        <v>70.17901815219922</v>
      </c>
      <c r="ED175" s="2">
        <f t="shared" si="217"/>
        <v>70.561573825086882</v>
      </c>
      <c r="EE175" s="2">
        <f t="shared" si="217"/>
        <v>67.418770053475924</v>
      </c>
      <c r="EF175" s="2">
        <f t="shared" si="217"/>
        <v>66.525616197183098</v>
      </c>
      <c r="EG175" s="2">
        <f t="shared" si="217"/>
        <v>64.227158036052174</v>
      </c>
      <c r="EH175" s="2">
        <f t="shared" si="217"/>
        <v>63.692887972538259</v>
      </c>
      <c r="EI175" s="2">
        <f t="shared" si="217"/>
        <v>64.617344359544944</v>
      </c>
      <c r="EJ175" s="2">
        <f t="shared" si="217"/>
        <v>63.761330721649514</v>
      </c>
      <c r="EK175" s="2">
        <f t="shared" si="216"/>
        <v>63.411412508577584</v>
      </c>
      <c r="EL175" s="2">
        <f t="shared" si="183"/>
        <v>63.37110448771832</v>
      </c>
      <c r="EM175" s="2">
        <f t="shared" si="183"/>
        <v>59.855062931813102</v>
      </c>
      <c r="EN175" s="2">
        <f t="shared" si="183"/>
        <v>63.152929958727853</v>
      </c>
      <c r="EO175" s="2">
        <f t="shared" si="183"/>
        <v>60.02701801132671</v>
      </c>
      <c r="EQ175" s="2">
        <f t="shared" si="228"/>
        <v>62.437728128051631</v>
      </c>
      <c r="ER175" s="2">
        <f t="shared" si="228"/>
        <v>71.542534223011728</v>
      </c>
      <c r="ES175" s="2">
        <f t="shared" si="228"/>
        <v>69.868103805018293</v>
      </c>
      <c r="ET175" s="2">
        <f t="shared" si="228"/>
        <v>70.157036555507375</v>
      </c>
      <c r="EU175" s="2">
        <f t="shared" si="228"/>
        <v>67.484220871332482</v>
      </c>
      <c r="EV175" s="2">
        <f t="shared" si="228"/>
        <v>66.808494856489844</v>
      </c>
      <c r="EW175" s="2">
        <f t="shared" si="228"/>
        <v>64.392785234696632</v>
      </c>
      <c r="EX175" s="2">
        <f t="shared" si="228"/>
        <v>63.691242373637429</v>
      </c>
      <c r="EY175" s="2">
        <f t="shared" si="228"/>
        <v>64.75100914671242</v>
      </c>
      <c r="EZ175" s="2">
        <f t="shared" si="228"/>
        <v>63.619602762134114</v>
      </c>
      <c r="FA175" s="2">
        <f t="shared" si="228"/>
        <v>62.722090613345749</v>
      </c>
      <c r="FB175" s="2">
        <f t="shared" si="228"/>
        <v>62.307623321283785</v>
      </c>
      <c r="FC175" s="2">
        <f t="shared" si="228"/>
        <v>59.272128703596941</v>
      </c>
      <c r="FD175" s="2">
        <f t="shared" si="228"/>
        <v>61.209346680688824</v>
      </c>
      <c r="FE175" s="2">
        <f t="shared" si="228"/>
        <v>58.912823159368472</v>
      </c>
      <c r="FG175" s="2">
        <f t="shared" si="229"/>
        <v>0.9999386266504996</v>
      </c>
      <c r="FH175" s="2">
        <f t="shared" si="229"/>
        <v>0.99993503841110598</v>
      </c>
      <c r="FI175" s="2">
        <f t="shared" si="229"/>
        <v>0.99993950375184915</v>
      </c>
      <c r="FJ175" s="2">
        <f t="shared" si="229"/>
        <v>0.99994184662884666</v>
      </c>
      <c r="FK175" s="2">
        <f t="shared" si="229"/>
        <v>0.99994562467081027</v>
      </c>
      <c r="FL175" s="2">
        <f t="shared" si="229"/>
        <v>0.99995078621945821</v>
      </c>
      <c r="FM175" s="2">
        <f t="shared" si="229"/>
        <v>0.99993878013189341</v>
      </c>
      <c r="FN175" s="2">
        <f t="shared" si="229"/>
        <v>0.99993855548162358</v>
      </c>
      <c r="FO175" s="2">
        <f t="shared" si="229"/>
        <v>0.99993857076731862</v>
      </c>
      <c r="FP175" s="2">
        <f t="shared" si="229"/>
        <v>0.99993206425266468</v>
      </c>
      <c r="FQ175" s="2">
        <f t="shared" si="229"/>
        <v>0.99993211442680374</v>
      </c>
      <c r="FR175" s="2">
        <f t="shared" si="229"/>
        <v>0.99993873795033195</v>
      </c>
      <c r="FS175" s="2">
        <f t="shared" si="229"/>
        <v>0.99994160459398007</v>
      </c>
      <c r="FT175" s="2">
        <f t="shared" si="229"/>
        <v>0.99992275801529762</v>
      </c>
      <c r="FU175" s="2">
        <f t="shared" si="229"/>
        <v>0.99990456455073684</v>
      </c>
      <c r="FW175" s="2">
        <f t="shared" si="220"/>
        <v>0.2807823225838072</v>
      </c>
      <c r="FX175" s="2">
        <f t="shared" si="220"/>
        <v>0.29980491763883066</v>
      </c>
      <c r="FY175" s="2">
        <f t="shared" si="220"/>
        <v>0.29413474453621447</v>
      </c>
      <c r="FZ175" s="2">
        <f t="shared" si="220"/>
        <v>0.32536187332120003</v>
      </c>
      <c r="GA175" s="2">
        <f t="shared" si="220"/>
        <v>0.33986332969486233</v>
      </c>
      <c r="GB175" s="2">
        <f t="shared" si="220"/>
        <v>0.34270015694877159</v>
      </c>
      <c r="GC175" s="2">
        <f t="shared" si="220"/>
        <v>0.36635488816130179</v>
      </c>
      <c r="GD175" s="2">
        <f t="shared" si="220"/>
        <v>0.40183954069895439</v>
      </c>
      <c r="GE175" s="2">
        <f t="shared" si="220"/>
        <v>0.44921726488011249</v>
      </c>
      <c r="GF175" s="2">
        <f t="shared" si="220"/>
        <v>0.42858443447604233</v>
      </c>
      <c r="GG175" s="2">
        <f t="shared" si="220"/>
        <v>0.38490451383817953</v>
      </c>
      <c r="GH175" s="2">
        <f t="shared" si="220"/>
        <v>0.33161947124888985</v>
      </c>
      <c r="GI175" s="2">
        <f t="shared" si="220"/>
        <v>0.30848332418807911</v>
      </c>
      <c r="GJ175" s="2">
        <f t="shared" si="220"/>
        <v>0.2323283146422713</v>
      </c>
      <c r="GK175" s="2">
        <f t="shared" si="220"/>
        <v>0.23140832665613259</v>
      </c>
      <c r="GM175" s="86">
        <f t="shared" si="221"/>
        <v>2.3139752438013728E-58</v>
      </c>
      <c r="GN175" s="86">
        <f t="shared" si="221"/>
        <v>1.9747852993666411E-147</v>
      </c>
      <c r="GO175" s="86">
        <f t="shared" si="221"/>
        <v>4.1608305736992743E-166</v>
      </c>
      <c r="GP175" s="86">
        <f t="shared" si="221"/>
        <v>2.6752940551477423E-227</v>
      </c>
      <c r="GQ175" s="86">
        <f t="shared" si="221"/>
        <v>2.6657337603581644E-241</v>
      </c>
      <c r="GR175" s="86">
        <f t="shared" si="221"/>
        <v>1.106829498657391E-200</v>
      </c>
      <c r="GS175" s="86">
        <f t="shared" si="221"/>
        <v>1.6561395461368839E-201</v>
      </c>
      <c r="GT175" s="86">
        <f t="shared" si="221"/>
        <v>6.4024285809550547E-210</v>
      </c>
      <c r="GU175" s="86">
        <f t="shared" si="221"/>
        <v>1.313896869222148E-219</v>
      </c>
      <c r="GV175" s="86">
        <f t="shared" si="221"/>
        <v>6.0864132702609596E-244</v>
      </c>
      <c r="GW175" s="86">
        <f t="shared" si="221"/>
        <v>1.2151288676934633E-240</v>
      </c>
      <c r="GX175" s="86">
        <f t="shared" si="221"/>
        <v>0</v>
      </c>
      <c r="GY175" s="86">
        <f t="shared" si="221"/>
        <v>0</v>
      </c>
      <c r="GZ175" s="86">
        <f t="shared" si="221"/>
        <v>6.6351062857590194E-51</v>
      </c>
      <c r="HA175" s="86">
        <f t="shared" si="221"/>
        <v>2.7648597764611864E-53</v>
      </c>
      <c r="HC175" s="86">
        <f t="shared" si="185"/>
        <v>1.1954553804246675E-27</v>
      </c>
      <c r="HD175" s="86">
        <f t="shared" si="185"/>
        <v>3.540687922157586E-75</v>
      </c>
      <c r="HE175" s="86">
        <f t="shared" si="185"/>
        <v>6.983620253219478E-112</v>
      </c>
      <c r="HF175" s="86">
        <f t="shared" si="184"/>
        <v>1.1432039978350856E-112</v>
      </c>
      <c r="HG175" s="86">
        <f t="shared" si="184"/>
        <v>2.3896003509258108E-134</v>
      </c>
      <c r="HH175" s="86">
        <f t="shared" si="184"/>
        <v>3.4587400289152436E-144</v>
      </c>
      <c r="HI175" s="86">
        <f t="shared" si="184"/>
        <v>7.3855377743098391E-139</v>
      </c>
      <c r="HJ175" s="86">
        <f t="shared" si="184"/>
        <v>5.7925843444210556E-139</v>
      </c>
      <c r="HK175" s="86">
        <f t="shared" si="184"/>
        <v>8.919471591075778E-162</v>
      </c>
      <c r="HL175" s="86">
        <f t="shared" si="184"/>
        <v>1.3169793986323863E-168</v>
      </c>
      <c r="HM175" s="86">
        <f t="shared" si="184"/>
        <v>3.21632337218276E-147</v>
      </c>
      <c r="HN175" s="86">
        <f t="shared" si="184"/>
        <v>1.8428671631850784E-204</v>
      </c>
      <c r="HO175" s="86">
        <f t="shared" si="230"/>
        <v>3.7085557929794625E-187</v>
      </c>
      <c r="HP175" s="86">
        <f t="shared" si="230"/>
        <v>6.2942411507233397E-31</v>
      </c>
      <c r="HQ175" s="86">
        <f t="shared" si="230"/>
        <v>4.9101466466154594E-34</v>
      </c>
      <c r="HS175" s="86">
        <f t="shared" si="222"/>
        <v>6.0896010513497725E-8</v>
      </c>
      <c r="HT175" s="86">
        <f t="shared" si="222"/>
        <v>7.7623222009516767E-9</v>
      </c>
      <c r="HU175" s="86">
        <f t="shared" si="222"/>
        <v>1.7324233345404381E-8</v>
      </c>
      <c r="HV175" s="86">
        <f t="shared" si="222"/>
        <v>6.5142995910483573E-9</v>
      </c>
      <c r="HW175" s="86">
        <f t="shared" si="222"/>
        <v>9.4059155318345487E-10</v>
      </c>
      <c r="HX175" s="86">
        <f t="shared" si="222"/>
        <v>4.1629455820675182E-9</v>
      </c>
      <c r="HY175" s="86">
        <f t="shared" si="222"/>
        <v>3.9586068804201399E-9</v>
      </c>
      <c r="HZ175" s="86">
        <f t="shared" si="222"/>
        <v>1.8326855861696797E-10</v>
      </c>
      <c r="IA175" s="86">
        <f t="shared" si="222"/>
        <v>4.1879011630333136E-13</v>
      </c>
      <c r="IB175" s="86">
        <f t="shared" si="222"/>
        <v>4.4694512466832823E-13</v>
      </c>
      <c r="IC175" s="86">
        <f t="shared" si="222"/>
        <v>2.7476186811268493E-12</v>
      </c>
      <c r="ID175" s="86">
        <f t="shared" si="222"/>
        <v>2.7503619051146081E-9</v>
      </c>
      <c r="IE175" s="86">
        <f t="shared" si="222"/>
        <v>4.9385557200512621E-8</v>
      </c>
      <c r="IF175" s="86">
        <f t="shared" si="222"/>
        <v>2.0884599460244896E-3</v>
      </c>
      <c r="IG175" s="86">
        <f t="shared" si="222"/>
        <v>2.1376257110020144E-3</v>
      </c>
      <c r="II175" s="86">
        <f t="shared" si="223"/>
        <v>5.4674466625398701E-3</v>
      </c>
      <c r="IJ175" s="86">
        <f t="shared" si="223"/>
        <v>1.2017426499200489E-2</v>
      </c>
      <c r="IK175" s="86">
        <f t="shared" si="223"/>
        <v>1.0000463450058601E-2</v>
      </c>
      <c r="IL175" s="86">
        <f t="shared" si="223"/>
        <v>3.584066422042638E-2</v>
      </c>
      <c r="IM175" s="86">
        <f t="shared" si="223"/>
        <v>5.1965263861486734E-2</v>
      </c>
      <c r="IN175" s="86">
        <f t="shared" si="223"/>
        <v>7.0950191552921121E-2</v>
      </c>
      <c r="IO175" s="86">
        <f t="shared" si="223"/>
        <v>0.10495443659150758</v>
      </c>
      <c r="IP175" s="86">
        <f t="shared" si="223"/>
        <v>0.1880493701992707</v>
      </c>
      <c r="IQ175" s="86">
        <f t="shared" si="223"/>
        <v>0.33348312401297209</v>
      </c>
      <c r="IR175" s="86">
        <f t="shared" si="223"/>
        <v>0.25471099878334841</v>
      </c>
      <c r="IS175" s="86">
        <f t="shared" si="223"/>
        <v>0.11310004015701297</v>
      </c>
      <c r="IT175" s="86">
        <f t="shared" si="223"/>
        <v>4.0841183742974525E-2</v>
      </c>
      <c r="IU175" s="86">
        <f t="shared" si="223"/>
        <v>2.3855882290204442E-2</v>
      </c>
      <c r="IV175" s="86">
        <f t="shared" si="223"/>
        <v>1.0575744396241628E-2</v>
      </c>
      <c r="IW175" s="86">
        <f t="shared" si="223"/>
        <v>1.0271051324677026E-2</v>
      </c>
      <c r="IY175" s="86">
        <f t="shared" si="224"/>
        <v>5.4675075585503838E-3</v>
      </c>
      <c r="IZ175" s="86">
        <f t="shared" si="224"/>
        <v>1.2017434261522691E-2</v>
      </c>
      <c r="JA175" s="86">
        <f t="shared" si="224"/>
        <v>1.0000480774291946E-2</v>
      </c>
      <c r="JB175" s="86">
        <f t="shared" si="224"/>
        <v>3.5840670734725973E-2</v>
      </c>
      <c r="JC175" s="86">
        <f t="shared" si="224"/>
        <v>5.196526480207829E-2</v>
      </c>
      <c r="JD175" s="86">
        <f t="shared" si="224"/>
        <v>7.0950195715866707E-2</v>
      </c>
      <c r="JE175" s="86">
        <f t="shared" si="224"/>
        <v>0.10495444055011446</v>
      </c>
      <c r="JF175" s="86">
        <f t="shared" si="224"/>
        <v>0.18804937038253927</v>
      </c>
      <c r="JG175" s="86">
        <f t="shared" si="224"/>
        <v>0.33348312401339086</v>
      </c>
      <c r="JH175" s="86">
        <f t="shared" si="224"/>
        <v>0.25471099878379533</v>
      </c>
      <c r="JI175" s="86">
        <f t="shared" si="224"/>
        <v>0.11310004015976059</v>
      </c>
      <c r="JJ175" s="86">
        <f t="shared" si="224"/>
        <v>4.0841186493336429E-2</v>
      </c>
      <c r="JK175" s="86">
        <f t="shared" si="224"/>
        <v>2.3855931675761641E-2</v>
      </c>
      <c r="JL175" s="86">
        <f t="shared" si="224"/>
        <v>1.2664204342266117E-2</v>
      </c>
      <c r="JM175" s="86">
        <f t="shared" si="224"/>
        <v>1.2408677035679041E-2</v>
      </c>
    </row>
    <row r="176" spans="2:273" x14ac:dyDescent="0.25">
      <c r="B176" s="2">
        <v>149</v>
      </c>
      <c r="C176" s="37">
        <v>62.587000000000003</v>
      </c>
      <c r="D176" s="37">
        <v>72.950999999999993</v>
      </c>
      <c r="E176" s="37">
        <v>71.122</v>
      </c>
      <c r="F176" s="37">
        <v>70.825000000000003</v>
      </c>
      <c r="G176" s="37">
        <v>69.3</v>
      </c>
      <c r="H176" s="37">
        <v>70.525000000000006</v>
      </c>
      <c r="I176" s="37">
        <v>67.094999999999999</v>
      </c>
      <c r="J176" s="37">
        <v>69.381</v>
      </c>
      <c r="K176" s="37">
        <v>72.340999999999994</v>
      </c>
      <c r="L176" s="37">
        <v>73.340999999999994</v>
      </c>
      <c r="M176" s="37">
        <v>69.731999999999999</v>
      </c>
      <c r="N176" s="37">
        <v>67.552999999999997</v>
      </c>
      <c r="O176" s="37">
        <v>62.622</v>
      </c>
      <c r="P176" s="37">
        <v>66.61</v>
      </c>
      <c r="Q176" s="37">
        <v>63.488</v>
      </c>
      <c r="S176" s="4">
        <f t="shared" si="225"/>
        <v>62.305932615290885</v>
      </c>
      <c r="T176" s="4">
        <f t="shared" si="225"/>
        <v>72.286162036452595</v>
      </c>
      <c r="U176" s="4">
        <f t="shared" si="225"/>
        <v>70.429207193724665</v>
      </c>
      <c r="V176" s="4">
        <f t="shared" si="225"/>
        <v>71.45820887665802</v>
      </c>
      <c r="W176" s="4">
        <f t="shared" si="225"/>
        <v>69.525582321164194</v>
      </c>
      <c r="X176" s="4">
        <f t="shared" si="225"/>
        <v>69.576610736259269</v>
      </c>
      <c r="Y176" s="4">
        <f t="shared" si="225"/>
        <v>68.452646497281677</v>
      </c>
      <c r="Z176" s="4">
        <f t="shared" si="225"/>
        <v>69.103901374108318</v>
      </c>
      <c r="AA176" s="4">
        <f t="shared" si="225"/>
        <v>72.979470880229329</v>
      </c>
      <c r="AB176" s="4">
        <f t="shared" si="225"/>
        <v>72.507499921727074</v>
      </c>
      <c r="AC176" s="4">
        <f t="shared" si="225"/>
        <v>69.497242884064519</v>
      </c>
      <c r="AD176" s="4">
        <f t="shared" si="225"/>
        <v>67.328079397062808</v>
      </c>
      <c r="AE176" s="4">
        <f t="shared" si="225"/>
        <v>62.373751174502495</v>
      </c>
      <c r="AF176" s="4">
        <f t="shared" si="225"/>
        <v>65.003864214109925</v>
      </c>
      <c r="AG176" s="4">
        <f t="shared" si="225"/>
        <v>64.71226055647908</v>
      </c>
      <c r="AI176" s="4">
        <f t="shared" si="226"/>
        <v>0.28106738470911807</v>
      </c>
      <c r="AJ176" s="4">
        <f t="shared" si="226"/>
        <v>0.66483796354739866</v>
      </c>
      <c r="AK176" s="4">
        <f t="shared" si="226"/>
        <v>0.69279280627533524</v>
      </c>
      <c r="AL176" s="4">
        <f t="shared" si="226"/>
        <v>-0.63320887665801706</v>
      </c>
      <c r="AM176" s="4">
        <f t="shared" si="226"/>
        <v>-0.22558232116419674</v>
      </c>
      <c r="AN176" s="4">
        <f t="shared" si="226"/>
        <v>0.94838926374073651</v>
      </c>
      <c r="AO176" s="4">
        <f t="shared" si="226"/>
        <v>-1.357646497281678</v>
      </c>
      <c r="AP176" s="4">
        <f t="shared" si="226"/>
        <v>0.2770986258916821</v>
      </c>
      <c r="AQ176" s="4">
        <f t="shared" si="226"/>
        <v>-0.63847088022933463</v>
      </c>
      <c r="AR176" s="4">
        <f t="shared" si="226"/>
        <v>0.83350007827291961</v>
      </c>
      <c r="AS176" s="4">
        <f t="shared" si="226"/>
        <v>0.23475711593547999</v>
      </c>
      <c r="AT176" s="4">
        <f t="shared" si="226"/>
        <v>0.22492060293718907</v>
      </c>
      <c r="AU176" s="4">
        <f t="shared" si="226"/>
        <v>0.24824882549750527</v>
      </c>
      <c r="AV176" s="4">
        <f t="shared" si="226"/>
        <v>1.6061357858900749</v>
      </c>
      <c r="AW176" s="4">
        <f t="shared" si="226"/>
        <v>-1.2242605564790807</v>
      </c>
      <c r="AY176" s="2">
        <f t="shared" si="218"/>
        <v>62.271139029468145</v>
      </c>
      <c r="AZ176" s="2">
        <f t="shared" si="218"/>
        <v>71.954896410558121</v>
      </c>
      <c r="BA176" s="2">
        <f t="shared" si="218"/>
        <v>70.013762648648552</v>
      </c>
      <c r="BB176" s="2">
        <f t="shared" si="218"/>
        <v>70.36961533727829</v>
      </c>
      <c r="BC176" s="2">
        <f t="shared" si="218"/>
        <v>67.386627391150441</v>
      </c>
      <c r="BD176" s="2">
        <f t="shared" si="218"/>
        <v>66.573749894587067</v>
      </c>
      <c r="BE176" s="2">
        <f t="shared" si="218"/>
        <v>64.254747236492136</v>
      </c>
      <c r="BF176" s="2">
        <f t="shared" si="218"/>
        <v>63.641950348006887</v>
      </c>
      <c r="BG176" s="2">
        <f t="shared" si="218"/>
        <v>64.61232562427908</v>
      </c>
      <c r="BH176" s="2">
        <f t="shared" si="218"/>
        <v>63.652275915651629</v>
      </c>
      <c r="BI176" s="2">
        <f t="shared" si="218"/>
        <v>63.06488200225234</v>
      </c>
      <c r="BJ176" s="2">
        <f t="shared" si="218"/>
        <v>62.923853832009677</v>
      </c>
      <c r="BK176" s="2">
        <f t="shared" si="218"/>
        <v>59.611104294843628</v>
      </c>
      <c r="BL176" s="2">
        <f t="shared" si="218"/>
        <v>62.605484828516254</v>
      </c>
      <c r="BM176" s="2">
        <f t="shared" si="218"/>
        <v>59.643250883245607</v>
      </c>
      <c r="BO176" s="2" t="str">
        <f t="shared" si="186"/>
        <v/>
      </c>
      <c r="BP176" s="2" t="str">
        <f t="shared" si="187"/>
        <v/>
      </c>
      <c r="BQ176" s="2" t="str">
        <f t="shared" si="188"/>
        <v/>
      </c>
      <c r="BR176" s="2" t="str">
        <f t="shared" si="189"/>
        <v/>
      </c>
      <c r="BS176" s="2" t="str">
        <f t="shared" si="190"/>
        <v/>
      </c>
      <c r="BT176" s="2" t="str">
        <f t="shared" si="191"/>
        <v/>
      </c>
      <c r="BU176" s="2" t="str">
        <f t="shared" si="192"/>
        <v/>
      </c>
      <c r="BV176" s="2" t="str">
        <f t="shared" si="193"/>
        <v/>
      </c>
      <c r="BW176" s="2" t="str">
        <f t="shared" si="194"/>
        <v/>
      </c>
      <c r="BX176" s="2" t="str">
        <f t="shared" si="195"/>
        <v/>
      </c>
      <c r="BY176" s="2" t="str">
        <f t="shared" si="196"/>
        <v/>
      </c>
      <c r="BZ176" s="2" t="str">
        <f t="shared" si="197"/>
        <v/>
      </c>
      <c r="CA176" s="2" t="str">
        <f t="shared" si="198"/>
        <v/>
      </c>
      <c r="CB176" s="2" t="str">
        <f t="shared" si="199"/>
        <v/>
      </c>
      <c r="CC176" s="2" t="str">
        <f t="shared" si="200"/>
        <v/>
      </c>
      <c r="CE176" s="2" t="str">
        <f t="shared" si="219"/>
        <v/>
      </c>
      <c r="CF176" s="2" t="str">
        <f t="shared" si="219"/>
        <v/>
      </c>
      <c r="CG176" s="2" t="str">
        <f t="shared" si="219"/>
        <v/>
      </c>
      <c r="CH176" s="2" t="str">
        <f t="shared" si="219"/>
        <v/>
      </c>
      <c r="CI176" s="2" t="str">
        <f t="shared" si="219"/>
        <v/>
      </c>
      <c r="CJ176" s="2" t="str">
        <f t="shared" si="219"/>
        <v/>
      </c>
      <c r="CK176" s="2" t="str">
        <f t="shared" si="219"/>
        <v/>
      </c>
      <c r="CL176" s="2" t="str">
        <f t="shared" si="219"/>
        <v/>
      </c>
      <c r="CM176" s="2" t="str">
        <f t="shared" si="219"/>
        <v/>
      </c>
      <c r="CN176" s="2" t="str">
        <f t="shared" si="219"/>
        <v/>
      </c>
      <c r="CO176" s="2" t="str">
        <f t="shared" si="219"/>
        <v/>
      </c>
      <c r="CP176" s="2" t="str">
        <f t="shared" si="219"/>
        <v/>
      </c>
      <c r="CQ176" s="2" t="str">
        <f t="shared" si="219"/>
        <v/>
      </c>
      <c r="CR176" s="2" t="str">
        <f t="shared" si="219"/>
        <v/>
      </c>
      <c r="CS176" s="2" t="str">
        <f t="shared" si="219"/>
        <v/>
      </c>
      <c r="CU176" s="2" t="str">
        <f t="shared" si="201"/>
        <v/>
      </c>
      <c r="CV176" s="2" t="str">
        <f t="shared" si="202"/>
        <v/>
      </c>
      <c r="CW176" s="2" t="str">
        <f t="shared" si="203"/>
        <v/>
      </c>
      <c r="CX176" s="2" t="str">
        <f t="shared" si="204"/>
        <v/>
      </c>
      <c r="CY176" s="2" t="str">
        <f t="shared" si="205"/>
        <v/>
      </c>
      <c r="CZ176" s="2" t="str">
        <f t="shared" si="206"/>
        <v/>
      </c>
      <c r="DA176" s="2" t="str">
        <f t="shared" si="207"/>
        <v/>
      </c>
      <c r="DB176" s="2" t="str">
        <f t="shared" si="208"/>
        <v/>
      </c>
      <c r="DC176" s="2" t="str">
        <f t="shared" si="209"/>
        <v/>
      </c>
      <c r="DD176" s="2" t="str">
        <f t="shared" si="210"/>
        <v/>
      </c>
      <c r="DE176" s="2" t="str">
        <f t="shared" si="211"/>
        <v/>
      </c>
      <c r="DF176" s="2" t="str">
        <f t="shared" si="212"/>
        <v/>
      </c>
      <c r="DG176" s="2" t="str">
        <f t="shared" si="213"/>
        <v/>
      </c>
      <c r="DH176" s="2" t="str">
        <f t="shared" si="214"/>
        <v/>
      </c>
      <c r="DI176" s="2" t="str">
        <f t="shared" si="215"/>
        <v/>
      </c>
      <c r="DK176" s="2">
        <f t="shared" si="227"/>
        <v>105.61556478405316</v>
      </c>
      <c r="DL176" s="2">
        <f t="shared" si="227"/>
        <v>115.13896345514951</v>
      </c>
      <c r="DM176" s="2">
        <f t="shared" si="227"/>
        <v>109.56525702941417</v>
      </c>
      <c r="DN176" s="2">
        <f t="shared" si="227"/>
        <v>100.20977905626232</v>
      </c>
      <c r="DO176" s="2">
        <f t="shared" si="227"/>
        <v>106.07967334494774</v>
      </c>
      <c r="DP176" s="2">
        <f t="shared" si="227"/>
        <v>112.50442307692308</v>
      </c>
      <c r="DQ176" s="2">
        <f t="shared" si="227"/>
        <v>106.91024705527032</v>
      </c>
      <c r="DR176" s="2">
        <f t="shared" si="227"/>
        <v>98.930870129870115</v>
      </c>
      <c r="DS176" s="2">
        <f t="shared" si="227"/>
        <v>99.18059710057382</v>
      </c>
      <c r="DT176" s="2">
        <f t="shared" si="227"/>
        <v>97.806515856236757</v>
      </c>
      <c r="DU176" s="2">
        <f t="shared" si="227"/>
        <v>101.3325866807611</v>
      </c>
      <c r="DV176" s="2">
        <f t="shared" si="227"/>
        <v>99.54613440048324</v>
      </c>
      <c r="DW176" s="2">
        <f t="shared" si="227"/>
        <v>98.120620560192293</v>
      </c>
      <c r="DX176" s="2">
        <f t="shared" si="227"/>
        <v>86.65507983114442</v>
      </c>
      <c r="DY176" s="2">
        <f t="shared" si="227"/>
        <v>76.070302521008387</v>
      </c>
      <c r="EA176" s="2">
        <f t="shared" si="217"/>
        <v>62.231654848966613</v>
      </c>
      <c r="EB176" s="2">
        <f t="shared" si="217"/>
        <v>72.193455229040623</v>
      </c>
      <c r="EC176" s="2">
        <f t="shared" si="217"/>
        <v>70.11188516138273</v>
      </c>
      <c r="ED176" s="2">
        <f t="shared" si="217"/>
        <v>70.511882679339735</v>
      </c>
      <c r="EE176" s="2">
        <f t="shared" si="217"/>
        <v>67.360429350061693</v>
      </c>
      <c r="EF176" s="2">
        <f t="shared" si="217"/>
        <v>66.466114429586838</v>
      </c>
      <c r="EG176" s="2">
        <f t="shared" si="217"/>
        <v>64.186480607396646</v>
      </c>
      <c r="EH176" s="2">
        <f t="shared" si="217"/>
        <v>63.64070383104125</v>
      </c>
      <c r="EI176" s="2">
        <f t="shared" si="217"/>
        <v>64.545740877404114</v>
      </c>
      <c r="EJ176" s="2">
        <f t="shared" si="217"/>
        <v>63.715646927835081</v>
      </c>
      <c r="EK176" s="2">
        <f t="shared" si="216"/>
        <v>63.350284836328257</v>
      </c>
      <c r="EL176" s="2">
        <f t="shared" si="183"/>
        <v>63.30621784813674</v>
      </c>
      <c r="EM176" s="2">
        <f t="shared" si="183"/>
        <v>59.805445038767857</v>
      </c>
      <c r="EN176" s="2">
        <f t="shared" si="183"/>
        <v>63.099982277251762</v>
      </c>
      <c r="EO176" s="2">
        <f t="shared" si="183"/>
        <v>59.925323089778111</v>
      </c>
      <c r="EQ176" s="2">
        <f t="shared" si="228"/>
        <v>62.355276645862524</v>
      </c>
      <c r="ER176" s="2">
        <f t="shared" si="228"/>
        <v>71.438801482917711</v>
      </c>
      <c r="ES176" s="2">
        <f t="shared" si="228"/>
        <v>69.792066240540862</v>
      </c>
      <c r="ET176" s="2">
        <f t="shared" si="228"/>
        <v>70.0960262854652</v>
      </c>
      <c r="EU176" s="2">
        <f t="shared" si="228"/>
        <v>67.427714428671649</v>
      </c>
      <c r="EV176" s="2">
        <f t="shared" si="228"/>
        <v>66.756349135649927</v>
      </c>
      <c r="EW176" s="2">
        <f t="shared" si="228"/>
        <v>64.356283385374567</v>
      </c>
      <c r="EX176" s="2">
        <f t="shared" si="228"/>
        <v>63.638980237226484</v>
      </c>
      <c r="EY176" s="2">
        <f t="shared" si="228"/>
        <v>64.682671267994479</v>
      </c>
      <c r="EZ176" s="2">
        <f t="shared" si="228"/>
        <v>63.570539369023365</v>
      </c>
      <c r="FA176" s="2">
        <f t="shared" si="228"/>
        <v>62.64314671708658</v>
      </c>
      <c r="FB176" s="2">
        <f t="shared" si="228"/>
        <v>62.21526015846824</v>
      </c>
      <c r="FC176" s="2">
        <f t="shared" si="228"/>
        <v>59.207577054991916</v>
      </c>
      <c r="FD176" s="2">
        <f t="shared" si="228"/>
        <v>61.108649393776972</v>
      </c>
      <c r="FE176" s="2">
        <f t="shared" si="228"/>
        <v>58.783158010992238</v>
      </c>
      <c r="FG176" s="2">
        <f t="shared" si="229"/>
        <v>0.99994402653774084</v>
      </c>
      <c r="FH176" s="2">
        <f t="shared" si="229"/>
        <v>0.99994075398814164</v>
      </c>
      <c r="FI176" s="2">
        <f t="shared" si="229"/>
        <v>0.99994482647225658</v>
      </c>
      <c r="FJ176" s="2">
        <f t="shared" si="229"/>
        <v>0.99994696322378096</v>
      </c>
      <c r="FK176" s="2">
        <f t="shared" si="229"/>
        <v>0.9999504088731197</v>
      </c>
      <c r="FL176" s="2">
        <f t="shared" si="229"/>
        <v>0.9999551163043412</v>
      </c>
      <c r="FM176" s="2">
        <f t="shared" si="229"/>
        <v>0.99994416651594542</v>
      </c>
      <c r="FN176" s="2">
        <f t="shared" si="229"/>
        <v>0.9999439616302529</v>
      </c>
      <c r="FO176" s="2">
        <f t="shared" si="229"/>
        <v>0.99994397557112324</v>
      </c>
      <c r="FP176" s="2">
        <f t="shared" si="229"/>
        <v>0.99993804149168664</v>
      </c>
      <c r="FQ176" s="2">
        <f t="shared" si="229"/>
        <v>0.99993808725159217</v>
      </c>
      <c r="FR176" s="2">
        <f t="shared" si="229"/>
        <v>0.9999441280454896</v>
      </c>
      <c r="FS176" s="2">
        <f t="shared" si="229"/>
        <v>0.99994674248309545</v>
      </c>
      <c r="FT176" s="2">
        <f t="shared" si="229"/>
        <v>0.99992955399391481</v>
      </c>
      <c r="FU176" s="2">
        <f t="shared" si="229"/>
        <v>0.99991296110492278</v>
      </c>
      <c r="FW176" s="2">
        <f t="shared" si="220"/>
        <v>0.29975161166213571</v>
      </c>
      <c r="FX176" s="2">
        <f t="shared" si="220"/>
        <v>0.31948846714246265</v>
      </c>
      <c r="FY176" s="2">
        <f t="shared" si="220"/>
        <v>0.31361275992518578</v>
      </c>
      <c r="FZ176" s="2">
        <f t="shared" si="220"/>
        <v>0.34589445987731887</v>
      </c>
      <c r="GA176" s="2">
        <f t="shared" si="220"/>
        <v>0.36082160634484334</v>
      </c>
      <c r="GB176" s="2">
        <f t="shared" si="220"/>
        <v>0.36373698031585572</v>
      </c>
      <c r="GC176" s="2">
        <f t="shared" si="220"/>
        <v>0.38798665809433092</v>
      </c>
      <c r="GD176" s="2">
        <f t="shared" si="220"/>
        <v>0.42416398550405326</v>
      </c>
      <c r="GE176" s="2">
        <f t="shared" si="220"/>
        <v>0.47209643204207768</v>
      </c>
      <c r="GF176" s="2">
        <f t="shared" si="220"/>
        <v>0.45127374552784572</v>
      </c>
      <c r="GG176" s="2">
        <f t="shared" si="220"/>
        <v>0.40692817279111787</v>
      </c>
      <c r="GH176" s="2">
        <f t="shared" si="220"/>
        <v>0.35234071379334592</v>
      </c>
      <c r="GI176" s="2">
        <f t="shared" si="220"/>
        <v>0.32846936173432029</v>
      </c>
      <c r="GJ176" s="2">
        <f t="shared" si="220"/>
        <v>0.24915814698713495</v>
      </c>
      <c r="GK176" s="2">
        <f t="shared" si="220"/>
        <v>0.24819306155339901</v>
      </c>
      <c r="GM176" s="86">
        <f t="shared" si="221"/>
        <v>9.5620328296342118E-60</v>
      </c>
      <c r="GN176" s="86">
        <f t="shared" si="221"/>
        <v>6.0033254388119428E-151</v>
      </c>
      <c r="GO176" s="86">
        <f t="shared" si="221"/>
        <v>4.2140962925956154E-170</v>
      </c>
      <c r="GP176" s="86">
        <f t="shared" si="221"/>
        <v>8.8575788080746946E-233</v>
      </c>
      <c r="GQ176" s="86">
        <f t="shared" si="221"/>
        <v>4.4230649335833407E-247</v>
      </c>
      <c r="GR176" s="86">
        <f t="shared" si="221"/>
        <v>1.9930532283332226E-205</v>
      </c>
      <c r="GS176" s="86">
        <f t="shared" si="221"/>
        <v>2.4725566331453564E-206</v>
      </c>
      <c r="GT176" s="86">
        <f t="shared" si="221"/>
        <v>6.6467277875895769E-215</v>
      </c>
      <c r="GU176" s="86">
        <f t="shared" si="221"/>
        <v>8.4018031045413151E-225</v>
      </c>
      <c r="GV176" s="86">
        <f t="shared" si="221"/>
        <v>9.5746372370824812E-250</v>
      </c>
      <c r="GW176" s="86">
        <f t="shared" si="221"/>
        <v>2.2234393509355347E-246</v>
      </c>
      <c r="GX176" s="86">
        <f t="shared" si="221"/>
        <v>0</v>
      </c>
      <c r="GY176" s="86">
        <f t="shared" si="221"/>
        <v>0</v>
      </c>
      <c r="GZ176" s="86">
        <f t="shared" si="221"/>
        <v>4.4903690811344887E-52</v>
      </c>
      <c r="HA176" s="86">
        <f t="shared" si="221"/>
        <v>1.6245941760676588E-54</v>
      </c>
      <c r="HC176" s="86">
        <f t="shared" si="185"/>
        <v>1.5268610280140537E-28</v>
      </c>
      <c r="HD176" s="86">
        <f t="shared" si="185"/>
        <v>1.2066002292241982E-77</v>
      </c>
      <c r="HE176" s="86">
        <f t="shared" si="185"/>
        <v>1.1399570588046267E-115</v>
      </c>
      <c r="HF176" s="86">
        <f t="shared" si="184"/>
        <v>1.991627092109011E-116</v>
      </c>
      <c r="HG176" s="86">
        <f t="shared" si="184"/>
        <v>9.1874550285295478E-139</v>
      </c>
      <c r="HH176" s="86">
        <f t="shared" si="184"/>
        <v>7.4599313830004101E-149</v>
      </c>
      <c r="HI176" s="86">
        <f t="shared" si="184"/>
        <v>2.1335831728665013E-143</v>
      </c>
      <c r="HJ176" s="86">
        <f t="shared" si="184"/>
        <v>1.9356367746399894E-143</v>
      </c>
      <c r="HK176" s="86">
        <f t="shared" si="184"/>
        <v>6.3535507435006223E-167</v>
      </c>
      <c r="HL176" s="86">
        <f t="shared" si="184"/>
        <v>5.2853681685496088E-174</v>
      </c>
      <c r="HM176" s="86">
        <f t="shared" si="184"/>
        <v>5.9343445539687485E-152</v>
      </c>
      <c r="HN176" s="86">
        <f t="shared" si="184"/>
        <v>3.0811276999457063E-211</v>
      </c>
      <c r="HO176" s="86">
        <f t="shared" si="230"/>
        <v>2.2917995178119763E-193</v>
      </c>
      <c r="HP176" s="86">
        <f t="shared" si="230"/>
        <v>6.6756223439451249E-32</v>
      </c>
      <c r="HQ176" s="86">
        <f t="shared" si="230"/>
        <v>3.9545066856014948E-35</v>
      </c>
      <c r="HS176" s="86">
        <f t="shared" si="222"/>
        <v>1.0029466721515727E-8</v>
      </c>
      <c r="HT176" s="86">
        <f t="shared" si="222"/>
        <v>1.1577860707080036E-9</v>
      </c>
      <c r="HU176" s="86">
        <f t="shared" si="222"/>
        <v>2.7152407265000143E-9</v>
      </c>
      <c r="HV176" s="86">
        <f t="shared" si="222"/>
        <v>1.0613782029589894E-9</v>
      </c>
      <c r="HW176" s="86">
        <f t="shared" si="222"/>
        <v>1.3889496423276823E-10</v>
      </c>
      <c r="HX176" s="86">
        <f t="shared" si="222"/>
        <v>7.5010172779057864E-10</v>
      </c>
      <c r="HY176" s="86">
        <f t="shared" si="222"/>
        <v>6.6949004723011928E-10</v>
      </c>
      <c r="HZ176" s="86">
        <f t="shared" si="222"/>
        <v>2.607056701491949E-11</v>
      </c>
      <c r="IA176" s="86">
        <f t="shared" si="222"/>
        <v>4.183371348853635E-14</v>
      </c>
      <c r="IB176" s="86">
        <f t="shared" si="222"/>
        <v>4.2068024934105117E-14</v>
      </c>
      <c r="IC176" s="86">
        <f t="shared" si="222"/>
        <v>2.5600630200587383E-13</v>
      </c>
      <c r="ID176" s="86">
        <f t="shared" si="222"/>
        <v>4.2211573635438564E-10</v>
      </c>
      <c r="IE176" s="86">
        <f t="shared" si="222"/>
        <v>9.1790052458949523E-9</v>
      </c>
      <c r="IF176" s="86">
        <f t="shared" si="222"/>
        <v>1.101622261303419E-3</v>
      </c>
      <c r="IG176" s="86">
        <f t="shared" si="222"/>
        <v>1.0963315312748287E-3</v>
      </c>
      <c r="II176" s="86">
        <f t="shared" si="223"/>
        <v>1.155228192855706E-2</v>
      </c>
      <c r="IJ176" s="86">
        <f t="shared" si="223"/>
        <v>2.3518904669655446E-2</v>
      </c>
      <c r="IK176" s="86">
        <f t="shared" si="223"/>
        <v>1.9865917800188343E-2</v>
      </c>
      <c r="IL176" s="86">
        <f t="shared" si="223"/>
        <v>6.0981280986515007E-2</v>
      </c>
      <c r="IM176" s="86">
        <f t="shared" si="223"/>
        <v>8.4963200596108915E-2</v>
      </c>
      <c r="IN176" s="86">
        <f t="shared" si="223"/>
        <v>0.10857550200730415</v>
      </c>
      <c r="IO176" s="86">
        <f t="shared" si="223"/>
        <v>0.15512094451596045</v>
      </c>
      <c r="IP176" s="86">
        <f t="shared" si="223"/>
        <v>0.25704760516941055</v>
      </c>
      <c r="IQ176" s="86">
        <f t="shared" si="223"/>
        <v>0.41364065834420211</v>
      </c>
      <c r="IR176" s="86">
        <f t="shared" si="223"/>
        <v>0.33624337240685565</v>
      </c>
      <c r="IS176" s="86">
        <f t="shared" si="223"/>
        <v>0.17342435753307173</v>
      </c>
      <c r="IT176" s="86">
        <f t="shared" si="223"/>
        <v>6.8828270764667271E-2</v>
      </c>
      <c r="IU176" s="86">
        <f t="shared" si="223"/>
        <v>4.1956670365375898E-2</v>
      </c>
      <c r="IV176" s="86">
        <f t="shared" si="223"/>
        <v>1.7470848038089272E-2</v>
      </c>
      <c r="IW176" s="86">
        <f t="shared" si="223"/>
        <v>1.7001645927065816E-2</v>
      </c>
      <c r="IY176" s="86">
        <f t="shared" si="224"/>
        <v>1.1552291958023781E-2</v>
      </c>
      <c r="IZ176" s="86">
        <f t="shared" si="224"/>
        <v>2.3518905827441518E-2</v>
      </c>
      <c r="JA176" s="86">
        <f t="shared" si="224"/>
        <v>1.986592051542907E-2</v>
      </c>
      <c r="JB176" s="86">
        <f t="shared" si="224"/>
        <v>6.0981282047893208E-2</v>
      </c>
      <c r="JC176" s="86">
        <f t="shared" si="224"/>
        <v>8.496320073500388E-2</v>
      </c>
      <c r="JD176" s="86">
        <f t="shared" si="224"/>
        <v>0.10857550275740588</v>
      </c>
      <c r="JE176" s="86">
        <f t="shared" si="224"/>
        <v>0.1551209451854505</v>
      </c>
      <c r="JF176" s="86">
        <f t="shared" si="224"/>
        <v>0.25704760519548114</v>
      </c>
      <c r="JG176" s="86">
        <f t="shared" si="224"/>
        <v>0.41364065834424396</v>
      </c>
      <c r="JH176" s="86">
        <f t="shared" si="224"/>
        <v>0.33624337240689772</v>
      </c>
      <c r="JI176" s="86">
        <f t="shared" si="224"/>
        <v>0.17342435753332774</v>
      </c>
      <c r="JJ176" s="86">
        <f t="shared" si="224"/>
        <v>6.8828271186783002E-2</v>
      </c>
      <c r="JK176" s="86">
        <f t="shared" si="224"/>
        <v>4.1956679544381141E-2</v>
      </c>
      <c r="JL176" s="86">
        <f t="shared" si="224"/>
        <v>1.8572470299392692E-2</v>
      </c>
      <c r="JM176" s="86">
        <f t="shared" si="224"/>
        <v>1.8097977458340644E-2</v>
      </c>
    </row>
    <row r="177" spans="2:273" x14ac:dyDescent="0.25">
      <c r="B177" s="2">
        <v>150</v>
      </c>
      <c r="C177" s="37">
        <v>62.216999999999999</v>
      </c>
      <c r="D177" s="37">
        <v>74.024000000000001</v>
      </c>
      <c r="E177" s="37">
        <v>70.438999999999993</v>
      </c>
      <c r="F177" s="37">
        <v>70.900000000000006</v>
      </c>
      <c r="G177" s="37">
        <v>70.2</v>
      </c>
      <c r="H177" s="37">
        <v>70.95</v>
      </c>
      <c r="I177" s="37">
        <v>68.762</v>
      </c>
      <c r="J177" s="37">
        <v>69.19</v>
      </c>
      <c r="K177" s="37">
        <v>71.853999999999999</v>
      </c>
      <c r="L177" s="37">
        <v>72.853999999999999</v>
      </c>
      <c r="M177" s="37">
        <v>71.462999999999994</v>
      </c>
      <c r="N177" s="37">
        <v>70.183999999999997</v>
      </c>
      <c r="O177" s="37">
        <v>63.73</v>
      </c>
      <c r="P177" s="37">
        <v>69.488</v>
      </c>
      <c r="Q177" s="37">
        <v>66.244</v>
      </c>
      <c r="S177" s="4">
        <f t="shared" si="225"/>
        <v>62.250495293705924</v>
      </c>
      <c r="T177" s="4">
        <f t="shared" si="225"/>
        <v>72.399155782306039</v>
      </c>
      <c r="U177" s="4">
        <f t="shared" si="225"/>
        <v>70.638385169930686</v>
      </c>
      <c r="V177" s="4">
        <f t="shared" si="225"/>
        <v>71.875141053823171</v>
      </c>
      <c r="W177" s="4">
        <f t="shared" si="225"/>
        <v>70.272016284611823</v>
      </c>
      <c r="X177" s="4">
        <f t="shared" si="225"/>
        <v>70.431964473373185</v>
      </c>
      <c r="Y177" s="4">
        <f t="shared" si="225"/>
        <v>69.411290402821336</v>
      </c>
      <c r="Z177" s="4">
        <f t="shared" si="225"/>
        <v>69.70004265880138</v>
      </c>
      <c r="AA177" s="4">
        <f t="shared" si="225"/>
        <v>72.672121754671082</v>
      </c>
      <c r="AB177" s="4">
        <f t="shared" si="225"/>
        <v>72.840340227567992</v>
      </c>
      <c r="AC177" s="4">
        <f t="shared" si="225"/>
        <v>70.938875776945792</v>
      </c>
      <c r="AD177" s="4">
        <f t="shared" si="225"/>
        <v>69.083332543974791</v>
      </c>
      <c r="AE177" s="4">
        <f t="shared" si="225"/>
        <v>63.696362887953683</v>
      </c>
      <c r="AF177" s="4">
        <f t="shared" si="225"/>
        <v>66.074305333001718</v>
      </c>
      <c r="AG177" s="4">
        <f t="shared" si="225"/>
        <v>67.077331855278899</v>
      </c>
      <c r="AI177" s="4">
        <f t="shared" si="226"/>
        <v>-3.3495293705925633E-2</v>
      </c>
      <c r="AJ177" s="4">
        <f t="shared" si="226"/>
        <v>1.6248442176939619</v>
      </c>
      <c r="AK177" s="4">
        <f t="shared" si="226"/>
        <v>-0.199385169930693</v>
      </c>
      <c r="AL177" s="4">
        <f t="shared" si="226"/>
        <v>-0.97514105382316529</v>
      </c>
      <c r="AM177" s="4">
        <f t="shared" si="226"/>
        <v>-7.201628461181997E-2</v>
      </c>
      <c r="AN177" s="4">
        <f t="shared" si="226"/>
        <v>0.51803552662681795</v>
      </c>
      <c r="AO177" s="4">
        <f t="shared" si="226"/>
        <v>-0.64929040282133599</v>
      </c>
      <c r="AP177" s="4">
        <f t="shared" si="226"/>
        <v>-0.51004265880138178</v>
      </c>
      <c r="AQ177" s="4">
        <f t="shared" si="226"/>
        <v>-0.81812175467108261</v>
      </c>
      <c r="AR177" s="4">
        <f t="shared" si="226"/>
        <v>1.3659772432006889E-2</v>
      </c>
      <c r="AS177" s="4">
        <f t="shared" si="226"/>
        <v>0.52412422305420137</v>
      </c>
      <c r="AT177" s="4">
        <f t="shared" si="226"/>
        <v>1.1006674560252065</v>
      </c>
      <c r="AU177" s="4">
        <f t="shared" si="226"/>
        <v>3.3637112046314144E-2</v>
      </c>
      <c r="AV177" s="4">
        <f t="shared" si="226"/>
        <v>3.4136946669982819</v>
      </c>
      <c r="AW177" s="4">
        <f t="shared" si="226"/>
        <v>-0.83333185527889952</v>
      </c>
      <c r="AY177" s="2">
        <f t="shared" si="218"/>
        <v>62.187828767831242</v>
      </c>
      <c r="AZ177" s="2">
        <f t="shared" si="218"/>
        <v>71.849734857419236</v>
      </c>
      <c r="BA177" s="2">
        <f t="shared" si="218"/>
        <v>69.937033464297485</v>
      </c>
      <c r="BB177" s="2">
        <f t="shared" si="218"/>
        <v>70.306856123830656</v>
      </c>
      <c r="BC177" s="2">
        <f t="shared" si="218"/>
        <v>67.330277462331821</v>
      </c>
      <c r="BD177" s="2">
        <f t="shared" si="218"/>
        <v>66.52317413650043</v>
      </c>
      <c r="BE177" s="2">
        <f t="shared" si="218"/>
        <v>64.219335505675559</v>
      </c>
      <c r="BF177" s="2">
        <f t="shared" si="218"/>
        <v>63.589529443925173</v>
      </c>
      <c r="BG177" s="2">
        <f t="shared" si="218"/>
        <v>64.545328880848018</v>
      </c>
      <c r="BH177" s="2">
        <f t="shared" si="218"/>
        <v>63.601493084487473</v>
      </c>
      <c r="BI177" s="2">
        <f t="shared" si="218"/>
        <v>62.980069805998369</v>
      </c>
      <c r="BJ177" s="2">
        <f t="shared" si="218"/>
        <v>62.825306439632648</v>
      </c>
      <c r="BK177" s="2">
        <f t="shared" si="218"/>
        <v>59.543773309501738</v>
      </c>
      <c r="BL177" s="2">
        <f t="shared" si="218"/>
        <v>62.504565262345935</v>
      </c>
      <c r="BM177" s="2">
        <f t="shared" si="218"/>
        <v>59.513931168922674</v>
      </c>
      <c r="BO177" s="2" t="str">
        <f t="shared" si="186"/>
        <v/>
      </c>
      <c r="BP177" s="2" t="str">
        <f t="shared" si="187"/>
        <v/>
      </c>
      <c r="BQ177" s="2" t="str">
        <f t="shared" si="188"/>
        <v/>
      </c>
      <c r="BR177" s="2" t="str">
        <f t="shared" si="189"/>
        <v/>
      </c>
      <c r="BS177" s="2" t="str">
        <f t="shared" si="190"/>
        <v/>
      </c>
      <c r="BT177" s="2" t="str">
        <f t="shared" si="191"/>
        <v/>
      </c>
      <c r="BU177" s="2" t="str">
        <f t="shared" si="192"/>
        <v/>
      </c>
      <c r="BV177" s="2" t="str">
        <f t="shared" si="193"/>
        <v/>
      </c>
      <c r="BW177" s="2" t="str">
        <f t="shared" si="194"/>
        <v/>
      </c>
      <c r="BX177" s="2" t="str">
        <f t="shared" si="195"/>
        <v/>
      </c>
      <c r="BY177" s="2" t="str">
        <f t="shared" si="196"/>
        <v/>
      </c>
      <c r="BZ177" s="2" t="str">
        <f t="shared" si="197"/>
        <v/>
      </c>
      <c r="CA177" s="2" t="str">
        <f t="shared" si="198"/>
        <v/>
      </c>
      <c r="CB177" s="2" t="str">
        <f t="shared" si="199"/>
        <v/>
      </c>
      <c r="CC177" s="2" t="str">
        <f t="shared" si="200"/>
        <v/>
      </c>
      <c r="CE177" s="2" t="str">
        <f t="shared" si="219"/>
        <v/>
      </c>
      <c r="CF177" s="2" t="str">
        <f t="shared" si="219"/>
        <v/>
      </c>
      <c r="CG177" s="2" t="str">
        <f t="shared" si="219"/>
        <v/>
      </c>
      <c r="CH177" s="2" t="str">
        <f t="shared" si="219"/>
        <v/>
      </c>
      <c r="CI177" s="2" t="str">
        <f t="shared" si="219"/>
        <v/>
      </c>
      <c r="CJ177" s="2" t="str">
        <f t="shared" si="219"/>
        <v/>
      </c>
      <c r="CK177" s="2" t="str">
        <f t="shared" si="219"/>
        <v/>
      </c>
      <c r="CL177" s="2" t="str">
        <f t="shared" si="219"/>
        <v/>
      </c>
      <c r="CM177" s="2" t="str">
        <f t="shared" si="219"/>
        <v/>
      </c>
      <c r="CN177" s="2" t="str">
        <f t="shared" si="219"/>
        <v/>
      </c>
      <c r="CO177" s="2" t="str">
        <f t="shared" si="219"/>
        <v/>
      </c>
      <c r="CP177" s="2" t="str">
        <f t="shared" si="219"/>
        <v/>
      </c>
      <c r="CQ177" s="2" t="str">
        <f t="shared" si="219"/>
        <v/>
      </c>
      <c r="CR177" s="2" t="str">
        <f t="shared" si="219"/>
        <v/>
      </c>
      <c r="CS177" s="2" t="str">
        <f t="shared" si="219"/>
        <v/>
      </c>
      <c r="CU177" s="2" t="str">
        <f t="shared" si="201"/>
        <v/>
      </c>
      <c r="CV177" s="2" t="str">
        <f t="shared" si="202"/>
        <v/>
      </c>
      <c r="CW177" s="2" t="str">
        <f t="shared" si="203"/>
        <v/>
      </c>
      <c r="CX177" s="2" t="str">
        <f t="shared" si="204"/>
        <v/>
      </c>
      <c r="CY177" s="2" t="str">
        <f t="shared" si="205"/>
        <v/>
      </c>
      <c r="CZ177" s="2" t="str">
        <f t="shared" si="206"/>
        <v/>
      </c>
      <c r="DA177" s="2" t="str">
        <f t="shared" si="207"/>
        <v/>
      </c>
      <c r="DB177" s="2" t="str">
        <f t="shared" si="208"/>
        <v/>
      </c>
      <c r="DC177" s="2" t="str">
        <f t="shared" si="209"/>
        <v/>
      </c>
      <c r="DD177" s="2" t="str">
        <f t="shared" si="210"/>
        <v/>
      </c>
      <c r="DE177" s="2" t="str">
        <f t="shared" si="211"/>
        <v/>
      </c>
      <c r="DF177" s="2" t="str">
        <f t="shared" si="212"/>
        <v/>
      </c>
      <c r="DG177" s="2" t="str">
        <f t="shared" si="213"/>
        <v/>
      </c>
      <c r="DH177" s="2" t="str">
        <f t="shared" si="214"/>
        <v/>
      </c>
      <c r="DI177" s="2" t="str">
        <f t="shared" si="215"/>
        <v/>
      </c>
      <c r="DK177" s="2">
        <f t="shared" si="227"/>
        <v>105.83698671096346</v>
      </c>
      <c r="DL177" s="2">
        <f t="shared" si="227"/>
        <v>115.41999169435218</v>
      </c>
      <c r="DM177" s="2">
        <f t="shared" si="227"/>
        <v>109.78257920751966</v>
      </c>
      <c r="DN177" s="2">
        <f t="shared" si="227"/>
        <v>100.34916403316856</v>
      </c>
      <c r="DO177" s="2">
        <f t="shared" si="227"/>
        <v>106.27913763066202</v>
      </c>
      <c r="DP177" s="2">
        <f t="shared" si="227"/>
        <v>112.75682692307693</v>
      </c>
      <c r="DQ177" s="2">
        <f t="shared" si="227"/>
        <v>107.13747100573846</v>
      </c>
      <c r="DR177" s="2">
        <f t="shared" si="227"/>
        <v>99.095945786771352</v>
      </c>
      <c r="DS177" s="2">
        <f t="shared" si="227"/>
        <v>99.337956961642988</v>
      </c>
      <c r="DT177" s="2">
        <f t="shared" si="227"/>
        <v>97.96177801268496</v>
      </c>
      <c r="DU177" s="2">
        <f t="shared" si="227"/>
        <v>101.52560465116279</v>
      </c>
      <c r="DV177" s="2">
        <f t="shared" si="227"/>
        <v>99.72541724554516</v>
      </c>
      <c r="DW177" s="2">
        <f t="shared" si="227"/>
        <v>98.320562947357033</v>
      </c>
      <c r="DX177" s="2">
        <f t="shared" si="227"/>
        <v>86.769553564727914</v>
      </c>
      <c r="DY177" s="2">
        <f t="shared" si="227"/>
        <v>76.135371708683465</v>
      </c>
      <c r="EA177" s="2">
        <f t="shared" si="217"/>
        <v>62.144657233704294</v>
      </c>
      <c r="EB177" s="2">
        <f t="shared" si="217"/>
        <v>72.111128716508205</v>
      </c>
      <c r="EC177" s="2">
        <f t="shared" si="217"/>
        <v>70.044752170566227</v>
      </c>
      <c r="ED177" s="2">
        <f t="shared" si="217"/>
        <v>70.462191533592588</v>
      </c>
      <c r="EE177" s="2">
        <f t="shared" si="217"/>
        <v>67.302088646647462</v>
      </c>
      <c r="EF177" s="2">
        <f t="shared" si="217"/>
        <v>66.406612661990579</v>
      </c>
      <c r="EG177" s="2">
        <f t="shared" si="217"/>
        <v>64.145803178741133</v>
      </c>
      <c r="EH177" s="2">
        <f t="shared" si="217"/>
        <v>63.588519689544242</v>
      </c>
      <c r="EI177" s="2">
        <f t="shared" si="217"/>
        <v>64.474137395263284</v>
      </c>
      <c r="EJ177" s="2">
        <f t="shared" si="217"/>
        <v>63.669963134020648</v>
      </c>
      <c r="EK177" s="2">
        <f t="shared" si="216"/>
        <v>63.289157164078929</v>
      </c>
      <c r="EL177" s="2">
        <f t="shared" si="183"/>
        <v>63.24133120855516</v>
      </c>
      <c r="EM177" s="2">
        <f t="shared" si="183"/>
        <v>59.75582714572262</v>
      </c>
      <c r="EN177" s="2">
        <f t="shared" si="183"/>
        <v>63.047034595775678</v>
      </c>
      <c r="EO177" s="2">
        <f t="shared" si="183"/>
        <v>59.823628168229504</v>
      </c>
      <c r="EQ177" s="2">
        <f t="shared" si="228"/>
        <v>62.272825163673417</v>
      </c>
      <c r="ER177" s="2">
        <f t="shared" si="228"/>
        <v>71.33506874282368</v>
      </c>
      <c r="ES177" s="2">
        <f t="shared" si="228"/>
        <v>69.716028676063431</v>
      </c>
      <c r="ET177" s="2">
        <f t="shared" si="228"/>
        <v>70.035016015423025</v>
      </c>
      <c r="EU177" s="2">
        <f t="shared" si="228"/>
        <v>67.371207986010816</v>
      </c>
      <c r="EV177" s="2">
        <f t="shared" si="228"/>
        <v>66.70420341481001</v>
      </c>
      <c r="EW177" s="2">
        <f t="shared" si="228"/>
        <v>64.319781536052503</v>
      </c>
      <c r="EX177" s="2">
        <f t="shared" si="228"/>
        <v>63.586718100815531</v>
      </c>
      <c r="EY177" s="2">
        <f t="shared" si="228"/>
        <v>64.614333389276524</v>
      </c>
      <c r="EZ177" s="2">
        <f t="shared" si="228"/>
        <v>63.521475975912615</v>
      </c>
      <c r="FA177" s="2">
        <f t="shared" si="228"/>
        <v>62.564202820827404</v>
      </c>
      <c r="FB177" s="2">
        <f t="shared" si="228"/>
        <v>62.122896995652695</v>
      </c>
      <c r="FC177" s="2">
        <f t="shared" si="228"/>
        <v>59.143025406386883</v>
      </c>
      <c r="FD177" s="2">
        <f t="shared" si="228"/>
        <v>61.007952106865119</v>
      </c>
      <c r="FE177" s="2">
        <f t="shared" si="228"/>
        <v>58.653492862616005</v>
      </c>
      <c r="FG177" s="2">
        <f t="shared" si="229"/>
        <v>0.99994895134428574</v>
      </c>
      <c r="FH177" s="2">
        <f t="shared" si="229"/>
        <v>0.9999459667133207</v>
      </c>
      <c r="FI177" s="2">
        <f t="shared" si="229"/>
        <v>0.99994968090036984</v>
      </c>
      <c r="FJ177" s="2">
        <f t="shared" si="229"/>
        <v>0.99995162965947582</v>
      </c>
      <c r="FK177" s="2">
        <f t="shared" si="229"/>
        <v>0.99995477215739836</v>
      </c>
      <c r="FL177" s="2">
        <f t="shared" si="229"/>
        <v>0.99995906542138679</v>
      </c>
      <c r="FM177" s="2">
        <f t="shared" si="229"/>
        <v>0.99994907900718155</v>
      </c>
      <c r="FN177" s="2">
        <f t="shared" si="229"/>
        <v>0.99994889214736982</v>
      </c>
      <c r="FO177" s="2">
        <f t="shared" si="229"/>
        <v>0.99994890486172006</v>
      </c>
      <c r="FP177" s="2">
        <f t="shared" si="229"/>
        <v>0.99994349286076922</v>
      </c>
      <c r="FQ177" s="2">
        <f t="shared" si="229"/>
        <v>0.99994353459475394</v>
      </c>
      <c r="FR177" s="2">
        <f t="shared" si="229"/>
        <v>0.99994904392136397</v>
      </c>
      <c r="FS177" s="2">
        <f t="shared" si="229"/>
        <v>0.99995142833969497</v>
      </c>
      <c r="FT177" s="2">
        <f t="shared" si="229"/>
        <v>0.99993575208062113</v>
      </c>
      <c r="FU177" s="2">
        <f t="shared" si="229"/>
        <v>0.99992061897630613</v>
      </c>
      <c r="FW177" s="2">
        <f t="shared" si="220"/>
        <v>0.3194332580074718</v>
      </c>
      <c r="FX177" s="2">
        <f t="shared" si="220"/>
        <v>0.33983711084322138</v>
      </c>
      <c r="FY177" s="2">
        <f t="shared" si="220"/>
        <v>0.33377072153738724</v>
      </c>
      <c r="FZ177" s="2">
        <f t="shared" si="220"/>
        <v>0.36701787937375857</v>
      </c>
      <c r="GA177" s="2">
        <f t="shared" si="220"/>
        <v>0.38232379087016699</v>
      </c>
      <c r="GB177" s="2">
        <f t="shared" si="220"/>
        <v>0.38530816879925239</v>
      </c>
      <c r="GC177" s="2">
        <f t="shared" si="220"/>
        <v>0.41006910071039637</v>
      </c>
      <c r="GD177" s="2">
        <f t="shared" si="220"/>
        <v>0.44680226208231094</v>
      </c>
      <c r="GE177" s="2">
        <f t="shared" si="220"/>
        <v>0.49509341826461439</v>
      </c>
      <c r="GF177" s="2">
        <f t="shared" si="220"/>
        <v>0.47416748214528937</v>
      </c>
      <c r="GG177" s="2">
        <f t="shared" si="220"/>
        <v>0.42933240897228137</v>
      </c>
      <c r="GH177" s="2">
        <f t="shared" si="220"/>
        <v>0.37363293259343383</v>
      </c>
      <c r="GI177" s="2">
        <f t="shared" si="220"/>
        <v>0.34909657681436079</v>
      </c>
      <c r="GJ177" s="2">
        <f t="shared" si="220"/>
        <v>0.26678344739577547</v>
      </c>
      <c r="GK177" s="2">
        <f t="shared" si="220"/>
        <v>0.26577425765668095</v>
      </c>
      <c r="GM177" s="86">
        <f t="shared" si="221"/>
        <v>3.8030891075309623E-61</v>
      </c>
      <c r="GN177" s="86">
        <f t="shared" si="221"/>
        <v>1.6571311280692784E-154</v>
      </c>
      <c r="GO177" s="86">
        <f t="shared" si="221"/>
        <v>3.822147728594714E-174</v>
      </c>
      <c r="GP177" s="86">
        <f t="shared" si="221"/>
        <v>2.5205774506986707E-238</v>
      </c>
      <c r="GQ177" s="86">
        <f t="shared" si="221"/>
        <v>6.2623752305801514E-253</v>
      </c>
      <c r="GR177" s="86">
        <f t="shared" si="221"/>
        <v>3.1554955855111301E-210</v>
      </c>
      <c r="GS177" s="86">
        <f t="shared" si="221"/>
        <v>3.2331013502139982E-211</v>
      </c>
      <c r="GT177" s="86">
        <f t="shared" si="221"/>
        <v>6.0247623217683185E-220</v>
      </c>
      <c r="GU177" s="86">
        <f t="shared" si="221"/>
        <v>4.6667046101408837E-230</v>
      </c>
      <c r="GV177" s="86">
        <f t="shared" si="221"/>
        <v>1.2858506745008652E-255</v>
      </c>
      <c r="GW177" s="86">
        <f t="shared" si="221"/>
        <v>3.4782118326971555E-252</v>
      </c>
      <c r="GX177" s="86">
        <f t="shared" si="221"/>
        <v>0</v>
      </c>
      <c r="GY177" s="86">
        <f t="shared" si="221"/>
        <v>0</v>
      </c>
      <c r="GZ177" s="86">
        <f t="shared" si="221"/>
        <v>2.9449078336374118E-53</v>
      </c>
      <c r="HA177" s="86">
        <f t="shared" si="221"/>
        <v>9.2340810110881022E-56</v>
      </c>
      <c r="HC177" s="86">
        <f t="shared" si="185"/>
        <v>1.8845090607763179E-29</v>
      </c>
      <c r="HD177" s="86">
        <f t="shared" si="185"/>
        <v>3.7447679852303234E-80</v>
      </c>
      <c r="HE177" s="86">
        <f t="shared" si="185"/>
        <v>1.6061962420552201E-119</v>
      </c>
      <c r="HF177" s="86">
        <f t="shared" si="184"/>
        <v>3.0045150993107068E-120</v>
      </c>
      <c r="HG177" s="86">
        <f t="shared" si="184"/>
        <v>2.9912474922351505E-143</v>
      </c>
      <c r="HH177" s="86">
        <f t="shared" si="184"/>
        <v>1.3534137301694532E-153</v>
      </c>
      <c r="HI177" s="86">
        <f t="shared" si="184"/>
        <v>5.1999986805056554E-148</v>
      </c>
      <c r="HJ177" s="86">
        <f t="shared" si="184"/>
        <v>5.4830485360628076E-148</v>
      </c>
      <c r="HK177" s="86">
        <f t="shared" si="184"/>
        <v>3.7521780544431873E-172</v>
      </c>
      <c r="HL177" s="86">
        <f t="shared" si="184"/>
        <v>1.7408097676990485E-179</v>
      </c>
      <c r="HM177" s="86">
        <f t="shared" si="184"/>
        <v>9.19739709331686E-157</v>
      </c>
      <c r="HN177" s="86">
        <f t="shared" si="184"/>
        <v>3.9861053280808177E-218</v>
      </c>
      <c r="HO177" s="86">
        <f t="shared" si="230"/>
        <v>1.1192925125739241E-199</v>
      </c>
      <c r="HP177" s="86">
        <f t="shared" si="230"/>
        <v>6.8280524238330439E-33</v>
      </c>
      <c r="HQ177" s="86">
        <f t="shared" si="230"/>
        <v>3.0557772280791756E-36</v>
      </c>
      <c r="HS177" s="86">
        <f t="shared" si="222"/>
        <v>1.4991445773728158E-9</v>
      </c>
      <c r="HT177" s="86">
        <f t="shared" si="222"/>
        <v>1.5689398306827194E-10</v>
      </c>
      <c r="HU177" s="86">
        <f t="shared" si="222"/>
        <v>3.8693803394033086E-10</v>
      </c>
      <c r="HV177" s="86">
        <f t="shared" si="222"/>
        <v>1.5858246492872123E-10</v>
      </c>
      <c r="HW177" s="86">
        <f t="shared" si="222"/>
        <v>1.879730187959819E-11</v>
      </c>
      <c r="HX177" s="86">
        <f t="shared" si="222"/>
        <v>1.2530461700584064E-10</v>
      </c>
      <c r="HY177" s="86">
        <f t="shared" si="222"/>
        <v>1.0441048631437874E-10</v>
      </c>
      <c r="HZ177" s="86">
        <f t="shared" si="222"/>
        <v>3.4095710872432156E-12</v>
      </c>
      <c r="IA177" s="86">
        <f t="shared" si="222"/>
        <v>3.8111319191700691E-15</v>
      </c>
      <c r="IB177" s="86">
        <f t="shared" si="222"/>
        <v>3.5933767756100212E-15</v>
      </c>
      <c r="IC177" s="86">
        <f t="shared" si="222"/>
        <v>2.1488801726169236E-14</v>
      </c>
      <c r="ID177" s="86">
        <f t="shared" si="222"/>
        <v>5.9309719299384335E-11</v>
      </c>
      <c r="IE177" s="86">
        <f t="shared" si="222"/>
        <v>1.569105771679421E-9</v>
      </c>
      <c r="IF177" s="86">
        <f t="shared" si="222"/>
        <v>5.6124680092492149E-4</v>
      </c>
      <c r="IG177" s="86">
        <f t="shared" si="222"/>
        <v>5.4156029629777046E-4</v>
      </c>
      <c r="II177" s="86">
        <f t="shared" si="223"/>
        <v>2.2778554780901628E-2</v>
      </c>
      <c r="IJ177" s="86">
        <f t="shared" si="223"/>
        <v>4.3012926904378475E-2</v>
      </c>
      <c r="IK177" s="86">
        <f t="shared" si="223"/>
        <v>3.6892287261620395E-2</v>
      </c>
      <c r="IL177" s="86">
        <f t="shared" si="223"/>
        <v>9.7716528801364097E-2</v>
      </c>
      <c r="IM177" s="86">
        <f t="shared" si="223"/>
        <v>0.1308621585432817</v>
      </c>
      <c r="IN177" s="86">
        <f t="shared" si="223"/>
        <v>0.15783814889907355</v>
      </c>
      <c r="IO177" s="86">
        <f t="shared" si="223"/>
        <v>0.2172265187918179</v>
      </c>
      <c r="IP177" s="86">
        <f t="shared" si="223"/>
        <v>0.33305021234468618</v>
      </c>
      <c r="IQ177" s="86">
        <f t="shared" si="223"/>
        <v>0.4862732604744342</v>
      </c>
      <c r="IR177" s="86">
        <f t="shared" si="223"/>
        <v>0.41833317520401808</v>
      </c>
      <c r="IS177" s="86">
        <f t="shared" si="223"/>
        <v>0.24825706322705404</v>
      </c>
      <c r="IT177" s="86">
        <f t="shared" si="223"/>
        <v>0.10913968108647425</v>
      </c>
      <c r="IU177" s="86">
        <f t="shared" si="223"/>
        <v>6.9598135740658165E-2</v>
      </c>
      <c r="IV177" s="86">
        <f t="shared" si="223"/>
        <v>2.7849634908776053E-2</v>
      </c>
      <c r="IW177" s="86">
        <f t="shared" si="223"/>
        <v>2.7155904841780421E-2</v>
      </c>
      <c r="IY177" s="86">
        <f t="shared" si="224"/>
        <v>2.2778556280046203E-2</v>
      </c>
      <c r="IZ177" s="86">
        <f t="shared" si="224"/>
        <v>4.3012927061272459E-2</v>
      </c>
      <c r="JA177" s="86">
        <f t="shared" si="224"/>
        <v>3.6892287648558432E-2</v>
      </c>
      <c r="JB177" s="86">
        <f t="shared" si="224"/>
        <v>9.7716528959946564E-2</v>
      </c>
      <c r="JC177" s="86">
        <f t="shared" si="224"/>
        <v>0.130862158562079</v>
      </c>
      <c r="JD177" s="86">
        <f t="shared" si="224"/>
        <v>0.15783814902437818</v>
      </c>
      <c r="JE177" s="86">
        <f t="shared" si="224"/>
        <v>0.21722651889622838</v>
      </c>
      <c r="JF177" s="86">
        <f t="shared" si="224"/>
        <v>0.33305021234809573</v>
      </c>
      <c r="JG177" s="86">
        <f t="shared" si="224"/>
        <v>0.48627326047443803</v>
      </c>
      <c r="JH177" s="86">
        <f t="shared" si="224"/>
        <v>0.41833317520402169</v>
      </c>
      <c r="JI177" s="86">
        <f t="shared" si="224"/>
        <v>0.24825706322707553</v>
      </c>
      <c r="JJ177" s="86">
        <f t="shared" si="224"/>
        <v>0.10913968114578397</v>
      </c>
      <c r="JK177" s="86">
        <f t="shared" si="224"/>
        <v>6.9598137309763941E-2</v>
      </c>
      <c r="JL177" s="86">
        <f t="shared" si="224"/>
        <v>2.8410881709700974E-2</v>
      </c>
      <c r="JM177" s="86">
        <f t="shared" si="224"/>
        <v>2.7697465138078192E-2</v>
      </c>
    </row>
    <row r="178" spans="2:273" x14ac:dyDescent="0.25">
      <c r="B178" s="2">
        <v>151</v>
      </c>
      <c r="C178" s="37">
        <v>63.216999999999999</v>
      </c>
      <c r="D178" s="37">
        <v>72.659000000000006</v>
      </c>
      <c r="E178" s="37">
        <v>69.975999999999999</v>
      </c>
      <c r="F178" s="37">
        <v>73.55</v>
      </c>
      <c r="G178" s="37">
        <v>71.174999999999997</v>
      </c>
      <c r="H178" s="37">
        <v>71.224999999999994</v>
      </c>
      <c r="I178" s="37">
        <v>69.451999999999998</v>
      </c>
      <c r="J178" s="37">
        <v>69.832999999999998</v>
      </c>
      <c r="K178" s="37">
        <v>70.584999999999994</v>
      </c>
      <c r="L178" s="37">
        <v>71.39</v>
      </c>
      <c r="M178" s="37">
        <v>71.024000000000001</v>
      </c>
      <c r="N178" s="37">
        <v>71</v>
      </c>
      <c r="O178" s="37">
        <v>66.594999999999999</v>
      </c>
      <c r="P178" s="37">
        <v>70.828999999999994</v>
      </c>
      <c r="Q178" s="37">
        <v>70.756</v>
      </c>
      <c r="S178" s="4">
        <f t="shared" si="225"/>
        <v>62.209413486025056</v>
      </c>
      <c r="T178" s="4">
        <f t="shared" si="225"/>
        <v>72.588248202241957</v>
      </c>
      <c r="U178" s="4">
        <f t="shared" si="225"/>
        <v>70.958467957415948</v>
      </c>
      <c r="V178" s="4">
        <f t="shared" si="225"/>
        <v>72.352946120847491</v>
      </c>
      <c r="W178" s="4">
        <f t="shared" si="225"/>
        <v>71.049262774445893</v>
      </c>
      <c r="X178" s="4">
        <f t="shared" si="225"/>
        <v>71.263705789348492</v>
      </c>
      <c r="Y178" s="4">
        <f t="shared" si="225"/>
        <v>70.203164283462598</v>
      </c>
      <c r="Z178" s="4">
        <f t="shared" si="225"/>
        <v>69.927427362666563</v>
      </c>
      <c r="AA178" s="4">
        <f t="shared" si="225"/>
        <v>71.807367429507963</v>
      </c>
      <c r="AB178" s="4">
        <f t="shared" si="225"/>
        <v>72.466955047376715</v>
      </c>
      <c r="AC178" s="4">
        <f t="shared" si="225"/>
        <v>71.955220574542835</v>
      </c>
      <c r="AD178" s="4">
        <f t="shared" si="225"/>
        <v>71.016057024728624</v>
      </c>
      <c r="AE178" s="4">
        <f t="shared" si="225"/>
        <v>65.318052475600339</v>
      </c>
      <c r="AF178" s="4">
        <f t="shared" si="225"/>
        <v>67.512224021401209</v>
      </c>
      <c r="AG178" s="4">
        <f t="shared" si="225"/>
        <v>70.238497136910922</v>
      </c>
      <c r="AI178" s="4">
        <f t="shared" si="226"/>
        <v>1.0075865139749425</v>
      </c>
      <c r="AJ178" s="4">
        <f t="shared" si="226"/>
        <v>7.0751797758049406E-2</v>
      </c>
      <c r="AK178" s="4">
        <f t="shared" si="226"/>
        <v>-0.98246795741594894</v>
      </c>
      <c r="AL178" s="4">
        <f t="shared" si="226"/>
        <v>1.1970538791525058</v>
      </c>
      <c r="AM178" s="4">
        <f t="shared" si="226"/>
        <v>0.12573722555410427</v>
      </c>
      <c r="AN178" s="4">
        <f t="shared" si="226"/>
        <v>-3.8705789348497888E-2</v>
      </c>
      <c r="AO178" s="4">
        <f t="shared" si="226"/>
        <v>-0.75116428346260022</v>
      </c>
      <c r="AP178" s="4">
        <f t="shared" si="226"/>
        <v>-9.4427362666564818E-2</v>
      </c>
      <c r="AQ178" s="4">
        <f t="shared" si="226"/>
        <v>-1.222367429507969</v>
      </c>
      <c r="AR178" s="4">
        <f t="shared" si="226"/>
        <v>-1.076955047376714</v>
      </c>
      <c r="AS178" s="4">
        <f t="shared" si="226"/>
        <v>-0.93122057454283436</v>
      </c>
      <c r="AT178" s="4">
        <f t="shared" si="226"/>
        <v>-1.6057024728624469E-2</v>
      </c>
      <c r="AU178" s="4">
        <f t="shared" si="226"/>
        <v>1.2769475243996595</v>
      </c>
      <c r="AV178" s="4">
        <f t="shared" si="226"/>
        <v>3.316775978598784</v>
      </c>
      <c r="AW178" s="4">
        <f t="shared" si="226"/>
        <v>0.51750286308907789</v>
      </c>
      <c r="AY178" s="2">
        <f t="shared" ref="AY178:BM194" si="231">IF(OR($B178 &lt; C$230, $B178 &gt; C$233), #N/A, ((1-FG178)*DK178) + (FG178 - FW178)*EA178 + (FW178*EQ178))</f>
        <v>62.104801770382473</v>
      </c>
      <c r="AZ178" s="2">
        <f t="shared" si="231"/>
        <v>71.743232792520928</v>
      </c>
      <c r="BA178" s="2">
        <f t="shared" si="231"/>
        <v>69.859748126684309</v>
      </c>
      <c r="BB178" s="2">
        <f t="shared" si="231"/>
        <v>70.24339975092667</v>
      </c>
      <c r="BC178" s="2">
        <f t="shared" si="231"/>
        <v>67.274052636597645</v>
      </c>
      <c r="BD178" s="2">
        <f t="shared" si="231"/>
        <v>66.473069843464316</v>
      </c>
      <c r="BE178" s="2">
        <f t="shared" si="231"/>
        <v>64.184189922599117</v>
      </c>
      <c r="BF178" s="2">
        <f t="shared" si="231"/>
        <v>63.53711794437119</v>
      </c>
      <c r="BG178" s="2">
        <f t="shared" si="231"/>
        <v>64.478498278465182</v>
      </c>
      <c r="BH178" s="2">
        <f t="shared" si="231"/>
        <v>63.550553290061728</v>
      </c>
      <c r="BI178" s="2">
        <f t="shared" si="231"/>
        <v>62.894257079667007</v>
      </c>
      <c r="BJ178" s="2">
        <f t="shared" si="231"/>
        <v>62.725028230349167</v>
      </c>
      <c r="BK178" s="2">
        <f t="shared" si="231"/>
        <v>59.4754751586051</v>
      </c>
      <c r="BL178" s="2">
        <f t="shared" si="231"/>
        <v>62.400359808797475</v>
      </c>
      <c r="BM178" s="2">
        <f t="shared" si="231"/>
        <v>59.382708301725899</v>
      </c>
      <c r="BO178" s="2" t="str">
        <f t="shared" si="186"/>
        <v/>
      </c>
      <c r="BP178" s="2" t="str">
        <f t="shared" si="187"/>
        <v/>
      </c>
      <c r="BQ178" s="2" t="str">
        <f t="shared" si="188"/>
        <v/>
      </c>
      <c r="BR178" s="2" t="str">
        <f t="shared" si="189"/>
        <v/>
      </c>
      <c r="BS178" s="2" t="str">
        <f t="shared" si="190"/>
        <v/>
      </c>
      <c r="BT178" s="2" t="str">
        <f t="shared" si="191"/>
        <v/>
      </c>
      <c r="BU178" s="2" t="str">
        <f t="shared" si="192"/>
        <v/>
      </c>
      <c r="BV178" s="2" t="str">
        <f t="shared" si="193"/>
        <v/>
      </c>
      <c r="BW178" s="2" t="str">
        <f t="shared" si="194"/>
        <v/>
      </c>
      <c r="BX178" s="2" t="str">
        <f t="shared" si="195"/>
        <v/>
      </c>
      <c r="BY178" s="2" t="str">
        <f t="shared" si="196"/>
        <v/>
      </c>
      <c r="BZ178" s="2" t="str">
        <f t="shared" si="197"/>
        <v/>
      </c>
      <c r="CA178" s="2" t="str">
        <f t="shared" si="198"/>
        <v/>
      </c>
      <c r="CB178" s="2" t="str">
        <f t="shared" si="199"/>
        <v/>
      </c>
      <c r="CC178" s="2" t="str">
        <f t="shared" si="200"/>
        <v/>
      </c>
      <c r="CE178" s="2" t="str">
        <f t="shared" ref="CE178:CS194" si="232">IF(AND(IY178 &lt; $CS$22, $B178 &gt; C$231, $B178 &lt; C$232), C178, "")</f>
        <v/>
      </c>
      <c r="CF178" s="2" t="str">
        <f t="shared" si="232"/>
        <v/>
      </c>
      <c r="CG178" s="2" t="str">
        <f t="shared" si="232"/>
        <v/>
      </c>
      <c r="CH178" s="2" t="str">
        <f t="shared" si="232"/>
        <v/>
      </c>
      <c r="CI178" s="2" t="str">
        <f t="shared" si="232"/>
        <v/>
      </c>
      <c r="CJ178" s="2" t="str">
        <f t="shared" si="232"/>
        <v/>
      </c>
      <c r="CK178" s="2" t="str">
        <f t="shared" si="232"/>
        <v/>
      </c>
      <c r="CL178" s="2" t="str">
        <f t="shared" si="232"/>
        <v/>
      </c>
      <c r="CM178" s="2" t="str">
        <f t="shared" si="232"/>
        <v/>
      </c>
      <c r="CN178" s="2" t="str">
        <f t="shared" si="232"/>
        <v/>
      </c>
      <c r="CO178" s="2" t="str">
        <f t="shared" si="232"/>
        <v/>
      </c>
      <c r="CP178" s="2" t="str">
        <f t="shared" si="232"/>
        <v/>
      </c>
      <c r="CQ178" s="2" t="str">
        <f t="shared" si="232"/>
        <v/>
      </c>
      <c r="CR178" s="2" t="str">
        <f t="shared" si="232"/>
        <v/>
      </c>
      <c r="CS178" s="2" t="str">
        <f t="shared" si="232"/>
        <v/>
      </c>
      <c r="CU178" s="2" t="str">
        <f t="shared" si="201"/>
        <v/>
      </c>
      <c r="CV178" s="2" t="str">
        <f t="shared" si="202"/>
        <v/>
      </c>
      <c r="CW178" s="2" t="str">
        <f t="shared" si="203"/>
        <v/>
      </c>
      <c r="CX178" s="2" t="str">
        <f t="shared" si="204"/>
        <v/>
      </c>
      <c r="CY178" s="2" t="str">
        <f t="shared" si="205"/>
        <v/>
      </c>
      <c r="CZ178" s="2" t="str">
        <f t="shared" si="206"/>
        <v/>
      </c>
      <c r="DA178" s="2" t="str">
        <f t="shared" si="207"/>
        <v/>
      </c>
      <c r="DB178" s="2" t="str">
        <f t="shared" si="208"/>
        <v/>
      </c>
      <c r="DC178" s="2" t="str">
        <f t="shared" si="209"/>
        <v/>
      </c>
      <c r="DD178" s="2" t="str">
        <f t="shared" si="210"/>
        <v/>
      </c>
      <c r="DE178" s="2" t="str">
        <f t="shared" si="211"/>
        <v/>
      </c>
      <c r="DF178" s="2" t="str">
        <f t="shared" si="212"/>
        <v/>
      </c>
      <c r="DG178" s="2" t="str">
        <f t="shared" si="213"/>
        <v/>
      </c>
      <c r="DH178" s="2" t="str">
        <f t="shared" si="214"/>
        <v/>
      </c>
      <c r="DI178" s="2" t="str">
        <f t="shared" si="215"/>
        <v/>
      </c>
      <c r="DK178" s="2">
        <f t="shared" si="227"/>
        <v>106.05840863787377</v>
      </c>
      <c r="DL178" s="2">
        <f t="shared" si="227"/>
        <v>115.70101993355482</v>
      </c>
      <c r="DM178" s="2">
        <f t="shared" si="227"/>
        <v>109.99990138562517</v>
      </c>
      <c r="DN178" s="2">
        <f t="shared" si="227"/>
        <v>100.48854901007482</v>
      </c>
      <c r="DO178" s="2">
        <f t="shared" si="227"/>
        <v>106.47860191637631</v>
      </c>
      <c r="DP178" s="2">
        <f t="shared" si="227"/>
        <v>113.00923076923078</v>
      </c>
      <c r="DQ178" s="2">
        <f t="shared" si="227"/>
        <v>107.36469495620659</v>
      </c>
      <c r="DR178" s="2">
        <f t="shared" si="227"/>
        <v>99.26102144367259</v>
      </c>
      <c r="DS178" s="2">
        <f t="shared" si="227"/>
        <v>99.495316822712155</v>
      </c>
      <c r="DT178" s="2">
        <f t="shared" si="227"/>
        <v>98.117040169133162</v>
      </c>
      <c r="DU178" s="2">
        <f t="shared" si="227"/>
        <v>101.71862262156449</v>
      </c>
      <c r="DV178" s="2">
        <f t="shared" si="227"/>
        <v>99.904700090607065</v>
      </c>
      <c r="DW178" s="2">
        <f t="shared" si="227"/>
        <v>98.520505334521772</v>
      </c>
      <c r="DX178" s="2">
        <f t="shared" si="227"/>
        <v>86.884027298311395</v>
      </c>
      <c r="DY178" s="2">
        <f t="shared" si="227"/>
        <v>76.200440896358529</v>
      </c>
      <c r="DZ178" s="5"/>
      <c r="EA178" s="2">
        <f t="shared" si="217"/>
        <v>62.057659618441974</v>
      </c>
      <c r="EB178" s="2">
        <f t="shared" si="217"/>
        <v>72.0288022039758</v>
      </c>
      <c r="EC178" s="2">
        <f t="shared" si="217"/>
        <v>69.977619179749738</v>
      </c>
      <c r="ED178" s="2">
        <f t="shared" si="217"/>
        <v>70.412500387845441</v>
      </c>
      <c r="EE178" s="2">
        <f t="shared" si="217"/>
        <v>67.243747943233217</v>
      </c>
      <c r="EF178" s="2">
        <f t="shared" si="217"/>
        <v>66.347110894394319</v>
      </c>
      <c r="EG178" s="2">
        <f t="shared" si="217"/>
        <v>64.105125750085605</v>
      </c>
      <c r="EH178" s="2">
        <f t="shared" si="217"/>
        <v>63.536335548047226</v>
      </c>
      <c r="EI178" s="2">
        <f t="shared" si="217"/>
        <v>64.402533913122454</v>
      </c>
      <c r="EJ178" s="2">
        <f t="shared" si="217"/>
        <v>63.624279340206215</v>
      </c>
      <c r="EK178" s="2">
        <f t="shared" si="216"/>
        <v>63.228029491829602</v>
      </c>
      <c r="EL178" s="2">
        <f t="shared" si="183"/>
        <v>63.176444568973572</v>
      </c>
      <c r="EM178" s="2">
        <f t="shared" si="183"/>
        <v>59.706209252677375</v>
      </c>
      <c r="EN178" s="2">
        <f t="shared" si="183"/>
        <v>62.994086914299594</v>
      </c>
      <c r="EO178" s="2">
        <f t="shared" si="183"/>
        <v>59.721933246680905</v>
      </c>
      <c r="EP178" s="5"/>
      <c r="EQ178" s="2">
        <f t="shared" si="228"/>
        <v>62.19037368148431</v>
      </c>
      <c r="ER178" s="2">
        <f t="shared" si="228"/>
        <v>71.231336002729662</v>
      </c>
      <c r="ES178" s="2">
        <f t="shared" si="228"/>
        <v>69.639991111585999</v>
      </c>
      <c r="ET178" s="2">
        <f t="shared" si="228"/>
        <v>69.97400574538085</v>
      </c>
      <c r="EU178" s="2">
        <f t="shared" si="228"/>
        <v>67.314701543349983</v>
      </c>
      <c r="EV178" s="2">
        <f t="shared" si="228"/>
        <v>66.652057693970107</v>
      </c>
      <c r="EW178" s="2">
        <f t="shared" si="228"/>
        <v>64.283279686730424</v>
      </c>
      <c r="EX178" s="2">
        <f t="shared" si="228"/>
        <v>63.534455964404586</v>
      </c>
      <c r="EY178" s="2">
        <f t="shared" si="228"/>
        <v>64.545995510558569</v>
      </c>
      <c r="EZ178" s="2">
        <f t="shared" si="228"/>
        <v>63.472412582801866</v>
      </c>
      <c r="FA178" s="2">
        <f t="shared" si="228"/>
        <v>62.485258924568235</v>
      </c>
      <c r="FB178" s="2">
        <f t="shared" si="228"/>
        <v>62.030533832837143</v>
      </c>
      <c r="FC178" s="2">
        <f t="shared" si="228"/>
        <v>59.078473757781865</v>
      </c>
      <c r="FD178" s="2">
        <f t="shared" si="228"/>
        <v>60.907254819953266</v>
      </c>
      <c r="FE178" s="2">
        <f t="shared" si="228"/>
        <v>58.523827714239772</v>
      </c>
      <c r="FG178" s="2">
        <f t="shared" si="229"/>
        <v>0.99995344286353205</v>
      </c>
      <c r="FH178" s="2">
        <f t="shared" si="229"/>
        <v>0.9999507208225723</v>
      </c>
      <c r="FI178" s="2">
        <f t="shared" si="229"/>
        <v>0.99995410823252318</v>
      </c>
      <c r="FJ178" s="2">
        <f t="shared" si="229"/>
        <v>0.99995588553738446</v>
      </c>
      <c r="FK178" s="2">
        <f t="shared" si="229"/>
        <v>0.99995875155315594</v>
      </c>
      <c r="FL178" s="2">
        <f t="shared" si="229"/>
        <v>0.99996266708613468</v>
      </c>
      <c r="FM178" s="2">
        <f t="shared" si="229"/>
        <v>0.99995355929452145</v>
      </c>
      <c r="FN178" s="2">
        <f t="shared" si="229"/>
        <v>0.99995338887481777</v>
      </c>
      <c r="FO178" s="2">
        <f t="shared" si="229"/>
        <v>0.99995340047054726</v>
      </c>
      <c r="FP178" s="2">
        <f t="shared" si="229"/>
        <v>0.99994846462028586</v>
      </c>
      <c r="FQ178" s="2">
        <f t="shared" si="229"/>
        <v>0.99994850268251056</v>
      </c>
      <c r="FR178" s="2">
        <f t="shared" si="229"/>
        <v>0.99995352729558873</v>
      </c>
      <c r="FS178" s="2">
        <f t="shared" si="229"/>
        <v>0.99995570192999605</v>
      </c>
      <c r="FT178" s="2">
        <f t="shared" si="229"/>
        <v>0.99994140486987515</v>
      </c>
      <c r="FU178" s="2">
        <f t="shared" si="229"/>
        <v>0.99992760314028384</v>
      </c>
      <c r="FV178" s="5"/>
      <c r="FW178" s="2">
        <f t="shared" ref="FW178:GK194" si="233">POWER(10,($B178-C$232)/C$229)/(1+POWER(10,($B178-C$232)/C$229))</f>
        <v>0.33978014107910492</v>
      </c>
      <c r="FX178" s="2">
        <f t="shared" si="233"/>
        <v>0.36079465433322727</v>
      </c>
      <c r="FY178" s="2">
        <f t="shared" si="233"/>
        <v>0.35455507886345689</v>
      </c>
      <c r="FZ178" s="2">
        <f t="shared" si="233"/>
        <v>0.38866478432538237</v>
      </c>
      <c r="GA178" s="2">
        <f t="shared" si="233"/>
        <v>0.40429684369323132</v>
      </c>
      <c r="GB178" s="2">
        <f t="shared" si="233"/>
        <v>0.40733962888192299</v>
      </c>
      <c r="GC178" s="2">
        <f t="shared" si="233"/>
        <v>0.43252015112360565</v>
      </c>
      <c r="GD178" s="2">
        <f t="shared" si="233"/>
        <v>0.46966331392739979</v>
      </c>
      <c r="GE178" s="2">
        <f t="shared" si="233"/>
        <v>0.51811118445867155</v>
      </c>
      <c r="GF178" s="2">
        <f t="shared" si="233"/>
        <v>0.49717034169735974</v>
      </c>
      <c r="GG178" s="2">
        <f t="shared" si="233"/>
        <v>0.45202999318523895</v>
      </c>
      <c r="GH178" s="2">
        <f t="shared" si="233"/>
        <v>0.39542626288201771</v>
      </c>
      <c r="GI178" s="2">
        <f t="shared" si="233"/>
        <v>0.3703048407609329</v>
      </c>
      <c r="GJ178" s="2">
        <f t="shared" si="233"/>
        <v>0.28518199489068102</v>
      </c>
      <c r="GK178" s="2">
        <f t="shared" si="233"/>
        <v>0.2841301771372724</v>
      </c>
      <c r="GL178" s="5"/>
      <c r="GM178" s="86">
        <f t="shared" ref="GM178:HA194" si="234" xml:space="preserve"> _xlfn.NORM.DIST($B178, C$7, ABS(C$11), TRUE) * _xlfn.NORM.DIST(($B178 - C$7)*C$15, 0, ABS(C$11), TRUE) * 2</f>
        <v>1.4558482306040127E-62</v>
      </c>
      <c r="GN178" s="86">
        <f t="shared" si="234"/>
        <v>4.1534926307944958E-158</v>
      </c>
      <c r="GO178" s="86">
        <f t="shared" si="234"/>
        <v>3.1044712104460795E-178</v>
      </c>
      <c r="GP178" s="86">
        <f t="shared" si="234"/>
        <v>6.1648874051288481E-244</v>
      </c>
      <c r="GQ178" s="86">
        <f t="shared" si="234"/>
        <v>7.5659361726879902E-259</v>
      </c>
      <c r="GR178" s="86">
        <f t="shared" si="234"/>
        <v>4.3926378654633964E-215</v>
      </c>
      <c r="GS178" s="86">
        <f t="shared" si="234"/>
        <v>3.7026676033139991E-216</v>
      </c>
      <c r="GT178" s="86">
        <f t="shared" si="234"/>
        <v>4.7680350723051752E-225</v>
      </c>
      <c r="GU178" s="86">
        <f t="shared" si="234"/>
        <v>2.2515072648670088E-235</v>
      </c>
      <c r="GV178" s="86">
        <f t="shared" si="234"/>
        <v>1.474228082371443E-261</v>
      </c>
      <c r="GW178" s="86">
        <f t="shared" si="234"/>
        <v>4.6517157326947706E-258</v>
      </c>
      <c r="GX178" s="86">
        <f t="shared" si="234"/>
        <v>0</v>
      </c>
      <c r="GY178" s="86">
        <f t="shared" si="234"/>
        <v>0</v>
      </c>
      <c r="GZ178" s="86">
        <f t="shared" si="234"/>
        <v>1.8716110024874797E-54</v>
      </c>
      <c r="HA178" s="86">
        <f t="shared" si="234"/>
        <v>5.0771285206451466E-57</v>
      </c>
      <c r="HC178" s="86">
        <f t="shared" si="185"/>
        <v>2.2476355318748289E-30</v>
      </c>
      <c r="HD178" s="86">
        <f t="shared" si="185"/>
        <v>1.0584456331954505E-82</v>
      </c>
      <c r="HE178" s="86">
        <f t="shared" si="185"/>
        <v>1.9534712778089615E-123</v>
      </c>
      <c r="HF178" s="86">
        <f t="shared" si="184"/>
        <v>3.924813890936948E-124</v>
      </c>
      <c r="HG178" s="86">
        <f t="shared" si="184"/>
        <v>8.2469440654597515E-148</v>
      </c>
      <c r="HH178" s="86">
        <f t="shared" si="184"/>
        <v>2.0653883796568502E-158</v>
      </c>
      <c r="HI178" s="86">
        <f t="shared" si="184"/>
        <v>1.0692015027513604E-152</v>
      </c>
      <c r="HJ178" s="86">
        <f t="shared" si="184"/>
        <v>1.3166297405283768E-152</v>
      </c>
      <c r="HK178" s="86">
        <f t="shared" si="184"/>
        <v>1.8371164273084679E-177</v>
      </c>
      <c r="HL178" s="86">
        <f t="shared" si="184"/>
        <v>4.7054794682751902E-185</v>
      </c>
      <c r="HM178" s="86">
        <f t="shared" si="184"/>
        <v>1.1973824314252604E-161</v>
      </c>
      <c r="HN178" s="86">
        <f t="shared" si="184"/>
        <v>3.9903188156032709E-225</v>
      </c>
      <c r="HO178" s="86">
        <f t="shared" si="230"/>
        <v>4.3201823243936105E-206</v>
      </c>
      <c r="HP178" s="86">
        <f t="shared" si="230"/>
        <v>6.7352742478250347E-34</v>
      </c>
      <c r="HQ178" s="86">
        <f t="shared" si="230"/>
        <v>2.2655781905007596E-37</v>
      </c>
      <c r="HS178" s="86">
        <f t="shared" ref="HS178:IG194" si="235" xml:space="preserve"> _xlfn.NORM.DIST($B178, C$9, ABS(C$13), TRUE) * _xlfn.NORM.DIST(($B178 - C$9)*C$17, 0, ABS(C$13), TRUE) * 2</f>
        <v>2.0336302433157382E-10</v>
      </c>
      <c r="HT178" s="86">
        <f t="shared" si="235"/>
        <v>1.9315299297345191E-11</v>
      </c>
      <c r="HU178" s="86">
        <f t="shared" si="235"/>
        <v>5.0134087230671062E-11</v>
      </c>
      <c r="HV178" s="86">
        <f t="shared" si="235"/>
        <v>2.1727105105388582E-11</v>
      </c>
      <c r="HW178" s="86">
        <f t="shared" si="235"/>
        <v>2.3313166412565288E-12</v>
      </c>
      <c r="HX178" s="86">
        <f t="shared" si="235"/>
        <v>1.9405445246263027E-11</v>
      </c>
      <c r="HY178" s="86">
        <f t="shared" si="235"/>
        <v>1.5014890758734112E-11</v>
      </c>
      <c r="HZ178" s="86">
        <f t="shared" si="235"/>
        <v>4.0992789303393381E-13</v>
      </c>
      <c r="IA178" s="86">
        <f t="shared" si="235"/>
        <v>3.1662387274698752E-16</v>
      </c>
      <c r="IB178" s="86">
        <f t="shared" si="235"/>
        <v>2.7852730111763965E-16</v>
      </c>
      <c r="IC178" s="86">
        <f t="shared" si="235"/>
        <v>1.6247928588463945E-15</v>
      </c>
      <c r="ID178" s="86">
        <f t="shared" si="235"/>
        <v>7.62866158995299E-12</v>
      </c>
      <c r="IE178" s="86">
        <f t="shared" si="235"/>
        <v>2.4669395447131645E-10</v>
      </c>
      <c r="IF178" s="86">
        <f t="shared" si="235"/>
        <v>2.7620538607039046E-4</v>
      </c>
      <c r="IG178" s="86">
        <f t="shared" si="235"/>
        <v>2.5769042073892128E-4</v>
      </c>
      <c r="II178" s="86">
        <f t="shared" ref="II178:IW194" si="236" xml:space="preserve"> _xlfn.NORM.DIST($B178, C$10, ABS(C$14), TRUE) * _xlfn.NORM.DIST(($B178 - C$10)*C$18, 0, ABS(C$14), TRUE) * 2</f>
        <v>4.1937922226976079E-2</v>
      </c>
      <c r="IJ178" s="86">
        <f t="shared" si="236"/>
        <v>7.356655884547475E-2</v>
      </c>
      <c r="IK178" s="86">
        <f t="shared" si="236"/>
        <v>6.4091273375780022E-2</v>
      </c>
      <c r="IL178" s="86">
        <f t="shared" si="236"/>
        <v>0.14760667536861391</v>
      </c>
      <c r="IM178" s="86">
        <f t="shared" si="236"/>
        <v>0.19008720427251746</v>
      </c>
      <c r="IN178" s="86">
        <f t="shared" si="236"/>
        <v>0.21819155782071026</v>
      </c>
      <c r="IO178" s="86">
        <f t="shared" si="236"/>
        <v>0.28861846265658475</v>
      </c>
      <c r="IP178" s="86">
        <f t="shared" si="236"/>
        <v>0.40983837055338723</v>
      </c>
      <c r="IQ178" s="86">
        <f t="shared" si="236"/>
        <v>0.54355004220207725</v>
      </c>
      <c r="IR178" s="86">
        <f t="shared" si="236"/>
        <v>0.49196349519230198</v>
      </c>
      <c r="IS178" s="86">
        <f t="shared" si="236"/>
        <v>0.33248639405209068</v>
      </c>
      <c r="IT178" s="86">
        <f t="shared" si="236"/>
        <v>0.16300401693540828</v>
      </c>
      <c r="IU178" s="86">
        <f t="shared" si="236"/>
        <v>0.10897294937932561</v>
      </c>
      <c r="IV178" s="86">
        <f t="shared" si="236"/>
        <v>4.2847916230241853E-2</v>
      </c>
      <c r="IW178" s="86">
        <f t="shared" si="236"/>
        <v>4.1863533808536003E-2</v>
      </c>
      <c r="IY178" s="86">
        <f t="shared" ref="IY178:JM194" si="237">GM178+HC178+HS178+II178</f>
        <v>4.19379224303391E-2</v>
      </c>
      <c r="IZ178" s="86">
        <f t="shared" si="237"/>
        <v>7.3566558864790049E-2</v>
      </c>
      <c r="JA178" s="86">
        <f t="shared" si="237"/>
        <v>6.4091273425914114E-2</v>
      </c>
      <c r="JB178" s="86">
        <f t="shared" si="237"/>
        <v>0.147606675390341</v>
      </c>
      <c r="JC178" s="86">
        <f t="shared" si="237"/>
        <v>0.19008720427484879</v>
      </c>
      <c r="JD178" s="86">
        <f t="shared" si="237"/>
        <v>0.21819155784011571</v>
      </c>
      <c r="JE178" s="86">
        <f t="shared" si="237"/>
        <v>0.28861846267159963</v>
      </c>
      <c r="JF178" s="86">
        <f t="shared" si="237"/>
        <v>0.40983837055379718</v>
      </c>
      <c r="JG178" s="86">
        <f t="shared" si="237"/>
        <v>0.54355004220207759</v>
      </c>
      <c r="JH178" s="86">
        <f t="shared" si="237"/>
        <v>0.49196349519230226</v>
      </c>
      <c r="JI178" s="86">
        <f t="shared" si="237"/>
        <v>0.33248639405209229</v>
      </c>
      <c r="JJ178" s="86">
        <f t="shared" si="237"/>
        <v>0.16300401694303696</v>
      </c>
      <c r="JK178" s="86">
        <f t="shared" si="237"/>
        <v>0.10897294962601957</v>
      </c>
      <c r="JL178" s="86">
        <f t="shared" si="237"/>
        <v>4.3124121616312246E-2</v>
      </c>
      <c r="JM178" s="86">
        <f t="shared" si="237"/>
        <v>4.2121224229274924E-2</v>
      </c>
    </row>
    <row r="179" spans="2:273" x14ac:dyDescent="0.25">
      <c r="B179" s="2">
        <v>152</v>
      </c>
      <c r="C179" s="37">
        <v>61.847999999999999</v>
      </c>
      <c r="D179" s="37">
        <v>73.659000000000006</v>
      </c>
      <c r="E179" s="37">
        <v>71.659000000000006</v>
      </c>
      <c r="F179" s="37">
        <v>72.45</v>
      </c>
      <c r="G179" s="37">
        <v>71.7</v>
      </c>
      <c r="H179" s="37">
        <v>70.924999999999997</v>
      </c>
      <c r="I179" s="37">
        <v>70.286000000000001</v>
      </c>
      <c r="J179" s="37">
        <v>69.31</v>
      </c>
      <c r="K179" s="37">
        <v>71.659000000000006</v>
      </c>
      <c r="L179" s="37">
        <v>70.78</v>
      </c>
      <c r="M179" s="37">
        <v>71.462999999999994</v>
      </c>
      <c r="N179" s="37">
        <v>71.605000000000004</v>
      </c>
      <c r="O179" s="37">
        <v>67.027000000000001</v>
      </c>
      <c r="P179" s="37">
        <v>74.194999999999993</v>
      </c>
      <c r="Q179" s="37">
        <v>75.561000000000007</v>
      </c>
      <c r="S179" s="4">
        <f t="shared" si="225"/>
        <v>62.183860052320185</v>
      </c>
      <c r="T179" s="4">
        <f t="shared" si="225"/>
        <v>72.840190356573771</v>
      </c>
      <c r="U179" s="4">
        <f t="shared" si="225"/>
        <v>71.378609256044598</v>
      </c>
      <c r="V179" s="4">
        <f t="shared" si="225"/>
        <v>72.828001707782732</v>
      </c>
      <c r="W179" s="4">
        <f t="shared" si="225"/>
        <v>71.737501891681049</v>
      </c>
      <c r="X179" s="4">
        <f t="shared" si="225"/>
        <v>71.950481496896259</v>
      </c>
      <c r="Y179" s="4">
        <f t="shared" si="225"/>
        <v>70.688231997568337</v>
      </c>
      <c r="Z179" s="4">
        <f t="shared" si="225"/>
        <v>69.73042749357856</v>
      </c>
      <c r="AA179" s="4">
        <f t="shared" si="225"/>
        <v>70.547027864094858</v>
      </c>
      <c r="AB179" s="4">
        <f t="shared" si="225"/>
        <v>71.457397559466088</v>
      </c>
      <c r="AC179" s="4">
        <f t="shared" si="225"/>
        <v>72.296215176810165</v>
      </c>
      <c r="AD179" s="4">
        <f t="shared" si="225"/>
        <v>72.862162611869493</v>
      </c>
      <c r="AE179" s="4">
        <f t="shared" si="225"/>
        <v>67.098710823841927</v>
      </c>
      <c r="AF179" s="4">
        <f t="shared" si="225"/>
        <v>69.330499569169646</v>
      </c>
      <c r="AG179" s="4">
        <f t="shared" si="225"/>
        <v>74.228799118014379</v>
      </c>
      <c r="AI179" s="4">
        <f t="shared" si="226"/>
        <v>-0.33586005232018579</v>
      </c>
      <c r="AJ179" s="4">
        <f t="shared" si="226"/>
        <v>0.81880964342623486</v>
      </c>
      <c r="AK179" s="4">
        <f t="shared" si="226"/>
        <v>0.28039074395540808</v>
      </c>
      <c r="AL179" s="4">
        <f t="shared" si="226"/>
        <v>-0.37800170778272957</v>
      </c>
      <c r="AM179" s="4">
        <f t="shared" si="226"/>
        <v>-3.7501891681046118E-2</v>
      </c>
      <c r="AN179" s="4">
        <f t="shared" si="226"/>
        <v>-1.025481496896262</v>
      </c>
      <c r="AO179" s="4">
        <f t="shared" si="226"/>
        <v>-0.40223199756833594</v>
      </c>
      <c r="AP179" s="4">
        <f t="shared" si="226"/>
        <v>-0.42042749357855769</v>
      </c>
      <c r="AQ179" s="4">
        <f t="shared" si="226"/>
        <v>1.1119721359051482</v>
      </c>
      <c r="AR179" s="4">
        <f t="shared" si="226"/>
        <v>-0.67739755946608682</v>
      </c>
      <c r="AS179" s="4">
        <f t="shared" si="226"/>
        <v>-0.83321517681017099</v>
      </c>
      <c r="AT179" s="4">
        <f t="shared" si="226"/>
        <v>-1.2571626118694894</v>
      </c>
      <c r="AU179" s="4">
        <f t="shared" si="226"/>
        <v>-7.171082384192573E-2</v>
      </c>
      <c r="AV179" s="4">
        <f t="shared" si="226"/>
        <v>4.864500430830347</v>
      </c>
      <c r="AW179" s="4">
        <f t="shared" si="226"/>
        <v>1.3322008819856279</v>
      </c>
      <c r="AY179" s="2">
        <f t="shared" si="231"/>
        <v>62.022058111955644</v>
      </c>
      <c r="AZ179" s="2">
        <f t="shared" si="231"/>
        <v>71.635402984715398</v>
      </c>
      <c r="BA179" s="2">
        <f t="shared" si="231"/>
        <v>69.781910371107131</v>
      </c>
      <c r="BB179" s="2">
        <f t="shared" si="231"/>
        <v>70.179261433312604</v>
      </c>
      <c r="BC179" s="2">
        <f t="shared" si="231"/>
        <v>67.217948620747819</v>
      </c>
      <c r="BD179" s="2">
        <f t="shared" si="231"/>
        <v>66.423420685230298</v>
      </c>
      <c r="BE179" s="2">
        <f t="shared" si="231"/>
        <v>64.149297753905103</v>
      </c>
      <c r="BF179" s="2">
        <f t="shared" si="231"/>
        <v>63.484714893841016</v>
      </c>
      <c r="BG179" s="2">
        <f t="shared" si="231"/>
        <v>64.411818681239396</v>
      </c>
      <c r="BH179" s="2">
        <f t="shared" si="231"/>
        <v>63.499469331692964</v>
      </c>
      <c r="BI179" s="2">
        <f t="shared" si="231"/>
        <v>62.807496877395764</v>
      </c>
      <c r="BJ179" s="2">
        <f t="shared" si="231"/>
        <v>62.623067771024566</v>
      </c>
      <c r="BK179" s="2">
        <f t="shared" si="231"/>
        <v>59.406226795095606</v>
      </c>
      <c r="BL179" s="2">
        <f t="shared" si="231"/>
        <v>62.292823076210112</v>
      </c>
      <c r="BM179" s="2">
        <f t="shared" si="231"/>
        <v>59.249554063822913</v>
      </c>
      <c r="BO179" s="2" t="str">
        <f t="shared" si="186"/>
        <v/>
      </c>
      <c r="BP179" s="2" t="str">
        <f t="shared" si="187"/>
        <v/>
      </c>
      <c r="BQ179" s="2" t="str">
        <f t="shared" si="188"/>
        <v/>
      </c>
      <c r="BR179" s="2" t="str">
        <f t="shared" si="189"/>
        <v/>
      </c>
      <c r="BS179" s="2" t="str">
        <f t="shared" si="190"/>
        <v/>
      </c>
      <c r="BT179" s="2" t="str">
        <f t="shared" si="191"/>
        <v/>
      </c>
      <c r="BU179" s="2" t="str">
        <f t="shared" si="192"/>
        <v/>
      </c>
      <c r="BV179" s="2" t="str">
        <f t="shared" si="193"/>
        <v/>
      </c>
      <c r="BW179" s="2" t="str">
        <f t="shared" si="194"/>
        <v/>
      </c>
      <c r="BX179" s="2" t="str">
        <f t="shared" si="195"/>
        <v/>
      </c>
      <c r="BY179" s="2" t="str">
        <f t="shared" si="196"/>
        <v/>
      </c>
      <c r="BZ179" s="2" t="str">
        <f t="shared" si="197"/>
        <v/>
      </c>
      <c r="CA179" s="2" t="str">
        <f t="shared" si="198"/>
        <v/>
      </c>
      <c r="CB179" s="2" t="str">
        <f t="shared" si="199"/>
        <v/>
      </c>
      <c r="CC179" s="2" t="str">
        <f t="shared" si="200"/>
        <v/>
      </c>
      <c r="CE179" s="2" t="str">
        <f t="shared" si="232"/>
        <v/>
      </c>
      <c r="CF179" s="2" t="str">
        <f t="shared" si="232"/>
        <v/>
      </c>
      <c r="CG179" s="2" t="str">
        <f t="shared" si="232"/>
        <v/>
      </c>
      <c r="CH179" s="2" t="str">
        <f t="shared" si="232"/>
        <v/>
      </c>
      <c r="CI179" s="2" t="str">
        <f t="shared" si="232"/>
        <v/>
      </c>
      <c r="CJ179" s="2" t="str">
        <f t="shared" si="232"/>
        <v/>
      </c>
      <c r="CK179" s="2" t="str">
        <f t="shared" si="232"/>
        <v/>
      </c>
      <c r="CL179" s="2" t="str">
        <f t="shared" si="232"/>
        <v/>
      </c>
      <c r="CM179" s="2" t="str">
        <f t="shared" si="232"/>
        <v/>
      </c>
      <c r="CN179" s="2" t="str">
        <f t="shared" si="232"/>
        <v/>
      </c>
      <c r="CO179" s="2" t="str">
        <f t="shared" si="232"/>
        <v/>
      </c>
      <c r="CP179" s="2" t="str">
        <f t="shared" si="232"/>
        <v/>
      </c>
      <c r="CQ179" s="2" t="str">
        <f t="shared" si="232"/>
        <v/>
      </c>
      <c r="CR179" s="2" t="str">
        <f t="shared" si="232"/>
        <v/>
      </c>
      <c r="CS179" s="2" t="str">
        <f t="shared" si="232"/>
        <v/>
      </c>
      <c r="CU179" s="2" t="str">
        <f t="shared" si="201"/>
        <v/>
      </c>
      <c r="CV179" s="2" t="str">
        <f t="shared" si="202"/>
        <v/>
      </c>
      <c r="CW179" s="2" t="str">
        <f t="shared" si="203"/>
        <v/>
      </c>
      <c r="CX179" s="2" t="str">
        <f t="shared" si="204"/>
        <v/>
      </c>
      <c r="CY179" s="2" t="str">
        <f t="shared" si="205"/>
        <v/>
      </c>
      <c r="CZ179" s="2" t="str">
        <f t="shared" si="206"/>
        <v/>
      </c>
      <c r="DA179" s="2" t="str">
        <f t="shared" si="207"/>
        <v/>
      </c>
      <c r="DB179" s="2" t="str">
        <f t="shared" si="208"/>
        <v/>
      </c>
      <c r="DC179" s="2" t="str">
        <f t="shared" si="209"/>
        <v/>
      </c>
      <c r="DD179" s="2" t="str">
        <f t="shared" si="210"/>
        <v/>
      </c>
      <c r="DE179" s="2" t="str">
        <f t="shared" si="211"/>
        <v/>
      </c>
      <c r="DF179" s="2" t="str">
        <f t="shared" si="212"/>
        <v/>
      </c>
      <c r="DG179" s="2" t="str">
        <f t="shared" si="213"/>
        <v/>
      </c>
      <c r="DH179" s="2" t="str">
        <f t="shared" si="214"/>
        <v/>
      </c>
      <c r="DI179" s="2" t="str">
        <f t="shared" si="215"/>
        <v/>
      </c>
      <c r="DK179" s="2">
        <f t="shared" si="227"/>
        <v>106.27983056478406</v>
      </c>
      <c r="DL179" s="2">
        <f t="shared" si="227"/>
        <v>115.98204817275749</v>
      </c>
      <c r="DM179" s="2">
        <f t="shared" si="227"/>
        <v>110.21722356373067</v>
      </c>
      <c r="DN179" s="2">
        <f t="shared" si="227"/>
        <v>100.62793398698106</v>
      </c>
      <c r="DO179" s="2">
        <f t="shared" si="227"/>
        <v>106.67806620209059</v>
      </c>
      <c r="DP179" s="2">
        <f t="shared" si="227"/>
        <v>113.26163461538462</v>
      </c>
      <c r="DQ179" s="2">
        <f t="shared" si="227"/>
        <v>107.59191890667472</v>
      </c>
      <c r="DR179" s="2">
        <f t="shared" si="227"/>
        <v>99.426097100573827</v>
      </c>
      <c r="DS179" s="2">
        <f t="shared" si="227"/>
        <v>99.652676683781323</v>
      </c>
      <c r="DT179" s="2">
        <f t="shared" si="227"/>
        <v>98.272302325581364</v>
      </c>
      <c r="DU179" s="2">
        <f t="shared" si="227"/>
        <v>101.91164059196618</v>
      </c>
      <c r="DV179" s="2">
        <f t="shared" si="227"/>
        <v>100.08398293566898</v>
      </c>
      <c r="DW179" s="2">
        <f t="shared" si="227"/>
        <v>98.720447721686497</v>
      </c>
      <c r="DX179" s="2">
        <f t="shared" si="227"/>
        <v>86.998501031894889</v>
      </c>
      <c r="DY179" s="2">
        <f t="shared" si="227"/>
        <v>76.265510084033593</v>
      </c>
      <c r="EA179" s="2">
        <f t="shared" si="217"/>
        <v>61.970662003179648</v>
      </c>
      <c r="EB179" s="2">
        <f t="shared" si="217"/>
        <v>71.946475691443396</v>
      </c>
      <c r="EC179" s="2">
        <f t="shared" si="217"/>
        <v>69.910486188933248</v>
      </c>
      <c r="ED179" s="2">
        <f t="shared" si="217"/>
        <v>70.362809242098294</v>
      </c>
      <c r="EE179" s="2">
        <f t="shared" si="217"/>
        <v>67.185407239818986</v>
      </c>
      <c r="EF179" s="2">
        <f t="shared" si="217"/>
        <v>66.287609126798074</v>
      </c>
      <c r="EG179" s="2">
        <f t="shared" si="217"/>
        <v>64.064448321430078</v>
      </c>
      <c r="EH179" s="2">
        <f t="shared" si="217"/>
        <v>63.484151406550218</v>
      </c>
      <c r="EI179" s="2">
        <f t="shared" si="217"/>
        <v>64.330930430981624</v>
      </c>
      <c r="EJ179" s="2">
        <f t="shared" si="217"/>
        <v>63.578595546391782</v>
      </c>
      <c r="EK179" s="2">
        <f t="shared" si="216"/>
        <v>63.166901819580275</v>
      </c>
      <c r="EL179" s="2">
        <f t="shared" si="183"/>
        <v>63.111557929391992</v>
      </c>
      <c r="EM179" s="2">
        <f t="shared" si="183"/>
        <v>59.656591359632131</v>
      </c>
      <c r="EN179" s="2">
        <f t="shared" si="183"/>
        <v>62.941139232823502</v>
      </c>
      <c r="EO179" s="2">
        <f t="shared" si="183"/>
        <v>59.620238325132298</v>
      </c>
      <c r="EQ179" s="2">
        <f t="shared" si="228"/>
        <v>62.107922199295203</v>
      </c>
      <c r="ER179" s="2">
        <f t="shared" si="228"/>
        <v>71.127603262635631</v>
      </c>
      <c r="ES179" s="2">
        <f t="shared" si="228"/>
        <v>69.563953547108568</v>
      </c>
      <c r="ET179" s="2">
        <f t="shared" si="228"/>
        <v>69.912995475338676</v>
      </c>
      <c r="EU179" s="2">
        <f t="shared" si="228"/>
        <v>67.25819510068915</v>
      </c>
      <c r="EV179" s="2">
        <f t="shared" si="228"/>
        <v>66.59991197313019</v>
      </c>
      <c r="EW179" s="2">
        <f t="shared" si="228"/>
        <v>64.246777837408359</v>
      </c>
      <c r="EX179" s="2">
        <f t="shared" si="228"/>
        <v>63.48219382799364</v>
      </c>
      <c r="EY179" s="2">
        <f t="shared" si="228"/>
        <v>64.477657631840628</v>
      </c>
      <c r="EZ179" s="2">
        <f t="shared" si="228"/>
        <v>63.423349189691123</v>
      </c>
      <c r="FA179" s="2">
        <f t="shared" si="228"/>
        <v>62.406315028309066</v>
      </c>
      <c r="FB179" s="2">
        <f t="shared" si="228"/>
        <v>61.938170670021599</v>
      </c>
      <c r="FC179" s="2">
        <f t="shared" si="228"/>
        <v>59.013922109176832</v>
      </c>
      <c r="FD179" s="2">
        <f t="shared" si="228"/>
        <v>60.806557533041413</v>
      </c>
      <c r="FE179" s="2">
        <f t="shared" si="228"/>
        <v>58.394162565863539</v>
      </c>
      <c r="FG179" s="2">
        <f t="shared" si="229"/>
        <v>0.99995753921295027</v>
      </c>
      <c r="FH179" s="2">
        <f t="shared" si="229"/>
        <v>0.99995505666115558</v>
      </c>
      <c r="FI179" s="2">
        <f t="shared" si="229"/>
        <v>0.99995814604161859</v>
      </c>
      <c r="FJ179" s="2">
        <f t="shared" si="229"/>
        <v>0.99995976697575406</v>
      </c>
      <c r="FK179" s="2">
        <f t="shared" si="229"/>
        <v>0.99996238083283606</v>
      </c>
      <c r="FL179" s="2">
        <f t="shared" si="229"/>
        <v>0.99996595186604564</v>
      </c>
      <c r="FM179" s="2">
        <f t="shared" si="229"/>
        <v>0.99995764540014354</v>
      </c>
      <c r="FN179" s="2">
        <f t="shared" si="229"/>
        <v>0.99995748997425393</v>
      </c>
      <c r="FO179" s="2">
        <f t="shared" si="229"/>
        <v>0.99995750054977173</v>
      </c>
      <c r="FP179" s="2">
        <f t="shared" si="229"/>
        <v>0.99995299896196155</v>
      </c>
      <c r="FQ179" s="2">
        <f t="shared" si="229"/>
        <v>0.99995303367543786</v>
      </c>
      <c r="FR179" s="2">
        <f t="shared" si="229"/>
        <v>0.99995761621653145</v>
      </c>
      <c r="FS179" s="2">
        <f t="shared" si="229"/>
        <v>0.99995959952252289</v>
      </c>
      <c r="FT179" s="2">
        <f t="shared" si="229"/>
        <v>0.99994656033067175</v>
      </c>
      <c r="FU179" s="2">
        <f t="shared" si="229"/>
        <v>0.99993397285860153</v>
      </c>
      <c r="FW179" s="2">
        <f t="shared" si="233"/>
        <v>0.36073609106365878</v>
      </c>
      <c r="FX179" s="2">
        <f t="shared" si="233"/>
        <v>0.38229619336313775</v>
      </c>
      <c r="FY179" s="2">
        <f t="shared" si="233"/>
        <v>0.37590344635007689</v>
      </c>
      <c r="FZ179" s="2">
        <f t="shared" si="233"/>
        <v>0.41075991874230688</v>
      </c>
      <c r="GA179" s="2">
        <f t="shared" si="233"/>
        <v>0.42666042961454675</v>
      </c>
      <c r="GB179" s="2">
        <f t="shared" si="233"/>
        <v>0.42975010345335457</v>
      </c>
      <c r="GC179" s="2">
        <f t="shared" si="233"/>
        <v>0.45525181937908221</v>
      </c>
      <c r="GD179" s="2">
        <f t="shared" si="233"/>
        <v>0.49265238566805841</v>
      </c>
      <c r="GE179" s="2">
        <f t="shared" si="233"/>
        <v>0.54105234064408547</v>
      </c>
      <c r="GF179" s="2">
        <f t="shared" si="233"/>
        <v>0.52018518596579288</v>
      </c>
      <c r="GG179" s="2">
        <f t="shared" si="233"/>
        <v>0.47492888951837214</v>
      </c>
      <c r="GH179" s="2">
        <f t="shared" si="233"/>
        <v>0.417643182768276</v>
      </c>
      <c r="GI179" s="2">
        <f t="shared" si="233"/>
        <v>0.39202554472174073</v>
      </c>
      <c r="GJ179" s="2">
        <f t="shared" si="233"/>
        <v>0.30432275051320717</v>
      </c>
      <c r="GK179" s="2">
        <f t="shared" si="233"/>
        <v>0.30323028427147092</v>
      </c>
      <c r="GM179" s="86">
        <f t="shared" si="234"/>
        <v>5.3639863803026546E-64</v>
      </c>
      <c r="GN179" s="86">
        <f t="shared" si="234"/>
        <v>9.4527949155800714E-162</v>
      </c>
      <c r="GO179" s="86">
        <f t="shared" si="234"/>
        <v>2.2581020856113411E-182</v>
      </c>
      <c r="GP179" s="86">
        <f t="shared" si="234"/>
        <v>1.295952075752568E-249</v>
      </c>
      <c r="GQ179" s="86">
        <f t="shared" si="234"/>
        <v>7.7999660501585758E-265</v>
      </c>
      <c r="GR179" s="86">
        <f t="shared" si="234"/>
        <v>5.3763935738562604E-220</v>
      </c>
      <c r="GS179" s="86">
        <f t="shared" si="234"/>
        <v>3.7139076746282166E-221</v>
      </c>
      <c r="GT179" s="86">
        <f t="shared" si="234"/>
        <v>3.2946184763409053E-230</v>
      </c>
      <c r="GU179" s="86">
        <f t="shared" si="234"/>
        <v>9.4353997603918407E-241</v>
      </c>
      <c r="GV179" s="86">
        <f t="shared" si="234"/>
        <v>1.4429238773884544E-267</v>
      </c>
      <c r="GW179" s="86">
        <f t="shared" si="234"/>
        <v>5.3185758672442297E-264</v>
      </c>
      <c r="GX179" s="86">
        <f t="shared" si="234"/>
        <v>0</v>
      </c>
      <c r="GY179" s="86">
        <f t="shared" si="234"/>
        <v>0</v>
      </c>
      <c r="GZ179" s="86">
        <f t="shared" si="234"/>
        <v>1.1526897433904937E-55</v>
      </c>
      <c r="HA179" s="86">
        <f t="shared" si="234"/>
        <v>2.7003312849834782E-58</v>
      </c>
      <c r="HC179" s="86">
        <f t="shared" si="185"/>
        <v>2.5904726566224346E-31</v>
      </c>
      <c r="HD179" s="86">
        <f t="shared" si="185"/>
        <v>2.7245254117014995E-85</v>
      </c>
      <c r="HE179" s="86">
        <f t="shared" si="185"/>
        <v>2.0507372851226736E-127</v>
      </c>
      <c r="HF179" s="86">
        <f t="shared" si="184"/>
        <v>4.4395450788042333E-128</v>
      </c>
      <c r="HG179" s="86">
        <f t="shared" si="184"/>
        <v>1.9253687068661632E-152</v>
      </c>
      <c r="HH179" s="86">
        <f t="shared" si="184"/>
        <v>2.6512154174762599E-163</v>
      </c>
      <c r="HI179" s="86">
        <f t="shared" si="184"/>
        <v>1.8547064850803302E-157</v>
      </c>
      <c r="HJ179" s="86">
        <f t="shared" si="184"/>
        <v>2.6800651270542121E-157</v>
      </c>
      <c r="HK179" s="86">
        <f t="shared" si="184"/>
        <v>7.4571541252830724E-183</v>
      </c>
      <c r="HL179" s="86">
        <f t="shared" si="184"/>
        <v>1.0438300360002986E-190</v>
      </c>
      <c r="HM179" s="86">
        <f t="shared" si="184"/>
        <v>1.309403151373803E-166</v>
      </c>
      <c r="HN179" s="86">
        <f t="shared" si="184"/>
        <v>3.0908839197490683E-232</v>
      </c>
      <c r="HO179" s="86">
        <f t="shared" si="230"/>
        <v>1.3177971394812397E-212</v>
      </c>
      <c r="HP179" s="86">
        <f t="shared" si="230"/>
        <v>6.4071348566732285E-35</v>
      </c>
      <c r="HQ179" s="86">
        <f t="shared" si="230"/>
        <v>1.6116140098636611E-38</v>
      </c>
      <c r="HS179" s="86">
        <f t="shared" si="235"/>
        <v>2.5034549517946581E-11</v>
      </c>
      <c r="HT179" s="86">
        <f t="shared" si="235"/>
        <v>2.1601454474839981E-12</v>
      </c>
      <c r="HU179" s="86">
        <f t="shared" si="235"/>
        <v>5.9054859517209046E-12</v>
      </c>
      <c r="HV179" s="86">
        <f t="shared" si="235"/>
        <v>2.7295054726804458E-12</v>
      </c>
      <c r="HW179" s="86">
        <f t="shared" si="235"/>
        <v>2.6495573699256168E-13</v>
      </c>
      <c r="HX179" s="86">
        <f t="shared" si="235"/>
        <v>2.7859156190773834E-12</v>
      </c>
      <c r="HY179" s="86">
        <f t="shared" si="235"/>
        <v>1.9909195438920373E-12</v>
      </c>
      <c r="HZ179" s="86">
        <f t="shared" si="235"/>
        <v>4.5304700166326355E-14</v>
      </c>
      <c r="IA179" s="86">
        <f t="shared" si="235"/>
        <v>2.3986176168831076E-17</v>
      </c>
      <c r="IB179" s="86">
        <f t="shared" si="235"/>
        <v>1.9588897613081811E-17</v>
      </c>
      <c r="IC179" s="86">
        <f t="shared" si="235"/>
        <v>1.1065360273367094E-16</v>
      </c>
      <c r="ID179" s="86">
        <f t="shared" si="235"/>
        <v>8.9819332693866168E-13</v>
      </c>
      <c r="IE179" s="86">
        <f t="shared" si="235"/>
        <v>3.5669418446980335E-11</v>
      </c>
      <c r="IF179" s="86">
        <f t="shared" si="235"/>
        <v>1.3131150513967063E-4</v>
      </c>
      <c r="IG179" s="86">
        <f t="shared" si="235"/>
        <v>1.1812320426315463E-4</v>
      </c>
      <c r="II179" s="86">
        <f t="shared" si="236"/>
        <v>7.2149754044414552E-2</v>
      </c>
      <c r="IJ179" s="86">
        <f t="shared" si="236"/>
        <v>0.11778192853054488</v>
      </c>
      <c r="IK179" s="86">
        <f t="shared" si="236"/>
        <v>0.10425195682322431</v>
      </c>
      <c r="IL179" s="86">
        <f t="shared" si="236"/>
        <v>0.21044085694229037</v>
      </c>
      <c r="IM179" s="86">
        <f t="shared" si="236"/>
        <v>0.26076921468241654</v>
      </c>
      <c r="IN179" s="86">
        <f t="shared" si="236"/>
        <v>0.28717783736248997</v>
      </c>
      <c r="IO179" s="86">
        <f t="shared" si="236"/>
        <v>0.36444261458616695</v>
      </c>
      <c r="IP179" s="86">
        <f t="shared" si="236"/>
        <v>0.4801131946790822</v>
      </c>
      <c r="IQ179" s="86">
        <f t="shared" si="236"/>
        <v>0.57986189627939433</v>
      </c>
      <c r="IR179" s="86">
        <f t="shared" si="236"/>
        <v>0.54879671033969601</v>
      </c>
      <c r="IS179" s="86">
        <f t="shared" si="236"/>
        <v>0.41772410552690231</v>
      </c>
      <c r="IT179" s="86">
        <f t="shared" si="236"/>
        <v>0.22960396378976869</v>
      </c>
      <c r="IU179" s="86">
        <f t="shared" si="236"/>
        <v>0.16120665407617904</v>
      </c>
      <c r="IV179" s="86">
        <f t="shared" si="236"/>
        <v>6.3645682461685324E-2</v>
      </c>
      <c r="IW179" s="86">
        <f t="shared" si="236"/>
        <v>6.2305849124340534E-2</v>
      </c>
      <c r="IY179" s="86">
        <f t="shared" si="237"/>
        <v>7.2149754069449096E-2</v>
      </c>
      <c r="IZ179" s="86">
        <f t="shared" si="237"/>
        <v>0.11778192853270503</v>
      </c>
      <c r="JA179" s="86">
        <f t="shared" si="237"/>
        <v>0.1042519568291298</v>
      </c>
      <c r="JB179" s="86">
        <f t="shared" si="237"/>
        <v>0.21044085694501988</v>
      </c>
      <c r="JC179" s="86">
        <f t="shared" si="237"/>
        <v>0.26076921468268149</v>
      </c>
      <c r="JD179" s="86">
        <f t="shared" si="237"/>
        <v>0.28717783736527591</v>
      </c>
      <c r="JE179" s="86">
        <f t="shared" si="237"/>
        <v>0.36444261458815785</v>
      </c>
      <c r="JF179" s="86">
        <f t="shared" si="237"/>
        <v>0.4801131946791275</v>
      </c>
      <c r="JG179" s="86">
        <f t="shared" si="237"/>
        <v>0.57986189627939433</v>
      </c>
      <c r="JH179" s="86">
        <f t="shared" si="237"/>
        <v>0.54879671033969601</v>
      </c>
      <c r="JI179" s="86">
        <f t="shared" si="237"/>
        <v>0.41772410552690242</v>
      </c>
      <c r="JJ179" s="86">
        <f t="shared" si="237"/>
        <v>0.22960396379066689</v>
      </c>
      <c r="JK179" s="86">
        <f t="shared" si="237"/>
        <v>0.16120665411184845</v>
      </c>
      <c r="JL179" s="86">
        <f t="shared" si="237"/>
        <v>6.3776993966824999E-2</v>
      </c>
      <c r="JM179" s="86">
        <f t="shared" si="237"/>
        <v>6.2423972328603687E-2</v>
      </c>
    </row>
    <row r="180" spans="2:273" x14ac:dyDescent="0.25">
      <c r="B180" s="2">
        <v>153</v>
      </c>
      <c r="C180" s="37">
        <v>62.847999999999999</v>
      </c>
      <c r="D180" s="37">
        <v>71.438999999999993</v>
      </c>
      <c r="E180" s="37">
        <v>71.366</v>
      </c>
      <c r="F180" s="37">
        <v>73.650000000000006</v>
      </c>
      <c r="G180" s="37">
        <v>72.55</v>
      </c>
      <c r="H180" s="37">
        <v>71.95</v>
      </c>
      <c r="I180" s="37">
        <v>70.975999999999999</v>
      </c>
      <c r="J180" s="37">
        <v>68.429000000000002</v>
      </c>
      <c r="K180" s="37">
        <v>70.340999999999994</v>
      </c>
      <c r="L180" s="37">
        <v>70</v>
      </c>
      <c r="M180" s="37">
        <v>71.706999999999994</v>
      </c>
      <c r="N180" s="37">
        <v>74.316000000000003</v>
      </c>
      <c r="O180" s="37">
        <v>69.27</v>
      </c>
      <c r="P180" s="37">
        <v>76.462999999999994</v>
      </c>
      <c r="Q180" s="37">
        <v>82.659000000000006</v>
      </c>
      <c r="S180" s="4">
        <f t="shared" ref="S180:AG196" si="238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62.171387967185979</v>
      </c>
      <c r="T180" s="4">
        <f t="shared" si="238"/>
        <v>73.118119601499643</v>
      </c>
      <c r="U180" s="4">
        <f t="shared" si="238"/>
        <v>71.855339469340066</v>
      </c>
      <c r="V180" s="4">
        <f t="shared" si="238"/>
        <v>73.218029211132674</v>
      </c>
      <c r="W180" s="4">
        <f t="shared" si="238"/>
        <v>72.208041595079251</v>
      </c>
      <c r="X180" s="4">
        <f t="shared" si="238"/>
        <v>72.375646975217009</v>
      </c>
      <c r="Y180" s="4">
        <f t="shared" si="238"/>
        <v>70.770264682829094</v>
      </c>
      <c r="Z180" s="4">
        <f t="shared" si="238"/>
        <v>69.136118021048787</v>
      </c>
      <c r="AA180" s="4">
        <f t="shared" si="238"/>
        <v>69.111786031935523</v>
      </c>
      <c r="AB180" s="4">
        <f t="shared" si="238"/>
        <v>70.014847469377955</v>
      </c>
      <c r="AC180" s="4">
        <f t="shared" si="238"/>
        <v>71.857027377503343</v>
      </c>
      <c r="AD180" s="4">
        <f t="shared" si="238"/>
        <v>74.303138151509089</v>
      </c>
      <c r="AE180" s="4">
        <f t="shared" si="238"/>
        <v>68.811365765846105</v>
      </c>
      <c r="AF180" s="4">
        <f t="shared" si="238"/>
        <v>71.494294977211993</v>
      </c>
      <c r="AG180" s="4">
        <f t="shared" si="238"/>
        <v>78.979682641956941</v>
      </c>
      <c r="AI180" s="4">
        <f t="shared" ref="AI180:AW196" si="239">IF(OR($B180 &lt; C$230, $B180 &gt; C$233), 0, C180-S180)</f>
        <v>0.67661203281402038</v>
      </c>
      <c r="AJ180" s="4">
        <f t="shared" si="239"/>
        <v>-1.6791196014996501</v>
      </c>
      <c r="AK180" s="4">
        <f t="shared" si="239"/>
        <v>-0.48933946934006656</v>
      </c>
      <c r="AL180" s="4">
        <f t="shared" si="239"/>
        <v>0.43197078886733209</v>
      </c>
      <c r="AM180" s="4">
        <f t="shared" si="239"/>
        <v>0.34195840492074581</v>
      </c>
      <c r="AN180" s="4">
        <f t="shared" si="239"/>
        <v>-0.42564697521700623</v>
      </c>
      <c r="AO180" s="4">
        <f t="shared" si="239"/>
        <v>0.20573531717090532</v>
      </c>
      <c r="AP180" s="4">
        <f t="shared" si="239"/>
        <v>-0.70711802104878529</v>
      </c>
      <c r="AQ180" s="4">
        <f t="shared" si="239"/>
        <v>1.2292139680644709</v>
      </c>
      <c r="AR180" s="4">
        <f t="shared" si="239"/>
        <v>-1.4847469377954781E-2</v>
      </c>
      <c r="AS180" s="4">
        <f t="shared" si="239"/>
        <v>-0.15002737750334916</v>
      </c>
      <c r="AT180" s="4">
        <f t="shared" si="239"/>
        <v>1.2861848490913985E-2</v>
      </c>
      <c r="AU180" s="4">
        <f t="shared" si="239"/>
        <v>0.45863423415389093</v>
      </c>
      <c r="AV180" s="4">
        <f t="shared" si="239"/>
        <v>4.9687050227880007</v>
      </c>
      <c r="AW180" s="4">
        <f t="shared" si="239"/>
        <v>3.6793173580430647</v>
      </c>
      <c r="AY180" s="2">
        <f t="shared" si="231"/>
        <v>61.939595713238063</v>
      </c>
      <c r="AZ180" s="2">
        <f t="shared" si="231"/>
        <v>71.526270686870106</v>
      </c>
      <c r="BA180" s="2">
        <f t="shared" si="231"/>
        <v>69.703529204801924</v>
      </c>
      <c r="BB180" s="2">
        <f t="shared" si="231"/>
        <v>70.114463095236943</v>
      </c>
      <c r="BC180" s="2">
        <f t="shared" si="231"/>
        <v>67.161960150122681</v>
      </c>
      <c r="BD180" s="2">
        <f t="shared" si="231"/>
        <v>66.37420608824074</v>
      </c>
      <c r="BE180" s="2">
        <f t="shared" si="231"/>
        <v>64.114644042427983</v>
      </c>
      <c r="BF180" s="2">
        <f t="shared" si="231"/>
        <v>63.432319458977702</v>
      </c>
      <c r="BG180" s="2">
        <f t="shared" si="231"/>
        <v>64.345273959174619</v>
      </c>
      <c r="BH180" s="2">
        <f t="shared" si="231"/>
        <v>63.448255449536823</v>
      </c>
      <c r="BI180" s="2">
        <f t="shared" si="231"/>
        <v>62.719851524163452</v>
      </c>
      <c r="BJ180" s="2">
        <f t="shared" si="231"/>
        <v>62.519490266635536</v>
      </c>
      <c r="BK180" s="2">
        <f t="shared" si="231"/>
        <v>59.336054479720957</v>
      </c>
      <c r="BL180" s="2">
        <f t="shared" si="231"/>
        <v>62.181935491166527</v>
      </c>
      <c r="BM180" s="2">
        <f t="shared" si="231"/>
        <v>59.114455078674894</v>
      </c>
      <c r="BO180" s="2" t="str">
        <f t="shared" si="186"/>
        <v/>
      </c>
      <c r="BP180" s="2" t="str">
        <f t="shared" si="187"/>
        <v/>
      </c>
      <c r="BQ180" s="2" t="str">
        <f t="shared" si="188"/>
        <v/>
      </c>
      <c r="BR180" s="2" t="str">
        <f t="shared" si="189"/>
        <v/>
      </c>
      <c r="BS180" s="2" t="str">
        <f t="shared" si="190"/>
        <v/>
      </c>
      <c r="BT180" s="2" t="str">
        <f t="shared" si="191"/>
        <v/>
      </c>
      <c r="BU180" s="2" t="str">
        <f t="shared" si="192"/>
        <v/>
      </c>
      <c r="BV180" s="2" t="str">
        <f t="shared" si="193"/>
        <v/>
      </c>
      <c r="BW180" s="2" t="str">
        <f t="shared" si="194"/>
        <v/>
      </c>
      <c r="BX180" s="2" t="str">
        <f t="shared" si="195"/>
        <v/>
      </c>
      <c r="BY180" s="2" t="str">
        <f t="shared" si="196"/>
        <v/>
      </c>
      <c r="BZ180" s="2" t="str">
        <f t="shared" si="197"/>
        <v/>
      </c>
      <c r="CA180" s="2" t="str">
        <f t="shared" si="198"/>
        <v/>
      </c>
      <c r="CB180" s="2" t="str">
        <f t="shared" si="199"/>
        <v/>
      </c>
      <c r="CC180" s="2" t="str">
        <f t="shared" si="200"/>
        <v/>
      </c>
      <c r="CE180" s="2" t="str">
        <f t="shared" si="232"/>
        <v/>
      </c>
      <c r="CF180" s="2" t="str">
        <f t="shared" si="232"/>
        <v/>
      </c>
      <c r="CG180" s="2" t="str">
        <f t="shared" si="232"/>
        <v/>
      </c>
      <c r="CH180" s="2" t="str">
        <f t="shared" si="232"/>
        <v/>
      </c>
      <c r="CI180" s="2" t="str">
        <f t="shared" si="232"/>
        <v/>
      </c>
      <c r="CJ180" s="2" t="str">
        <f t="shared" si="232"/>
        <v/>
      </c>
      <c r="CK180" s="2" t="str">
        <f t="shared" si="232"/>
        <v/>
      </c>
      <c r="CL180" s="2" t="str">
        <f t="shared" si="232"/>
        <v/>
      </c>
      <c r="CM180" s="2" t="str">
        <f t="shared" si="232"/>
        <v/>
      </c>
      <c r="CN180" s="2" t="str">
        <f t="shared" si="232"/>
        <v/>
      </c>
      <c r="CO180" s="2" t="str">
        <f t="shared" si="232"/>
        <v/>
      </c>
      <c r="CP180" s="2" t="str">
        <f t="shared" si="232"/>
        <v/>
      </c>
      <c r="CQ180" s="2" t="str">
        <f t="shared" si="232"/>
        <v/>
      </c>
      <c r="CR180" s="2" t="str">
        <f t="shared" si="232"/>
        <v/>
      </c>
      <c r="CS180" s="2" t="str">
        <f t="shared" si="232"/>
        <v/>
      </c>
      <c r="CU180" s="2" t="str">
        <f t="shared" si="201"/>
        <v/>
      </c>
      <c r="CV180" s="2" t="str">
        <f t="shared" si="202"/>
        <v/>
      </c>
      <c r="CW180" s="2" t="str">
        <f t="shared" si="203"/>
        <v/>
      </c>
      <c r="CX180" s="2" t="str">
        <f t="shared" si="204"/>
        <v/>
      </c>
      <c r="CY180" s="2" t="str">
        <f t="shared" si="205"/>
        <v/>
      </c>
      <c r="CZ180" s="2" t="str">
        <f t="shared" si="206"/>
        <v/>
      </c>
      <c r="DA180" s="2" t="str">
        <f t="shared" si="207"/>
        <v/>
      </c>
      <c r="DB180" s="2" t="str">
        <f t="shared" si="208"/>
        <v/>
      </c>
      <c r="DC180" s="2" t="str">
        <f t="shared" si="209"/>
        <v/>
      </c>
      <c r="DD180" s="2" t="str">
        <f t="shared" si="210"/>
        <v/>
      </c>
      <c r="DE180" s="2" t="str">
        <f t="shared" si="211"/>
        <v/>
      </c>
      <c r="DF180" s="2" t="str">
        <f t="shared" si="212"/>
        <v/>
      </c>
      <c r="DG180" s="2" t="str">
        <f t="shared" si="213"/>
        <v/>
      </c>
      <c r="DH180" s="2" t="str">
        <f t="shared" si="214"/>
        <v/>
      </c>
      <c r="DI180" s="2" t="str">
        <f t="shared" si="215"/>
        <v/>
      </c>
      <c r="DK180" s="2">
        <f t="shared" ref="DK180:DY196" si="240">BO$228*$B180+BO$229</f>
        <v>106.50125249169436</v>
      </c>
      <c r="DL180" s="2">
        <f t="shared" si="240"/>
        <v>116.26307641196014</v>
      </c>
      <c r="DM180" s="2">
        <f t="shared" si="240"/>
        <v>110.43454574183616</v>
      </c>
      <c r="DN180" s="2">
        <f t="shared" si="240"/>
        <v>100.76731896388731</v>
      </c>
      <c r="DO180" s="2">
        <f t="shared" si="240"/>
        <v>106.87753048780488</v>
      </c>
      <c r="DP180" s="2">
        <f t="shared" si="240"/>
        <v>113.51403846153846</v>
      </c>
      <c r="DQ180" s="2">
        <f t="shared" si="240"/>
        <v>107.81914285714286</v>
      </c>
      <c r="DR180" s="2">
        <f t="shared" si="240"/>
        <v>99.591172757475064</v>
      </c>
      <c r="DS180" s="2">
        <f t="shared" si="240"/>
        <v>99.810036544850476</v>
      </c>
      <c r="DT180" s="2">
        <f t="shared" si="240"/>
        <v>98.427564482029567</v>
      </c>
      <c r="DU180" s="2">
        <f t="shared" si="240"/>
        <v>102.10465856236786</v>
      </c>
      <c r="DV180" s="2">
        <f t="shared" si="240"/>
        <v>100.2632657807309</v>
      </c>
      <c r="DW180" s="2">
        <f t="shared" si="240"/>
        <v>98.920390108851237</v>
      </c>
      <c r="DX180" s="2">
        <f t="shared" si="240"/>
        <v>87.112974765478384</v>
      </c>
      <c r="DY180" s="2">
        <f t="shared" si="240"/>
        <v>76.330579271708672</v>
      </c>
      <c r="EA180" s="2">
        <f t="shared" si="217"/>
        <v>61.883664387917328</v>
      </c>
      <c r="EB180" s="2">
        <f t="shared" si="217"/>
        <v>71.864149178910978</v>
      </c>
      <c r="EC180" s="2">
        <f t="shared" si="217"/>
        <v>69.843353198116759</v>
      </c>
      <c r="ED180" s="2">
        <f t="shared" si="217"/>
        <v>70.313118096351147</v>
      </c>
      <c r="EE180" s="2">
        <f t="shared" si="217"/>
        <v>67.127066536404755</v>
      </c>
      <c r="EF180" s="2">
        <f t="shared" si="217"/>
        <v>66.228107359201815</v>
      </c>
      <c r="EG180" s="2">
        <f t="shared" si="217"/>
        <v>64.023770892774564</v>
      </c>
      <c r="EH180" s="2">
        <f t="shared" si="217"/>
        <v>63.43196726505321</v>
      </c>
      <c r="EI180" s="2">
        <f t="shared" si="217"/>
        <v>64.259326948840794</v>
      </c>
      <c r="EJ180" s="2">
        <f t="shared" si="217"/>
        <v>63.532911752577348</v>
      </c>
      <c r="EK180" s="2">
        <f t="shared" si="216"/>
        <v>63.105774147330948</v>
      </c>
      <c r="EL180" s="2">
        <f t="shared" si="183"/>
        <v>63.046671289810412</v>
      </c>
      <c r="EM180" s="2">
        <f t="shared" si="183"/>
        <v>59.606973466586886</v>
      </c>
      <c r="EN180" s="2">
        <f t="shared" si="183"/>
        <v>62.888191551347418</v>
      </c>
      <c r="EO180" s="2">
        <f t="shared" si="183"/>
        <v>59.518543403583699</v>
      </c>
      <c r="EQ180" s="2">
        <f t="shared" ref="EQ180:FE196" si="241">CU$228*$B180+CU$229</f>
        <v>62.025470717106103</v>
      </c>
      <c r="ER180" s="2">
        <f t="shared" si="241"/>
        <v>71.023870522541614</v>
      </c>
      <c r="ES180" s="2">
        <f t="shared" si="241"/>
        <v>69.487915982631137</v>
      </c>
      <c r="ET180" s="2">
        <f t="shared" si="241"/>
        <v>69.851985205296501</v>
      </c>
      <c r="EU180" s="2">
        <f t="shared" si="241"/>
        <v>67.201688658028317</v>
      </c>
      <c r="EV180" s="2">
        <f t="shared" si="241"/>
        <v>66.547766252290273</v>
      </c>
      <c r="EW180" s="2">
        <f t="shared" si="241"/>
        <v>64.210275988086281</v>
      </c>
      <c r="EX180" s="2">
        <f t="shared" si="241"/>
        <v>63.429931691582688</v>
      </c>
      <c r="EY180" s="2">
        <f t="shared" si="241"/>
        <v>64.409319753122674</v>
      </c>
      <c r="EZ180" s="2">
        <f t="shared" si="241"/>
        <v>63.374285796580374</v>
      </c>
      <c r="FA180" s="2">
        <f t="shared" si="241"/>
        <v>62.32737113204989</v>
      </c>
      <c r="FB180" s="2">
        <f t="shared" si="241"/>
        <v>61.845807507206047</v>
      </c>
      <c r="FC180" s="2">
        <f t="shared" si="241"/>
        <v>58.949370460571807</v>
      </c>
      <c r="FD180" s="2">
        <f t="shared" si="241"/>
        <v>60.705860246129561</v>
      </c>
      <c r="FE180" s="2">
        <f t="shared" si="241"/>
        <v>58.264497417487306</v>
      </c>
      <c r="FG180" s="2">
        <f t="shared" ref="FG180:FU196" si="242">POWER(10,($B180-C$231)/C$229)/(1+POWER(10,($B180-C$231)/C$229))</f>
        <v>0.99996127515728361</v>
      </c>
      <c r="FH180" s="2">
        <f t="shared" si="242"/>
        <v>0.99995901102572504</v>
      </c>
      <c r="FI180" s="2">
        <f t="shared" si="242"/>
        <v>0.99996182859571259</v>
      </c>
      <c r="FJ180" s="2">
        <f t="shared" si="242"/>
        <v>0.99996330691589153</v>
      </c>
      <c r="FK180" s="2">
        <f t="shared" si="242"/>
        <v>0.99996569079821274</v>
      </c>
      <c r="FL180" s="2">
        <f t="shared" si="242"/>
        <v>0.99996894763974498</v>
      </c>
      <c r="FM180" s="2">
        <f t="shared" si="242"/>
        <v>0.99996137200187762</v>
      </c>
      <c r="FN180" s="2">
        <f t="shared" si="242"/>
        <v>0.99996123025072314</v>
      </c>
      <c r="FO180" s="2">
        <f t="shared" si="242"/>
        <v>0.99996123989578201</v>
      </c>
      <c r="FP180" s="2">
        <f t="shared" si="242"/>
        <v>0.99995713436657363</v>
      </c>
      <c r="FQ180" s="2">
        <f t="shared" si="242"/>
        <v>0.99995716602590201</v>
      </c>
      <c r="FR180" s="2">
        <f t="shared" si="242"/>
        <v>0.99996134538590853</v>
      </c>
      <c r="FS180" s="2">
        <f t="shared" si="242"/>
        <v>0.99996315419564619</v>
      </c>
      <c r="FT180" s="2">
        <f t="shared" si="242"/>
        <v>0.99995126221315056</v>
      </c>
      <c r="FU180" s="2">
        <f t="shared" si="242"/>
        <v>0.99993978218150703</v>
      </c>
      <c r="FW180" s="2">
        <f t="shared" si="233"/>
        <v>0.38223622703660293</v>
      </c>
      <c r="FX180" s="2">
        <f t="shared" si="233"/>
        <v>0.40426869818973948</v>
      </c>
      <c r="FY180" s="2">
        <f t="shared" si="233"/>
        <v>0.39774511496433634</v>
      </c>
      <c r="FZ180" s="2">
        <f t="shared" si="233"/>
        <v>0.43322101620466574</v>
      </c>
      <c r="GA180" s="2">
        <f t="shared" si="233"/>
        <v>0.44932797807910352</v>
      </c>
      <c r="GB180" s="2">
        <f t="shared" si="233"/>
        <v>0.45245226207840206</v>
      </c>
      <c r="GC180" s="2">
        <f t="shared" si="233"/>
        <v>0.47817150495733951</v>
      </c>
      <c r="GD180" s="2">
        <f t="shared" si="233"/>
        <v>0.51567257173492886</v>
      </c>
      <c r="GE180" s="2">
        <f t="shared" si="233"/>
        <v>0.56382078813545455</v>
      </c>
      <c r="GF180" s="2">
        <f t="shared" si="233"/>
        <v>0.54311467433872629</v>
      </c>
      <c r="GG180" s="2">
        <f t="shared" si="233"/>
        <v>0.49793370884160421</v>
      </c>
      <c r="GH180" s="2">
        <f t="shared" si="233"/>
        <v>0.4401994830140385</v>
      </c>
      <c r="GI180" s="2">
        <f t="shared" si="233"/>
        <v>0.41418229362195574</v>
      </c>
      <c r="GJ180" s="2">
        <f t="shared" si="233"/>
        <v>0.32416559337723294</v>
      </c>
      <c r="GK180" s="2">
        <f t="shared" si="233"/>
        <v>0.32303497122478381</v>
      </c>
      <c r="GM180" s="86">
        <f t="shared" si="234"/>
        <v>1.9021723673663197E-65</v>
      </c>
      <c r="GN180" s="86">
        <f t="shared" si="234"/>
        <v>1.9534213831613355E-165</v>
      </c>
      <c r="GO180" s="86">
        <f t="shared" si="234"/>
        <v>1.4708687957619279E-186</v>
      </c>
      <c r="GP180" s="86">
        <f t="shared" si="234"/>
        <v>2.34147799829265E-255</v>
      </c>
      <c r="GQ180" s="86">
        <f t="shared" si="234"/>
        <v>6.8616393310039335E-271</v>
      </c>
      <c r="GR180" s="86">
        <f t="shared" si="234"/>
        <v>5.7857979322811719E-225</v>
      </c>
      <c r="GS180" s="86">
        <f t="shared" si="234"/>
        <v>3.262624778124651E-226</v>
      </c>
      <c r="GT180" s="86">
        <f t="shared" si="234"/>
        <v>1.9876307046562505E-235</v>
      </c>
      <c r="GU180" s="86">
        <f t="shared" si="234"/>
        <v>3.4345504306187215E-246</v>
      </c>
      <c r="GV180" s="86">
        <f t="shared" si="234"/>
        <v>1.2056617048008522E-273</v>
      </c>
      <c r="GW180" s="86">
        <f t="shared" si="234"/>
        <v>5.1987783661222284E-270</v>
      </c>
      <c r="GX180" s="86">
        <f t="shared" si="234"/>
        <v>0</v>
      </c>
      <c r="GY180" s="86">
        <f t="shared" si="234"/>
        <v>0</v>
      </c>
      <c r="GZ180" s="86">
        <f t="shared" si="234"/>
        <v>6.8795654889891364E-57</v>
      </c>
      <c r="HA180" s="86">
        <f t="shared" si="234"/>
        <v>1.389277878385731E-59</v>
      </c>
      <c r="HC180" s="86">
        <f t="shared" si="185"/>
        <v>2.8850562247992879E-32</v>
      </c>
      <c r="HD180" s="86">
        <f t="shared" si="185"/>
        <v>6.3868767319954195E-88</v>
      </c>
      <c r="HE180" s="86">
        <f t="shared" si="185"/>
        <v>1.8582495432951132E-131</v>
      </c>
      <c r="HF180" s="86">
        <f t="shared" si="184"/>
        <v>4.3483968984720452E-132</v>
      </c>
      <c r="HG180" s="86">
        <f t="shared" si="184"/>
        <v>3.8063757847653769E-157</v>
      </c>
      <c r="HH180" s="86">
        <f t="shared" si="184"/>
        <v>2.8625779219923064E-168</v>
      </c>
      <c r="HI180" s="86">
        <f t="shared" si="184"/>
        <v>2.7142316376257403E-162</v>
      </c>
      <c r="HJ180" s="86">
        <f t="shared" si="184"/>
        <v>4.6244923681560647E-162</v>
      </c>
      <c r="HK180" s="86">
        <f t="shared" si="184"/>
        <v>2.5095149333451531E-188</v>
      </c>
      <c r="HL180" s="86">
        <f t="shared" si="184"/>
        <v>1.9003168379120461E-196</v>
      </c>
      <c r="HM180" s="86">
        <f t="shared" si="184"/>
        <v>1.202772173322142E-171</v>
      </c>
      <c r="HN180" s="86">
        <f t="shared" si="184"/>
        <v>1.8525534500219489E-239</v>
      </c>
      <c r="HO180" s="86">
        <f t="shared" si="230"/>
        <v>3.1767257205498005E-219</v>
      </c>
      <c r="HP180" s="86">
        <f t="shared" si="230"/>
        <v>5.8778638776525081E-36</v>
      </c>
      <c r="HQ180" s="86">
        <f t="shared" si="230"/>
        <v>1.0999283654854433E-39</v>
      </c>
      <c r="HS180" s="86">
        <f t="shared" si="235"/>
        <v>2.7965093534758337E-12</v>
      </c>
      <c r="HT180" s="86">
        <f t="shared" si="235"/>
        <v>2.1944001137811292E-13</v>
      </c>
      <c r="HU180" s="86">
        <f t="shared" si="235"/>
        <v>6.323768478187142E-13</v>
      </c>
      <c r="HV180" s="86">
        <f t="shared" si="235"/>
        <v>3.143920411492961E-13</v>
      </c>
      <c r="HW180" s="86">
        <f t="shared" si="235"/>
        <v>2.7591755262528616E-14</v>
      </c>
      <c r="HX180" s="86">
        <f t="shared" si="235"/>
        <v>3.7074524616485837E-13</v>
      </c>
      <c r="HY180" s="86">
        <f t="shared" si="235"/>
        <v>2.4339475595133232E-13</v>
      </c>
      <c r="HZ180" s="86">
        <f t="shared" si="235"/>
        <v>4.6023104679905444E-15</v>
      </c>
      <c r="IA180" s="86">
        <f t="shared" si="235"/>
        <v>1.6568120220746888E-18</v>
      </c>
      <c r="IB180" s="86">
        <f t="shared" si="235"/>
        <v>1.2499540579553399E-18</v>
      </c>
      <c r="IC180" s="86">
        <f t="shared" si="235"/>
        <v>6.7869394479995391E-18</v>
      </c>
      <c r="ID180" s="86">
        <f t="shared" si="235"/>
        <v>9.6796182296382698E-14</v>
      </c>
      <c r="IE180" s="86">
        <f t="shared" si="235"/>
        <v>4.7428660263532882E-12</v>
      </c>
      <c r="IF180" s="86">
        <f t="shared" si="235"/>
        <v>6.0310559999362159E-5</v>
      </c>
      <c r="IG180" s="86">
        <f t="shared" si="235"/>
        <v>5.2165583650659947E-5</v>
      </c>
      <c r="II180" s="86">
        <f t="shared" si="236"/>
        <v>0.11609945028862409</v>
      </c>
      <c r="IJ180" s="86">
        <f t="shared" si="236"/>
        <v>0.17673608247492908</v>
      </c>
      <c r="IK180" s="86">
        <f t="shared" si="236"/>
        <v>0.15895858345689673</v>
      </c>
      <c r="IL180" s="86">
        <f t="shared" si="236"/>
        <v>0.28358517406353334</v>
      </c>
      <c r="IM180" s="86">
        <f t="shared" si="236"/>
        <v>0.33843367131543933</v>
      </c>
      <c r="IN180" s="86">
        <f t="shared" si="236"/>
        <v>0.36041649467478643</v>
      </c>
      <c r="IO180" s="86">
        <f t="shared" si="236"/>
        <v>0.43822804166874268</v>
      </c>
      <c r="IP180" s="86">
        <f t="shared" si="236"/>
        <v>0.53691928147160262</v>
      </c>
      <c r="IQ180" s="86">
        <f t="shared" si="236"/>
        <v>0.5928963794287454</v>
      </c>
      <c r="IR180" s="86">
        <f t="shared" si="236"/>
        <v>0.5830946265572674</v>
      </c>
      <c r="IS180" s="86">
        <f t="shared" si="236"/>
        <v>0.4939358480268542</v>
      </c>
      <c r="IT180" s="86">
        <f t="shared" si="236"/>
        <v>0.3055102058882993</v>
      </c>
      <c r="IU180" s="86">
        <f t="shared" si="236"/>
        <v>0.22558523521413357</v>
      </c>
      <c r="IV180" s="86">
        <f t="shared" si="236"/>
        <v>9.130346783279944E-2</v>
      </c>
      <c r="IW180" s="86">
        <f t="shared" si="236"/>
        <v>8.9555359444664348E-2</v>
      </c>
      <c r="IY180" s="86">
        <f t="shared" si="237"/>
        <v>0.1160994502914206</v>
      </c>
      <c r="IZ180" s="86">
        <f t="shared" si="237"/>
        <v>0.17673608247514852</v>
      </c>
      <c r="JA180" s="86">
        <f t="shared" si="237"/>
        <v>0.15895858345752911</v>
      </c>
      <c r="JB180" s="86">
        <f t="shared" si="237"/>
        <v>0.28358517406384776</v>
      </c>
      <c r="JC180" s="86">
        <f t="shared" si="237"/>
        <v>0.33843367131546692</v>
      </c>
      <c r="JD180" s="86">
        <f t="shared" si="237"/>
        <v>0.36041649467515718</v>
      </c>
      <c r="JE180" s="86">
        <f t="shared" si="237"/>
        <v>0.4382280416689861</v>
      </c>
      <c r="JF180" s="86">
        <f t="shared" si="237"/>
        <v>0.53691928147160717</v>
      </c>
      <c r="JG180" s="86">
        <f t="shared" si="237"/>
        <v>0.5928963794287454</v>
      </c>
      <c r="JH180" s="86">
        <f t="shared" si="237"/>
        <v>0.5830946265572674</v>
      </c>
      <c r="JI180" s="86">
        <f t="shared" si="237"/>
        <v>0.4939358480268542</v>
      </c>
      <c r="JJ180" s="86">
        <f t="shared" si="237"/>
        <v>0.30551020588839611</v>
      </c>
      <c r="JK180" s="86">
        <f t="shared" si="237"/>
        <v>0.22558523521887644</v>
      </c>
      <c r="JL180" s="86">
        <f t="shared" si="237"/>
        <v>9.13637783927988E-2</v>
      </c>
      <c r="JM180" s="86">
        <f t="shared" si="237"/>
        <v>8.960752502831501E-2</v>
      </c>
    </row>
    <row r="181" spans="2:273" x14ac:dyDescent="0.25">
      <c r="B181" s="2">
        <v>154</v>
      </c>
      <c r="C181" s="37">
        <v>61.542999999999999</v>
      </c>
      <c r="D181" s="37">
        <v>73.706999999999994</v>
      </c>
      <c r="E181" s="37">
        <v>71.024000000000001</v>
      </c>
      <c r="F181" s="37">
        <v>73.400000000000006</v>
      </c>
      <c r="G181" s="37">
        <v>73.349999999999994</v>
      </c>
      <c r="H181" s="37">
        <v>72.125</v>
      </c>
      <c r="I181" s="37">
        <v>70.762</v>
      </c>
      <c r="J181" s="37">
        <v>67.881</v>
      </c>
      <c r="K181" s="37">
        <v>67.878</v>
      </c>
      <c r="L181" s="37">
        <v>69.415000000000006</v>
      </c>
      <c r="M181" s="37">
        <v>69.706999999999994</v>
      </c>
      <c r="N181" s="37">
        <v>75.394999999999996</v>
      </c>
      <c r="O181" s="37">
        <v>69.784000000000006</v>
      </c>
      <c r="P181" s="37">
        <v>77.756</v>
      </c>
      <c r="Q181" s="37">
        <v>87.39</v>
      </c>
      <c r="S181" s="4">
        <f t="shared" si="238"/>
        <v>62.164865979529999</v>
      </c>
      <c r="T181" s="4">
        <f t="shared" si="238"/>
        <v>73.364383662118854</v>
      </c>
      <c r="U181" s="4">
        <f t="shared" si="238"/>
        <v>72.313018785404665</v>
      </c>
      <c r="V181" s="4">
        <f t="shared" si="238"/>
        <v>73.441716683180772</v>
      </c>
      <c r="W181" s="4">
        <f t="shared" si="238"/>
        <v>72.359099267845338</v>
      </c>
      <c r="X181" s="4">
        <f t="shared" si="238"/>
        <v>72.457236498422645</v>
      </c>
      <c r="Y181" s="4">
        <f t="shared" si="238"/>
        <v>70.425855232921336</v>
      </c>
      <c r="Z181" s="4">
        <f t="shared" si="238"/>
        <v>68.246010913826751</v>
      </c>
      <c r="AA181" s="4">
        <f t="shared" si="238"/>
        <v>67.714906990324508</v>
      </c>
      <c r="AB181" s="4">
        <f t="shared" si="238"/>
        <v>68.405418306313635</v>
      </c>
      <c r="AC181" s="4">
        <f t="shared" si="238"/>
        <v>70.719728861248484</v>
      </c>
      <c r="AD181" s="4">
        <f t="shared" si="238"/>
        <v>75.048656144163857</v>
      </c>
      <c r="AE181" s="4">
        <f t="shared" si="238"/>
        <v>70.181329123618355</v>
      </c>
      <c r="AF181" s="4">
        <f t="shared" si="238"/>
        <v>73.908912136737143</v>
      </c>
      <c r="AG181" s="4">
        <f t="shared" si="238"/>
        <v>84.293895575977331</v>
      </c>
      <c r="AI181" s="4">
        <f t="shared" si="239"/>
        <v>-0.62186597952999989</v>
      </c>
      <c r="AJ181" s="4">
        <f t="shared" si="239"/>
        <v>0.34261633788113954</v>
      </c>
      <c r="AK181" s="4">
        <f t="shared" si="239"/>
        <v>-1.2890187854046644</v>
      </c>
      <c r="AL181" s="4">
        <f t="shared" si="239"/>
        <v>-4.1716683180766267E-2</v>
      </c>
      <c r="AM181" s="4">
        <f t="shared" si="239"/>
        <v>0.99090073215465679</v>
      </c>
      <c r="AN181" s="4">
        <f t="shared" si="239"/>
        <v>-0.33223649842264535</v>
      </c>
      <c r="AO181" s="4">
        <f t="shared" si="239"/>
        <v>0.33614476707866459</v>
      </c>
      <c r="AP181" s="4">
        <f t="shared" si="239"/>
        <v>-0.36501091382675099</v>
      </c>
      <c r="AQ181" s="4">
        <f t="shared" si="239"/>
        <v>0.16309300967549234</v>
      </c>
      <c r="AR181" s="4">
        <f t="shared" si="239"/>
        <v>1.0095816936863713</v>
      </c>
      <c r="AS181" s="4">
        <f t="shared" si="239"/>
        <v>-1.0127288612484904</v>
      </c>
      <c r="AT181" s="4">
        <f t="shared" si="239"/>
        <v>0.34634385583613891</v>
      </c>
      <c r="AU181" s="4">
        <f t="shared" si="239"/>
        <v>-0.39732912361834849</v>
      </c>
      <c r="AV181" s="4">
        <f t="shared" si="239"/>
        <v>3.8470878632628569</v>
      </c>
      <c r="AW181" s="4">
        <f t="shared" si="239"/>
        <v>3.0961044240226698</v>
      </c>
      <c r="AY181" s="2">
        <f t="shared" si="231"/>
        <v>61.857410220108093</v>
      </c>
      <c r="AZ181" s="2">
        <f t="shared" si="231"/>
        <v>71.41587378397719</v>
      </c>
      <c r="BA181" s="2">
        <f t="shared" si="231"/>
        <v>69.624618994384932</v>
      </c>
      <c r="BB181" s="2">
        <f t="shared" si="231"/>
        <v>70.049033230942314</v>
      </c>
      <c r="BC181" s="2">
        <f t="shared" si="231"/>
        <v>67.106081021625855</v>
      </c>
      <c r="BD181" s="2">
        <f t="shared" si="231"/>
        <v>66.32540142774009</v>
      </c>
      <c r="BE181" s="2">
        <f t="shared" si="231"/>
        <v>64.08021178335747</v>
      </c>
      <c r="BF181" s="2">
        <f t="shared" si="231"/>
        <v>63.379930918885719</v>
      </c>
      <c r="BG181" s="2">
        <f t="shared" si="231"/>
        <v>64.278847247167903</v>
      </c>
      <c r="BH181" s="2">
        <f t="shared" si="231"/>
        <v>63.396927054526358</v>
      </c>
      <c r="BI181" s="2">
        <f t="shared" si="231"/>
        <v>62.631391655516602</v>
      </c>
      <c r="BJ181" s="2">
        <f t="shared" si="231"/>
        <v>62.41437701341917</v>
      </c>
      <c r="BK181" s="2">
        <f t="shared" si="231"/>
        <v>59.264993727164367</v>
      </c>
      <c r="BL181" s="2">
        <f t="shared" si="231"/>
        <v>62.067705608233851</v>
      </c>
      <c r="BM181" s="2">
        <f t="shared" si="231"/>
        <v>58.977414175975028</v>
      </c>
      <c r="BO181" s="2" t="str">
        <f t="shared" si="186"/>
        <v/>
      </c>
      <c r="BP181" s="2" t="str">
        <f t="shared" si="187"/>
        <v/>
      </c>
      <c r="BQ181" s="2" t="str">
        <f t="shared" si="188"/>
        <v/>
      </c>
      <c r="BR181" s="2" t="str">
        <f t="shared" si="189"/>
        <v/>
      </c>
      <c r="BS181" s="2" t="str">
        <f t="shared" si="190"/>
        <v/>
      </c>
      <c r="BT181" s="2" t="str">
        <f t="shared" si="191"/>
        <v/>
      </c>
      <c r="BU181" s="2" t="str">
        <f t="shared" si="192"/>
        <v/>
      </c>
      <c r="BV181" s="2" t="str">
        <f t="shared" si="193"/>
        <v/>
      </c>
      <c r="BW181" s="2" t="str">
        <f t="shared" si="194"/>
        <v/>
      </c>
      <c r="BX181" s="2" t="str">
        <f t="shared" si="195"/>
        <v/>
      </c>
      <c r="BY181" s="2" t="str">
        <f t="shared" si="196"/>
        <v/>
      </c>
      <c r="BZ181" s="2" t="str">
        <f t="shared" si="197"/>
        <v/>
      </c>
      <c r="CA181" s="2" t="str">
        <f t="shared" si="198"/>
        <v/>
      </c>
      <c r="CB181" s="2" t="str">
        <f t="shared" si="199"/>
        <v/>
      </c>
      <c r="CC181" s="2" t="str">
        <f t="shared" si="200"/>
        <v/>
      </c>
      <c r="CE181" s="2" t="str">
        <f t="shared" si="232"/>
        <v/>
      </c>
      <c r="CF181" s="2" t="str">
        <f t="shared" si="232"/>
        <v/>
      </c>
      <c r="CG181" s="2" t="str">
        <f t="shared" si="232"/>
        <v/>
      </c>
      <c r="CH181" s="2" t="str">
        <f t="shared" si="232"/>
        <v/>
      </c>
      <c r="CI181" s="2" t="str">
        <f t="shared" si="232"/>
        <v/>
      </c>
      <c r="CJ181" s="2" t="str">
        <f t="shared" si="232"/>
        <v/>
      </c>
      <c r="CK181" s="2" t="str">
        <f t="shared" si="232"/>
        <v/>
      </c>
      <c r="CL181" s="2" t="str">
        <f t="shared" si="232"/>
        <v/>
      </c>
      <c r="CM181" s="2" t="str">
        <f t="shared" si="232"/>
        <v/>
      </c>
      <c r="CN181" s="2" t="str">
        <f t="shared" si="232"/>
        <v/>
      </c>
      <c r="CO181" s="2" t="str">
        <f t="shared" si="232"/>
        <v/>
      </c>
      <c r="CP181" s="2" t="str">
        <f t="shared" si="232"/>
        <v/>
      </c>
      <c r="CQ181" s="2" t="str">
        <f t="shared" si="232"/>
        <v/>
      </c>
      <c r="CR181" s="2" t="str">
        <f t="shared" si="232"/>
        <v/>
      </c>
      <c r="CS181" s="2" t="str">
        <f t="shared" si="232"/>
        <v/>
      </c>
      <c r="CU181" s="2" t="str">
        <f t="shared" si="201"/>
        <v/>
      </c>
      <c r="CV181" s="2" t="str">
        <f t="shared" si="202"/>
        <v/>
      </c>
      <c r="CW181" s="2" t="str">
        <f t="shared" si="203"/>
        <v/>
      </c>
      <c r="CX181" s="2" t="str">
        <f t="shared" si="204"/>
        <v/>
      </c>
      <c r="CY181" s="2" t="str">
        <f t="shared" si="205"/>
        <v/>
      </c>
      <c r="CZ181" s="2" t="str">
        <f t="shared" si="206"/>
        <v/>
      </c>
      <c r="DA181" s="2" t="str">
        <f t="shared" si="207"/>
        <v/>
      </c>
      <c r="DB181" s="2" t="str">
        <f t="shared" si="208"/>
        <v/>
      </c>
      <c r="DC181" s="2" t="str">
        <f t="shared" si="209"/>
        <v/>
      </c>
      <c r="DD181" s="2" t="str">
        <f t="shared" si="210"/>
        <v/>
      </c>
      <c r="DE181" s="2" t="str">
        <f t="shared" si="211"/>
        <v/>
      </c>
      <c r="DF181" s="2" t="str">
        <f t="shared" si="212"/>
        <v/>
      </c>
      <c r="DG181" s="2" t="str">
        <f t="shared" si="213"/>
        <v/>
      </c>
      <c r="DH181" s="2" t="str">
        <f t="shared" si="214"/>
        <v/>
      </c>
      <c r="DI181" s="2" t="str">
        <f t="shared" si="215"/>
        <v/>
      </c>
      <c r="DK181" s="2">
        <f t="shared" si="240"/>
        <v>106.72267441860467</v>
      </c>
      <c r="DL181" s="2">
        <f t="shared" si="240"/>
        <v>116.5441046511628</v>
      </c>
      <c r="DM181" s="2">
        <f t="shared" si="240"/>
        <v>110.65186791994168</v>
      </c>
      <c r="DN181" s="2">
        <f t="shared" si="240"/>
        <v>100.90670394079356</v>
      </c>
      <c r="DO181" s="2">
        <f t="shared" si="240"/>
        <v>107.07699477351916</v>
      </c>
      <c r="DP181" s="2">
        <f t="shared" si="240"/>
        <v>113.76644230769232</v>
      </c>
      <c r="DQ181" s="2">
        <f t="shared" si="240"/>
        <v>108.04636680761101</v>
      </c>
      <c r="DR181" s="2">
        <f t="shared" si="240"/>
        <v>99.756248414376302</v>
      </c>
      <c r="DS181" s="2">
        <f t="shared" si="240"/>
        <v>99.967396405919644</v>
      </c>
      <c r="DT181" s="2">
        <f t="shared" si="240"/>
        <v>98.582826638477769</v>
      </c>
      <c r="DU181" s="2">
        <f t="shared" si="240"/>
        <v>102.29767653276956</v>
      </c>
      <c r="DV181" s="2">
        <f t="shared" si="240"/>
        <v>100.44254862579281</v>
      </c>
      <c r="DW181" s="2">
        <f t="shared" si="240"/>
        <v>99.120332496015976</v>
      </c>
      <c r="DX181" s="2">
        <f t="shared" si="240"/>
        <v>87.227448499061865</v>
      </c>
      <c r="DY181" s="2">
        <f t="shared" si="240"/>
        <v>76.395648459383736</v>
      </c>
      <c r="EA181" s="2">
        <f t="shared" si="217"/>
        <v>61.796666772655009</v>
      </c>
      <c r="EB181" s="2">
        <f t="shared" si="217"/>
        <v>71.781822666378559</v>
      </c>
      <c r="EC181" s="2">
        <f t="shared" si="217"/>
        <v>69.77622020730027</v>
      </c>
      <c r="ED181" s="2">
        <f t="shared" si="217"/>
        <v>70.263426950604</v>
      </c>
      <c r="EE181" s="2">
        <f t="shared" si="217"/>
        <v>67.068725832990523</v>
      </c>
      <c r="EF181" s="2">
        <f t="shared" si="217"/>
        <v>66.168605591605555</v>
      </c>
      <c r="EG181" s="2">
        <f t="shared" si="217"/>
        <v>63.983093464119037</v>
      </c>
      <c r="EH181" s="2">
        <f t="shared" si="217"/>
        <v>63.379783123556201</v>
      </c>
      <c r="EI181" s="2">
        <f t="shared" si="217"/>
        <v>64.187723466699964</v>
      </c>
      <c r="EJ181" s="2">
        <f t="shared" si="217"/>
        <v>63.487227958762915</v>
      </c>
      <c r="EK181" s="2">
        <f t="shared" si="216"/>
        <v>63.04464647508162</v>
      </c>
      <c r="EL181" s="2">
        <f t="shared" si="183"/>
        <v>62.981784650228832</v>
      </c>
      <c r="EM181" s="2">
        <f t="shared" si="183"/>
        <v>59.557355573541642</v>
      </c>
      <c r="EN181" s="2">
        <f t="shared" si="183"/>
        <v>62.835243869871334</v>
      </c>
      <c r="EO181" s="2">
        <f t="shared" si="183"/>
        <v>59.416848482035093</v>
      </c>
      <c r="EQ181" s="2">
        <f t="shared" si="241"/>
        <v>61.943019234916996</v>
      </c>
      <c r="ER181" s="2">
        <f t="shared" si="241"/>
        <v>70.920137782447597</v>
      </c>
      <c r="ES181" s="2">
        <f t="shared" si="241"/>
        <v>69.411878418153719</v>
      </c>
      <c r="ET181" s="2">
        <f t="shared" si="241"/>
        <v>69.790974935254326</v>
      </c>
      <c r="EU181" s="2">
        <f t="shared" si="241"/>
        <v>67.145182215367484</v>
      </c>
      <c r="EV181" s="2">
        <f t="shared" si="241"/>
        <v>66.495620531450356</v>
      </c>
      <c r="EW181" s="2">
        <f t="shared" si="241"/>
        <v>64.173774138764216</v>
      </c>
      <c r="EX181" s="2">
        <f t="shared" si="241"/>
        <v>63.377669555171735</v>
      </c>
      <c r="EY181" s="2">
        <f t="shared" si="241"/>
        <v>64.340981874404719</v>
      </c>
      <c r="EZ181" s="2">
        <f t="shared" si="241"/>
        <v>63.325222403469624</v>
      </c>
      <c r="FA181" s="2">
        <f t="shared" si="241"/>
        <v>62.248427235790722</v>
      </c>
      <c r="FB181" s="2">
        <f t="shared" si="241"/>
        <v>61.753444344390502</v>
      </c>
      <c r="FC181" s="2">
        <f t="shared" si="241"/>
        <v>58.884818811966781</v>
      </c>
      <c r="FD181" s="2">
        <f t="shared" si="241"/>
        <v>60.605162959217708</v>
      </c>
      <c r="FE181" s="2">
        <f t="shared" si="241"/>
        <v>58.134832269111072</v>
      </c>
      <c r="FG181" s="2">
        <f t="shared" si="242"/>
        <v>0.99996468240335024</v>
      </c>
      <c r="FH181" s="2">
        <f t="shared" si="242"/>
        <v>0.99996261747634385</v>
      </c>
      <c r="FI181" s="2">
        <f t="shared" si="242"/>
        <v>0.9999651871486116</v>
      </c>
      <c r="FJ181" s="2">
        <f t="shared" si="242"/>
        <v>0.99996653540152003</v>
      </c>
      <c r="FK181" s="2">
        <f t="shared" si="242"/>
        <v>0.99996870954161954</v>
      </c>
      <c r="FL181" s="2">
        <f t="shared" si="242"/>
        <v>0.99997167983348145</v>
      </c>
      <c r="FM181" s="2">
        <f t="shared" si="242"/>
        <v>0.99996477072727086</v>
      </c>
      <c r="FN181" s="2">
        <f t="shared" si="242"/>
        <v>0.99996464144780117</v>
      </c>
      <c r="FO181" s="2">
        <f t="shared" si="242"/>
        <v>0.9999646502442594</v>
      </c>
      <c r="FP181" s="2">
        <f t="shared" si="242"/>
        <v>0.99996090593022779</v>
      </c>
      <c r="FQ181" s="2">
        <f t="shared" si="242"/>
        <v>0.9999609348040962</v>
      </c>
      <c r="FR181" s="2">
        <f t="shared" si="242"/>
        <v>0.99996474645305355</v>
      </c>
      <c r="FS181" s="2">
        <f t="shared" si="242"/>
        <v>0.99996639611809968</v>
      </c>
      <c r="FT181" s="2">
        <f t="shared" si="242"/>
        <v>0.99995555041948969</v>
      </c>
      <c r="FU181" s="2">
        <f t="shared" si="242"/>
        <v>0.99994508040581975</v>
      </c>
      <c r="FW181" s="2">
        <f t="shared" si="233"/>
        <v>0.40420754062929859</v>
      </c>
      <c r="FX181" s="2">
        <f t="shared" si="233"/>
        <v>0.42663184224550749</v>
      </c>
      <c r="FY181" s="2">
        <f t="shared" si="233"/>
        <v>0.42000180962775069</v>
      </c>
      <c r="FZ181" s="2">
        <f t="shared" si="233"/>
        <v>0.45595992317405976</v>
      </c>
      <c r="GA181" s="2">
        <f t="shared" si="233"/>
        <v>0.47220794966699137</v>
      </c>
      <c r="GB181" s="2">
        <f t="shared" si="233"/>
        <v>0.47535399314352644</v>
      </c>
      <c r="GC181" s="2">
        <f t="shared" si="233"/>
        <v>0.5011834699153711</v>
      </c>
      <c r="GD181" s="2">
        <f t="shared" si="233"/>
        <v>0.53862644125505221</v>
      </c>
      <c r="GE181" s="2">
        <f t="shared" si="233"/>
        <v>0.5863233157307276</v>
      </c>
      <c r="GF181" s="2">
        <f t="shared" si="233"/>
        <v>0.56586290423235419</v>
      </c>
      <c r="GG181" s="2">
        <f t="shared" si="233"/>
        <v>0.520947279851523</v>
      </c>
      <c r="GH181" s="2">
        <f t="shared" si="233"/>
        <v>0.46300545452098957</v>
      </c>
      <c r="GI181" s="2">
        <f t="shared" si="233"/>
        <v>0.43669184015112167</v>
      </c>
      <c r="GJ181" s="2">
        <f t="shared" si="233"/>
        <v>0.34466125476841197</v>
      </c>
      <c r="GK181" s="2">
        <f t="shared" si="233"/>
        <v>0.343495480341938</v>
      </c>
      <c r="GM181" s="86">
        <f t="shared" si="234"/>
        <v>6.4923426045878575E-67</v>
      </c>
      <c r="GN181" s="86">
        <f t="shared" si="234"/>
        <v>3.6653823239774843E-169</v>
      </c>
      <c r="GO181" s="86">
        <f t="shared" si="234"/>
        <v>8.5798052561283745E-191</v>
      </c>
      <c r="GP181" s="86">
        <f t="shared" si="234"/>
        <v>3.6360284304725139E-261</v>
      </c>
      <c r="GQ181" s="86">
        <f t="shared" si="234"/>
        <v>5.1507079094849258E-277</v>
      </c>
      <c r="GR181" s="86">
        <f t="shared" si="234"/>
        <v>5.4744538235830495E-230</v>
      </c>
      <c r="GS181" s="86">
        <f t="shared" si="234"/>
        <v>2.5102763312206771E-231</v>
      </c>
      <c r="GT181" s="86">
        <f t="shared" si="234"/>
        <v>1.0469595429411653E-240</v>
      </c>
      <c r="GU181" s="86">
        <f t="shared" si="234"/>
        <v>1.0859276726337021E-251</v>
      </c>
      <c r="GV181" s="86">
        <f t="shared" si="234"/>
        <v>8.6002202016018502E-280</v>
      </c>
      <c r="GW181" s="86">
        <f t="shared" si="234"/>
        <v>4.3443993858874995E-276</v>
      </c>
      <c r="GX181" s="86">
        <f t="shared" si="234"/>
        <v>0</v>
      </c>
      <c r="GY181" s="86">
        <f t="shared" si="234"/>
        <v>0</v>
      </c>
      <c r="GZ181" s="86">
        <f t="shared" si="234"/>
        <v>3.9788737043446185E-58</v>
      </c>
      <c r="HA181" s="86">
        <f t="shared" si="234"/>
        <v>6.9140606036461507E-61</v>
      </c>
      <c r="HC181" s="86">
        <f t="shared" si="185"/>
        <v>3.1049064757732457E-33</v>
      </c>
      <c r="HD181" s="86">
        <f t="shared" si="185"/>
        <v>1.3635102741472041E-90</v>
      </c>
      <c r="HE181" s="86">
        <f t="shared" si="185"/>
        <v>1.4534016649778374E-135</v>
      </c>
      <c r="HF181" s="86">
        <f t="shared" si="184"/>
        <v>3.687974633855705E-136</v>
      </c>
      <c r="HG181" s="86">
        <f t="shared" si="184"/>
        <v>6.372108896970919E-162</v>
      </c>
      <c r="HH181" s="86">
        <f t="shared" si="184"/>
        <v>2.5997743072738338E-173</v>
      </c>
      <c r="HI181" s="86">
        <f t="shared" si="184"/>
        <v>3.3509785129090905E-167</v>
      </c>
      <c r="HJ181" s="86">
        <f t="shared" si="184"/>
        <v>6.7642067142742847E-167</v>
      </c>
      <c r="HK181" s="86">
        <f t="shared" si="184"/>
        <v>7.0013829922376847E-194</v>
      </c>
      <c r="HL181" s="86">
        <f t="shared" si="184"/>
        <v>2.8391587597539141E-202</v>
      </c>
      <c r="HM181" s="86">
        <f t="shared" si="184"/>
        <v>9.2802552493370751E-177</v>
      </c>
      <c r="HN181" s="86">
        <f t="shared" si="184"/>
        <v>8.5914918407828422E-247</v>
      </c>
      <c r="HO181" s="86">
        <f t="shared" si="230"/>
        <v>6.0519087309677222E-226</v>
      </c>
      <c r="HP181" s="86">
        <f t="shared" si="230"/>
        <v>5.2001914005457856E-37</v>
      </c>
      <c r="HQ181" s="86">
        <f t="shared" si="230"/>
        <v>7.2025465980788208E-41</v>
      </c>
      <c r="HS181" s="86">
        <f t="shared" si="235"/>
        <v>2.8344327135117492E-13</v>
      </c>
      <c r="HT181" s="86">
        <f t="shared" si="235"/>
        <v>2.0247082962358679E-14</v>
      </c>
      <c r="HU181" s="86">
        <f t="shared" si="235"/>
        <v>6.1554227970514597E-14</v>
      </c>
      <c r="HV181" s="86">
        <f t="shared" si="235"/>
        <v>3.3199581451415473E-14</v>
      </c>
      <c r="HW181" s="86">
        <f t="shared" si="235"/>
        <v>2.6326081837226436E-15</v>
      </c>
      <c r="HX181" s="86">
        <f t="shared" si="235"/>
        <v>4.5732023834643981E-14</v>
      </c>
      <c r="HY181" s="86">
        <f t="shared" si="235"/>
        <v>2.7432513106761098E-14</v>
      </c>
      <c r="HZ181" s="86">
        <f t="shared" si="235"/>
        <v>4.2970889996720945E-16</v>
      </c>
      <c r="IA181" s="86">
        <f t="shared" si="235"/>
        <v>1.0433965319601579E-19</v>
      </c>
      <c r="IB181" s="86">
        <f t="shared" si="235"/>
        <v>7.2358022524698655E-20</v>
      </c>
      <c r="IC181" s="86">
        <f t="shared" si="235"/>
        <v>3.748733747173816E-19</v>
      </c>
      <c r="ID181" s="86">
        <f t="shared" si="235"/>
        <v>9.5472900660785359E-15</v>
      </c>
      <c r="IE181" s="86">
        <f t="shared" si="235"/>
        <v>5.7991624101488204E-13</v>
      </c>
      <c r="IF181" s="86">
        <f t="shared" si="235"/>
        <v>2.6762317874473019E-5</v>
      </c>
      <c r="IG181" s="86">
        <f t="shared" si="235"/>
        <v>2.2195236372910567E-5</v>
      </c>
      <c r="II181" s="86">
        <f t="shared" si="236"/>
        <v>0.17495611900677782</v>
      </c>
      <c r="IJ181" s="86">
        <f t="shared" si="236"/>
        <v>0.24893707482060801</v>
      </c>
      <c r="IK181" s="86">
        <f t="shared" si="236"/>
        <v>0.22752008187080205</v>
      </c>
      <c r="IL181" s="86">
        <f t="shared" si="236"/>
        <v>0.36187174303106884</v>
      </c>
      <c r="IM181" s="86">
        <f t="shared" si="236"/>
        <v>0.41640518271238691</v>
      </c>
      <c r="IN181" s="86">
        <f t="shared" si="236"/>
        <v>0.43209680083506763</v>
      </c>
      <c r="IO181" s="86">
        <f t="shared" si="236"/>
        <v>0.50300628291682437</v>
      </c>
      <c r="IP181" s="86">
        <f t="shared" si="236"/>
        <v>0.57505235600874804</v>
      </c>
      <c r="IQ181" s="86">
        <f t="shared" si="236"/>
        <v>0.58375075836078694</v>
      </c>
      <c r="IR181" s="86">
        <f t="shared" si="236"/>
        <v>0.59283874895321997</v>
      </c>
      <c r="IS181" s="86">
        <f t="shared" si="236"/>
        <v>0.5518540022783166</v>
      </c>
      <c r="IT181" s="86">
        <f t="shared" si="236"/>
        <v>0.38476359528163018</v>
      </c>
      <c r="IU181" s="86">
        <f t="shared" si="236"/>
        <v>0.29904886677461362</v>
      </c>
      <c r="IV181" s="86">
        <f t="shared" si="236"/>
        <v>0.12655064617609152</v>
      </c>
      <c r="IW181" s="86">
        <f t="shared" si="236"/>
        <v>0.12436611933196869</v>
      </c>
      <c r="IY181" s="86">
        <f t="shared" si="237"/>
        <v>0.17495611900706126</v>
      </c>
      <c r="IZ181" s="86">
        <f t="shared" si="237"/>
        <v>0.24893707482062824</v>
      </c>
      <c r="JA181" s="86">
        <f t="shared" si="237"/>
        <v>0.22752008187086362</v>
      </c>
      <c r="JB181" s="86">
        <f t="shared" si="237"/>
        <v>0.36187174303110203</v>
      </c>
      <c r="JC181" s="86">
        <f t="shared" si="237"/>
        <v>0.41640518271238952</v>
      </c>
      <c r="JD181" s="86">
        <f t="shared" si="237"/>
        <v>0.43209680083511337</v>
      </c>
      <c r="JE181" s="86">
        <f t="shared" si="237"/>
        <v>0.50300628291685179</v>
      </c>
      <c r="JF181" s="86">
        <f t="shared" si="237"/>
        <v>0.57505235600874849</v>
      </c>
      <c r="JG181" s="86">
        <f t="shared" si="237"/>
        <v>0.58375075836078694</v>
      </c>
      <c r="JH181" s="86">
        <f t="shared" si="237"/>
        <v>0.59283874895321997</v>
      </c>
      <c r="JI181" s="86">
        <f t="shared" si="237"/>
        <v>0.5518540022783166</v>
      </c>
      <c r="JJ181" s="86">
        <f t="shared" si="237"/>
        <v>0.38476359528163973</v>
      </c>
      <c r="JK181" s="86">
        <f t="shared" si="237"/>
        <v>0.29904886677519354</v>
      </c>
      <c r="JL181" s="86">
        <f t="shared" si="237"/>
        <v>0.12657740849396598</v>
      </c>
      <c r="JM181" s="86">
        <f t="shared" si="237"/>
        <v>0.1243883145683416</v>
      </c>
    </row>
    <row r="182" spans="2:273" x14ac:dyDescent="0.25">
      <c r="B182" s="2">
        <v>155</v>
      </c>
      <c r="C182" s="37">
        <v>61.978000000000002</v>
      </c>
      <c r="D182" s="37">
        <v>72.340999999999994</v>
      </c>
      <c r="E182" s="37">
        <v>72.828999999999994</v>
      </c>
      <c r="F182" s="37">
        <v>74.75</v>
      </c>
      <c r="G182" s="37">
        <v>72.724999999999994</v>
      </c>
      <c r="H182" s="37">
        <v>72.775000000000006</v>
      </c>
      <c r="I182" s="37">
        <v>70.024000000000001</v>
      </c>
      <c r="J182" s="37">
        <v>68.286000000000001</v>
      </c>
      <c r="K182" s="37">
        <v>65.975999999999999</v>
      </c>
      <c r="L182" s="37">
        <v>66.78</v>
      </c>
      <c r="M182" s="37">
        <v>69.049000000000007</v>
      </c>
      <c r="N182" s="37">
        <v>74.447000000000003</v>
      </c>
      <c r="O182" s="37">
        <v>69.567999999999998</v>
      </c>
      <c r="P182" s="37">
        <v>78.268000000000001</v>
      </c>
      <c r="Q182" s="37">
        <v>91.268000000000001</v>
      </c>
      <c r="S182" s="4">
        <f t="shared" si="238"/>
        <v>62.152976743046267</v>
      </c>
      <c r="T182" s="4">
        <f t="shared" si="238"/>
        <v>73.513189490900089</v>
      </c>
      <c r="U182" s="4">
        <f t="shared" si="238"/>
        <v>72.658072560817089</v>
      </c>
      <c r="V182" s="4">
        <f t="shared" si="238"/>
        <v>73.442243744914194</v>
      </c>
      <c r="W182" s="4">
        <f t="shared" si="238"/>
        <v>72.147787191363761</v>
      </c>
      <c r="X182" s="4">
        <f t="shared" si="238"/>
        <v>72.17105947169766</v>
      </c>
      <c r="Y182" s="4">
        <f t="shared" si="238"/>
        <v>69.712039725133067</v>
      </c>
      <c r="Z182" s="4">
        <f t="shared" si="238"/>
        <v>67.204966888719028</v>
      </c>
      <c r="AA182" s="4">
        <f t="shared" si="238"/>
        <v>66.510386368518994</v>
      </c>
      <c r="AB182" s="4">
        <f t="shared" si="238"/>
        <v>66.875738448786919</v>
      </c>
      <c r="AC182" s="4">
        <f t="shared" si="238"/>
        <v>69.122227936378465</v>
      </c>
      <c r="AD182" s="4">
        <f t="shared" si="238"/>
        <v>74.92511133837175</v>
      </c>
      <c r="AE182" s="4">
        <f t="shared" si="238"/>
        <v>70.953230553007415</v>
      </c>
      <c r="AF182" s="4">
        <f t="shared" si="238"/>
        <v>76.417162397956758</v>
      </c>
      <c r="AG182" s="4">
        <f t="shared" si="238"/>
        <v>89.838424469204298</v>
      </c>
      <c r="AI182" s="4">
        <f t="shared" si="239"/>
        <v>-0.17497674304626543</v>
      </c>
      <c r="AJ182" s="4">
        <f t="shared" si="239"/>
        <v>-1.1721894909000952</v>
      </c>
      <c r="AK182" s="4">
        <f t="shared" si="239"/>
        <v>0.1709274391829041</v>
      </c>
      <c r="AL182" s="4">
        <f t="shared" si="239"/>
        <v>1.3077562550858062</v>
      </c>
      <c r="AM182" s="4">
        <f t="shared" si="239"/>
        <v>0.57721280863623292</v>
      </c>
      <c r="AN182" s="4">
        <f t="shared" si="239"/>
        <v>0.60394052830234557</v>
      </c>
      <c r="AO182" s="4">
        <f t="shared" si="239"/>
        <v>0.31196027486693367</v>
      </c>
      <c r="AP182" s="4">
        <f t="shared" si="239"/>
        <v>1.0810331112809735</v>
      </c>
      <c r="AQ182" s="4">
        <f t="shared" si="239"/>
        <v>-0.53438636851899446</v>
      </c>
      <c r="AR182" s="4">
        <f t="shared" si="239"/>
        <v>-9.5738448786917729E-2</v>
      </c>
      <c r="AS182" s="4">
        <f t="shared" si="239"/>
        <v>-7.322793637845848E-2</v>
      </c>
      <c r="AT182" s="4">
        <f t="shared" si="239"/>
        <v>-0.4781113383717468</v>
      </c>
      <c r="AU182" s="4">
        <f t="shared" si="239"/>
        <v>-1.3852305530074176</v>
      </c>
      <c r="AV182" s="4">
        <f t="shared" si="239"/>
        <v>1.8508376020432422</v>
      </c>
      <c r="AW182" s="4">
        <f t="shared" si="239"/>
        <v>1.4295755307957023</v>
      </c>
      <c r="AY182" s="2">
        <f t="shared" si="231"/>
        <v>61.775494936390572</v>
      </c>
      <c r="AZ182" s="2">
        <f t="shared" si="231"/>
        <v>71.304262631113943</v>
      </c>
      <c r="BA182" s="2">
        <f t="shared" si="231"/>
        <v>69.545199425143181</v>
      </c>
      <c r="BB182" s="2">
        <f t="shared" si="231"/>
        <v>69.983006594125342</v>
      </c>
      <c r="BC182" s="2">
        <f t="shared" si="231"/>
        <v>67.05030415449832</v>
      </c>
      <c r="BD182" s="2">
        <f t="shared" si="231"/>
        <v>66.27697833230016</v>
      </c>
      <c r="BE182" s="2">
        <f t="shared" si="231"/>
        <v>64.045982159464927</v>
      </c>
      <c r="BF182" s="2">
        <f t="shared" si="231"/>
        <v>63.327548655207821</v>
      </c>
      <c r="BG182" s="2">
        <f t="shared" si="231"/>
        <v>64.21252121988708</v>
      </c>
      <c r="BH182" s="2">
        <f t="shared" si="231"/>
        <v>63.345500434133193</v>
      </c>
      <c r="BI182" s="2">
        <f t="shared" si="231"/>
        <v>62.542195038437256</v>
      </c>
      <c r="BJ182" s="2">
        <f t="shared" si="231"/>
        <v>62.307824423602383</v>
      </c>
      <c r="BK182" s="2">
        <f t="shared" si="231"/>
        <v>59.19308901668289</v>
      </c>
      <c r="BL182" s="2">
        <f t="shared" si="231"/>
        <v>61.950171932606551</v>
      </c>
      <c r="BM182" s="2">
        <f t="shared" si="231"/>
        <v>58.838451480172445</v>
      </c>
      <c r="BO182" s="2" t="str">
        <f t="shared" si="186"/>
        <v/>
      </c>
      <c r="BP182" s="2" t="str">
        <f t="shared" si="187"/>
        <v/>
      </c>
      <c r="BQ182" s="2" t="str">
        <f t="shared" si="188"/>
        <v/>
      </c>
      <c r="BR182" s="2" t="str">
        <f t="shared" si="189"/>
        <v/>
      </c>
      <c r="BS182" s="2" t="str">
        <f t="shared" si="190"/>
        <v/>
      </c>
      <c r="BT182" s="2" t="str">
        <f t="shared" si="191"/>
        <v/>
      </c>
      <c r="BU182" s="2" t="str">
        <f t="shared" si="192"/>
        <v/>
      </c>
      <c r="BV182" s="2" t="str">
        <f t="shared" si="193"/>
        <v/>
      </c>
      <c r="BW182" s="2" t="str">
        <f t="shared" si="194"/>
        <v/>
      </c>
      <c r="BX182" s="2" t="str">
        <f t="shared" si="195"/>
        <v/>
      </c>
      <c r="BY182" s="2" t="str">
        <f t="shared" si="196"/>
        <v/>
      </c>
      <c r="BZ182" s="2" t="str">
        <f t="shared" si="197"/>
        <v/>
      </c>
      <c r="CA182" s="2" t="str">
        <f t="shared" si="198"/>
        <v/>
      </c>
      <c r="CB182" s="2" t="str">
        <f t="shared" si="199"/>
        <v/>
      </c>
      <c r="CC182" s="2" t="str">
        <f t="shared" si="200"/>
        <v/>
      </c>
      <c r="CE182" s="2" t="str">
        <f t="shared" si="232"/>
        <v/>
      </c>
      <c r="CF182" s="2" t="str">
        <f t="shared" si="232"/>
        <v/>
      </c>
      <c r="CG182" s="2" t="str">
        <f t="shared" si="232"/>
        <v/>
      </c>
      <c r="CH182" s="2" t="str">
        <f t="shared" si="232"/>
        <v/>
      </c>
      <c r="CI182" s="2" t="str">
        <f t="shared" si="232"/>
        <v/>
      </c>
      <c r="CJ182" s="2" t="str">
        <f t="shared" si="232"/>
        <v/>
      </c>
      <c r="CK182" s="2" t="str">
        <f t="shared" si="232"/>
        <v/>
      </c>
      <c r="CL182" s="2" t="str">
        <f t="shared" si="232"/>
        <v/>
      </c>
      <c r="CM182" s="2" t="str">
        <f t="shared" si="232"/>
        <v/>
      </c>
      <c r="CN182" s="2" t="str">
        <f t="shared" si="232"/>
        <v/>
      </c>
      <c r="CO182" s="2" t="str">
        <f t="shared" si="232"/>
        <v/>
      </c>
      <c r="CP182" s="2" t="str">
        <f t="shared" si="232"/>
        <v/>
      </c>
      <c r="CQ182" s="2" t="str">
        <f t="shared" si="232"/>
        <v/>
      </c>
      <c r="CR182" s="2" t="str">
        <f t="shared" si="232"/>
        <v/>
      </c>
      <c r="CS182" s="2" t="str">
        <f t="shared" si="232"/>
        <v/>
      </c>
      <c r="CU182" s="2" t="str">
        <f t="shared" si="201"/>
        <v/>
      </c>
      <c r="CV182" s="2" t="str">
        <f t="shared" si="202"/>
        <v/>
      </c>
      <c r="CW182" s="2" t="str">
        <f t="shared" si="203"/>
        <v/>
      </c>
      <c r="CX182" s="2" t="str">
        <f t="shared" si="204"/>
        <v/>
      </c>
      <c r="CY182" s="2" t="str">
        <f t="shared" si="205"/>
        <v/>
      </c>
      <c r="CZ182" s="2" t="str">
        <f t="shared" si="206"/>
        <v/>
      </c>
      <c r="DA182" s="2" t="str">
        <f t="shared" si="207"/>
        <v/>
      </c>
      <c r="DB182" s="2" t="str">
        <f t="shared" si="208"/>
        <v/>
      </c>
      <c r="DC182" s="2" t="str">
        <f t="shared" si="209"/>
        <v/>
      </c>
      <c r="DD182" s="2" t="str">
        <f t="shared" si="210"/>
        <v/>
      </c>
      <c r="DE182" s="2" t="str">
        <f t="shared" si="211"/>
        <v/>
      </c>
      <c r="DF182" s="2" t="str">
        <f t="shared" si="212"/>
        <v/>
      </c>
      <c r="DG182" s="2" t="str">
        <f t="shared" si="213"/>
        <v/>
      </c>
      <c r="DH182" s="2" t="str">
        <f t="shared" si="214"/>
        <v/>
      </c>
      <c r="DI182" s="2" t="str">
        <f t="shared" si="215"/>
        <v/>
      </c>
      <c r="DK182" s="2">
        <f t="shared" si="240"/>
        <v>106.94409634551496</v>
      </c>
      <c r="DL182" s="2">
        <f t="shared" si="240"/>
        <v>116.82513289036547</v>
      </c>
      <c r="DM182" s="2">
        <f t="shared" si="240"/>
        <v>110.86919009804717</v>
      </c>
      <c r="DN182" s="2">
        <f t="shared" si="240"/>
        <v>101.04608891769981</v>
      </c>
      <c r="DO182" s="2">
        <f t="shared" si="240"/>
        <v>107.27645905923345</v>
      </c>
      <c r="DP182" s="2">
        <f t="shared" si="240"/>
        <v>114.01884615384617</v>
      </c>
      <c r="DQ182" s="2">
        <f t="shared" si="240"/>
        <v>108.27359075807914</v>
      </c>
      <c r="DR182" s="2">
        <f t="shared" si="240"/>
        <v>99.921324071277553</v>
      </c>
      <c r="DS182" s="2">
        <f t="shared" si="240"/>
        <v>100.12475626698881</v>
      </c>
      <c r="DT182" s="2">
        <f t="shared" si="240"/>
        <v>98.738088794925972</v>
      </c>
      <c r="DU182" s="2">
        <f t="shared" si="240"/>
        <v>102.49069450317126</v>
      </c>
      <c r="DV182" s="2">
        <f t="shared" si="240"/>
        <v>100.62183147085473</v>
      </c>
      <c r="DW182" s="2">
        <f t="shared" si="240"/>
        <v>99.320274883180701</v>
      </c>
      <c r="DX182" s="2">
        <f t="shared" si="240"/>
        <v>87.341922232645359</v>
      </c>
      <c r="DY182" s="2">
        <f t="shared" si="240"/>
        <v>76.460717647058814</v>
      </c>
      <c r="EA182" s="2">
        <f t="shared" si="217"/>
        <v>61.709669157392682</v>
      </c>
      <c r="EB182" s="2">
        <f t="shared" si="217"/>
        <v>71.699496153846155</v>
      </c>
      <c r="EC182" s="2">
        <f t="shared" si="217"/>
        <v>69.70908721648378</v>
      </c>
      <c r="ED182" s="2">
        <f t="shared" si="217"/>
        <v>70.213735804856867</v>
      </c>
      <c r="EE182" s="2">
        <f t="shared" si="217"/>
        <v>67.010385129576292</v>
      </c>
      <c r="EF182" s="2">
        <f t="shared" si="217"/>
        <v>66.109103824009296</v>
      </c>
      <c r="EG182" s="2">
        <f t="shared" si="217"/>
        <v>63.942416035463516</v>
      </c>
      <c r="EH182" s="2">
        <f t="shared" si="217"/>
        <v>63.327598982059186</v>
      </c>
      <c r="EI182" s="2">
        <f t="shared" si="217"/>
        <v>64.116119984559134</v>
      </c>
      <c r="EJ182" s="2">
        <f t="shared" si="217"/>
        <v>63.441544164948482</v>
      </c>
      <c r="EK182" s="2">
        <f t="shared" si="216"/>
        <v>62.983518802832293</v>
      </c>
      <c r="EL182" s="2">
        <f t="shared" si="183"/>
        <v>62.916898010647245</v>
      </c>
      <c r="EM182" s="2">
        <f t="shared" si="183"/>
        <v>59.507737680496405</v>
      </c>
      <c r="EN182" s="2">
        <f t="shared" si="183"/>
        <v>62.78229618839525</v>
      </c>
      <c r="EO182" s="2">
        <f t="shared" si="183"/>
        <v>59.315153560486493</v>
      </c>
      <c r="EQ182" s="2">
        <f t="shared" si="241"/>
        <v>61.860567752727889</v>
      </c>
      <c r="ER182" s="2">
        <f t="shared" si="241"/>
        <v>70.816405042353566</v>
      </c>
      <c r="ES182" s="2">
        <f t="shared" si="241"/>
        <v>69.335840853676288</v>
      </c>
      <c r="ET182" s="2">
        <f t="shared" si="241"/>
        <v>69.729964665212151</v>
      </c>
      <c r="EU182" s="2">
        <f t="shared" si="241"/>
        <v>67.088675772706637</v>
      </c>
      <c r="EV182" s="2">
        <f t="shared" si="241"/>
        <v>66.443474810610439</v>
      </c>
      <c r="EW182" s="2">
        <f t="shared" si="241"/>
        <v>64.137272289442151</v>
      </c>
      <c r="EX182" s="2">
        <f t="shared" si="241"/>
        <v>63.32540741876079</v>
      </c>
      <c r="EY182" s="2">
        <f t="shared" si="241"/>
        <v>64.272643995686778</v>
      </c>
      <c r="EZ182" s="2">
        <f t="shared" si="241"/>
        <v>63.276159010358874</v>
      </c>
      <c r="FA182" s="2">
        <f t="shared" si="241"/>
        <v>62.169483339531553</v>
      </c>
      <c r="FB182" s="2">
        <f t="shared" si="241"/>
        <v>61.661081181574957</v>
      </c>
      <c r="FC182" s="2">
        <f t="shared" si="241"/>
        <v>58.820267163361756</v>
      </c>
      <c r="FD182" s="2">
        <f t="shared" si="241"/>
        <v>60.504465672305862</v>
      </c>
      <c r="FE182" s="2">
        <f t="shared" si="241"/>
        <v>58.005167120734839</v>
      </c>
      <c r="FG182" s="2">
        <f t="shared" si="242"/>
        <v>0.9999677898689403</v>
      </c>
      <c r="FH182" s="2">
        <f t="shared" si="242"/>
        <v>0.99996590662108131</v>
      </c>
      <c r="FI182" s="2">
        <f t="shared" si="242"/>
        <v>0.99996825020493041</v>
      </c>
      <c r="FJ182" s="2">
        <f t="shared" si="242"/>
        <v>0.99996947983358431</v>
      </c>
      <c r="FK182" s="2">
        <f t="shared" si="242"/>
        <v>0.9999714626842191</v>
      </c>
      <c r="FL182" s="2">
        <f t="shared" si="242"/>
        <v>0.99997417163680191</v>
      </c>
      <c r="FM182" s="2">
        <f t="shared" si="242"/>
        <v>0.99996787042181334</v>
      </c>
      <c r="FN182" s="2">
        <f t="shared" si="242"/>
        <v>0.99996775251680337</v>
      </c>
      <c r="FO182" s="2">
        <f t="shared" si="242"/>
        <v>0.99996776053931857</v>
      </c>
      <c r="FP182" s="2">
        <f t="shared" si="242"/>
        <v>0.99996434566196746</v>
      </c>
      <c r="FQ182" s="2">
        <f t="shared" si="242"/>
        <v>0.99996437199542954</v>
      </c>
      <c r="FR182" s="2">
        <f t="shared" si="242"/>
        <v>0.99996784828332674</v>
      </c>
      <c r="FS182" s="2">
        <f t="shared" si="242"/>
        <v>0.99996935280484556</v>
      </c>
      <c r="FT182" s="2">
        <f t="shared" si="242"/>
        <v>0.9999594613422198</v>
      </c>
      <c r="FU182" s="2">
        <f t="shared" si="242"/>
        <v>0.99994991249277532</v>
      </c>
      <c r="FW182" s="2">
        <f t="shared" si="233"/>
        <v>0.42656972403723747</v>
      </c>
      <c r="FX182" s="2">
        <f t="shared" si="233"/>
        <v>0.44929906212486659</v>
      </c>
      <c r="FY182" s="2">
        <f t="shared" si="233"/>
        <v>0.44258868306058818</v>
      </c>
      <c r="FZ182" s="2">
        <f t="shared" si="233"/>
        <v>0.47888391905656064</v>
      </c>
      <c r="GA182" s="2">
        <f t="shared" si="233"/>
        <v>0.49520527236563955</v>
      </c>
      <c r="GB182" s="2">
        <f t="shared" si="233"/>
        <v>0.49835985998391158</v>
      </c>
      <c r="GC182" s="2">
        <f t="shared" si="233"/>
        <v>0.52419042228044355</v>
      </c>
      <c r="GD182" s="2">
        <f t="shared" si="233"/>
        <v>0.5614176816994233</v>
      </c>
      <c r="GE182" s="2">
        <f t="shared" si="233"/>
        <v>0.60847109416753398</v>
      </c>
      <c r="GF182" s="2">
        <f t="shared" si="233"/>
        <v>0.58833700032119463</v>
      </c>
      <c r="GG182" s="2">
        <f t="shared" si="233"/>
        <v>0.54387228344607341</v>
      </c>
      <c r="GH182" s="2">
        <f t="shared" si="233"/>
        <v>0.48596726151018577</v>
      </c>
      <c r="GI182" s="2">
        <f t="shared" si="233"/>
        <v>0.45946524038191594</v>
      </c>
      <c r="GJ182" s="2">
        <f t="shared" si="233"/>
        <v>0.36575147456292306</v>
      </c>
      <c r="GK182" s="2">
        <f t="shared" si="233"/>
        <v>0.36455404757445053</v>
      </c>
      <c r="GM182" s="86">
        <f t="shared" si="234"/>
        <v>2.1327557096441078E-68</v>
      </c>
      <c r="GN182" s="86">
        <f t="shared" si="234"/>
        <v>6.2449510800968092E-173</v>
      </c>
      <c r="GO182" s="86">
        <f t="shared" si="234"/>
        <v>4.4818034640993983E-195</v>
      </c>
      <c r="GP182" s="86">
        <f t="shared" si="234"/>
        <v>4.8528766716693111E-267</v>
      </c>
      <c r="GQ182" s="86">
        <f t="shared" si="234"/>
        <v>3.2991995848996856E-283</v>
      </c>
      <c r="GR182" s="86">
        <f t="shared" si="234"/>
        <v>4.5543087426266877E-235</v>
      </c>
      <c r="GS182" s="86">
        <f t="shared" si="234"/>
        <v>1.6915820708555576E-236</v>
      </c>
      <c r="GT182" s="86">
        <f t="shared" si="234"/>
        <v>4.8148918339470347E-246</v>
      </c>
      <c r="GU182" s="86">
        <f t="shared" si="234"/>
        <v>2.9823054620796507E-257</v>
      </c>
      <c r="GV182" s="86">
        <f t="shared" si="234"/>
        <v>5.2371441311499612E-286</v>
      </c>
      <c r="GW182" s="86">
        <f t="shared" si="234"/>
        <v>3.1036980653452028E-282</v>
      </c>
      <c r="GX182" s="86">
        <f t="shared" si="234"/>
        <v>0</v>
      </c>
      <c r="GY182" s="86">
        <f t="shared" si="234"/>
        <v>0</v>
      </c>
      <c r="GZ182" s="86">
        <f t="shared" si="234"/>
        <v>2.2300198295968015E-59</v>
      </c>
      <c r="HA182" s="86">
        <f t="shared" si="234"/>
        <v>3.3284962983817286E-62</v>
      </c>
      <c r="HC182" s="86">
        <f t="shared" si="185"/>
        <v>3.2289305552673677E-34</v>
      </c>
      <c r="HD182" s="86">
        <f t="shared" si="185"/>
        <v>2.6509252960101828E-93</v>
      </c>
      <c r="HE182" s="86">
        <f t="shared" si="185"/>
        <v>9.8118667097823074E-140</v>
      </c>
      <c r="HF182" s="86">
        <f t="shared" si="184"/>
        <v>2.7083924633901006E-140</v>
      </c>
      <c r="HG182" s="86">
        <f t="shared" si="184"/>
        <v>9.0328648112282904E-167</v>
      </c>
      <c r="HH182" s="86">
        <f t="shared" si="184"/>
        <v>1.9859904375008529E-178</v>
      </c>
      <c r="HI182" s="86">
        <f t="shared" si="184"/>
        <v>3.4901690166888993E-172</v>
      </c>
      <c r="HJ182" s="86">
        <f t="shared" si="184"/>
        <v>8.3868898806233456E-172</v>
      </c>
      <c r="HK182" s="86">
        <f t="shared" si="184"/>
        <v>1.6193941024126606E-199</v>
      </c>
      <c r="HL182" s="86">
        <f t="shared" si="184"/>
        <v>3.4811121349933383E-208</v>
      </c>
      <c r="HM182" s="86">
        <f t="shared" si="184"/>
        <v>6.0145096655181659E-182</v>
      </c>
      <c r="HN182" s="86">
        <f t="shared" si="184"/>
        <v>3.0829974907868039E-254</v>
      </c>
      <c r="HO182" s="86">
        <f t="shared" si="230"/>
        <v>9.1113655650536455E-233</v>
      </c>
      <c r="HP182" s="86">
        <f t="shared" si="230"/>
        <v>4.4367041606743584E-38</v>
      </c>
      <c r="HQ182" s="86">
        <f t="shared" si="230"/>
        <v>4.5250471614803145E-42</v>
      </c>
      <c r="HS182" s="86">
        <f t="shared" si="235"/>
        <v>2.6064625320053543E-14</v>
      </c>
      <c r="HT182" s="86">
        <f t="shared" si="235"/>
        <v>1.6966208037944044E-15</v>
      </c>
      <c r="HU182" s="86">
        <f t="shared" si="235"/>
        <v>5.4458273935603439E-15</v>
      </c>
      <c r="HV182" s="86">
        <f t="shared" si="235"/>
        <v>3.2139154244134488E-15</v>
      </c>
      <c r="HW182" s="86">
        <f t="shared" si="235"/>
        <v>2.3012367770022365E-16</v>
      </c>
      <c r="HX182" s="86">
        <f t="shared" si="235"/>
        <v>5.2284833674585429E-15</v>
      </c>
      <c r="HY182" s="86">
        <f t="shared" si="235"/>
        <v>2.8502779296669092E-15</v>
      </c>
      <c r="HZ182" s="86">
        <f t="shared" si="235"/>
        <v>3.6872986744866676E-17</v>
      </c>
      <c r="IA182" s="86">
        <f t="shared" si="235"/>
        <v>5.9904659479438425E-21</v>
      </c>
      <c r="IB182" s="86">
        <f t="shared" si="235"/>
        <v>3.79976686655293E-21</v>
      </c>
      <c r="IC182" s="86">
        <f t="shared" si="235"/>
        <v>1.8644954667172401E-20</v>
      </c>
      <c r="ID182" s="86">
        <f t="shared" si="235"/>
        <v>8.6179081039883614E-16</v>
      </c>
      <c r="IE182" s="86">
        <f t="shared" si="235"/>
        <v>6.5198751287497233E-14</v>
      </c>
      <c r="IF182" s="86">
        <f t="shared" si="235"/>
        <v>1.1473775297281658E-5</v>
      </c>
      <c r="IG182" s="86">
        <f t="shared" si="235"/>
        <v>9.098447137935781E-6</v>
      </c>
      <c r="II182" s="86">
        <f t="shared" si="236"/>
        <v>0.24729100762748127</v>
      </c>
      <c r="IJ182" s="86">
        <f t="shared" si="236"/>
        <v>0.32976567796173373</v>
      </c>
      <c r="IK182" s="86">
        <f t="shared" si="236"/>
        <v>0.30624375805478049</v>
      </c>
      <c r="IL182" s="86">
        <f t="shared" si="236"/>
        <v>0.43822647390412384</v>
      </c>
      <c r="IM182" s="86">
        <f t="shared" si="236"/>
        <v>0.48694398809823664</v>
      </c>
      <c r="IN182" s="86">
        <f t="shared" si="236"/>
        <v>0.49591178476752384</v>
      </c>
      <c r="IO182" s="86">
        <f t="shared" si="236"/>
        <v>0.55266415300103211</v>
      </c>
      <c r="IP182" s="86">
        <f t="shared" si="236"/>
        <v>0.59200293160880202</v>
      </c>
      <c r="IQ182" s="86">
        <f t="shared" si="236"/>
        <v>0.55616995305834194</v>
      </c>
      <c r="IR182" s="86">
        <f t="shared" si="236"/>
        <v>0.57971991456536376</v>
      </c>
      <c r="IS182" s="86">
        <f t="shared" si="236"/>
        <v>0.58526502978171047</v>
      </c>
      <c r="IT182" s="86">
        <f t="shared" si="236"/>
        <v>0.45974840615058649</v>
      </c>
      <c r="IU182" s="86">
        <f t="shared" si="236"/>
        <v>0.37623363611721483</v>
      </c>
      <c r="IV182" s="86">
        <f t="shared" si="236"/>
        <v>0.16955631946260899</v>
      </c>
      <c r="IW182" s="86">
        <f t="shared" si="236"/>
        <v>0.16694447114870323</v>
      </c>
      <c r="IY182" s="86">
        <f t="shared" si="237"/>
        <v>0.24729100762750733</v>
      </c>
      <c r="IZ182" s="86">
        <f t="shared" si="237"/>
        <v>0.32976567796173545</v>
      </c>
      <c r="JA182" s="86">
        <f t="shared" si="237"/>
        <v>0.30624375805478593</v>
      </c>
      <c r="JB182" s="86">
        <f t="shared" si="237"/>
        <v>0.43822647390412706</v>
      </c>
      <c r="JC182" s="86">
        <f t="shared" si="237"/>
        <v>0.48694398809823686</v>
      </c>
      <c r="JD182" s="86">
        <f t="shared" si="237"/>
        <v>0.49591178476752906</v>
      </c>
      <c r="JE182" s="86">
        <f t="shared" si="237"/>
        <v>0.552664153001035</v>
      </c>
      <c r="JF182" s="86">
        <f t="shared" si="237"/>
        <v>0.59200293160880202</v>
      </c>
      <c r="JG182" s="86">
        <f t="shared" si="237"/>
        <v>0.55616995305834194</v>
      </c>
      <c r="JH182" s="86">
        <f t="shared" si="237"/>
        <v>0.57971991456536376</v>
      </c>
      <c r="JI182" s="86">
        <f t="shared" si="237"/>
        <v>0.58526502978171047</v>
      </c>
      <c r="JJ182" s="86">
        <f t="shared" si="237"/>
        <v>0.45974840615058737</v>
      </c>
      <c r="JK182" s="86">
        <f t="shared" si="237"/>
        <v>0.37623363611728006</v>
      </c>
      <c r="JL182" s="86">
        <f t="shared" si="237"/>
        <v>0.16956779323790627</v>
      </c>
      <c r="JM182" s="86">
        <f t="shared" si="237"/>
        <v>0.16695356959584115</v>
      </c>
    </row>
    <row r="183" spans="2:273" x14ac:dyDescent="0.25">
      <c r="B183" s="2">
        <v>156</v>
      </c>
      <c r="C183" s="37">
        <v>62.957000000000001</v>
      </c>
      <c r="D183" s="37">
        <v>73.561000000000007</v>
      </c>
      <c r="E183" s="37">
        <v>72.268000000000001</v>
      </c>
      <c r="F183" s="37">
        <v>71.674999999999997</v>
      </c>
      <c r="G183" s="37">
        <v>70.400000000000006</v>
      </c>
      <c r="H183" s="37">
        <v>71.525000000000006</v>
      </c>
      <c r="I183" s="37">
        <v>68.786000000000001</v>
      </c>
      <c r="J183" s="37">
        <v>67.262</v>
      </c>
      <c r="K183" s="37">
        <v>66.415000000000006</v>
      </c>
      <c r="L183" s="37">
        <v>67.049000000000007</v>
      </c>
      <c r="M183" s="37">
        <v>68.39</v>
      </c>
      <c r="N183" s="37">
        <v>73.078999999999994</v>
      </c>
      <c r="O183" s="37">
        <v>70.323999999999998</v>
      </c>
      <c r="P183" s="37">
        <v>79.438999999999993</v>
      </c>
      <c r="Q183" s="37">
        <v>94.488</v>
      </c>
      <c r="S183" s="4">
        <f t="shared" si="238"/>
        <v>62.122690718447885</v>
      </c>
      <c r="T183" s="4">
        <f t="shared" si="238"/>
        <v>73.51002615421983</v>
      </c>
      <c r="U183" s="4">
        <f t="shared" si="238"/>
        <v>72.804789391720462</v>
      </c>
      <c r="V183" s="4">
        <f t="shared" si="238"/>
        <v>73.205475477210001</v>
      </c>
      <c r="W183" s="4">
        <f t="shared" si="238"/>
        <v>71.604570954418776</v>
      </c>
      <c r="X183" s="4">
        <f t="shared" si="238"/>
        <v>71.55799779274605</v>
      </c>
      <c r="Y183" s="4">
        <f t="shared" si="238"/>
        <v>68.749132811193675</v>
      </c>
      <c r="Z183" s="4">
        <f t="shared" si="238"/>
        <v>66.160362395123727</v>
      </c>
      <c r="AA183" s="4">
        <f t="shared" si="238"/>
        <v>65.57159887764611</v>
      </c>
      <c r="AB183" s="4">
        <f t="shared" si="238"/>
        <v>65.593000437747619</v>
      </c>
      <c r="AC183" s="4">
        <f t="shared" si="238"/>
        <v>67.370523554357462</v>
      </c>
      <c r="AD183" s="4">
        <f t="shared" si="238"/>
        <v>73.933334520759502</v>
      </c>
      <c r="AE183" s="4">
        <f t="shared" si="238"/>
        <v>70.964453838505037</v>
      </c>
      <c r="AF183" s="4">
        <f t="shared" si="238"/>
        <v>78.809948790296374</v>
      </c>
      <c r="AG183" s="4">
        <f t="shared" si="238"/>
        <v>95.16570206845293</v>
      </c>
      <c r="AI183" s="4">
        <f t="shared" si="239"/>
        <v>0.83430928155211603</v>
      </c>
      <c r="AJ183" s="4">
        <f t="shared" si="239"/>
        <v>5.0973845780177385E-2</v>
      </c>
      <c r="AK183" s="4">
        <f t="shared" si="239"/>
        <v>-0.53678939172046114</v>
      </c>
      <c r="AL183" s="4">
        <f t="shared" si="239"/>
        <v>-1.530475477210004</v>
      </c>
      <c r="AM183" s="4">
        <f t="shared" si="239"/>
        <v>-1.2045709544187702</v>
      </c>
      <c r="AN183" s="4">
        <f t="shared" si="239"/>
        <v>-3.2997792746044752E-2</v>
      </c>
      <c r="AO183" s="4">
        <f t="shared" si="239"/>
        <v>3.6867188806326112E-2</v>
      </c>
      <c r="AP183" s="4">
        <f t="shared" si="239"/>
        <v>1.1016376048762737</v>
      </c>
      <c r="AQ183" s="4">
        <f t="shared" si="239"/>
        <v>0.84340112235389597</v>
      </c>
      <c r="AR183" s="4">
        <f t="shared" si="239"/>
        <v>1.4559995622523871</v>
      </c>
      <c r="AS183" s="4">
        <f t="shared" si="239"/>
        <v>1.0194764456425389</v>
      </c>
      <c r="AT183" s="4">
        <f t="shared" si="239"/>
        <v>-0.85433452075950811</v>
      </c>
      <c r="AU183" s="4">
        <f t="shared" si="239"/>
        <v>-0.64045383850503868</v>
      </c>
      <c r="AV183" s="4">
        <f t="shared" si="239"/>
        <v>0.6290512097036185</v>
      </c>
      <c r="AW183" s="4">
        <f t="shared" si="239"/>
        <v>-0.67770206845293046</v>
      </c>
      <c r="AY183" s="2">
        <f t="shared" si="231"/>
        <v>61.69384081574124</v>
      </c>
      <c r="AZ183" s="2">
        <f t="shared" si="231"/>
        <v>71.191499569213875</v>
      </c>
      <c r="BA183" s="2">
        <f t="shared" si="231"/>
        <v>69.465295325622236</v>
      </c>
      <c r="BB183" s="2">
        <f t="shared" si="231"/>
        <v>69.916423720290595</v>
      </c>
      <c r="BC183" s="2">
        <f t="shared" si="231"/>
        <v>66.994621677280321</v>
      </c>
      <c r="BD183" s="2">
        <f t="shared" si="231"/>
        <v>66.228905092969455</v>
      </c>
      <c r="BE183" s="2">
        <f t="shared" si="231"/>
        <v>64.011934827624131</v>
      </c>
      <c r="BF183" s="2">
        <f t="shared" si="231"/>
        <v>63.275172142043417</v>
      </c>
      <c r="BG183" s="2">
        <f t="shared" si="231"/>
        <v>64.146278372229105</v>
      </c>
      <c r="BH183" s="2">
        <f t="shared" si="231"/>
        <v>63.293992444446943</v>
      </c>
      <c r="BI183" s="2">
        <f t="shared" si="231"/>
        <v>62.452345213695189</v>
      </c>
      <c r="BJ183" s="2">
        <f t="shared" si="231"/>
        <v>62.199942640548961</v>
      </c>
      <c r="BK183" s="2">
        <f t="shared" si="231"/>
        <v>59.120393265294567</v>
      </c>
      <c r="BL183" s="2">
        <f t="shared" si="231"/>
        <v>61.829404142392093</v>
      </c>
      <c r="BM183" s="2">
        <f t="shared" si="231"/>
        <v>58.697605156240286</v>
      </c>
      <c r="BO183" s="2" t="str">
        <f t="shared" si="186"/>
        <v/>
      </c>
      <c r="BP183" s="2" t="str">
        <f t="shared" si="187"/>
        <v/>
      </c>
      <c r="BQ183" s="2" t="str">
        <f t="shared" si="188"/>
        <v/>
      </c>
      <c r="BR183" s="2" t="str">
        <f t="shared" si="189"/>
        <v/>
      </c>
      <c r="BS183" s="2" t="str">
        <f t="shared" si="190"/>
        <v/>
      </c>
      <c r="BT183" s="2" t="str">
        <f t="shared" si="191"/>
        <v/>
      </c>
      <c r="BU183" s="2" t="str">
        <f t="shared" si="192"/>
        <v/>
      </c>
      <c r="BV183" s="2" t="str">
        <f t="shared" si="193"/>
        <v/>
      </c>
      <c r="BW183" s="2" t="str">
        <f t="shared" si="194"/>
        <v/>
      </c>
      <c r="BX183" s="2" t="str">
        <f t="shared" si="195"/>
        <v/>
      </c>
      <c r="BY183" s="2" t="str">
        <f t="shared" si="196"/>
        <v/>
      </c>
      <c r="BZ183" s="2" t="str">
        <f t="shared" si="197"/>
        <v/>
      </c>
      <c r="CA183" s="2" t="str">
        <f t="shared" si="198"/>
        <v/>
      </c>
      <c r="CB183" s="2" t="str">
        <f t="shared" si="199"/>
        <v/>
      </c>
      <c r="CC183" s="2" t="str">
        <f t="shared" si="200"/>
        <v/>
      </c>
      <c r="CE183" s="2" t="str">
        <f t="shared" si="232"/>
        <v/>
      </c>
      <c r="CF183" s="2" t="str">
        <f t="shared" si="232"/>
        <v/>
      </c>
      <c r="CG183" s="2" t="str">
        <f t="shared" si="232"/>
        <v/>
      </c>
      <c r="CH183" s="2" t="str">
        <f t="shared" si="232"/>
        <v/>
      </c>
      <c r="CI183" s="2" t="str">
        <f t="shared" si="232"/>
        <v/>
      </c>
      <c r="CJ183" s="2" t="str">
        <f t="shared" si="232"/>
        <v/>
      </c>
      <c r="CK183" s="2" t="str">
        <f t="shared" si="232"/>
        <v/>
      </c>
      <c r="CL183" s="2" t="str">
        <f t="shared" si="232"/>
        <v/>
      </c>
      <c r="CM183" s="2" t="str">
        <f t="shared" si="232"/>
        <v/>
      </c>
      <c r="CN183" s="2" t="str">
        <f t="shared" si="232"/>
        <v/>
      </c>
      <c r="CO183" s="2" t="str">
        <f t="shared" si="232"/>
        <v/>
      </c>
      <c r="CP183" s="2" t="str">
        <f t="shared" si="232"/>
        <v/>
      </c>
      <c r="CQ183" s="2" t="str">
        <f t="shared" si="232"/>
        <v/>
      </c>
      <c r="CR183" s="2" t="str">
        <f t="shared" si="232"/>
        <v/>
      </c>
      <c r="CS183" s="2" t="str">
        <f t="shared" si="232"/>
        <v/>
      </c>
      <c r="CU183" s="2" t="str">
        <f t="shared" si="201"/>
        <v/>
      </c>
      <c r="CV183" s="2" t="str">
        <f t="shared" si="202"/>
        <v/>
      </c>
      <c r="CW183" s="2" t="str">
        <f t="shared" si="203"/>
        <v/>
      </c>
      <c r="CX183" s="2" t="str">
        <f t="shared" si="204"/>
        <v/>
      </c>
      <c r="CY183" s="2" t="str">
        <f t="shared" si="205"/>
        <v/>
      </c>
      <c r="CZ183" s="2" t="str">
        <f t="shared" si="206"/>
        <v/>
      </c>
      <c r="DA183" s="2" t="str">
        <f t="shared" si="207"/>
        <v/>
      </c>
      <c r="DB183" s="2" t="str">
        <f t="shared" si="208"/>
        <v/>
      </c>
      <c r="DC183" s="2" t="str">
        <f t="shared" si="209"/>
        <v/>
      </c>
      <c r="DD183" s="2" t="str">
        <f t="shared" si="210"/>
        <v/>
      </c>
      <c r="DE183" s="2" t="str">
        <f t="shared" si="211"/>
        <v/>
      </c>
      <c r="DF183" s="2" t="str">
        <f t="shared" si="212"/>
        <v/>
      </c>
      <c r="DG183" s="2" t="str">
        <f t="shared" si="213"/>
        <v/>
      </c>
      <c r="DH183" s="2" t="str">
        <f t="shared" si="214"/>
        <v/>
      </c>
      <c r="DI183" s="2" t="str">
        <f t="shared" si="215"/>
        <v/>
      </c>
      <c r="DK183" s="2">
        <f t="shared" si="240"/>
        <v>107.16551827242526</v>
      </c>
      <c r="DL183" s="2">
        <f t="shared" si="240"/>
        <v>117.10616112956811</v>
      </c>
      <c r="DM183" s="2">
        <f t="shared" si="240"/>
        <v>111.08651227615267</v>
      </c>
      <c r="DN183" s="2">
        <f t="shared" si="240"/>
        <v>101.18547389460605</v>
      </c>
      <c r="DO183" s="2">
        <f t="shared" si="240"/>
        <v>107.47592334494773</v>
      </c>
      <c r="DP183" s="2">
        <f t="shared" si="240"/>
        <v>114.27125000000001</v>
      </c>
      <c r="DQ183" s="2">
        <f t="shared" si="240"/>
        <v>108.50081470854727</v>
      </c>
      <c r="DR183" s="2">
        <f t="shared" si="240"/>
        <v>100.08639972817878</v>
      </c>
      <c r="DS183" s="2">
        <f t="shared" si="240"/>
        <v>100.28211612805796</v>
      </c>
      <c r="DT183" s="2">
        <f t="shared" si="240"/>
        <v>98.893350951374174</v>
      </c>
      <c r="DU183" s="2">
        <f t="shared" si="240"/>
        <v>102.68371247357294</v>
      </c>
      <c r="DV183" s="2">
        <f t="shared" si="240"/>
        <v>100.80111431591665</v>
      </c>
      <c r="DW183" s="2">
        <f t="shared" si="240"/>
        <v>99.520217270345441</v>
      </c>
      <c r="DX183" s="2">
        <f t="shared" si="240"/>
        <v>87.456395966228854</v>
      </c>
      <c r="DY183" s="2">
        <f t="shared" si="240"/>
        <v>76.525786834733879</v>
      </c>
      <c r="EA183" s="2">
        <f t="shared" si="217"/>
        <v>61.622671542130362</v>
      </c>
      <c r="EB183" s="2">
        <f t="shared" si="217"/>
        <v>71.617169641313751</v>
      </c>
      <c r="EC183" s="2">
        <f t="shared" si="217"/>
        <v>69.641954225667291</v>
      </c>
      <c r="ED183" s="2">
        <f t="shared" si="217"/>
        <v>70.16404465910972</v>
      </c>
      <c r="EE183" s="2">
        <f t="shared" si="217"/>
        <v>66.952044426162061</v>
      </c>
      <c r="EF183" s="2">
        <f t="shared" si="217"/>
        <v>66.04960205641305</v>
      </c>
      <c r="EG183" s="2">
        <f t="shared" si="217"/>
        <v>63.901738606807996</v>
      </c>
      <c r="EH183" s="2">
        <f t="shared" si="217"/>
        <v>63.275414840562178</v>
      </c>
      <c r="EI183" s="2">
        <f t="shared" si="217"/>
        <v>64.044516502418304</v>
      </c>
      <c r="EJ183" s="2">
        <f t="shared" si="217"/>
        <v>63.395860371134049</v>
      </c>
      <c r="EK183" s="2">
        <f t="shared" si="216"/>
        <v>62.922391130582966</v>
      </c>
      <c r="EL183" s="2">
        <f t="shared" si="183"/>
        <v>62.852011371065664</v>
      </c>
      <c r="EM183" s="2">
        <f t="shared" si="183"/>
        <v>59.45811978745116</v>
      </c>
      <c r="EN183" s="2">
        <f t="shared" si="183"/>
        <v>62.729348506919159</v>
      </c>
      <c r="EO183" s="2">
        <f t="shared" si="183"/>
        <v>59.213458638937894</v>
      </c>
      <c r="EQ183" s="2">
        <f t="shared" si="241"/>
        <v>61.778116270538789</v>
      </c>
      <c r="ER183" s="2">
        <f t="shared" si="241"/>
        <v>70.712672302259548</v>
      </c>
      <c r="ES183" s="2">
        <f t="shared" si="241"/>
        <v>69.259803289198857</v>
      </c>
      <c r="ET183" s="2">
        <f t="shared" si="241"/>
        <v>69.668954395169976</v>
      </c>
      <c r="EU183" s="2">
        <f t="shared" si="241"/>
        <v>67.032169330045804</v>
      </c>
      <c r="EV183" s="2">
        <f t="shared" si="241"/>
        <v>66.391329089770537</v>
      </c>
      <c r="EW183" s="2">
        <f t="shared" si="241"/>
        <v>64.100770440120073</v>
      </c>
      <c r="EX183" s="2">
        <f t="shared" si="241"/>
        <v>63.273145282349844</v>
      </c>
      <c r="EY183" s="2">
        <f t="shared" si="241"/>
        <v>64.204306116968823</v>
      </c>
      <c r="EZ183" s="2">
        <f t="shared" si="241"/>
        <v>63.227095617248125</v>
      </c>
      <c r="FA183" s="2">
        <f t="shared" si="241"/>
        <v>62.090539443272377</v>
      </c>
      <c r="FB183" s="2">
        <f t="shared" si="241"/>
        <v>61.568718018759412</v>
      </c>
      <c r="FC183" s="2">
        <f t="shared" si="241"/>
        <v>58.75571551475673</v>
      </c>
      <c r="FD183" s="2">
        <f t="shared" si="241"/>
        <v>60.403768385394009</v>
      </c>
      <c r="FE183" s="2">
        <f t="shared" si="241"/>
        <v>57.875501972358606</v>
      </c>
      <c r="FG183" s="2">
        <f t="shared" si="242"/>
        <v>0.99997062392808056</v>
      </c>
      <c r="FH183" s="2">
        <f t="shared" si="242"/>
        <v>0.99996890637559976</v>
      </c>
      <c r="FI183" s="2">
        <f t="shared" si="242"/>
        <v>0.99997104376185586</v>
      </c>
      <c r="FJ183" s="2">
        <f t="shared" si="242"/>
        <v>0.99997216520266119</v>
      </c>
      <c r="FK183" s="2">
        <f t="shared" si="242"/>
        <v>0.99997397359333007</v>
      </c>
      <c r="FL183" s="2">
        <f t="shared" si="242"/>
        <v>0.99997644419926723</v>
      </c>
      <c r="FM183" s="2">
        <f t="shared" si="242"/>
        <v>0.99997069739358979</v>
      </c>
      <c r="FN183" s="2">
        <f t="shared" si="242"/>
        <v>0.99997058986233345</v>
      </c>
      <c r="FO183" s="2">
        <f t="shared" si="242"/>
        <v>0.99997059717899583</v>
      </c>
      <c r="FP183" s="2">
        <f t="shared" si="242"/>
        <v>0.99996748275523129</v>
      </c>
      <c r="FQ183" s="2">
        <f t="shared" si="242"/>
        <v>0.99996750677178481</v>
      </c>
      <c r="FR183" s="2">
        <f t="shared" si="242"/>
        <v>0.99997067720293586</v>
      </c>
      <c r="FS183" s="2">
        <f t="shared" si="242"/>
        <v>0.99997204935045092</v>
      </c>
      <c r="FT183" s="2">
        <f t="shared" si="242"/>
        <v>0.99996302817281435</v>
      </c>
      <c r="FU183" s="2">
        <f t="shared" si="242"/>
        <v>0.99995431944917335</v>
      </c>
      <c r="FW183" s="2">
        <f t="shared" si="233"/>
        <v>0.4492362293974958</v>
      </c>
      <c r="FX183" s="2">
        <f t="shared" si="233"/>
        <v>0.47217882383396015</v>
      </c>
      <c r="FY183" s="2">
        <f t="shared" si="233"/>
        <v>0.46541552450819323</v>
      </c>
      <c r="FZ183" s="2">
        <f t="shared" si="233"/>
        <v>0.50189719352931694</v>
      </c>
      <c r="GA183" s="2">
        <f t="shared" si="233"/>
        <v>0.51822290140802241</v>
      </c>
      <c r="GB183" s="2">
        <f t="shared" si="233"/>
        <v>0.52137267361007911</v>
      </c>
      <c r="GC183" s="2">
        <f t="shared" si="233"/>
        <v>0.54709515473403147</v>
      </c>
      <c r="GD183" s="2">
        <f t="shared" si="233"/>
        <v>0.58395270266758126</v>
      </c>
      <c r="GE183" s="2">
        <f t="shared" si="233"/>
        <v>0.63018101920234426</v>
      </c>
      <c r="GF183" s="2">
        <f t="shared" si="233"/>
        <v>0.61044859726228906</v>
      </c>
      <c r="GG183" s="2">
        <f t="shared" si="233"/>
        <v>0.56661289237768164</v>
      </c>
      <c r="GH183" s="2">
        <f t="shared" si="233"/>
        <v>0.5089884578512518</v>
      </c>
      <c r="GI183" s="2">
        <f t="shared" si="233"/>
        <v>0.48240920076371185</v>
      </c>
      <c r="GJ183" s="2">
        <f t="shared" si="233"/>
        <v>0.38736939669992987</v>
      </c>
      <c r="GK183" s="2">
        <f t="shared" si="233"/>
        <v>0.38614428425890063</v>
      </c>
      <c r="GM183" s="86">
        <f t="shared" si="234"/>
        <v>6.7432261098380361E-70</v>
      </c>
      <c r="GN183" s="86">
        <f t="shared" si="234"/>
        <v>9.6610433274245614E-177</v>
      </c>
      <c r="GO183" s="86">
        <f t="shared" si="234"/>
        <v>2.0965192638865049E-199</v>
      </c>
      <c r="GP183" s="86">
        <f t="shared" si="234"/>
        <v>5.5667897764131875E-273</v>
      </c>
      <c r="GQ183" s="86">
        <f t="shared" si="234"/>
        <v>1.8032323755915877E-289</v>
      </c>
      <c r="GR183" s="86">
        <f t="shared" si="234"/>
        <v>3.331249233063234E-240</v>
      </c>
      <c r="GS183" s="86">
        <f t="shared" si="234"/>
        <v>9.9834480841524535E-242</v>
      </c>
      <c r="GT183" s="86">
        <f t="shared" si="234"/>
        <v>1.9333230981466019E-251</v>
      </c>
      <c r="GU183" s="86">
        <f t="shared" si="234"/>
        <v>7.1141401652648869E-263</v>
      </c>
      <c r="GV183" s="86">
        <f t="shared" si="234"/>
        <v>2.722570687225554E-292</v>
      </c>
      <c r="GW183" s="86">
        <f t="shared" si="234"/>
        <v>1.8956113196337117E-288</v>
      </c>
      <c r="GX183" s="86">
        <f t="shared" si="234"/>
        <v>0</v>
      </c>
      <c r="GY183" s="86">
        <f t="shared" si="234"/>
        <v>0</v>
      </c>
      <c r="GZ183" s="86">
        <f t="shared" si="234"/>
        <v>1.2111714317208921E-60</v>
      </c>
      <c r="HA183" s="86">
        <f t="shared" si="234"/>
        <v>1.5500035475707851E-63</v>
      </c>
      <c r="HC183" s="86">
        <f t="shared" si="185"/>
        <v>3.2447550960534539E-35</v>
      </c>
      <c r="HD183" s="86">
        <f t="shared" si="185"/>
        <v>4.6935654120112925E-96</v>
      </c>
      <c r="HE183" s="86">
        <f t="shared" si="185"/>
        <v>5.7174041968333521E-144</v>
      </c>
      <c r="HF183" s="86">
        <f t="shared" si="184"/>
        <v>1.7222540390638492E-144</v>
      </c>
      <c r="HG183" s="86">
        <f t="shared" si="184"/>
        <v>1.0842658409067269E-171</v>
      </c>
      <c r="HH183" s="86">
        <f t="shared" si="184"/>
        <v>1.2760835302368831E-183</v>
      </c>
      <c r="HI183" s="86">
        <f t="shared" si="184"/>
        <v>3.0666806134383211E-177</v>
      </c>
      <c r="HJ183" s="86">
        <f t="shared" si="184"/>
        <v>8.8148226236875103E-177</v>
      </c>
      <c r="HK183" s="86">
        <f t="shared" si="184"/>
        <v>3.105226869679069E-205</v>
      </c>
      <c r="HL183" s="86">
        <f t="shared" si="184"/>
        <v>3.5027438463518523E-214</v>
      </c>
      <c r="HM183" s="86">
        <f t="shared" si="184"/>
        <v>3.2741728724595646E-187</v>
      </c>
      <c r="HN183" s="86">
        <f t="shared" si="184"/>
        <v>8.5601548257935459E-262</v>
      </c>
      <c r="HO183" s="86">
        <f t="shared" si="230"/>
        <v>1.0840520093169127E-239</v>
      </c>
      <c r="HP183" s="86">
        <f t="shared" si="230"/>
        <v>3.6503983661566393E-39</v>
      </c>
      <c r="HQ183" s="86">
        <f t="shared" si="230"/>
        <v>2.7275497436464659E-43</v>
      </c>
      <c r="HS183" s="86">
        <f t="shared" si="235"/>
        <v>2.1743701944109203E-15</v>
      </c>
      <c r="HT183" s="86">
        <f t="shared" si="235"/>
        <v>1.2910562809196794E-16</v>
      </c>
      <c r="HU183" s="86">
        <f t="shared" si="235"/>
        <v>4.3788127457953743E-16</v>
      </c>
      <c r="HV183" s="86">
        <f t="shared" si="235"/>
        <v>2.8519675745816456E-16</v>
      </c>
      <c r="HW183" s="86">
        <f t="shared" si="235"/>
        <v>1.8427774096543879E-17</v>
      </c>
      <c r="HX183" s="86">
        <f t="shared" si="235"/>
        <v>5.540065619306377E-16</v>
      </c>
      <c r="HY183" s="86">
        <f t="shared" si="235"/>
        <v>2.7298998380049003E-16</v>
      </c>
      <c r="HZ183" s="86">
        <f t="shared" si="235"/>
        <v>2.9076950470917952E-18</v>
      </c>
      <c r="IA183" s="86">
        <f t="shared" si="235"/>
        <v>3.1353070708879801E-22</v>
      </c>
      <c r="IB183" s="86">
        <f t="shared" si="235"/>
        <v>1.809989970480149E-22</v>
      </c>
      <c r="IC183" s="86">
        <f t="shared" si="235"/>
        <v>8.3496977719665887E-22</v>
      </c>
      <c r="ID183" s="86">
        <f t="shared" si="235"/>
        <v>7.1185332530409399E-17</v>
      </c>
      <c r="IE183" s="86">
        <f t="shared" si="235"/>
        <v>6.7395651942556861E-15</v>
      </c>
      <c r="IF183" s="86">
        <f t="shared" si="235"/>
        <v>4.752771936704592E-6</v>
      </c>
      <c r="IG183" s="86">
        <f t="shared" si="235"/>
        <v>3.5933806058940586E-6</v>
      </c>
      <c r="II183" s="86">
        <f t="shared" si="236"/>
        <v>0.32848202150380956</v>
      </c>
      <c r="IJ183" s="86">
        <f t="shared" si="236"/>
        <v>0.41181189299138388</v>
      </c>
      <c r="IK183" s="86">
        <f t="shared" si="236"/>
        <v>0.3884935171590968</v>
      </c>
      <c r="IL183" s="86">
        <f t="shared" si="236"/>
        <v>0.50496027049336445</v>
      </c>
      <c r="IM183" s="86">
        <f t="shared" si="236"/>
        <v>0.54282200368947475</v>
      </c>
      <c r="IN183" s="86">
        <f t="shared" si="236"/>
        <v>0.54620057907334807</v>
      </c>
      <c r="IO183" s="86">
        <f t="shared" si="236"/>
        <v>0.58311645935759537</v>
      </c>
      <c r="IP183" s="86">
        <f t="shared" si="236"/>
        <v>0.58817118718736583</v>
      </c>
      <c r="IQ183" s="86">
        <f t="shared" si="236"/>
        <v>0.51530681233411191</v>
      </c>
      <c r="IR183" s="86">
        <f t="shared" si="236"/>
        <v>0.54815729843569283</v>
      </c>
      <c r="IS183" s="86">
        <f t="shared" si="236"/>
        <v>0.5922883391414151</v>
      </c>
      <c r="IT183" s="86">
        <f t="shared" si="236"/>
        <v>0.52268464913889079</v>
      </c>
      <c r="IU183" s="86">
        <f t="shared" si="236"/>
        <v>0.45019119488906106</v>
      </c>
      <c r="IV183" s="86">
        <f t="shared" si="236"/>
        <v>0.21972972381660527</v>
      </c>
      <c r="IW183" s="86">
        <f t="shared" si="236"/>
        <v>0.21674636911306325</v>
      </c>
      <c r="IY183" s="86">
        <f t="shared" si="237"/>
        <v>0.32848202150381173</v>
      </c>
      <c r="IZ183" s="86">
        <f t="shared" si="237"/>
        <v>0.41181189299138399</v>
      </c>
      <c r="JA183" s="86">
        <f t="shared" si="237"/>
        <v>0.38849351715909725</v>
      </c>
      <c r="JB183" s="86">
        <f t="shared" si="237"/>
        <v>0.50496027049336478</v>
      </c>
      <c r="JC183" s="86">
        <f t="shared" si="237"/>
        <v>0.54282200368947475</v>
      </c>
      <c r="JD183" s="86">
        <f t="shared" si="237"/>
        <v>0.54620057907334862</v>
      </c>
      <c r="JE183" s="86">
        <f t="shared" si="237"/>
        <v>0.5831164593575956</v>
      </c>
      <c r="JF183" s="86">
        <f t="shared" si="237"/>
        <v>0.58817118718736583</v>
      </c>
      <c r="JG183" s="86">
        <f t="shared" si="237"/>
        <v>0.51530681233411191</v>
      </c>
      <c r="JH183" s="86">
        <f t="shared" si="237"/>
        <v>0.54815729843569283</v>
      </c>
      <c r="JI183" s="86">
        <f t="shared" si="237"/>
        <v>0.5922883391414151</v>
      </c>
      <c r="JJ183" s="86">
        <f t="shared" si="237"/>
        <v>0.5226846491388909</v>
      </c>
      <c r="JK183" s="86">
        <f t="shared" si="237"/>
        <v>0.45019119488906778</v>
      </c>
      <c r="JL183" s="86">
        <f t="shared" si="237"/>
        <v>0.21973447658854198</v>
      </c>
      <c r="JM183" s="86">
        <f t="shared" si="237"/>
        <v>0.21674996249366915</v>
      </c>
    </row>
    <row r="184" spans="2:273" x14ac:dyDescent="0.25">
      <c r="B184" s="2">
        <v>157</v>
      </c>
      <c r="C184" s="37">
        <v>62.109000000000002</v>
      </c>
      <c r="D184" s="37">
        <v>74.950999999999993</v>
      </c>
      <c r="E184" s="37">
        <v>72.878</v>
      </c>
      <c r="F184" s="37">
        <v>73.125</v>
      </c>
      <c r="G184" s="37">
        <v>70.45</v>
      </c>
      <c r="H184" s="37">
        <v>70.775000000000006</v>
      </c>
      <c r="I184" s="37">
        <v>68.143000000000001</v>
      </c>
      <c r="J184" s="37">
        <v>65.524000000000001</v>
      </c>
      <c r="K184" s="37">
        <v>64.78</v>
      </c>
      <c r="L184" s="37">
        <v>64.61</v>
      </c>
      <c r="M184" s="37">
        <v>66.122</v>
      </c>
      <c r="N184" s="37">
        <v>72.210999999999999</v>
      </c>
      <c r="O184" s="37">
        <v>68.703000000000003</v>
      </c>
      <c r="P184" s="37">
        <v>79.927000000000007</v>
      </c>
      <c r="Q184" s="37">
        <v>97.902000000000001</v>
      </c>
      <c r="S184" s="4">
        <f t="shared" si="238"/>
        <v>62.063131033207043</v>
      </c>
      <c r="T184" s="4">
        <f t="shared" si="238"/>
        <v>73.330209286900583</v>
      </c>
      <c r="U184" s="4">
        <f t="shared" si="238"/>
        <v>72.70335521104515</v>
      </c>
      <c r="V184" s="4">
        <f t="shared" si="238"/>
        <v>72.764864036053226</v>
      </c>
      <c r="W184" s="4">
        <f t="shared" si="238"/>
        <v>70.823534987079967</v>
      </c>
      <c r="X184" s="4">
        <f t="shared" si="238"/>
        <v>70.712486056172011</v>
      </c>
      <c r="Y184" s="4">
        <f t="shared" si="238"/>
        <v>67.685868529231229</v>
      </c>
      <c r="Z184" s="4">
        <f t="shared" si="238"/>
        <v>65.227269512286952</v>
      </c>
      <c r="AA184" s="4">
        <f t="shared" si="238"/>
        <v>64.899980817845062</v>
      </c>
      <c r="AB184" s="4">
        <f t="shared" si="238"/>
        <v>64.625449502926529</v>
      </c>
      <c r="AC184" s="4">
        <f t="shared" si="238"/>
        <v>65.738538703683886</v>
      </c>
      <c r="AD184" s="4">
        <f t="shared" si="238"/>
        <v>72.249261871538579</v>
      </c>
      <c r="AE184" s="4">
        <f t="shared" si="238"/>
        <v>70.196217471962726</v>
      </c>
      <c r="AF184" s="4">
        <f t="shared" si="238"/>
        <v>80.850873238728241</v>
      </c>
      <c r="AG184" s="4">
        <f t="shared" si="238"/>
        <v>99.765283253801414</v>
      </c>
      <c r="AI184" s="4">
        <f t="shared" si="239"/>
        <v>4.5868966792959043E-2</v>
      </c>
      <c r="AJ184" s="4">
        <f t="shared" si="239"/>
        <v>1.6207907130994101</v>
      </c>
      <c r="AK184" s="4">
        <f t="shared" si="239"/>
        <v>0.17464478895485058</v>
      </c>
      <c r="AL184" s="4">
        <f t="shared" si="239"/>
        <v>0.3601359639467745</v>
      </c>
      <c r="AM184" s="4">
        <f t="shared" si="239"/>
        <v>-0.3735349870799638</v>
      </c>
      <c r="AN184" s="4">
        <f t="shared" si="239"/>
        <v>6.2513943827994467E-2</v>
      </c>
      <c r="AO184" s="4">
        <f t="shared" si="239"/>
        <v>0.45713147076877192</v>
      </c>
      <c r="AP184" s="4">
        <f t="shared" si="239"/>
        <v>0.29673048771304877</v>
      </c>
      <c r="AQ184" s="4">
        <f t="shared" si="239"/>
        <v>-0.11998081784506098</v>
      </c>
      <c r="AR184" s="4">
        <f t="shared" si="239"/>
        <v>-1.5449502926529135E-2</v>
      </c>
      <c r="AS184" s="4">
        <f t="shared" si="239"/>
        <v>0.38346129631611348</v>
      </c>
      <c r="AT184" s="4">
        <f t="shared" si="239"/>
        <v>-3.8261871538580294E-2</v>
      </c>
      <c r="AU184" s="4">
        <f t="shared" si="239"/>
        <v>-1.4932174719627227</v>
      </c>
      <c r="AV184" s="4">
        <f t="shared" si="239"/>
        <v>-0.92387323872823401</v>
      </c>
      <c r="AW184" s="4">
        <f t="shared" si="239"/>
        <v>-1.8632832538014128</v>
      </c>
      <c r="AY184" s="2">
        <f t="shared" si="231"/>
        <v>61.612436515976192</v>
      </c>
      <c r="AZ184" s="2">
        <f t="shared" si="231"/>
        <v>71.077658121433814</v>
      </c>
      <c r="BA184" s="2">
        <f t="shared" si="231"/>
        <v>69.384936357060866</v>
      </c>
      <c r="BB184" s="2">
        <f t="shared" si="231"/>
        <v>69.849330294133992</v>
      </c>
      <c r="BC184" s="2">
        <f t="shared" si="231"/>
        <v>66.939025038121827</v>
      </c>
      <c r="BD184" s="2">
        <f t="shared" si="231"/>
        <v>66.181147164048667</v>
      </c>
      <c r="BE184" s="2">
        <f t="shared" si="231"/>
        <v>63.978048246343945</v>
      </c>
      <c r="BF184" s="2">
        <f t="shared" si="231"/>
        <v>63.222800935820899</v>
      </c>
      <c r="BG184" s="2">
        <f t="shared" si="231"/>
        <v>64.080101295207285</v>
      </c>
      <c r="BH184" s="2">
        <f t="shared" si="231"/>
        <v>63.242420199473862</v>
      </c>
      <c r="BI184" s="2">
        <f t="shared" si="231"/>
        <v>62.361930008578305</v>
      </c>
      <c r="BJ184" s="2">
        <f t="shared" si="231"/>
        <v>62.090853783529077</v>
      </c>
      <c r="BK184" s="2">
        <f t="shared" si="231"/>
        <v>59.046967072902696</v>
      </c>
      <c r="BL184" s="2">
        <f t="shared" si="231"/>
        <v>61.705503613526062</v>
      </c>
      <c r="BM184" s="2">
        <f t="shared" si="231"/>
        <v>58.554931755383549</v>
      </c>
      <c r="BO184" s="2" t="str">
        <f t="shared" si="186"/>
        <v/>
      </c>
      <c r="BP184" s="2" t="str">
        <f t="shared" si="187"/>
        <v/>
      </c>
      <c r="BQ184" s="2" t="str">
        <f t="shared" si="188"/>
        <v/>
      </c>
      <c r="BR184" s="2" t="str">
        <f t="shared" si="189"/>
        <v/>
      </c>
      <c r="BS184" s="2" t="str">
        <f t="shared" si="190"/>
        <v/>
      </c>
      <c r="BT184" s="2" t="str">
        <f t="shared" si="191"/>
        <v/>
      </c>
      <c r="BU184" s="2" t="str">
        <f t="shared" si="192"/>
        <v/>
      </c>
      <c r="BV184" s="2" t="str">
        <f t="shared" si="193"/>
        <v/>
      </c>
      <c r="BW184" s="2" t="str">
        <f t="shared" si="194"/>
        <v/>
      </c>
      <c r="BX184" s="2" t="str">
        <f t="shared" si="195"/>
        <v/>
      </c>
      <c r="BY184" s="2" t="str">
        <f t="shared" si="196"/>
        <v/>
      </c>
      <c r="BZ184" s="2" t="str">
        <f t="shared" si="197"/>
        <v/>
      </c>
      <c r="CA184" s="2" t="str">
        <f t="shared" si="198"/>
        <v/>
      </c>
      <c r="CB184" s="2" t="str">
        <f t="shared" si="199"/>
        <v/>
      </c>
      <c r="CC184" s="2" t="str">
        <f t="shared" si="200"/>
        <v/>
      </c>
      <c r="CE184" s="2" t="str">
        <f t="shared" si="232"/>
        <v/>
      </c>
      <c r="CF184" s="2" t="str">
        <f t="shared" si="232"/>
        <v/>
      </c>
      <c r="CG184" s="2" t="str">
        <f t="shared" si="232"/>
        <v/>
      </c>
      <c r="CH184" s="2" t="str">
        <f t="shared" si="232"/>
        <v/>
      </c>
      <c r="CI184" s="2" t="str">
        <f t="shared" si="232"/>
        <v/>
      </c>
      <c r="CJ184" s="2" t="str">
        <f t="shared" si="232"/>
        <v/>
      </c>
      <c r="CK184" s="2" t="str">
        <f t="shared" si="232"/>
        <v/>
      </c>
      <c r="CL184" s="2" t="str">
        <f t="shared" si="232"/>
        <v/>
      </c>
      <c r="CM184" s="2" t="str">
        <f t="shared" si="232"/>
        <v/>
      </c>
      <c r="CN184" s="2" t="str">
        <f t="shared" si="232"/>
        <v/>
      </c>
      <c r="CO184" s="2" t="str">
        <f t="shared" si="232"/>
        <v/>
      </c>
      <c r="CP184" s="2" t="str">
        <f t="shared" si="232"/>
        <v/>
      </c>
      <c r="CQ184" s="2" t="str">
        <f t="shared" si="232"/>
        <v/>
      </c>
      <c r="CR184" s="2" t="str">
        <f t="shared" si="232"/>
        <v/>
      </c>
      <c r="CS184" s="2" t="str">
        <f t="shared" si="232"/>
        <v/>
      </c>
      <c r="CU184" s="2" t="str">
        <f t="shared" si="201"/>
        <v/>
      </c>
      <c r="CV184" s="2" t="str">
        <f t="shared" si="202"/>
        <v/>
      </c>
      <c r="CW184" s="2" t="str">
        <f t="shared" si="203"/>
        <v/>
      </c>
      <c r="CX184" s="2" t="str">
        <f t="shared" si="204"/>
        <v/>
      </c>
      <c r="CY184" s="2" t="str">
        <f t="shared" si="205"/>
        <v/>
      </c>
      <c r="CZ184" s="2" t="str">
        <f t="shared" si="206"/>
        <v/>
      </c>
      <c r="DA184" s="2" t="str">
        <f t="shared" si="207"/>
        <v/>
      </c>
      <c r="DB184" s="2" t="str">
        <f t="shared" si="208"/>
        <v/>
      </c>
      <c r="DC184" s="2" t="str">
        <f t="shared" si="209"/>
        <v/>
      </c>
      <c r="DD184" s="2" t="str">
        <f t="shared" si="210"/>
        <v/>
      </c>
      <c r="DE184" s="2" t="str">
        <f t="shared" si="211"/>
        <v/>
      </c>
      <c r="DF184" s="2" t="str">
        <f t="shared" si="212"/>
        <v/>
      </c>
      <c r="DG184" s="2" t="str">
        <f t="shared" si="213"/>
        <v/>
      </c>
      <c r="DH184" s="2" t="str">
        <f t="shared" si="214"/>
        <v/>
      </c>
      <c r="DI184" s="2" t="str">
        <f t="shared" si="215"/>
        <v/>
      </c>
      <c r="DK184" s="2">
        <f t="shared" si="240"/>
        <v>107.38694019933556</v>
      </c>
      <c r="DL184" s="2">
        <f t="shared" si="240"/>
        <v>117.38718936877078</v>
      </c>
      <c r="DM184" s="2">
        <f t="shared" si="240"/>
        <v>111.30383445425818</v>
      </c>
      <c r="DN184" s="2">
        <f t="shared" si="240"/>
        <v>101.3248588715123</v>
      </c>
      <c r="DO184" s="2">
        <f t="shared" si="240"/>
        <v>107.67538763066202</v>
      </c>
      <c r="DP184" s="2">
        <f t="shared" si="240"/>
        <v>114.52365384615385</v>
      </c>
      <c r="DQ184" s="2">
        <f t="shared" si="240"/>
        <v>108.72803865901541</v>
      </c>
      <c r="DR184" s="2">
        <f t="shared" si="240"/>
        <v>100.25147538508003</v>
      </c>
      <c r="DS184" s="2">
        <f t="shared" si="240"/>
        <v>100.43947598912713</v>
      </c>
      <c r="DT184" s="2">
        <f t="shared" si="240"/>
        <v>99.048613107822376</v>
      </c>
      <c r="DU184" s="2">
        <f t="shared" si="240"/>
        <v>102.87673044397464</v>
      </c>
      <c r="DV184" s="2">
        <f t="shared" si="240"/>
        <v>100.98039716097855</v>
      </c>
      <c r="DW184" s="2">
        <f t="shared" si="240"/>
        <v>99.72015965751018</v>
      </c>
      <c r="DX184" s="2">
        <f t="shared" si="240"/>
        <v>87.570869699812334</v>
      </c>
      <c r="DY184" s="2">
        <f t="shared" si="240"/>
        <v>76.590856022408957</v>
      </c>
      <c r="EA184" s="2">
        <f t="shared" si="217"/>
        <v>61.535673926868043</v>
      </c>
      <c r="EB184" s="2">
        <f t="shared" si="217"/>
        <v>71.534843128781333</v>
      </c>
      <c r="EC184" s="2">
        <f t="shared" si="217"/>
        <v>69.574821234850802</v>
      </c>
      <c r="ED184" s="2">
        <f t="shared" si="217"/>
        <v>70.114353513362573</v>
      </c>
      <c r="EE184" s="2">
        <f t="shared" si="217"/>
        <v>66.89370372274783</v>
      </c>
      <c r="EF184" s="2">
        <f t="shared" si="217"/>
        <v>65.990100288816791</v>
      </c>
      <c r="EG184" s="2">
        <f t="shared" si="217"/>
        <v>63.861061178152468</v>
      </c>
      <c r="EH184" s="2">
        <f t="shared" si="217"/>
        <v>63.223230699065169</v>
      </c>
      <c r="EI184" s="2">
        <f t="shared" si="217"/>
        <v>63.972913020277474</v>
      </c>
      <c r="EJ184" s="2">
        <f t="shared" si="217"/>
        <v>63.350176577319615</v>
      </c>
      <c r="EK184" s="2">
        <f t="shared" si="216"/>
        <v>62.861263458333639</v>
      </c>
      <c r="EL184" s="2">
        <f t="shared" si="183"/>
        <v>62.787124731484084</v>
      </c>
      <c r="EM184" s="2">
        <f t="shared" si="183"/>
        <v>59.408501894405916</v>
      </c>
      <c r="EN184" s="2">
        <f t="shared" si="183"/>
        <v>62.676400825443075</v>
      </c>
      <c r="EO184" s="2">
        <f t="shared" si="183"/>
        <v>59.111763717389287</v>
      </c>
      <c r="EQ184" s="2">
        <f t="shared" si="241"/>
        <v>61.695664788349681</v>
      </c>
      <c r="ER184" s="2">
        <f t="shared" si="241"/>
        <v>70.608939562165517</v>
      </c>
      <c r="ES184" s="2">
        <f t="shared" si="241"/>
        <v>69.183765724721425</v>
      </c>
      <c r="ET184" s="2">
        <f t="shared" si="241"/>
        <v>69.607944125127801</v>
      </c>
      <c r="EU184" s="2">
        <f t="shared" si="241"/>
        <v>66.975662887384971</v>
      </c>
      <c r="EV184" s="2">
        <f t="shared" si="241"/>
        <v>66.33918336893062</v>
      </c>
      <c r="EW184" s="2">
        <f t="shared" si="241"/>
        <v>64.064268590798008</v>
      </c>
      <c r="EX184" s="2">
        <f t="shared" si="241"/>
        <v>63.220883145938892</v>
      </c>
      <c r="EY184" s="2">
        <f t="shared" si="241"/>
        <v>64.135968238250882</v>
      </c>
      <c r="EZ184" s="2">
        <f t="shared" si="241"/>
        <v>63.178032224137375</v>
      </c>
      <c r="FA184" s="2">
        <f t="shared" si="241"/>
        <v>62.011595547013208</v>
      </c>
      <c r="FB184" s="2">
        <f t="shared" si="241"/>
        <v>61.47635485594386</v>
      </c>
      <c r="FC184" s="2">
        <f t="shared" si="241"/>
        <v>58.691163866151697</v>
      </c>
      <c r="FD184" s="2">
        <f t="shared" si="241"/>
        <v>60.303071098482157</v>
      </c>
      <c r="FE184" s="2">
        <f t="shared" si="241"/>
        <v>57.745836823982373</v>
      </c>
      <c r="FG184" s="2">
        <f t="shared" si="242"/>
        <v>0.99997320863474204</v>
      </c>
      <c r="FH184" s="2">
        <f t="shared" si="242"/>
        <v>0.99997164219992796</v>
      </c>
      <c r="FI184" s="2">
        <f t="shared" si="242"/>
        <v>0.99997359152966114</v>
      </c>
      <c r="FJ184" s="2">
        <f t="shared" si="242"/>
        <v>0.99997461430094203</v>
      </c>
      <c r="FK184" s="2">
        <f t="shared" si="242"/>
        <v>0.99997626358065017</v>
      </c>
      <c r="FL184" s="2">
        <f t="shared" si="242"/>
        <v>0.99997851680987471</v>
      </c>
      <c r="FM184" s="2">
        <f t="shared" si="242"/>
        <v>0.99997327563642879</v>
      </c>
      <c r="FN184" s="2">
        <f t="shared" si="242"/>
        <v>0.99997317756625081</v>
      </c>
      <c r="FO184" s="2">
        <f t="shared" si="242"/>
        <v>0.99997318423916071</v>
      </c>
      <c r="FP184" s="2">
        <f t="shared" si="242"/>
        <v>0.9999703438354538</v>
      </c>
      <c r="FQ184" s="2">
        <f t="shared" si="242"/>
        <v>0.99997036573893616</v>
      </c>
      <c r="FR184" s="2">
        <f t="shared" si="242"/>
        <v>0.99997325722223851</v>
      </c>
      <c r="FS184" s="2">
        <f t="shared" si="242"/>
        <v>0.99997450864195192</v>
      </c>
      <c r="FT184" s="2">
        <f t="shared" si="242"/>
        <v>0.99996628118316455</v>
      </c>
      <c r="FU184" s="2">
        <f t="shared" si="242"/>
        <v>0.99995833867504513</v>
      </c>
      <c r="FW184" s="2">
        <f t="shared" si="233"/>
        <v>0.47211553451493732</v>
      </c>
      <c r="FX184" s="2">
        <f t="shared" si="233"/>
        <v>0.49517605887490651</v>
      </c>
      <c r="FY184" s="2">
        <f t="shared" si="233"/>
        <v>0.48838815014934944</v>
      </c>
      <c r="FZ184" s="2">
        <f t="shared" si="233"/>
        <v>0.52490243249957225</v>
      </c>
      <c r="GA184" s="2">
        <f t="shared" si="233"/>
        <v>0.54116344913147429</v>
      </c>
      <c r="GB184" s="2">
        <f t="shared" si="233"/>
        <v>0.54429512771400179</v>
      </c>
      <c r="GC184" s="2">
        <f t="shared" si="233"/>
        <v>0.56980218027237051</v>
      </c>
      <c r="GD184" s="2">
        <f t="shared" si="233"/>
        <v>0.60614214361483143</v>
      </c>
      <c r="GE184" s="2">
        <f t="shared" si="233"/>
        <v>0.65137686250514393</v>
      </c>
      <c r="GF184" s="2">
        <f t="shared" si="233"/>
        <v>0.63211516696309555</v>
      </c>
      <c r="GG184" s="2">
        <f t="shared" si="233"/>
        <v>0.58907635781224754</v>
      </c>
      <c r="GH184" s="2">
        <f t="shared" si="233"/>
        <v>0.53197159559697216</v>
      </c>
      <c r="GI184" s="2">
        <f t="shared" si="233"/>
        <v>0.50542757545857941</v>
      </c>
      <c r="GJ184" s="2">
        <f t="shared" si="233"/>
        <v>0.40944021090467114</v>
      </c>
      <c r="GK184" s="2">
        <f t="shared" si="233"/>
        <v>0.40819180502368868</v>
      </c>
      <c r="GM184" s="86">
        <f t="shared" si="234"/>
        <v>2.0520129584825992E-71</v>
      </c>
      <c r="GN184" s="86">
        <f t="shared" si="234"/>
        <v>1.3570726592947775E-180</v>
      </c>
      <c r="GO184" s="86">
        <f t="shared" si="234"/>
        <v>8.7824241528472663E-204</v>
      </c>
      <c r="GP184" s="86">
        <f t="shared" si="234"/>
        <v>5.4883626032261576E-279</v>
      </c>
      <c r="GQ184" s="86">
        <f t="shared" si="234"/>
        <v>8.4099825022943576E-296</v>
      </c>
      <c r="GR184" s="86">
        <f t="shared" si="234"/>
        <v>2.1423659445506598E-245</v>
      </c>
      <c r="GS184" s="86">
        <f t="shared" si="234"/>
        <v>5.1603938467577228E-247</v>
      </c>
      <c r="GT184" s="86">
        <f t="shared" si="234"/>
        <v>6.7777022685142868E-257</v>
      </c>
      <c r="GU184" s="86">
        <f t="shared" si="234"/>
        <v>1.4740447471559558E-268</v>
      </c>
      <c r="GV184" s="86">
        <f t="shared" si="234"/>
        <v>1.2082654450655086E-298</v>
      </c>
      <c r="GW184" s="86">
        <f t="shared" si="234"/>
        <v>9.897786694969204E-295</v>
      </c>
      <c r="GX184" s="86">
        <f t="shared" si="234"/>
        <v>0</v>
      </c>
      <c r="GY184" s="86">
        <f t="shared" si="234"/>
        <v>0</v>
      </c>
      <c r="GZ184" s="86">
        <f t="shared" si="234"/>
        <v>6.3745534451241607E-62</v>
      </c>
      <c r="HA184" s="86">
        <f t="shared" si="234"/>
        <v>6.9820980168093101E-65</v>
      </c>
      <c r="HC184" s="86">
        <f t="shared" si="185"/>
        <v>3.150760549634323E-36</v>
      </c>
      <c r="HD184" s="86">
        <f t="shared" si="185"/>
        <v>7.567837741758253E-99</v>
      </c>
      <c r="HE184" s="86">
        <f t="shared" si="185"/>
        <v>2.8755734228967596E-148</v>
      </c>
      <c r="HF184" s="86">
        <f t="shared" si="184"/>
        <v>9.4829164006971628E-149</v>
      </c>
      <c r="HG184" s="86">
        <f t="shared" si="184"/>
        <v>1.1020752715919242E-176</v>
      </c>
      <c r="HH184" s="86">
        <f t="shared" si="184"/>
        <v>6.8966610792647296E-189</v>
      </c>
      <c r="HI184" s="86">
        <f t="shared" si="184"/>
        <v>2.2731873059949226E-182</v>
      </c>
      <c r="HJ184" s="86">
        <f t="shared" si="184"/>
        <v>7.8533001728979204E-182</v>
      </c>
      <c r="HK184" s="86">
        <f t="shared" si="184"/>
        <v>4.9363243449512701E-211</v>
      </c>
      <c r="HL184" s="86">
        <f t="shared" si="184"/>
        <v>2.8923992676059937E-220</v>
      </c>
      <c r="HM184" s="86">
        <f t="shared" si="184"/>
        <v>1.497136808630164E-192</v>
      </c>
      <c r="HN184" s="86">
        <f t="shared" si="184"/>
        <v>1.8390399252408466E-269</v>
      </c>
      <c r="HO184" s="86">
        <f t="shared" si="230"/>
        <v>1.0192706781145673E-246</v>
      </c>
      <c r="HP184" s="86">
        <f t="shared" si="230"/>
        <v>2.8963838851731832E-40</v>
      </c>
      <c r="HQ184" s="86">
        <f t="shared" si="230"/>
        <v>1.5773645775458038E-44</v>
      </c>
      <c r="HS184" s="86">
        <f t="shared" si="235"/>
        <v>1.6454086709018698E-16</v>
      </c>
      <c r="HT184" s="86">
        <f t="shared" si="235"/>
        <v>8.9208731926485022E-18</v>
      </c>
      <c r="HU184" s="86">
        <f t="shared" si="235"/>
        <v>3.1996233212903568E-17</v>
      </c>
      <c r="HV184" s="86">
        <f t="shared" si="235"/>
        <v>2.3196984336532317E-17</v>
      </c>
      <c r="HW184" s="86">
        <f t="shared" si="235"/>
        <v>1.3517324663265473E-18</v>
      </c>
      <c r="HX184" s="86">
        <f t="shared" si="235"/>
        <v>5.4401639926914324E-17</v>
      </c>
      <c r="HY184" s="86">
        <f t="shared" si="235"/>
        <v>2.4099921652468799E-17</v>
      </c>
      <c r="HZ184" s="86">
        <f t="shared" si="235"/>
        <v>2.1070195949837033E-19</v>
      </c>
      <c r="IA184" s="86">
        <f t="shared" si="235"/>
        <v>1.4958327284501798E-23</v>
      </c>
      <c r="IB184" s="86">
        <f t="shared" si="235"/>
        <v>7.8202004401483447E-24</v>
      </c>
      <c r="IC184" s="86">
        <f t="shared" si="235"/>
        <v>3.3665267039771325E-23</v>
      </c>
      <c r="ID184" s="86">
        <f t="shared" si="235"/>
        <v>5.380398712317608E-18</v>
      </c>
      <c r="IE184" s="86">
        <f t="shared" si="235"/>
        <v>6.4048958112096411E-16</v>
      </c>
      <c r="IF184" s="86">
        <f t="shared" si="235"/>
        <v>1.9021534548474248E-6</v>
      </c>
      <c r="IG184" s="86">
        <f t="shared" si="235"/>
        <v>1.3672807300132556E-6</v>
      </c>
      <c r="II184" s="86">
        <f t="shared" si="236"/>
        <v>0.41103522436088535</v>
      </c>
      <c r="IJ184" s="86">
        <f t="shared" si="236"/>
        <v>0.4862005700039066</v>
      </c>
      <c r="IK184" s="86">
        <f t="shared" si="236"/>
        <v>0.46573120894055042</v>
      </c>
      <c r="IL184" s="86">
        <f t="shared" si="236"/>
        <v>0.55535848780474584</v>
      </c>
      <c r="IM184" s="86">
        <f t="shared" si="236"/>
        <v>0.57883403276936418</v>
      </c>
      <c r="IN184" s="86">
        <f t="shared" si="236"/>
        <v>0.57897279691714987</v>
      </c>
      <c r="IO184" s="86">
        <f t="shared" si="236"/>
        <v>0.59294505246144802</v>
      </c>
      <c r="IP184" s="86">
        <f t="shared" si="236"/>
        <v>0.56637211754386085</v>
      </c>
      <c r="IQ184" s="86">
        <f t="shared" si="236"/>
        <v>0.46648514339787861</v>
      </c>
      <c r="IR184" s="86">
        <f t="shared" si="236"/>
        <v>0.50385396404750094</v>
      </c>
      <c r="IS184" s="86">
        <f t="shared" si="236"/>
        <v>0.57525215682989628</v>
      </c>
      <c r="IT184" s="86">
        <f t="shared" si="236"/>
        <v>0.56728208914391731</v>
      </c>
      <c r="IU184" s="86">
        <f t="shared" si="236"/>
        <v>0.5136622907700843</v>
      </c>
      <c r="IV184" s="86">
        <f t="shared" si="236"/>
        <v>0.27560416679890481</v>
      </c>
      <c r="IW184" s="86">
        <f t="shared" si="236"/>
        <v>0.27235525234706282</v>
      </c>
      <c r="IY184" s="86">
        <f t="shared" si="237"/>
        <v>0.41103522436088552</v>
      </c>
      <c r="IZ184" s="86">
        <f t="shared" si="237"/>
        <v>0.4862005700039066</v>
      </c>
      <c r="JA184" s="86">
        <f t="shared" si="237"/>
        <v>0.46573120894055048</v>
      </c>
      <c r="JB184" s="86">
        <f t="shared" si="237"/>
        <v>0.55535848780474584</v>
      </c>
      <c r="JC184" s="86">
        <f t="shared" si="237"/>
        <v>0.57883403276936418</v>
      </c>
      <c r="JD184" s="86">
        <f t="shared" si="237"/>
        <v>0.57897279691714987</v>
      </c>
      <c r="JE184" s="86">
        <f t="shared" si="237"/>
        <v>0.59294505246144802</v>
      </c>
      <c r="JF184" s="86">
        <f t="shared" si="237"/>
        <v>0.56637211754386085</v>
      </c>
      <c r="JG184" s="86">
        <f t="shared" si="237"/>
        <v>0.46648514339787861</v>
      </c>
      <c r="JH184" s="86">
        <f t="shared" si="237"/>
        <v>0.50385396404750094</v>
      </c>
      <c r="JI184" s="86">
        <f t="shared" si="237"/>
        <v>0.57525215682989628</v>
      </c>
      <c r="JJ184" s="86">
        <f t="shared" si="237"/>
        <v>0.56728208914391731</v>
      </c>
      <c r="JK184" s="86">
        <f t="shared" si="237"/>
        <v>0.51366229077008496</v>
      </c>
      <c r="JL184" s="86">
        <f t="shared" si="237"/>
        <v>0.27560606895235967</v>
      </c>
      <c r="JM184" s="86">
        <f t="shared" si="237"/>
        <v>0.27235661962779284</v>
      </c>
    </row>
    <row r="185" spans="2:273" x14ac:dyDescent="0.25">
      <c r="B185" s="2">
        <v>158</v>
      </c>
      <c r="C185" s="37">
        <v>62.587000000000003</v>
      </c>
      <c r="D185" s="37">
        <v>72.244</v>
      </c>
      <c r="E185" s="37">
        <v>72.146000000000001</v>
      </c>
      <c r="F185" s="37">
        <v>72.125</v>
      </c>
      <c r="G185" s="37">
        <v>70.099999999999994</v>
      </c>
      <c r="H185" s="37">
        <v>69.525000000000006</v>
      </c>
      <c r="I185" s="37">
        <v>66.881</v>
      </c>
      <c r="J185" s="37">
        <v>64.548000000000002</v>
      </c>
      <c r="K185" s="37">
        <v>64.828999999999994</v>
      </c>
      <c r="L185" s="37">
        <v>64.561000000000007</v>
      </c>
      <c r="M185" s="37">
        <v>65.683000000000007</v>
      </c>
      <c r="N185" s="37">
        <v>71.5</v>
      </c>
      <c r="O185" s="37">
        <v>69.350999999999999</v>
      </c>
      <c r="P185" s="37">
        <v>80.366</v>
      </c>
      <c r="Q185" s="37">
        <v>97.415000000000006</v>
      </c>
      <c r="S185" s="4">
        <f t="shared" si="238"/>
        <v>61.969299226415785</v>
      </c>
      <c r="T185" s="4">
        <f t="shared" si="238"/>
        <v>72.987961060562398</v>
      </c>
      <c r="U185" s="4">
        <f t="shared" si="238"/>
        <v>72.357659978917397</v>
      </c>
      <c r="V185" s="4">
        <f t="shared" si="238"/>
        <v>72.19074419150293</v>
      </c>
      <c r="W185" s="4">
        <f t="shared" si="238"/>
        <v>69.932715066410111</v>
      </c>
      <c r="X185" s="4">
        <f t="shared" si="238"/>
        <v>69.756633881437565</v>
      </c>
      <c r="Y185" s="4">
        <f t="shared" si="238"/>
        <v>66.660726921011147</v>
      </c>
      <c r="Z185" s="4">
        <f t="shared" si="238"/>
        <v>64.470442639754879</v>
      </c>
      <c r="AA185" s="4">
        <f t="shared" si="238"/>
        <v>64.451260572683381</v>
      </c>
      <c r="AB185" s="4">
        <f t="shared" si="238"/>
        <v>63.959218147637323</v>
      </c>
      <c r="AC185" s="4">
        <f t="shared" si="238"/>
        <v>64.399949235431066</v>
      </c>
      <c r="AD185" s="4">
        <f t="shared" si="238"/>
        <v>70.1668410076052</v>
      </c>
      <c r="AE185" s="4">
        <f t="shared" si="238"/>
        <v>68.780345110993579</v>
      </c>
      <c r="AF185" s="4">
        <f t="shared" si="238"/>
        <v>82.31168746486901</v>
      </c>
      <c r="AG185" s="4">
        <f t="shared" si="238"/>
        <v>103.13961346562105</v>
      </c>
      <c r="AI185" s="4">
        <f t="shared" si="239"/>
        <v>0.61770077358421815</v>
      </c>
      <c r="AJ185" s="4">
        <f t="shared" si="239"/>
        <v>-0.7439610605623983</v>
      </c>
      <c r="AK185" s="4">
        <f t="shared" si="239"/>
        <v>-0.21165997891739607</v>
      </c>
      <c r="AL185" s="4">
        <f t="shared" si="239"/>
        <v>-6.5744191502929539E-2</v>
      </c>
      <c r="AM185" s="4">
        <f t="shared" si="239"/>
        <v>0.16728493358988317</v>
      </c>
      <c r="AN185" s="4">
        <f t="shared" si="239"/>
        <v>-0.23163388143755981</v>
      </c>
      <c r="AO185" s="4">
        <f t="shared" si="239"/>
        <v>0.2202730789888534</v>
      </c>
      <c r="AP185" s="4">
        <f t="shared" si="239"/>
        <v>7.7557360245123164E-2</v>
      </c>
      <c r="AQ185" s="4">
        <f t="shared" si="239"/>
        <v>0.37773942731661236</v>
      </c>
      <c r="AR185" s="4">
        <f t="shared" si="239"/>
        <v>0.60178185236268433</v>
      </c>
      <c r="AS185" s="4">
        <f t="shared" si="239"/>
        <v>1.2830507645689408</v>
      </c>
      <c r="AT185" s="4">
        <f t="shared" si="239"/>
        <v>1.3331589923948002</v>
      </c>
      <c r="AU185" s="4">
        <f t="shared" si="239"/>
        <v>0.57065488900641981</v>
      </c>
      <c r="AV185" s="4">
        <f t="shared" si="239"/>
        <v>-1.9456874648690103</v>
      </c>
      <c r="AW185" s="4">
        <f t="shared" si="239"/>
        <v>-5.7246134656210472</v>
      </c>
      <c r="AY185" s="2">
        <f t="shared" si="231"/>
        <v>61.531268516382823</v>
      </c>
      <c r="AZ185" s="2">
        <f t="shared" si="231"/>
        <v>70.962821888403951</v>
      </c>
      <c r="BA185" s="2">
        <f t="shared" si="231"/>
        <v>69.304156573727312</v>
      </c>
      <c r="BB185" s="2">
        <f t="shared" si="231"/>
        <v>69.781776381854144</v>
      </c>
      <c r="BC185" s="2">
        <f t="shared" si="231"/>
        <v>66.88350513446521</v>
      </c>
      <c r="BD185" s="2">
        <f t="shared" si="231"/>
        <v>66.133667737957467</v>
      </c>
      <c r="BE185" s="2">
        <f t="shared" si="231"/>
        <v>63.944300032124374</v>
      </c>
      <c r="BF185" s="2">
        <f t="shared" si="231"/>
        <v>63.170434665261133</v>
      </c>
      <c r="BG185" s="2">
        <f t="shared" si="231"/>
        <v>64.013972937849687</v>
      </c>
      <c r="BH185" s="2">
        <f t="shared" si="231"/>
        <v>63.190800768294125</v>
      </c>
      <c r="BI185" s="2">
        <f t="shared" si="231"/>
        <v>62.271039974425463</v>
      </c>
      <c r="BJ185" s="2">
        <f t="shared" si="231"/>
        <v>61.98068987992778</v>
      </c>
      <c r="BK185" s="2">
        <f t="shared" si="231"/>
        <v>58.972877760082426</v>
      </c>
      <c r="BL185" s="2">
        <f t="shared" si="231"/>
        <v>61.578603174367863</v>
      </c>
      <c r="BM185" s="2">
        <f t="shared" si="231"/>
        <v>58.41050611698148</v>
      </c>
      <c r="BO185" s="2" t="str">
        <f t="shared" si="186"/>
        <v/>
      </c>
      <c r="BP185" s="2" t="str">
        <f t="shared" si="187"/>
        <v/>
      </c>
      <c r="BQ185" s="2" t="str">
        <f t="shared" si="188"/>
        <v/>
      </c>
      <c r="BR185" s="2" t="str">
        <f t="shared" si="189"/>
        <v/>
      </c>
      <c r="BS185" s="2" t="str">
        <f t="shared" si="190"/>
        <v/>
      </c>
      <c r="BT185" s="2" t="str">
        <f t="shared" si="191"/>
        <v/>
      </c>
      <c r="BU185" s="2" t="str">
        <f t="shared" si="192"/>
        <v/>
      </c>
      <c r="BV185" s="2" t="str">
        <f t="shared" si="193"/>
        <v/>
      </c>
      <c r="BW185" s="2" t="str">
        <f t="shared" si="194"/>
        <v/>
      </c>
      <c r="BX185" s="2" t="str">
        <f t="shared" si="195"/>
        <v/>
      </c>
      <c r="BY185" s="2" t="str">
        <f t="shared" si="196"/>
        <v/>
      </c>
      <c r="BZ185" s="2" t="str">
        <f t="shared" si="197"/>
        <v/>
      </c>
      <c r="CA185" s="2" t="str">
        <f t="shared" si="198"/>
        <v/>
      </c>
      <c r="CB185" s="2" t="str">
        <f t="shared" si="199"/>
        <v/>
      </c>
      <c r="CC185" s="2" t="str">
        <f t="shared" si="200"/>
        <v/>
      </c>
      <c r="CE185" s="2" t="str">
        <f t="shared" si="232"/>
        <v/>
      </c>
      <c r="CF185" s="2" t="str">
        <f t="shared" si="232"/>
        <v/>
      </c>
      <c r="CG185" s="2" t="str">
        <f t="shared" si="232"/>
        <v/>
      </c>
      <c r="CH185" s="2" t="str">
        <f t="shared" si="232"/>
        <v/>
      </c>
      <c r="CI185" s="2" t="str">
        <f t="shared" si="232"/>
        <v/>
      </c>
      <c r="CJ185" s="2" t="str">
        <f t="shared" si="232"/>
        <v/>
      </c>
      <c r="CK185" s="2" t="str">
        <f t="shared" si="232"/>
        <v/>
      </c>
      <c r="CL185" s="2" t="str">
        <f t="shared" si="232"/>
        <v/>
      </c>
      <c r="CM185" s="2" t="str">
        <f t="shared" si="232"/>
        <v/>
      </c>
      <c r="CN185" s="2" t="str">
        <f t="shared" si="232"/>
        <v/>
      </c>
      <c r="CO185" s="2" t="str">
        <f t="shared" si="232"/>
        <v/>
      </c>
      <c r="CP185" s="2" t="str">
        <f t="shared" si="232"/>
        <v/>
      </c>
      <c r="CQ185" s="2" t="str">
        <f t="shared" si="232"/>
        <v/>
      </c>
      <c r="CR185" s="2" t="str">
        <f t="shared" si="232"/>
        <v/>
      </c>
      <c r="CS185" s="2" t="str">
        <f t="shared" si="232"/>
        <v/>
      </c>
      <c r="CU185" s="2" t="str">
        <f t="shared" si="201"/>
        <v/>
      </c>
      <c r="CV185" s="2" t="str">
        <f t="shared" si="202"/>
        <v/>
      </c>
      <c r="CW185" s="2" t="str">
        <f t="shared" si="203"/>
        <v/>
      </c>
      <c r="CX185" s="2" t="str">
        <f t="shared" si="204"/>
        <v/>
      </c>
      <c r="CY185" s="2" t="str">
        <f t="shared" si="205"/>
        <v/>
      </c>
      <c r="CZ185" s="2" t="str">
        <f t="shared" si="206"/>
        <v/>
      </c>
      <c r="DA185" s="2" t="str">
        <f t="shared" si="207"/>
        <v/>
      </c>
      <c r="DB185" s="2" t="str">
        <f t="shared" si="208"/>
        <v/>
      </c>
      <c r="DC185" s="2" t="str">
        <f t="shared" si="209"/>
        <v/>
      </c>
      <c r="DD185" s="2" t="str">
        <f t="shared" si="210"/>
        <v/>
      </c>
      <c r="DE185" s="2" t="str">
        <f t="shared" si="211"/>
        <v/>
      </c>
      <c r="DF185" s="2" t="str">
        <f t="shared" si="212"/>
        <v/>
      </c>
      <c r="DG185" s="2" t="str">
        <f t="shared" si="213"/>
        <v/>
      </c>
      <c r="DH185" s="2" t="str">
        <f t="shared" si="214"/>
        <v/>
      </c>
      <c r="DI185" s="2" t="str">
        <f t="shared" si="215"/>
        <v/>
      </c>
      <c r="DK185" s="2">
        <f t="shared" si="240"/>
        <v>107.60836212624585</v>
      </c>
      <c r="DL185" s="2">
        <f t="shared" si="240"/>
        <v>117.66821760797343</v>
      </c>
      <c r="DM185" s="2">
        <f t="shared" si="240"/>
        <v>111.52115663236367</v>
      </c>
      <c r="DN185" s="2">
        <f t="shared" si="240"/>
        <v>101.46424384841855</v>
      </c>
      <c r="DO185" s="2">
        <f t="shared" si="240"/>
        <v>107.8748519163763</v>
      </c>
      <c r="DP185" s="2">
        <f t="shared" si="240"/>
        <v>114.7760576923077</v>
      </c>
      <c r="DQ185" s="2">
        <f t="shared" si="240"/>
        <v>108.95526260948355</v>
      </c>
      <c r="DR185" s="2">
        <f t="shared" si="240"/>
        <v>100.41655104198126</v>
      </c>
      <c r="DS185" s="2">
        <f t="shared" si="240"/>
        <v>100.5968358501963</v>
      </c>
      <c r="DT185" s="2">
        <f t="shared" si="240"/>
        <v>99.203875264270579</v>
      </c>
      <c r="DU185" s="2">
        <f t="shared" si="240"/>
        <v>103.06974841437632</v>
      </c>
      <c r="DV185" s="2">
        <f t="shared" si="240"/>
        <v>101.15968000604047</v>
      </c>
      <c r="DW185" s="2">
        <f t="shared" si="240"/>
        <v>99.92010204467492</v>
      </c>
      <c r="DX185" s="2">
        <f t="shared" si="240"/>
        <v>87.685343433395829</v>
      </c>
      <c r="DY185" s="2">
        <f t="shared" si="240"/>
        <v>76.655925210084021</v>
      </c>
      <c r="EA185" s="2">
        <f t="shared" si="217"/>
        <v>61.448676311605723</v>
      </c>
      <c r="EB185" s="2">
        <f t="shared" si="217"/>
        <v>71.452516616248914</v>
      </c>
      <c r="EC185" s="2">
        <f t="shared" si="217"/>
        <v>69.507688244034313</v>
      </c>
      <c r="ED185" s="2">
        <f t="shared" si="217"/>
        <v>70.064662367615426</v>
      </c>
      <c r="EE185" s="2">
        <f t="shared" si="217"/>
        <v>66.835363019333585</v>
      </c>
      <c r="EF185" s="2">
        <f t="shared" ref="EF185:EO227" si="243">CJ$228*$B185+CJ$229</f>
        <v>65.930598521220531</v>
      </c>
      <c r="EG185" s="2">
        <f t="shared" si="243"/>
        <v>63.820383749496948</v>
      </c>
      <c r="EH185" s="2">
        <f t="shared" si="243"/>
        <v>63.171046557568161</v>
      </c>
      <c r="EI185" s="2">
        <f t="shared" si="243"/>
        <v>63.901309538136651</v>
      </c>
      <c r="EJ185" s="2">
        <f t="shared" si="243"/>
        <v>63.304492783505182</v>
      </c>
      <c r="EK185" s="2">
        <f t="shared" si="216"/>
        <v>62.800135786084319</v>
      </c>
      <c r="EL185" s="2">
        <f t="shared" si="183"/>
        <v>62.722238091902497</v>
      </c>
      <c r="EM185" s="2">
        <f t="shared" si="183"/>
        <v>59.358884001360671</v>
      </c>
      <c r="EN185" s="2">
        <f t="shared" si="183"/>
        <v>62.623453143966984</v>
      </c>
      <c r="EO185" s="2">
        <f t="shared" si="183"/>
        <v>59.010068795840681</v>
      </c>
      <c r="EQ185" s="2">
        <f t="shared" si="241"/>
        <v>61.613213306160574</v>
      </c>
      <c r="ER185" s="2">
        <f t="shared" si="241"/>
        <v>70.5052068220715</v>
      </c>
      <c r="ES185" s="2">
        <f t="shared" si="241"/>
        <v>69.107728160243994</v>
      </c>
      <c r="ET185" s="2">
        <f t="shared" si="241"/>
        <v>69.546933855085626</v>
      </c>
      <c r="EU185" s="2">
        <f t="shared" si="241"/>
        <v>66.919156444724138</v>
      </c>
      <c r="EV185" s="2">
        <f t="shared" si="241"/>
        <v>66.287037648090703</v>
      </c>
      <c r="EW185" s="2">
        <f t="shared" si="241"/>
        <v>64.027766741475929</v>
      </c>
      <c r="EX185" s="2">
        <f t="shared" si="241"/>
        <v>63.168621009527946</v>
      </c>
      <c r="EY185" s="2">
        <f t="shared" si="241"/>
        <v>64.067630359532927</v>
      </c>
      <c r="EZ185" s="2">
        <f t="shared" si="241"/>
        <v>63.128968831026626</v>
      </c>
      <c r="FA185" s="2">
        <f t="shared" si="241"/>
        <v>61.932651650754039</v>
      </c>
      <c r="FB185" s="2">
        <f t="shared" si="241"/>
        <v>61.383991693128316</v>
      </c>
      <c r="FC185" s="2">
        <f t="shared" si="241"/>
        <v>58.626612217546679</v>
      </c>
      <c r="FD185" s="2">
        <f t="shared" si="241"/>
        <v>60.202373811570304</v>
      </c>
      <c r="FE185" s="2">
        <f t="shared" si="241"/>
        <v>57.61617167560614</v>
      </c>
      <c r="FG185" s="2">
        <f t="shared" si="242"/>
        <v>0.99997556592688397</v>
      </c>
      <c r="FH185" s="2">
        <f t="shared" si="242"/>
        <v>0.99997413731442197</v>
      </c>
      <c r="FI185" s="2">
        <f t="shared" si="242"/>
        <v>0.99997591513283512</v>
      </c>
      <c r="FJ185" s="2">
        <f t="shared" si="242"/>
        <v>0.9999768479155805</v>
      </c>
      <c r="FK185" s="2">
        <f t="shared" si="242"/>
        <v>0.99997835208305275</v>
      </c>
      <c r="FL185" s="2">
        <f t="shared" si="242"/>
        <v>0.99998040706070557</v>
      </c>
      <c r="FM185" s="2">
        <f t="shared" si="242"/>
        <v>0.99997562703343623</v>
      </c>
      <c r="FN185" s="2">
        <f t="shared" si="242"/>
        <v>0.99997553759194957</v>
      </c>
      <c r="FO185" s="2">
        <f t="shared" si="242"/>
        <v>0.99997554367774444</v>
      </c>
      <c r="FP185" s="2">
        <f t="shared" si="242"/>
        <v>0.99997295318590362</v>
      </c>
      <c r="FQ185" s="2">
        <f t="shared" si="242"/>
        <v>0.99997297316222111</v>
      </c>
      <c r="FR185" s="2">
        <f t="shared" si="242"/>
        <v>0.99997561023941617</v>
      </c>
      <c r="FS185" s="2">
        <f t="shared" si="242"/>
        <v>0.99997675155300481</v>
      </c>
      <c r="FT185" s="2">
        <f t="shared" si="242"/>
        <v>0.9999692479823179</v>
      </c>
      <c r="FU185" s="2">
        <f t="shared" si="242"/>
        <v>0.99996200428077653</v>
      </c>
      <c r="FW185" s="2">
        <f t="shared" si="233"/>
        <v>0.49511257853772467</v>
      </c>
      <c r="FX185" s="2">
        <f t="shared" si="233"/>
        <v>0.51819372395989993</v>
      </c>
      <c r="FY185" s="2">
        <f t="shared" si="233"/>
        <v>0.51140993164581483</v>
      </c>
      <c r="FZ185" s="2">
        <f t="shared" si="233"/>
        <v>0.54780245757882373</v>
      </c>
      <c r="GA185" s="2">
        <f t="shared" si="233"/>
        <v>0.56393082708073627</v>
      </c>
      <c r="GB185" s="2">
        <f t="shared" si="233"/>
        <v>0.5670314378651482</v>
      </c>
      <c r="GC185" s="2">
        <f t="shared" si="233"/>
        <v>0.59221930671421674</v>
      </c>
      <c r="GD185" s="2">
        <f t="shared" si="233"/>
        <v>0.62790223508948095</v>
      </c>
      <c r="GE185" s="2">
        <f t="shared" si="233"/>
        <v>0.67199020037252744</v>
      </c>
      <c r="GF185" s="2">
        <f t="shared" si="233"/>
        <v>0.65326115049281541</v>
      </c>
      <c r="GG185" s="2">
        <f t="shared" si="233"/>
        <v>0.61117448764053073</v>
      </c>
      <c r="GH185" s="2">
        <f t="shared" si="233"/>
        <v>0.55481986924124038</v>
      </c>
      <c r="GI185" s="2">
        <f t="shared" si="233"/>
        <v>0.52842296420406343</v>
      </c>
      <c r="GJ185" s="2">
        <f t="shared" si="233"/>
        <v>0.43188203678454778</v>
      </c>
      <c r="GK185" s="2">
        <f t="shared" si="233"/>
        <v>0.43061509859779229</v>
      </c>
      <c r="GM185" s="86">
        <f t="shared" si="234"/>
        <v>6.0100366713400352E-73</v>
      </c>
      <c r="GN185" s="86">
        <f t="shared" si="234"/>
        <v>1.7308727597656927E-184</v>
      </c>
      <c r="GO185" s="86">
        <f t="shared" si="234"/>
        <v>3.2945668693140422E-208</v>
      </c>
      <c r="GP185" s="86">
        <f t="shared" si="234"/>
        <v>4.6506327515450103E-285</v>
      </c>
      <c r="GQ185" s="86">
        <f t="shared" si="234"/>
        <v>3.3468608961678295E-302</v>
      </c>
      <c r="GR185" s="86">
        <f t="shared" si="234"/>
        <v>1.2113816182166305E-250</v>
      </c>
      <c r="GS185" s="86">
        <f t="shared" si="234"/>
        <v>2.336139706965671E-252</v>
      </c>
      <c r="GT185" s="86">
        <f t="shared" si="234"/>
        <v>2.0745293700907148E-262</v>
      </c>
      <c r="GU185" s="86">
        <f t="shared" si="234"/>
        <v>2.6528689419223507E-274</v>
      </c>
      <c r="GV185" s="86">
        <f t="shared" si="234"/>
        <v>4.5776544406089557E-305</v>
      </c>
      <c r="GW185" s="86">
        <f t="shared" si="234"/>
        <v>4.4181937303951249E-301</v>
      </c>
      <c r="GX185" s="86">
        <f t="shared" si="234"/>
        <v>0</v>
      </c>
      <c r="GY185" s="86">
        <f t="shared" si="234"/>
        <v>0</v>
      </c>
      <c r="GZ185" s="86">
        <f t="shared" si="234"/>
        <v>3.2511734104261963E-63</v>
      </c>
      <c r="HA185" s="86">
        <f t="shared" si="234"/>
        <v>3.0423332028735934E-66</v>
      </c>
      <c r="HC185" s="86">
        <f t="shared" si="185"/>
        <v>2.9563542270084936E-37</v>
      </c>
      <c r="HD185" s="86">
        <f t="shared" si="185"/>
        <v>1.1112241185791889E-101</v>
      </c>
      <c r="HE185" s="86">
        <f t="shared" si="185"/>
        <v>1.2483187752971794E-152</v>
      </c>
      <c r="HF185" s="86">
        <f t="shared" si="184"/>
        <v>4.5210884115074732E-153</v>
      </c>
      <c r="HG185" s="86">
        <f t="shared" si="184"/>
        <v>9.4852622943230363E-182</v>
      </c>
      <c r="HH185" s="86">
        <f t="shared" si="184"/>
        <v>3.1351187094059603E-194</v>
      </c>
      <c r="HI185" s="86">
        <f t="shared" si="184"/>
        <v>1.4214903252451818E-187</v>
      </c>
      <c r="HJ185" s="86">
        <f t="shared" si="184"/>
        <v>5.9308142786236582E-187</v>
      </c>
      <c r="HK185" s="86">
        <f t="shared" si="184"/>
        <v>6.505508049241789E-217</v>
      </c>
      <c r="HL185" s="86">
        <f t="shared" si="184"/>
        <v>1.9600411024404048E-226</v>
      </c>
      <c r="HM185" s="86">
        <f t="shared" si="184"/>
        <v>5.7501266577204018E-198</v>
      </c>
      <c r="HN185" s="86">
        <f t="shared" si="184"/>
        <v>3.057026012499314E-277</v>
      </c>
      <c r="HO185" s="86">
        <f t="shared" si="230"/>
        <v>7.5735421490277194E-254</v>
      </c>
      <c r="HP185" s="86">
        <f t="shared" si="230"/>
        <v>2.2161828125553654E-41</v>
      </c>
      <c r="HQ185" s="86">
        <f t="shared" si="230"/>
        <v>8.7518271604442373E-46</v>
      </c>
      <c r="HS185" s="86">
        <f t="shared" si="235"/>
        <v>1.1293676057888115E-17</v>
      </c>
      <c r="HT185" s="86">
        <f t="shared" si="235"/>
        <v>5.5967639422635446E-19</v>
      </c>
      <c r="HU185" s="86">
        <f t="shared" si="235"/>
        <v>2.1244984649715988E-18</v>
      </c>
      <c r="HV185" s="86">
        <f t="shared" si="235"/>
        <v>1.7292795991410621E-18</v>
      </c>
      <c r="HW185" s="86">
        <f t="shared" si="235"/>
        <v>9.0821034035464877E-20</v>
      </c>
      <c r="HX185" s="86">
        <f t="shared" si="235"/>
        <v>4.9504198658064374E-18</v>
      </c>
      <c r="HY185" s="86">
        <f t="shared" si="235"/>
        <v>1.9609510578275837E-18</v>
      </c>
      <c r="HZ185" s="86">
        <f t="shared" si="235"/>
        <v>1.4029486743816377E-20</v>
      </c>
      <c r="IA185" s="86">
        <f t="shared" si="235"/>
        <v>6.5049888840012087E-25</v>
      </c>
      <c r="IB185" s="86">
        <f t="shared" si="235"/>
        <v>3.0644865995087284E-25</v>
      </c>
      <c r="IC185" s="86">
        <f t="shared" si="235"/>
        <v>1.2219880040158992E-24</v>
      </c>
      <c r="ID185" s="86">
        <f t="shared" si="235"/>
        <v>3.7208633208327896E-19</v>
      </c>
      <c r="IE185" s="86">
        <f t="shared" si="235"/>
        <v>5.5956374648099492E-17</v>
      </c>
      <c r="IF185" s="86">
        <f t="shared" si="235"/>
        <v>7.355244225044103E-7</v>
      </c>
      <c r="IG185" s="86">
        <f t="shared" si="235"/>
        <v>5.0120557455620298E-7</v>
      </c>
      <c r="II185" s="86">
        <f t="shared" si="236"/>
        <v>0.48593134781694725</v>
      </c>
      <c r="IJ185" s="86">
        <f t="shared" si="236"/>
        <v>0.54455547633801005</v>
      </c>
      <c r="IK185" s="86">
        <f t="shared" si="236"/>
        <v>0.52932232676433988</v>
      </c>
      <c r="IL185" s="86">
        <f t="shared" si="236"/>
        <v>0.58505187464456132</v>
      </c>
      <c r="IM185" s="86">
        <f t="shared" si="236"/>
        <v>0.59274770892789219</v>
      </c>
      <c r="IN185" s="86">
        <f t="shared" si="236"/>
        <v>0.59252302096581011</v>
      </c>
      <c r="IO185" s="86">
        <f t="shared" si="236"/>
        <v>0.58335654545074678</v>
      </c>
      <c r="IP185" s="86">
        <f t="shared" si="236"/>
        <v>0.53089238011318007</v>
      </c>
      <c r="IQ185" s="86">
        <f t="shared" si="236"/>
        <v>0.41431265248101601</v>
      </c>
      <c r="IR185" s="86">
        <f t="shared" si="236"/>
        <v>0.45244915116083034</v>
      </c>
      <c r="IS185" s="86">
        <f t="shared" si="236"/>
        <v>0.53941859477297949</v>
      </c>
      <c r="IT185" s="86">
        <f t="shared" si="236"/>
        <v>0.59000320651506033</v>
      </c>
      <c r="IU185" s="86">
        <f t="shared" si="236"/>
        <v>0.56053959497099282</v>
      </c>
      <c r="IV185" s="86">
        <f t="shared" si="236"/>
        <v>0.33485101446890553</v>
      </c>
      <c r="IW185" s="86">
        <f t="shared" si="236"/>
        <v>0.33148784004359771</v>
      </c>
      <c r="IY185" s="86">
        <f t="shared" si="237"/>
        <v>0.48593134781694725</v>
      </c>
      <c r="IZ185" s="86">
        <f t="shared" si="237"/>
        <v>0.54455547633801005</v>
      </c>
      <c r="JA185" s="86">
        <f t="shared" si="237"/>
        <v>0.52932232676433988</v>
      </c>
      <c r="JB185" s="86">
        <f t="shared" si="237"/>
        <v>0.58505187464456132</v>
      </c>
      <c r="JC185" s="86">
        <f t="shared" si="237"/>
        <v>0.59274770892789219</v>
      </c>
      <c r="JD185" s="86">
        <f t="shared" si="237"/>
        <v>0.59252302096581011</v>
      </c>
      <c r="JE185" s="86">
        <f t="shared" si="237"/>
        <v>0.58335654545074678</v>
      </c>
      <c r="JF185" s="86">
        <f t="shared" si="237"/>
        <v>0.53089238011318007</v>
      </c>
      <c r="JG185" s="86">
        <f t="shared" si="237"/>
        <v>0.41431265248101601</v>
      </c>
      <c r="JH185" s="86">
        <f t="shared" si="237"/>
        <v>0.45244915116083034</v>
      </c>
      <c r="JI185" s="86">
        <f t="shared" si="237"/>
        <v>0.53941859477297949</v>
      </c>
      <c r="JJ185" s="86">
        <f t="shared" si="237"/>
        <v>0.59000320651506033</v>
      </c>
      <c r="JK185" s="86">
        <f t="shared" si="237"/>
        <v>0.56053959497099293</v>
      </c>
      <c r="JL185" s="86">
        <f t="shared" si="237"/>
        <v>0.33485174999332801</v>
      </c>
      <c r="JM185" s="86">
        <f t="shared" si="237"/>
        <v>0.33148834124917226</v>
      </c>
    </row>
    <row r="186" spans="2:273" x14ac:dyDescent="0.25">
      <c r="B186" s="2">
        <v>159</v>
      </c>
      <c r="C186" s="37">
        <v>62.304000000000002</v>
      </c>
      <c r="D186" s="37">
        <v>71.61</v>
      </c>
      <c r="E186" s="37">
        <v>72.244</v>
      </c>
      <c r="F186" s="37">
        <v>71.625</v>
      </c>
      <c r="G186" s="37">
        <v>69.075000000000003</v>
      </c>
      <c r="H186" s="37">
        <v>68.275000000000006</v>
      </c>
      <c r="I186" s="37">
        <v>66.094999999999999</v>
      </c>
      <c r="J186" s="37">
        <v>63.619</v>
      </c>
      <c r="K186" s="37">
        <v>65.244</v>
      </c>
      <c r="L186" s="37">
        <v>63.951000000000001</v>
      </c>
      <c r="M186" s="37">
        <v>64.61</v>
      </c>
      <c r="N186" s="37">
        <v>68.683999999999997</v>
      </c>
      <c r="O186" s="37">
        <v>68.215999999999994</v>
      </c>
      <c r="P186" s="37">
        <v>78.950999999999993</v>
      </c>
      <c r="Q186" s="37">
        <v>99.78</v>
      </c>
      <c r="S186" s="4">
        <f t="shared" si="238"/>
        <v>61.843922056002825</v>
      </c>
      <c r="T186" s="4">
        <f t="shared" si="238"/>
        <v>72.531480540564218</v>
      </c>
      <c r="U186" s="4">
        <f t="shared" si="238"/>
        <v>71.824193300814869</v>
      </c>
      <c r="V186" s="4">
        <f t="shared" si="238"/>
        <v>71.56872615838283</v>
      </c>
      <c r="W186" s="4">
        <f t="shared" si="238"/>
        <v>69.057337614151223</v>
      </c>
      <c r="X186" s="4">
        <f t="shared" si="238"/>
        <v>68.809747673607077</v>
      </c>
      <c r="Y186" s="4">
        <f t="shared" si="238"/>
        <v>65.773137668822599</v>
      </c>
      <c r="Z186" s="4">
        <f t="shared" si="238"/>
        <v>63.905024536485449</v>
      </c>
      <c r="AA186" s="4">
        <f t="shared" si="238"/>
        <v>64.164098260626801</v>
      </c>
      <c r="AB186" s="4">
        <f t="shared" si="238"/>
        <v>63.533393550214726</v>
      </c>
      <c r="AC186" s="4">
        <f t="shared" si="238"/>
        <v>63.412133138198342</v>
      </c>
      <c r="AD186" s="4">
        <f t="shared" si="238"/>
        <v>68.008603249189463</v>
      </c>
      <c r="AE186" s="4">
        <f t="shared" si="238"/>
        <v>66.958439154842637</v>
      </c>
      <c r="AF186" s="4">
        <f t="shared" si="238"/>
        <v>83.011561539820406</v>
      </c>
      <c r="AG186" s="4">
        <f t="shared" si="238"/>
        <v>104.88908520621254</v>
      </c>
      <c r="AI186" s="4">
        <f t="shared" si="239"/>
        <v>0.46007794399717739</v>
      </c>
      <c r="AJ186" s="4">
        <f t="shared" si="239"/>
        <v>-0.92148054056421813</v>
      </c>
      <c r="AK186" s="4">
        <f t="shared" si="239"/>
        <v>0.41980669918513058</v>
      </c>
      <c r="AL186" s="4">
        <f t="shared" si="239"/>
        <v>5.6273841617169751E-2</v>
      </c>
      <c r="AM186" s="4">
        <f t="shared" si="239"/>
        <v>1.7662385848780104E-2</v>
      </c>
      <c r="AN186" s="4">
        <f t="shared" si="239"/>
        <v>-0.53474767360707176</v>
      </c>
      <c r="AO186" s="4">
        <f t="shared" si="239"/>
        <v>0.3218623311773996</v>
      </c>
      <c r="AP186" s="4">
        <f t="shared" si="239"/>
        <v>-0.28602453648544923</v>
      </c>
      <c r="AQ186" s="4">
        <f t="shared" si="239"/>
        <v>1.0799017393731987</v>
      </c>
      <c r="AR186" s="4">
        <f t="shared" si="239"/>
        <v>0.41760644978527495</v>
      </c>
      <c r="AS186" s="4">
        <f t="shared" si="239"/>
        <v>1.197866861801657</v>
      </c>
      <c r="AT186" s="4">
        <f t="shared" si="239"/>
        <v>0.67539675081053474</v>
      </c>
      <c r="AU186" s="4">
        <f t="shared" si="239"/>
        <v>1.2575608451573572</v>
      </c>
      <c r="AV186" s="4">
        <f t="shared" si="239"/>
        <v>-4.0605615398204122</v>
      </c>
      <c r="AW186" s="4">
        <f t="shared" si="239"/>
        <v>-5.1090852062125407</v>
      </c>
      <c r="AY186" s="2">
        <f t="shared" si="231"/>
        <v>61.450321295574696</v>
      </c>
      <c r="AZ186" s="2">
        <f t="shared" si="231"/>
        <v>70.847083175666668</v>
      </c>
      <c r="BA186" s="2">
        <f t="shared" si="231"/>
        <v>69.2229938666392</v>
      </c>
      <c r="BB186" s="2">
        <f t="shared" si="231"/>
        <v>69.713815555001275</v>
      </c>
      <c r="BC186" s="2">
        <f t="shared" si="231"/>
        <v>66.828052457214156</v>
      </c>
      <c r="BD186" s="2">
        <f t="shared" si="231"/>
        <v>66.086428373149047</v>
      </c>
      <c r="BE186" s="2">
        <f t="shared" si="231"/>
        <v>63.910667331293027</v>
      </c>
      <c r="BF186" s="2">
        <f t="shared" si="231"/>
        <v>63.118073021581779</v>
      </c>
      <c r="BG186" s="2">
        <f t="shared" si="231"/>
        <v>63.947876846925269</v>
      </c>
      <c r="BH186" s="2">
        <f t="shared" si="231"/>
        <v>63.139150889841275</v>
      </c>
      <c r="BI186" s="2">
        <f t="shared" si="231"/>
        <v>62.179766805528033</v>
      </c>
      <c r="BJ186" s="2">
        <f t="shared" si="231"/>
        <v>61.869590558092753</v>
      </c>
      <c r="BK186" s="2">
        <f t="shared" si="231"/>
        <v>58.898198229707418</v>
      </c>
      <c r="BL186" s="2">
        <f t="shared" si="231"/>
        <v>61.448866047994443</v>
      </c>
      <c r="BM186" s="2">
        <f t="shared" si="231"/>
        <v>58.264420800721936</v>
      </c>
      <c r="BO186" s="2" t="str">
        <f t="shared" si="186"/>
        <v/>
      </c>
      <c r="BP186" s="2" t="str">
        <f t="shared" si="187"/>
        <v/>
      </c>
      <c r="BQ186" s="2" t="str">
        <f t="shared" si="188"/>
        <v/>
      </c>
      <c r="BR186" s="2" t="str">
        <f t="shared" si="189"/>
        <v/>
      </c>
      <c r="BS186" s="2" t="str">
        <f t="shared" si="190"/>
        <v/>
      </c>
      <c r="BT186" s="2" t="str">
        <f t="shared" si="191"/>
        <v/>
      </c>
      <c r="BU186" s="2" t="str">
        <f t="shared" si="192"/>
        <v/>
      </c>
      <c r="BV186" s="2" t="str">
        <f t="shared" si="193"/>
        <v/>
      </c>
      <c r="BW186" s="2" t="str">
        <f t="shared" si="194"/>
        <v/>
      </c>
      <c r="BX186" s="2" t="str">
        <f t="shared" si="195"/>
        <v/>
      </c>
      <c r="BY186" s="2" t="str">
        <f t="shared" si="196"/>
        <v/>
      </c>
      <c r="BZ186" s="2" t="str">
        <f t="shared" si="197"/>
        <v/>
      </c>
      <c r="CA186" s="2" t="str">
        <f t="shared" si="198"/>
        <v/>
      </c>
      <c r="CB186" s="2" t="str">
        <f t="shared" si="199"/>
        <v/>
      </c>
      <c r="CC186" s="2" t="str">
        <f t="shared" si="200"/>
        <v/>
      </c>
      <c r="CE186" s="2" t="str">
        <f t="shared" si="232"/>
        <v/>
      </c>
      <c r="CF186" s="2" t="str">
        <f t="shared" si="232"/>
        <v/>
      </c>
      <c r="CG186" s="2" t="str">
        <f t="shared" si="232"/>
        <v/>
      </c>
      <c r="CH186" s="2" t="str">
        <f t="shared" si="232"/>
        <v/>
      </c>
      <c r="CI186" s="2" t="str">
        <f t="shared" si="232"/>
        <v/>
      </c>
      <c r="CJ186" s="2" t="str">
        <f t="shared" si="232"/>
        <v/>
      </c>
      <c r="CK186" s="2" t="str">
        <f t="shared" si="232"/>
        <v/>
      </c>
      <c r="CL186" s="2" t="str">
        <f t="shared" si="232"/>
        <v/>
      </c>
      <c r="CM186" s="2" t="str">
        <f t="shared" si="232"/>
        <v/>
      </c>
      <c r="CN186" s="2" t="str">
        <f t="shared" si="232"/>
        <v/>
      </c>
      <c r="CO186" s="2" t="str">
        <f t="shared" si="232"/>
        <v/>
      </c>
      <c r="CP186" s="2" t="str">
        <f t="shared" si="232"/>
        <v/>
      </c>
      <c r="CQ186" s="2" t="str">
        <f t="shared" si="232"/>
        <v/>
      </c>
      <c r="CR186" s="2" t="str">
        <f t="shared" si="232"/>
        <v/>
      </c>
      <c r="CS186" s="2" t="str">
        <f t="shared" si="232"/>
        <v/>
      </c>
      <c r="CU186" s="2" t="str">
        <f t="shared" si="201"/>
        <v/>
      </c>
      <c r="CV186" s="2" t="str">
        <f t="shared" si="202"/>
        <v/>
      </c>
      <c r="CW186" s="2" t="str">
        <f t="shared" si="203"/>
        <v/>
      </c>
      <c r="CX186" s="2" t="str">
        <f t="shared" si="204"/>
        <v/>
      </c>
      <c r="CY186" s="2" t="str">
        <f t="shared" si="205"/>
        <v/>
      </c>
      <c r="CZ186" s="2" t="str">
        <f t="shared" si="206"/>
        <v/>
      </c>
      <c r="DA186" s="2" t="str">
        <f t="shared" si="207"/>
        <v/>
      </c>
      <c r="DB186" s="2" t="str">
        <f t="shared" si="208"/>
        <v/>
      </c>
      <c r="DC186" s="2" t="str">
        <f t="shared" si="209"/>
        <v/>
      </c>
      <c r="DD186" s="2" t="str">
        <f t="shared" si="210"/>
        <v/>
      </c>
      <c r="DE186" s="2" t="str">
        <f t="shared" si="211"/>
        <v/>
      </c>
      <c r="DF186" s="2" t="str">
        <f t="shared" si="212"/>
        <v/>
      </c>
      <c r="DG186" s="2" t="str">
        <f t="shared" si="213"/>
        <v/>
      </c>
      <c r="DH186" s="2" t="str">
        <f t="shared" si="214"/>
        <v/>
      </c>
      <c r="DI186" s="2" t="str">
        <f t="shared" si="215"/>
        <v/>
      </c>
      <c r="DK186" s="2">
        <f t="shared" si="240"/>
        <v>107.82978405315616</v>
      </c>
      <c r="DL186" s="2">
        <f t="shared" si="240"/>
        <v>117.94924584717609</v>
      </c>
      <c r="DM186" s="2">
        <f t="shared" si="240"/>
        <v>111.73847881046919</v>
      </c>
      <c r="DN186" s="2">
        <f t="shared" si="240"/>
        <v>101.60362882532479</v>
      </c>
      <c r="DO186" s="2">
        <f t="shared" si="240"/>
        <v>108.07431620209059</v>
      </c>
      <c r="DP186" s="2">
        <f t="shared" si="240"/>
        <v>115.02846153846156</v>
      </c>
      <c r="DQ186" s="2">
        <f t="shared" si="240"/>
        <v>109.18248655995168</v>
      </c>
      <c r="DR186" s="2">
        <f t="shared" si="240"/>
        <v>100.5816266988825</v>
      </c>
      <c r="DS186" s="2">
        <f t="shared" si="240"/>
        <v>100.75419571126545</v>
      </c>
      <c r="DT186" s="2">
        <f t="shared" si="240"/>
        <v>99.359137420718781</v>
      </c>
      <c r="DU186" s="2">
        <f t="shared" si="240"/>
        <v>103.26276638477802</v>
      </c>
      <c r="DV186" s="2">
        <f t="shared" si="240"/>
        <v>101.33896285110239</v>
      </c>
      <c r="DW186" s="2">
        <f t="shared" si="240"/>
        <v>100.12004443183964</v>
      </c>
      <c r="DX186" s="2">
        <f t="shared" si="240"/>
        <v>87.799817166979324</v>
      </c>
      <c r="DY186" s="2">
        <f t="shared" si="240"/>
        <v>76.720994397759085</v>
      </c>
      <c r="EA186" s="2">
        <f t="shared" ref="EA186:EE227" si="244">CE$228*$B186+CE$229</f>
        <v>61.361678696343404</v>
      </c>
      <c r="EB186" s="2">
        <f t="shared" si="244"/>
        <v>71.37019010371651</v>
      </c>
      <c r="EC186" s="2">
        <f t="shared" si="244"/>
        <v>69.440555253217809</v>
      </c>
      <c r="ED186" s="2">
        <f t="shared" si="244"/>
        <v>70.014971221868279</v>
      </c>
      <c r="EE186" s="2">
        <f t="shared" si="244"/>
        <v>66.777022315919368</v>
      </c>
      <c r="EF186" s="2">
        <f t="shared" si="243"/>
        <v>65.871096753624272</v>
      </c>
      <c r="EG186" s="2">
        <f t="shared" si="243"/>
        <v>63.779706320841427</v>
      </c>
      <c r="EH186" s="2">
        <f t="shared" si="243"/>
        <v>63.118862416071153</v>
      </c>
      <c r="EI186" s="2">
        <f t="shared" si="243"/>
        <v>63.829706055995821</v>
      </c>
      <c r="EJ186" s="2">
        <f t="shared" si="243"/>
        <v>63.258808989690749</v>
      </c>
      <c r="EK186" s="2">
        <f t="shared" si="216"/>
        <v>62.739008113834991</v>
      </c>
      <c r="EL186" s="2">
        <f t="shared" si="183"/>
        <v>62.657351452320917</v>
      </c>
      <c r="EM186" s="2">
        <f t="shared" si="183"/>
        <v>59.309266108315427</v>
      </c>
      <c r="EN186" s="2">
        <f t="shared" si="183"/>
        <v>62.5705054624909</v>
      </c>
      <c r="EO186" s="2">
        <f t="shared" si="183"/>
        <v>58.908373874292081</v>
      </c>
      <c r="EQ186" s="2">
        <f t="shared" si="241"/>
        <v>61.530761823971467</v>
      </c>
      <c r="ER186" s="2">
        <f t="shared" si="241"/>
        <v>70.401474081977483</v>
      </c>
      <c r="ES186" s="2">
        <f t="shared" si="241"/>
        <v>69.031690595766577</v>
      </c>
      <c r="ET186" s="2">
        <f t="shared" si="241"/>
        <v>69.485923585043452</v>
      </c>
      <c r="EU186" s="2">
        <f t="shared" si="241"/>
        <v>66.862650002063305</v>
      </c>
      <c r="EV186" s="2">
        <f t="shared" si="241"/>
        <v>66.2348919272508</v>
      </c>
      <c r="EW186" s="2">
        <f t="shared" si="241"/>
        <v>63.991264892153865</v>
      </c>
      <c r="EX186" s="2">
        <f t="shared" si="241"/>
        <v>63.116358873116994</v>
      </c>
      <c r="EY186" s="2">
        <f t="shared" si="241"/>
        <v>63.999292480814972</v>
      </c>
      <c r="EZ186" s="2">
        <f t="shared" si="241"/>
        <v>63.079905437915876</v>
      </c>
      <c r="FA186" s="2">
        <f t="shared" si="241"/>
        <v>61.853707754494863</v>
      </c>
      <c r="FB186" s="2">
        <f t="shared" si="241"/>
        <v>61.291628530312764</v>
      </c>
      <c r="FC186" s="2">
        <f t="shared" si="241"/>
        <v>58.562060568941646</v>
      </c>
      <c r="FD186" s="2">
        <f t="shared" si="241"/>
        <v>60.101676524658451</v>
      </c>
      <c r="FE186" s="2">
        <f t="shared" si="241"/>
        <v>57.486506527229906</v>
      </c>
      <c r="FG186" s="2">
        <f t="shared" si="242"/>
        <v>0.99997771581255901</v>
      </c>
      <c r="FH186" s="2">
        <f t="shared" si="242"/>
        <v>0.99997641289674233</v>
      </c>
      <c r="FI186" s="2">
        <f t="shared" si="242"/>
        <v>0.99997803429353138</v>
      </c>
      <c r="FJ186" s="2">
        <f t="shared" si="242"/>
        <v>0.99997888500504173</v>
      </c>
      <c r="FK186" s="2">
        <f t="shared" si="242"/>
        <v>0.99998025682748815</v>
      </c>
      <c r="FL186" s="2">
        <f t="shared" si="242"/>
        <v>0.99998213099618305</v>
      </c>
      <c r="FM186" s="2">
        <f t="shared" si="242"/>
        <v>0.99997777154263634</v>
      </c>
      <c r="FN186" s="2">
        <f t="shared" si="242"/>
        <v>0.99997768997068048</v>
      </c>
      <c r="FO186" s="2">
        <f t="shared" si="242"/>
        <v>0.99997769552101534</v>
      </c>
      <c r="FP186" s="2">
        <f t="shared" si="242"/>
        <v>0.9999753329536708</v>
      </c>
      <c r="FQ186" s="2">
        <f t="shared" si="242"/>
        <v>0.99997535117237557</v>
      </c>
      <c r="FR186" s="2">
        <f t="shared" si="242"/>
        <v>0.9999777562262423</v>
      </c>
      <c r="FS186" s="2">
        <f t="shared" si="242"/>
        <v>0.99997879712096938</v>
      </c>
      <c r="FT186" s="2">
        <f t="shared" si="242"/>
        <v>0.99997195375065306</v>
      </c>
      <c r="FU186" s="2">
        <f t="shared" si="242"/>
        <v>0.99996534737636811</v>
      </c>
      <c r="FW186" s="2">
        <f t="shared" si="233"/>
        <v>0.51813032140144677</v>
      </c>
      <c r="FX186" s="2">
        <f t="shared" si="233"/>
        <v>0.54113443081725254</v>
      </c>
      <c r="FY186" s="2">
        <f t="shared" si="233"/>
        <v>0.53438341116037513</v>
      </c>
      <c r="FZ186" s="2">
        <f t="shared" si="233"/>
        <v>0.57050186071045705</v>
      </c>
      <c r="GA186" s="2">
        <f t="shared" si="233"/>
        <v>0.58643184183336949</v>
      </c>
      <c r="GB186" s="2">
        <f t="shared" si="233"/>
        <v>0.5894889265517349</v>
      </c>
      <c r="GC186" s="2">
        <f t="shared" si="233"/>
        <v>0.61425909562861469</v>
      </c>
      <c r="GD186" s="2">
        <f t="shared" si="233"/>
        <v>0.64915597162726335</v>
      </c>
      <c r="GE186" s="2">
        <f t="shared" si="233"/>
        <v>0.69196110214042461</v>
      </c>
      <c r="GF186" s="2">
        <f t="shared" si="233"/>
        <v>0.673818865681727</v>
      </c>
      <c r="GG186" s="2">
        <f t="shared" si="233"/>
        <v>0.63282496785256148</v>
      </c>
      <c r="GH186" s="2">
        <f t="shared" si="233"/>
        <v>0.577438737047132</v>
      </c>
      <c r="GI186" s="2">
        <f t="shared" si="233"/>
        <v>0.55129835486656187</v>
      </c>
      <c r="GJ186" s="2">
        <f t="shared" si="233"/>
        <v>0.45460703447876905</v>
      </c>
      <c r="GK186" s="2">
        <f t="shared" si="233"/>
        <v>0.45332662638103233</v>
      </c>
      <c r="GM186" s="86">
        <f t="shared" si="234"/>
        <v>1.6941728023259507E-74</v>
      </c>
      <c r="GN186" s="86">
        <f t="shared" si="234"/>
        <v>2.0045139395921983E-188</v>
      </c>
      <c r="GO186" s="86">
        <f t="shared" si="234"/>
        <v>1.1067499667910409E-212</v>
      </c>
      <c r="GP186" s="86">
        <f t="shared" si="234"/>
        <v>3.3869709358679746E-291</v>
      </c>
      <c r="GQ186" s="86">
        <f t="shared" si="234"/>
        <v>0</v>
      </c>
      <c r="GR186" s="86">
        <f t="shared" si="234"/>
        <v>6.0223785611420564E-256</v>
      </c>
      <c r="GS186" s="86">
        <f t="shared" si="234"/>
        <v>9.2624818452206321E-258</v>
      </c>
      <c r="GT186" s="86">
        <f t="shared" si="234"/>
        <v>5.543891033900114E-268</v>
      </c>
      <c r="GU186" s="86">
        <f t="shared" si="234"/>
        <v>4.1470259852779059E-280</v>
      </c>
      <c r="GV186" s="86">
        <f t="shared" si="234"/>
        <v>0</v>
      </c>
      <c r="GW186" s="86">
        <f t="shared" si="234"/>
        <v>1.6860413524107706E-307</v>
      </c>
      <c r="GX186" s="86">
        <f t="shared" si="234"/>
        <v>0</v>
      </c>
      <c r="GY186" s="86">
        <f t="shared" si="234"/>
        <v>0</v>
      </c>
      <c r="GZ186" s="86">
        <f t="shared" si="234"/>
        <v>1.6068514108737093E-64</v>
      </c>
      <c r="HA186" s="86">
        <f t="shared" si="234"/>
        <v>1.2823134093831584E-67</v>
      </c>
      <c r="HC186" s="86">
        <f t="shared" si="185"/>
        <v>2.6804183463523223E-38</v>
      </c>
      <c r="HD186" s="86">
        <f t="shared" si="185"/>
        <v>1.4859010323766555E-104</v>
      </c>
      <c r="HE186" s="86">
        <f t="shared" si="185"/>
        <v>4.6773439838582347E-157</v>
      </c>
      <c r="HF186" s="86">
        <f t="shared" si="184"/>
        <v>1.8663703862017429E-157</v>
      </c>
      <c r="HG186" s="86">
        <f t="shared" si="184"/>
        <v>6.9126972194450394E-187</v>
      </c>
      <c r="HH186" s="86">
        <f t="shared" si="184"/>
        <v>1.1987317793556574E-199</v>
      </c>
      <c r="HI186" s="86">
        <f t="shared" si="184"/>
        <v>7.498806361497753E-193</v>
      </c>
      <c r="HJ186" s="86">
        <f t="shared" si="184"/>
        <v>3.7966239580140692E-192</v>
      </c>
      <c r="HK186" s="86">
        <f t="shared" si="184"/>
        <v>7.1076107338580399E-223</v>
      </c>
      <c r="HL186" s="86">
        <f t="shared" si="184"/>
        <v>1.0900009053612528E-232</v>
      </c>
      <c r="HM186" s="86">
        <f t="shared" si="184"/>
        <v>1.8550132381708552E-203</v>
      </c>
      <c r="HN186" s="86">
        <f t="shared" si="184"/>
        <v>3.931904939324291E-285</v>
      </c>
      <c r="HO186" s="86">
        <f t="shared" si="230"/>
        <v>4.4470920363095952E-261</v>
      </c>
      <c r="HP186" s="86">
        <f t="shared" si="230"/>
        <v>1.6352579506355513E-42</v>
      </c>
      <c r="HQ186" s="86">
        <f t="shared" si="230"/>
        <v>4.6587578984826799E-47</v>
      </c>
      <c r="HS186" s="86">
        <f t="shared" si="235"/>
        <v>7.0304474379656631E-19</v>
      </c>
      <c r="HT186" s="86">
        <f t="shared" si="235"/>
        <v>3.1878790600414912E-20</v>
      </c>
      <c r="HU186" s="86">
        <f t="shared" si="235"/>
        <v>1.2817290047610881E-19</v>
      </c>
      <c r="HV186" s="86">
        <f t="shared" si="235"/>
        <v>1.1814552919974224E-19</v>
      </c>
      <c r="HW186" s="86">
        <f t="shared" si="235"/>
        <v>5.5889904580976123E-21</v>
      </c>
      <c r="HX186" s="86">
        <f t="shared" si="235"/>
        <v>4.1742777551403059E-19</v>
      </c>
      <c r="HY186" s="86">
        <f t="shared" si="235"/>
        <v>1.4705316178648525E-19</v>
      </c>
      <c r="HZ186" s="86">
        <f t="shared" si="235"/>
        <v>8.5831071226279435E-22</v>
      </c>
      <c r="IA186" s="86">
        <f t="shared" si="235"/>
        <v>2.5783955125367933E-26</v>
      </c>
      <c r="IB186" s="86">
        <f t="shared" si="235"/>
        <v>1.0891137664868242E-26</v>
      </c>
      <c r="IC186" s="86">
        <f t="shared" si="235"/>
        <v>3.99300079524226E-26</v>
      </c>
      <c r="ID186" s="86">
        <f t="shared" si="235"/>
        <v>2.3542370014037945E-20</v>
      </c>
      <c r="IE186" s="86">
        <f t="shared" si="235"/>
        <v>4.4938163215005499E-18</v>
      </c>
      <c r="IF186" s="86">
        <f t="shared" si="235"/>
        <v>2.7478481643494192E-7</v>
      </c>
      <c r="IG186" s="86">
        <f t="shared" si="235"/>
        <v>1.7699443392864096E-7</v>
      </c>
      <c r="II186" s="86">
        <f t="shared" si="236"/>
        <v>0.54464094131372143</v>
      </c>
      <c r="IJ186" s="86">
        <f t="shared" si="236"/>
        <v>0.58092047646329992</v>
      </c>
      <c r="IK186" s="86">
        <f t="shared" si="236"/>
        <v>0.57250938038732091</v>
      </c>
      <c r="IL186" s="86">
        <f t="shared" si="236"/>
        <v>0.59272974559910674</v>
      </c>
      <c r="IM186" s="86">
        <f t="shared" si="236"/>
        <v>0.58542635403925092</v>
      </c>
      <c r="IN186" s="86">
        <f t="shared" si="236"/>
        <v>0.58749184067301696</v>
      </c>
      <c r="IO186" s="86">
        <f t="shared" si="236"/>
        <v>0.55755996520876205</v>
      </c>
      <c r="IP186" s="86">
        <f t="shared" si="236"/>
        <v>0.48645733939522434</v>
      </c>
      <c r="IQ186" s="86">
        <f t="shared" si="236"/>
        <v>0.36226153274173439</v>
      </c>
      <c r="IR186" s="86">
        <f t="shared" si="236"/>
        <v>0.39862977798774907</v>
      </c>
      <c r="IS186" s="86">
        <f t="shared" si="236"/>
        <v>0.49123507697350499</v>
      </c>
      <c r="IT186" s="86">
        <f t="shared" si="236"/>
        <v>0.59053887982413333</v>
      </c>
      <c r="IU186" s="86">
        <f t="shared" si="236"/>
        <v>0.58705585930631099</v>
      </c>
      <c r="IV186" s="86">
        <f t="shared" si="236"/>
        <v>0.39444687119706007</v>
      </c>
      <c r="IW186" s="86">
        <f t="shared" si="236"/>
        <v>0.39115267436732298</v>
      </c>
      <c r="IY186" s="86">
        <f t="shared" si="237"/>
        <v>0.54464094131372143</v>
      </c>
      <c r="IZ186" s="86">
        <f t="shared" si="237"/>
        <v>0.58092047646329992</v>
      </c>
      <c r="JA186" s="86">
        <f t="shared" si="237"/>
        <v>0.57250938038732091</v>
      </c>
      <c r="JB186" s="86">
        <f t="shared" si="237"/>
        <v>0.59272974559910674</v>
      </c>
      <c r="JC186" s="86">
        <f t="shared" si="237"/>
        <v>0.58542635403925092</v>
      </c>
      <c r="JD186" s="86">
        <f t="shared" si="237"/>
        <v>0.58749184067301696</v>
      </c>
      <c r="JE186" s="86">
        <f t="shared" si="237"/>
        <v>0.55755996520876205</v>
      </c>
      <c r="JF186" s="86">
        <f t="shared" si="237"/>
        <v>0.48645733939522434</v>
      </c>
      <c r="JG186" s="86">
        <f t="shared" si="237"/>
        <v>0.36226153274173439</v>
      </c>
      <c r="JH186" s="86">
        <f t="shared" si="237"/>
        <v>0.39862977798774907</v>
      </c>
      <c r="JI186" s="86">
        <f t="shared" si="237"/>
        <v>0.49123507697350499</v>
      </c>
      <c r="JJ186" s="86">
        <f t="shared" si="237"/>
        <v>0.59053887982413333</v>
      </c>
      <c r="JK186" s="86">
        <f t="shared" si="237"/>
        <v>0.58705585930631099</v>
      </c>
      <c r="JL186" s="86">
        <f t="shared" si="237"/>
        <v>0.39444714598187652</v>
      </c>
      <c r="JM186" s="86">
        <f t="shared" si="237"/>
        <v>0.39115285136175693</v>
      </c>
    </row>
    <row r="187" spans="2:273" x14ac:dyDescent="0.25">
      <c r="B187" s="2">
        <v>160</v>
      </c>
      <c r="C187" s="37">
        <v>60.478000000000002</v>
      </c>
      <c r="D187" s="37">
        <v>72.194999999999993</v>
      </c>
      <c r="E187" s="37">
        <v>71.828999999999994</v>
      </c>
      <c r="F187" s="37">
        <v>70.45</v>
      </c>
      <c r="G187" s="37">
        <v>67.45</v>
      </c>
      <c r="H187" s="37">
        <v>69.650000000000006</v>
      </c>
      <c r="I187" s="37">
        <v>65.524000000000001</v>
      </c>
      <c r="J187" s="37">
        <v>62.5</v>
      </c>
      <c r="K187" s="37">
        <v>64</v>
      </c>
      <c r="L187" s="37">
        <v>62.048999999999999</v>
      </c>
      <c r="M187" s="37">
        <v>64.659000000000006</v>
      </c>
      <c r="N187" s="37">
        <v>66.974000000000004</v>
      </c>
      <c r="O187" s="37">
        <v>66.594999999999999</v>
      </c>
      <c r="P187" s="37">
        <v>78.268000000000001</v>
      </c>
      <c r="Q187" s="37">
        <v>99.828999999999994</v>
      </c>
      <c r="S187" s="4">
        <f t="shared" si="238"/>
        <v>61.696486160563261</v>
      </c>
      <c r="T187" s="4">
        <f t="shared" si="238"/>
        <v>72.026352237471741</v>
      </c>
      <c r="U187" s="4">
        <f t="shared" si="238"/>
        <v>71.192435464597779</v>
      </c>
      <c r="V187" s="4">
        <f t="shared" si="238"/>
        <v>70.976302738796974</v>
      </c>
      <c r="W187" s="4">
        <f t="shared" si="238"/>
        <v>68.290379133886859</v>
      </c>
      <c r="X187" s="4">
        <f t="shared" si="238"/>
        <v>67.963655909738009</v>
      </c>
      <c r="Y187" s="4">
        <f t="shared" si="238"/>
        <v>65.072013428063883</v>
      </c>
      <c r="Z187" s="4">
        <f t="shared" si="238"/>
        <v>63.510288085838042</v>
      </c>
      <c r="AA187" s="4">
        <f t="shared" si="238"/>
        <v>63.980899640341164</v>
      </c>
      <c r="AB187" s="4">
        <f t="shared" si="238"/>
        <v>63.274237065387595</v>
      </c>
      <c r="AC187" s="4">
        <f t="shared" si="238"/>
        <v>62.743051111343235</v>
      </c>
      <c r="AD187" s="4">
        <f t="shared" si="238"/>
        <v>66.041209175089946</v>
      </c>
      <c r="AE187" s="4">
        <f t="shared" si="238"/>
        <v>65.010823635894056</v>
      </c>
      <c r="AF187" s="4">
        <f t="shared" si="238"/>
        <v>82.850934744494609</v>
      </c>
      <c r="AG187" s="4">
        <f t="shared" si="238"/>
        <v>104.78651907096577</v>
      </c>
      <c r="AI187" s="4">
        <f t="shared" si="239"/>
        <v>-1.2184861605632591</v>
      </c>
      <c r="AJ187" s="4">
        <f t="shared" si="239"/>
        <v>0.16864776252825209</v>
      </c>
      <c r="AK187" s="4">
        <f t="shared" si="239"/>
        <v>0.63656453540221491</v>
      </c>
      <c r="AL187" s="4">
        <f t="shared" si="239"/>
        <v>-0.52630273879697143</v>
      </c>
      <c r="AM187" s="4">
        <f t="shared" si="239"/>
        <v>-0.84037913388685581</v>
      </c>
      <c r="AN187" s="4">
        <f t="shared" si="239"/>
        <v>1.6863440902619971</v>
      </c>
      <c r="AO187" s="4">
        <f t="shared" si="239"/>
        <v>0.4519865719361178</v>
      </c>
      <c r="AP187" s="4">
        <f t="shared" si="239"/>
        <v>-1.0102880858380416</v>
      </c>
      <c r="AQ187" s="4">
        <f t="shared" si="239"/>
        <v>1.9100359658835941E-2</v>
      </c>
      <c r="AR187" s="4">
        <f t="shared" si="239"/>
        <v>-1.2252370653875957</v>
      </c>
      <c r="AS187" s="4">
        <f t="shared" si="239"/>
        <v>1.9159488886567715</v>
      </c>
      <c r="AT187" s="4">
        <f t="shared" si="239"/>
        <v>0.93279082491005738</v>
      </c>
      <c r="AU187" s="4">
        <f t="shared" si="239"/>
        <v>1.584176364105943</v>
      </c>
      <c r="AV187" s="4">
        <f t="shared" si="239"/>
        <v>-4.582934744494608</v>
      </c>
      <c r="AW187" s="4">
        <f t="shared" si="239"/>
        <v>-4.9575190709657733</v>
      </c>
      <c r="AY187" s="2">
        <f t="shared" si="231"/>
        <v>61.36957756450073</v>
      </c>
      <c r="AZ187" s="2">
        <f t="shared" si="231"/>
        <v>70.730541399973589</v>
      </c>
      <c r="BA187" s="2">
        <f t="shared" si="231"/>
        <v>69.141489309007966</v>
      </c>
      <c r="BB187" s="2">
        <f t="shared" si="231"/>
        <v>69.645503937599244</v>
      </c>
      <c r="BC187" s="2">
        <f t="shared" si="231"/>
        <v>66.772657243892723</v>
      </c>
      <c r="BD187" s="2">
        <f t="shared" si="231"/>
        <v>66.039389651816549</v>
      </c>
      <c r="BE187" s="2">
        <f t="shared" si="231"/>
        <v>63.877127193647681</v>
      </c>
      <c r="BF187" s="2">
        <f t="shared" si="231"/>
        <v>63.065715749093911</v>
      </c>
      <c r="BG187" s="2">
        <f t="shared" si="231"/>
        <v>63.881797377919753</v>
      </c>
      <c r="BH187" s="2">
        <f t="shared" si="231"/>
        <v>63.087486713678743</v>
      </c>
      <c r="BI187" s="2">
        <f t="shared" si="231"/>
        <v>62.08820179466619</v>
      </c>
      <c r="BJ187" s="2">
        <f t="shared" si="231"/>
        <v>61.757700584972334</v>
      </c>
      <c r="BK187" s="2">
        <f t="shared" si="231"/>
        <v>58.823005692336167</v>
      </c>
      <c r="BL187" s="2">
        <f t="shared" si="231"/>
        <v>61.316483976390323</v>
      </c>
      <c r="BM187" s="2">
        <f t="shared" si="231"/>
        <v>58.116785043668024</v>
      </c>
      <c r="BO187" s="2" t="str">
        <f t="shared" si="186"/>
        <v/>
      </c>
      <c r="BP187" s="2" t="str">
        <f t="shared" si="187"/>
        <v/>
      </c>
      <c r="BQ187" s="2" t="str">
        <f t="shared" si="188"/>
        <v/>
      </c>
      <c r="BR187" s="2" t="str">
        <f t="shared" si="189"/>
        <v/>
      </c>
      <c r="BS187" s="2" t="str">
        <f t="shared" si="190"/>
        <v/>
      </c>
      <c r="BT187" s="2" t="str">
        <f t="shared" si="191"/>
        <v/>
      </c>
      <c r="BU187" s="2" t="str">
        <f t="shared" si="192"/>
        <v/>
      </c>
      <c r="BV187" s="2" t="str">
        <f t="shared" si="193"/>
        <v/>
      </c>
      <c r="BW187" s="2" t="str">
        <f t="shared" si="194"/>
        <v/>
      </c>
      <c r="BX187" s="2" t="str">
        <f t="shared" si="195"/>
        <v/>
      </c>
      <c r="BY187" s="2" t="str">
        <f t="shared" si="196"/>
        <v/>
      </c>
      <c r="BZ187" s="2" t="str">
        <f t="shared" si="197"/>
        <v/>
      </c>
      <c r="CA187" s="2" t="str">
        <f t="shared" si="198"/>
        <v/>
      </c>
      <c r="CB187" s="2" t="str">
        <f t="shared" si="199"/>
        <v/>
      </c>
      <c r="CC187" s="2" t="str">
        <f t="shared" si="200"/>
        <v/>
      </c>
      <c r="CE187" s="2" t="str">
        <f t="shared" si="232"/>
        <v/>
      </c>
      <c r="CF187" s="2" t="str">
        <f t="shared" si="232"/>
        <v/>
      </c>
      <c r="CG187" s="2" t="str">
        <f t="shared" si="232"/>
        <v/>
      </c>
      <c r="CH187" s="2" t="str">
        <f t="shared" si="232"/>
        <v/>
      </c>
      <c r="CI187" s="2" t="str">
        <f t="shared" si="232"/>
        <v/>
      </c>
      <c r="CJ187" s="2" t="str">
        <f t="shared" si="232"/>
        <v/>
      </c>
      <c r="CK187" s="2" t="str">
        <f t="shared" si="232"/>
        <v/>
      </c>
      <c r="CL187" s="2" t="str">
        <f t="shared" si="232"/>
        <v/>
      </c>
      <c r="CM187" s="2" t="str">
        <f t="shared" si="232"/>
        <v/>
      </c>
      <c r="CN187" s="2" t="str">
        <f t="shared" si="232"/>
        <v/>
      </c>
      <c r="CO187" s="2" t="str">
        <f t="shared" si="232"/>
        <v/>
      </c>
      <c r="CP187" s="2" t="str">
        <f t="shared" si="232"/>
        <v/>
      </c>
      <c r="CQ187" s="2" t="str">
        <f t="shared" si="232"/>
        <v/>
      </c>
      <c r="CR187" s="2" t="str">
        <f t="shared" si="232"/>
        <v/>
      </c>
      <c r="CS187" s="2" t="str">
        <f t="shared" si="232"/>
        <v/>
      </c>
      <c r="CU187" s="2" t="str">
        <f t="shared" si="201"/>
        <v/>
      </c>
      <c r="CV187" s="2" t="str">
        <f t="shared" si="202"/>
        <v/>
      </c>
      <c r="CW187" s="2" t="str">
        <f t="shared" si="203"/>
        <v/>
      </c>
      <c r="CX187" s="2" t="str">
        <f t="shared" si="204"/>
        <v/>
      </c>
      <c r="CY187" s="2" t="str">
        <f t="shared" si="205"/>
        <v/>
      </c>
      <c r="CZ187" s="2" t="str">
        <f t="shared" si="206"/>
        <v/>
      </c>
      <c r="DA187" s="2" t="str">
        <f t="shared" si="207"/>
        <v/>
      </c>
      <c r="DB187" s="2" t="str">
        <f t="shared" si="208"/>
        <v/>
      </c>
      <c r="DC187" s="2" t="str">
        <f t="shared" si="209"/>
        <v/>
      </c>
      <c r="DD187" s="2" t="str">
        <f t="shared" si="210"/>
        <v/>
      </c>
      <c r="DE187" s="2" t="str">
        <f t="shared" si="211"/>
        <v/>
      </c>
      <c r="DF187" s="2" t="str">
        <f t="shared" si="212"/>
        <v/>
      </c>
      <c r="DG187" s="2" t="str">
        <f t="shared" si="213"/>
        <v/>
      </c>
      <c r="DH187" s="2" t="str">
        <f t="shared" si="214"/>
        <v/>
      </c>
      <c r="DI187" s="2" t="str">
        <f t="shared" si="215"/>
        <v/>
      </c>
      <c r="DK187" s="2">
        <f t="shared" si="240"/>
        <v>108.05120598006646</v>
      </c>
      <c r="DL187" s="2">
        <f t="shared" si="240"/>
        <v>118.23027408637874</v>
      </c>
      <c r="DM187" s="2">
        <f t="shared" si="240"/>
        <v>111.95580098857468</v>
      </c>
      <c r="DN187" s="2">
        <f t="shared" si="240"/>
        <v>101.74301380223105</v>
      </c>
      <c r="DO187" s="2">
        <f t="shared" si="240"/>
        <v>108.27378048780487</v>
      </c>
      <c r="DP187" s="2">
        <f t="shared" si="240"/>
        <v>115.2808653846154</v>
      </c>
      <c r="DQ187" s="2">
        <f t="shared" si="240"/>
        <v>109.40971051041981</v>
      </c>
      <c r="DR187" s="2">
        <f t="shared" si="240"/>
        <v>100.74670235578374</v>
      </c>
      <c r="DS187" s="2">
        <f t="shared" si="240"/>
        <v>100.91155557233462</v>
      </c>
      <c r="DT187" s="2">
        <f t="shared" si="240"/>
        <v>99.514399577166984</v>
      </c>
      <c r="DU187" s="2">
        <f t="shared" si="240"/>
        <v>103.4557843551797</v>
      </c>
      <c r="DV187" s="2">
        <f t="shared" si="240"/>
        <v>101.5182456961643</v>
      </c>
      <c r="DW187" s="2">
        <f t="shared" si="240"/>
        <v>100.31998681900438</v>
      </c>
      <c r="DX187" s="2">
        <f t="shared" si="240"/>
        <v>87.914290900562804</v>
      </c>
      <c r="DY187" s="2">
        <f t="shared" si="240"/>
        <v>76.786063585434164</v>
      </c>
      <c r="EA187" s="2">
        <f t="shared" si="244"/>
        <v>61.274681081081084</v>
      </c>
      <c r="EB187" s="2">
        <f t="shared" si="244"/>
        <v>71.287863591184106</v>
      </c>
      <c r="EC187" s="2">
        <f t="shared" si="244"/>
        <v>69.37342226240132</v>
      </c>
      <c r="ED187" s="2">
        <f t="shared" si="244"/>
        <v>69.965280076121132</v>
      </c>
      <c r="EE187" s="2">
        <f t="shared" si="244"/>
        <v>66.718681612505122</v>
      </c>
      <c r="EF187" s="2">
        <f t="shared" si="243"/>
        <v>65.811594986028012</v>
      </c>
      <c r="EG187" s="2">
        <f t="shared" si="243"/>
        <v>63.739028892185907</v>
      </c>
      <c r="EH187" s="2">
        <f t="shared" si="243"/>
        <v>63.066678274574144</v>
      </c>
      <c r="EI187" s="2">
        <f t="shared" si="243"/>
        <v>63.758102573854991</v>
      </c>
      <c r="EJ187" s="2">
        <f t="shared" si="243"/>
        <v>63.213125195876316</v>
      </c>
      <c r="EK187" s="2">
        <f t="shared" si="216"/>
        <v>62.677880441585664</v>
      </c>
      <c r="EL187" s="2">
        <f t="shared" si="183"/>
        <v>62.592464812739337</v>
      </c>
      <c r="EM187" s="2">
        <f t="shared" si="183"/>
        <v>59.25964821527019</v>
      </c>
      <c r="EN187" s="2">
        <f t="shared" si="183"/>
        <v>62.517557781014816</v>
      </c>
      <c r="EO187" s="2">
        <f t="shared" si="183"/>
        <v>58.806678952743482</v>
      </c>
      <c r="EQ187" s="2">
        <f t="shared" si="241"/>
        <v>61.44831034178236</v>
      </c>
      <c r="ER187" s="2">
        <f t="shared" si="241"/>
        <v>70.297741341883452</v>
      </c>
      <c r="ES187" s="2">
        <f t="shared" si="241"/>
        <v>68.955653031289145</v>
      </c>
      <c r="ET187" s="2">
        <f t="shared" si="241"/>
        <v>69.424913315001277</v>
      </c>
      <c r="EU187" s="2">
        <f t="shared" si="241"/>
        <v>66.806143559402472</v>
      </c>
      <c r="EV187" s="2">
        <f t="shared" si="241"/>
        <v>66.182746206410883</v>
      </c>
      <c r="EW187" s="2">
        <f t="shared" si="241"/>
        <v>63.954763042831793</v>
      </c>
      <c r="EX187" s="2">
        <f t="shared" si="241"/>
        <v>63.064096736706048</v>
      </c>
      <c r="EY187" s="2">
        <f t="shared" si="241"/>
        <v>63.930954602097025</v>
      </c>
      <c r="EZ187" s="2">
        <f t="shared" si="241"/>
        <v>63.030842044805127</v>
      </c>
      <c r="FA187" s="2">
        <f t="shared" si="241"/>
        <v>61.774763858235694</v>
      </c>
      <c r="FB187" s="2">
        <f t="shared" si="241"/>
        <v>61.199265367497219</v>
      </c>
      <c r="FC187" s="2">
        <f t="shared" si="241"/>
        <v>58.497508920336621</v>
      </c>
      <c r="FD187" s="2">
        <f t="shared" si="241"/>
        <v>60.000979237746598</v>
      </c>
      <c r="FE187" s="2">
        <f t="shared" si="241"/>
        <v>57.356841378853673</v>
      </c>
      <c r="FG187" s="2">
        <f t="shared" si="242"/>
        <v>0.99997967653965802</v>
      </c>
      <c r="FH187" s="2">
        <f t="shared" si="242"/>
        <v>0.99997848826151425</v>
      </c>
      <c r="FI187" s="2">
        <f t="shared" si="242"/>
        <v>0.9999799669988878</v>
      </c>
      <c r="FJ187" s="2">
        <f t="shared" si="242"/>
        <v>0.99998074285994742</v>
      </c>
      <c r="FK187" s="2">
        <f t="shared" si="242"/>
        <v>0.9999819939813861</v>
      </c>
      <c r="FL187" s="2">
        <f t="shared" si="242"/>
        <v>0.99998370324920738</v>
      </c>
      <c r="FM187" s="2">
        <f t="shared" si="242"/>
        <v>0.9999797273662917</v>
      </c>
      <c r="FN187" s="2">
        <f t="shared" si="242"/>
        <v>0.99997965297149227</v>
      </c>
      <c r="FO187" s="2">
        <f t="shared" si="242"/>
        <v>0.99997965803347766</v>
      </c>
      <c r="FP187" s="2">
        <f t="shared" si="242"/>
        <v>0.99997750333754531</v>
      </c>
      <c r="FQ187" s="2">
        <f t="shared" si="242"/>
        <v>0.99997751995327366</v>
      </c>
      <c r="FR187" s="2">
        <f t="shared" si="242"/>
        <v>0.99997971339751968</v>
      </c>
      <c r="FS187" s="2">
        <f t="shared" si="242"/>
        <v>0.99998066270842245</v>
      </c>
      <c r="FT187" s="2">
        <f t="shared" si="242"/>
        <v>0.99997442145347049</v>
      </c>
      <c r="FU187" s="2">
        <f t="shared" si="242"/>
        <v>0.99996839633527423</v>
      </c>
      <c r="FW187" s="2">
        <f t="shared" si="233"/>
        <v>0.54107137352016199</v>
      </c>
      <c r="FX187" s="2">
        <f t="shared" si="233"/>
        <v>0.56390208831620792</v>
      </c>
      <c r="FY187" s="2">
        <f t="shared" si="233"/>
        <v>0.55721194596838053</v>
      </c>
      <c r="FZ187" s="2">
        <f t="shared" si="233"/>
        <v>0.59290857588432577</v>
      </c>
      <c r="GA187" s="2">
        <f t="shared" si="233"/>
        <v>0.60857768883451169</v>
      </c>
      <c r="GB187" s="2">
        <f t="shared" si="233"/>
        <v>0.61157949900527586</v>
      </c>
      <c r="GC187" s="2">
        <f t="shared" si="233"/>
        <v>0.63584015813648431</v>
      </c>
      <c r="GD187" s="2">
        <f t="shared" si="233"/>
        <v>0.66983406509267429</v>
      </c>
      <c r="GE187" s="2">
        <f t="shared" si="233"/>
        <v>0.71123857219385189</v>
      </c>
      <c r="GF187" s="2">
        <f t="shared" si="233"/>
        <v>0.69372917338156437</v>
      </c>
      <c r="GG187" s="2">
        <f t="shared" si="233"/>
        <v>0.65395248741212286</v>
      </c>
      <c r="GH187" s="2">
        <f t="shared" si="233"/>
        <v>0.59973746218712898</v>
      </c>
      <c r="GI187" s="2">
        <f t="shared" si="233"/>
        <v>0.57395875213598602</v>
      </c>
      <c r="GJ187" s="2">
        <f t="shared" si="233"/>
        <v>0.47752271406702979</v>
      </c>
      <c r="GK187" s="2">
        <f t="shared" si="233"/>
        <v>0.47623412163812429</v>
      </c>
      <c r="GM187" s="86">
        <f t="shared" si="234"/>
        <v>4.5964315581945907E-76</v>
      </c>
      <c r="GN187" s="86">
        <f t="shared" si="234"/>
        <v>2.1078217030390885E-192</v>
      </c>
      <c r="GO187" s="86">
        <f t="shared" si="234"/>
        <v>3.3294072308512794E-217</v>
      </c>
      <c r="GP187" s="86">
        <f t="shared" si="234"/>
        <v>2.1200202283646252E-297</v>
      </c>
      <c r="GQ187" s="86">
        <f t="shared" si="234"/>
        <v>0</v>
      </c>
      <c r="GR187" s="86">
        <f t="shared" si="234"/>
        <v>2.6324119903659093E-261</v>
      </c>
      <c r="GS187" s="86">
        <f t="shared" si="234"/>
        <v>3.2163809218177485E-263</v>
      </c>
      <c r="GT187" s="86">
        <f t="shared" si="234"/>
        <v>1.2935009678724661E-273</v>
      </c>
      <c r="GU187" s="86">
        <f t="shared" si="234"/>
        <v>5.6308316050454143E-286</v>
      </c>
      <c r="GV187" s="86">
        <f t="shared" si="234"/>
        <v>0</v>
      </c>
      <c r="GW187" s="86">
        <f t="shared" si="234"/>
        <v>0</v>
      </c>
      <c r="GX187" s="86">
        <f t="shared" si="234"/>
        <v>0</v>
      </c>
      <c r="GY187" s="86">
        <f t="shared" si="234"/>
        <v>0</v>
      </c>
      <c r="GZ187" s="86">
        <f t="shared" si="234"/>
        <v>7.695831423188707E-66</v>
      </c>
      <c r="HA187" s="86">
        <f t="shared" si="234"/>
        <v>5.2281396070625456E-69</v>
      </c>
      <c r="HC187" s="86">
        <f t="shared" si="185"/>
        <v>2.3482876152321118E-39</v>
      </c>
      <c r="HD187" s="86">
        <f t="shared" si="185"/>
        <v>1.8093978155360478E-107</v>
      </c>
      <c r="HE187" s="86">
        <f t="shared" si="185"/>
        <v>1.5126668463184266E-161</v>
      </c>
      <c r="HF187" s="86">
        <f t="shared" si="184"/>
        <v>6.671199451295224E-162</v>
      </c>
      <c r="HG187" s="86">
        <f t="shared" si="184"/>
        <v>4.2658288709924468E-192</v>
      </c>
      <c r="HH187" s="86">
        <f t="shared" si="184"/>
        <v>3.8551445620801626E-205</v>
      </c>
      <c r="HI187" s="86">
        <f t="shared" ref="HI187:HN227" si="245" xml:space="preserve"> _xlfn.NORM.DIST($B187, I$8, ABS(I$12), TRUE) * _xlfn.NORM.DIST(($B187 - I$8)*I$16, 0, ABS(I$12), TRUE) * 2</f>
        <v>3.3371639988682633E-198</v>
      </c>
      <c r="HJ187" s="86">
        <f t="shared" si="245"/>
        <v>2.0601540588756571E-197</v>
      </c>
      <c r="HK187" s="86">
        <f t="shared" si="245"/>
        <v>6.4376703470520914E-229</v>
      </c>
      <c r="HL187" s="86">
        <f t="shared" si="245"/>
        <v>4.9744039474343538E-239</v>
      </c>
      <c r="HM187" s="86">
        <f t="shared" si="245"/>
        <v>5.026527111638702E-209</v>
      </c>
      <c r="HN187" s="86">
        <f t="shared" si="245"/>
        <v>3.9129144221840604E-293</v>
      </c>
      <c r="HO187" s="86">
        <f t="shared" si="230"/>
        <v>2.06356570074581E-268</v>
      </c>
      <c r="HP187" s="86">
        <f t="shared" si="230"/>
        <v>1.1635790850438114E-43</v>
      </c>
      <c r="HQ187" s="86">
        <f t="shared" si="230"/>
        <v>2.3792711099698092E-48</v>
      </c>
      <c r="HS187" s="86">
        <f t="shared" si="235"/>
        <v>3.9690241355163691E-20</v>
      </c>
      <c r="HT187" s="86">
        <f t="shared" si="235"/>
        <v>1.6484355072477268E-21</v>
      </c>
      <c r="HU187" s="86">
        <f t="shared" si="235"/>
        <v>7.025666944124097E-21</v>
      </c>
      <c r="HV187" s="86">
        <f t="shared" si="235"/>
        <v>7.3970954212106407E-21</v>
      </c>
      <c r="HW187" s="86">
        <f t="shared" si="235"/>
        <v>3.1499726726143284E-22</v>
      </c>
      <c r="HX187" s="86">
        <f t="shared" si="235"/>
        <v>3.2614264882901298E-20</v>
      </c>
      <c r="HY187" s="86">
        <f t="shared" si="235"/>
        <v>1.0162822683346808E-20</v>
      </c>
      <c r="HZ187" s="86">
        <f t="shared" si="235"/>
        <v>4.8245251758502249E-23</v>
      </c>
      <c r="IA187" s="86">
        <f t="shared" si="235"/>
        <v>9.3147769685498867E-28</v>
      </c>
      <c r="IB187" s="86">
        <f t="shared" si="235"/>
        <v>3.5102962180310131E-28</v>
      </c>
      <c r="IC187" s="86">
        <f t="shared" si="235"/>
        <v>1.1745068519611435E-27</v>
      </c>
      <c r="ID187" s="86">
        <f t="shared" si="235"/>
        <v>1.3627232415537031E-21</v>
      </c>
      <c r="IE187" s="86">
        <f t="shared" si="235"/>
        <v>3.3172772951913049E-19</v>
      </c>
      <c r="IF187" s="86">
        <f t="shared" si="235"/>
        <v>9.9179195530874786E-8</v>
      </c>
      <c r="IG187" s="86">
        <f t="shared" si="235"/>
        <v>6.0209980751403141E-8</v>
      </c>
      <c r="II187" s="86">
        <f t="shared" si="236"/>
        <v>0.58110263235069926</v>
      </c>
      <c r="IJ187" s="86">
        <f t="shared" si="236"/>
        <v>0.59294697611768654</v>
      </c>
      <c r="IK187" s="86">
        <f t="shared" si="236"/>
        <v>0.59184530650423184</v>
      </c>
      <c r="IL187" s="86">
        <f t="shared" si="236"/>
        <v>0.58002592559092492</v>
      </c>
      <c r="IM187" s="86">
        <f t="shared" si="236"/>
        <v>0.56018919112710952</v>
      </c>
      <c r="IN187" s="86">
        <f t="shared" si="236"/>
        <v>0.56642246754956815</v>
      </c>
      <c r="IO187" s="86">
        <f t="shared" si="236"/>
        <v>0.51984108428524967</v>
      </c>
      <c r="IP187" s="86">
        <f t="shared" si="236"/>
        <v>0.43740529137701306</v>
      </c>
      <c r="IQ187" s="86">
        <f t="shared" si="236"/>
        <v>0.31264087755758352</v>
      </c>
      <c r="IR187" s="86">
        <f t="shared" si="236"/>
        <v>0.34578126417307387</v>
      </c>
      <c r="IS187" s="86">
        <f t="shared" si="236"/>
        <v>0.43680609458613751</v>
      </c>
      <c r="IT187" s="86">
        <f t="shared" si="236"/>
        <v>0.57142665071752541</v>
      </c>
      <c r="IU187" s="86">
        <f t="shared" si="236"/>
        <v>0.59233494085099381</v>
      </c>
      <c r="IV187" s="86">
        <f t="shared" si="236"/>
        <v>0.45098229969748233</v>
      </c>
      <c r="IW187" s="86">
        <f t="shared" si="236"/>
        <v>0.44795186498759559</v>
      </c>
      <c r="IY187" s="86">
        <f t="shared" si="237"/>
        <v>0.58110263235069926</v>
      </c>
      <c r="IZ187" s="86">
        <f t="shared" si="237"/>
        <v>0.59294697611768654</v>
      </c>
      <c r="JA187" s="86">
        <f t="shared" si="237"/>
        <v>0.59184530650423184</v>
      </c>
      <c r="JB187" s="86">
        <f t="shared" si="237"/>
        <v>0.58002592559092492</v>
      </c>
      <c r="JC187" s="86">
        <f t="shared" si="237"/>
        <v>0.56018919112710952</v>
      </c>
      <c r="JD187" s="86">
        <f t="shared" si="237"/>
        <v>0.56642246754956815</v>
      </c>
      <c r="JE187" s="86">
        <f t="shared" si="237"/>
        <v>0.51984108428524967</v>
      </c>
      <c r="JF187" s="86">
        <f t="shared" si="237"/>
        <v>0.43740529137701306</v>
      </c>
      <c r="JG187" s="86">
        <f t="shared" si="237"/>
        <v>0.31264087755758352</v>
      </c>
      <c r="JH187" s="86">
        <f t="shared" si="237"/>
        <v>0.34578126417307387</v>
      </c>
      <c r="JI187" s="86">
        <f t="shared" si="237"/>
        <v>0.43680609458613751</v>
      </c>
      <c r="JJ187" s="86">
        <f t="shared" si="237"/>
        <v>0.57142665071752541</v>
      </c>
      <c r="JK187" s="86">
        <f t="shared" si="237"/>
        <v>0.59233494085099381</v>
      </c>
      <c r="JL187" s="86">
        <f t="shared" si="237"/>
        <v>0.45098239887667785</v>
      </c>
      <c r="JM187" s="86">
        <f t="shared" si="237"/>
        <v>0.44795192519757637</v>
      </c>
    </row>
    <row r="188" spans="2:273" x14ac:dyDescent="0.25">
      <c r="B188" s="2">
        <v>161</v>
      </c>
      <c r="C188" s="37">
        <v>61.109000000000002</v>
      </c>
      <c r="D188" s="37">
        <v>72.194999999999993</v>
      </c>
      <c r="E188" s="37">
        <v>71.194999999999993</v>
      </c>
      <c r="F188" s="37">
        <v>71.25</v>
      </c>
      <c r="G188" s="37">
        <v>68.849999999999994</v>
      </c>
      <c r="H188" s="37">
        <v>66.75</v>
      </c>
      <c r="I188" s="37">
        <v>63.619</v>
      </c>
      <c r="J188" s="37">
        <v>62.356999999999999</v>
      </c>
      <c r="K188" s="37">
        <v>65.194999999999993</v>
      </c>
      <c r="L188" s="37">
        <v>62.61</v>
      </c>
      <c r="M188" s="37">
        <v>62.22</v>
      </c>
      <c r="N188" s="37">
        <v>64.552999999999997</v>
      </c>
      <c r="O188" s="37">
        <v>65.27</v>
      </c>
      <c r="P188" s="37">
        <v>77.950999999999993</v>
      </c>
      <c r="Q188" s="37">
        <v>99.561000000000007</v>
      </c>
      <c r="S188" s="4">
        <f t="shared" si="238"/>
        <v>61.539925071580967</v>
      </c>
      <c r="T188" s="4">
        <f t="shared" si="238"/>
        <v>71.535129409099781</v>
      </c>
      <c r="U188" s="4">
        <f t="shared" si="238"/>
        <v>70.556071905073566</v>
      </c>
      <c r="V188" s="4">
        <f t="shared" si="238"/>
        <v>70.466350910219234</v>
      </c>
      <c r="W188" s="4">
        <f t="shared" si="238"/>
        <v>67.679348946769991</v>
      </c>
      <c r="X188" s="4">
        <f t="shared" si="238"/>
        <v>67.270431055336203</v>
      </c>
      <c r="Y188" s="4">
        <f t="shared" si="238"/>
        <v>64.560868631148224</v>
      </c>
      <c r="Z188" s="4">
        <f t="shared" si="238"/>
        <v>63.247715678447236</v>
      </c>
      <c r="AA188" s="4">
        <f t="shared" si="238"/>
        <v>63.857818203723035</v>
      </c>
      <c r="AB188" s="4">
        <f t="shared" si="238"/>
        <v>63.11748670981062</v>
      </c>
      <c r="AC188" s="4">
        <f t="shared" si="238"/>
        <v>62.315794320862743</v>
      </c>
      <c r="AD188" s="4">
        <f t="shared" si="238"/>
        <v>64.425556883028534</v>
      </c>
      <c r="AE188" s="4">
        <f t="shared" si="238"/>
        <v>63.183960324227236</v>
      </c>
      <c r="AF188" s="4">
        <f t="shared" si="238"/>
        <v>81.831220416747584</v>
      </c>
      <c r="AG188" s="4">
        <f t="shared" si="238"/>
        <v>102.82194217005679</v>
      </c>
      <c r="AI188" s="4">
        <f t="shared" si="239"/>
        <v>-0.43092507158096538</v>
      </c>
      <c r="AJ188" s="4">
        <f t="shared" si="239"/>
        <v>0.65987059090021205</v>
      </c>
      <c r="AK188" s="4">
        <f t="shared" si="239"/>
        <v>0.63892809492642755</v>
      </c>
      <c r="AL188" s="4">
        <f t="shared" si="239"/>
        <v>0.78364908978076642</v>
      </c>
      <c r="AM188" s="4">
        <f t="shared" si="239"/>
        <v>1.170651053230003</v>
      </c>
      <c r="AN188" s="4">
        <f t="shared" si="239"/>
        <v>-0.52043105533620349</v>
      </c>
      <c r="AO188" s="4">
        <f t="shared" si="239"/>
        <v>-0.94186863114822472</v>
      </c>
      <c r="AP188" s="4">
        <f t="shared" si="239"/>
        <v>-0.89071567844723631</v>
      </c>
      <c r="AQ188" s="4">
        <f t="shared" si="239"/>
        <v>1.3371817962769583</v>
      </c>
      <c r="AR188" s="4">
        <f t="shared" si="239"/>
        <v>-0.50748670981062105</v>
      </c>
      <c r="AS188" s="4">
        <f t="shared" si="239"/>
        <v>-9.5794320862744087E-2</v>
      </c>
      <c r="AT188" s="4">
        <f t="shared" si="239"/>
        <v>0.12744311697146316</v>
      </c>
      <c r="AU188" s="4">
        <f t="shared" si="239"/>
        <v>2.0860396757727599</v>
      </c>
      <c r="AV188" s="4">
        <f t="shared" si="239"/>
        <v>-3.8802204167475907</v>
      </c>
      <c r="AW188" s="4">
        <f t="shared" si="239"/>
        <v>-3.2609421700567793</v>
      </c>
      <c r="AY188" s="2">
        <f t="shared" si="231"/>
        <v>61.289018546519742</v>
      </c>
      <c r="AZ188" s="2">
        <f t="shared" si="231"/>
        <v>70.613301331765172</v>
      </c>
      <c r="BA188" s="2">
        <f t="shared" si="231"/>
        <v>69.059686426569186</v>
      </c>
      <c r="BB188" s="2">
        <f t="shared" si="231"/>
        <v>69.576899211437052</v>
      </c>
      <c r="BC188" s="2">
        <f t="shared" si="231"/>
        <v>66.717309635028144</v>
      </c>
      <c r="BD188" s="2">
        <f t="shared" si="231"/>
        <v>65.992511843365122</v>
      </c>
      <c r="BE188" s="2">
        <f t="shared" si="231"/>
        <v>63.84365693472256</v>
      </c>
      <c r="BF188" s="2">
        <f t="shared" si="231"/>
        <v>63.013362636332872</v>
      </c>
      <c r="BG188" s="2">
        <f t="shared" si="231"/>
        <v>63.815719872515842</v>
      </c>
      <c r="BH188" s="2">
        <f t="shared" si="231"/>
        <v>63.035823573386395</v>
      </c>
      <c r="BI188" s="2">
        <f t="shared" si="231"/>
        <v>61.996434376065011</v>
      </c>
      <c r="BJ188" s="2">
        <f t="shared" si="231"/>
        <v>61.645167338417785</v>
      </c>
      <c r="BK188" s="2">
        <f t="shared" si="231"/>
        <v>58.747380301618477</v>
      </c>
      <c r="BL188" s="2">
        <f t="shared" si="231"/>
        <v>61.181674559776866</v>
      </c>
      <c r="BM188" s="2">
        <f t="shared" si="231"/>
        <v>57.967723259561652</v>
      </c>
      <c r="BO188" s="2" t="str">
        <f t="shared" si="186"/>
        <v/>
      </c>
      <c r="BP188" s="2" t="str">
        <f t="shared" si="187"/>
        <v/>
      </c>
      <c r="BQ188" s="2" t="str">
        <f t="shared" si="188"/>
        <v/>
      </c>
      <c r="BR188" s="2" t="str">
        <f t="shared" si="189"/>
        <v/>
      </c>
      <c r="BS188" s="2" t="str">
        <f t="shared" si="190"/>
        <v/>
      </c>
      <c r="BT188" s="2" t="str">
        <f t="shared" si="191"/>
        <v/>
      </c>
      <c r="BU188" s="2" t="str">
        <f t="shared" si="192"/>
        <v/>
      </c>
      <c r="BV188" s="2" t="str">
        <f t="shared" si="193"/>
        <v/>
      </c>
      <c r="BW188" s="2" t="str">
        <f t="shared" si="194"/>
        <v/>
      </c>
      <c r="BX188" s="2" t="str">
        <f t="shared" si="195"/>
        <v/>
      </c>
      <c r="BY188" s="2" t="str">
        <f t="shared" si="196"/>
        <v/>
      </c>
      <c r="BZ188" s="2" t="str">
        <f t="shared" si="197"/>
        <v/>
      </c>
      <c r="CA188" s="2" t="str">
        <f t="shared" si="198"/>
        <v/>
      </c>
      <c r="CB188" s="2" t="str">
        <f t="shared" si="199"/>
        <v/>
      </c>
      <c r="CC188" s="2" t="str">
        <f t="shared" si="200"/>
        <v/>
      </c>
      <c r="CE188" s="2" t="str">
        <f t="shared" si="232"/>
        <v/>
      </c>
      <c r="CF188" s="2" t="str">
        <f t="shared" si="232"/>
        <v/>
      </c>
      <c r="CG188" s="2" t="str">
        <f t="shared" si="232"/>
        <v/>
      </c>
      <c r="CH188" s="2" t="str">
        <f t="shared" si="232"/>
        <v/>
      </c>
      <c r="CI188" s="2" t="str">
        <f t="shared" si="232"/>
        <v/>
      </c>
      <c r="CJ188" s="2" t="str">
        <f t="shared" si="232"/>
        <v/>
      </c>
      <c r="CK188" s="2" t="str">
        <f t="shared" si="232"/>
        <v/>
      </c>
      <c r="CL188" s="2" t="str">
        <f t="shared" si="232"/>
        <v/>
      </c>
      <c r="CM188" s="2" t="str">
        <f t="shared" si="232"/>
        <v/>
      </c>
      <c r="CN188" s="2" t="str">
        <f t="shared" si="232"/>
        <v/>
      </c>
      <c r="CO188" s="2" t="str">
        <f t="shared" si="232"/>
        <v/>
      </c>
      <c r="CP188" s="2" t="str">
        <f t="shared" si="232"/>
        <v/>
      </c>
      <c r="CQ188" s="2" t="str">
        <f t="shared" si="232"/>
        <v/>
      </c>
      <c r="CR188" s="2" t="str">
        <f t="shared" si="232"/>
        <v/>
      </c>
      <c r="CS188" s="2" t="str">
        <f t="shared" si="232"/>
        <v/>
      </c>
      <c r="CU188" s="2" t="str">
        <f t="shared" si="201"/>
        <v/>
      </c>
      <c r="CV188" s="2" t="str">
        <f t="shared" si="202"/>
        <v/>
      </c>
      <c r="CW188" s="2" t="str">
        <f t="shared" si="203"/>
        <v/>
      </c>
      <c r="CX188" s="2" t="str">
        <f t="shared" si="204"/>
        <v/>
      </c>
      <c r="CY188" s="2" t="str">
        <f t="shared" si="205"/>
        <v/>
      </c>
      <c r="CZ188" s="2" t="str">
        <f t="shared" si="206"/>
        <v/>
      </c>
      <c r="DA188" s="2" t="str">
        <f t="shared" si="207"/>
        <v/>
      </c>
      <c r="DB188" s="2" t="str">
        <f t="shared" si="208"/>
        <v/>
      </c>
      <c r="DC188" s="2" t="str">
        <f t="shared" si="209"/>
        <v/>
      </c>
      <c r="DD188" s="2" t="str">
        <f t="shared" si="210"/>
        <v/>
      </c>
      <c r="DE188" s="2" t="str">
        <f t="shared" si="211"/>
        <v/>
      </c>
      <c r="DF188" s="2" t="str">
        <f t="shared" si="212"/>
        <v/>
      </c>
      <c r="DG188" s="2" t="str">
        <f t="shared" si="213"/>
        <v/>
      </c>
      <c r="DH188" s="2" t="str">
        <f t="shared" si="214"/>
        <v/>
      </c>
      <c r="DI188" s="2" t="str">
        <f t="shared" si="215"/>
        <v/>
      </c>
      <c r="DK188" s="2">
        <f t="shared" si="240"/>
        <v>108.27262790697675</v>
      </c>
      <c r="DL188" s="2">
        <f t="shared" si="240"/>
        <v>118.5113023255814</v>
      </c>
      <c r="DM188" s="2">
        <f t="shared" si="240"/>
        <v>112.17312316668018</v>
      </c>
      <c r="DN188" s="2">
        <f t="shared" si="240"/>
        <v>101.88239877913729</v>
      </c>
      <c r="DO188" s="2">
        <f t="shared" si="240"/>
        <v>108.47324477351916</v>
      </c>
      <c r="DP188" s="2">
        <f t="shared" si="240"/>
        <v>115.53326923076924</v>
      </c>
      <c r="DQ188" s="2">
        <f t="shared" si="240"/>
        <v>109.63693446088796</v>
      </c>
      <c r="DR188" s="2">
        <f t="shared" si="240"/>
        <v>100.91177801268498</v>
      </c>
      <c r="DS188" s="2">
        <f t="shared" si="240"/>
        <v>101.06891543340379</v>
      </c>
      <c r="DT188" s="2">
        <f t="shared" si="240"/>
        <v>99.669661733615186</v>
      </c>
      <c r="DU188" s="2">
        <f t="shared" si="240"/>
        <v>103.6488023255814</v>
      </c>
      <c r="DV188" s="2">
        <f t="shared" si="240"/>
        <v>101.69752854122622</v>
      </c>
      <c r="DW188" s="2">
        <f t="shared" si="240"/>
        <v>100.51992920616912</v>
      </c>
      <c r="DX188" s="2">
        <f t="shared" si="240"/>
        <v>88.028764634146299</v>
      </c>
      <c r="DY188" s="2">
        <f t="shared" si="240"/>
        <v>76.851132773109228</v>
      </c>
      <c r="EA188" s="2">
        <f t="shared" si="244"/>
        <v>61.187683465818758</v>
      </c>
      <c r="EB188" s="2">
        <f t="shared" si="244"/>
        <v>71.205537078651687</v>
      </c>
      <c r="EC188" s="2">
        <f t="shared" si="244"/>
        <v>69.306289271584831</v>
      </c>
      <c r="ED188" s="2">
        <f t="shared" si="244"/>
        <v>69.915588930373985</v>
      </c>
      <c r="EE188" s="2">
        <f t="shared" si="244"/>
        <v>66.660340909090891</v>
      </c>
      <c r="EF188" s="2">
        <f t="shared" si="243"/>
        <v>65.752093218431753</v>
      </c>
      <c r="EG188" s="2">
        <f t="shared" si="243"/>
        <v>63.698351463530379</v>
      </c>
      <c r="EH188" s="2">
        <f t="shared" si="243"/>
        <v>63.014494133077129</v>
      </c>
      <c r="EI188" s="2">
        <f t="shared" si="243"/>
        <v>63.686499091714161</v>
      </c>
      <c r="EJ188" s="2">
        <f t="shared" si="243"/>
        <v>63.167441402061883</v>
      </c>
      <c r="EK188" s="2">
        <f t="shared" si="216"/>
        <v>62.616752769336337</v>
      </c>
      <c r="EL188" s="2">
        <f t="shared" si="183"/>
        <v>62.52757817315775</v>
      </c>
      <c r="EM188" s="2">
        <f t="shared" si="183"/>
        <v>59.210030322224945</v>
      </c>
      <c r="EN188" s="2">
        <f t="shared" si="183"/>
        <v>62.464610099538731</v>
      </c>
      <c r="EO188" s="2">
        <f t="shared" si="183"/>
        <v>58.704984031194876</v>
      </c>
      <c r="EQ188" s="2">
        <f t="shared" si="241"/>
        <v>61.36585885959326</v>
      </c>
      <c r="ER188" s="2">
        <f t="shared" si="241"/>
        <v>70.194008601789434</v>
      </c>
      <c r="ES188" s="2">
        <f t="shared" si="241"/>
        <v>68.879615466811714</v>
      </c>
      <c r="ET188" s="2">
        <f t="shared" si="241"/>
        <v>69.363903044959102</v>
      </c>
      <c r="EU188" s="2">
        <f t="shared" si="241"/>
        <v>66.749637116741638</v>
      </c>
      <c r="EV188" s="2">
        <f t="shared" si="241"/>
        <v>66.130600485570966</v>
      </c>
      <c r="EW188" s="2">
        <f t="shared" si="241"/>
        <v>63.918261193509721</v>
      </c>
      <c r="EX188" s="2">
        <f t="shared" si="241"/>
        <v>63.011834600295103</v>
      </c>
      <c r="EY188" s="2">
        <f t="shared" si="241"/>
        <v>63.862616723379077</v>
      </c>
      <c r="EZ188" s="2">
        <f t="shared" si="241"/>
        <v>62.981778651694384</v>
      </c>
      <c r="FA188" s="2">
        <f t="shared" si="241"/>
        <v>61.695819961976518</v>
      </c>
      <c r="FB188" s="2">
        <f t="shared" si="241"/>
        <v>61.106902204681674</v>
      </c>
      <c r="FC188" s="2">
        <f t="shared" si="241"/>
        <v>58.432957271731595</v>
      </c>
      <c r="FD188" s="2">
        <f t="shared" si="241"/>
        <v>59.900281950834746</v>
      </c>
      <c r="FE188" s="2">
        <f t="shared" si="241"/>
        <v>57.22717623047744</v>
      </c>
      <c r="FG188" s="2">
        <f t="shared" si="242"/>
        <v>0.99998146475072935</v>
      </c>
      <c r="FH188" s="2">
        <f t="shared" si="242"/>
        <v>0.99998038102419284</v>
      </c>
      <c r="FI188" s="2">
        <f t="shared" si="242"/>
        <v>0.99998172965363596</v>
      </c>
      <c r="FJ188" s="2">
        <f t="shared" si="242"/>
        <v>0.99998243724977842</v>
      </c>
      <c r="FK188" s="2">
        <f t="shared" si="242"/>
        <v>0.99998357828983309</v>
      </c>
      <c r="FL188" s="2">
        <f t="shared" si="242"/>
        <v>0.99998513716531856</v>
      </c>
      <c r="FM188" s="2">
        <f t="shared" si="242"/>
        <v>0.99998151110533584</v>
      </c>
      <c r="FN188" s="2">
        <f t="shared" si="242"/>
        <v>0.99998144325622973</v>
      </c>
      <c r="FO188" s="2">
        <f t="shared" si="242"/>
        <v>0.99998144787283183</v>
      </c>
      <c r="FP188" s="2">
        <f t="shared" si="242"/>
        <v>0.99997948275937887</v>
      </c>
      <c r="FQ188" s="2">
        <f t="shared" si="242"/>
        <v>0.99997949791316332</v>
      </c>
      <c r="FR188" s="2">
        <f t="shared" si="242"/>
        <v>0.99998149836561878</v>
      </c>
      <c r="FS188" s="2">
        <f t="shared" si="242"/>
        <v>0.99998236415047059</v>
      </c>
      <c r="FT188" s="2">
        <f t="shared" si="242"/>
        <v>0.99997667203580742</v>
      </c>
      <c r="FU188" s="2">
        <f t="shared" si="242"/>
        <v>0.99997117703505645</v>
      </c>
      <c r="FW188" s="2">
        <f t="shared" si="233"/>
        <v>0.56383963795818293</v>
      </c>
      <c r="FX188" s="2">
        <f t="shared" si="233"/>
        <v>0.58640349838733286</v>
      </c>
      <c r="FY188" s="2">
        <f t="shared" si="233"/>
        <v>0.57980132398796935</v>
      </c>
      <c r="FZ188" s="2">
        <f t="shared" si="233"/>
        <v>0.6149353336791723</v>
      </c>
      <c r="GA188" s="2">
        <f t="shared" si="233"/>
        <v>0.63028529463291372</v>
      </c>
      <c r="GB188" s="2">
        <f t="shared" si="233"/>
        <v>0.63322096126596639</v>
      </c>
      <c r="GC188" s="2">
        <f t="shared" si="233"/>
        <v>0.65688824948168467</v>
      </c>
      <c r="GD188" s="2">
        <f t="shared" si="233"/>
        <v>0.68987565906647341</v>
      </c>
      <c r="GE188" s="2">
        <f t="shared" si="233"/>
        <v>0.72978075076772797</v>
      </c>
      <c r="GF188" s="2">
        <f t="shared" si="233"/>
        <v>0.71294189734468494</v>
      </c>
      <c r="GG188" s="2">
        <f t="shared" si="233"/>
        <v>0.67448963806077022</v>
      </c>
      <c r="GH188" s="2">
        <f t="shared" si="233"/>
        <v>0.62163052127060647</v>
      </c>
      <c r="GI188" s="2">
        <f t="shared" si="233"/>
        <v>0.59631273465612211</v>
      </c>
      <c r="GJ188" s="2">
        <f t="shared" si="233"/>
        <v>0.50053340485778208</v>
      </c>
      <c r="GK188" s="2">
        <f t="shared" si="233"/>
        <v>0.49924205101914815</v>
      </c>
      <c r="GM188" s="86">
        <f t="shared" si="234"/>
        <v>1.2002324923500972E-77</v>
      </c>
      <c r="GN188" s="86">
        <f t="shared" si="234"/>
        <v>2.0125121318906251E-196</v>
      </c>
      <c r="GO188" s="86">
        <f t="shared" si="234"/>
        <v>8.9691130991974982E-222</v>
      </c>
      <c r="GP188" s="86">
        <f t="shared" si="234"/>
        <v>1.1405034928374656E-303</v>
      </c>
      <c r="GQ188" s="86">
        <f t="shared" si="234"/>
        <v>0</v>
      </c>
      <c r="GR188" s="86">
        <f t="shared" si="234"/>
        <v>1.011666630475984E-266</v>
      </c>
      <c r="GS188" s="86">
        <f t="shared" si="234"/>
        <v>9.7817851458195771E-269</v>
      </c>
      <c r="GT188" s="86">
        <f t="shared" si="234"/>
        <v>2.6349647763795134E-279</v>
      </c>
      <c r="GU188" s="86">
        <f t="shared" si="234"/>
        <v>6.6408269503603948E-292</v>
      </c>
      <c r="GV188" s="86">
        <f t="shared" si="234"/>
        <v>0</v>
      </c>
      <c r="GW188" s="86">
        <f t="shared" si="234"/>
        <v>0</v>
      </c>
      <c r="GX188" s="86">
        <f t="shared" si="234"/>
        <v>0</v>
      </c>
      <c r="GY188" s="86">
        <f t="shared" si="234"/>
        <v>0</v>
      </c>
      <c r="GZ188" s="86">
        <f t="shared" si="234"/>
        <v>3.5717304265106193E-67</v>
      </c>
      <c r="HA188" s="86">
        <f t="shared" si="234"/>
        <v>2.0618867067800544E-70</v>
      </c>
      <c r="HC188" s="86">
        <f t="shared" si="185"/>
        <v>1.9879261072919746E-40</v>
      </c>
      <c r="HD188" s="86">
        <f t="shared" si="185"/>
        <v>2.0064662676411151E-110</v>
      </c>
      <c r="HE188" s="86">
        <f t="shared" si="185"/>
        <v>4.2223569986923937E-166</v>
      </c>
      <c r="HF188" s="86">
        <f t="shared" si="185"/>
        <v>2.0647091013491598E-166</v>
      </c>
      <c r="HG188" s="86">
        <f t="shared" si="185"/>
        <v>2.229023908227854E-197</v>
      </c>
      <c r="HH188" s="86">
        <f t="shared" si="185"/>
        <v>1.0428160964657711E-210</v>
      </c>
      <c r="HI188" s="86">
        <f t="shared" si="245"/>
        <v>1.2528465197616387E-203</v>
      </c>
      <c r="HJ188" s="86">
        <f t="shared" si="245"/>
        <v>9.4758566206046806E-203</v>
      </c>
      <c r="HK188" s="86">
        <f t="shared" si="245"/>
        <v>4.8338637260682828E-235</v>
      </c>
      <c r="HL188" s="86">
        <f t="shared" si="245"/>
        <v>1.8629689054857144E-245</v>
      </c>
      <c r="HM188" s="86">
        <f t="shared" si="245"/>
        <v>1.1440322947951257E-214</v>
      </c>
      <c r="HN188" s="86">
        <f t="shared" si="245"/>
        <v>3.0129284679954699E-301</v>
      </c>
      <c r="HO188" s="86">
        <f t="shared" si="230"/>
        <v>7.5669916269630193E-276</v>
      </c>
      <c r="HP188" s="86">
        <f t="shared" si="230"/>
        <v>7.984216527987411E-45</v>
      </c>
      <c r="HQ188" s="86">
        <f t="shared" si="230"/>
        <v>1.1657832558936949E-49</v>
      </c>
      <c r="HS188" s="86">
        <f t="shared" si="235"/>
        <v>2.0319218539234184E-21</v>
      </c>
      <c r="HT188" s="86">
        <f t="shared" si="235"/>
        <v>7.7378383905634658E-23</v>
      </c>
      <c r="HU188" s="86">
        <f t="shared" si="235"/>
        <v>3.4986622483607614E-22</v>
      </c>
      <c r="HV188" s="86">
        <f t="shared" si="235"/>
        <v>4.2439701562576934E-22</v>
      </c>
      <c r="HW188" s="86">
        <f t="shared" si="235"/>
        <v>1.6258623316956055E-23</v>
      </c>
      <c r="HX188" s="86">
        <f t="shared" si="235"/>
        <v>2.3610211378683952E-21</v>
      </c>
      <c r="HY188" s="86">
        <f t="shared" si="235"/>
        <v>6.4723828465753285E-22</v>
      </c>
      <c r="HZ188" s="86">
        <f t="shared" si="235"/>
        <v>2.4914449355135862E-24</v>
      </c>
      <c r="IA188" s="86">
        <f t="shared" si="235"/>
        <v>3.0668837174602419E-29</v>
      </c>
      <c r="IB188" s="86">
        <f t="shared" si="235"/>
        <v>1.026006725763549E-29</v>
      </c>
      <c r="IC188" s="86">
        <f t="shared" si="235"/>
        <v>3.1096640776349513E-29</v>
      </c>
      <c r="ID188" s="86">
        <f t="shared" si="235"/>
        <v>7.2159226076216225E-23</v>
      </c>
      <c r="IE188" s="86">
        <f t="shared" si="235"/>
        <v>2.2507283864503007E-20</v>
      </c>
      <c r="IF188" s="86">
        <f t="shared" si="235"/>
        <v>3.4583316222226632E-8</v>
      </c>
      <c r="IG188" s="86">
        <f t="shared" si="235"/>
        <v>1.9729725888649847E-8</v>
      </c>
      <c r="II188" s="86">
        <f t="shared" si="236"/>
        <v>0.59294533773701419</v>
      </c>
      <c r="IJ188" s="86">
        <f t="shared" si="236"/>
        <v>0.58198570335144018</v>
      </c>
      <c r="IK188" s="86">
        <f t="shared" si="236"/>
        <v>0.58761385685327638</v>
      </c>
      <c r="IL188" s="86">
        <f t="shared" si="236"/>
        <v>0.55072710744374009</v>
      </c>
      <c r="IM188" s="86">
        <f t="shared" si="236"/>
        <v>0.52173415943994561</v>
      </c>
      <c r="IN188" s="86">
        <f t="shared" si="236"/>
        <v>0.53301270630098307</v>
      </c>
      <c r="IO188" s="86">
        <f t="shared" si="236"/>
        <v>0.47464790025237791</v>
      </c>
      <c r="IP188" s="86">
        <f t="shared" si="236"/>
        <v>0.38721200404536277</v>
      </c>
      <c r="IQ188" s="86">
        <f t="shared" si="236"/>
        <v>0.26679616385959565</v>
      </c>
      <c r="IR188" s="86">
        <f t="shared" si="236"/>
        <v>0.2960480752317774</v>
      </c>
      <c r="IS188" s="86">
        <f t="shared" si="236"/>
        <v>0.38098150429779482</v>
      </c>
      <c r="IT188" s="86">
        <f t="shared" si="236"/>
        <v>0.53706324030067865</v>
      </c>
      <c r="IU188" s="86">
        <f t="shared" si="236"/>
        <v>0.57819587897870395</v>
      </c>
      <c r="IV188" s="86">
        <f t="shared" si="236"/>
        <v>0.50106381457684157</v>
      </c>
      <c r="IW188" s="86">
        <f t="shared" si="236"/>
        <v>0.49847966712014991</v>
      </c>
      <c r="IY188" s="86">
        <f t="shared" si="237"/>
        <v>0.59294533773701419</v>
      </c>
      <c r="IZ188" s="86">
        <f t="shared" si="237"/>
        <v>0.58198570335144018</v>
      </c>
      <c r="JA188" s="86">
        <f t="shared" si="237"/>
        <v>0.58761385685327638</v>
      </c>
      <c r="JB188" s="86">
        <f t="shared" si="237"/>
        <v>0.55072710744374009</v>
      </c>
      <c r="JC188" s="86">
        <f t="shared" si="237"/>
        <v>0.52173415943994561</v>
      </c>
      <c r="JD188" s="86">
        <f t="shared" si="237"/>
        <v>0.53301270630098307</v>
      </c>
      <c r="JE188" s="86">
        <f t="shared" si="237"/>
        <v>0.47464790025237791</v>
      </c>
      <c r="JF188" s="86">
        <f t="shared" si="237"/>
        <v>0.38721200404536277</v>
      </c>
      <c r="JG188" s="86">
        <f t="shared" si="237"/>
        <v>0.26679616385959565</v>
      </c>
      <c r="JH188" s="86">
        <f t="shared" si="237"/>
        <v>0.2960480752317774</v>
      </c>
      <c r="JI188" s="86">
        <f t="shared" si="237"/>
        <v>0.38098150429779482</v>
      </c>
      <c r="JJ188" s="86">
        <f t="shared" si="237"/>
        <v>0.53706324030067865</v>
      </c>
      <c r="JK188" s="86">
        <f t="shared" si="237"/>
        <v>0.57819587897870395</v>
      </c>
      <c r="JL188" s="86">
        <f t="shared" si="237"/>
        <v>0.50106384916015778</v>
      </c>
      <c r="JM188" s="86">
        <f t="shared" si="237"/>
        <v>0.49847968684987581</v>
      </c>
    </row>
    <row r="189" spans="2:273" x14ac:dyDescent="0.25">
      <c r="B189" s="2">
        <v>162</v>
      </c>
      <c r="C189" s="37">
        <v>60.609000000000002</v>
      </c>
      <c r="D189" s="37">
        <v>71.22</v>
      </c>
      <c r="E189" s="37">
        <v>71.366</v>
      </c>
      <c r="F189" s="37">
        <v>69.674999999999997</v>
      </c>
      <c r="G189" s="37">
        <v>66.45</v>
      </c>
      <c r="H189" s="37">
        <v>67.575000000000003</v>
      </c>
      <c r="I189" s="37">
        <v>64.786000000000001</v>
      </c>
      <c r="J189" s="37">
        <v>62.832999999999998</v>
      </c>
      <c r="K189" s="37">
        <v>64.316999999999993</v>
      </c>
      <c r="L189" s="37">
        <v>63.024000000000001</v>
      </c>
      <c r="M189" s="37">
        <v>62.170999999999999</v>
      </c>
      <c r="N189" s="37">
        <v>62.710999999999999</v>
      </c>
      <c r="O189" s="37">
        <v>62.161999999999999</v>
      </c>
      <c r="P189" s="37">
        <v>76.462999999999994</v>
      </c>
      <c r="Q189" s="37">
        <v>97.488</v>
      </c>
      <c r="S189" s="4">
        <f t="shared" si="238"/>
        <v>61.386540316913951</v>
      </c>
      <c r="T189" s="4">
        <f t="shared" si="238"/>
        <v>71.101759655231888</v>
      </c>
      <c r="U189" s="4">
        <f t="shared" si="238"/>
        <v>69.987697897519027</v>
      </c>
      <c r="V189" s="4">
        <f t="shared" si="238"/>
        <v>70.061767381550993</v>
      </c>
      <c r="W189" s="4">
        <f t="shared" si="238"/>
        <v>67.229672254860304</v>
      </c>
      <c r="X189" s="4">
        <f t="shared" si="238"/>
        <v>66.743302099718747</v>
      </c>
      <c r="Y189" s="4">
        <f t="shared" si="238"/>
        <v>64.212945295359219</v>
      </c>
      <c r="Z189" s="4">
        <f t="shared" si="238"/>
        <v>63.076273174392036</v>
      </c>
      <c r="AA189" s="4">
        <f t="shared" si="238"/>
        <v>63.766203357716279</v>
      </c>
      <c r="AB189" s="4">
        <f t="shared" si="238"/>
        <v>63.017136568938845</v>
      </c>
      <c r="AC189" s="4">
        <f t="shared" si="238"/>
        <v>62.047466959844407</v>
      </c>
      <c r="AD189" s="4">
        <f t="shared" si="238"/>
        <v>63.210725186823545</v>
      </c>
      <c r="AE189" s="4">
        <f t="shared" si="238"/>
        <v>61.641754677098497</v>
      </c>
      <c r="AF189" s="4">
        <f t="shared" si="238"/>
        <v>80.05498962879372</v>
      </c>
      <c r="AG189" s="4">
        <f t="shared" si="238"/>
        <v>99.205484818976615</v>
      </c>
      <c r="AI189" s="4">
        <f t="shared" si="239"/>
        <v>-0.77754031691394943</v>
      </c>
      <c r="AJ189" s="4">
        <f t="shared" si="239"/>
        <v>0.11824034476811107</v>
      </c>
      <c r="AK189" s="4">
        <f t="shared" si="239"/>
        <v>1.3783021024809727</v>
      </c>
      <c r="AL189" s="4">
        <f t="shared" si="239"/>
        <v>-0.38676738155099599</v>
      </c>
      <c r="AM189" s="4">
        <f t="shared" si="239"/>
        <v>-0.77967225486030145</v>
      </c>
      <c r="AN189" s="4">
        <f t="shared" si="239"/>
        <v>0.8316979002812559</v>
      </c>
      <c r="AO189" s="4">
        <f t="shared" si="239"/>
        <v>0.57305470464078212</v>
      </c>
      <c r="AP189" s="4">
        <f t="shared" si="239"/>
        <v>-0.24327317439203711</v>
      </c>
      <c r="AQ189" s="4">
        <f t="shared" si="239"/>
        <v>0.55079664228371428</v>
      </c>
      <c r="AR189" s="4">
        <f t="shared" si="239"/>
        <v>6.8634310611557225E-3</v>
      </c>
      <c r="AS189" s="4">
        <f t="shared" si="239"/>
        <v>0.12353304015559274</v>
      </c>
      <c r="AT189" s="4">
        <f t="shared" si="239"/>
        <v>-0.49972518682354661</v>
      </c>
      <c r="AU189" s="4">
        <f t="shared" si="239"/>
        <v>0.52024532290150205</v>
      </c>
      <c r="AV189" s="4">
        <f t="shared" si="239"/>
        <v>-3.5919896287937263</v>
      </c>
      <c r="AW189" s="4">
        <f t="shared" si="239"/>
        <v>-1.7174848189766152</v>
      </c>
      <c r="AY189" s="2">
        <f t="shared" si="231"/>
        <v>61.208624294213131</v>
      </c>
      <c r="AZ189" s="2">
        <f t="shared" si="231"/>
        <v>70.49547123828404</v>
      </c>
      <c r="BA189" s="2">
        <f t="shared" si="231"/>
        <v>68.977630419371877</v>
      </c>
      <c r="BB189" s="2">
        <f t="shared" si="231"/>
        <v>69.508059615415689</v>
      </c>
      <c r="BC189" s="2">
        <f t="shared" si="231"/>
        <v>66.661999828071131</v>
      </c>
      <c r="BD189" s="2">
        <f t="shared" si="231"/>
        <v>65.945755550306714</v>
      </c>
      <c r="BE189" s="2">
        <f t="shared" si="231"/>
        <v>63.810234474731125</v>
      </c>
      <c r="BF189" s="2">
        <f t="shared" si="231"/>
        <v>62.961013507846182</v>
      </c>
      <c r="BG189" s="2">
        <f t="shared" si="231"/>
        <v>63.749630799741247</v>
      </c>
      <c r="BH189" s="2">
        <f t="shared" si="231"/>
        <v>62.984175797192862</v>
      </c>
      <c r="BI189" s="2">
        <f t="shared" si="231"/>
        <v>61.904550799416171</v>
      </c>
      <c r="BJ189" s="2">
        <f t="shared" si="231"/>
        <v>61.532138304209113</v>
      </c>
      <c r="BK189" s="2">
        <f t="shared" si="231"/>
        <v>58.671403749455919</v>
      </c>
      <c r="BL189" s="2">
        <f t="shared" si="231"/>
        <v>61.044677883409932</v>
      </c>
      <c r="BM189" s="2">
        <f t="shared" si="231"/>
        <v>57.817373120395644</v>
      </c>
      <c r="BO189" s="2" t="str">
        <f t="shared" si="186"/>
        <v/>
      </c>
      <c r="BP189" s="2" t="str">
        <f t="shared" si="187"/>
        <v/>
      </c>
      <c r="BQ189" s="2" t="str">
        <f t="shared" si="188"/>
        <v/>
      </c>
      <c r="BR189" s="2" t="str">
        <f t="shared" si="189"/>
        <v/>
      </c>
      <c r="BS189" s="2" t="str">
        <f t="shared" si="190"/>
        <v/>
      </c>
      <c r="BT189" s="2" t="str">
        <f t="shared" si="191"/>
        <v/>
      </c>
      <c r="BU189" s="2" t="str">
        <f t="shared" si="192"/>
        <v/>
      </c>
      <c r="BV189" s="2" t="str">
        <f t="shared" si="193"/>
        <v/>
      </c>
      <c r="BW189" s="2" t="str">
        <f t="shared" si="194"/>
        <v/>
      </c>
      <c r="BX189" s="2" t="str">
        <f t="shared" si="195"/>
        <v/>
      </c>
      <c r="BY189" s="2" t="str">
        <f t="shared" si="196"/>
        <v/>
      </c>
      <c r="BZ189" s="2" t="str">
        <f t="shared" si="197"/>
        <v/>
      </c>
      <c r="CA189" s="2" t="str">
        <f t="shared" si="198"/>
        <v/>
      </c>
      <c r="CB189" s="2" t="str">
        <f t="shared" si="199"/>
        <v/>
      </c>
      <c r="CC189" s="2" t="str">
        <f t="shared" si="200"/>
        <v/>
      </c>
      <c r="CE189" s="2" t="str">
        <f t="shared" si="232"/>
        <v/>
      </c>
      <c r="CF189" s="2" t="str">
        <f t="shared" si="232"/>
        <v/>
      </c>
      <c r="CG189" s="2" t="str">
        <f t="shared" si="232"/>
        <v/>
      </c>
      <c r="CH189" s="2" t="str">
        <f t="shared" si="232"/>
        <v/>
      </c>
      <c r="CI189" s="2" t="str">
        <f t="shared" si="232"/>
        <v/>
      </c>
      <c r="CJ189" s="2" t="str">
        <f t="shared" si="232"/>
        <v/>
      </c>
      <c r="CK189" s="2" t="str">
        <f t="shared" si="232"/>
        <v/>
      </c>
      <c r="CL189" s="2" t="str">
        <f t="shared" si="232"/>
        <v/>
      </c>
      <c r="CM189" s="2" t="str">
        <f t="shared" si="232"/>
        <v/>
      </c>
      <c r="CN189" s="2" t="str">
        <f t="shared" si="232"/>
        <v/>
      </c>
      <c r="CO189" s="2" t="str">
        <f t="shared" si="232"/>
        <v/>
      </c>
      <c r="CP189" s="2" t="str">
        <f t="shared" si="232"/>
        <v/>
      </c>
      <c r="CQ189" s="2" t="str">
        <f t="shared" si="232"/>
        <v/>
      </c>
      <c r="CR189" s="2" t="str">
        <f t="shared" si="232"/>
        <v/>
      </c>
      <c r="CS189" s="2" t="str">
        <f t="shared" si="232"/>
        <v/>
      </c>
      <c r="CU189" s="2" t="str">
        <f t="shared" si="201"/>
        <v/>
      </c>
      <c r="CV189" s="2" t="str">
        <f t="shared" si="202"/>
        <v/>
      </c>
      <c r="CW189" s="2" t="str">
        <f t="shared" si="203"/>
        <v/>
      </c>
      <c r="CX189" s="2" t="str">
        <f t="shared" si="204"/>
        <v/>
      </c>
      <c r="CY189" s="2" t="str">
        <f t="shared" si="205"/>
        <v/>
      </c>
      <c r="CZ189" s="2" t="str">
        <f t="shared" si="206"/>
        <v/>
      </c>
      <c r="DA189" s="2" t="str">
        <f t="shared" si="207"/>
        <v/>
      </c>
      <c r="DB189" s="2" t="str">
        <f t="shared" si="208"/>
        <v/>
      </c>
      <c r="DC189" s="2" t="str">
        <f t="shared" si="209"/>
        <v/>
      </c>
      <c r="DD189" s="2" t="str">
        <f t="shared" si="210"/>
        <v/>
      </c>
      <c r="DE189" s="2" t="str">
        <f t="shared" si="211"/>
        <v/>
      </c>
      <c r="DF189" s="2" t="str">
        <f t="shared" si="212"/>
        <v/>
      </c>
      <c r="DG189" s="2" t="str">
        <f t="shared" si="213"/>
        <v/>
      </c>
      <c r="DH189" s="2" t="str">
        <f t="shared" si="214"/>
        <v/>
      </c>
      <c r="DI189" s="2" t="str">
        <f t="shared" si="215"/>
        <v/>
      </c>
      <c r="DK189" s="2">
        <f t="shared" si="240"/>
        <v>108.49404983388706</v>
      </c>
      <c r="DL189" s="2">
        <f t="shared" si="240"/>
        <v>118.79233056478407</v>
      </c>
      <c r="DM189" s="2">
        <f t="shared" si="240"/>
        <v>112.39044534478569</v>
      </c>
      <c r="DN189" s="2">
        <f t="shared" si="240"/>
        <v>102.02178375604353</v>
      </c>
      <c r="DO189" s="2">
        <f t="shared" si="240"/>
        <v>108.67270905923345</v>
      </c>
      <c r="DP189" s="2">
        <f t="shared" si="240"/>
        <v>115.78567307692308</v>
      </c>
      <c r="DQ189" s="2">
        <f t="shared" si="240"/>
        <v>109.8641584113561</v>
      </c>
      <c r="DR189" s="2">
        <f t="shared" si="240"/>
        <v>101.07685366958621</v>
      </c>
      <c r="DS189" s="2">
        <f t="shared" si="240"/>
        <v>101.22627529447294</v>
      </c>
      <c r="DT189" s="2">
        <f t="shared" si="240"/>
        <v>99.824923890063388</v>
      </c>
      <c r="DU189" s="2">
        <f t="shared" si="240"/>
        <v>103.8418202959831</v>
      </c>
      <c r="DV189" s="2">
        <f t="shared" si="240"/>
        <v>101.87681138628814</v>
      </c>
      <c r="DW189" s="2">
        <f t="shared" si="240"/>
        <v>100.71987159333386</v>
      </c>
      <c r="DX189" s="2">
        <f t="shared" si="240"/>
        <v>88.143238367729793</v>
      </c>
      <c r="DY189" s="2">
        <f t="shared" si="240"/>
        <v>76.916201960784292</v>
      </c>
      <c r="EA189" s="2">
        <f t="shared" si="244"/>
        <v>61.100685850556438</v>
      </c>
      <c r="EB189" s="2">
        <f t="shared" si="244"/>
        <v>71.123210566119269</v>
      </c>
      <c r="EC189" s="2">
        <f t="shared" si="244"/>
        <v>69.239156280768341</v>
      </c>
      <c r="ED189" s="2">
        <f t="shared" si="244"/>
        <v>69.865897784626839</v>
      </c>
      <c r="EE189" s="2">
        <f t="shared" si="244"/>
        <v>66.60200020567666</v>
      </c>
      <c r="EF189" s="2">
        <f t="shared" si="243"/>
        <v>65.692591450835508</v>
      </c>
      <c r="EG189" s="2">
        <f t="shared" si="243"/>
        <v>63.657674034874859</v>
      </c>
      <c r="EH189" s="2">
        <f t="shared" si="243"/>
        <v>62.962309991580121</v>
      </c>
      <c r="EI189" s="2">
        <f t="shared" si="243"/>
        <v>63.614895609573331</v>
      </c>
      <c r="EJ189" s="2">
        <f t="shared" si="243"/>
        <v>63.121757608247449</v>
      </c>
      <c r="EK189" s="2">
        <f t="shared" si="216"/>
        <v>62.55562509708701</v>
      </c>
      <c r="EL189" s="2">
        <f t="shared" si="183"/>
        <v>62.462691533576169</v>
      </c>
      <c r="EM189" s="2">
        <f t="shared" si="183"/>
        <v>59.160412429179701</v>
      </c>
      <c r="EN189" s="2">
        <f t="shared" si="183"/>
        <v>62.41166241806264</v>
      </c>
      <c r="EO189" s="2">
        <f t="shared" si="183"/>
        <v>58.603289109646269</v>
      </c>
      <c r="EQ189" s="2">
        <f t="shared" si="241"/>
        <v>61.283407377404153</v>
      </c>
      <c r="ER189" s="2">
        <f t="shared" si="241"/>
        <v>70.090275861695403</v>
      </c>
      <c r="ES189" s="2">
        <f t="shared" si="241"/>
        <v>68.803577902334283</v>
      </c>
      <c r="ET189" s="2">
        <f t="shared" si="241"/>
        <v>69.302892774916927</v>
      </c>
      <c r="EU189" s="2">
        <f t="shared" si="241"/>
        <v>66.693130674080805</v>
      </c>
      <c r="EV189" s="2">
        <f t="shared" si="241"/>
        <v>66.078454764731049</v>
      </c>
      <c r="EW189" s="2">
        <f t="shared" si="241"/>
        <v>63.881759344187657</v>
      </c>
      <c r="EX189" s="2">
        <f t="shared" si="241"/>
        <v>62.95957246388415</v>
      </c>
      <c r="EY189" s="2">
        <f t="shared" si="241"/>
        <v>63.794278844661129</v>
      </c>
      <c r="EZ189" s="2">
        <f t="shared" si="241"/>
        <v>62.932715258583634</v>
      </c>
      <c r="FA189" s="2">
        <f t="shared" si="241"/>
        <v>61.616876065717349</v>
      </c>
      <c r="FB189" s="2">
        <f t="shared" si="241"/>
        <v>61.014539041866129</v>
      </c>
      <c r="FC189" s="2">
        <f t="shared" si="241"/>
        <v>58.36840562312657</v>
      </c>
      <c r="FD189" s="2">
        <f t="shared" si="241"/>
        <v>59.799584663922893</v>
      </c>
      <c r="FE189" s="2">
        <f t="shared" si="241"/>
        <v>57.097511082101207</v>
      </c>
      <c r="FG189" s="2">
        <f t="shared" si="242"/>
        <v>0.99998309562418564</v>
      </c>
      <c r="FH189" s="2">
        <f t="shared" si="242"/>
        <v>0.99998210725051939</v>
      </c>
      <c r="FI189" s="2">
        <f t="shared" si="242"/>
        <v>0.99998333721929022</v>
      </c>
      <c r="FJ189" s="2">
        <f t="shared" si="242"/>
        <v>0.99998398255667675</v>
      </c>
      <c r="FK189" s="2">
        <f t="shared" si="242"/>
        <v>0.9999850232006865</v>
      </c>
      <c r="FL189" s="2">
        <f t="shared" si="242"/>
        <v>0.99998644491594002</v>
      </c>
      <c r="FM189" s="2">
        <f t="shared" si="242"/>
        <v>0.99998313790022686</v>
      </c>
      <c r="FN189" s="2">
        <f t="shared" si="242"/>
        <v>0.99998307602090508</v>
      </c>
      <c r="FO189" s="2">
        <f t="shared" si="242"/>
        <v>0.99998308023130988</v>
      </c>
      <c r="FP189" s="2">
        <f t="shared" si="242"/>
        <v>0.99998128802037922</v>
      </c>
      <c r="FQ189" s="2">
        <f t="shared" si="242"/>
        <v>0.99998130184084477</v>
      </c>
      <c r="FR189" s="2">
        <f t="shared" si="242"/>
        <v>0.99998312628142905</v>
      </c>
      <c r="FS189" s="2">
        <f t="shared" si="242"/>
        <v>0.99998391588910918</v>
      </c>
      <c r="FT189" s="2">
        <f t="shared" si="242"/>
        <v>0.99997872460012616</v>
      </c>
      <c r="FU189" s="2">
        <f t="shared" si="242"/>
        <v>0.99997371307688254</v>
      </c>
      <c r="FW189" s="2">
        <f t="shared" si="233"/>
        <v>0.58634190655654839</v>
      </c>
      <c r="FX189" s="2">
        <f t="shared" si="233"/>
        <v>0.60854985001972783</v>
      </c>
      <c r="FY189" s="2">
        <f t="shared" si="233"/>
        <v>0.60206129332287861</v>
      </c>
      <c r="FZ189" s="2">
        <f t="shared" si="233"/>
        <v>0.63650095134472362</v>
      </c>
      <c r="GA189" s="2">
        <f t="shared" si="233"/>
        <v>0.65147846675937693</v>
      </c>
      <c r="GB189" s="2">
        <f t="shared" si="233"/>
        <v>0.65433814111515043</v>
      </c>
      <c r="GC189" s="2">
        <f t="shared" si="233"/>
        <v>0.67733713545084595</v>
      </c>
      <c r="GD189" s="2">
        <f t="shared" si="233"/>
        <v>0.70922879692282903</v>
      </c>
      <c r="GE189" s="2">
        <f t="shared" si="233"/>
        <v>0.74755488860425656</v>
      </c>
      <c r="GF189" s="2">
        <f t="shared" si="233"/>
        <v>0.73141600387404204</v>
      </c>
      <c r="GG189" s="2">
        <f t="shared" si="233"/>
        <v>0.69437757242585152</v>
      </c>
      <c r="GH189" s="2">
        <f t="shared" si="233"/>
        <v>0.64303883566402087</v>
      </c>
      <c r="GI189" s="2">
        <f t="shared" si="233"/>
        <v>0.61827388720784582</v>
      </c>
      <c r="GJ189" s="2">
        <f t="shared" si="233"/>
        <v>0.5235418363994303</v>
      </c>
      <c r="GK189" s="2">
        <f t="shared" si="233"/>
        <v>0.52225319070759391</v>
      </c>
      <c r="GM189" s="86">
        <f t="shared" si="234"/>
        <v>3.0164106342809015E-79</v>
      </c>
      <c r="GN189" s="86">
        <f t="shared" si="234"/>
        <v>1.7447050087163388E-200</v>
      </c>
      <c r="GO189" s="86">
        <f t="shared" si="234"/>
        <v>2.1636961228923807E-226</v>
      </c>
      <c r="GP189" s="86">
        <f t="shared" si="234"/>
        <v>0</v>
      </c>
      <c r="GQ189" s="86">
        <f t="shared" si="234"/>
        <v>0</v>
      </c>
      <c r="GR189" s="86">
        <f t="shared" si="234"/>
        <v>3.4183599768184429E-272</v>
      </c>
      <c r="GS189" s="86">
        <f t="shared" si="234"/>
        <v>2.6054234190543101E-274</v>
      </c>
      <c r="GT189" s="86">
        <f t="shared" si="234"/>
        <v>4.6863842297636269E-285</v>
      </c>
      <c r="GU189" s="86">
        <f t="shared" si="234"/>
        <v>6.8027526028201471E-298</v>
      </c>
      <c r="GV189" s="86">
        <f t="shared" si="234"/>
        <v>0</v>
      </c>
      <c r="GW189" s="86">
        <f t="shared" si="234"/>
        <v>0</v>
      </c>
      <c r="GX189" s="86">
        <f t="shared" si="234"/>
        <v>0</v>
      </c>
      <c r="GY189" s="86">
        <f t="shared" si="234"/>
        <v>0</v>
      </c>
      <c r="GZ189" s="86">
        <f t="shared" si="234"/>
        <v>1.606364824555195E-68</v>
      </c>
      <c r="HA189" s="86">
        <f t="shared" si="234"/>
        <v>7.8658584202120827E-72</v>
      </c>
      <c r="HC189" s="86">
        <f t="shared" si="185"/>
        <v>1.6260997186288089E-41</v>
      </c>
      <c r="HD189" s="86">
        <f t="shared" si="185"/>
        <v>2.0261941346569121E-113</v>
      </c>
      <c r="HE189" s="86">
        <f t="shared" si="185"/>
        <v>1.017259865000547E-170</v>
      </c>
      <c r="HF189" s="86">
        <f t="shared" si="185"/>
        <v>5.5329962427811718E-171</v>
      </c>
      <c r="HG189" s="86">
        <f t="shared" si="185"/>
        <v>9.8623229309239687E-203</v>
      </c>
      <c r="HH189" s="86">
        <f t="shared" si="185"/>
        <v>2.3725811192103616E-216</v>
      </c>
      <c r="HI189" s="86">
        <f t="shared" si="245"/>
        <v>3.9678105160026261E-209</v>
      </c>
      <c r="HJ189" s="86">
        <f t="shared" si="245"/>
        <v>3.6944673391235526E-208</v>
      </c>
      <c r="HK189" s="86">
        <f t="shared" si="245"/>
        <v>3.0089752076789706E-241</v>
      </c>
      <c r="HL189" s="86">
        <f t="shared" si="245"/>
        <v>5.7255665795602067E-252</v>
      </c>
      <c r="HM189" s="86">
        <f t="shared" si="245"/>
        <v>2.1870347773302375E-220</v>
      </c>
      <c r="HN189" s="86">
        <f t="shared" si="245"/>
        <v>0</v>
      </c>
      <c r="HO189" s="86">
        <f t="shared" si="230"/>
        <v>2.1927480229573274E-283</v>
      </c>
      <c r="HP189" s="86">
        <f t="shared" si="230"/>
        <v>5.2831551813241301E-46</v>
      </c>
      <c r="HQ189" s="86">
        <f t="shared" si="230"/>
        <v>5.4801139899085393E-51</v>
      </c>
      <c r="HS189" s="86">
        <f t="shared" si="235"/>
        <v>9.4324475790894055E-23</v>
      </c>
      <c r="HT189" s="86">
        <f t="shared" si="235"/>
        <v>3.2970031344305261E-24</v>
      </c>
      <c r="HU189" s="86">
        <f t="shared" si="235"/>
        <v>1.5827536347519325E-23</v>
      </c>
      <c r="HV189" s="86">
        <f t="shared" si="235"/>
        <v>2.2311445274554794E-23</v>
      </c>
      <c r="HW189" s="86">
        <f t="shared" si="235"/>
        <v>7.684986418933791E-25</v>
      </c>
      <c r="HX189" s="86">
        <f t="shared" si="235"/>
        <v>1.5835751315982996E-22</v>
      </c>
      <c r="HY189" s="86">
        <f t="shared" si="235"/>
        <v>3.7984200953300343E-23</v>
      </c>
      <c r="HZ189" s="86">
        <f t="shared" si="235"/>
        <v>1.1819948403662767E-25</v>
      </c>
      <c r="IA189" s="86">
        <f t="shared" si="235"/>
        <v>9.2025336231672063E-31</v>
      </c>
      <c r="IB189" s="86">
        <f t="shared" si="235"/>
        <v>2.7194116621068545E-31</v>
      </c>
      <c r="IC189" s="86">
        <f t="shared" si="235"/>
        <v>7.4105931493357924E-31</v>
      </c>
      <c r="ID189" s="86">
        <f t="shared" si="235"/>
        <v>3.495266603160852E-24</v>
      </c>
      <c r="IE189" s="86">
        <f t="shared" si="235"/>
        <v>1.4035087448226455E-21</v>
      </c>
      <c r="IF189" s="86">
        <f t="shared" si="235"/>
        <v>1.1649719727828427E-8</v>
      </c>
      <c r="IG189" s="86">
        <f t="shared" si="235"/>
        <v>6.2272381826042651E-9</v>
      </c>
      <c r="II189" s="86">
        <f t="shared" si="236"/>
        <v>0.58157769028410045</v>
      </c>
      <c r="IJ189" s="86">
        <f t="shared" si="236"/>
        <v>0.55219716549046538</v>
      </c>
      <c r="IK189" s="86">
        <f t="shared" si="236"/>
        <v>0.56321072167905295</v>
      </c>
      <c r="IL189" s="86">
        <f t="shared" si="236"/>
        <v>0.50966439576726708</v>
      </c>
      <c r="IM189" s="86">
        <f t="shared" si="236"/>
        <v>0.47502931827592093</v>
      </c>
      <c r="IN189" s="86">
        <f t="shared" si="236"/>
        <v>0.49131506481869286</v>
      </c>
      <c r="IO189" s="86">
        <f t="shared" si="236"/>
        <v>0.4259154300639823</v>
      </c>
      <c r="IP189" s="86">
        <f t="shared" si="236"/>
        <v>0.33835371851255058</v>
      </c>
      <c r="IQ189" s="86">
        <f t="shared" si="236"/>
        <v>0.22537963654280835</v>
      </c>
      <c r="IR189" s="86">
        <f t="shared" si="236"/>
        <v>0.25060093485598228</v>
      </c>
      <c r="IS189" s="86">
        <f t="shared" si="236"/>
        <v>0.32709026614035436</v>
      </c>
      <c r="IT189" s="86">
        <f t="shared" si="236"/>
        <v>0.49252739526232131</v>
      </c>
      <c r="IU189" s="86">
        <f t="shared" si="236"/>
        <v>0.54837470659598553</v>
      </c>
      <c r="IV189" s="86">
        <f t="shared" si="236"/>
        <v>0.54173413504195433</v>
      </c>
      <c r="IW189" s="86">
        <f t="shared" si="236"/>
        <v>0.539743933625909</v>
      </c>
      <c r="IY189" s="86">
        <f t="shared" si="237"/>
        <v>0.58157769028410045</v>
      </c>
      <c r="IZ189" s="86">
        <f t="shared" si="237"/>
        <v>0.55219716549046538</v>
      </c>
      <c r="JA189" s="86">
        <f t="shared" si="237"/>
        <v>0.56321072167905295</v>
      </c>
      <c r="JB189" s="86">
        <f t="shared" si="237"/>
        <v>0.50966439576726708</v>
      </c>
      <c r="JC189" s="86">
        <f t="shared" si="237"/>
        <v>0.47502931827592093</v>
      </c>
      <c r="JD189" s="86">
        <f t="shared" si="237"/>
        <v>0.49131506481869286</v>
      </c>
      <c r="JE189" s="86">
        <f t="shared" si="237"/>
        <v>0.4259154300639823</v>
      </c>
      <c r="JF189" s="86">
        <f t="shared" si="237"/>
        <v>0.33835371851255058</v>
      </c>
      <c r="JG189" s="86">
        <f t="shared" si="237"/>
        <v>0.22537963654280835</v>
      </c>
      <c r="JH189" s="86">
        <f t="shared" si="237"/>
        <v>0.25060093485598228</v>
      </c>
      <c r="JI189" s="86">
        <f t="shared" si="237"/>
        <v>0.32709026614035436</v>
      </c>
      <c r="JJ189" s="86">
        <f t="shared" si="237"/>
        <v>0.49252739526232131</v>
      </c>
      <c r="JK189" s="86">
        <f t="shared" si="237"/>
        <v>0.54837470659598553</v>
      </c>
      <c r="JL189" s="86">
        <f t="shared" si="237"/>
        <v>0.54173414669167408</v>
      </c>
      <c r="JM189" s="86">
        <f t="shared" si="237"/>
        <v>0.53974393985314717</v>
      </c>
    </row>
    <row r="190" spans="2:273" x14ac:dyDescent="0.25">
      <c r="B190" s="2">
        <v>163</v>
      </c>
      <c r="C190" s="37">
        <v>59.87</v>
      </c>
      <c r="D190" s="37">
        <v>73.39</v>
      </c>
      <c r="E190" s="37">
        <v>70.902000000000001</v>
      </c>
      <c r="F190" s="37">
        <v>69.525000000000006</v>
      </c>
      <c r="G190" s="37">
        <v>66.275000000000006</v>
      </c>
      <c r="H190" s="37">
        <v>66</v>
      </c>
      <c r="I190" s="37">
        <v>63.405000000000001</v>
      </c>
      <c r="J190" s="37">
        <v>61</v>
      </c>
      <c r="K190" s="37">
        <v>63.268000000000001</v>
      </c>
      <c r="L190" s="37">
        <v>61.975999999999999</v>
      </c>
      <c r="M190" s="37">
        <v>61.097999999999999</v>
      </c>
      <c r="N190" s="37">
        <v>61.183999999999997</v>
      </c>
      <c r="O190" s="37">
        <v>59.459000000000003</v>
      </c>
      <c r="P190" s="37">
        <v>76.415000000000006</v>
      </c>
      <c r="Q190" s="37">
        <v>97.146000000000001</v>
      </c>
      <c r="S190" s="4">
        <f t="shared" si="238"/>
        <v>61.244905690165382</v>
      </c>
      <c r="T190" s="4">
        <f t="shared" si="238"/>
        <v>70.745752259767968</v>
      </c>
      <c r="U190" s="4">
        <f t="shared" si="238"/>
        <v>69.526019200079048</v>
      </c>
      <c r="V190" s="4">
        <f t="shared" si="238"/>
        <v>69.760053519357243</v>
      </c>
      <c r="W190" s="4">
        <f t="shared" si="238"/>
        <v>66.918493594519134</v>
      </c>
      <c r="X190" s="4">
        <f t="shared" si="238"/>
        <v>66.366784264840646</v>
      </c>
      <c r="Y190" s="4">
        <f t="shared" si="238"/>
        <v>63.988338203216564</v>
      </c>
      <c r="Z190" s="4">
        <f t="shared" si="238"/>
        <v>62.961550614266038</v>
      </c>
      <c r="AA190" s="4">
        <f t="shared" si="238"/>
        <v>63.689563023485611</v>
      </c>
      <c r="AB190" s="4">
        <f t="shared" si="238"/>
        <v>62.944834325889467</v>
      </c>
      <c r="AC190" s="4">
        <f t="shared" si="238"/>
        <v>61.871310757280014</v>
      </c>
      <c r="AD190" s="4">
        <f t="shared" si="238"/>
        <v>62.361181935420085</v>
      </c>
      <c r="AE190" s="4">
        <f t="shared" si="238"/>
        <v>60.451882535509625</v>
      </c>
      <c r="AF190" s="4">
        <f t="shared" si="238"/>
        <v>77.706469642007306</v>
      </c>
      <c r="AG190" s="4">
        <f t="shared" si="238"/>
        <v>94.327362802151768</v>
      </c>
      <c r="AI190" s="4">
        <f t="shared" si="239"/>
        <v>-1.3749056901653844</v>
      </c>
      <c r="AJ190" s="4">
        <f t="shared" si="239"/>
        <v>2.6442477402320321</v>
      </c>
      <c r="AK190" s="4">
        <f t="shared" si="239"/>
        <v>1.3759807999209528</v>
      </c>
      <c r="AL190" s="4">
        <f t="shared" si="239"/>
        <v>-0.23505351935723695</v>
      </c>
      <c r="AM190" s="4">
        <f t="shared" si="239"/>
        <v>-0.64349359451912846</v>
      </c>
      <c r="AN190" s="4">
        <f t="shared" si="239"/>
        <v>-0.3667842648406463</v>
      </c>
      <c r="AO190" s="4">
        <f t="shared" si="239"/>
        <v>-0.58333820321656304</v>
      </c>
      <c r="AP190" s="4">
        <f t="shared" si="239"/>
        <v>-1.9615506142660379</v>
      </c>
      <c r="AQ190" s="4">
        <f t="shared" si="239"/>
        <v>-0.4215630234856107</v>
      </c>
      <c r="AR190" s="4">
        <f t="shared" si="239"/>
        <v>-0.96883432588946761</v>
      </c>
      <c r="AS190" s="4">
        <f t="shared" si="239"/>
        <v>-0.77331075728001508</v>
      </c>
      <c r="AT190" s="4">
        <f t="shared" si="239"/>
        <v>-1.1771819354200872</v>
      </c>
      <c r="AU190" s="4">
        <f t="shared" si="239"/>
        <v>-0.99288253550962224</v>
      </c>
      <c r="AV190" s="4">
        <f t="shared" si="239"/>
        <v>-1.2914696420073</v>
      </c>
      <c r="AW190" s="4">
        <f t="shared" si="239"/>
        <v>2.8186371978482327</v>
      </c>
      <c r="AY190" s="2">
        <f t="shared" si="231"/>
        <v>61.12837403100653</v>
      </c>
      <c r="AZ190" s="2">
        <f t="shared" si="231"/>
        <v>70.377160994884463</v>
      </c>
      <c r="BA190" s="2">
        <f t="shared" si="231"/>
        <v>68.895367363356399</v>
      </c>
      <c r="BB190" s="2">
        <f t="shared" si="231"/>
        <v>69.439042973659355</v>
      </c>
      <c r="BC190" s="2">
        <f t="shared" si="231"/>
        <v>66.606718223577701</v>
      </c>
      <c r="BD190" s="2">
        <f t="shared" si="231"/>
        <v>65.899082315252315</v>
      </c>
      <c r="BE190" s="2">
        <f t="shared" si="231"/>
        <v>63.776838644082048</v>
      </c>
      <c r="BF190" s="2">
        <f t="shared" si="231"/>
        <v>62.908668216737155</v>
      </c>
      <c r="BG190" s="2">
        <f t="shared" si="231"/>
        <v>63.683517859794009</v>
      </c>
      <c r="BH190" s="2">
        <f t="shared" si="231"/>
        <v>62.932556558455971</v>
      </c>
      <c r="BI190" s="2">
        <f t="shared" si="231"/>
        <v>61.812632969531933</v>
      </c>
      <c r="BJ190" s="2">
        <f t="shared" si="231"/>
        <v>61.418758682718689</v>
      </c>
      <c r="BK190" s="2">
        <f t="shared" si="231"/>
        <v>58.595157871052862</v>
      </c>
      <c r="BL190" s="2">
        <f t="shared" si="231"/>
        <v>60.905752540292845</v>
      </c>
      <c r="BM190" s="2">
        <f t="shared" si="231"/>
        <v>57.665883281430723</v>
      </c>
      <c r="BO190" s="2" t="str">
        <f t="shared" si="186"/>
        <v/>
      </c>
      <c r="BP190" s="2" t="str">
        <f t="shared" si="187"/>
        <v/>
      </c>
      <c r="BQ190" s="2" t="str">
        <f t="shared" si="188"/>
        <v/>
      </c>
      <c r="BR190" s="2" t="str">
        <f t="shared" si="189"/>
        <v/>
      </c>
      <c r="BS190" s="2" t="str">
        <f t="shared" si="190"/>
        <v/>
      </c>
      <c r="BT190" s="2" t="str">
        <f t="shared" si="191"/>
        <v/>
      </c>
      <c r="BU190" s="2" t="str">
        <f t="shared" si="192"/>
        <v/>
      </c>
      <c r="BV190" s="2" t="str">
        <f t="shared" si="193"/>
        <v/>
      </c>
      <c r="BW190" s="2" t="str">
        <f t="shared" si="194"/>
        <v/>
      </c>
      <c r="BX190" s="2" t="str">
        <f t="shared" si="195"/>
        <v/>
      </c>
      <c r="BY190" s="2" t="str">
        <f t="shared" si="196"/>
        <v/>
      </c>
      <c r="BZ190" s="2" t="str">
        <f t="shared" si="197"/>
        <v/>
      </c>
      <c r="CA190" s="2" t="str">
        <f t="shared" si="198"/>
        <v/>
      </c>
      <c r="CB190" s="2" t="str">
        <f t="shared" si="199"/>
        <v/>
      </c>
      <c r="CC190" s="2" t="str">
        <f t="shared" si="200"/>
        <v/>
      </c>
      <c r="CE190" s="2" t="str">
        <f t="shared" si="232"/>
        <v/>
      </c>
      <c r="CF190" s="2" t="str">
        <f t="shared" si="232"/>
        <v/>
      </c>
      <c r="CG190" s="2" t="str">
        <f t="shared" si="232"/>
        <v/>
      </c>
      <c r="CH190" s="2" t="str">
        <f t="shared" si="232"/>
        <v/>
      </c>
      <c r="CI190" s="2" t="str">
        <f t="shared" si="232"/>
        <v/>
      </c>
      <c r="CJ190" s="2" t="str">
        <f t="shared" si="232"/>
        <v/>
      </c>
      <c r="CK190" s="2" t="str">
        <f t="shared" si="232"/>
        <v/>
      </c>
      <c r="CL190" s="2" t="str">
        <f t="shared" si="232"/>
        <v/>
      </c>
      <c r="CM190" s="2" t="str">
        <f t="shared" si="232"/>
        <v/>
      </c>
      <c r="CN190" s="2" t="str">
        <f t="shared" si="232"/>
        <v/>
      </c>
      <c r="CO190" s="2" t="str">
        <f t="shared" si="232"/>
        <v/>
      </c>
      <c r="CP190" s="2" t="str">
        <f t="shared" si="232"/>
        <v/>
      </c>
      <c r="CQ190" s="2" t="str">
        <f t="shared" si="232"/>
        <v/>
      </c>
      <c r="CR190" s="2" t="str">
        <f t="shared" si="232"/>
        <v/>
      </c>
      <c r="CS190" s="2" t="str">
        <f t="shared" si="232"/>
        <v/>
      </c>
      <c r="CU190" s="2" t="str">
        <f t="shared" si="201"/>
        <v/>
      </c>
      <c r="CV190" s="2" t="str">
        <f t="shared" si="202"/>
        <v/>
      </c>
      <c r="CW190" s="2" t="str">
        <f t="shared" si="203"/>
        <v/>
      </c>
      <c r="CX190" s="2" t="str">
        <f t="shared" si="204"/>
        <v/>
      </c>
      <c r="CY190" s="2" t="str">
        <f t="shared" si="205"/>
        <v/>
      </c>
      <c r="CZ190" s="2" t="str">
        <f t="shared" si="206"/>
        <v/>
      </c>
      <c r="DA190" s="2" t="str">
        <f t="shared" si="207"/>
        <v/>
      </c>
      <c r="DB190" s="2" t="str">
        <f t="shared" si="208"/>
        <v/>
      </c>
      <c r="DC190" s="2" t="str">
        <f t="shared" si="209"/>
        <v/>
      </c>
      <c r="DD190" s="2" t="str">
        <f t="shared" si="210"/>
        <v/>
      </c>
      <c r="DE190" s="2" t="str">
        <f t="shared" si="211"/>
        <v/>
      </c>
      <c r="DF190" s="2" t="str">
        <f t="shared" si="212"/>
        <v/>
      </c>
      <c r="DG190" s="2" t="str">
        <f t="shared" si="213"/>
        <v/>
      </c>
      <c r="DH190" s="2" t="str">
        <f t="shared" si="214"/>
        <v/>
      </c>
      <c r="DI190" s="2" t="str">
        <f t="shared" si="215"/>
        <v/>
      </c>
      <c r="DK190" s="2">
        <f t="shared" si="240"/>
        <v>108.71547176079736</v>
      </c>
      <c r="DL190" s="2">
        <f t="shared" si="240"/>
        <v>119.07335880398672</v>
      </c>
      <c r="DM190" s="2">
        <f t="shared" si="240"/>
        <v>112.60776752289118</v>
      </c>
      <c r="DN190" s="2">
        <f t="shared" si="240"/>
        <v>102.16116873294979</v>
      </c>
      <c r="DO190" s="2">
        <f t="shared" si="240"/>
        <v>108.87217334494773</v>
      </c>
      <c r="DP190" s="2">
        <f t="shared" si="240"/>
        <v>116.03807692307693</v>
      </c>
      <c r="DQ190" s="2">
        <f t="shared" si="240"/>
        <v>110.09138236182423</v>
      </c>
      <c r="DR190" s="2">
        <f t="shared" si="240"/>
        <v>101.24192932648745</v>
      </c>
      <c r="DS190" s="2">
        <f t="shared" si="240"/>
        <v>101.38363515554211</v>
      </c>
      <c r="DT190" s="2">
        <f t="shared" si="240"/>
        <v>99.980186046511591</v>
      </c>
      <c r="DU190" s="2">
        <f t="shared" si="240"/>
        <v>104.03483826638478</v>
      </c>
      <c r="DV190" s="2">
        <f t="shared" si="240"/>
        <v>102.05609423135004</v>
      </c>
      <c r="DW190" s="2">
        <f t="shared" si="240"/>
        <v>100.91981398049859</v>
      </c>
      <c r="DX190" s="2">
        <f t="shared" si="240"/>
        <v>88.257712101313274</v>
      </c>
      <c r="DY190" s="2">
        <f t="shared" si="240"/>
        <v>76.981271148459371</v>
      </c>
      <c r="EA190" s="2">
        <f t="shared" si="244"/>
        <v>61.013688235294119</v>
      </c>
      <c r="EB190" s="2">
        <f t="shared" si="244"/>
        <v>71.040884053586865</v>
      </c>
      <c r="EC190" s="2">
        <f t="shared" si="244"/>
        <v>69.172023289951852</v>
      </c>
      <c r="ED190" s="2">
        <f t="shared" si="244"/>
        <v>69.816206638879692</v>
      </c>
      <c r="EE190" s="2">
        <f t="shared" si="244"/>
        <v>66.543659502262429</v>
      </c>
      <c r="EF190" s="2">
        <f t="shared" si="243"/>
        <v>65.633089683239248</v>
      </c>
      <c r="EG190" s="2">
        <f t="shared" si="243"/>
        <v>63.616996606219338</v>
      </c>
      <c r="EH190" s="2">
        <f t="shared" si="243"/>
        <v>62.910125850083112</v>
      </c>
      <c r="EI190" s="2">
        <f t="shared" si="243"/>
        <v>63.543292127432501</v>
      </c>
      <c r="EJ190" s="2">
        <f t="shared" si="243"/>
        <v>63.076073814433016</v>
      </c>
      <c r="EK190" s="2">
        <f t="shared" si="216"/>
        <v>62.494497424837682</v>
      </c>
      <c r="EL190" s="2">
        <f t="shared" si="183"/>
        <v>62.397804893994589</v>
      </c>
      <c r="EM190" s="2">
        <f t="shared" si="183"/>
        <v>59.110794536134463</v>
      </c>
      <c r="EN190" s="2">
        <f t="shared" si="183"/>
        <v>62.358714736586556</v>
      </c>
      <c r="EO190" s="2">
        <f t="shared" si="183"/>
        <v>58.50159418809767</v>
      </c>
      <c r="EQ190" s="2">
        <f t="shared" si="241"/>
        <v>61.200955895215046</v>
      </c>
      <c r="ER190" s="2">
        <f t="shared" si="241"/>
        <v>69.986543121601386</v>
      </c>
      <c r="ES190" s="2">
        <f t="shared" si="241"/>
        <v>68.727540337856851</v>
      </c>
      <c r="ET190" s="2">
        <f t="shared" si="241"/>
        <v>69.241882504874752</v>
      </c>
      <c r="EU190" s="2">
        <f t="shared" si="241"/>
        <v>66.636624231419972</v>
      </c>
      <c r="EV190" s="2">
        <f t="shared" si="241"/>
        <v>66.026309043891132</v>
      </c>
      <c r="EW190" s="2">
        <f t="shared" si="241"/>
        <v>63.845257494865585</v>
      </c>
      <c r="EX190" s="2">
        <f t="shared" si="241"/>
        <v>62.907310327473205</v>
      </c>
      <c r="EY190" s="2">
        <f t="shared" si="241"/>
        <v>63.725940965943181</v>
      </c>
      <c r="EZ190" s="2">
        <f t="shared" si="241"/>
        <v>62.883651865472885</v>
      </c>
      <c r="FA190" s="2">
        <f t="shared" si="241"/>
        <v>61.53793216945818</v>
      </c>
      <c r="FB190" s="2">
        <f t="shared" si="241"/>
        <v>60.922175879050585</v>
      </c>
      <c r="FC190" s="2">
        <f t="shared" si="241"/>
        <v>58.303853974521545</v>
      </c>
      <c r="FD190" s="2">
        <f t="shared" si="241"/>
        <v>59.69888737701104</v>
      </c>
      <c r="FE190" s="2">
        <f t="shared" si="241"/>
        <v>56.967845933724973</v>
      </c>
      <c r="FG190" s="2">
        <f t="shared" si="242"/>
        <v>0.99998458300309356</v>
      </c>
      <c r="FH190" s="2">
        <f t="shared" si="242"/>
        <v>0.99998368159283657</v>
      </c>
      <c r="FI190" s="2">
        <f t="shared" si="242"/>
        <v>0.9999848033410984</v>
      </c>
      <c r="FJ190" s="2">
        <f t="shared" si="242"/>
        <v>0.99998539189748226</v>
      </c>
      <c r="FK190" s="2">
        <f t="shared" si="242"/>
        <v>0.99998634097868744</v>
      </c>
      <c r="FL190" s="2">
        <f t="shared" si="242"/>
        <v>0.99998763760166431</v>
      </c>
      <c r="FM190" s="2">
        <f t="shared" si="242"/>
        <v>0.99998462155941592</v>
      </c>
      <c r="FN190" s="2">
        <f t="shared" si="242"/>
        <v>0.99998456512463585</v>
      </c>
      <c r="FO190" s="2">
        <f t="shared" si="242"/>
        <v>0.99998456896458221</v>
      </c>
      <c r="FP190" s="2">
        <f t="shared" si="242"/>
        <v>0.99998293444366249</v>
      </c>
      <c r="FQ190" s="2">
        <f t="shared" si="242"/>
        <v>0.9999829470481183</v>
      </c>
      <c r="FR190" s="2">
        <f t="shared" si="242"/>
        <v>0.99998461096291491</v>
      </c>
      <c r="FS190" s="2">
        <f t="shared" si="242"/>
        <v>0.99998533109576637</v>
      </c>
      <c r="FT190" s="2">
        <f t="shared" si="242"/>
        <v>0.99998059656838012</v>
      </c>
      <c r="FU190" s="2">
        <f t="shared" si="242"/>
        <v>0.99997602598573254</v>
      </c>
      <c r="FW190" s="2">
        <f t="shared" si="233"/>
        <v>0.60848935428296247</v>
      </c>
      <c r="FX190" s="2">
        <f t="shared" si="233"/>
        <v>0.63025806171735899</v>
      </c>
      <c r="FY190" s="2">
        <f t="shared" si="233"/>
        <v>0.62390695408590813</v>
      </c>
      <c r="FZ190" s="2">
        <f t="shared" si="233"/>
        <v>0.65753142064422287</v>
      </c>
      <c r="GA190" s="2">
        <f t="shared" si="233"/>
        <v>0.6720888213063958</v>
      </c>
      <c r="GB190" s="2">
        <f t="shared" si="233"/>
        <v>0.67486378351965981</v>
      </c>
      <c r="GC190" s="2">
        <f t="shared" si="233"/>
        <v>0.69712921572514963</v>
      </c>
      <c r="GD190" s="2">
        <f t="shared" si="233"/>
        <v>0.72785064764914575</v>
      </c>
      <c r="GE190" s="2">
        <f t="shared" si="233"/>
        <v>0.76453711847643191</v>
      </c>
      <c r="GF190" s="2">
        <f t="shared" si="233"/>
        <v>0.7491195571109075</v>
      </c>
      <c r="GG190" s="2">
        <f t="shared" si="233"/>
        <v>0.71356641577836755</v>
      </c>
      <c r="GH190" s="2">
        <f t="shared" si="233"/>
        <v>0.66389079114062777</v>
      </c>
      <c r="GI190" s="2">
        <f t="shared" si="233"/>
        <v>0.63976206196903318</v>
      </c>
      <c r="GJ190" s="2">
        <f t="shared" si="233"/>
        <v>0.54645077639552564</v>
      </c>
      <c r="GK190" s="2">
        <f t="shared" si="233"/>
        <v>0.54517026267002755</v>
      </c>
      <c r="GM190" s="86">
        <f t="shared" si="234"/>
        <v>7.2961724509658343E-81</v>
      </c>
      <c r="GN190" s="86">
        <f t="shared" si="234"/>
        <v>1.373356936994139E-204</v>
      </c>
      <c r="GO190" s="86">
        <f t="shared" si="234"/>
        <v>4.6741888102175144E-231</v>
      </c>
      <c r="GP190" s="86">
        <f t="shared" si="234"/>
        <v>0</v>
      </c>
      <c r="GQ190" s="86">
        <f t="shared" si="234"/>
        <v>0</v>
      </c>
      <c r="GR190" s="86">
        <f t="shared" si="234"/>
        <v>1.0155330165469777E-277</v>
      </c>
      <c r="GS190" s="86">
        <f t="shared" si="234"/>
        <v>6.0778097759344419E-280</v>
      </c>
      <c r="GT190" s="86">
        <f t="shared" si="234"/>
        <v>7.277045040684187E-291</v>
      </c>
      <c r="GU190" s="86">
        <f t="shared" si="234"/>
        <v>6.0528395118576418E-304</v>
      </c>
      <c r="GV190" s="86">
        <f t="shared" si="234"/>
        <v>0</v>
      </c>
      <c r="GW190" s="86">
        <f t="shared" si="234"/>
        <v>0</v>
      </c>
      <c r="GX190" s="86">
        <f t="shared" si="234"/>
        <v>0</v>
      </c>
      <c r="GY190" s="86">
        <f t="shared" si="234"/>
        <v>0</v>
      </c>
      <c r="GZ190" s="86">
        <f t="shared" si="234"/>
        <v>7.000856795553608E-70</v>
      </c>
      <c r="HA190" s="86">
        <f t="shared" si="234"/>
        <v>2.9026204876038563E-73</v>
      </c>
      <c r="HC190" s="86">
        <f t="shared" si="185"/>
        <v>1.2852568651359067E-42</v>
      </c>
      <c r="HD190" s="86">
        <f t="shared" si="185"/>
        <v>1.8632858641303072E-116</v>
      </c>
      <c r="HE190" s="86">
        <f t="shared" si="185"/>
        <v>2.1152995708799343E-175</v>
      </c>
      <c r="HF190" s="86">
        <f t="shared" si="185"/>
        <v>1.2838261756501616E-175</v>
      </c>
      <c r="HG190" s="86">
        <f t="shared" si="185"/>
        <v>3.6948327553720146E-208</v>
      </c>
      <c r="HH190" s="86">
        <f t="shared" si="185"/>
        <v>4.5402384235461676E-222</v>
      </c>
      <c r="HI190" s="86">
        <f t="shared" si="245"/>
        <v>1.0600701780591675E-214</v>
      </c>
      <c r="HJ190" s="86">
        <f t="shared" si="245"/>
        <v>1.2209495875055544E-213</v>
      </c>
      <c r="HK190" s="86">
        <f t="shared" si="245"/>
        <v>1.5527423592994652E-247</v>
      </c>
      <c r="HL190" s="86">
        <f t="shared" si="245"/>
        <v>1.4440347957748795E-258</v>
      </c>
      <c r="HM190" s="86">
        <f t="shared" si="245"/>
        <v>3.5117066992495428E-226</v>
      </c>
      <c r="HN190" s="86">
        <f t="shared" si="245"/>
        <v>0</v>
      </c>
      <c r="HO190" s="86">
        <f t="shared" si="230"/>
        <v>5.0212583501220133E-291</v>
      </c>
      <c r="HP190" s="86">
        <f t="shared" si="230"/>
        <v>3.3711421723364165E-47</v>
      </c>
      <c r="HQ190" s="86">
        <f t="shared" si="230"/>
        <v>2.4714803278420357E-52</v>
      </c>
      <c r="HS190" s="86">
        <f t="shared" si="235"/>
        <v>3.9701762857454938E-24</v>
      </c>
      <c r="HT190" s="86">
        <f t="shared" si="235"/>
        <v>1.2751096269785092E-25</v>
      </c>
      <c r="HU190" s="86">
        <f t="shared" si="235"/>
        <v>6.5042500829095076E-25</v>
      </c>
      <c r="HV190" s="86">
        <f t="shared" si="235"/>
        <v>1.0747468526350881E-24</v>
      </c>
      <c r="HW190" s="86">
        <f t="shared" si="235"/>
        <v>3.326328780119189E-26</v>
      </c>
      <c r="HX190" s="86">
        <f t="shared" si="235"/>
        <v>9.8402428969899672E-24</v>
      </c>
      <c r="HY190" s="86">
        <f t="shared" si="235"/>
        <v>2.0540514653355241E-24</v>
      </c>
      <c r="HZ190" s="86">
        <f t="shared" si="235"/>
        <v>5.1514530959171155E-27</v>
      </c>
      <c r="IA190" s="86">
        <f t="shared" si="235"/>
        <v>2.5164443210782525E-32</v>
      </c>
      <c r="IB190" s="86">
        <f t="shared" si="235"/>
        <v>6.5358445565920964E-33</v>
      </c>
      <c r="IC190" s="86">
        <f t="shared" si="235"/>
        <v>1.5894812992297502E-32</v>
      </c>
      <c r="ID190" s="86">
        <f t="shared" si="235"/>
        <v>1.5486461559835166E-25</v>
      </c>
      <c r="IE190" s="86">
        <f t="shared" si="235"/>
        <v>8.0433219197403837E-23</v>
      </c>
      <c r="IF190" s="86">
        <f t="shared" si="235"/>
        <v>3.7909747423525962E-9</v>
      </c>
      <c r="IG190" s="86">
        <f t="shared" si="235"/>
        <v>1.8930852663889736E-9</v>
      </c>
      <c r="II190" s="86">
        <f t="shared" si="236"/>
        <v>0.55126547097785661</v>
      </c>
      <c r="IJ190" s="86">
        <f t="shared" si="236"/>
        <v>0.50915388643545456</v>
      </c>
      <c r="IK190" s="86">
        <f t="shared" si="236"/>
        <v>0.52386527436705965</v>
      </c>
      <c r="IL190" s="86">
        <f t="shared" si="236"/>
        <v>0.46167375626625351</v>
      </c>
      <c r="IM190" s="86">
        <f t="shared" si="236"/>
        <v>0.4244815388712519</v>
      </c>
      <c r="IN190" s="86">
        <f t="shared" si="236"/>
        <v>0.44509123789773386</v>
      </c>
      <c r="IO190" s="86">
        <f t="shared" si="236"/>
        <v>0.37671569338872107</v>
      </c>
      <c r="IP190" s="86">
        <f t="shared" si="236"/>
        <v>0.29240295043473452</v>
      </c>
      <c r="IQ190" s="86">
        <f t="shared" si="236"/>
        <v>0.18859345821896292</v>
      </c>
      <c r="IR190" s="86">
        <f t="shared" si="236"/>
        <v>0.20994220603332175</v>
      </c>
      <c r="IS190" s="86">
        <f t="shared" si="236"/>
        <v>0.2771124701762932</v>
      </c>
      <c r="IT190" s="86">
        <f t="shared" si="236"/>
        <v>0.44259069553003699</v>
      </c>
      <c r="IU190" s="86">
        <f t="shared" si="236"/>
        <v>0.50749638643813477</v>
      </c>
      <c r="IV190" s="86">
        <f t="shared" si="236"/>
        <v>0.57082813971994861</v>
      </c>
      <c r="IW190" s="86">
        <f t="shared" si="236"/>
        <v>0.56952770863702695</v>
      </c>
      <c r="IY190" s="86">
        <f t="shared" si="237"/>
        <v>0.55126547097785661</v>
      </c>
      <c r="IZ190" s="86">
        <f t="shared" si="237"/>
        <v>0.50915388643545456</v>
      </c>
      <c r="JA190" s="86">
        <f t="shared" si="237"/>
        <v>0.52386527436705965</v>
      </c>
      <c r="JB190" s="86">
        <f t="shared" si="237"/>
        <v>0.46167375626625351</v>
      </c>
      <c r="JC190" s="86">
        <f t="shared" si="237"/>
        <v>0.4244815388712519</v>
      </c>
      <c r="JD190" s="86">
        <f t="shared" si="237"/>
        <v>0.44509123789773386</v>
      </c>
      <c r="JE190" s="86">
        <f t="shared" si="237"/>
        <v>0.37671569338872107</v>
      </c>
      <c r="JF190" s="86">
        <f t="shared" si="237"/>
        <v>0.29240295043473452</v>
      </c>
      <c r="JG190" s="86">
        <f t="shared" si="237"/>
        <v>0.18859345821896292</v>
      </c>
      <c r="JH190" s="86">
        <f t="shared" si="237"/>
        <v>0.20994220603332175</v>
      </c>
      <c r="JI190" s="86">
        <f t="shared" si="237"/>
        <v>0.2771124701762932</v>
      </c>
      <c r="JJ190" s="86">
        <f t="shared" si="237"/>
        <v>0.44259069553003699</v>
      </c>
      <c r="JK190" s="86">
        <f t="shared" si="237"/>
        <v>0.50749638643813477</v>
      </c>
      <c r="JL190" s="86">
        <f t="shared" si="237"/>
        <v>0.57082814351092337</v>
      </c>
      <c r="JM190" s="86">
        <f t="shared" si="237"/>
        <v>0.5695277105301122</v>
      </c>
    </row>
    <row r="191" spans="2:273" x14ac:dyDescent="0.25">
      <c r="B191" s="2">
        <v>164</v>
      </c>
      <c r="C191" s="37">
        <v>61.087000000000003</v>
      </c>
      <c r="D191" s="37">
        <v>70.561000000000007</v>
      </c>
      <c r="E191" s="37">
        <v>69.878</v>
      </c>
      <c r="F191" s="37">
        <v>68.825000000000003</v>
      </c>
      <c r="G191" s="37">
        <v>66.349999999999994</v>
      </c>
      <c r="H191" s="37">
        <v>66.825000000000003</v>
      </c>
      <c r="I191" s="37">
        <v>63.786000000000001</v>
      </c>
      <c r="J191" s="37">
        <v>63.475999999999999</v>
      </c>
      <c r="K191" s="37">
        <v>64.049000000000007</v>
      </c>
      <c r="L191" s="37">
        <v>61.902000000000001</v>
      </c>
      <c r="M191" s="37">
        <v>60.829000000000001</v>
      </c>
      <c r="N191" s="37">
        <v>59.973999999999997</v>
      </c>
      <c r="O191" s="37">
        <v>59.243000000000002</v>
      </c>
      <c r="P191" s="37">
        <v>72.512</v>
      </c>
      <c r="Q191" s="37">
        <v>95.194999999999993</v>
      </c>
      <c r="S191" s="4">
        <f t="shared" si="238"/>
        <v>61.118734089354362</v>
      </c>
      <c r="T191" s="4">
        <f t="shared" si="238"/>
        <v>70.465574506748737</v>
      </c>
      <c r="U191" s="4">
        <f t="shared" si="238"/>
        <v>69.177094367774629</v>
      </c>
      <c r="V191" s="4">
        <f t="shared" si="238"/>
        <v>69.543196313323847</v>
      </c>
      <c r="W191" s="4">
        <f t="shared" si="238"/>
        <v>66.710809806458059</v>
      </c>
      <c r="X191" s="4">
        <f t="shared" si="238"/>
        <v>66.110141922355055</v>
      </c>
      <c r="Y191" s="4">
        <f t="shared" si="238"/>
        <v>63.84733242197143</v>
      </c>
      <c r="Z191" s="4">
        <f t="shared" si="238"/>
        <v>62.878958675363855</v>
      </c>
      <c r="AA191" s="4">
        <f t="shared" si="238"/>
        <v>63.619413079071435</v>
      </c>
      <c r="AB191" s="4">
        <f t="shared" si="238"/>
        <v>62.885198034912158</v>
      </c>
      <c r="AC191" s="4">
        <f t="shared" si="238"/>
        <v>61.742857477407007</v>
      </c>
      <c r="AD191" s="4">
        <f t="shared" si="238"/>
        <v>61.797150142639765</v>
      </c>
      <c r="AE191" s="4">
        <f t="shared" si="238"/>
        <v>59.602159495612149</v>
      </c>
      <c r="AF191" s="4">
        <f t="shared" si="238"/>
        <v>75.017499044109897</v>
      </c>
      <c r="AG191" s="4">
        <f t="shared" si="238"/>
        <v>88.685498168776604</v>
      </c>
      <c r="AI191" s="4">
        <f t="shared" si="239"/>
        <v>-3.173408935435873E-2</v>
      </c>
      <c r="AJ191" s="4">
        <f t="shared" si="239"/>
        <v>9.54254932512697E-2</v>
      </c>
      <c r="AK191" s="4">
        <f t="shared" si="239"/>
        <v>0.70090563222537128</v>
      </c>
      <c r="AL191" s="4">
        <f t="shared" si="239"/>
        <v>-0.71819631332384404</v>
      </c>
      <c r="AM191" s="4">
        <f t="shared" si="239"/>
        <v>-0.36080980645806449</v>
      </c>
      <c r="AN191" s="4">
        <f t="shared" si="239"/>
        <v>0.7148580776449478</v>
      </c>
      <c r="AO191" s="4">
        <f t="shared" si="239"/>
        <v>-6.133242197142863E-2</v>
      </c>
      <c r="AP191" s="4">
        <f t="shared" si="239"/>
        <v>0.59704132463614457</v>
      </c>
      <c r="AQ191" s="4">
        <f t="shared" si="239"/>
        <v>0.4295869209285712</v>
      </c>
      <c r="AR191" s="4">
        <f t="shared" si="239"/>
        <v>-0.98319803491215652</v>
      </c>
      <c r="AS191" s="4">
        <f t="shared" si="239"/>
        <v>-0.91385747740700651</v>
      </c>
      <c r="AT191" s="4">
        <f t="shared" si="239"/>
        <v>-1.8231501426397685</v>
      </c>
      <c r="AU191" s="4">
        <f t="shared" si="239"/>
        <v>-0.35915949561214688</v>
      </c>
      <c r="AV191" s="4">
        <f t="shared" si="239"/>
        <v>-2.5054990441098965</v>
      </c>
      <c r="AW191" s="4">
        <f t="shared" si="239"/>
        <v>6.509501831223389</v>
      </c>
      <c r="AY191" s="2">
        <f t="shared" si="231"/>
        <v>61.048246504814351</v>
      </c>
      <c r="AZ191" s="2">
        <f t="shared" si="231"/>
        <v>70.258480231082487</v>
      </c>
      <c r="BA191" s="2">
        <f t="shared" si="231"/>
        <v>68.812943420060563</v>
      </c>
      <c r="BB191" s="2">
        <f t="shared" si="231"/>
        <v>69.369905783949378</v>
      </c>
      <c r="BC191" s="2">
        <f t="shared" si="231"/>
        <v>66.551455559064493</v>
      </c>
      <c r="BD191" s="2">
        <f t="shared" si="231"/>
        <v>65.852455170798393</v>
      </c>
      <c r="BE191" s="2">
        <f t="shared" si="231"/>
        <v>63.743449447635783</v>
      </c>
      <c r="BF191" s="2">
        <f t="shared" si="231"/>
        <v>62.856326638031597</v>
      </c>
      <c r="BG191" s="2">
        <f t="shared" si="231"/>
        <v>63.617370051224881</v>
      </c>
      <c r="BH191" s="2">
        <f t="shared" si="231"/>
        <v>62.88097776664857</v>
      </c>
      <c r="BI191" s="2">
        <f t="shared" si="231"/>
        <v>61.720757475994226</v>
      </c>
      <c r="BJ191" s="2">
        <f t="shared" si="231"/>
        <v>61.305169180317527</v>
      </c>
      <c r="BK191" s="2">
        <f t="shared" si="231"/>
        <v>58.518723307411015</v>
      </c>
      <c r="BL191" s="2">
        <f t="shared" si="231"/>
        <v>60.765171188528882</v>
      </c>
      <c r="BM191" s="2">
        <f t="shared" si="231"/>
        <v>57.513410828718634</v>
      </c>
      <c r="BO191" s="2" t="str">
        <f t="shared" si="186"/>
        <v/>
      </c>
      <c r="BP191" s="2" t="str">
        <f t="shared" si="187"/>
        <v/>
      </c>
      <c r="BQ191" s="2" t="str">
        <f t="shared" si="188"/>
        <v/>
      </c>
      <c r="BR191" s="2" t="str">
        <f t="shared" si="189"/>
        <v/>
      </c>
      <c r="BS191" s="2" t="str">
        <f t="shared" si="190"/>
        <v/>
      </c>
      <c r="BT191" s="2" t="str">
        <f t="shared" si="191"/>
        <v/>
      </c>
      <c r="BU191" s="2" t="str">
        <f t="shared" si="192"/>
        <v/>
      </c>
      <c r="BV191" s="2" t="str">
        <f t="shared" si="193"/>
        <v/>
      </c>
      <c r="BW191" s="2" t="str">
        <f t="shared" si="194"/>
        <v/>
      </c>
      <c r="BX191" s="2" t="str">
        <f t="shared" si="195"/>
        <v/>
      </c>
      <c r="BY191" s="2" t="str">
        <f t="shared" si="196"/>
        <v/>
      </c>
      <c r="BZ191" s="2" t="str">
        <f t="shared" si="197"/>
        <v/>
      </c>
      <c r="CA191" s="2" t="str">
        <f t="shared" si="198"/>
        <v/>
      </c>
      <c r="CB191" s="2" t="str">
        <f t="shared" si="199"/>
        <v/>
      </c>
      <c r="CC191" s="2" t="str">
        <f t="shared" si="200"/>
        <v/>
      </c>
      <c r="CE191" s="2" t="str">
        <f t="shared" si="232"/>
        <v/>
      </c>
      <c r="CF191" s="2" t="str">
        <f t="shared" si="232"/>
        <v/>
      </c>
      <c r="CG191" s="2" t="str">
        <f t="shared" si="232"/>
        <v/>
      </c>
      <c r="CH191" s="2" t="str">
        <f t="shared" si="232"/>
        <v/>
      </c>
      <c r="CI191" s="2" t="str">
        <f t="shared" si="232"/>
        <v/>
      </c>
      <c r="CJ191" s="2" t="str">
        <f t="shared" si="232"/>
        <v/>
      </c>
      <c r="CK191" s="2" t="str">
        <f t="shared" si="232"/>
        <v/>
      </c>
      <c r="CL191" s="2" t="str">
        <f t="shared" si="232"/>
        <v/>
      </c>
      <c r="CM191" s="2" t="str">
        <f t="shared" si="232"/>
        <v/>
      </c>
      <c r="CN191" s="2" t="str">
        <f t="shared" si="232"/>
        <v/>
      </c>
      <c r="CO191" s="2" t="str">
        <f t="shared" si="232"/>
        <v/>
      </c>
      <c r="CP191" s="2" t="str">
        <f t="shared" si="232"/>
        <v/>
      </c>
      <c r="CQ191" s="2" t="str">
        <f t="shared" si="232"/>
        <v/>
      </c>
      <c r="CR191" s="2" t="str">
        <f t="shared" si="232"/>
        <v/>
      </c>
      <c r="CS191" s="2" t="str">
        <f t="shared" si="232"/>
        <v/>
      </c>
      <c r="CU191" s="2" t="str">
        <f t="shared" si="201"/>
        <v/>
      </c>
      <c r="CV191" s="2" t="str">
        <f t="shared" si="202"/>
        <v/>
      </c>
      <c r="CW191" s="2" t="str">
        <f t="shared" si="203"/>
        <v/>
      </c>
      <c r="CX191" s="2" t="str">
        <f t="shared" si="204"/>
        <v/>
      </c>
      <c r="CY191" s="2" t="str">
        <f t="shared" si="205"/>
        <v/>
      </c>
      <c r="CZ191" s="2" t="str">
        <f t="shared" si="206"/>
        <v/>
      </c>
      <c r="DA191" s="2" t="str">
        <f t="shared" si="207"/>
        <v/>
      </c>
      <c r="DB191" s="2" t="str">
        <f t="shared" si="208"/>
        <v/>
      </c>
      <c r="DC191" s="2" t="str">
        <f t="shared" si="209"/>
        <v/>
      </c>
      <c r="DD191" s="2" t="str">
        <f t="shared" si="210"/>
        <v/>
      </c>
      <c r="DE191" s="2" t="str">
        <f t="shared" si="211"/>
        <v/>
      </c>
      <c r="DF191" s="2" t="str">
        <f t="shared" si="212"/>
        <v/>
      </c>
      <c r="DG191" s="2" t="str">
        <f t="shared" si="213"/>
        <v/>
      </c>
      <c r="DH191" s="2" t="str">
        <f t="shared" si="214"/>
        <v/>
      </c>
      <c r="DI191" s="2" t="str">
        <f t="shared" si="215"/>
        <v/>
      </c>
      <c r="DK191" s="2">
        <f t="shared" si="240"/>
        <v>108.93689368770765</v>
      </c>
      <c r="DL191" s="2">
        <f t="shared" si="240"/>
        <v>119.35438704318938</v>
      </c>
      <c r="DM191" s="2">
        <f t="shared" si="240"/>
        <v>112.8250897009967</v>
      </c>
      <c r="DN191" s="2">
        <f t="shared" si="240"/>
        <v>102.30055370985603</v>
      </c>
      <c r="DO191" s="2">
        <f t="shared" si="240"/>
        <v>109.07163763066202</v>
      </c>
      <c r="DP191" s="2">
        <f t="shared" si="240"/>
        <v>116.29048076923078</v>
      </c>
      <c r="DQ191" s="2">
        <f t="shared" si="240"/>
        <v>110.31860631229236</v>
      </c>
      <c r="DR191" s="2">
        <f t="shared" si="240"/>
        <v>101.40700498338869</v>
      </c>
      <c r="DS191" s="2">
        <f t="shared" si="240"/>
        <v>101.54099501661128</v>
      </c>
      <c r="DT191" s="2">
        <f t="shared" si="240"/>
        <v>100.13544820295979</v>
      </c>
      <c r="DU191" s="2">
        <f t="shared" si="240"/>
        <v>104.22785623678647</v>
      </c>
      <c r="DV191" s="2">
        <f t="shared" si="240"/>
        <v>102.23537707641196</v>
      </c>
      <c r="DW191" s="2">
        <f t="shared" si="240"/>
        <v>101.11975636766333</v>
      </c>
      <c r="DX191" s="2">
        <f t="shared" si="240"/>
        <v>88.372185834896769</v>
      </c>
      <c r="DY191" s="2">
        <f t="shared" si="240"/>
        <v>77.046340336134435</v>
      </c>
      <c r="EA191" s="2">
        <f t="shared" si="244"/>
        <v>60.926690620031792</v>
      </c>
      <c r="EB191" s="2">
        <f t="shared" si="244"/>
        <v>70.958557541054446</v>
      </c>
      <c r="EC191" s="2">
        <f t="shared" si="244"/>
        <v>69.104890299135363</v>
      </c>
      <c r="ED191" s="2">
        <f t="shared" si="244"/>
        <v>69.766515493132545</v>
      </c>
      <c r="EE191" s="2">
        <f t="shared" si="244"/>
        <v>66.485318798848198</v>
      </c>
      <c r="EF191" s="2">
        <f t="shared" si="243"/>
        <v>65.573587915642989</v>
      </c>
      <c r="EG191" s="2">
        <f t="shared" si="243"/>
        <v>63.576319177563818</v>
      </c>
      <c r="EH191" s="2">
        <f t="shared" si="243"/>
        <v>62.857941708586097</v>
      </c>
      <c r="EI191" s="2">
        <f t="shared" si="243"/>
        <v>63.471688645291671</v>
      </c>
      <c r="EJ191" s="2">
        <f t="shared" si="243"/>
        <v>63.030390020618583</v>
      </c>
      <c r="EK191" s="2">
        <f t="shared" si="243"/>
        <v>62.433369752588355</v>
      </c>
      <c r="EL191" s="2">
        <f t="shared" si="183"/>
        <v>62.332918254413002</v>
      </c>
      <c r="EM191" s="2">
        <f t="shared" si="183"/>
        <v>59.061176643089219</v>
      </c>
      <c r="EN191" s="2">
        <f t="shared" si="183"/>
        <v>62.305767055110465</v>
      </c>
      <c r="EO191" s="2">
        <f t="shared" si="183"/>
        <v>58.39989926654907</v>
      </c>
      <c r="EQ191" s="2">
        <f t="shared" si="241"/>
        <v>61.118504413025946</v>
      </c>
      <c r="ER191" s="2">
        <f t="shared" si="241"/>
        <v>69.882810381507369</v>
      </c>
      <c r="ES191" s="2">
        <f t="shared" si="241"/>
        <v>68.65150277337942</v>
      </c>
      <c r="ET191" s="2">
        <f t="shared" si="241"/>
        <v>69.180872234832577</v>
      </c>
      <c r="EU191" s="2">
        <f t="shared" si="241"/>
        <v>66.580117788759139</v>
      </c>
      <c r="EV191" s="2">
        <f t="shared" si="241"/>
        <v>65.974163323051229</v>
      </c>
      <c r="EW191" s="2">
        <f t="shared" si="241"/>
        <v>63.808755645543513</v>
      </c>
      <c r="EX191" s="2">
        <f t="shared" si="241"/>
        <v>62.855048191062252</v>
      </c>
      <c r="EY191" s="2">
        <f t="shared" si="241"/>
        <v>63.657603087225226</v>
      </c>
      <c r="EZ191" s="2">
        <f t="shared" si="241"/>
        <v>62.834588472362135</v>
      </c>
      <c r="FA191" s="2">
        <f t="shared" si="241"/>
        <v>61.458988273199004</v>
      </c>
      <c r="FB191" s="2">
        <f t="shared" si="241"/>
        <v>60.829812716235033</v>
      </c>
      <c r="FC191" s="2">
        <f t="shared" si="241"/>
        <v>58.239302325916512</v>
      </c>
      <c r="FD191" s="2">
        <f t="shared" si="241"/>
        <v>59.598190090099187</v>
      </c>
      <c r="FE191" s="2">
        <f t="shared" si="241"/>
        <v>56.83818078534874</v>
      </c>
      <c r="FG191" s="2">
        <f t="shared" si="242"/>
        <v>0.99998593951263748</v>
      </c>
      <c r="FH191" s="2">
        <f t="shared" si="242"/>
        <v>0.99998511741441687</v>
      </c>
      <c r="FI191" s="2">
        <f t="shared" si="242"/>
        <v>0.99998614046382761</v>
      </c>
      <c r="FJ191" s="2">
        <f t="shared" si="242"/>
        <v>0.99998667723503698</v>
      </c>
      <c r="FK191" s="2">
        <f t="shared" si="242"/>
        <v>0.99998754280953628</v>
      </c>
      <c r="FL191" s="2">
        <f t="shared" si="242"/>
        <v>0.99998872534645333</v>
      </c>
      <c r="FM191" s="2">
        <f t="shared" si="242"/>
        <v>0.99998597467651673</v>
      </c>
      <c r="FN191" s="2">
        <f t="shared" si="242"/>
        <v>0.99998592320724611</v>
      </c>
      <c r="FO191" s="2">
        <f t="shared" si="242"/>
        <v>0.99998592670932829</v>
      </c>
      <c r="FP191" s="2">
        <f t="shared" si="242"/>
        <v>0.99998443600426989</v>
      </c>
      <c r="FQ191" s="2">
        <f t="shared" si="242"/>
        <v>0.99998444749970472</v>
      </c>
      <c r="FR191" s="2">
        <f t="shared" si="242"/>
        <v>0.99998596501236681</v>
      </c>
      <c r="FS191" s="2">
        <f t="shared" si="242"/>
        <v>0.99998662178307007</v>
      </c>
      <c r="FT191" s="2">
        <f t="shared" si="242"/>
        <v>0.99998230382982944</v>
      </c>
      <c r="FU191" s="2">
        <f t="shared" si="242"/>
        <v>0.99997813539300284</v>
      </c>
      <c r="FW191" s="2">
        <f t="shared" si="233"/>
        <v>0.63019888216659958</v>
      </c>
      <c r="FX191" s="2">
        <f t="shared" si="233"/>
        <v>0.65145193164297821</v>
      </c>
      <c r="FY191" s="2">
        <f t="shared" si="233"/>
        <v>0.64525996888002413</v>
      </c>
      <c r="FZ191" s="2">
        <f t="shared" si="233"/>
        <v>0.6779607669013108</v>
      </c>
      <c r="GA191" s="2">
        <f t="shared" si="233"/>
        <v>0.69205647014898819</v>
      </c>
      <c r="GB191" s="2">
        <f t="shared" si="233"/>
        <v>0.69473920418659274</v>
      </c>
      <c r="GC191" s="2">
        <f t="shared" si="233"/>
        <v>0.71621590115150202</v>
      </c>
      <c r="GD191" s="2">
        <f t="shared" si="233"/>
        <v>0.74570750351181925</v>
      </c>
      <c r="GE191" s="2">
        <f t="shared" si="233"/>
        <v>0.78071205232593777</v>
      </c>
      <c r="GF191" s="2">
        <f t="shared" si="233"/>
        <v>0.76602947358045126</v>
      </c>
      <c r="GG191" s="2">
        <f t="shared" si="233"/>
        <v>0.73201543794174317</v>
      </c>
      <c r="GH191" s="2">
        <f t="shared" si="233"/>
        <v>0.68412302296355665</v>
      </c>
      <c r="GI191" s="2">
        <f t="shared" si="233"/>
        <v>0.66070443270393076</v>
      </c>
      <c r="GJ191" s="2">
        <f t="shared" si="233"/>
        <v>0.56916466725725345</v>
      </c>
      <c r="GK191" s="2">
        <f t="shared" si="233"/>
        <v>0.56789757284210085</v>
      </c>
      <c r="GM191" s="86">
        <f t="shared" si="234"/>
        <v>1.6985499850966588E-82</v>
      </c>
      <c r="GN191" s="86">
        <f t="shared" si="234"/>
        <v>9.8157127377393848E-209</v>
      </c>
      <c r="GO191" s="86">
        <f t="shared" si="234"/>
        <v>9.0422917829447799E-236</v>
      </c>
      <c r="GP191" s="86">
        <f t="shared" si="234"/>
        <v>0</v>
      </c>
      <c r="GQ191" s="86">
        <f t="shared" si="234"/>
        <v>0</v>
      </c>
      <c r="GR191" s="86">
        <f t="shared" si="234"/>
        <v>2.6525604391717296E-283</v>
      </c>
      <c r="GS191" s="86">
        <f t="shared" si="234"/>
        <v>1.2417196890004479E-285</v>
      </c>
      <c r="GT191" s="86">
        <f t="shared" si="234"/>
        <v>9.8656435598015777E-297</v>
      </c>
      <c r="GU191" s="86">
        <f t="shared" si="234"/>
        <v>0</v>
      </c>
      <c r="GV191" s="86">
        <f t="shared" si="234"/>
        <v>0</v>
      </c>
      <c r="GW191" s="86">
        <f t="shared" si="234"/>
        <v>0</v>
      </c>
      <c r="GX191" s="86">
        <f t="shared" si="234"/>
        <v>0</v>
      </c>
      <c r="GY191" s="86">
        <f t="shared" si="234"/>
        <v>0</v>
      </c>
      <c r="GZ191" s="86">
        <f t="shared" si="234"/>
        <v>2.9566426458549637E-71</v>
      </c>
      <c r="HA191" s="86">
        <f t="shared" si="234"/>
        <v>1.0360872265541478E-74</v>
      </c>
      <c r="HC191" s="86">
        <f t="shared" si="185"/>
        <v>9.815816409614317E-44</v>
      </c>
      <c r="HD191" s="86">
        <f t="shared" si="185"/>
        <v>1.5603610739906553E-119</v>
      </c>
      <c r="HE191" s="86">
        <f t="shared" si="185"/>
        <v>3.7964061421489712E-180</v>
      </c>
      <c r="HF191" s="86">
        <f t="shared" si="185"/>
        <v>2.5792551362408326E-180</v>
      </c>
      <c r="HG191" s="86">
        <f t="shared" si="185"/>
        <v>1.1720857539845412E-213</v>
      </c>
      <c r="HH191" s="86">
        <f t="shared" si="185"/>
        <v>7.3076633895821182E-228</v>
      </c>
      <c r="HI191" s="86">
        <f t="shared" si="245"/>
        <v>2.3891693746878071E-220</v>
      </c>
      <c r="HJ191" s="86">
        <f t="shared" si="245"/>
        <v>3.4202215839828201E-219</v>
      </c>
      <c r="HK191" s="86">
        <f t="shared" si="245"/>
        <v>6.6425510193320269E-254</v>
      </c>
      <c r="HL191" s="86">
        <f t="shared" si="245"/>
        <v>2.9886927429047253E-265</v>
      </c>
      <c r="HM191" s="86">
        <f t="shared" si="245"/>
        <v>4.7361341491724664E-232</v>
      </c>
      <c r="HN191" s="86">
        <f t="shared" si="245"/>
        <v>0</v>
      </c>
      <c r="HO191" s="86">
        <f t="shared" si="230"/>
        <v>9.0864176974918661E-299</v>
      </c>
      <c r="HP191" s="86">
        <f t="shared" si="230"/>
        <v>2.0743472782741E-48</v>
      </c>
      <c r="HQ191" s="86">
        <f t="shared" si="230"/>
        <v>1.0693465733918569E-53</v>
      </c>
      <c r="HS191" s="86">
        <f t="shared" si="235"/>
        <v>1.5150923058668033E-25</v>
      </c>
      <c r="HT191" s="86">
        <f t="shared" si="235"/>
        <v>4.4759214003946128E-27</v>
      </c>
      <c r="HU191" s="86">
        <f t="shared" si="235"/>
        <v>2.4279035264670171E-26</v>
      </c>
      <c r="HV191" s="86">
        <f t="shared" si="235"/>
        <v>4.7433826314163723E-26</v>
      </c>
      <c r="HW191" s="86">
        <f t="shared" si="235"/>
        <v>1.3183533594215378E-27</v>
      </c>
      <c r="HX191" s="86">
        <f t="shared" si="235"/>
        <v>5.6647978440303827E-25</v>
      </c>
      <c r="HY191" s="86">
        <f t="shared" si="235"/>
        <v>1.0234606945000834E-25</v>
      </c>
      <c r="HZ191" s="86">
        <f t="shared" si="235"/>
        <v>2.0624214017116766E-28</v>
      </c>
      <c r="IA191" s="86">
        <f t="shared" si="235"/>
        <v>6.2707966534409286E-34</v>
      </c>
      <c r="IB191" s="86">
        <f t="shared" si="235"/>
        <v>1.4243456279459877E-34</v>
      </c>
      <c r="IC191" s="86">
        <f t="shared" si="235"/>
        <v>3.0683411485556542E-34</v>
      </c>
      <c r="ID191" s="86">
        <f t="shared" si="235"/>
        <v>6.276077926248549E-27</v>
      </c>
      <c r="IE191" s="86">
        <f t="shared" si="235"/>
        <v>4.2360714120207515E-24</v>
      </c>
      <c r="IF191" s="86">
        <f t="shared" si="235"/>
        <v>1.1916709562588962E-9</v>
      </c>
      <c r="IG191" s="86">
        <f t="shared" si="235"/>
        <v>5.5427358720890904E-10</v>
      </c>
      <c r="II191" s="86">
        <f t="shared" si="236"/>
        <v>0.50769098896120379</v>
      </c>
      <c r="IJ191" s="86">
        <f t="shared" si="236"/>
        <v>0.4584876672072854</v>
      </c>
      <c r="IK191" s="86">
        <f t="shared" si="236"/>
        <v>0.47524856933192072</v>
      </c>
      <c r="IL191" s="86">
        <f t="shared" si="236"/>
        <v>0.41088119948474344</v>
      </c>
      <c r="IM191" s="86">
        <f t="shared" si="236"/>
        <v>0.37350559272375655</v>
      </c>
      <c r="IN191" s="86">
        <f t="shared" si="236"/>
        <v>0.39742360905296387</v>
      </c>
      <c r="IO191" s="86">
        <f t="shared" si="236"/>
        <v>0.32919426585694395</v>
      </c>
      <c r="IP191" s="86">
        <f t="shared" si="236"/>
        <v>0.2502314364447033</v>
      </c>
      <c r="IQ191" s="86">
        <f t="shared" si="236"/>
        <v>0.15636807468959543</v>
      </c>
      <c r="IR191" s="86">
        <f t="shared" si="236"/>
        <v>0.17415777100770188</v>
      </c>
      <c r="IS191" s="86">
        <f t="shared" si="236"/>
        <v>0.23203226195301008</v>
      </c>
      <c r="IT191" s="86">
        <f t="shared" si="236"/>
        <v>0.39112000673153785</v>
      </c>
      <c r="IU191" s="86">
        <f t="shared" si="236"/>
        <v>0.46013464143701927</v>
      </c>
      <c r="IV191" s="86">
        <f t="shared" si="236"/>
        <v>0.58719675318225872</v>
      </c>
      <c r="IW191" s="86">
        <f t="shared" si="236"/>
        <v>0.5866218155251206</v>
      </c>
      <c r="IY191" s="86">
        <f t="shared" si="237"/>
        <v>0.50769098896120379</v>
      </c>
      <c r="IZ191" s="86">
        <f t="shared" si="237"/>
        <v>0.4584876672072854</v>
      </c>
      <c r="JA191" s="86">
        <f t="shared" si="237"/>
        <v>0.47524856933192072</v>
      </c>
      <c r="JB191" s="86">
        <f t="shared" si="237"/>
        <v>0.41088119948474344</v>
      </c>
      <c r="JC191" s="86">
        <f t="shared" si="237"/>
        <v>0.37350559272375655</v>
      </c>
      <c r="JD191" s="86">
        <f t="shared" si="237"/>
        <v>0.39742360905296387</v>
      </c>
      <c r="JE191" s="86">
        <f t="shared" si="237"/>
        <v>0.32919426585694395</v>
      </c>
      <c r="JF191" s="86">
        <f t="shared" si="237"/>
        <v>0.2502314364447033</v>
      </c>
      <c r="JG191" s="86">
        <f t="shared" si="237"/>
        <v>0.15636807468959543</v>
      </c>
      <c r="JH191" s="86">
        <f t="shared" si="237"/>
        <v>0.17415777100770188</v>
      </c>
      <c r="JI191" s="86">
        <f t="shared" si="237"/>
        <v>0.23203226195301008</v>
      </c>
      <c r="JJ191" s="86">
        <f t="shared" si="237"/>
        <v>0.39112000673153785</v>
      </c>
      <c r="JK191" s="86">
        <f t="shared" si="237"/>
        <v>0.46013464143701927</v>
      </c>
      <c r="JL191" s="86">
        <f t="shared" si="237"/>
        <v>0.58719675437392971</v>
      </c>
      <c r="JM191" s="86">
        <f t="shared" si="237"/>
        <v>0.58662181607939423</v>
      </c>
    </row>
    <row r="192" spans="2:273" x14ac:dyDescent="0.25">
      <c r="B192" s="2">
        <v>165</v>
      </c>
      <c r="C192" s="37">
        <v>62.238999999999997</v>
      </c>
      <c r="D192" s="37">
        <v>69.097999999999999</v>
      </c>
      <c r="E192" s="37">
        <v>70.39</v>
      </c>
      <c r="F192" s="37">
        <v>69.674999999999997</v>
      </c>
      <c r="G192" s="37">
        <v>67.650000000000006</v>
      </c>
      <c r="H192" s="37">
        <v>65.525000000000006</v>
      </c>
      <c r="I192" s="37">
        <v>62.786000000000001</v>
      </c>
      <c r="J192" s="37">
        <v>63.548000000000002</v>
      </c>
      <c r="K192" s="37">
        <v>63.488</v>
      </c>
      <c r="L192" s="37">
        <v>61.024000000000001</v>
      </c>
      <c r="M192" s="37">
        <v>60.146000000000001</v>
      </c>
      <c r="N192" s="37">
        <v>60.289000000000001</v>
      </c>
      <c r="O192" s="37">
        <v>58.567999999999998</v>
      </c>
      <c r="P192" s="37">
        <v>70.78</v>
      </c>
      <c r="Q192" s="37">
        <v>91.244</v>
      </c>
      <c r="S192" s="4">
        <f t="shared" si="238"/>
        <v>61.007588108760295</v>
      </c>
      <c r="T192" s="4">
        <f t="shared" si="238"/>
        <v>70.247052919839092</v>
      </c>
      <c r="U192" s="4">
        <f t="shared" si="238"/>
        <v>68.924828609334099</v>
      </c>
      <c r="V192" s="4">
        <f t="shared" si="238"/>
        <v>69.38779627455213</v>
      </c>
      <c r="W192" s="4">
        <f t="shared" si="238"/>
        <v>66.571992007061951</v>
      </c>
      <c r="X192" s="4">
        <f t="shared" si="238"/>
        <v>65.939214929998826</v>
      </c>
      <c r="Y192" s="4">
        <f t="shared" si="238"/>
        <v>63.757762715132543</v>
      </c>
      <c r="Z192" s="4">
        <f t="shared" si="238"/>
        <v>62.8130224477094</v>
      </c>
      <c r="AA192" s="4">
        <f t="shared" si="238"/>
        <v>63.551817357668867</v>
      </c>
      <c r="AB192" s="4">
        <f t="shared" si="238"/>
        <v>62.830788474631937</v>
      </c>
      <c r="AC192" s="4">
        <f t="shared" si="238"/>
        <v>61.636629253084223</v>
      </c>
      <c r="AD192" s="4">
        <f t="shared" si="238"/>
        <v>61.430280227218724</v>
      </c>
      <c r="AE192" s="4">
        <f t="shared" si="238"/>
        <v>59.032263833067113</v>
      </c>
      <c r="AF192" s="4">
        <f t="shared" si="238"/>
        <v>72.227663659033425</v>
      </c>
      <c r="AG192" s="4">
        <f t="shared" si="238"/>
        <v>82.799379699420271</v>
      </c>
      <c r="AI192" s="4">
        <f t="shared" si="239"/>
        <v>1.2314118912397021</v>
      </c>
      <c r="AJ192" s="4">
        <f t="shared" si="239"/>
        <v>-1.1490529198390931</v>
      </c>
      <c r="AK192" s="4">
        <f t="shared" si="239"/>
        <v>1.4651713906659012</v>
      </c>
      <c r="AL192" s="4">
        <f t="shared" si="239"/>
        <v>0.28720372544786699</v>
      </c>
      <c r="AM192" s="4">
        <f t="shared" si="239"/>
        <v>1.0780079929380548</v>
      </c>
      <c r="AN192" s="4">
        <f t="shared" si="239"/>
        <v>-0.41421492999882048</v>
      </c>
      <c r="AO192" s="4">
        <f t="shared" si="239"/>
        <v>-0.97176271513254164</v>
      </c>
      <c r="AP192" s="4">
        <f t="shared" si="239"/>
        <v>0.73497755229060147</v>
      </c>
      <c r="AQ192" s="4">
        <f t="shared" si="239"/>
        <v>-6.3817357668867203E-2</v>
      </c>
      <c r="AR192" s="4">
        <f t="shared" si="239"/>
        <v>-1.8067884746319365</v>
      </c>
      <c r="AS192" s="4">
        <f t="shared" si="239"/>
        <v>-1.4906292530842222</v>
      </c>
      <c r="AT192" s="4">
        <f t="shared" si="239"/>
        <v>-1.1412802272187221</v>
      </c>
      <c r="AU192" s="4">
        <f t="shared" si="239"/>
        <v>-0.46426383306711472</v>
      </c>
      <c r="AV192" s="4">
        <f t="shared" si="239"/>
        <v>-1.4476636590334238</v>
      </c>
      <c r="AW192" s="4">
        <f t="shared" si="239"/>
        <v>8.4446203005797287</v>
      </c>
      <c r="AY192" s="2">
        <f t="shared" si="231"/>
        <v>60.96822034085389</v>
      </c>
      <c r="AZ192" s="2">
        <f t="shared" si="231"/>
        <v>70.139536573009337</v>
      </c>
      <c r="BA192" s="2">
        <f t="shared" si="231"/>
        <v>68.73040408112972</v>
      </c>
      <c r="BB192" s="2">
        <f t="shared" si="231"/>
        <v>69.300702393273497</v>
      </c>
      <c r="BC192" s="2">
        <f t="shared" si="231"/>
        <v>66.496203026847766</v>
      </c>
      <c r="BD192" s="2">
        <f t="shared" si="231"/>
        <v>65.805839118020316</v>
      </c>
      <c r="BE192" s="2">
        <f t="shared" si="231"/>
        <v>63.710048282368852</v>
      </c>
      <c r="BF192" s="2">
        <f t="shared" si="231"/>
        <v>62.803988662905297</v>
      </c>
      <c r="BG192" s="2">
        <f t="shared" si="231"/>
        <v>63.551177703565742</v>
      </c>
      <c r="BH192" s="2">
        <f t="shared" si="231"/>
        <v>62.829449997768705</v>
      </c>
      <c r="BI192" s="2">
        <f t="shared" si="231"/>
        <v>61.628994826655642</v>
      </c>
      <c r="BJ192" s="2">
        <f t="shared" si="231"/>
        <v>61.191504047189127</v>
      </c>
      <c r="BK192" s="2">
        <f t="shared" si="231"/>
        <v>58.442178267596965</v>
      </c>
      <c r="BL192" s="2">
        <f t="shared" si="231"/>
        <v>60.623215804067613</v>
      </c>
      <c r="BM192" s="2">
        <f t="shared" si="231"/>
        <v>57.360118541396076</v>
      </c>
      <c r="BO192" s="2" t="str">
        <f t="shared" si="186"/>
        <v/>
      </c>
      <c r="BP192" s="2" t="str">
        <f t="shared" si="187"/>
        <v/>
      </c>
      <c r="BQ192" s="2" t="str">
        <f t="shared" si="188"/>
        <v/>
      </c>
      <c r="BR192" s="2" t="str">
        <f t="shared" si="189"/>
        <v/>
      </c>
      <c r="BS192" s="2" t="str">
        <f t="shared" si="190"/>
        <v/>
      </c>
      <c r="BT192" s="2" t="str">
        <f t="shared" si="191"/>
        <v/>
      </c>
      <c r="BU192" s="2" t="str">
        <f t="shared" si="192"/>
        <v/>
      </c>
      <c r="BV192" s="2" t="str">
        <f t="shared" si="193"/>
        <v/>
      </c>
      <c r="BW192" s="2" t="str">
        <f t="shared" si="194"/>
        <v/>
      </c>
      <c r="BX192" s="2" t="str">
        <f t="shared" si="195"/>
        <v/>
      </c>
      <c r="BY192" s="2" t="str">
        <f t="shared" si="196"/>
        <v/>
      </c>
      <c r="BZ192" s="2" t="str">
        <f t="shared" si="197"/>
        <v/>
      </c>
      <c r="CA192" s="2" t="str">
        <f t="shared" si="198"/>
        <v/>
      </c>
      <c r="CB192" s="2" t="str">
        <f t="shared" si="199"/>
        <v/>
      </c>
      <c r="CC192" s="2" t="str">
        <f t="shared" si="200"/>
        <v/>
      </c>
      <c r="CE192" s="2" t="str">
        <f t="shared" si="232"/>
        <v/>
      </c>
      <c r="CF192" s="2" t="str">
        <f t="shared" si="232"/>
        <v/>
      </c>
      <c r="CG192" s="2" t="str">
        <f t="shared" si="232"/>
        <v/>
      </c>
      <c r="CH192" s="2" t="str">
        <f t="shared" si="232"/>
        <v/>
      </c>
      <c r="CI192" s="2" t="str">
        <f t="shared" si="232"/>
        <v/>
      </c>
      <c r="CJ192" s="2" t="str">
        <f t="shared" si="232"/>
        <v/>
      </c>
      <c r="CK192" s="2" t="str">
        <f t="shared" si="232"/>
        <v/>
      </c>
      <c r="CL192" s="2" t="str">
        <f t="shared" si="232"/>
        <v/>
      </c>
      <c r="CM192" s="2" t="str">
        <f t="shared" si="232"/>
        <v/>
      </c>
      <c r="CN192" s="2" t="str">
        <f t="shared" si="232"/>
        <v/>
      </c>
      <c r="CO192" s="2" t="str">
        <f t="shared" si="232"/>
        <v/>
      </c>
      <c r="CP192" s="2" t="str">
        <f t="shared" si="232"/>
        <v/>
      </c>
      <c r="CQ192" s="2" t="str">
        <f t="shared" si="232"/>
        <v/>
      </c>
      <c r="CR192" s="2" t="str">
        <f t="shared" si="232"/>
        <v/>
      </c>
      <c r="CS192" s="2" t="str">
        <f t="shared" si="232"/>
        <v/>
      </c>
      <c r="CU192" s="2" t="str">
        <f t="shared" si="201"/>
        <v/>
      </c>
      <c r="CV192" s="2" t="str">
        <f t="shared" si="202"/>
        <v/>
      </c>
      <c r="CW192" s="2" t="str">
        <f t="shared" si="203"/>
        <v/>
      </c>
      <c r="CX192" s="2" t="str">
        <f t="shared" si="204"/>
        <v/>
      </c>
      <c r="CY192" s="2" t="str">
        <f t="shared" si="205"/>
        <v/>
      </c>
      <c r="CZ192" s="2" t="str">
        <f t="shared" si="206"/>
        <v/>
      </c>
      <c r="DA192" s="2" t="str">
        <f t="shared" si="207"/>
        <v/>
      </c>
      <c r="DB192" s="2" t="str">
        <f t="shared" si="208"/>
        <v/>
      </c>
      <c r="DC192" s="2" t="str">
        <f t="shared" si="209"/>
        <v/>
      </c>
      <c r="DD192" s="2" t="str">
        <f t="shared" si="210"/>
        <v/>
      </c>
      <c r="DE192" s="2" t="str">
        <f t="shared" si="211"/>
        <v/>
      </c>
      <c r="DF192" s="2" t="str">
        <f t="shared" si="212"/>
        <v/>
      </c>
      <c r="DG192" s="2" t="str">
        <f t="shared" si="213"/>
        <v/>
      </c>
      <c r="DH192" s="2" t="str">
        <f t="shared" si="214"/>
        <v/>
      </c>
      <c r="DI192" s="2" t="str">
        <f t="shared" si="215"/>
        <v/>
      </c>
      <c r="DK192" s="2">
        <f t="shared" si="240"/>
        <v>109.15831561461795</v>
      </c>
      <c r="DL192" s="2">
        <f t="shared" si="240"/>
        <v>119.63541528239203</v>
      </c>
      <c r="DM192" s="2">
        <f t="shared" si="240"/>
        <v>113.04241187910219</v>
      </c>
      <c r="DN192" s="2">
        <f t="shared" si="240"/>
        <v>102.43993868676228</v>
      </c>
      <c r="DO192" s="2">
        <f t="shared" si="240"/>
        <v>109.2711019163763</v>
      </c>
      <c r="DP192" s="2">
        <f t="shared" si="240"/>
        <v>116.54288461538462</v>
      </c>
      <c r="DQ192" s="2">
        <f t="shared" si="240"/>
        <v>110.5458302627605</v>
      </c>
      <c r="DR192" s="2">
        <f t="shared" si="240"/>
        <v>101.57208064028993</v>
      </c>
      <c r="DS192" s="2">
        <f t="shared" si="240"/>
        <v>101.69835487768044</v>
      </c>
      <c r="DT192" s="2">
        <f t="shared" si="240"/>
        <v>100.290710359408</v>
      </c>
      <c r="DU192" s="2">
        <f t="shared" si="240"/>
        <v>104.42087420718816</v>
      </c>
      <c r="DV192" s="2">
        <f t="shared" si="240"/>
        <v>102.41465992147388</v>
      </c>
      <c r="DW192" s="2">
        <f t="shared" si="240"/>
        <v>101.31969875482807</v>
      </c>
      <c r="DX192" s="2">
        <f t="shared" si="240"/>
        <v>88.486659568480263</v>
      </c>
      <c r="DY192" s="2">
        <f t="shared" si="240"/>
        <v>77.111409523809513</v>
      </c>
      <c r="EA192" s="2">
        <f t="shared" si="244"/>
        <v>60.839693004769472</v>
      </c>
      <c r="EB192" s="2">
        <f t="shared" si="244"/>
        <v>70.876231028522042</v>
      </c>
      <c r="EC192" s="2">
        <f t="shared" si="244"/>
        <v>69.037757308318874</v>
      </c>
      <c r="ED192" s="2">
        <f t="shared" si="244"/>
        <v>69.716824347385412</v>
      </c>
      <c r="EE192" s="2">
        <f t="shared" si="244"/>
        <v>66.426978095433967</v>
      </c>
      <c r="EF192" s="2">
        <f t="shared" si="243"/>
        <v>65.514086148046729</v>
      </c>
      <c r="EG192" s="2">
        <f t="shared" si="243"/>
        <v>63.53564174890829</v>
      </c>
      <c r="EH192" s="2">
        <f t="shared" si="243"/>
        <v>62.805757567089088</v>
      </c>
      <c r="EI192" s="2">
        <f t="shared" si="243"/>
        <v>63.400085163150841</v>
      </c>
      <c r="EJ192" s="2">
        <f t="shared" si="243"/>
        <v>62.98470622680415</v>
      </c>
      <c r="EK192" s="2">
        <f t="shared" si="243"/>
        <v>62.372242080339028</v>
      </c>
      <c r="EL192" s="2">
        <f t="shared" si="183"/>
        <v>62.268031614831422</v>
      </c>
      <c r="EM192" s="2">
        <f t="shared" si="183"/>
        <v>59.011558750043974</v>
      </c>
      <c r="EN192" s="2">
        <f t="shared" si="183"/>
        <v>62.252819373634381</v>
      </c>
      <c r="EO192" s="2">
        <f t="shared" si="183"/>
        <v>58.298204345000471</v>
      </c>
      <c r="EQ192" s="2">
        <f t="shared" si="241"/>
        <v>61.036052930836838</v>
      </c>
      <c r="ER192" s="2">
        <f t="shared" si="241"/>
        <v>69.779077641413338</v>
      </c>
      <c r="ES192" s="2">
        <f t="shared" si="241"/>
        <v>68.575465208901988</v>
      </c>
      <c r="ET192" s="2">
        <f t="shared" si="241"/>
        <v>69.119861964790402</v>
      </c>
      <c r="EU192" s="2">
        <f t="shared" si="241"/>
        <v>66.523611346098306</v>
      </c>
      <c r="EV192" s="2">
        <f t="shared" si="241"/>
        <v>65.922017602211312</v>
      </c>
      <c r="EW192" s="2">
        <f t="shared" si="241"/>
        <v>63.772253796221442</v>
      </c>
      <c r="EX192" s="2">
        <f t="shared" si="241"/>
        <v>62.802786054651307</v>
      </c>
      <c r="EY192" s="2">
        <f t="shared" si="241"/>
        <v>63.589265208507278</v>
      </c>
      <c r="EZ192" s="2">
        <f t="shared" si="241"/>
        <v>62.785525079251386</v>
      </c>
      <c r="FA192" s="2">
        <f t="shared" si="241"/>
        <v>61.380044376939836</v>
      </c>
      <c r="FB192" s="2">
        <f t="shared" si="241"/>
        <v>60.737449553419488</v>
      </c>
      <c r="FC192" s="2">
        <f t="shared" si="241"/>
        <v>58.174750677311494</v>
      </c>
      <c r="FD192" s="2">
        <f t="shared" si="241"/>
        <v>59.497492803187335</v>
      </c>
      <c r="FE192" s="2">
        <f t="shared" si="241"/>
        <v>56.708515636972507</v>
      </c>
      <c r="FG192" s="2">
        <f t="shared" si="242"/>
        <v>0.99998717666725412</v>
      </c>
      <c r="FH192" s="2">
        <f t="shared" si="242"/>
        <v>0.99998642690285655</v>
      </c>
      <c r="FI192" s="2">
        <f t="shared" si="242"/>
        <v>0.99998735993736787</v>
      </c>
      <c r="FJ192" s="2">
        <f t="shared" si="242"/>
        <v>0.99998784947969999</v>
      </c>
      <c r="FK192" s="2">
        <f t="shared" si="242"/>
        <v>0.99998863889481637</v>
      </c>
      <c r="FL192" s="2">
        <f t="shared" si="242"/>
        <v>0.99998971738355458</v>
      </c>
      <c r="FM192" s="2">
        <f t="shared" si="242"/>
        <v>0.99998720873717239</v>
      </c>
      <c r="FN192" s="2">
        <f t="shared" si="242"/>
        <v>0.99998716179652358</v>
      </c>
      <c r="FO192" s="2">
        <f t="shared" si="242"/>
        <v>0.99998716499046847</v>
      </c>
      <c r="FP192" s="2">
        <f t="shared" si="242"/>
        <v>0.99998580544775151</v>
      </c>
      <c r="FQ192" s="2">
        <f t="shared" si="242"/>
        <v>0.99998581593174141</v>
      </c>
      <c r="FR192" s="2">
        <f t="shared" si="242"/>
        <v>0.99998719992334117</v>
      </c>
      <c r="FS192" s="2">
        <f t="shared" si="242"/>
        <v>0.99998779890678624</v>
      </c>
      <c r="FT192" s="2">
        <f t="shared" si="242"/>
        <v>0.99998386087585966</v>
      </c>
      <c r="FU192" s="2">
        <f t="shared" si="242"/>
        <v>0.99998005920305733</v>
      </c>
      <c r="FW192" s="2">
        <f t="shared" si="233"/>
        <v>0.65139426801874856</v>
      </c>
      <c r="FX192" s="2">
        <f t="shared" si="233"/>
        <v>0.67206306549383688</v>
      </c>
      <c r="FY192" s="2">
        <f t="shared" si="233"/>
        <v>0.6660495586392684</v>
      </c>
      <c r="FZ192" s="2">
        <f t="shared" si="233"/>
        <v>0.69773166470951042</v>
      </c>
      <c r="GA192" s="2">
        <f t="shared" si="233"/>
        <v>0.7113304617613786</v>
      </c>
      <c r="GB192" s="2">
        <f t="shared" si="233"/>
        <v>0.71391469679063024</v>
      </c>
      <c r="GC192" s="2">
        <f t="shared" si="233"/>
        <v>0.73455775290120007</v>
      </c>
      <c r="GD192" s="2">
        <f t="shared" si="233"/>
        <v>0.76277457183670183</v>
      </c>
      <c r="GE192" s="2">
        <f t="shared" si="233"/>
        <v>0.7960722362357382</v>
      </c>
      <c r="GF192" s="2">
        <f t="shared" si="233"/>
        <v>0.78213110514899842</v>
      </c>
      <c r="GG192" s="2">
        <f t="shared" si="233"/>
        <v>0.74969300150897344</v>
      </c>
      <c r="GH192" s="2">
        <f t="shared" si="233"/>
        <v>0.70368095557624499</v>
      </c>
      <c r="GI192" s="2">
        <f t="shared" si="233"/>
        <v>0.68103631714019064</v>
      </c>
      <c r="GJ192" s="2">
        <f t="shared" si="233"/>
        <v>0.59159120310950386</v>
      </c>
      <c r="GK192" s="2">
        <f t="shared" si="233"/>
        <v>0.59034259296770653</v>
      </c>
      <c r="GM192" s="86">
        <f t="shared" si="234"/>
        <v>3.8057415008568606E-84</v>
      </c>
      <c r="GN192" s="86">
        <f t="shared" si="234"/>
        <v>6.3699549186848296E-213</v>
      </c>
      <c r="GO192" s="86">
        <f t="shared" si="234"/>
        <v>1.5664341943451982E-240</v>
      </c>
      <c r="GP192" s="86">
        <f t="shared" si="234"/>
        <v>0</v>
      </c>
      <c r="GQ192" s="86">
        <f t="shared" si="234"/>
        <v>0</v>
      </c>
      <c r="GR192" s="86">
        <f t="shared" si="234"/>
        <v>6.0915897702717756E-289</v>
      </c>
      <c r="GS192" s="86">
        <f t="shared" si="234"/>
        <v>2.221809441664899E-291</v>
      </c>
      <c r="GT192" s="86">
        <f t="shared" si="234"/>
        <v>1.1677451950622849E-302</v>
      </c>
      <c r="GU192" s="86">
        <f t="shared" si="234"/>
        <v>0</v>
      </c>
      <c r="GV192" s="86">
        <f t="shared" si="234"/>
        <v>0</v>
      </c>
      <c r="GW192" s="86">
        <f t="shared" si="234"/>
        <v>0</v>
      </c>
      <c r="GX192" s="86">
        <f t="shared" si="234"/>
        <v>0</v>
      </c>
      <c r="GY192" s="86">
        <f t="shared" si="234"/>
        <v>0</v>
      </c>
      <c r="GZ192" s="86">
        <f t="shared" si="234"/>
        <v>1.210002523890129E-72</v>
      </c>
      <c r="HA192" s="86">
        <f t="shared" si="234"/>
        <v>3.5773667613206267E-76</v>
      </c>
      <c r="HC192" s="86">
        <f t="shared" si="185"/>
        <v>7.243603255214811E-45</v>
      </c>
      <c r="HD192" s="86">
        <f t="shared" si="185"/>
        <v>1.1899149670343864E-122</v>
      </c>
      <c r="HE192" s="86">
        <f t="shared" si="185"/>
        <v>5.8807424456204223E-185</v>
      </c>
      <c r="HF192" s="86">
        <f t="shared" si="185"/>
        <v>4.4866539189806136E-185</v>
      </c>
      <c r="HG192" s="86">
        <f t="shared" si="185"/>
        <v>3.1482634463266786E-219</v>
      </c>
      <c r="HH192" s="86">
        <f t="shared" si="185"/>
        <v>9.8927904019111584E-234</v>
      </c>
      <c r="HI192" s="86">
        <f t="shared" si="245"/>
        <v>4.54240608581074E-226</v>
      </c>
      <c r="HJ192" s="86">
        <f t="shared" si="245"/>
        <v>8.1211867578171845E-225</v>
      </c>
      <c r="HK192" s="86">
        <f t="shared" si="245"/>
        <v>2.355717973712881E-260</v>
      </c>
      <c r="HL192" s="86">
        <f t="shared" si="245"/>
        <v>5.0760684466371643E-272</v>
      </c>
      <c r="HM192" s="86">
        <f t="shared" si="245"/>
        <v>5.3650170832160817E-238</v>
      </c>
      <c r="HN192" s="86">
        <f t="shared" si="245"/>
        <v>0</v>
      </c>
      <c r="HO192" s="86">
        <f t="shared" si="230"/>
        <v>1.2993529203092882E-306</v>
      </c>
      <c r="HP192" s="86">
        <f t="shared" si="230"/>
        <v>1.2308487477908588E-49</v>
      </c>
      <c r="HQ192" s="86">
        <f t="shared" si="230"/>
        <v>4.4388616942099797E-55</v>
      </c>
      <c r="HS192" s="86">
        <f t="shared" si="235"/>
        <v>5.2419168926188005E-27</v>
      </c>
      <c r="HT192" s="86">
        <f t="shared" si="235"/>
        <v>1.4259494773692474E-28</v>
      </c>
      <c r="HU192" s="86">
        <f t="shared" si="235"/>
        <v>8.2318096967451523E-28</v>
      </c>
      <c r="HV192" s="86">
        <f t="shared" si="235"/>
        <v>1.9180304771985125E-27</v>
      </c>
      <c r="HW192" s="86">
        <f t="shared" si="235"/>
        <v>4.7843867151537403E-29</v>
      </c>
      <c r="HX192" s="86">
        <f t="shared" si="235"/>
        <v>3.0210558681316428E-26</v>
      </c>
      <c r="HY192" s="86">
        <f t="shared" si="235"/>
        <v>4.6985714613349959E-27</v>
      </c>
      <c r="HZ192" s="86">
        <f t="shared" si="235"/>
        <v>7.5847862045626985E-30</v>
      </c>
      <c r="IA192" s="86">
        <f t="shared" si="235"/>
        <v>1.4239681400668519E-35</v>
      </c>
      <c r="IB192" s="86">
        <f t="shared" si="235"/>
        <v>2.8145045814288256E-36</v>
      </c>
      <c r="IC192" s="86">
        <f t="shared" si="235"/>
        <v>5.3306692186566084E-36</v>
      </c>
      <c r="ID192" s="86">
        <f t="shared" si="235"/>
        <v>2.3263278626869654E-28</v>
      </c>
      <c r="IE192" s="86">
        <f t="shared" si="235"/>
        <v>2.0501201810683255E-25</v>
      </c>
      <c r="IF192" s="86">
        <f t="shared" si="235"/>
        <v>3.6183903173477702E-10</v>
      </c>
      <c r="IG192" s="86">
        <f t="shared" si="235"/>
        <v>1.5629224150255651E-10</v>
      </c>
      <c r="II192" s="86">
        <f t="shared" si="236"/>
        <v>0.45656827026132313</v>
      </c>
      <c r="IJ192" s="86">
        <f t="shared" si="236"/>
        <v>0.40496148470726767</v>
      </c>
      <c r="IK192" s="86">
        <f t="shared" si="236"/>
        <v>0.42240825033026125</v>
      </c>
      <c r="IL192" s="86">
        <f t="shared" si="236"/>
        <v>0.36038283307177643</v>
      </c>
      <c r="IM192" s="86">
        <f t="shared" si="236"/>
        <v>0.32444899159907259</v>
      </c>
      <c r="IN192" s="86">
        <f t="shared" si="236"/>
        <v>0.3505814322819798</v>
      </c>
      <c r="IO192" s="86">
        <f t="shared" si="236"/>
        <v>0.28468975591170703</v>
      </c>
      <c r="IP192" s="86">
        <f t="shared" si="236"/>
        <v>0.21222435091908237</v>
      </c>
      <c r="IQ192" s="86">
        <f t="shared" si="236"/>
        <v>0.12847739130522917</v>
      </c>
      <c r="IR192" s="86">
        <f t="shared" si="236"/>
        <v>0.14309054475463531</v>
      </c>
      <c r="IS192" s="86">
        <f t="shared" si="236"/>
        <v>0.1921868779711304</v>
      </c>
      <c r="IT192" s="86">
        <f t="shared" si="236"/>
        <v>0.3408813188310959</v>
      </c>
      <c r="IU192" s="86">
        <f t="shared" si="236"/>
        <v>0.41017551498559007</v>
      </c>
      <c r="IV192" s="86">
        <f t="shared" si="236"/>
        <v>0.59076356767707328</v>
      </c>
      <c r="IW192" s="86">
        <f t="shared" si="236"/>
        <v>0.59089110688660096</v>
      </c>
      <c r="IY192" s="86">
        <f t="shared" si="237"/>
        <v>0.45656827026132313</v>
      </c>
      <c r="IZ192" s="86">
        <f t="shared" si="237"/>
        <v>0.40496148470726767</v>
      </c>
      <c r="JA192" s="86">
        <f t="shared" si="237"/>
        <v>0.42240825033026125</v>
      </c>
      <c r="JB192" s="86">
        <f t="shared" si="237"/>
        <v>0.36038283307177643</v>
      </c>
      <c r="JC192" s="86">
        <f t="shared" si="237"/>
        <v>0.32444899159907259</v>
      </c>
      <c r="JD192" s="86">
        <f t="shared" si="237"/>
        <v>0.3505814322819798</v>
      </c>
      <c r="JE192" s="86">
        <f t="shared" si="237"/>
        <v>0.28468975591170703</v>
      </c>
      <c r="JF192" s="86">
        <f t="shared" si="237"/>
        <v>0.21222435091908237</v>
      </c>
      <c r="JG192" s="86">
        <f t="shared" si="237"/>
        <v>0.12847739130522917</v>
      </c>
      <c r="JH192" s="86">
        <f t="shared" si="237"/>
        <v>0.14309054475463531</v>
      </c>
      <c r="JI192" s="86">
        <f t="shared" si="237"/>
        <v>0.1921868779711304</v>
      </c>
      <c r="JJ192" s="86">
        <f t="shared" si="237"/>
        <v>0.3408813188310959</v>
      </c>
      <c r="JK192" s="86">
        <f t="shared" si="237"/>
        <v>0.41017551498559007</v>
      </c>
      <c r="JL192" s="86">
        <f t="shared" si="237"/>
        <v>0.59076356803891228</v>
      </c>
      <c r="JM192" s="86">
        <f t="shared" si="237"/>
        <v>0.59089110704289316</v>
      </c>
    </row>
    <row r="193" spans="2:273" x14ac:dyDescent="0.25">
      <c r="B193" s="2">
        <v>166</v>
      </c>
      <c r="C193" s="37">
        <v>60.238999999999997</v>
      </c>
      <c r="D193" s="37">
        <v>70.950999999999993</v>
      </c>
      <c r="E193" s="37">
        <v>67.950999999999993</v>
      </c>
      <c r="F193" s="37">
        <v>68.325000000000003</v>
      </c>
      <c r="G193" s="37">
        <v>66.7</v>
      </c>
      <c r="H193" s="37">
        <v>65.150000000000006</v>
      </c>
      <c r="I193" s="37">
        <v>64</v>
      </c>
      <c r="J193" s="37">
        <v>62.619</v>
      </c>
      <c r="K193" s="37">
        <v>63.61</v>
      </c>
      <c r="L193" s="37">
        <v>62.756</v>
      </c>
      <c r="M193" s="37">
        <v>61.536999999999999</v>
      </c>
      <c r="N193" s="37">
        <v>60</v>
      </c>
      <c r="O193" s="37">
        <v>57.756999999999998</v>
      </c>
      <c r="P193" s="37">
        <v>67.122</v>
      </c>
      <c r="Q193" s="37">
        <v>87.072999999999993</v>
      </c>
      <c r="S193" s="4">
        <f t="shared" si="238"/>
        <v>60.90857238705793</v>
      </c>
      <c r="T193" s="4">
        <f t="shared" si="238"/>
        <v>70.072003812771285</v>
      </c>
      <c r="U193" s="4">
        <f t="shared" si="238"/>
        <v>68.743761983906893</v>
      </c>
      <c r="V193" s="4">
        <f t="shared" si="238"/>
        <v>69.272231880482465</v>
      </c>
      <c r="W193" s="4">
        <f t="shared" si="238"/>
        <v>66.474488702947355</v>
      </c>
      <c r="X193" s="4">
        <f t="shared" si="238"/>
        <v>65.824046946043595</v>
      </c>
      <c r="Y193" s="4">
        <f t="shared" si="238"/>
        <v>63.697109920463397</v>
      </c>
      <c r="Z193" s="4">
        <f t="shared" si="238"/>
        <v>62.755017041276496</v>
      </c>
      <c r="AA193" s="4">
        <f t="shared" si="238"/>
        <v>63.48511799429415</v>
      </c>
      <c r="AB193" s="4">
        <f t="shared" si="238"/>
        <v>62.778374101366829</v>
      </c>
      <c r="AC193" s="4">
        <f t="shared" si="238"/>
        <v>61.5398275208128</v>
      </c>
      <c r="AD193" s="4">
        <f t="shared" si="238"/>
        <v>61.185614841948635</v>
      </c>
      <c r="AE193" s="4">
        <f t="shared" si="238"/>
        <v>58.665531613969087</v>
      </c>
      <c r="AF193" s="4">
        <f t="shared" si="238"/>
        <v>69.54807531827953</v>
      </c>
      <c r="AG193" s="4">
        <f t="shared" si="238"/>
        <v>77.130730833147638</v>
      </c>
      <c r="AI193" s="4">
        <f t="shared" si="239"/>
        <v>-0.66957238705793287</v>
      </c>
      <c r="AJ193" s="4">
        <f t="shared" si="239"/>
        <v>0.87899618722870798</v>
      </c>
      <c r="AK193" s="4">
        <f t="shared" si="239"/>
        <v>-0.79276198390689956</v>
      </c>
      <c r="AL193" s="4">
        <f t="shared" si="239"/>
        <v>-0.94723188048246243</v>
      </c>
      <c r="AM193" s="4">
        <f t="shared" si="239"/>
        <v>0.22551129705264827</v>
      </c>
      <c r="AN193" s="4">
        <f t="shared" si="239"/>
        <v>-0.67404694604358895</v>
      </c>
      <c r="AO193" s="4">
        <f t="shared" si="239"/>
        <v>0.30289007953660274</v>
      </c>
      <c r="AP193" s="4">
        <f t="shared" si="239"/>
        <v>-0.13601704127649583</v>
      </c>
      <c r="AQ193" s="4">
        <f t="shared" si="239"/>
        <v>0.12488200570584951</v>
      </c>
      <c r="AR193" s="4">
        <f t="shared" si="239"/>
        <v>-2.2374101366828825E-2</v>
      </c>
      <c r="AS193" s="4">
        <f t="shared" si="239"/>
        <v>-2.8275208128007989E-3</v>
      </c>
      <c r="AT193" s="4">
        <f t="shared" si="239"/>
        <v>-1.1856148419486345</v>
      </c>
      <c r="AU193" s="4">
        <f t="shared" si="239"/>
        <v>-0.90853161396908888</v>
      </c>
      <c r="AV193" s="4">
        <f t="shared" si="239"/>
        <v>-2.4260753182795298</v>
      </c>
      <c r="AW193" s="4">
        <f t="shared" si="239"/>
        <v>9.9422691668523555</v>
      </c>
      <c r="AY193" s="2">
        <f t="shared" si="231"/>
        <v>60.888274381465763</v>
      </c>
      <c r="AZ193" s="2">
        <f t="shared" si="231"/>
        <v>70.02043403577197</v>
      </c>
      <c r="BA193" s="2">
        <f t="shared" si="231"/>
        <v>68.647793471184173</v>
      </c>
      <c r="BB193" s="2">
        <f t="shared" si="231"/>
        <v>69.23148428137047</v>
      </c>
      <c r="BC193" s="2">
        <f t="shared" si="231"/>
        <v>66.440952373200574</v>
      </c>
      <c r="BD193" s="2">
        <f t="shared" si="231"/>
        <v>65.759201523650404</v>
      </c>
      <c r="BE193" s="2">
        <f t="shared" si="231"/>
        <v>63.676618105644948</v>
      </c>
      <c r="BF193" s="2">
        <f t="shared" si="231"/>
        <v>62.75165419377845</v>
      </c>
      <c r="BG193" s="2">
        <f t="shared" si="231"/>
        <v>63.484932478592611</v>
      </c>
      <c r="BH193" s="2">
        <f t="shared" si="231"/>
        <v>62.777982461643404</v>
      </c>
      <c r="BI193" s="2">
        <f t="shared" si="231"/>
        <v>61.537408888789081</v>
      </c>
      <c r="BJ193" s="2">
        <f t="shared" si="231"/>
        <v>61.07788940740501</v>
      </c>
      <c r="BK193" s="2">
        <f t="shared" si="231"/>
        <v>58.365597425803323</v>
      </c>
      <c r="BL193" s="2">
        <f t="shared" si="231"/>
        <v>60.480172801718723</v>
      </c>
      <c r="BM193" s="2">
        <f t="shared" si="231"/>
        <v>57.206172068532389</v>
      </c>
      <c r="BO193" s="2" t="str">
        <f t="shared" si="186"/>
        <v/>
      </c>
      <c r="BP193" s="2" t="str">
        <f t="shared" si="187"/>
        <v/>
      </c>
      <c r="BQ193" s="2" t="str">
        <f t="shared" si="188"/>
        <v/>
      </c>
      <c r="BR193" s="2" t="str">
        <f t="shared" si="189"/>
        <v/>
      </c>
      <c r="BS193" s="2" t="str">
        <f t="shared" si="190"/>
        <v/>
      </c>
      <c r="BT193" s="2" t="str">
        <f t="shared" si="191"/>
        <v/>
      </c>
      <c r="BU193" s="2" t="str">
        <f t="shared" si="192"/>
        <v/>
      </c>
      <c r="BV193" s="2" t="str">
        <f t="shared" si="193"/>
        <v/>
      </c>
      <c r="BW193" s="2" t="str">
        <f t="shared" si="194"/>
        <v/>
      </c>
      <c r="BX193" s="2" t="str">
        <f t="shared" si="195"/>
        <v/>
      </c>
      <c r="BY193" s="2" t="str">
        <f t="shared" si="196"/>
        <v/>
      </c>
      <c r="BZ193" s="2" t="str">
        <f t="shared" si="197"/>
        <v/>
      </c>
      <c r="CA193" s="2" t="str">
        <f t="shared" si="198"/>
        <v/>
      </c>
      <c r="CB193" s="2" t="str">
        <f t="shared" si="199"/>
        <v/>
      </c>
      <c r="CC193" s="2" t="str">
        <f t="shared" si="200"/>
        <v/>
      </c>
      <c r="CE193" s="2" t="str">
        <f t="shared" si="232"/>
        <v/>
      </c>
      <c r="CF193" s="2" t="str">
        <f t="shared" si="232"/>
        <v/>
      </c>
      <c r="CG193" s="2" t="str">
        <f t="shared" si="232"/>
        <v/>
      </c>
      <c r="CH193" s="2" t="str">
        <f t="shared" si="232"/>
        <v/>
      </c>
      <c r="CI193" s="2" t="str">
        <f t="shared" si="232"/>
        <v/>
      </c>
      <c r="CJ193" s="2" t="str">
        <f t="shared" si="232"/>
        <v/>
      </c>
      <c r="CK193" s="2" t="str">
        <f t="shared" si="232"/>
        <v/>
      </c>
      <c r="CL193" s="2" t="str">
        <f t="shared" si="232"/>
        <v/>
      </c>
      <c r="CM193" s="2" t="str">
        <f t="shared" si="232"/>
        <v/>
      </c>
      <c r="CN193" s="2" t="str">
        <f t="shared" si="232"/>
        <v/>
      </c>
      <c r="CO193" s="2" t="str">
        <f t="shared" si="232"/>
        <v/>
      </c>
      <c r="CP193" s="2" t="str">
        <f t="shared" si="232"/>
        <v/>
      </c>
      <c r="CQ193" s="2" t="str">
        <f t="shared" si="232"/>
        <v/>
      </c>
      <c r="CR193" s="2" t="str">
        <f t="shared" si="232"/>
        <v/>
      </c>
      <c r="CS193" s="2" t="str">
        <f t="shared" si="232"/>
        <v/>
      </c>
      <c r="CU193" s="2" t="str">
        <f t="shared" si="201"/>
        <v/>
      </c>
      <c r="CV193" s="2" t="str">
        <f t="shared" si="202"/>
        <v/>
      </c>
      <c r="CW193" s="2" t="str">
        <f t="shared" si="203"/>
        <v/>
      </c>
      <c r="CX193" s="2" t="str">
        <f t="shared" si="204"/>
        <v/>
      </c>
      <c r="CY193" s="2" t="str">
        <f t="shared" si="205"/>
        <v/>
      </c>
      <c r="CZ193" s="2" t="str">
        <f t="shared" si="206"/>
        <v/>
      </c>
      <c r="DA193" s="2" t="str">
        <f t="shared" si="207"/>
        <v/>
      </c>
      <c r="DB193" s="2" t="str">
        <f t="shared" si="208"/>
        <v/>
      </c>
      <c r="DC193" s="2" t="str">
        <f t="shared" si="209"/>
        <v/>
      </c>
      <c r="DD193" s="2" t="str">
        <f t="shared" si="210"/>
        <v/>
      </c>
      <c r="DE193" s="2" t="str">
        <f t="shared" si="211"/>
        <v/>
      </c>
      <c r="DF193" s="2" t="str">
        <f t="shared" si="212"/>
        <v/>
      </c>
      <c r="DG193" s="2" t="str">
        <f t="shared" si="213"/>
        <v/>
      </c>
      <c r="DH193" s="2" t="str">
        <f t="shared" si="214"/>
        <v/>
      </c>
      <c r="DI193" s="2" t="str">
        <f t="shared" si="215"/>
        <v/>
      </c>
      <c r="DK193" s="2">
        <f t="shared" si="240"/>
        <v>109.37973754152824</v>
      </c>
      <c r="DL193" s="2">
        <f t="shared" si="240"/>
        <v>119.91644352159469</v>
      </c>
      <c r="DM193" s="2">
        <f t="shared" si="240"/>
        <v>113.25973405720769</v>
      </c>
      <c r="DN193" s="2">
        <f t="shared" si="240"/>
        <v>102.57932366366853</v>
      </c>
      <c r="DO193" s="2">
        <f t="shared" si="240"/>
        <v>109.47056620209059</v>
      </c>
      <c r="DP193" s="2">
        <f t="shared" si="240"/>
        <v>116.79528846153846</v>
      </c>
      <c r="DQ193" s="2">
        <f t="shared" si="240"/>
        <v>110.77305421322865</v>
      </c>
      <c r="DR193" s="2">
        <f t="shared" si="240"/>
        <v>101.73715629719116</v>
      </c>
      <c r="DS193" s="2">
        <f t="shared" si="240"/>
        <v>101.8557147387496</v>
      </c>
      <c r="DT193" s="2">
        <f t="shared" si="240"/>
        <v>100.4459725158562</v>
      </c>
      <c r="DU193" s="2">
        <f t="shared" si="240"/>
        <v>104.61389217758986</v>
      </c>
      <c r="DV193" s="2">
        <f t="shared" si="240"/>
        <v>102.59394276653579</v>
      </c>
      <c r="DW193" s="2">
        <f t="shared" si="240"/>
        <v>101.51964114199279</v>
      </c>
      <c r="DX193" s="2">
        <f t="shared" si="240"/>
        <v>88.601133302063744</v>
      </c>
      <c r="DY193" s="2">
        <f t="shared" si="240"/>
        <v>77.176478711484577</v>
      </c>
      <c r="EA193" s="2">
        <f t="shared" si="244"/>
        <v>60.752695389507153</v>
      </c>
      <c r="EB193" s="2">
        <f t="shared" si="244"/>
        <v>70.793904515989624</v>
      </c>
      <c r="EC193" s="2">
        <f t="shared" si="244"/>
        <v>68.97062431750237</v>
      </c>
      <c r="ED193" s="2">
        <f t="shared" si="244"/>
        <v>69.667133201638265</v>
      </c>
      <c r="EE193" s="2">
        <f t="shared" si="244"/>
        <v>66.368637392019735</v>
      </c>
      <c r="EF193" s="2">
        <f t="shared" si="243"/>
        <v>65.454584380450484</v>
      </c>
      <c r="EG193" s="2">
        <f t="shared" si="243"/>
        <v>63.49496432025277</v>
      </c>
      <c r="EH193" s="2">
        <f t="shared" si="243"/>
        <v>62.75357342559208</v>
      </c>
      <c r="EI193" s="2">
        <f t="shared" si="243"/>
        <v>63.328481681010011</v>
      </c>
      <c r="EJ193" s="2">
        <f t="shared" si="243"/>
        <v>62.939022432989717</v>
      </c>
      <c r="EK193" s="2">
        <f t="shared" si="243"/>
        <v>62.311114408089701</v>
      </c>
      <c r="EL193" s="2">
        <f t="shared" si="183"/>
        <v>62.203144975249842</v>
      </c>
      <c r="EM193" s="2">
        <f t="shared" si="183"/>
        <v>58.96194085699873</v>
      </c>
      <c r="EN193" s="2">
        <f t="shared" si="183"/>
        <v>62.199871692158297</v>
      </c>
      <c r="EO193" s="2">
        <f t="shared" si="183"/>
        <v>58.196509423451865</v>
      </c>
      <c r="EQ193" s="2">
        <f t="shared" si="241"/>
        <v>60.953601448647731</v>
      </c>
      <c r="ER193" s="2">
        <f t="shared" si="241"/>
        <v>69.67534490131932</v>
      </c>
      <c r="ES193" s="2">
        <f t="shared" si="241"/>
        <v>68.499427644424571</v>
      </c>
      <c r="ET193" s="2">
        <f t="shared" si="241"/>
        <v>69.058851694748228</v>
      </c>
      <c r="EU193" s="2">
        <f t="shared" si="241"/>
        <v>66.467104903437473</v>
      </c>
      <c r="EV193" s="2">
        <f t="shared" si="241"/>
        <v>65.869871881371395</v>
      </c>
      <c r="EW193" s="2">
        <f t="shared" si="241"/>
        <v>63.735751946899377</v>
      </c>
      <c r="EX193" s="2">
        <f t="shared" si="241"/>
        <v>62.750523918240361</v>
      </c>
      <c r="EY193" s="2">
        <f t="shared" si="241"/>
        <v>63.52092732978933</v>
      </c>
      <c r="EZ193" s="2">
        <f t="shared" si="241"/>
        <v>62.736461686140636</v>
      </c>
      <c r="FA193" s="2">
        <f t="shared" si="241"/>
        <v>61.30110048068066</v>
      </c>
      <c r="FB193" s="2">
        <f t="shared" si="241"/>
        <v>60.645086390603936</v>
      </c>
      <c r="FC193" s="2">
        <f t="shared" si="241"/>
        <v>58.110199028706461</v>
      </c>
      <c r="FD193" s="2">
        <f t="shared" si="241"/>
        <v>59.396795516275482</v>
      </c>
      <c r="FE193" s="2">
        <f t="shared" si="241"/>
        <v>56.578850488596274</v>
      </c>
      <c r="FG193" s="2">
        <f t="shared" si="242"/>
        <v>0.99998830496834346</v>
      </c>
      <c r="FH193" s="2">
        <f t="shared" si="242"/>
        <v>0.9999876211734976</v>
      </c>
      <c r="FI193" s="2">
        <f t="shared" si="242"/>
        <v>0.9999884721130482</v>
      </c>
      <c r="FJ193" s="2">
        <f t="shared" si="242"/>
        <v>0.99998891858193528</v>
      </c>
      <c r="FK193" s="2">
        <f t="shared" si="242"/>
        <v>0.99998963853856759</v>
      </c>
      <c r="FL193" s="2">
        <f t="shared" si="242"/>
        <v>0.99999062213386014</v>
      </c>
      <c r="FM193" s="2">
        <f t="shared" si="242"/>
        <v>0.99998833421652245</v>
      </c>
      <c r="FN193" s="2">
        <f t="shared" si="242"/>
        <v>0.99998829140604539</v>
      </c>
      <c r="FO193" s="2">
        <f t="shared" si="242"/>
        <v>0.9999882943189643</v>
      </c>
      <c r="FP193" s="2">
        <f t="shared" si="242"/>
        <v>0.99998705439832092</v>
      </c>
      <c r="FQ193" s="2">
        <f t="shared" si="242"/>
        <v>0.99998706395985726</v>
      </c>
      <c r="FR193" s="2">
        <f t="shared" si="242"/>
        <v>0.99998832617819466</v>
      </c>
      <c r="FS193" s="2">
        <f t="shared" si="242"/>
        <v>0.99998887245879098</v>
      </c>
      <c r="FT193" s="2">
        <f t="shared" si="242"/>
        <v>0.99998528092294414</v>
      </c>
      <c r="FU193" s="2">
        <f t="shared" si="242"/>
        <v>0.99998181374513373</v>
      </c>
      <c r="FW193" s="2">
        <f t="shared" si="233"/>
        <v>0.67200709495178212</v>
      </c>
      <c r="FX193" s="2">
        <f t="shared" si="233"/>
        <v>0.69203156403382204</v>
      </c>
      <c r="FY193" s="2">
        <f t="shared" si="233"/>
        <v>0.68621326219567413</v>
      </c>
      <c r="FZ193" s="2">
        <f t="shared" si="233"/>
        <v>0.71679580764987394</v>
      </c>
      <c r="GA193" s="2">
        <f t="shared" si="233"/>
        <v>0.72986898087546803</v>
      </c>
      <c r="GB193" s="2">
        <f t="shared" si="233"/>
        <v>0.73234970056909554</v>
      </c>
      <c r="GC193" s="2">
        <f t="shared" si="233"/>
        <v>0.75212440088564803</v>
      </c>
      <c r="GD193" s="2">
        <f t="shared" si="233"/>
        <v>0.77903558915211235</v>
      </c>
      <c r="GE193" s="2">
        <f t="shared" si="233"/>
        <v>0.81061749678800821</v>
      </c>
      <c r="GF193" s="2">
        <f t="shared" si="233"/>
        <v>0.79741768281803571</v>
      </c>
      <c r="GG193" s="2">
        <f t="shared" si="233"/>
        <v>0.76657631020808004</v>
      </c>
      <c r="GH193" s="2">
        <f t="shared" si="233"/>
        <v>0.72251909775052925</v>
      </c>
      <c r="GI193" s="2">
        <f t="shared" si="233"/>
        <v>0.70070175484477704</v>
      </c>
      <c r="GJ193" s="2">
        <f t="shared" si="233"/>
        <v>0.61364279267289423</v>
      </c>
      <c r="GK193" s="2">
        <f t="shared" si="233"/>
        <v>0.61241743122244996</v>
      </c>
      <c r="GM193" s="86">
        <f t="shared" si="234"/>
        <v>8.2068610085703339E-86</v>
      </c>
      <c r="GN193" s="86">
        <f t="shared" si="234"/>
        <v>3.7534109398808133E-217</v>
      </c>
      <c r="GO193" s="86">
        <f t="shared" si="234"/>
        <v>2.4300000545313636E-245</v>
      </c>
      <c r="GP193" s="86">
        <f t="shared" si="234"/>
        <v>0</v>
      </c>
      <c r="GQ193" s="86">
        <f t="shared" si="234"/>
        <v>0</v>
      </c>
      <c r="GR193" s="86">
        <f t="shared" si="234"/>
        <v>1.2299551812802173E-294</v>
      </c>
      <c r="GS193" s="86">
        <f t="shared" si="234"/>
        <v>3.4817369358772096E-297</v>
      </c>
      <c r="GT193" s="86">
        <f t="shared" si="234"/>
        <v>0</v>
      </c>
      <c r="GU193" s="86">
        <f t="shared" si="234"/>
        <v>0</v>
      </c>
      <c r="GV193" s="86">
        <f t="shared" si="234"/>
        <v>0</v>
      </c>
      <c r="GW193" s="86">
        <f t="shared" si="234"/>
        <v>0</v>
      </c>
      <c r="GX193" s="86">
        <f t="shared" si="234"/>
        <v>0</v>
      </c>
      <c r="GY193" s="86">
        <f t="shared" si="234"/>
        <v>0</v>
      </c>
      <c r="GZ193" s="86">
        <f t="shared" si="234"/>
        <v>4.7985795534031226E-74</v>
      </c>
      <c r="HA193" s="86">
        <f t="shared" si="234"/>
        <v>1.1947880696340155E-77</v>
      </c>
      <c r="HC193" s="86">
        <f t="shared" si="185"/>
        <v>5.1650281120802543E-46</v>
      </c>
      <c r="HD193" s="86">
        <f t="shared" si="185"/>
        <v>8.2632338291210516E-126</v>
      </c>
      <c r="HE193" s="86">
        <f t="shared" si="185"/>
        <v>7.8622768199811444E-190</v>
      </c>
      <c r="HF193" s="86">
        <f t="shared" si="185"/>
        <v>6.7575469030714502E-190</v>
      </c>
      <c r="HG193" s="86">
        <f t="shared" si="185"/>
        <v>7.1602459373570527E-225</v>
      </c>
      <c r="HH193" s="86">
        <f t="shared" si="185"/>
        <v>1.1264130285872208E-239</v>
      </c>
      <c r="HI193" s="86">
        <f t="shared" si="245"/>
        <v>7.2853397702652473E-232</v>
      </c>
      <c r="HJ193" s="86">
        <f t="shared" si="245"/>
        <v>1.6345254971423534E-230</v>
      </c>
      <c r="HK193" s="86">
        <f t="shared" si="245"/>
        <v>6.9256868518061919E-267</v>
      </c>
      <c r="HL193" s="86">
        <f t="shared" si="245"/>
        <v>7.0748053609622477E-279</v>
      </c>
      <c r="HM193" s="86">
        <f t="shared" si="245"/>
        <v>5.1045538660042841E-244</v>
      </c>
      <c r="HN193" s="86">
        <f t="shared" si="245"/>
        <v>0</v>
      </c>
      <c r="HO193" s="86">
        <f t="shared" si="230"/>
        <v>0</v>
      </c>
      <c r="HP193" s="86">
        <f t="shared" si="230"/>
        <v>7.0427931617563022E-51</v>
      </c>
      <c r="HQ193" s="86">
        <f t="shared" si="230"/>
        <v>1.7677248804020056E-56</v>
      </c>
      <c r="HS193" s="86">
        <f t="shared" si="235"/>
        <v>1.6441539305540412E-28</v>
      </c>
      <c r="HT193" s="86">
        <f t="shared" si="235"/>
        <v>4.122817636896857E-30</v>
      </c>
      <c r="HU193" s="86">
        <f t="shared" si="235"/>
        <v>2.5349531031413572E-29</v>
      </c>
      <c r="HV193" s="86">
        <f t="shared" si="235"/>
        <v>7.1054474094809971E-29</v>
      </c>
      <c r="HW193" s="86">
        <f t="shared" si="235"/>
        <v>1.589765035598367E-30</v>
      </c>
      <c r="HX193" s="86">
        <f t="shared" si="235"/>
        <v>1.4924996301286931E-27</v>
      </c>
      <c r="HY193" s="86">
        <f t="shared" si="235"/>
        <v>1.9873750185702199E-28</v>
      </c>
      <c r="HZ193" s="86">
        <f t="shared" si="235"/>
        <v>2.5622024170526311E-31</v>
      </c>
      <c r="IA193" s="86">
        <f t="shared" si="235"/>
        <v>2.9465077915450536E-37</v>
      </c>
      <c r="IB193" s="86">
        <f t="shared" si="235"/>
        <v>5.0425290429240562E-38</v>
      </c>
      <c r="IC193" s="86">
        <f t="shared" si="235"/>
        <v>8.3344118229582408E-38</v>
      </c>
      <c r="ID193" s="86">
        <f t="shared" si="235"/>
        <v>7.8864859125932511E-30</v>
      </c>
      <c r="IE193" s="86">
        <f t="shared" si="235"/>
        <v>9.1172895572177108E-27</v>
      </c>
      <c r="IF193" s="86">
        <f t="shared" si="235"/>
        <v>1.0612359405968709E-10</v>
      </c>
      <c r="IG193" s="86">
        <f t="shared" si="235"/>
        <v>4.2441510021718264E-11</v>
      </c>
      <c r="II193" s="86">
        <f t="shared" si="236"/>
        <v>0.40270308408216504</v>
      </c>
      <c r="IJ193" s="86">
        <f t="shared" si="236"/>
        <v>0.35207203555165406</v>
      </c>
      <c r="IK193" s="86">
        <f t="shared" si="236"/>
        <v>0.36921718471715292</v>
      </c>
      <c r="IL193" s="86">
        <f t="shared" si="236"/>
        <v>0.31224397599587111</v>
      </c>
      <c r="IM193" s="86">
        <f t="shared" si="236"/>
        <v>0.27874022150122463</v>
      </c>
      <c r="IN193" s="86">
        <f t="shared" si="236"/>
        <v>0.30607202261028255</v>
      </c>
      <c r="IO193" s="86">
        <f t="shared" si="236"/>
        <v>0.24392794000354873</v>
      </c>
      <c r="IP193" s="86">
        <f t="shared" si="236"/>
        <v>0.17845546699651346</v>
      </c>
      <c r="IQ193" s="86">
        <f t="shared" si="236"/>
        <v>0.10460798264424648</v>
      </c>
      <c r="IR193" s="86">
        <f t="shared" si="236"/>
        <v>0.11644740241957957</v>
      </c>
      <c r="IS193" s="86">
        <f t="shared" si="236"/>
        <v>0.1575297040143544</v>
      </c>
      <c r="IT193" s="86">
        <f t="shared" si="236"/>
        <v>0.29362877719847341</v>
      </c>
      <c r="IU193" s="86">
        <f t="shared" si="236"/>
        <v>0.3605376315660993</v>
      </c>
      <c r="IV193" s="86">
        <f t="shared" si="236"/>
        <v>0.58241888138363329</v>
      </c>
      <c r="IW193" s="86">
        <f t="shared" si="236"/>
        <v>0.58317684394344282</v>
      </c>
      <c r="IY193" s="86">
        <f t="shared" si="237"/>
        <v>0.40270308408216504</v>
      </c>
      <c r="IZ193" s="86">
        <f t="shared" si="237"/>
        <v>0.35207203555165406</v>
      </c>
      <c r="JA193" s="86">
        <f t="shared" si="237"/>
        <v>0.36921718471715292</v>
      </c>
      <c r="JB193" s="86">
        <f t="shared" si="237"/>
        <v>0.31224397599587111</v>
      </c>
      <c r="JC193" s="86">
        <f t="shared" si="237"/>
        <v>0.27874022150122463</v>
      </c>
      <c r="JD193" s="86">
        <f t="shared" si="237"/>
        <v>0.30607202261028255</v>
      </c>
      <c r="JE193" s="86">
        <f t="shared" si="237"/>
        <v>0.24392794000354873</v>
      </c>
      <c r="JF193" s="86">
        <f t="shared" si="237"/>
        <v>0.17845546699651346</v>
      </c>
      <c r="JG193" s="86">
        <f t="shared" si="237"/>
        <v>0.10460798264424648</v>
      </c>
      <c r="JH193" s="86">
        <f t="shared" si="237"/>
        <v>0.11644740241957957</v>
      </c>
      <c r="JI193" s="86">
        <f t="shared" si="237"/>
        <v>0.1575297040143544</v>
      </c>
      <c r="JJ193" s="86">
        <f t="shared" si="237"/>
        <v>0.29362877719847341</v>
      </c>
      <c r="JK193" s="86">
        <f t="shared" si="237"/>
        <v>0.3605376315660993</v>
      </c>
      <c r="JL193" s="86">
        <f t="shared" si="237"/>
        <v>0.58241888148975685</v>
      </c>
      <c r="JM193" s="86">
        <f t="shared" si="237"/>
        <v>0.58317684398588432</v>
      </c>
    </row>
    <row r="194" spans="2:273" x14ac:dyDescent="0.25">
      <c r="B194" s="2">
        <v>167</v>
      </c>
      <c r="C194" s="37">
        <v>60.587000000000003</v>
      </c>
      <c r="D194" s="37">
        <v>70.097999999999999</v>
      </c>
      <c r="E194" s="37">
        <v>68.975999999999999</v>
      </c>
      <c r="F194" s="37">
        <v>69.424999999999997</v>
      </c>
      <c r="G194" s="37">
        <v>64.424999999999997</v>
      </c>
      <c r="H194" s="37">
        <v>66.05</v>
      </c>
      <c r="I194" s="37">
        <v>62.332999999999998</v>
      </c>
      <c r="J194" s="37">
        <v>61.81</v>
      </c>
      <c r="K194" s="37">
        <v>63.707000000000001</v>
      </c>
      <c r="L194" s="37">
        <v>61.512</v>
      </c>
      <c r="M194" s="37">
        <v>60.048999999999999</v>
      </c>
      <c r="N194" s="37">
        <v>60.683999999999997</v>
      </c>
      <c r="O194" s="37">
        <v>57.540999999999997</v>
      </c>
      <c r="P194" s="37">
        <v>65.488</v>
      </c>
      <c r="Q194" s="37">
        <v>78.706999999999994</v>
      </c>
      <c r="S194" s="4">
        <f t="shared" si="238"/>
        <v>60.818048073809528</v>
      </c>
      <c r="T194" s="4">
        <f t="shared" si="238"/>
        <v>69.924120546859285</v>
      </c>
      <c r="U194" s="4">
        <f t="shared" si="238"/>
        <v>68.608941165756633</v>
      </c>
      <c r="V194" s="4">
        <f t="shared" si="238"/>
        <v>69.180044052196962</v>
      </c>
      <c r="W194" s="4">
        <f t="shared" si="238"/>
        <v>66.39950115550127</v>
      </c>
      <c r="X194" s="4">
        <f t="shared" si="238"/>
        <v>65.742123681024935</v>
      </c>
      <c r="Y194" s="4">
        <f t="shared" si="238"/>
        <v>63.651371548449859</v>
      </c>
      <c r="Z194" s="4">
        <f t="shared" si="238"/>
        <v>62.700490477805857</v>
      </c>
      <c r="AA194" s="4">
        <f t="shared" si="238"/>
        <v>63.418677180201961</v>
      </c>
      <c r="AB194" s="4">
        <f t="shared" si="238"/>
        <v>62.726688714825883</v>
      </c>
      <c r="AC194" s="4">
        <f t="shared" si="238"/>
        <v>61.446759152239963</v>
      </c>
      <c r="AD194" s="4">
        <f t="shared" si="238"/>
        <v>61.009614801359533</v>
      </c>
      <c r="AE194" s="4">
        <f t="shared" si="238"/>
        <v>58.43131116112562</v>
      </c>
      <c r="AF194" s="4">
        <f t="shared" si="238"/>
        <v>67.136150333386013</v>
      </c>
      <c r="AG194" s="4">
        <f t="shared" si="238"/>
        <v>72.027298539449987</v>
      </c>
      <c r="AI194" s="4">
        <f t="shared" si="239"/>
        <v>-0.23104807380952508</v>
      </c>
      <c r="AJ194" s="4">
        <f t="shared" si="239"/>
        <v>0.17387945314071374</v>
      </c>
      <c r="AK194" s="4">
        <f t="shared" si="239"/>
        <v>0.36705883424336605</v>
      </c>
      <c r="AL194" s="4">
        <f t="shared" si="239"/>
        <v>0.2449559478030352</v>
      </c>
      <c r="AM194" s="4">
        <f t="shared" si="239"/>
        <v>-1.9745011555012724</v>
      </c>
      <c r="AN194" s="4">
        <f t="shared" si="239"/>
        <v>0.30787631897506174</v>
      </c>
      <c r="AO194" s="4">
        <f t="shared" si="239"/>
        <v>-1.3183715484498606</v>
      </c>
      <c r="AP194" s="4">
        <f t="shared" si="239"/>
        <v>-0.89049047780585511</v>
      </c>
      <c r="AQ194" s="4">
        <f t="shared" si="239"/>
        <v>0.28832281979804009</v>
      </c>
      <c r="AR194" s="4">
        <f t="shared" si="239"/>
        <v>-1.2146887148258827</v>
      </c>
      <c r="AS194" s="4">
        <f t="shared" si="239"/>
        <v>-1.3977591522399635</v>
      </c>
      <c r="AT194" s="4">
        <f t="shared" si="239"/>
        <v>-0.32561480135953502</v>
      </c>
      <c r="AU194" s="4">
        <f t="shared" si="239"/>
        <v>-0.89031116112562358</v>
      </c>
      <c r="AV194" s="4">
        <f t="shared" si="239"/>
        <v>-1.6481503333860132</v>
      </c>
      <c r="AW194" s="4">
        <f t="shared" si="239"/>
        <v>6.6797014605500067</v>
      </c>
      <c r="AY194" s="2">
        <f t="shared" si="231"/>
        <v>60.808388002128666</v>
      </c>
      <c r="AZ194" s="2">
        <f t="shared" si="231"/>
        <v>69.901271608625478</v>
      </c>
      <c r="BA194" s="2">
        <f t="shared" si="231"/>
        <v>68.565153728345564</v>
      </c>
      <c r="BB194" s="2">
        <f t="shared" si="231"/>
        <v>69.162299466612438</v>
      </c>
      <c r="BC194" s="2">
        <f t="shared" si="231"/>
        <v>66.38569597723037</v>
      </c>
      <c r="BD194" s="2">
        <f t="shared" si="231"/>
        <v>65.712512430480274</v>
      </c>
      <c r="BE194" s="2">
        <f t="shared" si="231"/>
        <v>63.643143553681469</v>
      </c>
      <c r="BF194" s="2">
        <f t="shared" si="231"/>
        <v>62.699323140256077</v>
      </c>
      <c r="BG194" s="2">
        <f t="shared" si="231"/>
        <v>63.418627344182909</v>
      </c>
      <c r="BH194" s="2">
        <f t="shared" si="231"/>
        <v>62.726583002484595</v>
      </c>
      <c r="BI194" s="2">
        <f t="shared" si="231"/>
        <v>61.446056532676117</v>
      </c>
      <c r="BJ194" s="2">
        <f t="shared" si="231"/>
        <v>60.964441910268285</v>
      </c>
      <c r="BK194" s="2">
        <f t="shared" si="231"/>
        <v>58.28905097952223</v>
      </c>
      <c r="BL194" s="2">
        <f t="shared" si="231"/>
        <v>60.336328198774837</v>
      </c>
      <c r="BM194" s="2">
        <f t="shared" si="231"/>
        <v>57.051737121676524</v>
      </c>
      <c r="BO194" s="2" t="str">
        <f t="shared" si="186"/>
        <v/>
      </c>
      <c r="BP194" s="2" t="str">
        <f t="shared" si="187"/>
        <v/>
      </c>
      <c r="BQ194" s="2" t="str">
        <f t="shared" si="188"/>
        <v/>
      </c>
      <c r="BR194" s="2" t="str">
        <f t="shared" si="189"/>
        <v/>
      </c>
      <c r="BS194" s="2" t="str">
        <f t="shared" si="190"/>
        <v/>
      </c>
      <c r="BT194" s="2" t="str">
        <f t="shared" si="191"/>
        <v/>
      </c>
      <c r="BU194" s="2" t="str">
        <f t="shared" si="192"/>
        <v/>
      </c>
      <c r="BV194" s="2" t="str">
        <f t="shared" si="193"/>
        <v/>
      </c>
      <c r="BW194" s="2" t="str">
        <f t="shared" si="194"/>
        <v/>
      </c>
      <c r="BX194" s="2" t="str">
        <f t="shared" si="195"/>
        <v/>
      </c>
      <c r="BY194" s="2" t="str">
        <f t="shared" si="196"/>
        <v/>
      </c>
      <c r="BZ194" s="2" t="str">
        <f t="shared" si="197"/>
        <v/>
      </c>
      <c r="CA194" s="2" t="str">
        <f t="shared" si="198"/>
        <v/>
      </c>
      <c r="CB194" s="2" t="str">
        <f t="shared" si="199"/>
        <v/>
      </c>
      <c r="CC194" s="2" t="str">
        <f t="shared" si="200"/>
        <v/>
      </c>
      <c r="CE194" s="2" t="str">
        <f t="shared" si="232"/>
        <v/>
      </c>
      <c r="CF194" s="2" t="str">
        <f t="shared" si="232"/>
        <v/>
      </c>
      <c r="CG194" s="2" t="str">
        <f t="shared" si="232"/>
        <v/>
      </c>
      <c r="CH194" s="2" t="str">
        <f t="shared" si="232"/>
        <v/>
      </c>
      <c r="CI194" s="2" t="str">
        <f t="shared" si="232"/>
        <v/>
      </c>
      <c r="CJ194" s="2" t="str">
        <f t="shared" si="232"/>
        <v/>
      </c>
      <c r="CK194" s="2" t="str">
        <f t="shared" si="232"/>
        <v/>
      </c>
      <c r="CL194" s="2" t="str">
        <f t="shared" si="232"/>
        <v/>
      </c>
      <c r="CM194" s="2" t="str">
        <f t="shared" si="232"/>
        <v/>
      </c>
      <c r="CN194" s="2" t="str">
        <f t="shared" si="232"/>
        <v/>
      </c>
      <c r="CO194" s="2" t="str">
        <f t="shared" si="232"/>
        <v/>
      </c>
      <c r="CP194" s="2" t="str">
        <f t="shared" si="232"/>
        <v/>
      </c>
      <c r="CQ194" s="2" t="str">
        <f t="shared" si="232"/>
        <v/>
      </c>
      <c r="CR194" s="2" t="str">
        <f t="shared" si="232"/>
        <v/>
      </c>
      <c r="CS194" s="2" t="str">
        <f t="shared" si="232"/>
        <v/>
      </c>
      <c r="CU194" s="2" t="str">
        <f t="shared" si="201"/>
        <v/>
      </c>
      <c r="CV194" s="2" t="str">
        <f t="shared" si="202"/>
        <v/>
      </c>
      <c r="CW194" s="2" t="str">
        <f t="shared" si="203"/>
        <v/>
      </c>
      <c r="CX194" s="2" t="str">
        <f t="shared" si="204"/>
        <v/>
      </c>
      <c r="CY194" s="2" t="str">
        <f t="shared" si="205"/>
        <v/>
      </c>
      <c r="CZ194" s="2" t="str">
        <f t="shared" si="206"/>
        <v/>
      </c>
      <c r="DA194" s="2" t="str">
        <f t="shared" si="207"/>
        <v/>
      </c>
      <c r="DB194" s="2" t="str">
        <f t="shared" si="208"/>
        <v/>
      </c>
      <c r="DC194" s="2" t="str">
        <f t="shared" si="209"/>
        <v/>
      </c>
      <c r="DD194" s="2" t="str">
        <f t="shared" si="210"/>
        <v/>
      </c>
      <c r="DE194" s="2" t="str">
        <f t="shared" si="211"/>
        <v/>
      </c>
      <c r="DF194" s="2" t="str">
        <f t="shared" si="212"/>
        <v/>
      </c>
      <c r="DG194" s="2" t="str">
        <f t="shared" si="213"/>
        <v/>
      </c>
      <c r="DH194" s="2" t="str">
        <f t="shared" si="214"/>
        <v/>
      </c>
      <c r="DI194" s="2" t="str">
        <f t="shared" si="215"/>
        <v/>
      </c>
      <c r="DK194" s="2">
        <f t="shared" si="240"/>
        <v>109.60115946843855</v>
      </c>
      <c r="DL194" s="2">
        <f t="shared" si="240"/>
        <v>120.19747176079736</v>
      </c>
      <c r="DM194" s="2">
        <f t="shared" si="240"/>
        <v>113.4770562353132</v>
      </c>
      <c r="DN194" s="2">
        <f t="shared" si="240"/>
        <v>102.71870864057477</v>
      </c>
      <c r="DO194" s="2">
        <f t="shared" si="240"/>
        <v>109.67003048780487</v>
      </c>
      <c r="DP194" s="2">
        <f t="shared" si="240"/>
        <v>117.04769230769232</v>
      </c>
      <c r="DQ194" s="2">
        <f t="shared" si="240"/>
        <v>111.00027816369678</v>
      </c>
      <c r="DR194" s="2">
        <f t="shared" si="240"/>
        <v>101.9022319540924</v>
      </c>
      <c r="DS194" s="2">
        <f t="shared" si="240"/>
        <v>102.01307459981876</v>
      </c>
      <c r="DT194" s="2">
        <f t="shared" si="240"/>
        <v>100.6012346723044</v>
      </c>
      <c r="DU194" s="2">
        <f t="shared" si="240"/>
        <v>104.80691014799154</v>
      </c>
      <c r="DV194" s="2">
        <f t="shared" si="240"/>
        <v>102.77322561159771</v>
      </c>
      <c r="DW194" s="2">
        <f t="shared" si="240"/>
        <v>101.71958352915753</v>
      </c>
      <c r="DX194" s="2">
        <f t="shared" si="240"/>
        <v>88.715607035647238</v>
      </c>
      <c r="DY194" s="2">
        <f t="shared" si="240"/>
        <v>77.241547899159656</v>
      </c>
      <c r="EA194" s="2">
        <f t="shared" si="244"/>
        <v>60.665697774244833</v>
      </c>
      <c r="EB194" s="2">
        <f t="shared" si="244"/>
        <v>70.71157800345722</v>
      </c>
      <c r="EC194" s="2">
        <f t="shared" si="244"/>
        <v>68.903491326685881</v>
      </c>
      <c r="ED194" s="2">
        <f t="shared" si="244"/>
        <v>69.617442055891118</v>
      </c>
      <c r="EE194" s="2">
        <f t="shared" si="244"/>
        <v>66.31029668860549</v>
      </c>
      <c r="EF194" s="2">
        <f t="shared" si="243"/>
        <v>65.395082612854225</v>
      </c>
      <c r="EG194" s="2">
        <f t="shared" si="243"/>
        <v>63.454286891597249</v>
      </c>
      <c r="EH194" s="2">
        <f t="shared" si="243"/>
        <v>62.701389284095072</v>
      </c>
      <c r="EI194" s="2">
        <f t="shared" si="243"/>
        <v>63.256878198869181</v>
      </c>
      <c r="EJ194" s="2">
        <f t="shared" si="243"/>
        <v>62.893338639175283</v>
      </c>
      <c r="EK194" s="2">
        <f t="shared" si="243"/>
        <v>62.249986735840373</v>
      </c>
      <c r="EL194" s="2">
        <f t="shared" si="183"/>
        <v>62.138258335668262</v>
      </c>
      <c r="EM194" s="2">
        <f t="shared" si="183"/>
        <v>58.912322963953486</v>
      </c>
      <c r="EN194" s="2">
        <f t="shared" si="183"/>
        <v>62.146924010682213</v>
      </c>
      <c r="EO194" s="2">
        <f t="shared" si="183"/>
        <v>58.094814501903258</v>
      </c>
      <c r="EQ194" s="2">
        <f t="shared" si="241"/>
        <v>60.871149966458624</v>
      </c>
      <c r="ER194" s="2">
        <f t="shared" si="241"/>
        <v>69.571612161225289</v>
      </c>
      <c r="ES194" s="2">
        <f t="shared" si="241"/>
        <v>68.42339007994714</v>
      </c>
      <c r="ET194" s="2">
        <f t="shared" si="241"/>
        <v>68.997841424706053</v>
      </c>
      <c r="EU194" s="2">
        <f t="shared" si="241"/>
        <v>66.410598460776626</v>
      </c>
      <c r="EV194" s="2">
        <f t="shared" si="241"/>
        <v>65.817726160531492</v>
      </c>
      <c r="EW194" s="2">
        <f t="shared" si="241"/>
        <v>63.699250097577305</v>
      </c>
      <c r="EX194" s="2">
        <f t="shared" si="241"/>
        <v>62.698261781829409</v>
      </c>
      <c r="EY194" s="2">
        <f t="shared" si="241"/>
        <v>63.452589451071375</v>
      </c>
      <c r="EZ194" s="2">
        <f t="shared" si="241"/>
        <v>62.687398293029887</v>
      </c>
      <c r="FA194" s="2">
        <f t="shared" si="241"/>
        <v>61.222156584421491</v>
      </c>
      <c r="FB194" s="2">
        <f t="shared" si="241"/>
        <v>60.552723227788391</v>
      </c>
      <c r="FC194" s="2">
        <f t="shared" si="241"/>
        <v>58.045647380101435</v>
      </c>
      <c r="FD194" s="2">
        <f t="shared" si="241"/>
        <v>59.296098229363629</v>
      </c>
      <c r="FE194" s="2">
        <f t="shared" si="241"/>
        <v>56.449185340220041</v>
      </c>
      <c r="FG194" s="2">
        <f t="shared" si="242"/>
        <v>0.99998933399338685</v>
      </c>
      <c r="FH194" s="2">
        <f t="shared" si="242"/>
        <v>0.9999887103637547</v>
      </c>
      <c r="FI194" s="2">
        <f t="shared" si="242"/>
        <v>0.99998948643148089</v>
      </c>
      <c r="FJ194" s="2">
        <f t="shared" si="242"/>
        <v>0.99998989361675539</v>
      </c>
      <c r="FK194" s="2">
        <f t="shared" si="242"/>
        <v>0.99999055022624672</v>
      </c>
      <c r="FL194" s="2">
        <f t="shared" si="242"/>
        <v>0.9999914472773731</v>
      </c>
      <c r="FM194" s="2">
        <f t="shared" si="242"/>
        <v>0.99998936066809796</v>
      </c>
      <c r="FN194" s="2">
        <f t="shared" si="242"/>
        <v>0.99998932162439857</v>
      </c>
      <c r="FO194" s="2">
        <f t="shared" si="242"/>
        <v>0.99998932428101761</v>
      </c>
      <c r="FP194" s="2">
        <f t="shared" si="242"/>
        <v>0.99998819345749823</v>
      </c>
      <c r="FQ194" s="2">
        <f t="shared" si="242"/>
        <v>0.99998820217774276</v>
      </c>
      <c r="FR194" s="2">
        <f t="shared" si="242"/>
        <v>0.99998935333704086</v>
      </c>
      <c r="FS194" s="2">
        <f t="shared" si="242"/>
        <v>0.99998985155186559</v>
      </c>
      <c r="FT194" s="2">
        <f t="shared" si="242"/>
        <v>0.99998657602479413</v>
      </c>
      <c r="FU194" s="2">
        <f t="shared" si="242"/>
        <v>0.99998341391189371</v>
      </c>
      <c r="FW194" s="2">
        <f t="shared" si="233"/>
        <v>0.69197743958772273</v>
      </c>
      <c r="FX194" s="2">
        <f t="shared" si="233"/>
        <v>0.71130646422172639</v>
      </c>
      <c r="FY194" s="2">
        <f t="shared" si="233"/>
        <v>0.70569745000785478</v>
      </c>
      <c r="FZ194" s="2">
        <f t="shared" si="233"/>
        <v>0.73511404030287797</v>
      </c>
      <c r="GA194" s="2">
        <f t="shared" si="233"/>
        <v>0.74763932209016171</v>
      </c>
      <c r="GB194" s="2">
        <f t="shared" si="233"/>
        <v>0.7500127446034498</v>
      </c>
      <c r="GC194" s="2">
        <f t="shared" si="233"/>
        <v>0.76889426617724588</v>
      </c>
      <c r="GD194" s="2">
        <f t="shared" si="233"/>
        <v>0.79448228965158285</v>
      </c>
      <c r="GE194" s="2">
        <f t="shared" si="233"/>
        <v>0.82435421181323432</v>
      </c>
      <c r="GF194" s="2">
        <f t="shared" si="233"/>
        <v>0.81188965492857834</v>
      </c>
      <c r="GG194" s="2">
        <f t="shared" si="233"/>
        <v>0.78265098671409283</v>
      </c>
      <c r="GH194" s="2">
        <f t="shared" si="233"/>
        <v>0.74060110455144201</v>
      </c>
      <c r="GI194" s="2">
        <f t="shared" si="233"/>
        <v>0.71965383970173602</v>
      </c>
      <c r="GJ194" s="2">
        <f t="shared" si="233"/>
        <v>0.63523786024270612</v>
      </c>
      <c r="GK194" s="2">
        <f t="shared" si="233"/>
        <v>0.6340401433859969</v>
      </c>
      <c r="GM194" s="86">
        <f t="shared" si="234"/>
        <v>1.7032988715658515E-87</v>
      </c>
      <c r="GN194" s="86">
        <f t="shared" si="234"/>
        <v>2.0081228101330929E-221</v>
      </c>
      <c r="GO194" s="86">
        <f t="shared" si="234"/>
        <v>3.3756704838978866E-250</v>
      </c>
      <c r="GP194" s="86">
        <f t="shared" si="234"/>
        <v>0</v>
      </c>
      <c r="GQ194" s="86">
        <f t="shared" si="234"/>
        <v>0</v>
      </c>
      <c r="GR194" s="86">
        <f t="shared" si="234"/>
        <v>2.1834355791764407E-300</v>
      </c>
      <c r="GS194" s="86">
        <f t="shared" si="234"/>
        <v>4.7784842942155763E-303</v>
      </c>
      <c r="GT194" s="86">
        <f t="shared" si="234"/>
        <v>0</v>
      </c>
      <c r="GU194" s="86">
        <f t="shared" si="234"/>
        <v>0</v>
      </c>
      <c r="GV194" s="86">
        <f t="shared" si="234"/>
        <v>0</v>
      </c>
      <c r="GW194" s="86">
        <f t="shared" si="234"/>
        <v>0</v>
      </c>
      <c r="GX194" s="86">
        <f t="shared" si="234"/>
        <v>0</v>
      </c>
      <c r="GY194" s="86">
        <f t="shared" si="234"/>
        <v>0</v>
      </c>
      <c r="GZ194" s="86">
        <f t="shared" si="234"/>
        <v>1.8440696302783456E-75</v>
      </c>
      <c r="HA194" s="86">
        <f t="shared" si="234"/>
        <v>3.8599150783324213E-79</v>
      </c>
      <c r="HC194" s="86">
        <f t="shared" si="185"/>
        <v>3.5585959062606531E-47</v>
      </c>
      <c r="HD194" s="86">
        <f t="shared" si="185"/>
        <v>5.2254731320920825E-129</v>
      </c>
      <c r="HE194" s="86">
        <f t="shared" si="185"/>
        <v>9.0723382280686945E-195</v>
      </c>
      <c r="HF194" s="86">
        <f t="shared" si="185"/>
        <v>8.8123535451728464E-195</v>
      </c>
      <c r="HG194" s="86">
        <f t="shared" si="185"/>
        <v>1.3788854601825139E-230</v>
      </c>
      <c r="HH194" s="86">
        <f t="shared" si="185"/>
        <v>1.0787314953980036E-245</v>
      </c>
      <c r="HI194" s="86">
        <f t="shared" si="245"/>
        <v>9.8568173979839503E-238</v>
      </c>
      <c r="HJ194" s="86">
        <f t="shared" si="245"/>
        <v>2.7884901783674301E-236</v>
      </c>
      <c r="HK194" s="86">
        <f t="shared" si="245"/>
        <v>1.6879201133635707E-273</v>
      </c>
      <c r="HL194" s="86">
        <f t="shared" si="245"/>
        <v>8.0917163523964765E-286</v>
      </c>
      <c r="HM194" s="86">
        <f t="shared" si="245"/>
        <v>4.0792687638436305E-250</v>
      </c>
      <c r="HN194" s="86">
        <f t="shared" si="245"/>
        <v>0</v>
      </c>
      <c r="HO194" s="86">
        <f t="shared" si="230"/>
        <v>0</v>
      </c>
      <c r="HP194" s="86">
        <f t="shared" si="230"/>
        <v>3.8859791625884175E-52</v>
      </c>
      <c r="HQ194" s="86">
        <f t="shared" si="230"/>
        <v>6.7537636400249276E-58</v>
      </c>
      <c r="HS194" s="86">
        <f t="shared" si="235"/>
        <v>4.6749533112617347E-30</v>
      </c>
      <c r="HT194" s="86">
        <f t="shared" si="235"/>
        <v>1.0817710408155784E-31</v>
      </c>
      <c r="HU194" s="86">
        <f t="shared" si="235"/>
        <v>7.0898607467633097E-31</v>
      </c>
      <c r="HV194" s="86">
        <f t="shared" si="235"/>
        <v>2.411461743650383E-30</v>
      </c>
      <c r="HW194" s="86">
        <f t="shared" si="235"/>
        <v>4.836568881268348E-32</v>
      </c>
      <c r="HX194" s="86">
        <f t="shared" si="235"/>
        <v>6.8302601797355869E-29</v>
      </c>
      <c r="HY194" s="86">
        <f t="shared" si="235"/>
        <v>7.7445955397258798E-30</v>
      </c>
      <c r="HZ194" s="86">
        <f t="shared" si="235"/>
        <v>7.9501358380441355E-33</v>
      </c>
      <c r="IA194" s="86">
        <f t="shared" si="235"/>
        <v>5.5556275960131564E-39</v>
      </c>
      <c r="IB194" s="86">
        <f t="shared" si="235"/>
        <v>8.1911070787424341E-40</v>
      </c>
      <c r="IC194" s="86">
        <f t="shared" si="235"/>
        <v>1.1726532966677595E-39</v>
      </c>
      <c r="ID194" s="86">
        <f t="shared" si="235"/>
        <v>2.445180395938633E-31</v>
      </c>
      <c r="IE194" s="86">
        <f t="shared" si="235"/>
        <v>3.7256839876450059E-28</v>
      </c>
      <c r="IF194" s="86">
        <f t="shared" si="235"/>
        <v>3.0062866127553406E-11</v>
      </c>
      <c r="IG194" s="86">
        <f t="shared" si="235"/>
        <v>1.1098555050558564E-11</v>
      </c>
      <c r="II194" s="86">
        <f t="shared" si="236"/>
        <v>0.34960078130956823</v>
      </c>
      <c r="IJ194" s="86">
        <f t="shared" si="236"/>
        <v>0.30207297821882428</v>
      </c>
      <c r="IK194" s="86">
        <f t="shared" si="236"/>
        <v>0.31828310189547915</v>
      </c>
      <c r="IL194" s="86">
        <f t="shared" si="236"/>
        <v>0.26767948350995052</v>
      </c>
      <c r="IM194" s="86">
        <f t="shared" si="236"/>
        <v>0.23712287745413632</v>
      </c>
      <c r="IN194" s="86">
        <f t="shared" si="236"/>
        <v>0.26478774217689055</v>
      </c>
      <c r="IO194" s="86">
        <f t="shared" si="236"/>
        <v>0.20721371647073653</v>
      </c>
      <c r="IP194" s="86">
        <f t="shared" si="236"/>
        <v>0.1488102096478022</v>
      </c>
      <c r="IQ194" s="86">
        <f t="shared" si="236"/>
        <v>8.4400190201454506E-2</v>
      </c>
      <c r="IR194" s="86">
        <f t="shared" si="236"/>
        <v>9.3861800510667531E-2</v>
      </c>
      <c r="IS194" s="86">
        <f t="shared" si="236"/>
        <v>0.12779926804166608</v>
      </c>
      <c r="IT194" s="86">
        <f t="shared" si="236"/>
        <v>0.25032931023349697</v>
      </c>
      <c r="IU194" s="86">
        <f t="shared" si="236"/>
        <v>0.31317747340236513</v>
      </c>
      <c r="IV194" s="86">
        <f t="shared" si="236"/>
        <v>0.5637907192164513</v>
      </c>
      <c r="IW194" s="86">
        <f t="shared" si="236"/>
        <v>0.56507313399851722</v>
      </c>
      <c r="IY194" s="86">
        <f t="shared" si="237"/>
        <v>0.34960078130956823</v>
      </c>
      <c r="IZ194" s="86">
        <f t="shared" si="237"/>
        <v>0.30207297821882428</v>
      </c>
      <c r="JA194" s="86">
        <f t="shared" si="237"/>
        <v>0.31828310189547915</v>
      </c>
      <c r="JB194" s="86">
        <f t="shared" si="237"/>
        <v>0.26767948350995052</v>
      </c>
      <c r="JC194" s="86">
        <f t="shared" si="237"/>
        <v>0.23712287745413632</v>
      </c>
      <c r="JD194" s="86">
        <f t="shared" si="237"/>
        <v>0.26478774217689055</v>
      </c>
      <c r="JE194" s="86">
        <f t="shared" si="237"/>
        <v>0.20721371647073653</v>
      </c>
      <c r="JF194" s="86">
        <f t="shared" si="237"/>
        <v>0.1488102096478022</v>
      </c>
      <c r="JG194" s="86">
        <f t="shared" si="237"/>
        <v>8.4400190201454506E-2</v>
      </c>
      <c r="JH194" s="86">
        <f t="shared" si="237"/>
        <v>9.3861800510667531E-2</v>
      </c>
      <c r="JI194" s="86">
        <f t="shared" si="237"/>
        <v>0.12779926804166608</v>
      </c>
      <c r="JJ194" s="86">
        <f t="shared" si="237"/>
        <v>0.25032931023349697</v>
      </c>
      <c r="JK194" s="86">
        <f t="shared" si="237"/>
        <v>0.31317747340236513</v>
      </c>
      <c r="JL194" s="86">
        <f t="shared" si="237"/>
        <v>0.56379071924651414</v>
      </c>
      <c r="JM194" s="86">
        <f t="shared" si="237"/>
        <v>0.56507313400961579</v>
      </c>
    </row>
    <row r="195" spans="2:273" x14ac:dyDescent="0.25">
      <c r="B195" s="2">
        <v>168</v>
      </c>
      <c r="C195" s="37">
        <v>60.5</v>
      </c>
      <c r="D195" s="37">
        <v>70.122</v>
      </c>
      <c r="E195" s="37">
        <v>69.22</v>
      </c>
      <c r="F195" s="37">
        <v>67.849999999999994</v>
      </c>
      <c r="G195" s="37">
        <v>66.375</v>
      </c>
      <c r="H195" s="37">
        <v>66.8</v>
      </c>
      <c r="I195" s="37">
        <v>64.975999999999999</v>
      </c>
      <c r="J195" s="37">
        <v>62.762</v>
      </c>
      <c r="K195" s="37">
        <v>62.731999999999999</v>
      </c>
      <c r="L195" s="37">
        <v>62.39</v>
      </c>
      <c r="M195" s="37">
        <v>60.292999999999999</v>
      </c>
      <c r="N195" s="37">
        <v>61.473999999999997</v>
      </c>
      <c r="O195" s="37">
        <v>58.459000000000003</v>
      </c>
      <c r="P195" s="37">
        <v>59.658999999999999</v>
      </c>
      <c r="Q195" s="37">
        <v>71.293000000000006</v>
      </c>
      <c r="S195" s="4">
        <f t="shared" si="238"/>
        <v>60.732784233132243</v>
      </c>
      <c r="T195" s="4">
        <f t="shared" si="238"/>
        <v>69.791492392345589</v>
      </c>
      <c r="U195" s="4">
        <f t="shared" si="238"/>
        <v>68.500989621458743</v>
      </c>
      <c r="V195" s="4">
        <f t="shared" si="238"/>
        <v>69.100383723569806</v>
      </c>
      <c r="W195" s="4">
        <f t="shared" si="238"/>
        <v>66.335713050519146</v>
      </c>
      <c r="X195" s="4">
        <f t="shared" si="238"/>
        <v>65.678443789307593</v>
      </c>
      <c r="Y195" s="4">
        <f t="shared" si="238"/>
        <v>63.612699535165618</v>
      </c>
      <c r="Z195" s="4">
        <f t="shared" si="238"/>
        <v>62.647373249546028</v>
      </c>
      <c r="AA195" s="4">
        <f t="shared" si="238"/>
        <v>63.352268924513155</v>
      </c>
      <c r="AB195" s="4">
        <f t="shared" si="238"/>
        <v>62.675284448464083</v>
      </c>
      <c r="AC195" s="4">
        <f t="shared" si="238"/>
        <v>61.355174610357572</v>
      </c>
      <c r="AD195" s="4">
        <f t="shared" si="238"/>
        <v>60.868872113021169</v>
      </c>
      <c r="AE195" s="4">
        <f t="shared" si="238"/>
        <v>58.275559955970543</v>
      </c>
      <c r="AF195" s="4">
        <f t="shared" si="238"/>
        <v>65.084824349976984</v>
      </c>
      <c r="AG195" s="4">
        <f t="shared" si="238"/>
        <v>67.697726476262488</v>
      </c>
      <c r="AI195" s="4">
        <f t="shared" si="239"/>
        <v>-0.23278423313224295</v>
      </c>
      <c r="AJ195" s="4">
        <f t="shared" si="239"/>
        <v>0.33050760765441112</v>
      </c>
      <c r="AK195" s="4">
        <f t="shared" si="239"/>
        <v>0.71901037854125605</v>
      </c>
      <c r="AL195" s="4">
        <f t="shared" si="239"/>
        <v>-1.2503837235698114</v>
      </c>
      <c r="AM195" s="4">
        <f t="shared" si="239"/>
        <v>3.928694948085365E-2</v>
      </c>
      <c r="AN195" s="4">
        <f t="shared" si="239"/>
        <v>1.121556210692404</v>
      </c>
      <c r="AO195" s="4">
        <f t="shared" si="239"/>
        <v>1.3633004648343814</v>
      </c>
      <c r="AP195" s="4">
        <f t="shared" si="239"/>
        <v>0.11462675045397219</v>
      </c>
      <c r="AQ195" s="4">
        <f t="shared" si="239"/>
        <v>-0.62026892451315518</v>
      </c>
      <c r="AR195" s="4">
        <f t="shared" si="239"/>
        <v>-0.28528444846408263</v>
      </c>
      <c r="AS195" s="4">
        <f t="shared" si="239"/>
        <v>-1.0621746103575731</v>
      </c>
      <c r="AT195" s="4">
        <f t="shared" si="239"/>
        <v>0.60512788697882769</v>
      </c>
      <c r="AU195" s="4">
        <f t="shared" si="239"/>
        <v>0.18344004402946013</v>
      </c>
      <c r="AV195" s="4">
        <f t="shared" si="239"/>
        <v>-5.4258243499769847</v>
      </c>
      <c r="AW195" s="4">
        <f t="shared" si="239"/>
        <v>3.595273523737518</v>
      </c>
      <c r="AY195" s="2">
        <f t="shared" ref="AY195:BM211" si="246">IF(OR($B195 &lt; C$230, $B195 &gt; C$233), #N/A, ((1-FG195)*DK195) + (FG195 - FW195)*EA195 + (FW195*EQ195))</f>
        <v>60.728541394723194</v>
      </c>
      <c r="AZ195" s="2">
        <f t="shared" si="246"/>
        <v>69.782142063785926</v>
      </c>
      <c r="BA195" s="2">
        <f t="shared" si="246"/>
        <v>68.482524476739741</v>
      </c>
      <c r="BB195" s="2">
        <f t="shared" si="246"/>
        <v>69.09319204192316</v>
      </c>
      <c r="BC195" s="2">
        <f t="shared" si="246"/>
        <v>66.330426908912827</v>
      </c>
      <c r="BD195" s="2">
        <f t="shared" si="246"/>
        <v>65.665744779775494</v>
      </c>
      <c r="BE195" s="2">
        <f t="shared" si="246"/>
        <v>63.6096110119082</v>
      </c>
      <c r="BF195" s="2">
        <f t="shared" si="246"/>
        <v>62.646995415869789</v>
      </c>
      <c r="BG195" s="2">
        <f t="shared" si="246"/>
        <v>63.352256525179989</v>
      </c>
      <c r="BH195" s="2">
        <f t="shared" si="246"/>
        <v>62.675258128294864</v>
      </c>
      <c r="BI195" s="2">
        <f t="shared" si="246"/>
        <v>61.354987464906337</v>
      </c>
      <c r="BJ195" s="2">
        <f t="shared" si="246"/>
        <v>60.851267715315949</v>
      </c>
      <c r="BK195" s="2">
        <f t="shared" si="246"/>
        <v>58.2126038857959</v>
      </c>
      <c r="BL195" s="2">
        <f t="shared" si="246"/>
        <v>60.191962986648733</v>
      </c>
      <c r="BM195" s="2">
        <f t="shared" si="246"/>
        <v>56.896976779552233</v>
      </c>
      <c r="BO195" s="2" t="str">
        <f t="shared" si="186"/>
        <v/>
      </c>
      <c r="BP195" s="2" t="str">
        <f t="shared" si="187"/>
        <v/>
      </c>
      <c r="BQ195" s="2" t="str">
        <f t="shared" si="188"/>
        <v/>
      </c>
      <c r="BR195" s="2" t="str">
        <f t="shared" si="189"/>
        <v/>
      </c>
      <c r="BS195" s="2" t="str">
        <f t="shared" si="190"/>
        <v/>
      </c>
      <c r="BT195" s="2" t="str">
        <f t="shared" si="191"/>
        <v/>
      </c>
      <c r="BU195" s="2" t="str">
        <f t="shared" si="192"/>
        <v/>
      </c>
      <c r="BV195" s="2" t="str">
        <f t="shared" si="193"/>
        <v/>
      </c>
      <c r="BW195" s="2" t="str">
        <f t="shared" si="194"/>
        <v/>
      </c>
      <c r="BX195" s="2" t="str">
        <f t="shared" si="195"/>
        <v/>
      </c>
      <c r="BY195" s="2" t="str">
        <f t="shared" si="196"/>
        <v/>
      </c>
      <c r="BZ195" s="2" t="str">
        <f t="shared" si="197"/>
        <v/>
      </c>
      <c r="CA195" s="2" t="str">
        <f t="shared" si="198"/>
        <v/>
      </c>
      <c r="CB195" s="2" t="str">
        <f t="shared" si="199"/>
        <v/>
      </c>
      <c r="CC195" s="2" t="str">
        <f t="shared" si="200"/>
        <v/>
      </c>
      <c r="CE195" s="2" t="str">
        <f t="shared" ref="CE195:CS211" si="247">IF(AND(IY195 &lt; $CS$22, $B195 &gt; C$231, $B195 &lt; C$232), C195, "")</f>
        <v/>
      </c>
      <c r="CF195" s="2" t="str">
        <f t="shared" si="247"/>
        <v/>
      </c>
      <c r="CG195" s="2" t="str">
        <f t="shared" si="247"/>
        <v/>
      </c>
      <c r="CH195" s="2" t="str">
        <f t="shared" si="247"/>
        <v/>
      </c>
      <c r="CI195" s="2" t="str">
        <f t="shared" si="247"/>
        <v/>
      </c>
      <c r="CJ195" s="2" t="str">
        <f t="shared" si="247"/>
        <v/>
      </c>
      <c r="CK195" s="2" t="str">
        <f t="shared" si="247"/>
        <v/>
      </c>
      <c r="CL195" s="2" t="str">
        <f t="shared" si="247"/>
        <v/>
      </c>
      <c r="CM195" s="2" t="str">
        <f t="shared" si="247"/>
        <v/>
      </c>
      <c r="CN195" s="2" t="str">
        <f t="shared" si="247"/>
        <v/>
      </c>
      <c r="CO195" s="2" t="str">
        <f t="shared" si="247"/>
        <v/>
      </c>
      <c r="CP195" s="2" t="str">
        <f t="shared" si="247"/>
        <v/>
      </c>
      <c r="CQ195" s="2" t="str">
        <f t="shared" si="247"/>
        <v/>
      </c>
      <c r="CR195" s="2" t="str">
        <f t="shared" si="247"/>
        <v/>
      </c>
      <c r="CS195" s="2" t="str">
        <f t="shared" si="247"/>
        <v/>
      </c>
      <c r="CU195" s="2" t="str">
        <f t="shared" si="201"/>
        <v/>
      </c>
      <c r="CV195" s="2" t="str">
        <f t="shared" si="202"/>
        <v/>
      </c>
      <c r="CW195" s="2" t="str">
        <f t="shared" si="203"/>
        <v/>
      </c>
      <c r="CX195" s="2" t="str">
        <f t="shared" si="204"/>
        <v/>
      </c>
      <c r="CY195" s="2" t="str">
        <f t="shared" si="205"/>
        <v/>
      </c>
      <c r="CZ195" s="2" t="str">
        <f t="shared" si="206"/>
        <v/>
      </c>
      <c r="DA195" s="2" t="str">
        <f t="shared" si="207"/>
        <v/>
      </c>
      <c r="DB195" s="2" t="str">
        <f t="shared" si="208"/>
        <v/>
      </c>
      <c r="DC195" s="2" t="str">
        <f t="shared" si="209"/>
        <v/>
      </c>
      <c r="DD195" s="2" t="str">
        <f t="shared" si="210"/>
        <v/>
      </c>
      <c r="DE195" s="2" t="str">
        <f t="shared" si="211"/>
        <v/>
      </c>
      <c r="DF195" s="2" t="str">
        <f t="shared" si="212"/>
        <v/>
      </c>
      <c r="DG195" s="2" t="str">
        <f t="shared" si="213"/>
        <v/>
      </c>
      <c r="DH195" s="2" t="str">
        <f t="shared" si="214"/>
        <v/>
      </c>
      <c r="DI195" s="2" t="str">
        <f t="shared" si="215"/>
        <v/>
      </c>
      <c r="DK195" s="2">
        <f t="shared" si="240"/>
        <v>109.82258139534885</v>
      </c>
      <c r="DL195" s="2">
        <f t="shared" si="240"/>
        <v>120.47850000000001</v>
      </c>
      <c r="DM195" s="2">
        <f t="shared" si="240"/>
        <v>113.69437841341869</v>
      </c>
      <c r="DN195" s="2">
        <f t="shared" si="240"/>
        <v>102.85809361748102</v>
      </c>
      <c r="DO195" s="2">
        <f t="shared" si="240"/>
        <v>109.86949477351916</v>
      </c>
      <c r="DP195" s="2">
        <f t="shared" si="240"/>
        <v>117.30009615384617</v>
      </c>
      <c r="DQ195" s="2">
        <f t="shared" si="240"/>
        <v>111.22750211416491</v>
      </c>
      <c r="DR195" s="2">
        <f t="shared" si="240"/>
        <v>102.06730761099365</v>
      </c>
      <c r="DS195" s="2">
        <f t="shared" si="240"/>
        <v>102.17043446088793</v>
      </c>
      <c r="DT195" s="2">
        <f t="shared" si="240"/>
        <v>100.7564968287526</v>
      </c>
      <c r="DU195" s="2">
        <f t="shared" si="240"/>
        <v>104.99992811839323</v>
      </c>
      <c r="DV195" s="2">
        <f t="shared" si="240"/>
        <v>102.95250845665961</v>
      </c>
      <c r="DW195" s="2">
        <f t="shared" si="240"/>
        <v>101.91952591632227</v>
      </c>
      <c r="DX195" s="2">
        <f t="shared" si="240"/>
        <v>88.830080769230719</v>
      </c>
      <c r="DY195" s="2">
        <f t="shared" si="240"/>
        <v>77.30661708683472</v>
      </c>
      <c r="EA195" s="2">
        <f t="shared" si="244"/>
        <v>60.578700158982514</v>
      </c>
      <c r="EB195" s="2">
        <f t="shared" si="244"/>
        <v>70.629251490924801</v>
      </c>
      <c r="EC195" s="2">
        <f t="shared" si="244"/>
        <v>68.836358335869392</v>
      </c>
      <c r="ED195" s="2">
        <f t="shared" si="244"/>
        <v>69.567750910143971</v>
      </c>
      <c r="EE195" s="2">
        <f t="shared" si="244"/>
        <v>66.251955985191259</v>
      </c>
      <c r="EF195" s="2">
        <f t="shared" si="243"/>
        <v>65.335580845257965</v>
      </c>
      <c r="EG195" s="2">
        <f t="shared" si="243"/>
        <v>63.413609462941729</v>
      </c>
      <c r="EH195" s="2">
        <f t="shared" si="243"/>
        <v>62.649205142598063</v>
      </c>
      <c r="EI195" s="2">
        <f t="shared" si="243"/>
        <v>63.185274716728351</v>
      </c>
      <c r="EJ195" s="2">
        <f t="shared" si="243"/>
        <v>62.84765484536085</v>
      </c>
      <c r="EK195" s="2">
        <f t="shared" si="243"/>
        <v>62.188859063591046</v>
      </c>
      <c r="EL195" s="2">
        <f t="shared" si="183"/>
        <v>62.073371696086681</v>
      </c>
      <c r="EM195" s="2">
        <f t="shared" si="183"/>
        <v>58.862705070908248</v>
      </c>
      <c r="EN195" s="2">
        <f t="shared" si="183"/>
        <v>62.093976329206122</v>
      </c>
      <c r="EO195" s="2">
        <f t="shared" si="183"/>
        <v>57.993119580354659</v>
      </c>
      <c r="EQ195" s="2">
        <f t="shared" si="241"/>
        <v>60.788698484269517</v>
      </c>
      <c r="ER195" s="2">
        <f t="shared" si="241"/>
        <v>69.467879421131272</v>
      </c>
      <c r="ES195" s="2">
        <f t="shared" si="241"/>
        <v>68.347352515469709</v>
      </c>
      <c r="ET195" s="2">
        <f t="shared" si="241"/>
        <v>68.936831154663878</v>
      </c>
      <c r="EU195" s="2">
        <f t="shared" si="241"/>
        <v>66.354092018115793</v>
      </c>
      <c r="EV195" s="2">
        <f t="shared" si="241"/>
        <v>65.765580439691576</v>
      </c>
      <c r="EW195" s="2">
        <f t="shared" si="241"/>
        <v>63.662748248255234</v>
      </c>
      <c r="EX195" s="2">
        <f t="shared" si="241"/>
        <v>62.645999645418456</v>
      </c>
      <c r="EY195" s="2">
        <f t="shared" si="241"/>
        <v>63.384251572353428</v>
      </c>
      <c r="EZ195" s="2">
        <f t="shared" si="241"/>
        <v>62.638334899919137</v>
      </c>
      <c r="FA195" s="2">
        <f t="shared" si="241"/>
        <v>61.143212688162322</v>
      </c>
      <c r="FB195" s="2">
        <f t="shared" si="241"/>
        <v>60.460360064972846</v>
      </c>
      <c r="FC195" s="2">
        <f t="shared" si="241"/>
        <v>57.98109573149641</v>
      </c>
      <c r="FD195" s="2">
        <f t="shared" si="241"/>
        <v>59.195400942451776</v>
      </c>
      <c r="FE195" s="2">
        <f t="shared" si="241"/>
        <v>56.319520191843807</v>
      </c>
      <c r="FG195" s="2">
        <f t="shared" si="242"/>
        <v>0.99999027247722694</v>
      </c>
      <c r="FH195" s="2">
        <f t="shared" si="242"/>
        <v>0.99998970371914386</v>
      </c>
      <c r="FI195" s="2">
        <f t="shared" si="242"/>
        <v>0.99999041150268009</v>
      </c>
      <c r="FJ195" s="2">
        <f t="shared" si="242"/>
        <v>0.99999078286073784</v>
      </c>
      <c r="FK195" s="2">
        <f t="shared" si="242"/>
        <v>0.99999138169674162</v>
      </c>
      <c r="FL195" s="2">
        <f t="shared" si="242"/>
        <v>0.99999219981838827</v>
      </c>
      <c r="FM195" s="2">
        <f t="shared" si="242"/>
        <v>0.99999029680489826</v>
      </c>
      <c r="FN195" s="2">
        <f t="shared" si="242"/>
        <v>0.99999026119655443</v>
      </c>
      <c r="FO195" s="2">
        <f t="shared" si="242"/>
        <v>0.99999026361942434</v>
      </c>
      <c r="FP195" s="2">
        <f t="shared" si="242"/>
        <v>0.9999892322940771</v>
      </c>
      <c r="FQ195" s="2">
        <f t="shared" si="242"/>
        <v>0.99998924024705116</v>
      </c>
      <c r="FR195" s="2">
        <f t="shared" si="242"/>
        <v>0.99999029011888219</v>
      </c>
      <c r="FS195" s="2">
        <f t="shared" si="242"/>
        <v>0.99999074449703407</v>
      </c>
      <c r="FT195" s="2">
        <f t="shared" si="242"/>
        <v>0.99998775717464417</v>
      </c>
      <c r="FU195" s="2">
        <f t="shared" si="242"/>
        <v>0.99998487328578867</v>
      </c>
      <c r="FW195" s="2">
        <f t="shared" ref="FW195:GK211" si="248">POWER(10,($B195-C$232)/C$229)/(1+POWER(10,($B195-C$232)/C$229))</f>
        <v>0.71125431386361637</v>
      </c>
      <c r="FX195" s="2">
        <f t="shared" si="248"/>
        <v>0.72984593916803542</v>
      </c>
      <c r="FY195" s="2">
        <f t="shared" si="248"/>
        <v>0.7244575940739949</v>
      </c>
      <c r="FZ195" s="2">
        <f t="shared" si="248"/>
        <v>0.75265627018491765</v>
      </c>
      <c r="GA195" s="2">
        <f t="shared" si="248"/>
        <v>0.76461766047445823</v>
      </c>
      <c r="GB195" s="2">
        <f t="shared" si="248"/>
        <v>0.76688119274880673</v>
      </c>
      <c r="GC195" s="2">
        <f t="shared" si="248"/>
        <v>0.7848541173203939</v>
      </c>
      <c r="GD195" s="2">
        <f t="shared" si="248"/>
        <v>0.80911376148039016</v>
      </c>
      <c r="GE195" s="2">
        <f t="shared" si="248"/>
        <v>0.83729453647357033</v>
      </c>
      <c r="GF195" s="2">
        <f t="shared" si="248"/>
        <v>0.82555395265215836</v>
      </c>
      <c r="GG195" s="2">
        <f t="shared" si="248"/>
        <v>0.79791051240351529</v>
      </c>
      <c r="GH195" s="2">
        <f t="shared" si="248"/>
        <v>0.757899626231894</v>
      </c>
      <c r="GI195" s="2">
        <f t="shared" si="248"/>
        <v>0.73785481682778098</v>
      </c>
      <c r="GJ195" s="2">
        <f t="shared" si="248"/>
        <v>0.65630194636575478</v>
      </c>
      <c r="GK195" s="2">
        <f t="shared" si="248"/>
        <v>0.65513584558323101</v>
      </c>
      <c r="GM195" s="86">
        <f t="shared" ref="GM195:HA211" si="249" xml:space="preserve"> _xlfn.NORM.DIST($B195, C$7, ABS(C$11), TRUE) * _xlfn.NORM.DIST(($B195 - C$7)*C$15, 0, ABS(C$11), TRUE) * 2</f>
        <v>3.4023563852953247E-89</v>
      </c>
      <c r="GN195" s="86">
        <f t="shared" si="249"/>
        <v>9.7550163965785156E-226</v>
      </c>
      <c r="GO195" s="86">
        <f t="shared" si="249"/>
        <v>4.1992585306465969E-255</v>
      </c>
      <c r="GP195" s="86">
        <f t="shared" si="249"/>
        <v>0</v>
      </c>
      <c r="GQ195" s="86">
        <f t="shared" si="249"/>
        <v>0</v>
      </c>
      <c r="GR195" s="86">
        <f t="shared" si="249"/>
        <v>3.4078709745379607E-306</v>
      </c>
      <c r="GS195" s="86">
        <f t="shared" si="249"/>
        <v>0</v>
      </c>
      <c r="GT195" s="86">
        <f t="shared" si="249"/>
        <v>0</v>
      </c>
      <c r="GU195" s="86">
        <f t="shared" si="249"/>
        <v>0</v>
      </c>
      <c r="GV195" s="86">
        <f t="shared" si="249"/>
        <v>0</v>
      </c>
      <c r="GW195" s="86">
        <f t="shared" si="249"/>
        <v>0</v>
      </c>
      <c r="GX195" s="86">
        <f t="shared" si="249"/>
        <v>0</v>
      </c>
      <c r="GY195" s="86">
        <f t="shared" si="249"/>
        <v>0</v>
      </c>
      <c r="GZ195" s="86">
        <f t="shared" si="249"/>
        <v>6.8671946491980796E-77</v>
      </c>
      <c r="HA195" s="86">
        <f t="shared" si="249"/>
        <v>1.2062110657777202E-80</v>
      </c>
      <c r="HC195" s="86">
        <f t="shared" si="185"/>
        <v>2.3690314381542261E-48</v>
      </c>
      <c r="HD195" s="86">
        <f t="shared" si="185"/>
        <v>3.0091295921025673E-132</v>
      </c>
      <c r="HE195" s="86">
        <f t="shared" si="185"/>
        <v>9.0353086295010017E-200</v>
      </c>
      <c r="HF195" s="86">
        <f t="shared" si="185"/>
        <v>9.9501422365685967E-200</v>
      </c>
      <c r="HG195" s="86">
        <f t="shared" si="185"/>
        <v>2.2483818933738581E-236</v>
      </c>
      <c r="HH195" s="86">
        <f t="shared" si="185"/>
        <v>8.6888881411896046E-252</v>
      </c>
      <c r="HI195" s="86">
        <f t="shared" si="245"/>
        <v>1.1249803427314982E-243</v>
      </c>
      <c r="HJ195" s="86">
        <f t="shared" si="245"/>
        <v>4.0322745101787856E-242</v>
      </c>
      <c r="HK195" s="86">
        <f t="shared" si="245"/>
        <v>3.4102702191551485E-280</v>
      </c>
      <c r="HL195" s="86">
        <f t="shared" si="245"/>
        <v>7.5945893531198416E-293</v>
      </c>
      <c r="HM195" s="86">
        <f t="shared" si="245"/>
        <v>2.738060484920548E-256</v>
      </c>
      <c r="HN195" s="86">
        <f t="shared" si="245"/>
        <v>0</v>
      </c>
      <c r="HO195" s="86">
        <f t="shared" si="230"/>
        <v>0</v>
      </c>
      <c r="HP195" s="86">
        <f t="shared" si="230"/>
        <v>2.0676147248104244E-53</v>
      </c>
      <c r="HQ195" s="86">
        <f t="shared" si="230"/>
        <v>2.4755027983606122E-59</v>
      </c>
      <c r="HS195" s="86">
        <f t="shared" ref="HS195:IG211" si="250" xml:space="preserve"> _xlfn.NORM.DIST($B195, C$9, ABS(C$13), TRUE) * _xlfn.NORM.DIST(($B195 - C$9)*C$17, 0, ABS(C$13), TRUE) * 2</f>
        <v>1.2049724871151287E-31</v>
      </c>
      <c r="HT195" s="86">
        <f t="shared" si="250"/>
        <v>2.5757993142284058E-33</v>
      </c>
      <c r="HU195" s="86">
        <f t="shared" si="250"/>
        <v>1.8008702303856756E-32</v>
      </c>
      <c r="HV195" s="86">
        <f t="shared" si="250"/>
        <v>7.4973520484578667E-32</v>
      </c>
      <c r="HW195" s="86">
        <f t="shared" si="250"/>
        <v>1.3471816400183281E-33</v>
      </c>
      <c r="HX195" s="86">
        <f t="shared" si="250"/>
        <v>2.8954437815741312E-30</v>
      </c>
      <c r="HY195" s="86">
        <f t="shared" si="250"/>
        <v>2.7804122534974481E-31</v>
      </c>
      <c r="HZ195" s="86">
        <f t="shared" si="250"/>
        <v>2.2657628245742203E-34</v>
      </c>
      <c r="IA195" s="86">
        <f t="shared" si="250"/>
        <v>9.5447834942601633E-41</v>
      </c>
      <c r="IB195" s="86">
        <f t="shared" si="250"/>
        <v>1.2063497385563943E-41</v>
      </c>
      <c r="IC195" s="86">
        <f t="shared" si="250"/>
        <v>1.4847489593790694E-41</v>
      </c>
      <c r="ID195" s="86">
        <f t="shared" si="250"/>
        <v>6.9332823157916645E-33</v>
      </c>
      <c r="IE195" s="86">
        <f t="shared" si="250"/>
        <v>1.3988939195833881E-29</v>
      </c>
      <c r="IF195" s="86">
        <f t="shared" si="250"/>
        <v>8.2253764491002862E-12</v>
      </c>
      <c r="IG195" s="86">
        <f t="shared" si="250"/>
        <v>2.7947785142724323E-12</v>
      </c>
      <c r="II195" s="86">
        <f t="shared" ref="II195:IW211" si="251" xml:space="preserve"> _xlfn.NORM.DIST($B195, C$10, ABS(C$14), TRUE) * _xlfn.NORM.DIST(($B195 - C$10)*C$18, 0, ABS(C$14), TRUE) * 2</f>
        <v>0.29950269111857575</v>
      </c>
      <c r="IJ195" s="86">
        <f t="shared" si="251"/>
        <v>0.25622294375245036</v>
      </c>
      <c r="IK195" s="86">
        <f t="shared" si="251"/>
        <v>0.27114131628732385</v>
      </c>
      <c r="IL195" s="86">
        <f t="shared" si="251"/>
        <v>0.22728891758850289</v>
      </c>
      <c r="IM195" s="86">
        <f t="shared" si="251"/>
        <v>0.19988106248965734</v>
      </c>
      <c r="IN195" s="86">
        <f t="shared" si="251"/>
        <v>0.2271751676602978</v>
      </c>
      <c r="IO195" s="86">
        <f t="shared" si="251"/>
        <v>0.17458358294425705</v>
      </c>
      <c r="IP195" s="86">
        <f t="shared" si="251"/>
        <v>0.12306408903457078</v>
      </c>
      <c r="IQ195" s="86">
        <f t="shared" si="251"/>
        <v>6.7473774248566556E-2</v>
      </c>
      <c r="IR195" s="86">
        <f t="shared" si="251"/>
        <v>7.493106547659012E-2</v>
      </c>
      <c r="IS195" s="86">
        <f t="shared" si="251"/>
        <v>0.10261834203522245</v>
      </c>
      <c r="IT195" s="86">
        <f t="shared" si="251"/>
        <v>0.21140564635199496</v>
      </c>
      <c r="IU195" s="86">
        <f t="shared" si="251"/>
        <v>0.26925632149947565</v>
      </c>
      <c r="IV195" s="86">
        <f t="shared" si="251"/>
        <v>0.53695280129870904</v>
      </c>
      <c r="IW195" s="86">
        <f t="shared" si="251"/>
        <v>0.53863672399314644</v>
      </c>
      <c r="IY195" s="86">
        <f t="shared" ref="IY195:JM211" si="252">GM195+HC195+HS195+II195</f>
        <v>0.29950269111857575</v>
      </c>
      <c r="IZ195" s="86">
        <f t="shared" si="252"/>
        <v>0.25622294375245036</v>
      </c>
      <c r="JA195" s="86">
        <f t="shared" si="252"/>
        <v>0.27114131628732385</v>
      </c>
      <c r="JB195" s="86">
        <f t="shared" si="252"/>
        <v>0.22728891758850289</v>
      </c>
      <c r="JC195" s="86">
        <f t="shared" si="252"/>
        <v>0.19988106248965734</v>
      </c>
      <c r="JD195" s="86">
        <f t="shared" si="252"/>
        <v>0.2271751676602978</v>
      </c>
      <c r="JE195" s="86">
        <f t="shared" si="252"/>
        <v>0.17458358294425705</v>
      </c>
      <c r="JF195" s="86">
        <f t="shared" si="252"/>
        <v>0.12306408903457078</v>
      </c>
      <c r="JG195" s="86">
        <f t="shared" si="252"/>
        <v>6.7473774248566556E-2</v>
      </c>
      <c r="JH195" s="86">
        <f t="shared" si="252"/>
        <v>7.493106547659012E-2</v>
      </c>
      <c r="JI195" s="86">
        <f t="shared" si="252"/>
        <v>0.10261834203522245</v>
      </c>
      <c r="JJ195" s="86">
        <f t="shared" si="252"/>
        <v>0.21140564635199496</v>
      </c>
      <c r="JK195" s="86">
        <f t="shared" si="252"/>
        <v>0.26925632149947565</v>
      </c>
      <c r="JL195" s="86">
        <f t="shared" si="252"/>
        <v>0.53695280130693446</v>
      </c>
      <c r="JM195" s="86">
        <f t="shared" si="252"/>
        <v>0.5386367239959412</v>
      </c>
    </row>
    <row r="196" spans="2:273" x14ac:dyDescent="0.25">
      <c r="B196" s="2">
        <v>169</v>
      </c>
      <c r="C196" s="37">
        <v>59.63</v>
      </c>
      <c r="D196" s="37">
        <v>68.659000000000006</v>
      </c>
      <c r="E196" s="37">
        <v>68.268000000000001</v>
      </c>
      <c r="F196" s="37">
        <v>68.55</v>
      </c>
      <c r="G196" s="37">
        <v>64.900000000000006</v>
      </c>
      <c r="H196" s="37">
        <v>65.599999999999994</v>
      </c>
      <c r="I196" s="37">
        <v>63.951999999999998</v>
      </c>
      <c r="J196" s="37">
        <v>62.643000000000001</v>
      </c>
      <c r="K196" s="37">
        <v>63.146000000000001</v>
      </c>
      <c r="L196" s="37">
        <v>61.927</v>
      </c>
      <c r="M196" s="37">
        <v>61.292999999999999</v>
      </c>
      <c r="N196" s="37">
        <v>59.079000000000001</v>
      </c>
      <c r="O196" s="37">
        <v>57.216000000000001</v>
      </c>
      <c r="P196" s="37">
        <v>61.097999999999999</v>
      </c>
      <c r="Q196" s="37">
        <v>66.683000000000007</v>
      </c>
      <c r="S196" s="4">
        <f t="shared" si="238"/>
        <v>60.650435385955333</v>
      </c>
      <c r="T196" s="4">
        <f t="shared" si="238"/>
        <v>69.666664644533427</v>
      </c>
      <c r="U196" s="4">
        <f t="shared" si="238"/>
        <v>68.407138245576036</v>
      </c>
      <c r="V196" s="4">
        <f t="shared" si="238"/>
        <v>69.026914220707141</v>
      </c>
      <c r="W196" s="4">
        <f t="shared" si="238"/>
        <v>66.277021584642043</v>
      </c>
      <c r="X196" s="4">
        <f t="shared" si="238"/>
        <v>65.623988793548833</v>
      </c>
      <c r="Y196" s="4">
        <f t="shared" si="238"/>
        <v>63.577092352737466</v>
      </c>
      <c r="Z196" s="4">
        <f t="shared" si="238"/>
        <v>62.594784956668953</v>
      </c>
      <c r="AA196" s="4">
        <f t="shared" si="238"/>
        <v>63.285818292862572</v>
      </c>
      <c r="AB196" s="4">
        <f t="shared" si="238"/>
        <v>62.624019108504463</v>
      </c>
      <c r="AC196" s="4">
        <f t="shared" si="238"/>
        <v>61.264289931377732</v>
      </c>
      <c r="AD196" s="4">
        <f t="shared" si="238"/>
        <v>60.744837137329178</v>
      </c>
      <c r="AE196" s="4">
        <f t="shared" si="238"/>
        <v>58.162307443280078</v>
      </c>
      <c r="AF196" s="4">
        <f t="shared" si="238"/>
        <v>63.425435642049344</v>
      </c>
      <c r="AG196" s="4">
        <f t="shared" si="238"/>
        <v>64.216320652225278</v>
      </c>
      <c r="AI196" s="4">
        <f t="shared" si="239"/>
        <v>-1.0204353859553308</v>
      </c>
      <c r="AJ196" s="4">
        <f t="shared" si="239"/>
        <v>-1.0076646445334205</v>
      </c>
      <c r="AK196" s="4">
        <f t="shared" si="239"/>
        <v>-0.13913824557603505</v>
      </c>
      <c r="AL196" s="4">
        <f t="shared" si="239"/>
        <v>-0.47691422070714395</v>
      </c>
      <c r="AM196" s="4">
        <f t="shared" si="239"/>
        <v>-1.3770215846420371</v>
      </c>
      <c r="AN196" s="4">
        <f t="shared" si="239"/>
        <v>-2.3988793548838316E-2</v>
      </c>
      <c r="AO196" s="4">
        <f t="shared" si="239"/>
        <v>0.3749076472625319</v>
      </c>
      <c r="AP196" s="4">
        <f t="shared" si="239"/>
        <v>4.821504333104798E-2</v>
      </c>
      <c r="AQ196" s="4">
        <f t="shared" si="239"/>
        <v>-0.13981829286257152</v>
      </c>
      <c r="AR196" s="4">
        <f t="shared" si="239"/>
        <v>-0.69701910850446325</v>
      </c>
      <c r="AS196" s="4">
        <f t="shared" si="239"/>
        <v>2.8710068622267215E-2</v>
      </c>
      <c r="AT196" s="4">
        <f t="shared" si="239"/>
        <v>-1.6658371373291772</v>
      </c>
      <c r="AU196" s="4">
        <f t="shared" si="239"/>
        <v>-0.94630744328007665</v>
      </c>
      <c r="AV196" s="4">
        <f t="shared" si="239"/>
        <v>-2.3274356420493447</v>
      </c>
      <c r="AW196" s="4">
        <f t="shared" si="239"/>
        <v>2.4666793477747291</v>
      </c>
      <c r="AY196" s="2">
        <f t="shared" si="246"/>
        <v>60.648715811302267</v>
      </c>
      <c r="AZ196" s="2">
        <f t="shared" si="246"/>
        <v>69.663131007148792</v>
      </c>
      <c r="BA196" s="2">
        <f t="shared" si="246"/>
        <v>68.399942399999148</v>
      </c>
      <c r="BB196" s="2">
        <f t="shared" si="246"/>
        <v>69.02420184213905</v>
      </c>
      <c r="BC196" s="2">
        <f t="shared" si="246"/>
        <v>66.275138966652051</v>
      </c>
      <c r="BD196" s="2">
        <f t="shared" si="246"/>
        <v>65.618874548271137</v>
      </c>
      <c r="BE196" s="2">
        <f t="shared" si="246"/>
        <v>63.576008640646279</v>
      </c>
      <c r="BF196" s="2">
        <f t="shared" si="246"/>
        <v>62.594670935557893</v>
      </c>
      <c r="BG196" s="2">
        <f t="shared" si="246"/>
        <v>63.285815435843759</v>
      </c>
      <c r="BH196" s="2">
        <f t="shared" si="246"/>
        <v>62.624013064297515</v>
      </c>
      <c r="BI196" s="2">
        <f t="shared" si="246"/>
        <v>61.264244232878681</v>
      </c>
      <c r="BJ196" s="2">
        <f t="shared" si="246"/>
        <v>60.738461808070603</v>
      </c>
      <c r="BK196" s="2">
        <f t="shared" si="246"/>
        <v>58.136315283216945</v>
      </c>
      <c r="BL196" s="2">
        <f t="shared" si="246"/>
        <v>60.047348857757015</v>
      </c>
      <c r="BM196" s="2">
        <f t="shared" si="246"/>
        <v>56.742048991234121</v>
      </c>
      <c r="BO196" s="2" t="str">
        <f t="shared" si="186"/>
        <v/>
      </c>
      <c r="BP196" s="2" t="str">
        <f t="shared" si="187"/>
        <v/>
      </c>
      <c r="BQ196" s="2" t="str">
        <f t="shared" si="188"/>
        <v/>
      </c>
      <c r="BR196" s="2" t="str">
        <f t="shared" si="189"/>
        <v/>
      </c>
      <c r="BS196" s="2" t="str">
        <f t="shared" si="190"/>
        <v/>
      </c>
      <c r="BT196" s="2" t="str">
        <f t="shared" si="191"/>
        <v/>
      </c>
      <c r="BU196" s="2" t="str">
        <f t="shared" si="192"/>
        <v/>
      </c>
      <c r="BV196" s="2" t="str">
        <f t="shared" si="193"/>
        <v/>
      </c>
      <c r="BW196" s="2" t="str">
        <f t="shared" si="194"/>
        <v/>
      </c>
      <c r="BX196" s="2" t="str">
        <f t="shared" si="195"/>
        <v/>
      </c>
      <c r="BY196" s="2" t="str">
        <f t="shared" si="196"/>
        <v/>
      </c>
      <c r="BZ196" s="2" t="str">
        <f t="shared" si="197"/>
        <v/>
      </c>
      <c r="CA196" s="2" t="str">
        <f t="shared" si="198"/>
        <v/>
      </c>
      <c r="CB196" s="2" t="str">
        <f t="shared" si="199"/>
        <v/>
      </c>
      <c r="CC196" s="2" t="str">
        <f t="shared" si="200"/>
        <v/>
      </c>
      <c r="CE196" s="2" t="str">
        <f t="shared" si="247"/>
        <v/>
      </c>
      <c r="CF196" s="2" t="str">
        <f t="shared" si="247"/>
        <v/>
      </c>
      <c r="CG196" s="2" t="str">
        <f t="shared" si="247"/>
        <v/>
      </c>
      <c r="CH196" s="2" t="str">
        <f t="shared" si="247"/>
        <v/>
      </c>
      <c r="CI196" s="2" t="str">
        <f t="shared" si="247"/>
        <v/>
      </c>
      <c r="CJ196" s="2" t="str">
        <f t="shared" si="247"/>
        <v/>
      </c>
      <c r="CK196" s="2" t="str">
        <f t="shared" si="247"/>
        <v/>
      </c>
      <c r="CL196" s="2" t="str">
        <f t="shared" si="247"/>
        <v/>
      </c>
      <c r="CM196" s="2" t="str">
        <f t="shared" si="247"/>
        <v/>
      </c>
      <c r="CN196" s="2" t="str">
        <f t="shared" si="247"/>
        <v/>
      </c>
      <c r="CO196" s="2" t="str">
        <f t="shared" si="247"/>
        <v/>
      </c>
      <c r="CP196" s="2" t="str">
        <f t="shared" si="247"/>
        <v/>
      </c>
      <c r="CQ196" s="2" t="str">
        <f t="shared" si="247"/>
        <v/>
      </c>
      <c r="CR196" s="2" t="str">
        <f t="shared" si="247"/>
        <v/>
      </c>
      <c r="CS196" s="2" t="str">
        <f t="shared" si="247"/>
        <v/>
      </c>
      <c r="CU196" s="2" t="str">
        <f t="shared" si="201"/>
        <v/>
      </c>
      <c r="CV196" s="2" t="str">
        <f t="shared" si="202"/>
        <v/>
      </c>
      <c r="CW196" s="2" t="str">
        <f t="shared" si="203"/>
        <v/>
      </c>
      <c r="CX196" s="2" t="str">
        <f t="shared" si="204"/>
        <v/>
      </c>
      <c r="CY196" s="2" t="str">
        <f t="shared" si="205"/>
        <v/>
      </c>
      <c r="CZ196" s="2" t="str">
        <f t="shared" si="206"/>
        <v/>
      </c>
      <c r="DA196" s="2" t="str">
        <f t="shared" si="207"/>
        <v/>
      </c>
      <c r="DB196" s="2" t="str">
        <f t="shared" si="208"/>
        <v/>
      </c>
      <c r="DC196" s="2" t="str">
        <f t="shared" si="209"/>
        <v/>
      </c>
      <c r="DD196" s="2" t="str">
        <f t="shared" si="210"/>
        <v/>
      </c>
      <c r="DE196" s="2" t="str">
        <f t="shared" si="211"/>
        <v/>
      </c>
      <c r="DF196" s="2" t="str">
        <f t="shared" si="212"/>
        <v/>
      </c>
      <c r="DG196" s="2" t="str">
        <f t="shared" si="213"/>
        <v/>
      </c>
      <c r="DH196" s="2" t="str">
        <f t="shared" si="214"/>
        <v/>
      </c>
      <c r="DI196" s="2" t="str">
        <f t="shared" si="215"/>
        <v/>
      </c>
      <c r="DK196" s="2">
        <f t="shared" si="240"/>
        <v>110.04400332225914</v>
      </c>
      <c r="DL196" s="2">
        <f t="shared" si="240"/>
        <v>120.75952823920267</v>
      </c>
      <c r="DM196" s="2">
        <f t="shared" si="240"/>
        <v>113.91170059152421</v>
      </c>
      <c r="DN196" s="2">
        <f t="shared" si="240"/>
        <v>102.99747859438727</v>
      </c>
      <c r="DO196" s="2">
        <f t="shared" si="240"/>
        <v>110.06895905923344</v>
      </c>
      <c r="DP196" s="2">
        <f t="shared" si="240"/>
        <v>117.55250000000001</v>
      </c>
      <c r="DQ196" s="2">
        <f t="shared" si="240"/>
        <v>111.45472606463305</v>
      </c>
      <c r="DR196" s="2">
        <f t="shared" si="240"/>
        <v>102.23238326789487</v>
      </c>
      <c r="DS196" s="2">
        <f t="shared" si="240"/>
        <v>102.3277943219571</v>
      </c>
      <c r="DT196" s="2">
        <f t="shared" si="240"/>
        <v>100.91175898520081</v>
      </c>
      <c r="DU196" s="2">
        <f t="shared" si="240"/>
        <v>105.19294608879493</v>
      </c>
      <c r="DV196" s="2">
        <f t="shared" si="240"/>
        <v>103.13179130172153</v>
      </c>
      <c r="DW196" s="2">
        <f t="shared" si="240"/>
        <v>102.119468303487</v>
      </c>
      <c r="DX196" s="2">
        <f t="shared" si="240"/>
        <v>88.944554502814213</v>
      </c>
      <c r="DY196" s="2">
        <f t="shared" si="240"/>
        <v>77.371686274509784</v>
      </c>
      <c r="EA196" s="2">
        <f t="shared" si="244"/>
        <v>60.491702543720194</v>
      </c>
      <c r="EB196" s="2">
        <f t="shared" si="244"/>
        <v>70.546924978392397</v>
      </c>
      <c r="EC196" s="2">
        <f t="shared" si="244"/>
        <v>68.769225345052902</v>
      </c>
      <c r="ED196" s="2">
        <f t="shared" si="244"/>
        <v>69.518059764396824</v>
      </c>
      <c r="EE196" s="2">
        <f t="shared" si="244"/>
        <v>66.193615281777028</v>
      </c>
      <c r="EF196" s="2">
        <f t="shared" si="243"/>
        <v>65.276079077661706</v>
      </c>
      <c r="EG196" s="2">
        <f t="shared" si="243"/>
        <v>63.372932034286201</v>
      </c>
      <c r="EH196" s="2">
        <f t="shared" si="243"/>
        <v>62.597021001101055</v>
      </c>
      <c r="EI196" s="2">
        <f t="shared" si="243"/>
        <v>63.113671234587521</v>
      </c>
      <c r="EJ196" s="2">
        <f t="shared" si="243"/>
        <v>62.801971051546417</v>
      </c>
      <c r="EK196" s="2">
        <f t="shared" si="243"/>
        <v>62.127731391341719</v>
      </c>
      <c r="EL196" s="2">
        <f t="shared" si="183"/>
        <v>62.008485056505094</v>
      </c>
      <c r="EM196" s="2">
        <f t="shared" si="183"/>
        <v>58.813087177863004</v>
      </c>
      <c r="EN196" s="2">
        <f t="shared" si="183"/>
        <v>62.041028647730037</v>
      </c>
      <c r="EO196" s="2">
        <f t="shared" si="183"/>
        <v>57.891424658806059</v>
      </c>
      <c r="EQ196" s="2">
        <f t="shared" si="241"/>
        <v>60.706247002080417</v>
      </c>
      <c r="ER196" s="2">
        <f t="shared" si="241"/>
        <v>69.364146681037255</v>
      </c>
      <c r="ES196" s="2">
        <f t="shared" si="241"/>
        <v>68.271314950992277</v>
      </c>
      <c r="ET196" s="2">
        <f t="shared" si="241"/>
        <v>68.875820884621703</v>
      </c>
      <c r="EU196" s="2">
        <f t="shared" si="241"/>
        <v>66.29758557545496</v>
      </c>
      <c r="EV196" s="2">
        <f t="shared" si="241"/>
        <v>65.713434718851659</v>
      </c>
      <c r="EW196" s="2">
        <f t="shared" si="241"/>
        <v>63.626246398933162</v>
      </c>
      <c r="EX196" s="2">
        <f t="shared" si="241"/>
        <v>62.593737509007511</v>
      </c>
      <c r="EY196" s="2">
        <f t="shared" si="241"/>
        <v>63.31591369363548</v>
      </c>
      <c r="EZ196" s="2">
        <f t="shared" si="241"/>
        <v>62.589271506808387</v>
      </c>
      <c r="FA196" s="2">
        <f t="shared" si="241"/>
        <v>61.064268791903146</v>
      </c>
      <c r="FB196" s="2">
        <f t="shared" si="241"/>
        <v>60.367996902157302</v>
      </c>
      <c r="FC196" s="2">
        <f t="shared" si="241"/>
        <v>57.916544082891384</v>
      </c>
      <c r="FD196" s="2">
        <f t="shared" si="241"/>
        <v>59.094703655539931</v>
      </c>
      <c r="FE196" s="2">
        <f t="shared" si="241"/>
        <v>56.189855043467574</v>
      </c>
      <c r="FG196" s="2">
        <f t="shared" si="242"/>
        <v>0.99999112838619753</v>
      </c>
      <c r="FH196" s="2">
        <f t="shared" si="242"/>
        <v>0.99999060967174691</v>
      </c>
      <c r="FI196" s="2">
        <f t="shared" si="242"/>
        <v>0.99999125517913323</v>
      </c>
      <c r="FJ196" s="2">
        <f t="shared" si="242"/>
        <v>0.99999159386226755</v>
      </c>
      <c r="FK196" s="2">
        <f t="shared" si="242"/>
        <v>0.99999214000805114</v>
      </c>
      <c r="FL196" s="2">
        <f t="shared" si="242"/>
        <v>0.99999288614493875</v>
      </c>
      <c r="FM196" s="2">
        <f t="shared" si="242"/>
        <v>0.99999115057333543</v>
      </c>
      <c r="FN196" s="2">
        <f t="shared" si="242"/>
        <v>0.99999111809808428</v>
      </c>
      <c r="FO196" s="2">
        <f t="shared" si="242"/>
        <v>0.99999112030777171</v>
      </c>
      <c r="FP196" s="2">
        <f t="shared" si="242"/>
        <v>0.9999901797261791</v>
      </c>
      <c r="FQ196" s="2">
        <f t="shared" si="242"/>
        <v>0.99999018697939146</v>
      </c>
      <c r="FR196" s="2">
        <f t="shared" si="242"/>
        <v>0.99999114447560589</v>
      </c>
      <c r="FS196" s="2">
        <f t="shared" si="242"/>
        <v>0.99999155887409708</v>
      </c>
      <c r="FT196" s="2">
        <f t="shared" si="242"/>
        <v>0.99998883439854314</v>
      </c>
      <c r="FU196" s="2">
        <f t="shared" si="242"/>
        <v>0.9999862042543135</v>
      </c>
      <c r="FW196" s="2">
        <f t="shared" si="248"/>
        <v>0.729795865636642</v>
      </c>
      <c r="FX196" s="2">
        <f t="shared" si="248"/>
        <v>0.74761727201792705</v>
      </c>
      <c r="FY196" s="2">
        <f t="shared" si="248"/>
        <v>0.7424583064001139</v>
      </c>
      <c r="FZ196" s="2">
        <f t="shared" si="248"/>
        <v>0.76940118455096185</v>
      </c>
      <c r="GA196" s="2">
        <f t="shared" si="248"/>
        <v>0.78078864793488312</v>
      </c>
      <c r="GB196" s="2">
        <f t="shared" si="248"/>
        <v>0.78294081858919939</v>
      </c>
      <c r="GC196" s="2">
        <f t="shared" si="248"/>
        <v>0.79999849330429074</v>
      </c>
      <c r="GD196" s="2">
        <f t="shared" si="248"/>
        <v>0.82293572398815629</v>
      </c>
      <c r="GE196" s="2">
        <f t="shared" si="248"/>
        <v>0.8494556124413315</v>
      </c>
      <c r="GF196" s="2">
        <f t="shared" si="248"/>
        <v>0.83842321346436077</v>
      </c>
      <c r="GG196" s="2">
        <f t="shared" si="248"/>
        <v>0.81235556262952446</v>
      </c>
      <c r="GH196" s="2">
        <f t="shared" si="248"/>
        <v>0.77439597080247391</v>
      </c>
      <c r="GI196" s="2">
        <f t="shared" si="248"/>
        <v>0.75527596281690956</v>
      </c>
      <c r="GJ196" s="2">
        <f t="shared" si="248"/>
        <v>0.67676858096306314</v>
      </c>
      <c r="GK196" s="2">
        <f t="shared" si="248"/>
        <v>0.67563760068576317</v>
      </c>
      <c r="GM196" s="86">
        <f t="shared" si="249"/>
        <v>6.5409843267062613E-91</v>
      </c>
      <c r="GN196" s="86">
        <f t="shared" si="249"/>
        <v>4.3026748267231637E-230</v>
      </c>
      <c r="GO196" s="86">
        <f t="shared" si="249"/>
        <v>4.67781645021493E-260</v>
      </c>
      <c r="GP196" s="86">
        <f t="shared" si="249"/>
        <v>0</v>
      </c>
      <c r="GQ196" s="86">
        <f t="shared" si="249"/>
        <v>0</v>
      </c>
      <c r="GR196" s="86">
        <f t="shared" si="249"/>
        <v>0</v>
      </c>
      <c r="GS196" s="86">
        <f t="shared" si="249"/>
        <v>0</v>
      </c>
      <c r="GT196" s="86">
        <f t="shared" si="249"/>
        <v>0</v>
      </c>
      <c r="GU196" s="86">
        <f t="shared" si="249"/>
        <v>0</v>
      </c>
      <c r="GV196" s="86">
        <f t="shared" si="249"/>
        <v>0</v>
      </c>
      <c r="GW196" s="86">
        <f t="shared" si="249"/>
        <v>0</v>
      </c>
      <c r="GX196" s="86">
        <f t="shared" si="249"/>
        <v>0</v>
      </c>
      <c r="GY196" s="86">
        <f t="shared" si="249"/>
        <v>0</v>
      </c>
      <c r="GZ196" s="86">
        <f t="shared" si="249"/>
        <v>2.4780957264568791E-78</v>
      </c>
      <c r="HA196" s="86">
        <f t="shared" si="249"/>
        <v>3.6460850746012983E-82</v>
      </c>
      <c r="HC196" s="86">
        <f t="shared" si="185"/>
        <v>1.5238682336981306E-49</v>
      </c>
      <c r="HD196" s="86">
        <f t="shared" si="185"/>
        <v>1.5779533487472477E-135</v>
      </c>
      <c r="HE196" s="86">
        <f t="shared" si="185"/>
        <v>7.766365114920348E-205</v>
      </c>
      <c r="HF196" s="86">
        <f t="shared" si="185"/>
        <v>9.7274599820193232E-205</v>
      </c>
      <c r="HG196" s="86">
        <f t="shared" si="185"/>
        <v>3.1042159015256763E-242</v>
      </c>
      <c r="HH196" s="86">
        <f t="shared" si="185"/>
        <v>5.8863839370268627E-258</v>
      </c>
      <c r="HI196" s="86">
        <f t="shared" si="245"/>
        <v>1.0831106319655717E-249</v>
      </c>
      <c r="HJ196" s="86">
        <f t="shared" si="245"/>
        <v>4.9423444279445608E-248</v>
      </c>
      <c r="HK196" s="86">
        <f t="shared" si="245"/>
        <v>5.7117870303982525E-287</v>
      </c>
      <c r="HL196" s="86">
        <f t="shared" si="245"/>
        <v>5.84929945086914E-300</v>
      </c>
      <c r="HM196" s="86">
        <f t="shared" si="245"/>
        <v>1.5436127122044644E-262</v>
      </c>
      <c r="HN196" s="86">
        <f t="shared" si="245"/>
        <v>0</v>
      </c>
      <c r="HO196" s="86">
        <f t="shared" si="230"/>
        <v>0</v>
      </c>
      <c r="HP196" s="86">
        <f t="shared" si="230"/>
        <v>1.0608421521278843E-54</v>
      </c>
      <c r="HQ196" s="86">
        <f t="shared" si="230"/>
        <v>8.7049381270389641E-61</v>
      </c>
      <c r="HS196" s="86">
        <f t="shared" si="250"/>
        <v>2.8153080814857879E-33</v>
      </c>
      <c r="HT196" s="86">
        <f t="shared" si="250"/>
        <v>5.5655680679951905E-35</v>
      </c>
      <c r="HU196" s="86">
        <f t="shared" si="250"/>
        <v>4.1542155751880304E-34</v>
      </c>
      <c r="HV196" s="86">
        <f t="shared" si="250"/>
        <v>2.1353083115644487E-33</v>
      </c>
      <c r="HW196" s="86">
        <f t="shared" si="250"/>
        <v>3.435474870303979E-35</v>
      </c>
      <c r="HX196" s="86">
        <f t="shared" si="250"/>
        <v>1.1369361867695036E-31</v>
      </c>
      <c r="HY196" s="86">
        <f t="shared" si="250"/>
        <v>9.1959947540431503E-33</v>
      </c>
      <c r="HZ196" s="86">
        <f t="shared" si="250"/>
        <v>5.9309152447730597E-36</v>
      </c>
      <c r="IA196" s="86">
        <f t="shared" si="250"/>
        <v>1.4941574754870281E-42</v>
      </c>
      <c r="IB196" s="86">
        <f t="shared" si="250"/>
        <v>1.6107559252884975E-43</v>
      </c>
      <c r="IC196" s="86">
        <f t="shared" si="250"/>
        <v>1.6916608849856887E-43</v>
      </c>
      <c r="ID196" s="86">
        <f t="shared" si="250"/>
        <v>1.7978535303526725E-34</v>
      </c>
      <c r="IE196" s="86">
        <f t="shared" si="250"/>
        <v>4.8260053956535221E-31</v>
      </c>
      <c r="IF196" s="86">
        <f t="shared" si="250"/>
        <v>2.1735715769478921E-12</v>
      </c>
      <c r="IG196" s="86">
        <f t="shared" si="250"/>
        <v>6.7766944595426757E-13</v>
      </c>
      <c r="II196" s="86">
        <f t="shared" si="251"/>
        <v>0.25364670143084594</v>
      </c>
      <c r="IJ196" s="86">
        <f t="shared" si="251"/>
        <v>0.21508688033089357</v>
      </c>
      <c r="IK196" s="86">
        <f t="shared" si="251"/>
        <v>0.2285475454652483</v>
      </c>
      <c r="IL196" s="86">
        <f t="shared" si="251"/>
        <v>0.19126762118211937</v>
      </c>
      <c r="IM196" s="86">
        <f t="shared" si="251"/>
        <v>0.16701323551809411</v>
      </c>
      <c r="IN196" s="86">
        <f t="shared" si="251"/>
        <v>0.19338275542239342</v>
      </c>
      <c r="IO196" s="86">
        <f t="shared" si="251"/>
        <v>0.14591135842387803</v>
      </c>
      <c r="IP196" s="86">
        <f t="shared" si="251"/>
        <v>0.10093033381999764</v>
      </c>
      <c r="IQ196" s="86">
        <f t="shared" si="251"/>
        <v>5.3445331089896769E-2</v>
      </c>
      <c r="IR196" s="86">
        <f t="shared" si="251"/>
        <v>5.9240312816322901E-2</v>
      </c>
      <c r="IS196" s="86">
        <f t="shared" si="251"/>
        <v>8.1550886511501622E-2</v>
      </c>
      <c r="IT196" s="86">
        <f t="shared" si="251"/>
        <v>0.17693548866310443</v>
      </c>
      <c r="IU196" s="86">
        <f t="shared" si="251"/>
        <v>0.22935660690551868</v>
      </c>
      <c r="IV196" s="86">
        <f t="shared" si="251"/>
        <v>0.50413172343831814</v>
      </c>
      <c r="IW196" s="86">
        <f t="shared" si="251"/>
        <v>0.50609274482904787</v>
      </c>
      <c r="IY196" s="86">
        <f t="shared" si="252"/>
        <v>0.25364670143084594</v>
      </c>
      <c r="IZ196" s="86">
        <f t="shared" si="252"/>
        <v>0.21508688033089357</v>
      </c>
      <c r="JA196" s="86">
        <f t="shared" si="252"/>
        <v>0.2285475454652483</v>
      </c>
      <c r="JB196" s="86">
        <f t="shared" si="252"/>
        <v>0.19126762118211937</v>
      </c>
      <c r="JC196" s="86">
        <f t="shared" si="252"/>
        <v>0.16701323551809411</v>
      </c>
      <c r="JD196" s="86">
        <f t="shared" si="252"/>
        <v>0.19338275542239342</v>
      </c>
      <c r="JE196" s="86">
        <f t="shared" si="252"/>
        <v>0.14591135842387803</v>
      </c>
      <c r="JF196" s="86">
        <f t="shared" si="252"/>
        <v>0.10093033381999764</v>
      </c>
      <c r="JG196" s="86">
        <f t="shared" si="252"/>
        <v>5.3445331089896769E-2</v>
      </c>
      <c r="JH196" s="86">
        <f t="shared" si="252"/>
        <v>5.9240312816322901E-2</v>
      </c>
      <c r="JI196" s="86">
        <f t="shared" si="252"/>
        <v>8.1550886511501622E-2</v>
      </c>
      <c r="JJ196" s="86">
        <f t="shared" si="252"/>
        <v>0.17693548866310443</v>
      </c>
      <c r="JK196" s="86">
        <f t="shared" si="252"/>
        <v>0.22935660690551868</v>
      </c>
      <c r="JL196" s="86">
        <f t="shared" si="252"/>
        <v>0.50413172344049173</v>
      </c>
      <c r="JM196" s="86">
        <f t="shared" si="252"/>
        <v>0.50609274482972555</v>
      </c>
    </row>
    <row r="197" spans="2:273" x14ac:dyDescent="0.25">
      <c r="B197" s="2">
        <v>170</v>
      </c>
      <c r="C197" s="37">
        <v>62.304000000000002</v>
      </c>
      <c r="D197" s="37">
        <v>69.927000000000007</v>
      </c>
      <c r="E197" s="37">
        <v>68.659000000000006</v>
      </c>
      <c r="F197" s="37">
        <v>68.375</v>
      </c>
      <c r="G197" s="37">
        <v>66.25</v>
      </c>
      <c r="H197" s="37">
        <v>66.375</v>
      </c>
      <c r="I197" s="37">
        <v>63.070999999999998</v>
      </c>
      <c r="J197" s="37">
        <v>62.905000000000001</v>
      </c>
      <c r="K197" s="37">
        <v>62.341000000000001</v>
      </c>
      <c r="L197" s="37">
        <v>61</v>
      </c>
      <c r="M197" s="37">
        <v>61.439</v>
      </c>
      <c r="N197" s="37">
        <v>59.131999999999998</v>
      </c>
      <c r="O197" s="37">
        <v>57.323999999999998</v>
      </c>
      <c r="P197" s="37">
        <v>57.073</v>
      </c>
      <c r="Q197" s="37">
        <v>60.170999999999999</v>
      </c>
      <c r="S197" s="4">
        <f t="shared" ref="S197:AG213" si="253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60.569536773525066</v>
      </c>
      <c r="T197" s="4">
        <f t="shared" si="253"/>
        <v>69.545549280138886</v>
      </c>
      <c r="U197" s="4">
        <f t="shared" si="253"/>
        <v>68.320032020212054</v>
      </c>
      <c r="V197" s="4">
        <f t="shared" si="253"/>
        <v>68.956316120198622</v>
      </c>
      <c r="W197" s="4">
        <f t="shared" si="253"/>
        <v>66.220450245827763</v>
      </c>
      <c r="X197" s="4">
        <f t="shared" si="253"/>
        <v>65.573814808151965</v>
      </c>
      <c r="Y197" s="4">
        <f t="shared" si="253"/>
        <v>63.542681786183657</v>
      </c>
      <c r="Z197" s="4">
        <f t="shared" si="253"/>
        <v>62.542381692597694</v>
      </c>
      <c r="AA197" s="4">
        <f t="shared" si="253"/>
        <v>63.219301208007629</v>
      </c>
      <c r="AB197" s="4">
        <f t="shared" si="253"/>
        <v>62.572853105541363</v>
      </c>
      <c r="AC197" s="4">
        <f t="shared" si="253"/>
        <v>61.173872607337998</v>
      </c>
      <c r="AD197" s="4">
        <f t="shared" si="253"/>
        <v>60.628252889643235</v>
      </c>
      <c r="AE197" s="4">
        <f t="shared" si="253"/>
        <v>58.070248564501384</v>
      </c>
      <c r="AF197" s="4">
        <f t="shared" si="253"/>
        <v>62.140386671500664</v>
      </c>
      <c r="AG197" s="4">
        <f t="shared" si="253"/>
        <v>61.549568536488977</v>
      </c>
      <c r="AI197" s="4">
        <f t="shared" ref="AI197:AW213" si="254">IF(OR($B197 &lt; C$230, $B197 &gt; C$233), 0, C197-S197)</f>
        <v>1.7344632264749364</v>
      </c>
      <c r="AJ197" s="4">
        <f t="shared" si="254"/>
        <v>0.381450719861121</v>
      </c>
      <c r="AK197" s="4">
        <f t="shared" si="254"/>
        <v>0.33896797978795234</v>
      </c>
      <c r="AL197" s="4">
        <f t="shared" si="254"/>
        <v>-0.58131612019862189</v>
      </c>
      <c r="AM197" s="4">
        <f t="shared" si="254"/>
        <v>2.9549754172236931E-2</v>
      </c>
      <c r="AN197" s="4">
        <f t="shared" si="254"/>
        <v>0.80118519184803461</v>
      </c>
      <c r="AO197" s="4">
        <f t="shared" si="254"/>
        <v>-0.47168178618365886</v>
      </c>
      <c r="AP197" s="4">
        <f t="shared" si="254"/>
        <v>0.36261830740230749</v>
      </c>
      <c r="AQ197" s="4">
        <f t="shared" si="254"/>
        <v>-0.87830120800762757</v>
      </c>
      <c r="AR197" s="4">
        <f t="shared" si="254"/>
        <v>-1.5728531055413626</v>
      </c>
      <c r="AS197" s="4">
        <f t="shared" si="254"/>
        <v>0.26512739266200214</v>
      </c>
      <c r="AT197" s="4">
        <f t="shared" si="254"/>
        <v>-1.4962528896432374</v>
      </c>
      <c r="AU197" s="4">
        <f t="shared" si="254"/>
        <v>-0.74624856450138566</v>
      </c>
      <c r="AV197" s="4">
        <f t="shared" si="254"/>
        <v>-5.0673866715006639</v>
      </c>
      <c r="AW197" s="4">
        <f t="shared" si="254"/>
        <v>-1.3785685364889773</v>
      </c>
      <c r="AY197" s="2">
        <f t="shared" si="246"/>
        <v>60.568893763979077</v>
      </c>
      <c r="AZ197" s="2">
        <f t="shared" si="246"/>
        <v>69.544316177036904</v>
      </c>
      <c r="BA197" s="2">
        <f t="shared" si="246"/>
        <v>68.317440919576683</v>
      </c>
      <c r="BB197" s="2">
        <f t="shared" si="246"/>
        <v>68.955364238651242</v>
      </c>
      <c r="BC197" s="2">
        <f t="shared" si="246"/>
        <v>66.219826695527516</v>
      </c>
      <c r="BD197" s="2">
        <f t="shared" si="246"/>
        <v>65.571880805449979</v>
      </c>
      <c r="BE197" s="2">
        <f t="shared" si="246"/>
        <v>63.542326360838153</v>
      </c>
      <c r="BF197" s="2">
        <f t="shared" si="246"/>
        <v>62.542349613807815</v>
      </c>
      <c r="BG197" s="2">
        <f t="shared" si="246"/>
        <v>63.219300598390312</v>
      </c>
      <c r="BH197" s="2">
        <f t="shared" si="246"/>
        <v>62.572851825441745</v>
      </c>
      <c r="BI197" s="2">
        <f t="shared" si="246"/>
        <v>61.173862378025063</v>
      </c>
      <c r="BJ197" s="2">
        <f t="shared" si="246"/>
        <v>60.626107630473442</v>
      </c>
      <c r="BK197" s="2">
        <f t="shared" si="246"/>
        <v>58.060238098737663</v>
      </c>
      <c r="BL197" s="2">
        <f t="shared" si="246"/>
        <v>59.902744409384077</v>
      </c>
      <c r="BM197" s="2">
        <f t="shared" si="246"/>
        <v>56.587104349678654</v>
      </c>
      <c r="BO197" s="2" t="str">
        <f t="shared" si="186"/>
        <v/>
      </c>
      <c r="BP197" s="2" t="str">
        <f t="shared" si="187"/>
        <v/>
      </c>
      <c r="BQ197" s="2" t="str">
        <f t="shared" si="188"/>
        <v/>
      </c>
      <c r="BR197" s="2" t="str">
        <f t="shared" si="189"/>
        <v/>
      </c>
      <c r="BS197" s="2" t="str">
        <f t="shared" si="190"/>
        <v/>
      </c>
      <c r="BT197" s="2" t="str">
        <f t="shared" si="191"/>
        <v/>
      </c>
      <c r="BU197" s="2" t="str">
        <f t="shared" si="192"/>
        <v/>
      </c>
      <c r="BV197" s="2" t="str">
        <f t="shared" si="193"/>
        <v/>
      </c>
      <c r="BW197" s="2" t="str">
        <f t="shared" si="194"/>
        <v/>
      </c>
      <c r="BX197" s="2" t="str">
        <f t="shared" si="195"/>
        <v/>
      </c>
      <c r="BY197" s="2" t="str">
        <f t="shared" si="196"/>
        <v/>
      </c>
      <c r="BZ197" s="2" t="str">
        <f t="shared" si="197"/>
        <v/>
      </c>
      <c r="CA197" s="2" t="str">
        <f t="shared" si="198"/>
        <v/>
      </c>
      <c r="CB197" s="2" t="str">
        <f t="shared" si="199"/>
        <v/>
      </c>
      <c r="CC197" s="2" t="str">
        <f t="shared" si="200"/>
        <v/>
      </c>
      <c r="CE197" s="2" t="str">
        <f t="shared" si="247"/>
        <v/>
      </c>
      <c r="CF197" s="2" t="str">
        <f t="shared" si="247"/>
        <v/>
      </c>
      <c r="CG197" s="2" t="str">
        <f t="shared" si="247"/>
        <v/>
      </c>
      <c r="CH197" s="2" t="str">
        <f t="shared" si="247"/>
        <v/>
      </c>
      <c r="CI197" s="2" t="str">
        <f t="shared" si="247"/>
        <v/>
      </c>
      <c r="CJ197" s="2" t="str">
        <f t="shared" si="247"/>
        <v/>
      </c>
      <c r="CK197" s="2" t="str">
        <f t="shared" si="247"/>
        <v/>
      </c>
      <c r="CL197" s="2" t="str">
        <f t="shared" si="247"/>
        <v/>
      </c>
      <c r="CM197" s="2" t="str">
        <f t="shared" si="247"/>
        <v/>
      </c>
      <c r="CN197" s="2" t="str">
        <f t="shared" si="247"/>
        <v/>
      </c>
      <c r="CO197" s="2" t="str">
        <f t="shared" si="247"/>
        <v/>
      </c>
      <c r="CP197" s="2" t="str">
        <f t="shared" si="247"/>
        <v/>
      </c>
      <c r="CQ197" s="2" t="str">
        <f t="shared" si="247"/>
        <v/>
      </c>
      <c r="CR197" s="2" t="str">
        <f t="shared" si="247"/>
        <v/>
      </c>
      <c r="CS197" s="2" t="str">
        <f t="shared" si="247"/>
        <v/>
      </c>
      <c r="CU197" s="2" t="str">
        <f t="shared" si="201"/>
        <v/>
      </c>
      <c r="CV197" s="2" t="str">
        <f t="shared" si="202"/>
        <v/>
      </c>
      <c r="CW197" s="2" t="str">
        <f t="shared" si="203"/>
        <v/>
      </c>
      <c r="CX197" s="2" t="str">
        <f t="shared" si="204"/>
        <v/>
      </c>
      <c r="CY197" s="2" t="str">
        <f t="shared" si="205"/>
        <v/>
      </c>
      <c r="CZ197" s="2" t="str">
        <f t="shared" si="206"/>
        <v/>
      </c>
      <c r="DA197" s="2" t="str">
        <f t="shared" si="207"/>
        <v/>
      </c>
      <c r="DB197" s="2" t="str">
        <f t="shared" si="208"/>
        <v/>
      </c>
      <c r="DC197" s="2" t="str">
        <f t="shared" si="209"/>
        <v/>
      </c>
      <c r="DD197" s="2" t="str">
        <f t="shared" si="210"/>
        <v/>
      </c>
      <c r="DE197" s="2" t="str">
        <f t="shared" si="211"/>
        <v/>
      </c>
      <c r="DF197" s="2" t="str">
        <f t="shared" si="212"/>
        <v/>
      </c>
      <c r="DG197" s="2" t="str">
        <f t="shared" si="213"/>
        <v/>
      </c>
      <c r="DH197" s="2" t="str">
        <f t="shared" si="214"/>
        <v/>
      </c>
      <c r="DI197" s="2" t="str">
        <f t="shared" si="215"/>
        <v/>
      </c>
      <c r="DK197" s="2">
        <f t="shared" ref="DK197:DY213" si="255">BO$228*$B197+BO$229</f>
        <v>110.26542524916945</v>
      </c>
      <c r="DL197" s="2">
        <f t="shared" si="255"/>
        <v>121.04055647840532</v>
      </c>
      <c r="DM197" s="2">
        <f t="shared" si="255"/>
        <v>114.1290227696297</v>
      </c>
      <c r="DN197" s="2">
        <f t="shared" si="255"/>
        <v>103.13686357129352</v>
      </c>
      <c r="DO197" s="2">
        <f t="shared" si="255"/>
        <v>110.26842334494773</v>
      </c>
      <c r="DP197" s="2">
        <f t="shared" si="255"/>
        <v>117.80490384615385</v>
      </c>
      <c r="DQ197" s="2">
        <f t="shared" si="255"/>
        <v>111.68195001510119</v>
      </c>
      <c r="DR197" s="2">
        <f t="shared" si="255"/>
        <v>102.39745892479613</v>
      </c>
      <c r="DS197" s="2">
        <f t="shared" si="255"/>
        <v>102.48515418302625</v>
      </c>
      <c r="DT197" s="2">
        <f t="shared" si="255"/>
        <v>101.06702114164901</v>
      </c>
      <c r="DU197" s="2">
        <f t="shared" si="255"/>
        <v>105.38596405919662</v>
      </c>
      <c r="DV197" s="2">
        <f t="shared" si="255"/>
        <v>103.31107414678345</v>
      </c>
      <c r="DW197" s="2">
        <f t="shared" si="255"/>
        <v>102.31941069065174</v>
      </c>
      <c r="DX197" s="2">
        <f t="shared" si="255"/>
        <v>89.059028236397694</v>
      </c>
      <c r="DY197" s="2">
        <f t="shared" si="255"/>
        <v>77.436755462184863</v>
      </c>
      <c r="EA197" s="2">
        <f t="shared" si="244"/>
        <v>60.404704928457868</v>
      </c>
      <c r="EB197" s="2">
        <f t="shared" si="244"/>
        <v>70.464598465859979</v>
      </c>
      <c r="EC197" s="2">
        <f t="shared" si="244"/>
        <v>68.702092354236413</v>
      </c>
      <c r="ED197" s="2">
        <f t="shared" si="244"/>
        <v>69.468368618649677</v>
      </c>
      <c r="EE197" s="2">
        <f t="shared" si="244"/>
        <v>66.135274578362797</v>
      </c>
      <c r="EF197" s="2">
        <f t="shared" si="243"/>
        <v>65.216577310065446</v>
      </c>
      <c r="EG197" s="2">
        <f t="shared" si="243"/>
        <v>63.332254605630681</v>
      </c>
      <c r="EH197" s="2">
        <f t="shared" si="243"/>
        <v>62.54483685960404</v>
      </c>
      <c r="EI197" s="2">
        <f t="shared" si="243"/>
        <v>63.042067752446691</v>
      </c>
      <c r="EJ197" s="2">
        <f t="shared" si="243"/>
        <v>62.756287257731984</v>
      </c>
      <c r="EK197" s="2">
        <f t="shared" si="243"/>
        <v>62.066603719092392</v>
      </c>
      <c r="EL197" s="2">
        <f t="shared" si="183"/>
        <v>61.943598416923514</v>
      </c>
      <c r="EM197" s="2">
        <f t="shared" si="183"/>
        <v>58.763469284817759</v>
      </c>
      <c r="EN197" s="2">
        <f t="shared" si="183"/>
        <v>61.988080966253946</v>
      </c>
      <c r="EO197" s="2">
        <f t="shared" si="183"/>
        <v>57.789729737257453</v>
      </c>
      <c r="EQ197" s="2">
        <f t="shared" ref="EQ197:FE213" si="256">CU$228*$B197+CU$229</f>
        <v>60.62379551989131</v>
      </c>
      <c r="ER197" s="2">
        <f t="shared" si="256"/>
        <v>69.260413940943224</v>
      </c>
      <c r="ES197" s="2">
        <f t="shared" si="256"/>
        <v>68.195277386514846</v>
      </c>
      <c r="ET197" s="2">
        <f t="shared" si="256"/>
        <v>68.814810614579528</v>
      </c>
      <c r="EU197" s="2">
        <f t="shared" si="256"/>
        <v>66.241079132794127</v>
      </c>
      <c r="EV197" s="2">
        <f t="shared" si="256"/>
        <v>65.661288998011742</v>
      </c>
      <c r="EW197" s="2">
        <f t="shared" si="256"/>
        <v>63.589744549611098</v>
      </c>
      <c r="EX197" s="2">
        <f t="shared" si="256"/>
        <v>62.541475372596565</v>
      </c>
      <c r="EY197" s="2">
        <f t="shared" si="256"/>
        <v>63.247575814917525</v>
      </c>
      <c r="EZ197" s="2">
        <f t="shared" si="256"/>
        <v>62.540208113697645</v>
      </c>
      <c r="FA197" s="2">
        <f t="shared" si="256"/>
        <v>60.985324895643977</v>
      </c>
      <c r="FB197" s="2">
        <f t="shared" si="256"/>
        <v>60.27563373934175</v>
      </c>
      <c r="FC197" s="2">
        <f t="shared" si="256"/>
        <v>57.851992434286359</v>
      </c>
      <c r="FD197" s="2">
        <f t="shared" si="256"/>
        <v>58.994006368628078</v>
      </c>
      <c r="FE197" s="2">
        <f t="shared" si="256"/>
        <v>56.060189895091341</v>
      </c>
      <c r="FG197" s="2">
        <f t="shared" ref="FG197:FU213" si="257">POWER(10,($B197-C$231)/C$229)/(1+POWER(10,($B197-C$231)/C$229))</f>
        <v>0.99999190898573376</v>
      </c>
      <c r="FH197" s="2">
        <f t="shared" si="257"/>
        <v>0.99999143591177198</v>
      </c>
      <c r="FI197" s="2">
        <f t="shared" si="257"/>
        <v>0.99999202462244463</v>
      </c>
      <c r="FJ197" s="2">
        <f t="shared" si="257"/>
        <v>0.99999233350560046</v>
      </c>
      <c r="FK197" s="2">
        <f t="shared" si="257"/>
        <v>0.99999283159718777</v>
      </c>
      <c r="FL197" s="2">
        <f t="shared" si="257"/>
        <v>0.99999351208301346</v>
      </c>
      <c r="FM197" s="2">
        <f t="shared" si="257"/>
        <v>0.99999192922067548</v>
      </c>
      <c r="FN197" s="2">
        <f t="shared" si="257"/>
        <v>0.99999189960284818</v>
      </c>
      <c r="FO197" s="2">
        <f t="shared" si="257"/>
        <v>0.99999190161811025</v>
      </c>
      <c r="FP197" s="2">
        <f t="shared" si="257"/>
        <v>0.99999104379609105</v>
      </c>
      <c r="FQ197" s="2">
        <f t="shared" si="257"/>
        <v>0.9999910504111108</v>
      </c>
      <c r="FR197" s="2">
        <f t="shared" si="257"/>
        <v>0.99999192365947132</v>
      </c>
      <c r="FS197" s="2">
        <f t="shared" si="257"/>
        <v>0.99999230159596231</v>
      </c>
      <c r="FT197" s="2">
        <f t="shared" si="257"/>
        <v>0.99998981684043897</v>
      </c>
      <c r="FU197" s="2">
        <f t="shared" si="257"/>
        <v>0.99998741811512404</v>
      </c>
      <c r="FW197" s="2">
        <f t="shared" si="248"/>
        <v>0.74756935316192641</v>
      </c>
      <c r="FX197" s="2">
        <f t="shared" si="248"/>
        <v>0.7645966267946851</v>
      </c>
      <c r="FY197" s="2">
        <f t="shared" si="248"/>
        <v>0.75967316693870568</v>
      </c>
      <c r="FZ197" s="2">
        <f t="shared" si="248"/>
        <v>0.78533580207112763</v>
      </c>
      <c r="GA197" s="2">
        <f t="shared" si="248"/>
        <v>0.79614486757903991</v>
      </c>
      <c r="GB197" s="2">
        <f t="shared" si="248"/>
        <v>0.79818524295311333</v>
      </c>
      <c r="GC197" s="2">
        <f t="shared" si="248"/>
        <v>0.81432902677301922</v>
      </c>
      <c r="GD197" s="2">
        <f t="shared" si="248"/>
        <v>0.83595975716945581</v>
      </c>
      <c r="GE197" s="2">
        <f t="shared" si="248"/>
        <v>0.86085878402897531</v>
      </c>
      <c r="GF197" s="2">
        <f t="shared" si="248"/>
        <v>0.85051499003348163</v>
      </c>
      <c r="GG197" s="2">
        <f t="shared" si="248"/>
        <v>0.82599327034348891</v>
      </c>
      <c r="GH197" s="2">
        <f t="shared" si="248"/>
        <v>0.79007961138690364</v>
      </c>
      <c r="GI197" s="2">
        <f t="shared" si="248"/>
        <v>0.77189727518048379</v>
      </c>
      <c r="GJ197" s="2">
        <f t="shared" si="248"/>
        <v>0.6965799136398142</v>
      </c>
      <c r="GK197" s="2">
        <f t="shared" si="248"/>
        <v>0.695487062436283</v>
      </c>
      <c r="GM197" s="86">
        <f t="shared" si="249"/>
        <v>1.2102636736153873E-92</v>
      </c>
      <c r="GN197" s="86">
        <f t="shared" si="249"/>
        <v>1.7231419862763031E-234</v>
      </c>
      <c r="GO197" s="86">
        <f t="shared" si="249"/>
        <v>4.6662817032139277E-265</v>
      </c>
      <c r="GP197" s="86">
        <f t="shared" si="249"/>
        <v>0</v>
      </c>
      <c r="GQ197" s="86">
        <f t="shared" si="249"/>
        <v>0</v>
      </c>
      <c r="GR197" s="86">
        <f t="shared" si="249"/>
        <v>0</v>
      </c>
      <c r="GS197" s="86">
        <f t="shared" si="249"/>
        <v>0</v>
      </c>
      <c r="GT197" s="86">
        <f t="shared" si="249"/>
        <v>0</v>
      </c>
      <c r="GU197" s="86">
        <f t="shared" si="249"/>
        <v>0</v>
      </c>
      <c r="GV197" s="86">
        <f t="shared" si="249"/>
        <v>0</v>
      </c>
      <c r="GW197" s="86">
        <f t="shared" si="249"/>
        <v>0</v>
      </c>
      <c r="GX197" s="86">
        <f t="shared" si="249"/>
        <v>0</v>
      </c>
      <c r="GY197" s="86">
        <f t="shared" si="249"/>
        <v>0</v>
      </c>
      <c r="GZ197" s="86">
        <f t="shared" si="249"/>
        <v>8.6654825770228701E-80</v>
      </c>
      <c r="HA197" s="86">
        <f t="shared" si="249"/>
        <v>1.0660743261946999E-83</v>
      </c>
      <c r="HC197" s="86">
        <f t="shared" si="185"/>
        <v>9.4712388978736684E-51</v>
      </c>
      <c r="HD197" s="86">
        <f t="shared" si="185"/>
        <v>7.5350091447196105E-139</v>
      </c>
      <c r="HE197" s="86">
        <f t="shared" si="185"/>
        <v>5.7615844560690669E-210</v>
      </c>
      <c r="HF197" s="86">
        <f t="shared" si="185"/>
        <v>8.2338077476515127E-210</v>
      </c>
      <c r="HG197" s="86">
        <f t="shared" si="185"/>
        <v>3.6288756971475307E-248</v>
      </c>
      <c r="HH197" s="86">
        <f t="shared" si="185"/>
        <v>3.3540144762283956E-264</v>
      </c>
      <c r="HI197" s="86">
        <f t="shared" si="245"/>
        <v>8.7966794380951888E-256</v>
      </c>
      <c r="HJ197" s="86">
        <f t="shared" si="245"/>
        <v>5.1347147582409647E-254</v>
      </c>
      <c r="HK197" s="86">
        <f t="shared" si="245"/>
        <v>7.9304900856031679E-294</v>
      </c>
      <c r="HL197" s="86">
        <f t="shared" si="245"/>
        <v>3.6969008835184833E-307</v>
      </c>
      <c r="HM197" s="86">
        <f t="shared" si="245"/>
        <v>7.309147154699646E-269</v>
      </c>
      <c r="HN197" s="86">
        <f t="shared" si="245"/>
        <v>0</v>
      </c>
      <c r="HO197" s="86">
        <f t="shared" si="230"/>
        <v>0</v>
      </c>
      <c r="HP197" s="86">
        <f t="shared" si="230"/>
        <v>5.2485865902967783E-56</v>
      </c>
      <c r="HQ197" s="86">
        <f t="shared" si="230"/>
        <v>2.9366422385089826E-62</v>
      </c>
      <c r="HS197" s="86">
        <f t="shared" si="250"/>
        <v>5.9622301917213173E-35</v>
      </c>
      <c r="HT197" s="86">
        <f t="shared" si="250"/>
        <v>1.0912246755413965E-36</v>
      </c>
      <c r="HU197" s="86">
        <f t="shared" si="250"/>
        <v>8.7024908711758511E-36</v>
      </c>
      <c r="HV197" s="86">
        <f t="shared" si="250"/>
        <v>5.5709074273173384E-35</v>
      </c>
      <c r="HW197" s="86">
        <f t="shared" si="250"/>
        <v>8.0206134705922487E-37</v>
      </c>
      <c r="HX197" s="86">
        <f t="shared" si="250"/>
        <v>4.1351291157797025E-33</v>
      </c>
      <c r="HY197" s="86">
        <f t="shared" si="250"/>
        <v>2.8019196595492205E-34</v>
      </c>
      <c r="HZ197" s="86">
        <f t="shared" si="250"/>
        <v>1.4258889477922834E-37</v>
      </c>
      <c r="IA197" s="86">
        <f t="shared" si="250"/>
        <v>2.1311526204502059E-44</v>
      </c>
      <c r="IB197" s="86">
        <f t="shared" si="250"/>
        <v>1.9498546203397635E-45</v>
      </c>
      <c r="IC197" s="86">
        <f t="shared" si="250"/>
        <v>1.7343606311471231E-45</v>
      </c>
      <c r="ID197" s="86">
        <f t="shared" si="250"/>
        <v>4.2632904058458904E-36</v>
      </c>
      <c r="IE197" s="86">
        <f t="shared" si="250"/>
        <v>1.5296843709361857E-32</v>
      </c>
      <c r="IF197" s="86">
        <f t="shared" si="250"/>
        <v>5.5471693150198608E-13</v>
      </c>
      <c r="IG197" s="86">
        <f t="shared" si="250"/>
        <v>1.5822066616677809E-13</v>
      </c>
      <c r="II197" s="86">
        <f t="shared" si="251"/>
        <v>0.2125765517693271</v>
      </c>
      <c r="IJ197" s="86">
        <f t="shared" si="251"/>
        <v>0.17879215710212826</v>
      </c>
      <c r="IK197" s="86">
        <f t="shared" si="251"/>
        <v>0.19075006036846809</v>
      </c>
      <c r="IL197" s="86">
        <f t="shared" si="251"/>
        <v>0.15956309156346843</v>
      </c>
      <c r="IM197" s="86">
        <f t="shared" si="251"/>
        <v>0.13834909680317548</v>
      </c>
      <c r="IN197" s="86">
        <f t="shared" si="251"/>
        <v>0.16337090550896119</v>
      </c>
      <c r="IO197" s="86">
        <f t="shared" si="251"/>
        <v>0.12097539378533727</v>
      </c>
      <c r="IP197" s="86">
        <f t="shared" si="251"/>
        <v>8.2089010839480114E-2</v>
      </c>
      <c r="IQ197" s="86">
        <f t="shared" si="251"/>
        <v>4.1940955061381048E-2</v>
      </c>
      <c r="IR197" s="86">
        <f t="shared" si="251"/>
        <v>4.6379172347332014E-2</v>
      </c>
      <c r="IS197" s="86">
        <f t="shared" si="251"/>
        <v>6.4136566862876387E-2</v>
      </c>
      <c r="IT197" s="86">
        <f t="shared" si="251"/>
        <v>0.14679045980722749</v>
      </c>
      <c r="IU197" s="86">
        <f t="shared" si="251"/>
        <v>0.1936770965798105</v>
      </c>
      <c r="IV197" s="86">
        <f t="shared" si="251"/>
        <v>0.46746247489581227</v>
      </c>
      <c r="IW197" s="86">
        <f t="shared" si="251"/>
        <v>0.46958657066513926</v>
      </c>
      <c r="IY197" s="86">
        <f t="shared" si="252"/>
        <v>0.2125765517693271</v>
      </c>
      <c r="IZ197" s="86">
        <f t="shared" si="252"/>
        <v>0.17879215710212826</v>
      </c>
      <c r="JA197" s="86">
        <f t="shared" si="252"/>
        <v>0.19075006036846809</v>
      </c>
      <c r="JB197" s="86">
        <f t="shared" si="252"/>
        <v>0.15956309156346843</v>
      </c>
      <c r="JC197" s="86">
        <f t="shared" si="252"/>
        <v>0.13834909680317548</v>
      </c>
      <c r="JD197" s="86">
        <f t="shared" si="252"/>
        <v>0.16337090550896119</v>
      </c>
      <c r="JE197" s="86">
        <f t="shared" si="252"/>
        <v>0.12097539378533727</v>
      </c>
      <c r="JF197" s="86">
        <f t="shared" si="252"/>
        <v>8.2089010839480114E-2</v>
      </c>
      <c r="JG197" s="86">
        <f t="shared" si="252"/>
        <v>4.1940955061381048E-2</v>
      </c>
      <c r="JH197" s="86">
        <f t="shared" si="252"/>
        <v>4.6379172347332014E-2</v>
      </c>
      <c r="JI197" s="86">
        <f t="shared" si="252"/>
        <v>6.4136566862876387E-2</v>
      </c>
      <c r="JJ197" s="86">
        <f t="shared" si="252"/>
        <v>0.14679045980722749</v>
      </c>
      <c r="JK197" s="86">
        <f t="shared" si="252"/>
        <v>0.1936770965798105</v>
      </c>
      <c r="JL197" s="86">
        <f t="shared" si="252"/>
        <v>0.467462474896367</v>
      </c>
      <c r="JM197" s="86">
        <f t="shared" si="252"/>
        <v>0.46958657066529746</v>
      </c>
    </row>
    <row r="198" spans="2:273" x14ac:dyDescent="0.25">
      <c r="B198" s="2">
        <v>171</v>
      </c>
      <c r="C198" s="37">
        <v>61.542999999999999</v>
      </c>
      <c r="D198" s="37">
        <v>67.584999999999994</v>
      </c>
      <c r="E198" s="37">
        <v>69.024000000000001</v>
      </c>
      <c r="F198" s="37">
        <v>67.95</v>
      </c>
      <c r="G198" s="37">
        <v>66.75</v>
      </c>
      <c r="H198" s="37">
        <v>65.474999999999994</v>
      </c>
      <c r="I198" s="37">
        <v>62.667000000000002</v>
      </c>
      <c r="J198" s="37">
        <v>62.31</v>
      </c>
      <c r="K198" s="37">
        <v>63.61</v>
      </c>
      <c r="L198" s="37">
        <v>61.317</v>
      </c>
      <c r="M198" s="37">
        <v>61.073</v>
      </c>
      <c r="N198" s="37">
        <v>59.473999999999997</v>
      </c>
      <c r="O198" s="37">
        <v>57.838000000000001</v>
      </c>
      <c r="P198" s="37">
        <v>57.366</v>
      </c>
      <c r="Q198" s="37">
        <v>59.244</v>
      </c>
      <c r="S198" s="4">
        <f t="shared" si="253"/>
        <v>60.489280994945418</v>
      </c>
      <c r="T198" s="4">
        <f t="shared" si="253"/>
        <v>69.426164278973317</v>
      </c>
      <c r="U198" s="4">
        <f t="shared" si="253"/>
        <v>68.235911984454901</v>
      </c>
      <c r="V198" s="4">
        <f t="shared" si="253"/>
        <v>68.887020857983828</v>
      </c>
      <c r="W198" s="4">
        <f t="shared" si="253"/>
        <v>66.16467744431867</v>
      </c>
      <c r="X198" s="4">
        <f t="shared" si="253"/>
        <v>65.52543239403694</v>
      </c>
      <c r="Y198" s="4">
        <f t="shared" si="253"/>
        <v>63.508664754056312</v>
      </c>
      <c r="Z198" s="4">
        <f t="shared" si="253"/>
        <v>62.490039776719925</v>
      </c>
      <c r="AA198" s="4">
        <f t="shared" si="253"/>
        <v>63.15270967230645</v>
      </c>
      <c r="AB198" s="4">
        <f t="shared" si="253"/>
        <v>62.521777553178012</v>
      </c>
      <c r="AC198" s="4">
        <f t="shared" si="253"/>
        <v>61.083872811856899</v>
      </c>
      <c r="AD198" s="4">
        <f t="shared" si="253"/>
        <v>60.514947675768347</v>
      </c>
      <c r="AE198" s="4">
        <f t="shared" si="253"/>
        <v>57.988014939465245</v>
      </c>
      <c r="AF198" s="4">
        <f t="shared" si="253"/>
        <v>61.18037157449838</v>
      </c>
      <c r="AG198" s="4">
        <f t="shared" si="253"/>
        <v>59.593180528289096</v>
      </c>
      <c r="AI198" s="4">
        <f t="shared" si="254"/>
        <v>1.0537190050545817</v>
      </c>
      <c r="AJ198" s="4">
        <f t="shared" si="254"/>
        <v>-1.8411642789733236</v>
      </c>
      <c r="AK198" s="4">
        <f t="shared" si="254"/>
        <v>0.78808801554509955</v>
      </c>
      <c r="AL198" s="4">
        <f t="shared" si="254"/>
        <v>-0.93702085798382484</v>
      </c>
      <c r="AM198" s="4">
        <f t="shared" si="254"/>
        <v>0.58532255568132996</v>
      </c>
      <c r="AN198" s="4">
        <f t="shared" si="254"/>
        <v>-5.0432394036945993E-2</v>
      </c>
      <c r="AO198" s="4">
        <f t="shared" si="254"/>
        <v>-0.84166475405631047</v>
      </c>
      <c r="AP198" s="4">
        <f t="shared" si="254"/>
        <v>-0.18003977671992288</v>
      </c>
      <c r="AQ198" s="4">
        <f t="shared" si="254"/>
        <v>0.45729032769354916</v>
      </c>
      <c r="AR198" s="4">
        <f t="shared" si="254"/>
        <v>-1.2047775531780118</v>
      </c>
      <c r="AS198" s="4">
        <f t="shared" si="254"/>
        <v>-1.0872811856899034E-2</v>
      </c>
      <c r="AT198" s="4">
        <f t="shared" si="254"/>
        <v>-1.0409476757683507</v>
      </c>
      <c r="AU198" s="4">
        <f t="shared" si="254"/>
        <v>-0.15001493946524391</v>
      </c>
      <c r="AV198" s="4">
        <f t="shared" si="254"/>
        <v>-3.8143715744983808</v>
      </c>
      <c r="AW198" s="4">
        <f t="shared" si="254"/>
        <v>-0.34918052828909651</v>
      </c>
      <c r="AY198" s="2">
        <f t="shared" si="246"/>
        <v>60.48905917886875</v>
      </c>
      <c r="AZ198" s="2">
        <f t="shared" si="246"/>
        <v>69.425766986134988</v>
      </c>
      <c r="BA198" s="2">
        <f t="shared" si="246"/>
        <v>68.235049976895638</v>
      </c>
      <c r="BB198" s="2">
        <f t="shared" si="246"/>
        <v>68.886710052576476</v>
      </c>
      <c r="BC198" s="2">
        <f t="shared" si="246"/>
        <v>66.164485388003385</v>
      </c>
      <c r="BD198" s="2">
        <f t="shared" si="246"/>
        <v>65.524745699193957</v>
      </c>
      <c r="BE198" s="2">
        <f t="shared" si="246"/>
        <v>63.508555805425452</v>
      </c>
      <c r="BF198" s="2">
        <f t="shared" si="246"/>
        <v>62.49003136337722</v>
      </c>
      <c r="BG198" s="2">
        <f t="shared" si="246"/>
        <v>63.152709551857626</v>
      </c>
      <c r="BH198" s="2">
        <f t="shared" si="246"/>
        <v>62.521777303160491</v>
      </c>
      <c r="BI198" s="2">
        <f t="shared" si="246"/>
        <v>61.08387071304228</v>
      </c>
      <c r="BJ198" s="2">
        <f t="shared" si="246"/>
        <v>60.514276999440526</v>
      </c>
      <c r="BK198" s="2">
        <f t="shared" si="246"/>
        <v>57.984418830888444</v>
      </c>
      <c r="BL198" s="2">
        <f t="shared" si="246"/>
        <v>59.758391915833968</v>
      </c>
      <c r="BM198" s="2">
        <f t="shared" si="246"/>
        <v>56.432284190054091</v>
      </c>
      <c r="BO198" s="2" t="str">
        <f t="shared" si="186"/>
        <v/>
      </c>
      <c r="BP198" s="2" t="str">
        <f t="shared" si="187"/>
        <v/>
      </c>
      <c r="BQ198" s="2" t="str">
        <f t="shared" si="188"/>
        <v/>
      </c>
      <c r="BR198" s="2" t="str">
        <f t="shared" si="189"/>
        <v/>
      </c>
      <c r="BS198" s="2" t="str">
        <f t="shared" si="190"/>
        <v/>
      </c>
      <c r="BT198" s="2" t="str">
        <f t="shared" si="191"/>
        <v/>
      </c>
      <c r="BU198" s="2" t="str">
        <f t="shared" si="192"/>
        <v/>
      </c>
      <c r="BV198" s="2" t="str">
        <f t="shared" si="193"/>
        <v/>
      </c>
      <c r="BW198" s="2" t="str">
        <f t="shared" si="194"/>
        <v/>
      </c>
      <c r="BX198" s="2" t="str">
        <f t="shared" si="195"/>
        <v/>
      </c>
      <c r="BY198" s="2" t="str">
        <f t="shared" si="196"/>
        <v/>
      </c>
      <c r="BZ198" s="2" t="str">
        <f t="shared" si="197"/>
        <v/>
      </c>
      <c r="CA198" s="2" t="str">
        <f t="shared" si="198"/>
        <v/>
      </c>
      <c r="CB198" s="2" t="str">
        <f t="shared" si="199"/>
        <v/>
      </c>
      <c r="CC198" s="2" t="str">
        <f t="shared" si="200"/>
        <v/>
      </c>
      <c r="CE198" s="2" t="str">
        <f t="shared" si="247"/>
        <v/>
      </c>
      <c r="CF198" s="2" t="str">
        <f t="shared" si="247"/>
        <v/>
      </c>
      <c r="CG198" s="2" t="str">
        <f t="shared" si="247"/>
        <v/>
      </c>
      <c r="CH198" s="2" t="str">
        <f t="shared" si="247"/>
        <v/>
      </c>
      <c r="CI198" s="2" t="str">
        <f t="shared" si="247"/>
        <v/>
      </c>
      <c r="CJ198" s="2" t="str">
        <f t="shared" si="247"/>
        <v/>
      </c>
      <c r="CK198" s="2" t="str">
        <f t="shared" si="247"/>
        <v/>
      </c>
      <c r="CL198" s="2" t="str">
        <f t="shared" si="247"/>
        <v/>
      </c>
      <c r="CM198" s="2" t="str">
        <f t="shared" si="247"/>
        <v/>
      </c>
      <c r="CN198" s="2" t="str">
        <f t="shared" si="247"/>
        <v/>
      </c>
      <c r="CO198" s="2" t="str">
        <f t="shared" si="247"/>
        <v/>
      </c>
      <c r="CP198" s="2" t="str">
        <f t="shared" si="247"/>
        <v/>
      </c>
      <c r="CQ198" s="2" t="str">
        <f t="shared" si="247"/>
        <v/>
      </c>
      <c r="CR198" s="2" t="str">
        <f t="shared" si="247"/>
        <v/>
      </c>
      <c r="CS198" s="2" t="str">
        <f t="shared" si="247"/>
        <v/>
      </c>
      <c r="CU198" s="2" t="str">
        <f t="shared" si="201"/>
        <v/>
      </c>
      <c r="CV198" s="2" t="str">
        <f t="shared" si="202"/>
        <v/>
      </c>
      <c r="CW198" s="2" t="str">
        <f t="shared" si="203"/>
        <v/>
      </c>
      <c r="CX198" s="2" t="str">
        <f t="shared" si="204"/>
        <v/>
      </c>
      <c r="CY198" s="2" t="str">
        <f t="shared" si="205"/>
        <v/>
      </c>
      <c r="CZ198" s="2" t="str">
        <f t="shared" si="206"/>
        <v/>
      </c>
      <c r="DA198" s="2" t="str">
        <f t="shared" si="207"/>
        <v/>
      </c>
      <c r="DB198" s="2" t="str">
        <f t="shared" si="208"/>
        <v/>
      </c>
      <c r="DC198" s="2" t="str">
        <f t="shared" si="209"/>
        <v/>
      </c>
      <c r="DD198" s="2" t="str">
        <f t="shared" si="210"/>
        <v/>
      </c>
      <c r="DE198" s="2" t="str">
        <f t="shared" si="211"/>
        <v/>
      </c>
      <c r="DF198" s="2" t="str">
        <f t="shared" si="212"/>
        <v/>
      </c>
      <c r="DG198" s="2" t="str">
        <f t="shared" si="213"/>
        <v/>
      </c>
      <c r="DH198" s="2" t="str">
        <f t="shared" si="214"/>
        <v/>
      </c>
      <c r="DI198" s="2" t="str">
        <f t="shared" si="215"/>
        <v/>
      </c>
      <c r="DK198" s="2">
        <f t="shared" si="255"/>
        <v>110.48684717607975</v>
      </c>
      <c r="DL198" s="2">
        <f t="shared" si="255"/>
        <v>121.32158471760798</v>
      </c>
      <c r="DM198" s="2">
        <f t="shared" si="255"/>
        <v>114.3463449477352</v>
      </c>
      <c r="DN198" s="2">
        <f t="shared" si="255"/>
        <v>103.27624854819976</v>
      </c>
      <c r="DO198" s="2">
        <f t="shared" si="255"/>
        <v>110.46788763066201</v>
      </c>
      <c r="DP198" s="2">
        <f t="shared" si="255"/>
        <v>118.0573076923077</v>
      </c>
      <c r="DQ198" s="2">
        <f t="shared" si="255"/>
        <v>111.90917396556932</v>
      </c>
      <c r="DR198" s="2">
        <f t="shared" si="255"/>
        <v>102.56253458169736</v>
      </c>
      <c r="DS198" s="2">
        <f t="shared" si="255"/>
        <v>102.64251404409542</v>
      </c>
      <c r="DT198" s="2">
        <f t="shared" si="255"/>
        <v>101.22228329809721</v>
      </c>
      <c r="DU198" s="2">
        <f t="shared" si="255"/>
        <v>105.57898202959831</v>
      </c>
      <c r="DV198" s="2">
        <f t="shared" si="255"/>
        <v>103.49035699184537</v>
      </c>
      <c r="DW198" s="2">
        <f t="shared" si="255"/>
        <v>102.51935307781648</v>
      </c>
      <c r="DX198" s="2">
        <f t="shared" si="255"/>
        <v>89.173501969981189</v>
      </c>
      <c r="DY198" s="2">
        <f t="shared" si="255"/>
        <v>77.501824649859927</v>
      </c>
      <c r="EA198" s="2">
        <f t="shared" si="244"/>
        <v>60.317707313195548</v>
      </c>
      <c r="EB198" s="2">
        <f t="shared" si="244"/>
        <v>70.382271953327574</v>
      </c>
      <c r="EC198" s="2">
        <f t="shared" si="244"/>
        <v>68.634959363419924</v>
      </c>
      <c r="ED198" s="2">
        <f t="shared" si="244"/>
        <v>69.41867747290253</v>
      </c>
      <c r="EE198" s="2">
        <f t="shared" si="244"/>
        <v>66.076933874948566</v>
      </c>
      <c r="EF198" s="2">
        <f t="shared" si="243"/>
        <v>65.157075542469187</v>
      </c>
      <c r="EG198" s="2">
        <f t="shared" si="243"/>
        <v>63.29157717697516</v>
      </c>
      <c r="EH198" s="2">
        <f t="shared" si="243"/>
        <v>62.492652718107031</v>
      </c>
      <c r="EI198" s="2">
        <f t="shared" si="243"/>
        <v>62.970464270305861</v>
      </c>
      <c r="EJ198" s="2">
        <f t="shared" si="243"/>
        <v>62.71060346391755</v>
      </c>
      <c r="EK198" s="2">
        <f t="shared" si="243"/>
        <v>62.005476046843064</v>
      </c>
      <c r="EL198" s="2">
        <f t="shared" si="183"/>
        <v>61.878711777341934</v>
      </c>
      <c r="EM198" s="2">
        <f t="shared" si="183"/>
        <v>58.713851391772515</v>
      </c>
      <c r="EN198" s="2">
        <f t="shared" si="183"/>
        <v>61.935133284777862</v>
      </c>
      <c r="EO198" s="2">
        <f t="shared" si="183"/>
        <v>57.688034815708846</v>
      </c>
      <c r="EQ198" s="2">
        <f t="shared" si="256"/>
        <v>60.541344037702203</v>
      </c>
      <c r="ER198" s="2">
        <f t="shared" si="256"/>
        <v>69.156681200849206</v>
      </c>
      <c r="ES198" s="2">
        <f t="shared" si="256"/>
        <v>68.119239822037414</v>
      </c>
      <c r="ET198" s="2">
        <f t="shared" si="256"/>
        <v>68.753800344537353</v>
      </c>
      <c r="EU198" s="2">
        <f t="shared" si="256"/>
        <v>66.184572690133294</v>
      </c>
      <c r="EV198" s="2">
        <f t="shared" si="256"/>
        <v>65.609143277171839</v>
      </c>
      <c r="EW198" s="2">
        <f t="shared" si="256"/>
        <v>63.553242700289026</v>
      </c>
      <c r="EX198" s="2">
        <f t="shared" si="256"/>
        <v>62.489213236185613</v>
      </c>
      <c r="EY198" s="2">
        <f t="shared" si="256"/>
        <v>63.179237936199577</v>
      </c>
      <c r="EZ198" s="2">
        <f t="shared" si="256"/>
        <v>62.491144720586888</v>
      </c>
      <c r="FA198" s="2">
        <f t="shared" si="256"/>
        <v>60.906380999384808</v>
      </c>
      <c r="FB198" s="2">
        <f t="shared" si="256"/>
        <v>60.183270576526205</v>
      </c>
      <c r="FC198" s="2">
        <f t="shared" si="256"/>
        <v>57.787440785681326</v>
      </c>
      <c r="FD198" s="2">
        <f t="shared" si="256"/>
        <v>58.893309081716225</v>
      </c>
      <c r="FE198" s="2">
        <f t="shared" si="256"/>
        <v>55.930524746715108</v>
      </c>
      <c r="FG198" s="2">
        <f t="shared" si="257"/>
        <v>0.99999262090203445</v>
      </c>
      <c r="FH198" s="2">
        <f t="shared" si="257"/>
        <v>0.9999921894528212</v>
      </c>
      <c r="FI198" s="2">
        <f t="shared" si="257"/>
        <v>0.99999272636411729</v>
      </c>
      <c r="FJ198" s="2">
        <f t="shared" si="257"/>
        <v>0.99999300806929114</v>
      </c>
      <c r="FK198" s="2">
        <f t="shared" si="257"/>
        <v>0.99999346233481079</v>
      </c>
      <c r="FL198" s="2">
        <f t="shared" si="257"/>
        <v>0.99999408294600556</v>
      </c>
      <c r="FM198" s="2">
        <f t="shared" si="257"/>
        <v>0.99999263935654692</v>
      </c>
      <c r="FN198" s="2">
        <f t="shared" si="257"/>
        <v>0.99999261234472892</v>
      </c>
      <c r="FO198" s="2">
        <f t="shared" si="257"/>
        <v>0.99999261418267238</v>
      </c>
      <c r="FP198" s="2">
        <f t="shared" si="257"/>
        <v>0.9999918318385187</v>
      </c>
      <c r="FQ198" s="2">
        <f t="shared" si="257"/>
        <v>0.99999183787149781</v>
      </c>
      <c r="FR198" s="2">
        <f t="shared" si="257"/>
        <v>0.99999263428466123</v>
      </c>
      <c r="FS198" s="2">
        <f t="shared" si="257"/>
        <v>0.99999297896731598</v>
      </c>
      <c r="FT198" s="2">
        <f t="shared" si="257"/>
        <v>0.99999071283978014</v>
      </c>
      <c r="FU198" s="2">
        <f t="shared" si="257"/>
        <v>0.99998852517191017</v>
      </c>
      <c r="FW198" s="2">
        <f t="shared" si="248"/>
        <v>0.76455091645833562</v>
      </c>
      <c r="FX198" s="2">
        <f t="shared" si="248"/>
        <v>0.7807686449682838</v>
      </c>
      <c r="FY198" s="2">
        <f t="shared" si="248"/>
        <v>0.77608436830950811</v>
      </c>
      <c r="FZ198" s="2">
        <f t="shared" si="248"/>
        <v>0.8004548922077952</v>
      </c>
      <c r="GA198" s="2">
        <f t="shared" si="248"/>
        <v>0.8106861796275503</v>
      </c>
      <c r="GB198" s="2">
        <f t="shared" si="248"/>
        <v>0.81261526756924529</v>
      </c>
      <c r="GC198" s="2">
        <f t="shared" si="248"/>
        <v>0.82785370006483405</v>
      </c>
      <c r="GD198" s="2">
        <f t="shared" si="248"/>
        <v>0.84820251143170067</v>
      </c>
      <c r="GE198" s="2">
        <f t="shared" si="248"/>
        <v>0.87152884086325988</v>
      </c>
      <c r="GF198" s="2">
        <f t="shared" si="248"/>
        <v>0.86185096800575989</v>
      </c>
      <c r="GG198" s="2">
        <f t="shared" si="248"/>
        <v>0.8388364486656652</v>
      </c>
      <c r="GH198" s="2">
        <f t="shared" si="248"/>
        <v>0.80494757162808783</v>
      </c>
      <c r="GI198" s="2">
        <f t="shared" si="248"/>
        <v>0.78770700156612805</v>
      </c>
      <c r="GJ198" s="2">
        <f t="shared" si="248"/>
        <v>0.71568709784307272</v>
      </c>
      <c r="GK198" s="2">
        <f t="shared" si="248"/>
        <v>0.71463487330460795</v>
      </c>
      <c r="GM198" s="86">
        <f t="shared" si="249"/>
        <v>2.1552106003874394E-94</v>
      </c>
      <c r="GN198" s="86">
        <f t="shared" si="249"/>
        <v>6.2657761001127164E-239</v>
      </c>
      <c r="GO198" s="86">
        <f t="shared" si="249"/>
        <v>4.1682636582672673E-270</v>
      </c>
      <c r="GP198" s="86">
        <f t="shared" si="249"/>
        <v>0</v>
      </c>
      <c r="GQ198" s="86">
        <f t="shared" si="249"/>
        <v>0</v>
      </c>
      <c r="GR198" s="86">
        <f t="shared" si="249"/>
        <v>0</v>
      </c>
      <c r="GS198" s="86">
        <f t="shared" si="249"/>
        <v>0</v>
      </c>
      <c r="GT198" s="86">
        <f t="shared" si="249"/>
        <v>0</v>
      </c>
      <c r="GU198" s="86">
        <f t="shared" si="249"/>
        <v>0</v>
      </c>
      <c r="GV198" s="86">
        <f t="shared" si="249"/>
        <v>0</v>
      </c>
      <c r="GW198" s="86">
        <f t="shared" si="249"/>
        <v>0</v>
      </c>
      <c r="GX198" s="86">
        <f t="shared" si="249"/>
        <v>0</v>
      </c>
      <c r="GY198" s="86">
        <f t="shared" si="249"/>
        <v>0</v>
      </c>
      <c r="GZ198" s="86">
        <f t="shared" si="249"/>
        <v>2.936315216414247E-81</v>
      </c>
      <c r="HA198" s="86">
        <f t="shared" si="249"/>
        <v>3.0151203691891136E-85</v>
      </c>
      <c r="HC198" s="86">
        <f t="shared" si="185"/>
        <v>5.6878397215743225E-52</v>
      </c>
      <c r="HD198" s="86">
        <f t="shared" si="185"/>
        <v>3.2764850050252576E-142</v>
      </c>
      <c r="HE198" s="86">
        <f t="shared" si="185"/>
        <v>3.6890428891993407E-215</v>
      </c>
      <c r="HF198" s="86">
        <f t="shared" si="185"/>
        <v>6.0343636308197108E-215</v>
      </c>
      <c r="HG198" s="86">
        <f t="shared" si="185"/>
        <v>3.5919396886422324E-254</v>
      </c>
      <c r="HH198" s="86">
        <f t="shared" si="185"/>
        <v>1.6073547586852519E-270</v>
      </c>
      <c r="HI198" s="86">
        <f t="shared" si="245"/>
        <v>6.0267230170511483E-262</v>
      </c>
      <c r="HJ198" s="86">
        <f t="shared" si="245"/>
        <v>4.5216666554783441E-260</v>
      </c>
      <c r="HK198" s="86">
        <f t="shared" si="245"/>
        <v>9.1279111614471205E-301</v>
      </c>
      <c r="HL198" s="86">
        <f t="shared" si="245"/>
        <v>0</v>
      </c>
      <c r="HM198" s="86">
        <f t="shared" si="245"/>
        <v>2.9068768194357514E-275</v>
      </c>
      <c r="HN198" s="86">
        <f t="shared" si="245"/>
        <v>0</v>
      </c>
      <c r="HO198" s="86">
        <f t="shared" si="230"/>
        <v>0</v>
      </c>
      <c r="HP198" s="86">
        <f t="shared" si="230"/>
        <v>2.5040495079696709E-57</v>
      </c>
      <c r="HQ198" s="86">
        <f t="shared" si="230"/>
        <v>9.5042514776218988E-64</v>
      </c>
      <c r="HS198" s="86">
        <f t="shared" si="250"/>
        <v>1.1444892335481388E-36</v>
      </c>
      <c r="HT198" s="86">
        <f t="shared" si="250"/>
        <v>1.9413927822147776E-38</v>
      </c>
      <c r="HU198" s="86">
        <f t="shared" si="250"/>
        <v>1.6555148439001844E-37</v>
      </c>
      <c r="HV198" s="86">
        <f t="shared" si="250"/>
        <v>1.3313502098097948E-36</v>
      </c>
      <c r="HW198" s="86">
        <f t="shared" si="250"/>
        <v>1.7142640238566825E-38</v>
      </c>
      <c r="HX198" s="86">
        <f t="shared" si="250"/>
        <v>1.3930406131994148E-34</v>
      </c>
      <c r="HY198" s="86">
        <f t="shared" si="250"/>
        <v>7.8644657906069756E-36</v>
      </c>
      <c r="HZ198" s="86">
        <f t="shared" si="250"/>
        <v>3.1484473194157293E-39</v>
      </c>
      <c r="IA198" s="86">
        <f t="shared" si="250"/>
        <v>2.7695663083544872E-46</v>
      </c>
      <c r="IB198" s="86">
        <f t="shared" si="250"/>
        <v>2.1398407923250163E-47</v>
      </c>
      <c r="IC198" s="86">
        <f t="shared" si="250"/>
        <v>1.6000037373724358E-47</v>
      </c>
      <c r="ID198" s="86">
        <f t="shared" si="250"/>
        <v>9.2448375402896083E-38</v>
      </c>
      <c r="IE198" s="86">
        <f t="shared" si="250"/>
        <v>4.4546596135482819E-34</v>
      </c>
      <c r="IF198" s="86">
        <f t="shared" si="250"/>
        <v>1.3672109170171647E-13</v>
      </c>
      <c r="IG198" s="86">
        <f t="shared" si="250"/>
        <v>3.5568824781207324E-14</v>
      </c>
      <c r="II198" s="86">
        <f t="shared" si="251"/>
        <v>0.17640122963141144</v>
      </c>
      <c r="IJ198" s="86">
        <f t="shared" si="251"/>
        <v>0.14720854858964028</v>
      </c>
      <c r="IK198" s="86">
        <f t="shared" si="251"/>
        <v>0.15769175113905509</v>
      </c>
      <c r="IL198" s="86">
        <f t="shared" si="251"/>
        <v>0.13197753263297177</v>
      </c>
      <c r="IM198" s="86">
        <f t="shared" si="251"/>
        <v>0.11362183039401816</v>
      </c>
      <c r="IN198" s="86">
        <f t="shared" si="251"/>
        <v>0.13698588420431071</v>
      </c>
      <c r="IO198" s="86">
        <f t="shared" si="251"/>
        <v>9.9499633487534309E-2</v>
      </c>
      <c r="IP198" s="86">
        <f t="shared" si="251"/>
        <v>6.6205888678565125E-2</v>
      </c>
      <c r="IQ198" s="86">
        <f t="shared" si="251"/>
        <v>3.2605629727384081E-2</v>
      </c>
      <c r="IR198" s="86">
        <f t="shared" si="251"/>
        <v>3.5954051949114038E-2</v>
      </c>
      <c r="IS198" s="86">
        <f t="shared" si="251"/>
        <v>4.9913732935583148E-2</v>
      </c>
      <c r="IT198" s="86">
        <f t="shared" si="251"/>
        <v>0.12072362907006622</v>
      </c>
      <c r="IU198" s="86">
        <f t="shared" si="251"/>
        <v>0.16217886704851678</v>
      </c>
      <c r="IV198" s="86">
        <f t="shared" si="251"/>
        <v>0.42881972628444959</v>
      </c>
      <c r="IW198" s="86">
        <f t="shared" si="251"/>
        <v>0.43101052983469884</v>
      </c>
      <c r="IY198" s="86">
        <f t="shared" si="252"/>
        <v>0.17640122963141144</v>
      </c>
      <c r="IZ198" s="86">
        <f t="shared" si="252"/>
        <v>0.14720854858964028</v>
      </c>
      <c r="JA198" s="86">
        <f t="shared" si="252"/>
        <v>0.15769175113905509</v>
      </c>
      <c r="JB198" s="86">
        <f t="shared" si="252"/>
        <v>0.13197753263297177</v>
      </c>
      <c r="JC198" s="86">
        <f t="shared" si="252"/>
        <v>0.11362183039401816</v>
      </c>
      <c r="JD198" s="86">
        <f t="shared" si="252"/>
        <v>0.13698588420431071</v>
      </c>
      <c r="JE198" s="86">
        <f t="shared" si="252"/>
        <v>9.9499633487534309E-2</v>
      </c>
      <c r="JF198" s="86">
        <f t="shared" si="252"/>
        <v>6.6205888678565125E-2</v>
      </c>
      <c r="JG198" s="86">
        <f t="shared" si="252"/>
        <v>3.2605629727384081E-2</v>
      </c>
      <c r="JH198" s="86">
        <f t="shared" si="252"/>
        <v>3.5954051949114038E-2</v>
      </c>
      <c r="JI198" s="86">
        <f t="shared" si="252"/>
        <v>4.9913732935583148E-2</v>
      </c>
      <c r="JJ198" s="86">
        <f t="shared" si="252"/>
        <v>0.12072362907006622</v>
      </c>
      <c r="JK198" s="86">
        <f t="shared" si="252"/>
        <v>0.16217886704851678</v>
      </c>
      <c r="JL198" s="86">
        <f t="shared" si="252"/>
        <v>0.42881972628458631</v>
      </c>
      <c r="JM198" s="86">
        <f t="shared" si="252"/>
        <v>0.43101052983473442</v>
      </c>
    </row>
    <row r="199" spans="2:273" x14ac:dyDescent="0.25">
      <c r="B199" s="2">
        <v>172</v>
      </c>
      <c r="C199" s="37">
        <v>60.326000000000001</v>
      </c>
      <c r="D199" s="37">
        <v>69</v>
      </c>
      <c r="E199" s="37">
        <v>66.634</v>
      </c>
      <c r="F199" s="37">
        <v>67.7</v>
      </c>
      <c r="G199" s="37">
        <v>66.875</v>
      </c>
      <c r="H199" s="37">
        <v>65.575000000000003</v>
      </c>
      <c r="I199" s="37">
        <v>61.881</v>
      </c>
      <c r="J199" s="37">
        <v>62.5</v>
      </c>
      <c r="K199" s="37">
        <v>63.122</v>
      </c>
      <c r="L199" s="37">
        <v>61.878</v>
      </c>
      <c r="M199" s="37">
        <v>62.61</v>
      </c>
      <c r="N199" s="37">
        <v>59.289000000000001</v>
      </c>
      <c r="O199" s="37">
        <v>58.216000000000001</v>
      </c>
      <c r="P199" s="37">
        <v>55.683</v>
      </c>
      <c r="Q199" s="37">
        <v>56.292999999999999</v>
      </c>
      <c r="S199" s="4">
        <f t="shared" si="253"/>
        <v>60.409268086965014</v>
      </c>
      <c r="T199" s="4">
        <f t="shared" si="253"/>
        <v>69.307662463549107</v>
      </c>
      <c r="U199" s="4">
        <f t="shared" si="253"/>
        <v>68.153060835391173</v>
      </c>
      <c r="V199" s="4">
        <f t="shared" si="253"/>
        <v>68.818359986881717</v>
      </c>
      <c r="W199" s="4">
        <f t="shared" si="253"/>
        <v>66.10916607377537</v>
      </c>
      <c r="X199" s="4">
        <f t="shared" si="253"/>
        <v>65.477683292835508</v>
      </c>
      <c r="Y199" s="4">
        <f t="shared" si="253"/>
        <v>63.474721453130996</v>
      </c>
      <c r="Z199" s="4">
        <f t="shared" si="253"/>
        <v>62.437718151386257</v>
      </c>
      <c r="AA199" s="4">
        <f t="shared" si="253"/>
        <v>63.086040777167767</v>
      </c>
      <c r="AB199" s="4">
        <f t="shared" si="253"/>
        <v>62.470791406907431</v>
      </c>
      <c r="AC199" s="4">
        <f t="shared" si="253"/>
        <v>60.994292092417943</v>
      </c>
      <c r="AD199" s="4">
        <f t="shared" si="253"/>
        <v>60.403225068765856</v>
      </c>
      <c r="AE199" s="4">
        <f t="shared" si="253"/>
        <v>57.910102364444569</v>
      </c>
      <c r="AF199" s="4">
        <f t="shared" si="253"/>
        <v>60.481379454016661</v>
      </c>
      <c r="AG199" s="4">
        <f t="shared" si="253"/>
        <v>58.209152497042894</v>
      </c>
      <c r="AI199" s="4">
        <f t="shared" si="254"/>
        <v>-8.326808696501331E-2</v>
      </c>
      <c r="AJ199" s="4">
        <f t="shared" si="254"/>
        <v>-0.3076624635491072</v>
      </c>
      <c r="AK199" s="4">
        <f t="shared" si="254"/>
        <v>-1.5190608353911728</v>
      </c>
      <c r="AL199" s="4">
        <f t="shared" si="254"/>
        <v>-1.118359986881714</v>
      </c>
      <c r="AM199" s="4">
        <f t="shared" si="254"/>
        <v>0.76583392622463009</v>
      </c>
      <c r="AN199" s="4">
        <f t="shared" si="254"/>
        <v>9.7316707164495142E-2</v>
      </c>
      <c r="AO199" s="4">
        <f t="shared" si="254"/>
        <v>-1.5937214531309962</v>
      </c>
      <c r="AP199" s="4">
        <f t="shared" si="254"/>
        <v>6.2281848613743307E-2</v>
      </c>
      <c r="AQ199" s="4">
        <f t="shared" si="254"/>
        <v>3.595922283223274E-2</v>
      </c>
      <c r="AR199" s="4">
        <f t="shared" si="254"/>
        <v>-0.59279140690743048</v>
      </c>
      <c r="AS199" s="4">
        <f t="shared" si="254"/>
        <v>1.6157079075820562</v>
      </c>
      <c r="AT199" s="4">
        <f t="shared" si="254"/>
        <v>-1.1142250687658546</v>
      </c>
      <c r="AU199" s="4">
        <f t="shared" si="254"/>
        <v>0.30589763555543215</v>
      </c>
      <c r="AV199" s="4">
        <f t="shared" si="254"/>
        <v>-4.7983794540166613</v>
      </c>
      <c r="AW199" s="4">
        <f t="shared" si="254"/>
        <v>-1.9161524970428943</v>
      </c>
      <c r="AY199" s="2">
        <f t="shared" si="246"/>
        <v>60.409197504167402</v>
      </c>
      <c r="AZ199" s="2">
        <f t="shared" si="246"/>
        <v>69.307544292522948</v>
      </c>
      <c r="BA199" s="2">
        <f t="shared" si="246"/>
        <v>68.152795914250618</v>
      </c>
      <c r="BB199" s="2">
        <f t="shared" si="246"/>
        <v>68.818265574230011</v>
      </c>
      <c r="BC199" s="2">
        <f t="shared" si="246"/>
        <v>66.109111069309506</v>
      </c>
      <c r="BD199" s="2">
        <f t="shared" si="246"/>
        <v>65.477454379516459</v>
      </c>
      <c r="BE199" s="2">
        <f t="shared" si="246"/>
        <v>63.474690242423648</v>
      </c>
      <c r="BF199" s="2">
        <f t="shared" si="246"/>
        <v>62.437716094506953</v>
      </c>
      <c r="BG199" s="2">
        <f t="shared" si="246"/>
        <v>63.086040755132288</v>
      </c>
      <c r="BH199" s="2">
        <f t="shared" si="246"/>
        <v>62.470791361878675</v>
      </c>
      <c r="BI199" s="2">
        <f t="shared" si="246"/>
        <v>60.994291697734646</v>
      </c>
      <c r="BJ199" s="2">
        <f t="shared" si="246"/>
        <v>60.403030279397491</v>
      </c>
      <c r="BK199" s="2">
        <f t="shared" si="246"/>
        <v>57.908897495012738</v>
      </c>
      <c r="BL199" s="2">
        <f t="shared" si="246"/>
        <v>59.614514727417429</v>
      </c>
      <c r="BM199" s="2">
        <f t="shared" si="246"/>
        <v>56.277719048412855</v>
      </c>
      <c r="BO199" s="2" t="str">
        <f t="shared" si="186"/>
        <v/>
      </c>
      <c r="BP199" s="2" t="str">
        <f t="shared" si="187"/>
        <v/>
      </c>
      <c r="BQ199" s="2" t="str">
        <f t="shared" si="188"/>
        <v/>
      </c>
      <c r="BR199" s="2" t="str">
        <f t="shared" si="189"/>
        <v/>
      </c>
      <c r="BS199" s="2" t="str">
        <f t="shared" si="190"/>
        <v/>
      </c>
      <c r="BT199" s="2" t="str">
        <f t="shared" si="191"/>
        <v/>
      </c>
      <c r="BU199" s="2" t="str">
        <f t="shared" si="192"/>
        <v/>
      </c>
      <c r="BV199" s="2" t="str">
        <f t="shared" si="193"/>
        <v/>
      </c>
      <c r="BW199" s="2" t="str">
        <f t="shared" si="194"/>
        <v/>
      </c>
      <c r="BX199" s="2" t="str">
        <f t="shared" si="195"/>
        <v/>
      </c>
      <c r="BY199" s="2" t="str">
        <f t="shared" si="196"/>
        <v/>
      </c>
      <c r="BZ199" s="2" t="str">
        <f t="shared" si="197"/>
        <v/>
      </c>
      <c r="CA199" s="2" t="str">
        <f t="shared" si="198"/>
        <v/>
      </c>
      <c r="CB199" s="2" t="str">
        <f t="shared" si="199"/>
        <v/>
      </c>
      <c r="CC199" s="2" t="str">
        <f t="shared" si="200"/>
        <v/>
      </c>
      <c r="CE199" s="2" t="str">
        <f t="shared" si="247"/>
        <v/>
      </c>
      <c r="CF199" s="2" t="str">
        <f t="shared" si="247"/>
        <v/>
      </c>
      <c r="CG199" s="2" t="str">
        <f t="shared" si="247"/>
        <v/>
      </c>
      <c r="CH199" s="2" t="str">
        <f t="shared" si="247"/>
        <v/>
      </c>
      <c r="CI199" s="2" t="str">
        <f t="shared" si="247"/>
        <v/>
      </c>
      <c r="CJ199" s="2" t="str">
        <f t="shared" si="247"/>
        <v/>
      </c>
      <c r="CK199" s="2" t="str">
        <f t="shared" si="247"/>
        <v/>
      </c>
      <c r="CL199" s="2" t="str">
        <f t="shared" si="247"/>
        <v/>
      </c>
      <c r="CM199" s="2" t="str">
        <f t="shared" si="247"/>
        <v/>
      </c>
      <c r="CN199" s="2" t="str">
        <f t="shared" si="247"/>
        <v/>
      </c>
      <c r="CO199" s="2" t="str">
        <f t="shared" si="247"/>
        <v/>
      </c>
      <c r="CP199" s="2" t="str">
        <f t="shared" si="247"/>
        <v/>
      </c>
      <c r="CQ199" s="2" t="str">
        <f t="shared" si="247"/>
        <v/>
      </c>
      <c r="CR199" s="2" t="str">
        <f t="shared" si="247"/>
        <v/>
      </c>
      <c r="CS199" s="2" t="str">
        <f t="shared" si="247"/>
        <v/>
      </c>
      <c r="CU199" s="2" t="str">
        <f t="shared" si="201"/>
        <v/>
      </c>
      <c r="CV199" s="2" t="str">
        <f t="shared" si="202"/>
        <v/>
      </c>
      <c r="CW199" s="2" t="str">
        <f t="shared" si="203"/>
        <v/>
      </c>
      <c r="CX199" s="2" t="str">
        <f t="shared" si="204"/>
        <v/>
      </c>
      <c r="CY199" s="2" t="str">
        <f t="shared" si="205"/>
        <v/>
      </c>
      <c r="CZ199" s="2" t="str">
        <f t="shared" si="206"/>
        <v/>
      </c>
      <c r="DA199" s="2" t="str">
        <f t="shared" si="207"/>
        <v/>
      </c>
      <c r="DB199" s="2" t="str">
        <f t="shared" si="208"/>
        <v/>
      </c>
      <c r="DC199" s="2" t="str">
        <f t="shared" si="209"/>
        <v/>
      </c>
      <c r="DD199" s="2" t="str">
        <f t="shared" si="210"/>
        <v/>
      </c>
      <c r="DE199" s="2" t="str">
        <f t="shared" si="211"/>
        <v/>
      </c>
      <c r="DF199" s="2" t="str">
        <f t="shared" si="212"/>
        <v/>
      </c>
      <c r="DG199" s="2" t="str">
        <f t="shared" si="213"/>
        <v/>
      </c>
      <c r="DH199" s="2" t="str">
        <f t="shared" si="214"/>
        <v/>
      </c>
      <c r="DI199" s="2" t="str">
        <f t="shared" si="215"/>
        <v/>
      </c>
      <c r="DK199" s="2">
        <f t="shared" si="255"/>
        <v>110.70826910299004</v>
      </c>
      <c r="DL199" s="2">
        <f t="shared" si="255"/>
        <v>121.60261295681065</v>
      </c>
      <c r="DM199" s="2">
        <f t="shared" si="255"/>
        <v>114.56366712584071</v>
      </c>
      <c r="DN199" s="2">
        <f t="shared" si="255"/>
        <v>103.41563352510602</v>
      </c>
      <c r="DO199" s="2">
        <f t="shared" si="255"/>
        <v>110.6673519163763</v>
      </c>
      <c r="DP199" s="2">
        <f t="shared" si="255"/>
        <v>118.30971153846156</v>
      </c>
      <c r="DQ199" s="2">
        <f t="shared" si="255"/>
        <v>112.13639791603745</v>
      </c>
      <c r="DR199" s="2">
        <f t="shared" si="255"/>
        <v>102.7276102385986</v>
      </c>
      <c r="DS199" s="2">
        <f t="shared" si="255"/>
        <v>102.79987390516459</v>
      </c>
      <c r="DT199" s="2">
        <f t="shared" si="255"/>
        <v>101.37754545454541</v>
      </c>
      <c r="DU199" s="2">
        <f t="shared" si="255"/>
        <v>105.77199999999999</v>
      </c>
      <c r="DV199" s="2">
        <f t="shared" si="255"/>
        <v>103.66963983690728</v>
      </c>
      <c r="DW199" s="2">
        <f t="shared" si="255"/>
        <v>102.7192954649812</v>
      </c>
      <c r="DX199" s="2">
        <f t="shared" si="255"/>
        <v>89.287975703564683</v>
      </c>
      <c r="DY199" s="2">
        <f t="shared" si="255"/>
        <v>77.566893837534991</v>
      </c>
      <c r="EA199" s="2">
        <f t="shared" si="244"/>
        <v>60.230709697933229</v>
      </c>
      <c r="EB199" s="2">
        <f t="shared" si="244"/>
        <v>70.299945440795156</v>
      </c>
      <c r="EC199" s="2">
        <f t="shared" si="244"/>
        <v>68.567826372603434</v>
      </c>
      <c r="ED199" s="2">
        <f t="shared" si="244"/>
        <v>69.368986327155383</v>
      </c>
      <c r="EE199" s="2">
        <f t="shared" si="244"/>
        <v>66.018593171534334</v>
      </c>
      <c r="EF199" s="2">
        <f t="shared" si="243"/>
        <v>65.097573774872941</v>
      </c>
      <c r="EG199" s="2">
        <f t="shared" si="243"/>
        <v>63.25089974831964</v>
      </c>
      <c r="EH199" s="2">
        <f t="shared" si="243"/>
        <v>62.440468576610023</v>
      </c>
      <c r="EI199" s="2">
        <f t="shared" si="243"/>
        <v>62.898860788165031</v>
      </c>
      <c r="EJ199" s="2">
        <f t="shared" si="243"/>
        <v>62.664919670103117</v>
      </c>
      <c r="EK199" s="2">
        <f t="shared" si="243"/>
        <v>61.944348374593737</v>
      </c>
      <c r="EL199" s="2">
        <f t="shared" si="183"/>
        <v>61.813825137760347</v>
      </c>
      <c r="EM199" s="2">
        <f t="shared" si="183"/>
        <v>58.66423349872727</v>
      </c>
      <c r="EN199" s="2">
        <f t="shared" si="183"/>
        <v>61.882185603301778</v>
      </c>
      <c r="EO199" s="2">
        <f t="shared" si="183"/>
        <v>57.586339894160247</v>
      </c>
      <c r="EQ199" s="2">
        <f t="shared" si="256"/>
        <v>60.458892555513096</v>
      </c>
      <c r="ER199" s="2">
        <f t="shared" si="256"/>
        <v>69.052948460755175</v>
      </c>
      <c r="ES199" s="2">
        <f t="shared" si="256"/>
        <v>68.043202257559983</v>
      </c>
      <c r="ET199" s="2">
        <f t="shared" si="256"/>
        <v>68.692790074495178</v>
      </c>
      <c r="EU199" s="2">
        <f t="shared" si="256"/>
        <v>66.128066247472461</v>
      </c>
      <c r="EV199" s="2">
        <f t="shared" si="256"/>
        <v>65.556997556331922</v>
      </c>
      <c r="EW199" s="2">
        <f t="shared" si="256"/>
        <v>63.516740850966954</v>
      </c>
      <c r="EX199" s="2">
        <f t="shared" si="256"/>
        <v>62.436951099774667</v>
      </c>
      <c r="EY199" s="2">
        <f t="shared" si="256"/>
        <v>63.110900057481629</v>
      </c>
      <c r="EZ199" s="2">
        <f t="shared" si="256"/>
        <v>62.442081327476146</v>
      </c>
      <c r="FA199" s="2">
        <f t="shared" si="256"/>
        <v>60.827437103125632</v>
      </c>
      <c r="FB199" s="2">
        <f t="shared" si="256"/>
        <v>60.090907413710653</v>
      </c>
      <c r="FC199" s="2">
        <f t="shared" si="256"/>
        <v>57.722889137076308</v>
      </c>
      <c r="FD199" s="2">
        <f t="shared" si="256"/>
        <v>58.792611794804372</v>
      </c>
      <c r="FE199" s="2">
        <f t="shared" si="256"/>
        <v>55.800859598338874</v>
      </c>
      <c r="FG199" s="2">
        <f t="shared" si="257"/>
        <v>0.9999932701783012</v>
      </c>
      <c r="FH199" s="2">
        <f t="shared" si="257"/>
        <v>0.99999287669141623</v>
      </c>
      <c r="FI199" s="2">
        <f t="shared" si="257"/>
        <v>0.9999933663609879</v>
      </c>
      <c r="FJ199" s="2">
        <f t="shared" si="257"/>
        <v>0.99999362327948249</v>
      </c>
      <c r="FK199" s="2">
        <f t="shared" si="257"/>
        <v>0.99999403757505345</v>
      </c>
      <c r="FL199" s="2">
        <f t="shared" si="257"/>
        <v>0.9999946035798104</v>
      </c>
      <c r="FM199" s="2">
        <f t="shared" si="257"/>
        <v>0.99999328700903845</v>
      </c>
      <c r="FN199" s="2">
        <f t="shared" si="257"/>
        <v>0.99999326237393571</v>
      </c>
      <c r="FO199" s="2">
        <f t="shared" si="257"/>
        <v>0.9999932640501622</v>
      </c>
      <c r="FP199" s="2">
        <f t="shared" si="257"/>
        <v>0.99999255054283742</v>
      </c>
      <c r="FQ199" s="2">
        <f t="shared" si="257"/>
        <v>0.99999255604498771</v>
      </c>
      <c r="FR199" s="2">
        <f t="shared" si="257"/>
        <v>0.99999328238341778</v>
      </c>
      <c r="FS199" s="2">
        <f t="shared" si="257"/>
        <v>0.99999359673813293</v>
      </c>
      <c r="FT199" s="2">
        <f t="shared" si="257"/>
        <v>0.99999153000229124</v>
      </c>
      <c r="FU199" s="2">
        <f t="shared" si="257"/>
        <v>0.99998953482183606</v>
      </c>
      <c r="FW199" s="2">
        <f t="shared" si="248"/>
        <v>0.78072517431434174</v>
      </c>
      <c r="FX199" s="2">
        <f t="shared" si="248"/>
        <v>0.7961258999779286</v>
      </c>
      <c r="FY199" s="2">
        <f t="shared" si="248"/>
        <v>0.79168220874106654</v>
      </c>
      <c r="FZ199" s="2">
        <f t="shared" si="248"/>
        <v>0.81476029586333099</v>
      </c>
      <c r="GA199" s="2">
        <f t="shared" si="248"/>
        <v>0.82441899187355139</v>
      </c>
      <c r="GB199" s="2">
        <f t="shared" si="248"/>
        <v>0.82623813765907739</v>
      </c>
      <c r="GC199" s="2">
        <f t="shared" si="248"/>
        <v>0.84058606427433957</v>
      </c>
      <c r="GD199" s="2">
        <f t="shared" si="248"/>
        <v>0.85968492198361068</v>
      </c>
      <c r="GE199" s="2">
        <f t="shared" si="248"/>
        <v>0.88149330238138823</v>
      </c>
      <c r="GF199" s="2">
        <f t="shared" si="248"/>
        <v>0.87245621188865663</v>
      </c>
      <c r="GG199" s="2">
        <f t="shared" si="248"/>
        <v>0.85090279971556648</v>
      </c>
      <c r="GH199" s="2">
        <f t="shared" si="248"/>
        <v>0.81900372256954113</v>
      </c>
      <c r="GI199" s="2">
        <f t="shared" si="248"/>
        <v>0.80270104182452784</v>
      </c>
      <c r="GJ199" s="2">
        <f t="shared" si="248"/>
        <v>0.73405043654441471</v>
      </c>
      <c r="GK199" s="2">
        <f t="shared" si="248"/>
        <v>0.73304082317084607</v>
      </c>
      <c r="GM199" s="86">
        <f t="shared" si="249"/>
        <v>3.6937842249550957E-96</v>
      </c>
      <c r="GN199" s="86">
        <f t="shared" si="249"/>
        <v>2.0687081212351504E-243</v>
      </c>
      <c r="GO199" s="86">
        <f t="shared" si="249"/>
        <v>3.3342266743168204E-275</v>
      </c>
      <c r="GP199" s="86">
        <f t="shared" si="249"/>
        <v>0</v>
      </c>
      <c r="GQ199" s="86">
        <f t="shared" si="249"/>
        <v>0</v>
      </c>
      <c r="GR199" s="86">
        <f t="shared" si="249"/>
        <v>0</v>
      </c>
      <c r="GS199" s="86">
        <f t="shared" si="249"/>
        <v>0</v>
      </c>
      <c r="GT199" s="86">
        <f t="shared" si="249"/>
        <v>0</v>
      </c>
      <c r="GU199" s="86">
        <f t="shared" si="249"/>
        <v>0</v>
      </c>
      <c r="GV199" s="86">
        <f t="shared" si="249"/>
        <v>0</v>
      </c>
      <c r="GW199" s="86">
        <f t="shared" si="249"/>
        <v>0</v>
      </c>
      <c r="GX199" s="86">
        <f t="shared" si="249"/>
        <v>0</v>
      </c>
      <c r="GY199" s="86">
        <f t="shared" si="249"/>
        <v>0</v>
      </c>
      <c r="GZ199" s="86">
        <f t="shared" si="249"/>
        <v>9.6415566873013812E-83</v>
      </c>
      <c r="HA199" s="86">
        <f t="shared" si="249"/>
        <v>8.2485500517295274E-87</v>
      </c>
      <c r="HC199" s="86">
        <f t="shared" si="185"/>
        <v>3.3004073713669933E-53</v>
      </c>
      <c r="HD199" s="86">
        <f t="shared" si="185"/>
        <v>1.2973759372998204E-145</v>
      </c>
      <c r="HE199" s="86">
        <f t="shared" si="185"/>
        <v>2.0385975963896293E-220</v>
      </c>
      <c r="HF199" s="86">
        <f t="shared" si="185"/>
        <v>3.8290422206862764E-220</v>
      </c>
      <c r="HG199" s="86">
        <f t="shared" si="185"/>
        <v>3.0103794719392016E-260</v>
      </c>
      <c r="HH199" s="86">
        <f t="shared" si="185"/>
        <v>6.4786952698742719E-277</v>
      </c>
      <c r="HI199" s="86">
        <f t="shared" si="245"/>
        <v>3.4830421395662634E-268</v>
      </c>
      <c r="HJ199" s="86">
        <f t="shared" si="245"/>
        <v>3.3750345650310271E-266</v>
      </c>
      <c r="HK199" s="86">
        <f t="shared" si="245"/>
        <v>8.7093298889904098E-308</v>
      </c>
      <c r="HL199" s="86">
        <f t="shared" si="245"/>
        <v>0</v>
      </c>
      <c r="HM199" s="86">
        <f t="shared" si="245"/>
        <v>9.7099430189076273E-282</v>
      </c>
      <c r="HN199" s="86">
        <f t="shared" si="245"/>
        <v>0</v>
      </c>
      <c r="HO199" s="86">
        <f t="shared" si="230"/>
        <v>0</v>
      </c>
      <c r="HP199" s="86">
        <f t="shared" si="230"/>
        <v>1.1519959511090187E-58</v>
      </c>
      <c r="HQ199" s="86">
        <f t="shared" si="230"/>
        <v>2.9509701540186229E-65</v>
      </c>
      <c r="HS199" s="86">
        <f t="shared" si="250"/>
        <v>1.9912324407382429E-38</v>
      </c>
      <c r="HT199" s="86">
        <f t="shared" si="250"/>
        <v>3.1339741474082841E-40</v>
      </c>
      <c r="HU199" s="86">
        <f t="shared" si="250"/>
        <v>2.8598644601364982E-39</v>
      </c>
      <c r="HV199" s="86">
        <f t="shared" si="250"/>
        <v>2.9143977625252277E-38</v>
      </c>
      <c r="HW199" s="86">
        <f t="shared" si="250"/>
        <v>3.3541847256687004E-40</v>
      </c>
      <c r="HX199" s="86">
        <f t="shared" si="250"/>
        <v>4.3466086900239175E-36</v>
      </c>
      <c r="HY199" s="86">
        <f t="shared" si="250"/>
        <v>2.0334299219409836E-37</v>
      </c>
      <c r="HZ199" s="86">
        <f t="shared" si="250"/>
        <v>6.3847597970628096E-41</v>
      </c>
      <c r="IA199" s="86">
        <f t="shared" si="250"/>
        <v>3.2792890836915267E-48</v>
      </c>
      <c r="IB199" s="86">
        <f t="shared" si="250"/>
        <v>2.128917090937484E-49</v>
      </c>
      <c r="IC199" s="86">
        <f t="shared" si="250"/>
        <v>1.3281539332913876E-49</v>
      </c>
      <c r="ID199" s="86">
        <f t="shared" si="250"/>
        <v>1.8331868502194645E-39</v>
      </c>
      <c r="IE199" s="86">
        <f t="shared" si="250"/>
        <v>1.1918301936975313E-35</v>
      </c>
      <c r="IF199" s="86">
        <f t="shared" si="250"/>
        <v>3.2542752308462678E-14</v>
      </c>
      <c r="IG199" s="86">
        <f t="shared" si="250"/>
        <v>7.6988160035391628E-15</v>
      </c>
      <c r="II199" s="86">
        <f t="shared" si="251"/>
        <v>0.14497538990831493</v>
      </c>
      <c r="IJ199" s="86">
        <f t="shared" si="251"/>
        <v>0.12006061311541175</v>
      </c>
      <c r="IK199" s="86">
        <f t="shared" si="251"/>
        <v>0.1291408058677867</v>
      </c>
      <c r="IL199" s="86">
        <f t="shared" si="251"/>
        <v>0.10823050942972914</v>
      </c>
      <c r="IM199" s="86">
        <f t="shared" si="251"/>
        <v>9.2511405562712423E-2</v>
      </c>
      <c r="IN199" s="86">
        <f t="shared" si="251"/>
        <v>0.11400646130376556</v>
      </c>
      <c r="IO199" s="86">
        <f t="shared" si="251"/>
        <v>8.1179031353437681E-2</v>
      </c>
      <c r="IP199" s="86">
        <f t="shared" si="251"/>
        <v>5.294565969892516E-2</v>
      </c>
      <c r="IQ199" s="86">
        <f t="shared" si="251"/>
        <v>2.5109971009632918E-2</v>
      </c>
      <c r="IR199" s="86">
        <f t="shared" si="251"/>
        <v>2.7597047645884075E-2</v>
      </c>
      <c r="IS199" s="86">
        <f t="shared" si="251"/>
        <v>3.8435856032672425E-2</v>
      </c>
      <c r="IT199" s="86">
        <f t="shared" si="251"/>
        <v>9.8421998111643608E-2</v>
      </c>
      <c r="IU199" s="86">
        <f t="shared" si="251"/>
        <v>0.13468212807371413</v>
      </c>
      <c r="IV199" s="86">
        <f t="shared" si="251"/>
        <v>0.38972995880996242</v>
      </c>
      <c r="IW199" s="86">
        <f t="shared" si="251"/>
        <v>0.39191169288885036</v>
      </c>
      <c r="IY199" s="86">
        <f t="shared" si="252"/>
        <v>0.14497538990831493</v>
      </c>
      <c r="IZ199" s="86">
        <f t="shared" si="252"/>
        <v>0.12006061311541175</v>
      </c>
      <c r="JA199" s="86">
        <f t="shared" si="252"/>
        <v>0.1291408058677867</v>
      </c>
      <c r="JB199" s="86">
        <f t="shared" si="252"/>
        <v>0.10823050942972914</v>
      </c>
      <c r="JC199" s="86">
        <f t="shared" si="252"/>
        <v>9.2511405562712423E-2</v>
      </c>
      <c r="JD199" s="86">
        <f t="shared" si="252"/>
        <v>0.11400646130376556</v>
      </c>
      <c r="JE199" s="86">
        <f t="shared" si="252"/>
        <v>8.1179031353437681E-2</v>
      </c>
      <c r="JF199" s="86">
        <f t="shared" si="252"/>
        <v>5.294565969892516E-2</v>
      </c>
      <c r="JG199" s="86">
        <f t="shared" si="252"/>
        <v>2.5109971009632918E-2</v>
      </c>
      <c r="JH199" s="86">
        <f t="shared" si="252"/>
        <v>2.7597047645884075E-2</v>
      </c>
      <c r="JI199" s="86">
        <f t="shared" si="252"/>
        <v>3.8435856032672425E-2</v>
      </c>
      <c r="JJ199" s="86">
        <f t="shared" si="252"/>
        <v>9.8421998111643608E-2</v>
      </c>
      <c r="JK199" s="86">
        <f t="shared" si="252"/>
        <v>0.13468212807371413</v>
      </c>
      <c r="JL199" s="86">
        <f t="shared" si="252"/>
        <v>0.38972995880999495</v>
      </c>
      <c r="JM199" s="86">
        <f t="shared" si="252"/>
        <v>0.39191169288885808</v>
      </c>
    </row>
    <row r="200" spans="2:273" x14ac:dyDescent="0.25">
      <c r="B200" s="2">
        <v>173</v>
      </c>
      <c r="C200" s="37">
        <v>59.564999999999998</v>
      </c>
      <c r="D200" s="37">
        <v>67.512</v>
      </c>
      <c r="E200" s="37">
        <v>67.805000000000007</v>
      </c>
      <c r="F200" s="37">
        <v>69.95</v>
      </c>
      <c r="G200" s="37">
        <v>66.25</v>
      </c>
      <c r="H200" s="37">
        <v>64.974999999999994</v>
      </c>
      <c r="I200" s="37">
        <v>63.238</v>
      </c>
      <c r="J200" s="37">
        <v>63.262</v>
      </c>
      <c r="K200" s="37">
        <v>63.805</v>
      </c>
      <c r="L200" s="37">
        <v>62.439</v>
      </c>
      <c r="M200" s="37">
        <v>61.731999999999999</v>
      </c>
      <c r="N200" s="37">
        <v>59.552999999999997</v>
      </c>
      <c r="O200" s="37">
        <v>56.649000000000001</v>
      </c>
      <c r="P200" s="37">
        <v>57.048999999999999</v>
      </c>
      <c r="Q200" s="37">
        <v>53.756</v>
      </c>
      <c r="S200" s="4">
        <f t="shared" si="253"/>
        <v>60.329316489519826</v>
      </c>
      <c r="T200" s="4">
        <f t="shared" si="253"/>
        <v>69.189732824310582</v>
      </c>
      <c r="U200" s="4">
        <f t="shared" si="253"/>
        <v>68.070776653136932</v>
      </c>
      <c r="V200" s="4">
        <f t="shared" si="253"/>
        <v>68.750079353566534</v>
      </c>
      <c r="W200" s="4">
        <f t="shared" si="253"/>
        <v>66.053715116879005</v>
      </c>
      <c r="X200" s="4">
        <f t="shared" si="253"/>
        <v>65.430066510074596</v>
      </c>
      <c r="Y200" s="4">
        <f t="shared" si="253"/>
        <v>63.440732831195156</v>
      </c>
      <c r="Z200" s="4">
        <f t="shared" si="253"/>
        <v>62.3854041832587</v>
      </c>
      <c r="AA200" s="4">
        <f t="shared" si="253"/>
        <v>63.019293491216501</v>
      </c>
      <c r="AB200" s="4">
        <f t="shared" si="253"/>
        <v>62.419894948702904</v>
      </c>
      <c r="AC200" s="4">
        <f t="shared" si="253"/>
        <v>60.905141956700646</v>
      </c>
      <c r="AD200" s="4">
        <f t="shared" si="253"/>
        <v>60.292469323487289</v>
      </c>
      <c r="AE200" s="4">
        <f t="shared" si="253"/>
        <v>57.834084190433316</v>
      </c>
      <c r="AF200" s="4">
        <f t="shared" si="253"/>
        <v>59.978233913151954</v>
      </c>
      <c r="AG200" s="4">
        <f t="shared" si="253"/>
        <v>57.255613744825695</v>
      </c>
      <c r="AI200" s="4">
        <f t="shared" si="254"/>
        <v>-0.76431648951982822</v>
      </c>
      <c r="AJ200" s="4">
        <f t="shared" si="254"/>
        <v>-1.6777328243105813</v>
      </c>
      <c r="AK200" s="4">
        <f t="shared" si="254"/>
        <v>-0.26577665313692478</v>
      </c>
      <c r="AL200" s="4">
        <f t="shared" si="254"/>
        <v>1.1999206464334691</v>
      </c>
      <c r="AM200" s="4">
        <f t="shared" si="254"/>
        <v>0.19628488312099535</v>
      </c>
      <c r="AN200" s="4">
        <f t="shared" si="254"/>
        <v>-0.45506651007460164</v>
      </c>
      <c r="AO200" s="4">
        <f t="shared" si="254"/>
        <v>-0.20273283119515639</v>
      </c>
      <c r="AP200" s="4">
        <f t="shared" si="254"/>
        <v>0.87659581674130038</v>
      </c>
      <c r="AQ200" s="4">
        <f t="shared" si="254"/>
        <v>0.78570650878349824</v>
      </c>
      <c r="AR200" s="4">
        <f t="shared" si="254"/>
        <v>1.9105051297096054E-2</v>
      </c>
      <c r="AS200" s="4">
        <f t="shared" si="254"/>
        <v>0.82685804329935308</v>
      </c>
      <c r="AT200" s="4">
        <f t="shared" si="254"/>
        <v>-0.73946932348729177</v>
      </c>
      <c r="AU200" s="4">
        <f t="shared" si="254"/>
        <v>-1.1850841904333151</v>
      </c>
      <c r="AV200" s="4">
        <f t="shared" si="254"/>
        <v>-2.929233913151954</v>
      </c>
      <c r="AW200" s="4">
        <f t="shared" si="254"/>
        <v>-3.4996137448256945</v>
      </c>
      <c r="AY200" s="2">
        <f t="shared" si="246"/>
        <v>60.329295774306381</v>
      </c>
      <c r="AZ200" s="2">
        <f t="shared" si="246"/>
        <v>69.189700378524279</v>
      </c>
      <c r="BA200" s="2">
        <f t="shared" si="246"/>
        <v>68.070701446104522</v>
      </c>
      <c r="BB200" s="2">
        <f t="shared" si="246"/>
        <v>68.750052674344971</v>
      </c>
      <c r="BC200" s="2">
        <f t="shared" si="246"/>
        <v>66.053700469957306</v>
      </c>
      <c r="BD200" s="2">
        <f t="shared" si="246"/>
        <v>65.429994870965686</v>
      </c>
      <c r="BE200" s="2">
        <f t="shared" si="246"/>
        <v>63.440724475831175</v>
      </c>
      <c r="BF200" s="2">
        <f t="shared" si="246"/>
        <v>62.385403714540082</v>
      </c>
      <c r="BG200" s="2">
        <f t="shared" si="246"/>
        <v>63.01929348748407</v>
      </c>
      <c r="BH200" s="2">
        <f t="shared" si="246"/>
        <v>62.419894941225088</v>
      </c>
      <c r="BI200" s="2">
        <f t="shared" si="246"/>
        <v>60.905141888680589</v>
      </c>
      <c r="BJ200" s="2">
        <f t="shared" si="246"/>
        <v>60.29241676994026</v>
      </c>
      <c r="BK200" s="2">
        <f t="shared" si="246"/>
        <v>57.833707711746804</v>
      </c>
      <c r="BL200" s="2">
        <f t="shared" si="246"/>
        <v>59.471315322231902</v>
      </c>
      <c r="BM200" s="2">
        <f t="shared" si="246"/>
        <v>56.123527497334656</v>
      </c>
      <c r="BO200" s="2" t="str">
        <f t="shared" si="186"/>
        <v/>
      </c>
      <c r="BP200" s="2" t="str">
        <f t="shared" si="187"/>
        <v/>
      </c>
      <c r="BQ200" s="2" t="str">
        <f t="shared" si="188"/>
        <v/>
      </c>
      <c r="BR200" s="2" t="str">
        <f t="shared" si="189"/>
        <v/>
      </c>
      <c r="BS200" s="2" t="str">
        <f t="shared" si="190"/>
        <v/>
      </c>
      <c r="BT200" s="2" t="str">
        <f t="shared" si="191"/>
        <v/>
      </c>
      <c r="BU200" s="2" t="str">
        <f t="shared" si="192"/>
        <v/>
      </c>
      <c r="BV200" s="2" t="str">
        <f t="shared" si="193"/>
        <v/>
      </c>
      <c r="BW200" s="2" t="str">
        <f t="shared" si="194"/>
        <v/>
      </c>
      <c r="BX200" s="2" t="str">
        <f t="shared" si="195"/>
        <v/>
      </c>
      <c r="BY200" s="2" t="str">
        <f t="shared" si="196"/>
        <v/>
      </c>
      <c r="BZ200" s="2" t="str">
        <f t="shared" si="197"/>
        <v/>
      </c>
      <c r="CA200" s="2" t="str">
        <f t="shared" si="198"/>
        <v/>
      </c>
      <c r="CB200" s="2" t="str">
        <f t="shared" si="199"/>
        <v/>
      </c>
      <c r="CC200" s="2" t="str">
        <f t="shared" si="200"/>
        <v/>
      </c>
      <c r="CE200" s="2" t="str">
        <f t="shared" si="247"/>
        <v/>
      </c>
      <c r="CF200" s="2" t="str">
        <f t="shared" si="247"/>
        <v/>
      </c>
      <c r="CG200" s="2" t="str">
        <f t="shared" si="247"/>
        <v/>
      </c>
      <c r="CH200" s="2" t="str">
        <f t="shared" si="247"/>
        <v/>
      </c>
      <c r="CI200" s="2" t="str">
        <f t="shared" si="247"/>
        <v/>
      </c>
      <c r="CJ200" s="2" t="str">
        <f t="shared" si="247"/>
        <v/>
      </c>
      <c r="CK200" s="2" t="str">
        <f t="shared" si="247"/>
        <v/>
      </c>
      <c r="CL200" s="2" t="str">
        <f t="shared" si="247"/>
        <v/>
      </c>
      <c r="CM200" s="2" t="str">
        <f t="shared" si="247"/>
        <v/>
      </c>
      <c r="CN200" s="2" t="str">
        <f t="shared" si="247"/>
        <v/>
      </c>
      <c r="CO200" s="2" t="str">
        <f t="shared" si="247"/>
        <v/>
      </c>
      <c r="CP200" s="2" t="str">
        <f t="shared" si="247"/>
        <v/>
      </c>
      <c r="CQ200" s="2" t="str">
        <f t="shared" si="247"/>
        <v/>
      </c>
      <c r="CR200" s="2" t="str">
        <f t="shared" si="247"/>
        <v/>
      </c>
      <c r="CS200" s="2" t="str">
        <f t="shared" si="247"/>
        <v/>
      </c>
      <c r="CU200" s="2" t="str">
        <f t="shared" si="201"/>
        <v/>
      </c>
      <c r="CV200" s="2" t="str">
        <f t="shared" si="202"/>
        <v/>
      </c>
      <c r="CW200" s="2" t="str">
        <f t="shared" si="203"/>
        <v/>
      </c>
      <c r="CX200" s="2" t="str">
        <f t="shared" si="204"/>
        <v/>
      </c>
      <c r="CY200" s="2" t="str">
        <f t="shared" si="205"/>
        <v/>
      </c>
      <c r="CZ200" s="2" t="str">
        <f t="shared" si="206"/>
        <v/>
      </c>
      <c r="DA200" s="2" t="str">
        <f t="shared" si="207"/>
        <v/>
      </c>
      <c r="DB200" s="2" t="str">
        <f t="shared" si="208"/>
        <v/>
      </c>
      <c r="DC200" s="2" t="str">
        <f t="shared" si="209"/>
        <v/>
      </c>
      <c r="DD200" s="2" t="str">
        <f t="shared" si="210"/>
        <v/>
      </c>
      <c r="DE200" s="2" t="str">
        <f t="shared" si="211"/>
        <v/>
      </c>
      <c r="DF200" s="2" t="str">
        <f t="shared" si="212"/>
        <v/>
      </c>
      <c r="DG200" s="2" t="str">
        <f t="shared" si="213"/>
        <v/>
      </c>
      <c r="DH200" s="2" t="str">
        <f t="shared" si="214"/>
        <v/>
      </c>
      <c r="DI200" s="2" t="str">
        <f t="shared" si="215"/>
        <v/>
      </c>
      <c r="DK200" s="2">
        <f t="shared" si="255"/>
        <v>110.92969102990034</v>
      </c>
      <c r="DL200" s="2">
        <f t="shared" si="255"/>
        <v>121.8836411960133</v>
      </c>
      <c r="DM200" s="2">
        <f t="shared" si="255"/>
        <v>114.7809893039462</v>
      </c>
      <c r="DN200" s="2">
        <f t="shared" si="255"/>
        <v>103.55501850201226</v>
      </c>
      <c r="DO200" s="2">
        <f t="shared" si="255"/>
        <v>110.86681620209059</v>
      </c>
      <c r="DP200" s="2">
        <f t="shared" si="255"/>
        <v>118.5621153846154</v>
      </c>
      <c r="DQ200" s="2">
        <f t="shared" si="255"/>
        <v>112.3636218665056</v>
      </c>
      <c r="DR200" s="2">
        <f t="shared" si="255"/>
        <v>102.89268589549984</v>
      </c>
      <c r="DS200" s="2">
        <f t="shared" si="255"/>
        <v>102.95723376623374</v>
      </c>
      <c r="DT200" s="2">
        <f t="shared" si="255"/>
        <v>101.53280761099361</v>
      </c>
      <c r="DU200" s="2">
        <f t="shared" si="255"/>
        <v>105.96501797040169</v>
      </c>
      <c r="DV200" s="2">
        <f t="shared" si="255"/>
        <v>103.8489226819692</v>
      </c>
      <c r="DW200" s="2">
        <f t="shared" si="255"/>
        <v>102.91923785214595</v>
      </c>
      <c r="DX200" s="2">
        <f t="shared" si="255"/>
        <v>89.402449437148164</v>
      </c>
      <c r="DY200" s="2">
        <f t="shared" si="255"/>
        <v>77.631963025210069</v>
      </c>
      <c r="EA200" s="2">
        <f t="shared" si="244"/>
        <v>60.143712082670902</v>
      </c>
      <c r="EB200" s="2">
        <f t="shared" si="244"/>
        <v>70.217618928262752</v>
      </c>
      <c r="EC200" s="2">
        <f t="shared" si="244"/>
        <v>68.500693381786945</v>
      </c>
      <c r="ED200" s="2">
        <f t="shared" si="244"/>
        <v>69.319295181408236</v>
      </c>
      <c r="EE200" s="2">
        <f t="shared" si="244"/>
        <v>65.960252468120103</v>
      </c>
      <c r="EF200" s="2">
        <f t="shared" si="243"/>
        <v>65.038072007276682</v>
      </c>
      <c r="EG200" s="2">
        <f t="shared" si="243"/>
        <v>63.210222319664112</v>
      </c>
      <c r="EH200" s="2">
        <f t="shared" si="243"/>
        <v>62.388284435113015</v>
      </c>
      <c r="EI200" s="2">
        <f t="shared" si="243"/>
        <v>62.827257306024201</v>
      </c>
      <c r="EJ200" s="2">
        <f t="shared" si="243"/>
        <v>62.619235876288691</v>
      </c>
      <c r="EK200" s="2">
        <f t="shared" si="243"/>
        <v>61.88322070234441</v>
      </c>
      <c r="EL200" s="2">
        <f t="shared" si="183"/>
        <v>61.748938498178767</v>
      </c>
      <c r="EM200" s="2">
        <f t="shared" si="183"/>
        <v>58.614615605682033</v>
      </c>
      <c r="EN200" s="2">
        <f t="shared" si="183"/>
        <v>61.829237921825694</v>
      </c>
      <c r="EO200" s="2">
        <f t="shared" si="183"/>
        <v>57.484644972611648</v>
      </c>
      <c r="EQ200" s="2">
        <f t="shared" si="256"/>
        <v>60.376441073323988</v>
      </c>
      <c r="ER200" s="2">
        <f t="shared" si="256"/>
        <v>68.949215720661158</v>
      </c>
      <c r="ES200" s="2">
        <f t="shared" si="256"/>
        <v>67.967164693082566</v>
      </c>
      <c r="ET200" s="2">
        <f t="shared" si="256"/>
        <v>68.631779804453004</v>
      </c>
      <c r="EU200" s="2">
        <f t="shared" si="256"/>
        <v>66.071559804811628</v>
      </c>
      <c r="EV200" s="2">
        <f t="shared" si="256"/>
        <v>65.504851835492005</v>
      </c>
      <c r="EW200" s="2">
        <f t="shared" si="256"/>
        <v>63.480239001644883</v>
      </c>
      <c r="EX200" s="2">
        <f t="shared" si="256"/>
        <v>62.384688963363715</v>
      </c>
      <c r="EY200" s="2">
        <f t="shared" si="256"/>
        <v>63.042562178763681</v>
      </c>
      <c r="EZ200" s="2">
        <f t="shared" si="256"/>
        <v>62.393017934365396</v>
      </c>
      <c r="FA200" s="2">
        <f t="shared" si="256"/>
        <v>60.748493206866463</v>
      </c>
      <c r="FB200" s="2">
        <f t="shared" si="256"/>
        <v>59.998544250895108</v>
      </c>
      <c r="FC200" s="2">
        <f t="shared" si="256"/>
        <v>57.658337488471275</v>
      </c>
      <c r="FD200" s="2">
        <f t="shared" si="256"/>
        <v>58.69191450789252</v>
      </c>
      <c r="FE200" s="2">
        <f t="shared" si="256"/>
        <v>55.671194449962641</v>
      </c>
      <c r="FG200" s="2">
        <f t="shared" si="257"/>
        <v>0.99999386232602927</v>
      </c>
      <c r="FH200" s="2">
        <f t="shared" si="257"/>
        <v>0.99999350346128768</v>
      </c>
      <c r="FI200" s="2">
        <f t="shared" si="257"/>
        <v>0.99999395004578528</v>
      </c>
      <c r="FJ200" s="2">
        <f t="shared" si="257"/>
        <v>0.9999941843585054</v>
      </c>
      <c r="FK200" s="2">
        <f t="shared" si="257"/>
        <v>0.99999456220096716</v>
      </c>
      <c r="FL200" s="2">
        <f t="shared" si="257"/>
        <v>0.99999507840395652</v>
      </c>
      <c r="FM200" s="2">
        <f t="shared" si="257"/>
        <v>0.99999387767586223</v>
      </c>
      <c r="FN200" s="2">
        <f t="shared" si="257"/>
        <v>0.99999385520835493</v>
      </c>
      <c r="FO200" s="2">
        <f t="shared" si="257"/>
        <v>0.99999385673709351</v>
      </c>
      <c r="FP200" s="2">
        <f t="shared" si="257"/>
        <v>0.99999320600986719</v>
      </c>
      <c r="FQ200" s="2">
        <f t="shared" si="257"/>
        <v>0.9999932110278944</v>
      </c>
      <c r="FR200" s="2">
        <f t="shared" si="257"/>
        <v>0.99999387345724111</v>
      </c>
      <c r="FS200" s="2">
        <f t="shared" si="257"/>
        <v>0.99999416015247977</v>
      </c>
      <c r="FT200" s="2">
        <f t="shared" si="257"/>
        <v>0.99999227526452328</v>
      </c>
      <c r="FU200" s="2">
        <f t="shared" si="257"/>
        <v>0.99999045563528999</v>
      </c>
      <c r="FW200" s="2">
        <f t="shared" si="248"/>
        <v>0.79608467915623038</v>
      </c>
      <c r="FX200" s="2">
        <f t="shared" si="248"/>
        <v>0.81066824326040232</v>
      </c>
      <c r="FY200" s="2">
        <f t="shared" si="248"/>
        <v>0.80646446660378801</v>
      </c>
      <c r="FZ200" s="2">
        <f t="shared" si="248"/>
        <v>0.82826017983519695</v>
      </c>
      <c r="GA200" s="2">
        <f t="shared" si="248"/>
        <v>0.83735548561974837</v>
      </c>
      <c r="GB200" s="2">
        <f t="shared" si="248"/>
        <v>0.8390667640166577</v>
      </c>
      <c r="GC200" s="2">
        <f t="shared" si="248"/>
        <v>0.85254444812026664</v>
      </c>
      <c r="GD200" s="2">
        <f t="shared" si="248"/>
        <v>0.87043144789631488</v>
      </c>
      <c r="GE200" s="2">
        <f t="shared" si="248"/>
        <v>0.89078175530245496</v>
      </c>
      <c r="GF200" s="2">
        <f t="shared" si="248"/>
        <v>0.88235845392706136</v>
      </c>
      <c r="GG200" s="2">
        <f t="shared" si="248"/>
        <v>0.86221413304499028</v>
      </c>
      <c r="GH200" s="2">
        <f t="shared" si="248"/>
        <v>0.832258022929664</v>
      </c>
      <c r="GI200" s="2">
        <f t="shared" si="248"/>
        <v>0.81688225644237278</v>
      </c>
      <c r="GJ200" s="2">
        <f t="shared" si="248"/>
        <v>0.75163930657778755</v>
      </c>
      <c r="GK200" s="2">
        <f t="shared" si="248"/>
        <v>0.75067378548595676</v>
      </c>
      <c r="GM200" s="86">
        <f t="shared" si="249"/>
        <v>6.0929091995319639E-98</v>
      </c>
      <c r="GN200" s="86">
        <f t="shared" si="249"/>
        <v>6.2014521850593257E-248</v>
      </c>
      <c r="GO200" s="86">
        <f t="shared" si="249"/>
        <v>2.3883064586115194E-280</v>
      </c>
      <c r="GP200" s="86">
        <f t="shared" si="249"/>
        <v>0</v>
      </c>
      <c r="GQ200" s="86">
        <f t="shared" si="249"/>
        <v>0</v>
      </c>
      <c r="GR200" s="86">
        <f t="shared" si="249"/>
        <v>0</v>
      </c>
      <c r="GS200" s="86">
        <f t="shared" si="249"/>
        <v>0</v>
      </c>
      <c r="GT200" s="86">
        <f t="shared" si="249"/>
        <v>0</v>
      </c>
      <c r="GU200" s="86">
        <f t="shared" si="249"/>
        <v>0</v>
      </c>
      <c r="GV200" s="86">
        <f t="shared" si="249"/>
        <v>0</v>
      </c>
      <c r="GW200" s="86">
        <f t="shared" si="249"/>
        <v>0</v>
      </c>
      <c r="GX200" s="86">
        <f t="shared" si="249"/>
        <v>0</v>
      </c>
      <c r="GY200" s="86">
        <f t="shared" si="249"/>
        <v>0</v>
      </c>
      <c r="GZ200" s="86">
        <f t="shared" si="249"/>
        <v>3.0677893485850726E-84</v>
      </c>
      <c r="HA200" s="86">
        <f t="shared" si="249"/>
        <v>2.1827584954723392E-88</v>
      </c>
      <c r="HC200" s="86">
        <f t="shared" si="185"/>
        <v>1.850401182500953E-54</v>
      </c>
      <c r="HD200" s="86">
        <f t="shared" si="185"/>
        <v>4.6779467679030763E-149</v>
      </c>
      <c r="HE200" s="86">
        <f t="shared" si="185"/>
        <v>9.7228545333118941E-226</v>
      </c>
      <c r="HF200" s="86">
        <f t="shared" si="185"/>
        <v>2.1036585469730284E-225</v>
      </c>
      <c r="HG200" s="86">
        <f t="shared" si="185"/>
        <v>2.1362263226907598E-266</v>
      </c>
      <c r="HH200" s="86">
        <f t="shared" si="185"/>
        <v>2.1962964843147733E-283</v>
      </c>
      <c r="HI200" s="86">
        <f t="shared" si="245"/>
        <v>1.6980474408579665E-274</v>
      </c>
      <c r="HJ200" s="86">
        <f t="shared" si="245"/>
        <v>2.1352758071233184E-272</v>
      </c>
      <c r="HK200" s="86">
        <f t="shared" si="245"/>
        <v>0</v>
      </c>
      <c r="HL200" s="86">
        <f t="shared" si="245"/>
        <v>0</v>
      </c>
      <c r="HM200" s="86">
        <f t="shared" si="245"/>
        <v>2.7241779835057789E-288</v>
      </c>
      <c r="HN200" s="86">
        <f t="shared" si="245"/>
        <v>0</v>
      </c>
      <c r="HO200" s="86">
        <f t="shared" si="230"/>
        <v>0</v>
      </c>
      <c r="HP200" s="86">
        <f t="shared" si="230"/>
        <v>5.1105199940960531E-60</v>
      </c>
      <c r="HQ200" s="86">
        <f t="shared" si="230"/>
        <v>8.790028482651973E-67</v>
      </c>
      <c r="HS200" s="86">
        <f t="shared" si="250"/>
        <v>3.1399843431155377E-40</v>
      </c>
      <c r="HT200" s="86">
        <f t="shared" si="250"/>
        <v>4.5903856745664075E-42</v>
      </c>
      <c r="HU200" s="86">
        <f t="shared" si="250"/>
        <v>4.4861048304392265E-41</v>
      </c>
      <c r="HV200" s="86">
        <f t="shared" si="250"/>
        <v>5.843665076579127E-40</v>
      </c>
      <c r="HW200" s="86">
        <f t="shared" si="250"/>
        <v>6.0079438272417338E-42</v>
      </c>
      <c r="HX200" s="86">
        <f t="shared" si="250"/>
        <v>1.256146576537894E-37</v>
      </c>
      <c r="HY200" s="86">
        <f t="shared" si="250"/>
        <v>4.8431299092404333E-39</v>
      </c>
      <c r="HZ200" s="86">
        <f t="shared" si="250"/>
        <v>1.1891081067436147E-42</v>
      </c>
      <c r="IA200" s="86">
        <f t="shared" si="250"/>
        <v>3.537614827322182E-50</v>
      </c>
      <c r="IB200" s="86">
        <f t="shared" si="250"/>
        <v>1.9201092440827889E-51</v>
      </c>
      <c r="IC200" s="86">
        <f t="shared" si="250"/>
        <v>9.9200211236538575E-52</v>
      </c>
      <c r="ID200" s="86">
        <f t="shared" si="250"/>
        <v>3.3239714283057529E-41</v>
      </c>
      <c r="IE200" s="86">
        <f t="shared" si="250"/>
        <v>2.9294808373844712E-37</v>
      </c>
      <c r="IF200" s="86">
        <f t="shared" si="250"/>
        <v>7.4802561582996258E-15</v>
      </c>
      <c r="IG200" s="86">
        <f t="shared" si="250"/>
        <v>1.6044065783952524E-15</v>
      </c>
      <c r="II200" s="86">
        <f t="shared" si="251"/>
        <v>0.11801110011296521</v>
      </c>
      <c r="IJ200" s="86">
        <f t="shared" si="251"/>
        <v>9.6993840936260997E-2</v>
      </c>
      <c r="IK200" s="86">
        <f t="shared" si="251"/>
        <v>0.10476880187431183</v>
      </c>
      <c r="IL200" s="86">
        <f t="shared" si="251"/>
        <v>8.7996616945504161E-2</v>
      </c>
      <c r="IM200" s="86">
        <f t="shared" si="251"/>
        <v>7.4671276031487446E-2</v>
      </c>
      <c r="IN200" s="86">
        <f t="shared" si="251"/>
        <v>9.4172815424372669E-2</v>
      </c>
      <c r="IO200" s="86">
        <f t="shared" si="251"/>
        <v>6.5696256699445219E-2</v>
      </c>
      <c r="IP200" s="86">
        <f t="shared" si="251"/>
        <v>4.1981752055686654E-2</v>
      </c>
      <c r="IQ200" s="86">
        <f t="shared" si="251"/>
        <v>1.9154659962396993E-2</v>
      </c>
      <c r="IR200" s="86">
        <f t="shared" si="251"/>
        <v>2.0972004304537602E-2</v>
      </c>
      <c r="IS200" s="86">
        <f t="shared" si="251"/>
        <v>2.9283432868998177E-2</v>
      </c>
      <c r="IT200" s="86">
        <f t="shared" si="251"/>
        <v>7.9538286962849619E-2</v>
      </c>
      <c r="IU200" s="86">
        <f t="shared" si="251"/>
        <v>0.11092602184649969</v>
      </c>
      <c r="IV200" s="86">
        <f t="shared" si="251"/>
        <v>0.35135250482576419</v>
      </c>
      <c r="IW200" s="86">
        <f t="shared" si="251"/>
        <v>0.35346955618332293</v>
      </c>
      <c r="IY200" s="86">
        <f t="shared" si="252"/>
        <v>0.11801110011296521</v>
      </c>
      <c r="IZ200" s="86">
        <f t="shared" si="252"/>
        <v>9.6993840936260997E-2</v>
      </c>
      <c r="JA200" s="86">
        <f t="shared" si="252"/>
        <v>0.10476880187431183</v>
      </c>
      <c r="JB200" s="86">
        <f t="shared" si="252"/>
        <v>8.7996616945504161E-2</v>
      </c>
      <c r="JC200" s="86">
        <f t="shared" si="252"/>
        <v>7.4671276031487446E-2</v>
      </c>
      <c r="JD200" s="86">
        <f t="shared" si="252"/>
        <v>9.4172815424372669E-2</v>
      </c>
      <c r="JE200" s="86">
        <f t="shared" si="252"/>
        <v>6.5696256699445219E-2</v>
      </c>
      <c r="JF200" s="86">
        <f t="shared" si="252"/>
        <v>4.1981752055686654E-2</v>
      </c>
      <c r="JG200" s="86">
        <f t="shared" si="252"/>
        <v>1.9154659962396993E-2</v>
      </c>
      <c r="JH200" s="86">
        <f t="shared" si="252"/>
        <v>2.0972004304537602E-2</v>
      </c>
      <c r="JI200" s="86">
        <f t="shared" si="252"/>
        <v>2.9283432868998177E-2</v>
      </c>
      <c r="JJ200" s="86">
        <f t="shared" si="252"/>
        <v>7.9538286962849619E-2</v>
      </c>
      <c r="JK200" s="86">
        <f t="shared" si="252"/>
        <v>0.11092602184649969</v>
      </c>
      <c r="JL200" s="86">
        <f t="shared" si="252"/>
        <v>0.35135250482577168</v>
      </c>
      <c r="JM200" s="86">
        <f t="shared" si="252"/>
        <v>0.35346955618332454</v>
      </c>
    </row>
    <row r="201" spans="2:273" x14ac:dyDescent="0.25">
      <c r="B201" s="2">
        <v>174</v>
      </c>
      <c r="C201" s="37">
        <v>58.935000000000002</v>
      </c>
      <c r="D201" s="37">
        <v>68.61</v>
      </c>
      <c r="E201" s="37">
        <v>67.293000000000006</v>
      </c>
      <c r="F201" s="37">
        <v>68</v>
      </c>
      <c r="G201" s="37">
        <v>65.650000000000006</v>
      </c>
      <c r="H201" s="37">
        <v>64.7</v>
      </c>
      <c r="I201" s="37">
        <v>62.405000000000001</v>
      </c>
      <c r="J201" s="37">
        <v>60.905000000000001</v>
      </c>
      <c r="K201" s="37">
        <v>63.707000000000001</v>
      </c>
      <c r="L201" s="37">
        <v>61.536999999999999</v>
      </c>
      <c r="M201" s="37">
        <v>61.414999999999999</v>
      </c>
      <c r="N201" s="37">
        <v>59.052999999999997</v>
      </c>
      <c r="O201" s="37">
        <v>58.703000000000003</v>
      </c>
      <c r="P201" s="37">
        <v>55.78</v>
      </c>
      <c r="Q201" s="37">
        <v>53.39</v>
      </c>
      <c r="S201" s="4">
        <f t="shared" si="253"/>
        <v>60.249348240500787</v>
      </c>
      <c r="T201" s="4">
        <f t="shared" si="253"/>
        <v>69.072287333734906</v>
      </c>
      <c r="U201" s="4">
        <f t="shared" si="253"/>
        <v>67.988805429620754</v>
      </c>
      <c r="V201" s="4">
        <f t="shared" si="253"/>
        <v>68.682096003936209</v>
      </c>
      <c r="W201" s="4">
        <f t="shared" si="253"/>
        <v>65.998254614073801</v>
      </c>
      <c r="X201" s="4">
        <f t="shared" si="253"/>
        <v>65.382378950741753</v>
      </c>
      <c r="Y201" s="4">
        <f t="shared" si="253"/>
        <v>63.406656820464661</v>
      </c>
      <c r="Z201" s="4">
        <f t="shared" si="253"/>
        <v>62.333094227418584</v>
      </c>
      <c r="AA201" s="4">
        <f t="shared" si="253"/>
        <v>62.952467750010904</v>
      </c>
      <c r="AB201" s="4">
        <f t="shared" si="253"/>
        <v>62.369088161586284</v>
      </c>
      <c r="AC201" s="4">
        <f t="shared" si="253"/>
        <v>60.816432450291686</v>
      </c>
      <c r="AD201" s="4">
        <f t="shared" si="253"/>
        <v>60.182488437869239</v>
      </c>
      <c r="AE201" s="4">
        <f t="shared" si="253"/>
        <v>57.758986615748057</v>
      </c>
      <c r="AF201" s="4">
        <f t="shared" si="253"/>
        <v>59.613308195862729</v>
      </c>
      <c r="AG201" s="4">
        <f t="shared" si="253"/>
        <v>56.606295000421795</v>
      </c>
      <c r="AI201" s="4">
        <f t="shared" si="254"/>
        <v>-1.3143482405007845</v>
      </c>
      <c r="AJ201" s="4">
        <f t="shared" si="254"/>
        <v>-0.46228733373490627</v>
      </c>
      <c r="AK201" s="4">
        <f t="shared" si="254"/>
        <v>-0.69580542962074787</v>
      </c>
      <c r="AL201" s="4">
        <f t="shared" si="254"/>
        <v>-0.68209600393620917</v>
      </c>
      <c r="AM201" s="4">
        <f t="shared" si="254"/>
        <v>-0.34825461407379521</v>
      </c>
      <c r="AN201" s="4">
        <f t="shared" si="254"/>
        <v>-0.68237895074175015</v>
      </c>
      <c r="AO201" s="4">
        <f t="shared" si="254"/>
        <v>-1.0016568204646603</v>
      </c>
      <c r="AP201" s="4">
        <f t="shared" si="254"/>
        <v>-1.4280942274185833</v>
      </c>
      <c r="AQ201" s="4">
        <f t="shared" si="254"/>
        <v>0.75453224998909718</v>
      </c>
      <c r="AR201" s="4">
        <f t="shared" si="254"/>
        <v>-0.83208816158628451</v>
      </c>
      <c r="AS201" s="4">
        <f t="shared" si="254"/>
        <v>0.59856754970831361</v>
      </c>
      <c r="AT201" s="4">
        <f t="shared" si="254"/>
        <v>-1.1294884378692416</v>
      </c>
      <c r="AU201" s="4">
        <f t="shared" si="254"/>
        <v>0.94401338425194581</v>
      </c>
      <c r="AV201" s="4">
        <f t="shared" si="254"/>
        <v>-3.8333081958627275</v>
      </c>
      <c r="AW201" s="4">
        <f t="shared" si="254"/>
        <v>-3.2162950004217947</v>
      </c>
      <c r="AY201" s="2">
        <f t="shared" si="246"/>
        <v>60.249342633607775</v>
      </c>
      <c r="AZ201" s="2">
        <f t="shared" si="246"/>
        <v>69.072279111050534</v>
      </c>
      <c r="BA201" s="2">
        <f t="shared" si="246"/>
        <v>67.988785710068456</v>
      </c>
      <c r="BB201" s="2">
        <f t="shared" si="246"/>
        <v>68.682088991239283</v>
      </c>
      <c r="BC201" s="2">
        <f t="shared" si="246"/>
        <v>65.998250987948694</v>
      </c>
      <c r="BD201" s="2">
        <f t="shared" si="246"/>
        <v>65.382357904519068</v>
      </c>
      <c r="BE201" s="2">
        <f t="shared" si="246"/>
        <v>63.406654730300772</v>
      </c>
      <c r="BF201" s="2">
        <f t="shared" si="246"/>
        <v>62.333094127865671</v>
      </c>
      <c r="BG201" s="2">
        <f t="shared" si="246"/>
        <v>62.952467749425587</v>
      </c>
      <c r="BH201" s="2">
        <f t="shared" si="246"/>
        <v>62.369088160441301</v>
      </c>
      <c r="BI201" s="2">
        <f t="shared" si="246"/>
        <v>60.816432439549132</v>
      </c>
      <c r="BJ201" s="2">
        <f t="shared" si="246"/>
        <v>60.182475267708824</v>
      </c>
      <c r="BK201" s="2">
        <f t="shared" si="246"/>
        <v>57.758876917206067</v>
      </c>
      <c r="BL201" s="2">
        <f t="shared" si="246"/>
        <v>59.328974006453208</v>
      </c>
      <c r="BM201" s="2">
        <f t="shared" si="246"/>
        <v>55.969815357521043</v>
      </c>
      <c r="BO201" s="2" t="str">
        <f t="shared" si="186"/>
        <v/>
      </c>
      <c r="BP201" s="2" t="str">
        <f t="shared" si="187"/>
        <v/>
      </c>
      <c r="BQ201" s="2" t="str">
        <f t="shared" si="188"/>
        <v/>
      </c>
      <c r="BR201" s="2" t="str">
        <f t="shared" si="189"/>
        <v/>
      </c>
      <c r="BS201" s="2" t="str">
        <f t="shared" si="190"/>
        <v/>
      </c>
      <c r="BT201" s="2" t="str">
        <f t="shared" si="191"/>
        <v/>
      </c>
      <c r="BU201" s="2" t="str">
        <f t="shared" si="192"/>
        <v/>
      </c>
      <c r="BV201" s="2" t="str">
        <f t="shared" si="193"/>
        <v/>
      </c>
      <c r="BW201" s="2" t="str">
        <f t="shared" si="194"/>
        <v/>
      </c>
      <c r="BX201" s="2" t="str">
        <f t="shared" si="195"/>
        <v/>
      </c>
      <c r="BY201" s="2" t="str">
        <f t="shared" si="196"/>
        <v/>
      </c>
      <c r="BZ201" s="2" t="str">
        <f t="shared" si="197"/>
        <v/>
      </c>
      <c r="CA201" s="2" t="str">
        <f t="shared" si="198"/>
        <v/>
      </c>
      <c r="CB201" s="2" t="str">
        <f t="shared" si="199"/>
        <v/>
      </c>
      <c r="CC201" s="2" t="str">
        <f t="shared" si="200"/>
        <v/>
      </c>
      <c r="CE201" s="2" t="str">
        <f t="shared" si="247"/>
        <v/>
      </c>
      <c r="CF201" s="2" t="str">
        <f t="shared" si="247"/>
        <v/>
      </c>
      <c r="CG201" s="2" t="str">
        <f t="shared" si="247"/>
        <v/>
      </c>
      <c r="CH201" s="2" t="str">
        <f t="shared" si="247"/>
        <v/>
      </c>
      <c r="CI201" s="2" t="str">
        <f t="shared" si="247"/>
        <v/>
      </c>
      <c r="CJ201" s="2" t="str">
        <f t="shared" si="247"/>
        <v/>
      </c>
      <c r="CK201" s="2" t="str">
        <f t="shared" si="247"/>
        <v/>
      </c>
      <c r="CL201" s="2" t="str">
        <f t="shared" si="247"/>
        <v/>
      </c>
      <c r="CM201" s="2" t="str">
        <f t="shared" si="247"/>
        <v/>
      </c>
      <c r="CN201" s="2" t="str">
        <f t="shared" si="247"/>
        <v/>
      </c>
      <c r="CO201" s="2" t="str">
        <f t="shared" si="247"/>
        <v/>
      </c>
      <c r="CP201" s="2" t="str">
        <f t="shared" si="247"/>
        <v/>
      </c>
      <c r="CQ201" s="2" t="str">
        <f t="shared" si="247"/>
        <v/>
      </c>
      <c r="CR201" s="2" t="str">
        <f t="shared" si="247"/>
        <v/>
      </c>
      <c r="CS201" s="2" t="str">
        <f t="shared" si="247"/>
        <v/>
      </c>
      <c r="CU201" s="2" t="str">
        <f t="shared" si="201"/>
        <v/>
      </c>
      <c r="CV201" s="2" t="str">
        <f t="shared" si="202"/>
        <v/>
      </c>
      <c r="CW201" s="2" t="str">
        <f t="shared" si="203"/>
        <v/>
      </c>
      <c r="CX201" s="2" t="str">
        <f t="shared" si="204"/>
        <v/>
      </c>
      <c r="CY201" s="2" t="str">
        <f t="shared" si="205"/>
        <v/>
      </c>
      <c r="CZ201" s="2" t="str">
        <f t="shared" si="206"/>
        <v/>
      </c>
      <c r="DA201" s="2" t="str">
        <f t="shared" si="207"/>
        <v/>
      </c>
      <c r="DB201" s="2" t="str">
        <f t="shared" si="208"/>
        <v/>
      </c>
      <c r="DC201" s="2" t="str">
        <f t="shared" si="209"/>
        <v/>
      </c>
      <c r="DD201" s="2" t="str">
        <f t="shared" si="210"/>
        <v/>
      </c>
      <c r="DE201" s="2" t="str">
        <f t="shared" si="211"/>
        <v/>
      </c>
      <c r="DF201" s="2" t="str">
        <f t="shared" si="212"/>
        <v/>
      </c>
      <c r="DG201" s="2" t="str">
        <f t="shared" si="213"/>
        <v/>
      </c>
      <c r="DH201" s="2" t="str">
        <f t="shared" si="214"/>
        <v/>
      </c>
      <c r="DI201" s="2" t="str">
        <f t="shared" si="215"/>
        <v/>
      </c>
      <c r="DK201" s="2">
        <f t="shared" si="255"/>
        <v>111.15111295681064</v>
      </c>
      <c r="DL201" s="2">
        <f t="shared" si="255"/>
        <v>122.16466943521596</v>
      </c>
      <c r="DM201" s="2">
        <f t="shared" si="255"/>
        <v>114.99831148205172</v>
      </c>
      <c r="DN201" s="2">
        <f t="shared" si="255"/>
        <v>103.6944034789185</v>
      </c>
      <c r="DO201" s="2">
        <f t="shared" si="255"/>
        <v>111.06628048780487</v>
      </c>
      <c r="DP201" s="2">
        <f t="shared" si="255"/>
        <v>118.81451923076924</v>
      </c>
      <c r="DQ201" s="2">
        <f t="shared" si="255"/>
        <v>112.59084581697374</v>
      </c>
      <c r="DR201" s="2">
        <f t="shared" si="255"/>
        <v>103.05776155240108</v>
      </c>
      <c r="DS201" s="2">
        <f t="shared" si="255"/>
        <v>103.11459362730291</v>
      </c>
      <c r="DT201" s="2">
        <f t="shared" si="255"/>
        <v>101.68806976744182</v>
      </c>
      <c r="DU201" s="2">
        <f t="shared" si="255"/>
        <v>106.15803594080339</v>
      </c>
      <c r="DV201" s="2">
        <f t="shared" si="255"/>
        <v>104.0282055270311</v>
      </c>
      <c r="DW201" s="2">
        <f t="shared" si="255"/>
        <v>103.11918023931068</v>
      </c>
      <c r="DX201" s="2">
        <f t="shared" si="255"/>
        <v>89.516923170731658</v>
      </c>
      <c r="DY201" s="2">
        <f t="shared" si="255"/>
        <v>77.697032212885134</v>
      </c>
      <c r="EA201" s="2">
        <f t="shared" si="244"/>
        <v>60.056714467408582</v>
      </c>
      <c r="EB201" s="2">
        <f t="shared" si="244"/>
        <v>70.135292415730333</v>
      </c>
      <c r="EC201" s="2">
        <f t="shared" si="244"/>
        <v>68.433560390970456</v>
      </c>
      <c r="ED201" s="2">
        <f t="shared" si="244"/>
        <v>69.269604035661104</v>
      </c>
      <c r="EE201" s="2">
        <f t="shared" si="244"/>
        <v>65.901911764705872</v>
      </c>
      <c r="EF201" s="2">
        <f t="shared" si="243"/>
        <v>64.978570239680423</v>
      </c>
      <c r="EG201" s="2">
        <f t="shared" si="243"/>
        <v>63.169544891008591</v>
      </c>
      <c r="EH201" s="2">
        <f t="shared" si="243"/>
        <v>62.336100293615999</v>
      </c>
      <c r="EI201" s="2">
        <f t="shared" si="243"/>
        <v>62.755653823883371</v>
      </c>
      <c r="EJ201" s="2">
        <f t="shared" si="243"/>
        <v>62.573552082474258</v>
      </c>
      <c r="EK201" s="2">
        <f t="shared" si="243"/>
        <v>61.822093030095083</v>
      </c>
      <c r="EL201" s="2">
        <f t="shared" si="183"/>
        <v>61.684051858597186</v>
      </c>
      <c r="EM201" s="2">
        <f t="shared" si="183"/>
        <v>58.564997712636789</v>
      </c>
      <c r="EN201" s="2">
        <f t="shared" si="183"/>
        <v>61.776290240349603</v>
      </c>
      <c r="EO201" s="2">
        <f t="shared" si="183"/>
        <v>57.382950051063041</v>
      </c>
      <c r="EQ201" s="2">
        <f t="shared" si="256"/>
        <v>60.293989591134888</v>
      </c>
      <c r="ER201" s="2">
        <f t="shared" si="256"/>
        <v>68.845482980567141</v>
      </c>
      <c r="ES201" s="2">
        <f t="shared" si="256"/>
        <v>67.891127128605135</v>
      </c>
      <c r="ET201" s="2">
        <f t="shared" si="256"/>
        <v>68.570769534410829</v>
      </c>
      <c r="EU201" s="2">
        <f t="shared" si="256"/>
        <v>66.015053362150795</v>
      </c>
      <c r="EV201" s="2">
        <f t="shared" si="256"/>
        <v>65.452706114652088</v>
      </c>
      <c r="EW201" s="2">
        <f t="shared" si="256"/>
        <v>63.443737152322811</v>
      </c>
      <c r="EX201" s="2">
        <f t="shared" si="256"/>
        <v>62.332426826952769</v>
      </c>
      <c r="EY201" s="2">
        <f t="shared" si="256"/>
        <v>62.974224300045734</v>
      </c>
      <c r="EZ201" s="2">
        <f t="shared" si="256"/>
        <v>62.343954541254647</v>
      </c>
      <c r="FA201" s="2">
        <f t="shared" si="256"/>
        <v>60.669549310607295</v>
      </c>
      <c r="FB201" s="2">
        <f t="shared" si="256"/>
        <v>59.906181088079563</v>
      </c>
      <c r="FC201" s="2">
        <f t="shared" si="256"/>
        <v>57.59378583986625</v>
      </c>
      <c r="FD201" s="2">
        <f t="shared" si="256"/>
        <v>58.591217220980667</v>
      </c>
      <c r="FE201" s="2">
        <f t="shared" si="256"/>
        <v>55.541529301586408</v>
      </c>
      <c r="FG201" s="2">
        <f t="shared" si="257"/>
        <v>0.99999440237178727</v>
      </c>
      <c r="FH201" s="2">
        <f t="shared" si="257"/>
        <v>0.99999407508288918</v>
      </c>
      <c r="FI201" s="2">
        <f t="shared" si="257"/>
        <v>0.9999944823732414</v>
      </c>
      <c r="FJ201" s="2">
        <f t="shared" si="257"/>
        <v>0.9999946960692051</v>
      </c>
      <c r="FK201" s="2">
        <f t="shared" si="257"/>
        <v>0.99999504066596689</v>
      </c>
      <c r="FL201" s="2">
        <f t="shared" si="257"/>
        <v>0.99999551144911769</v>
      </c>
      <c r="FM201" s="2">
        <f t="shared" si="257"/>
        <v>0.99999441637101638</v>
      </c>
      <c r="FN201" s="2">
        <f t="shared" si="257"/>
        <v>0.99999439588038419</v>
      </c>
      <c r="FO201" s="2">
        <f t="shared" si="257"/>
        <v>0.99999439727461181</v>
      </c>
      <c r="FP201" s="2">
        <f t="shared" si="257"/>
        <v>0.99999380380365233</v>
      </c>
      <c r="FQ201" s="2">
        <f t="shared" si="257"/>
        <v>0.99999380838015306</v>
      </c>
      <c r="FR201" s="2">
        <f t="shared" si="257"/>
        <v>0.99999441252358401</v>
      </c>
      <c r="FS201" s="2">
        <f t="shared" si="257"/>
        <v>0.99999467399302466</v>
      </c>
      <c r="FT201" s="2">
        <f t="shared" si="257"/>
        <v>0.99999295495272555</v>
      </c>
      <c r="FU201" s="2">
        <f t="shared" si="257"/>
        <v>0.99999129542861964</v>
      </c>
      <c r="FW201" s="2">
        <f t="shared" si="248"/>
        <v>0.81062926332957852</v>
      </c>
      <c r="FX201" s="2">
        <f t="shared" si="248"/>
        <v>0.82440207478512828</v>
      </c>
      <c r="FY201" s="2">
        <f t="shared" si="248"/>
        <v>0.8204356898727645</v>
      </c>
      <c r="FZ201" s="2">
        <f t="shared" si="248"/>
        <v>0.84096825517953133</v>
      </c>
      <c r="GA201" s="2">
        <f t="shared" si="248"/>
        <v>0.84951282483637525</v>
      </c>
      <c r="GB201" s="2">
        <f t="shared" si="248"/>
        <v>0.85111893181761</v>
      </c>
      <c r="GC201" s="2">
        <f t="shared" si="248"/>
        <v>0.86375117936868195</v>
      </c>
      <c r="GD201" s="2">
        <f t="shared" si="248"/>
        <v>0.88046935156701644</v>
      </c>
      <c r="GE201" s="2">
        <f t="shared" si="248"/>
        <v>0.89942525146675312</v>
      </c>
      <c r="GF201" s="2">
        <f t="shared" si="248"/>
        <v>0.8915874367695128</v>
      </c>
      <c r="GG201" s="2">
        <f t="shared" si="248"/>
        <v>0.87279561273134521</v>
      </c>
      <c r="GH201" s="2">
        <f t="shared" si="248"/>
        <v>0.84472573189956512</v>
      </c>
      <c r="GI201" s="2">
        <f t="shared" si="248"/>
        <v>0.83025971358584483</v>
      </c>
      <c r="GJ201" s="2">
        <f t="shared" si="248"/>
        <v>0.76843188620264025</v>
      </c>
      <c r="GK201" s="2">
        <f t="shared" si="248"/>
        <v>0.76751145512066721</v>
      </c>
      <c r="GM201" s="86">
        <f t="shared" si="249"/>
        <v>9.6727189738381308E-100</v>
      </c>
      <c r="GN201" s="86">
        <f t="shared" si="249"/>
        <v>1.6879389073305761E-252</v>
      </c>
      <c r="GO201" s="86">
        <f t="shared" si="249"/>
        <v>1.5319312540520047E-285</v>
      </c>
      <c r="GP201" s="86">
        <f t="shared" si="249"/>
        <v>0</v>
      </c>
      <c r="GQ201" s="86">
        <f t="shared" si="249"/>
        <v>0</v>
      </c>
      <c r="GR201" s="86">
        <f t="shared" si="249"/>
        <v>0</v>
      </c>
      <c r="GS201" s="86">
        <f t="shared" si="249"/>
        <v>0</v>
      </c>
      <c r="GT201" s="86">
        <f t="shared" si="249"/>
        <v>0</v>
      </c>
      <c r="GU201" s="86">
        <f t="shared" si="249"/>
        <v>0</v>
      </c>
      <c r="GV201" s="86">
        <f t="shared" si="249"/>
        <v>0</v>
      </c>
      <c r="GW201" s="86">
        <f t="shared" si="249"/>
        <v>0</v>
      </c>
      <c r="GX201" s="86">
        <f t="shared" si="249"/>
        <v>0</v>
      </c>
      <c r="GY201" s="86">
        <f t="shared" si="249"/>
        <v>0</v>
      </c>
      <c r="GZ201" s="86">
        <f t="shared" si="249"/>
        <v>9.4588242054464482E-86</v>
      </c>
      <c r="HA201" s="86">
        <f t="shared" si="249"/>
        <v>5.5871228005660483E-90</v>
      </c>
      <c r="HC201" s="86">
        <f t="shared" si="185"/>
        <v>1.0023997698235539E-55</v>
      </c>
      <c r="HD201" s="86">
        <f t="shared" si="185"/>
        <v>1.5359429184085501E-152</v>
      </c>
      <c r="HE201" s="86">
        <f t="shared" si="185"/>
        <v>4.0022023823063531E-231</v>
      </c>
      <c r="HF201" s="86">
        <f t="shared" si="185"/>
        <v>1.0006571559048912E-230</v>
      </c>
      <c r="HG201" s="86">
        <f t="shared" si="185"/>
        <v>1.2835290060531073E-272</v>
      </c>
      <c r="HH201" s="86">
        <f t="shared" si="185"/>
        <v>6.2621090150837897E-290</v>
      </c>
      <c r="HI201" s="86">
        <f t="shared" si="245"/>
        <v>6.9831780877627535E-281</v>
      </c>
      <c r="HJ201" s="86">
        <f t="shared" si="245"/>
        <v>1.1450500290412413E-278</v>
      </c>
      <c r="HK201" s="86">
        <f t="shared" si="245"/>
        <v>0</v>
      </c>
      <c r="HL201" s="86">
        <f t="shared" si="245"/>
        <v>0</v>
      </c>
      <c r="HM201" s="86">
        <f t="shared" si="245"/>
        <v>6.4192114724240046E-295</v>
      </c>
      <c r="HN201" s="86">
        <f t="shared" si="245"/>
        <v>0</v>
      </c>
      <c r="HO201" s="86">
        <f t="shared" si="230"/>
        <v>0</v>
      </c>
      <c r="HP201" s="86">
        <f t="shared" si="230"/>
        <v>2.186170230986883E-61</v>
      </c>
      <c r="HQ201" s="86">
        <f t="shared" si="230"/>
        <v>2.5118454339543768E-68</v>
      </c>
      <c r="HS201" s="86">
        <f t="shared" si="250"/>
        <v>4.4876304786072644E-42</v>
      </c>
      <c r="HT201" s="86">
        <f t="shared" si="250"/>
        <v>6.1004859222647256E-44</v>
      </c>
      <c r="HU201" s="86">
        <f t="shared" si="250"/>
        <v>6.3899057198041385E-43</v>
      </c>
      <c r="HV201" s="86">
        <f t="shared" si="250"/>
        <v>1.0732286780841326E-41</v>
      </c>
      <c r="HW201" s="86">
        <f t="shared" si="250"/>
        <v>9.851116251080197E-44</v>
      </c>
      <c r="HX201" s="86">
        <f t="shared" si="250"/>
        <v>3.3622082236393976E-39</v>
      </c>
      <c r="HY201" s="86">
        <f t="shared" si="250"/>
        <v>1.0625540705434033E-40</v>
      </c>
      <c r="HZ201" s="86">
        <f t="shared" si="250"/>
        <v>2.0338481980694737E-44</v>
      </c>
      <c r="IA201" s="86">
        <f t="shared" si="250"/>
        <v>3.4769379433020172E-52</v>
      </c>
      <c r="IB201" s="86">
        <f t="shared" si="250"/>
        <v>1.5699122093418936E-53</v>
      </c>
      <c r="IC201" s="86">
        <f t="shared" si="250"/>
        <v>6.6666100416550967E-54</v>
      </c>
      <c r="ID201" s="86">
        <f t="shared" si="250"/>
        <v>5.5111417269438317E-43</v>
      </c>
      <c r="IE201" s="86">
        <f t="shared" si="250"/>
        <v>6.6150527128591693E-39</v>
      </c>
      <c r="IF201" s="86">
        <f t="shared" si="250"/>
        <v>1.6603953954669232E-15</v>
      </c>
      <c r="IG201" s="86">
        <f t="shared" si="250"/>
        <v>3.2190648379247733E-16</v>
      </c>
      <c r="II201" s="86">
        <f t="shared" si="251"/>
        <v>9.514331597049927E-2</v>
      </c>
      <c r="IJ201" s="86">
        <f t="shared" si="251"/>
        <v>7.7613868319705612E-2</v>
      </c>
      <c r="IK201" s="86">
        <f t="shared" si="251"/>
        <v>8.4196618535276269E-2</v>
      </c>
      <c r="IL201" s="86">
        <f t="shared" si="251"/>
        <v>7.0929091346803044E-2</v>
      </c>
      <c r="IM201" s="86">
        <f t="shared" si="251"/>
        <v>5.9746097595384511E-2</v>
      </c>
      <c r="IN201" s="86">
        <f t="shared" si="251"/>
        <v>7.7205005148691705E-2</v>
      </c>
      <c r="IO201" s="86">
        <f t="shared" si="251"/>
        <v>5.2733544561792987E-2</v>
      </c>
      <c r="IP201" s="86">
        <f t="shared" si="251"/>
        <v>3.3003703833666312E-2</v>
      </c>
      <c r="IQ201" s="86">
        <f t="shared" si="251"/>
        <v>1.4472853194299607E-2</v>
      </c>
      <c r="IR201" s="86">
        <f t="shared" si="251"/>
        <v>1.5778080953993866E-2</v>
      </c>
      <c r="IS201" s="86">
        <f t="shared" si="251"/>
        <v>2.2072180825063643E-2</v>
      </c>
      <c r="IT201" s="86">
        <f t="shared" si="251"/>
        <v>6.3711448542584148E-2</v>
      </c>
      <c r="IU201" s="86">
        <f t="shared" si="251"/>
        <v>9.060483631247182E-2</v>
      </c>
      <c r="IV201" s="86">
        <f t="shared" si="251"/>
        <v>0.314508653727544</v>
      </c>
      <c r="IW201" s="86">
        <f t="shared" si="251"/>
        <v>0.31652305643430723</v>
      </c>
      <c r="IY201" s="86">
        <f t="shared" si="252"/>
        <v>9.514331597049927E-2</v>
      </c>
      <c r="IZ201" s="86">
        <f t="shared" si="252"/>
        <v>7.7613868319705612E-2</v>
      </c>
      <c r="JA201" s="86">
        <f t="shared" si="252"/>
        <v>8.4196618535276269E-2</v>
      </c>
      <c r="JB201" s="86">
        <f t="shared" si="252"/>
        <v>7.0929091346803044E-2</v>
      </c>
      <c r="JC201" s="86">
        <f t="shared" si="252"/>
        <v>5.9746097595384511E-2</v>
      </c>
      <c r="JD201" s="86">
        <f t="shared" si="252"/>
        <v>7.7205005148691705E-2</v>
      </c>
      <c r="JE201" s="86">
        <f t="shared" si="252"/>
        <v>5.2733544561792987E-2</v>
      </c>
      <c r="JF201" s="86">
        <f t="shared" si="252"/>
        <v>3.3003703833666312E-2</v>
      </c>
      <c r="JG201" s="86">
        <f t="shared" si="252"/>
        <v>1.4472853194299607E-2</v>
      </c>
      <c r="JH201" s="86">
        <f t="shared" si="252"/>
        <v>1.5778080953993866E-2</v>
      </c>
      <c r="JI201" s="86">
        <f t="shared" si="252"/>
        <v>2.2072180825063643E-2</v>
      </c>
      <c r="JJ201" s="86">
        <f t="shared" si="252"/>
        <v>6.3711448542584148E-2</v>
      </c>
      <c r="JK201" s="86">
        <f t="shared" si="252"/>
        <v>9.060483631247182E-2</v>
      </c>
      <c r="JL201" s="86">
        <f t="shared" si="252"/>
        <v>0.31450865372754566</v>
      </c>
      <c r="JM201" s="86">
        <f t="shared" si="252"/>
        <v>0.31652305643430756</v>
      </c>
    </row>
    <row r="202" spans="2:273" x14ac:dyDescent="0.25">
      <c r="B202" s="2">
        <v>175</v>
      </c>
      <c r="C202" s="37">
        <v>60.195999999999998</v>
      </c>
      <c r="D202" s="37">
        <v>69.878</v>
      </c>
      <c r="E202" s="37">
        <v>66.756</v>
      </c>
      <c r="F202" s="37">
        <v>69.474999999999994</v>
      </c>
      <c r="G202" s="37">
        <v>67.349999999999994</v>
      </c>
      <c r="H202" s="37">
        <v>64.849999999999994</v>
      </c>
      <c r="I202" s="37">
        <v>62.048000000000002</v>
      </c>
      <c r="J202" s="37">
        <v>63.429000000000002</v>
      </c>
      <c r="K202" s="37">
        <v>64</v>
      </c>
      <c r="L202" s="37">
        <v>61.853999999999999</v>
      </c>
      <c r="M202" s="37">
        <v>61.22</v>
      </c>
      <c r="N202" s="37">
        <v>61.604999999999997</v>
      </c>
      <c r="O202" s="37">
        <v>58.054000000000002</v>
      </c>
      <c r="P202" s="37">
        <v>54.512</v>
      </c>
      <c r="Q202" s="37">
        <v>52.927</v>
      </c>
      <c r="S202" s="4">
        <f t="shared" si="253"/>
        <v>60.169329723408126</v>
      </c>
      <c r="T202" s="4">
        <f t="shared" si="253"/>
        <v>68.955318177456192</v>
      </c>
      <c r="U202" s="4">
        <f t="shared" si="253"/>
        <v>67.907069160636951</v>
      </c>
      <c r="V202" s="4">
        <f t="shared" si="253"/>
        <v>68.614389892339034</v>
      </c>
      <c r="W202" s="4">
        <f t="shared" si="253"/>
        <v>65.942761477755298</v>
      </c>
      <c r="X202" s="4">
        <f t="shared" si="253"/>
        <v>65.334542523348844</v>
      </c>
      <c r="Y202" s="4">
        <f t="shared" si="253"/>
        <v>63.372479013629622</v>
      </c>
      <c r="Z202" s="4">
        <f t="shared" si="253"/>
        <v>62.28078725581895</v>
      </c>
      <c r="AA202" s="4">
        <f t="shared" si="253"/>
        <v>62.885564166263642</v>
      </c>
      <c r="AB202" s="4">
        <f t="shared" si="253"/>
        <v>62.318370422217569</v>
      </c>
      <c r="AC202" s="4">
        <f t="shared" si="253"/>
        <v>60.728169632767774</v>
      </c>
      <c r="AD202" s="4">
        <f t="shared" si="253"/>
        <v>60.073237827279613</v>
      </c>
      <c r="AE202" s="4">
        <f t="shared" si="253"/>
        <v>57.684456477150775</v>
      </c>
      <c r="AF202" s="4">
        <f t="shared" si="253"/>
        <v>59.340616104424967</v>
      </c>
      <c r="AG202" s="4">
        <f t="shared" si="253"/>
        <v>56.159894003852074</v>
      </c>
      <c r="AI202" s="4">
        <f t="shared" si="254"/>
        <v>2.6670276591872266E-2</v>
      </c>
      <c r="AJ202" s="4">
        <f t="shared" si="254"/>
        <v>0.92268182254380804</v>
      </c>
      <c r="AK202" s="4">
        <f t="shared" si="254"/>
        <v>-1.1510691606369505</v>
      </c>
      <c r="AL202" s="4">
        <f t="shared" si="254"/>
        <v>0.86061010766096047</v>
      </c>
      <c r="AM202" s="4">
        <f t="shared" si="254"/>
        <v>1.4072385222446968</v>
      </c>
      <c r="AN202" s="4">
        <f t="shared" si="254"/>
        <v>-0.48454252334884984</v>
      </c>
      <c r="AO202" s="4">
        <f t="shared" si="254"/>
        <v>-1.3244790136296203</v>
      </c>
      <c r="AP202" s="4">
        <f t="shared" si="254"/>
        <v>1.1482127441810519</v>
      </c>
      <c r="AQ202" s="4">
        <f t="shared" si="254"/>
        <v>1.1144358337363585</v>
      </c>
      <c r="AR202" s="4">
        <f t="shared" si="254"/>
        <v>-0.46437042221756997</v>
      </c>
      <c r="AS202" s="4">
        <f t="shared" si="254"/>
        <v>0.49183036723222529</v>
      </c>
      <c r="AT202" s="4">
        <f t="shared" si="254"/>
        <v>1.5317621727203843</v>
      </c>
      <c r="AU202" s="4">
        <f t="shared" si="254"/>
        <v>0.3695435228492272</v>
      </c>
      <c r="AV202" s="4">
        <f t="shared" si="254"/>
        <v>-4.8286161044249667</v>
      </c>
      <c r="AW202" s="4">
        <f t="shared" si="254"/>
        <v>-3.2328940038520741</v>
      </c>
      <c r="AY202" s="2">
        <f t="shared" si="246"/>
        <v>60.169328323956165</v>
      </c>
      <c r="AZ202" s="2">
        <f t="shared" si="246"/>
        <v>68.955316254184524</v>
      </c>
      <c r="BA202" s="2">
        <f t="shared" si="246"/>
        <v>67.907064385392687</v>
      </c>
      <c r="BB202" s="2">
        <f t="shared" si="246"/>
        <v>68.614388177846152</v>
      </c>
      <c r="BC202" s="2">
        <f t="shared" si="246"/>
        <v>65.942760643194049</v>
      </c>
      <c r="BD202" s="2">
        <f t="shared" si="246"/>
        <v>65.334536719478407</v>
      </c>
      <c r="BE202" s="2">
        <f t="shared" si="246"/>
        <v>63.372478525063364</v>
      </c>
      <c r="BF202" s="2">
        <f t="shared" si="246"/>
        <v>62.280787236112388</v>
      </c>
      <c r="BG202" s="2">
        <f t="shared" si="246"/>
        <v>62.885564166178668</v>
      </c>
      <c r="BH202" s="2">
        <f t="shared" si="246"/>
        <v>62.318370422055935</v>
      </c>
      <c r="BI202" s="2">
        <f t="shared" si="246"/>
        <v>60.728169631213127</v>
      </c>
      <c r="BJ202" s="2">
        <f t="shared" si="246"/>
        <v>60.073234761773406</v>
      </c>
      <c r="BK202" s="2">
        <f t="shared" si="246"/>
        <v>57.684426672067232</v>
      </c>
      <c r="BL202" s="2">
        <f t="shared" si="246"/>
        <v>59.187648232657779</v>
      </c>
      <c r="BM202" s="2">
        <f t="shared" si="246"/>
        <v>55.816675268943285</v>
      </c>
      <c r="BO202" s="2" t="str">
        <f t="shared" si="186"/>
        <v/>
      </c>
      <c r="BP202" s="2" t="str">
        <f t="shared" si="187"/>
        <v/>
      </c>
      <c r="BQ202" s="2" t="str">
        <f t="shared" si="188"/>
        <v/>
      </c>
      <c r="BR202" s="2" t="str">
        <f t="shared" si="189"/>
        <v/>
      </c>
      <c r="BS202" s="2" t="str">
        <f t="shared" si="190"/>
        <v/>
      </c>
      <c r="BT202" s="2" t="str">
        <f t="shared" si="191"/>
        <v/>
      </c>
      <c r="BU202" s="2" t="str">
        <f t="shared" si="192"/>
        <v/>
      </c>
      <c r="BV202" s="2" t="str">
        <f t="shared" si="193"/>
        <v/>
      </c>
      <c r="BW202" s="2" t="str">
        <f t="shared" si="194"/>
        <v/>
      </c>
      <c r="BX202" s="2" t="str">
        <f t="shared" si="195"/>
        <v/>
      </c>
      <c r="BY202" s="2" t="str">
        <f t="shared" si="196"/>
        <v/>
      </c>
      <c r="BZ202" s="2" t="str">
        <f t="shared" si="197"/>
        <v/>
      </c>
      <c r="CA202" s="2" t="str">
        <f t="shared" si="198"/>
        <v/>
      </c>
      <c r="CB202" s="2" t="str">
        <f t="shared" si="199"/>
        <v/>
      </c>
      <c r="CC202" s="2" t="str">
        <f t="shared" si="200"/>
        <v/>
      </c>
      <c r="CE202" s="2" t="str">
        <f t="shared" si="247"/>
        <v/>
      </c>
      <c r="CF202" s="2" t="str">
        <f t="shared" si="247"/>
        <v/>
      </c>
      <c r="CG202" s="2" t="str">
        <f t="shared" si="247"/>
        <v/>
      </c>
      <c r="CH202" s="2" t="str">
        <f t="shared" si="247"/>
        <v/>
      </c>
      <c r="CI202" s="2" t="str">
        <f t="shared" si="247"/>
        <v/>
      </c>
      <c r="CJ202" s="2" t="str">
        <f t="shared" si="247"/>
        <v/>
      </c>
      <c r="CK202" s="2" t="str">
        <f t="shared" si="247"/>
        <v/>
      </c>
      <c r="CL202" s="2" t="str">
        <f t="shared" si="247"/>
        <v/>
      </c>
      <c r="CM202" s="2" t="str">
        <f t="shared" si="247"/>
        <v/>
      </c>
      <c r="CN202" s="2" t="str">
        <f t="shared" si="247"/>
        <v/>
      </c>
      <c r="CO202" s="2" t="str">
        <f t="shared" si="247"/>
        <v/>
      </c>
      <c r="CP202" s="2" t="str">
        <f t="shared" si="247"/>
        <v/>
      </c>
      <c r="CQ202" s="2" t="str">
        <f t="shared" si="247"/>
        <v/>
      </c>
      <c r="CR202" s="2" t="str">
        <f t="shared" si="247"/>
        <v/>
      </c>
      <c r="CS202" s="2" t="str">
        <f t="shared" si="247"/>
        <v/>
      </c>
      <c r="CU202" s="2" t="str">
        <f t="shared" si="201"/>
        <v/>
      </c>
      <c r="CV202" s="2" t="str">
        <f t="shared" si="202"/>
        <v/>
      </c>
      <c r="CW202" s="2" t="str">
        <f t="shared" si="203"/>
        <v/>
      </c>
      <c r="CX202" s="2" t="str">
        <f t="shared" si="204"/>
        <v/>
      </c>
      <c r="CY202" s="2" t="str">
        <f t="shared" si="205"/>
        <v/>
      </c>
      <c r="CZ202" s="2" t="str">
        <f t="shared" si="206"/>
        <v/>
      </c>
      <c r="DA202" s="2" t="str">
        <f t="shared" si="207"/>
        <v/>
      </c>
      <c r="DB202" s="2" t="str">
        <f t="shared" si="208"/>
        <v/>
      </c>
      <c r="DC202" s="2" t="str">
        <f t="shared" si="209"/>
        <v/>
      </c>
      <c r="DD202" s="2" t="str">
        <f t="shared" si="210"/>
        <v/>
      </c>
      <c r="DE202" s="2" t="str">
        <f t="shared" si="211"/>
        <v/>
      </c>
      <c r="DF202" s="2" t="str">
        <f t="shared" si="212"/>
        <v/>
      </c>
      <c r="DG202" s="2" t="str">
        <f t="shared" si="213"/>
        <v/>
      </c>
      <c r="DH202" s="2" t="str">
        <f t="shared" si="214"/>
        <v/>
      </c>
      <c r="DI202" s="2" t="str">
        <f t="shared" si="215"/>
        <v/>
      </c>
      <c r="DK202" s="2">
        <f t="shared" si="255"/>
        <v>111.37253488372095</v>
      </c>
      <c r="DL202" s="2">
        <f t="shared" si="255"/>
        <v>122.44569767441861</v>
      </c>
      <c r="DM202" s="2">
        <f t="shared" si="255"/>
        <v>115.21563366015721</v>
      </c>
      <c r="DN202" s="2">
        <f t="shared" si="255"/>
        <v>103.83378845582476</v>
      </c>
      <c r="DO202" s="2">
        <f t="shared" si="255"/>
        <v>111.26574477351916</v>
      </c>
      <c r="DP202" s="2">
        <f t="shared" si="255"/>
        <v>119.06692307692308</v>
      </c>
      <c r="DQ202" s="2">
        <f t="shared" si="255"/>
        <v>112.81806976744187</v>
      </c>
      <c r="DR202" s="2">
        <f t="shared" si="255"/>
        <v>103.22283720930231</v>
      </c>
      <c r="DS202" s="2">
        <f t="shared" si="255"/>
        <v>103.27195348837208</v>
      </c>
      <c r="DT202" s="2">
        <f t="shared" si="255"/>
        <v>101.84333192389002</v>
      </c>
      <c r="DU202" s="2">
        <f t="shared" si="255"/>
        <v>106.35105391120507</v>
      </c>
      <c r="DV202" s="2">
        <f t="shared" si="255"/>
        <v>104.20748837209302</v>
      </c>
      <c r="DW202" s="2">
        <f t="shared" si="255"/>
        <v>103.31912262647542</v>
      </c>
      <c r="DX202" s="2">
        <f t="shared" si="255"/>
        <v>89.631396904315153</v>
      </c>
      <c r="DY202" s="2">
        <f t="shared" si="255"/>
        <v>77.762101400560212</v>
      </c>
      <c r="EA202" s="2">
        <f t="shared" si="244"/>
        <v>59.969716852146263</v>
      </c>
      <c r="EB202" s="2">
        <f t="shared" si="244"/>
        <v>70.052965903197929</v>
      </c>
      <c r="EC202" s="2">
        <f t="shared" si="244"/>
        <v>68.366427400153952</v>
      </c>
      <c r="ED202" s="2">
        <f t="shared" si="244"/>
        <v>69.219912889913957</v>
      </c>
      <c r="EE202" s="2">
        <f t="shared" si="244"/>
        <v>65.843571061291641</v>
      </c>
      <c r="EF202" s="2">
        <f t="shared" si="243"/>
        <v>64.919068472084163</v>
      </c>
      <c r="EG202" s="2">
        <f t="shared" si="243"/>
        <v>63.128867462353071</v>
      </c>
      <c r="EH202" s="2">
        <f t="shared" si="243"/>
        <v>62.283916152118991</v>
      </c>
      <c r="EI202" s="2">
        <f t="shared" si="243"/>
        <v>62.684050341742541</v>
      </c>
      <c r="EJ202" s="2">
        <f t="shared" si="243"/>
        <v>62.527868288659825</v>
      </c>
      <c r="EK202" s="2">
        <f t="shared" si="243"/>
        <v>61.760965357845755</v>
      </c>
      <c r="EL202" s="2">
        <f t="shared" si="183"/>
        <v>61.619165219015599</v>
      </c>
      <c r="EM202" s="2">
        <f t="shared" si="183"/>
        <v>58.515379819591544</v>
      </c>
      <c r="EN202" s="2">
        <f t="shared" si="183"/>
        <v>61.723342558873519</v>
      </c>
      <c r="EO202" s="2">
        <f t="shared" si="183"/>
        <v>57.281255129514435</v>
      </c>
      <c r="EQ202" s="2">
        <f t="shared" si="256"/>
        <v>60.211538108945781</v>
      </c>
      <c r="ER202" s="2">
        <f t="shared" si="256"/>
        <v>68.74175024047311</v>
      </c>
      <c r="ES202" s="2">
        <f t="shared" si="256"/>
        <v>67.815089564127703</v>
      </c>
      <c r="ET202" s="2">
        <f t="shared" si="256"/>
        <v>68.509759264368654</v>
      </c>
      <c r="EU202" s="2">
        <f t="shared" si="256"/>
        <v>65.958546919489962</v>
      </c>
      <c r="EV202" s="2">
        <f t="shared" si="256"/>
        <v>65.400560393812185</v>
      </c>
      <c r="EW202" s="2">
        <f t="shared" si="256"/>
        <v>63.407235303000746</v>
      </c>
      <c r="EX202" s="2">
        <f t="shared" si="256"/>
        <v>62.280164690541824</v>
      </c>
      <c r="EY202" s="2">
        <f t="shared" si="256"/>
        <v>62.905886421327779</v>
      </c>
      <c r="EZ202" s="2">
        <f t="shared" si="256"/>
        <v>62.294891148143897</v>
      </c>
      <c r="FA202" s="2">
        <f t="shared" si="256"/>
        <v>60.590605414348119</v>
      </c>
      <c r="FB202" s="2">
        <f t="shared" si="256"/>
        <v>59.813817925264019</v>
      </c>
      <c r="FC202" s="2">
        <f t="shared" si="256"/>
        <v>57.529234191261224</v>
      </c>
      <c r="FD202" s="2">
        <f t="shared" si="256"/>
        <v>58.490519934068814</v>
      </c>
      <c r="FE202" s="2">
        <f t="shared" si="256"/>
        <v>55.411864153210175</v>
      </c>
      <c r="FG202" s="2">
        <f t="shared" si="257"/>
        <v>0.99999489489988092</v>
      </c>
      <c r="FH202" s="2">
        <f t="shared" si="257"/>
        <v>0.99999459640855559</v>
      </c>
      <c r="FI202" s="2">
        <f t="shared" si="257"/>
        <v>0.99999496786214559</v>
      </c>
      <c r="FJ202" s="2">
        <f t="shared" si="257"/>
        <v>0.99999516275536637</v>
      </c>
      <c r="FK202" s="2">
        <f t="shared" si="257"/>
        <v>0.99999547703163216</v>
      </c>
      <c r="FL202" s="2">
        <f t="shared" si="257"/>
        <v>0.99999590639132552</v>
      </c>
      <c r="FM202" s="2">
        <f t="shared" si="257"/>
        <v>0.99999490766734223</v>
      </c>
      <c r="FN202" s="2">
        <f t="shared" si="257"/>
        <v>0.99999488897964506</v>
      </c>
      <c r="FO202" s="2">
        <f t="shared" si="257"/>
        <v>0.99999489025119703</v>
      </c>
      <c r="FP202" s="2">
        <f t="shared" si="257"/>
        <v>0.99999434899868722</v>
      </c>
      <c r="FQ202" s="2">
        <f t="shared" si="257"/>
        <v>0.99999435317251006</v>
      </c>
      <c r="FR202" s="2">
        <f t="shared" si="257"/>
        <v>0.99999490415843872</v>
      </c>
      <c r="FS202" s="2">
        <f t="shared" si="257"/>
        <v>0.99999514262163169</v>
      </c>
      <c r="FT202" s="2">
        <f t="shared" si="257"/>
        <v>0.99999357483653906</v>
      </c>
      <c r="FU202" s="2">
        <f t="shared" si="257"/>
        <v>0.99999206133046892</v>
      </c>
      <c r="FW202" s="2">
        <f t="shared" si="248"/>
        <v>0.82436530979869493</v>
      </c>
      <c r="FX202" s="2">
        <f t="shared" si="248"/>
        <v>0.83733956902937023</v>
      </c>
      <c r="FY202" s="2">
        <f t="shared" si="248"/>
        <v>0.83360643219786779</v>
      </c>
      <c r="FZ202" s="2">
        <f t="shared" si="248"/>
        <v>0.85290298614830662</v>
      </c>
      <c r="GA202" s="2">
        <f t="shared" si="248"/>
        <v>0.86091237237628815</v>
      </c>
      <c r="GB202" s="2">
        <f t="shared" si="248"/>
        <v>0.86241651942291386</v>
      </c>
      <c r="GC202" s="2">
        <f t="shared" si="248"/>
        <v>0.87423183725691123</v>
      </c>
      <c r="GD202" s="2">
        <f t="shared" si="248"/>
        <v>0.88982803016109457</v>
      </c>
      <c r="GE202" s="2">
        <f t="shared" si="248"/>
        <v>0.90745577014789924</v>
      </c>
      <c r="GF202" s="2">
        <f t="shared" si="248"/>
        <v>0.90017431699984507</v>
      </c>
      <c r="GG202" s="2">
        <f t="shared" si="248"/>
        <v>0.88267504788584206</v>
      </c>
      <c r="GH202" s="2">
        <f t="shared" si="248"/>
        <v>0.85642661993105118</v>
      </c>
      <c r="GI202" s="2">
        <f t="shared" si="248"/>
        <v>0.84284790438378254</v>
      </c>
      <c r="GJ202" s="2">
        <f t="shared" si="248"/>
        <v>0.78441471566352494</v>
      </c>
      <c r="GK202" s="2">
        <f t="shared" si="248"/>
        <v>0.78353991744261542</v>
      </c>
      <c r="GM202" s="86">
        <f t="shared" si="249"/>
        <v>1.4778911138209653E-101</v>
      </c>
      <c r="GN202" s="86">
        <f t="shared" si="249"/>
        <v>4.1714642194474251E-257</v>
      </c>
      <c r="GO202" s="86">
        <f t="shared" si="249"/>
        <v>8.7991781695635431E-291</v>
      </c>
      <c r="GP202" s="86">
        <f t="shared" si="249"/>
        <v>0</v>
      </c>
      <c r="GQ202" s="86">
        <f t="shared" si="249"/>
        <v>0</v>
      </c>
      <c r="GR202" s="86">
        <f t="shared" si="249"/>
        <v>0</v>
      </c>
      <c r="GS202" s="86">
        <f t="shared" si="249"/>
        <v>0</v>
      </c>
      <c r="GT202" s="86">
        <f t="shared" si="249"/>
        <v>0</v>
      </c>
      <c r="GU202" s="86">
        <f t="shared" si="249"/>
        <v>0</v>
      </c>
      <c r="GV202" s="86">
        <f t="shared" si="249"/>
        <v>0</v>
      </c>
      <c r="GW202" s="86">
        <f t="shared" si="249"/>
        <v>0</v>
      </c>
      <c r="GX202" s="86">
        <f t="shared" si="249"/>
        <v>0</v>
      </c>
      <c r="GY202" s="86">
        <f t="shared" si="249"/>
        <v>0</v>
      </c>
      <c r="GZ202" s="86">
        <f t="shared" si="249"/>
        <v>2.8260600285083516E-87</v>
      </c>
      <c r="HA202" s="86">
        <f t="shared" si="249"/>
        <v>1.383326075270959E-91</v>
      </c>
      <c r="HC202" s="86">
        <f t="shared" si="185"/>
        <v>5.2467617310084303E-57</v>
      </c>
      <c r="HD202" s="86">
        <f t="shared" si="185"/>
        <v>4.5922325183018749E-156</v>
      </c>
      <c r="HE202" s="86">
        <f t="shared" si="185"/>
        <v>1.4218239807273294E-236</v>
      </c>
      <c r="HF202" s="86">
        <f t="shared" si="185"/>
        <v>4.1211547279472357E-236</v>
      </c>
      <c r="HG202" s="86">
        <f t="shared" si="185"/>
        <v>6.529729113729163E-279</v>
      </c>
      <c r="HH202" s="86">
        <f t="shared" si="185"/>
        <v>1.5016724563938384E-296</v>
      </c>
      <c r="HI202" s="86">
        <f t="shared" si="245"/>
        <v>2.4225195120641361E-287</v>
      </c>
      <c r="HJ202" s="86">
        <f t="shared" si="245"/>
        <v>5.2046121886101386E-285</v>
      </c>
      <c r="HK202" s="86">
        <f t="shared" si="245"/>
        <v>0</v>
      </c>
      <c r="HL202" s="86">
        <f t="shared" si="245"/>
        <v>0</v>
      </c>
      <c r="HM202" s="86">
        <f t="shared" si="245"/>
        <v>1.2704395414351686E-301</v>
      </c>
      <c r="HN202" s="86">
        <f t="shared" si="245"/>
        <v>0</v>
      </c>
      <c r="HO202" s="86">
        <f t="shared" si="230"/>
        <v>0</v>
      </c>
      <c r="HP202" s="86">
        <f t="shared" si="230"/>
        <v>9.0179183631404413E-63</v>
      </c>
      <c r="HQ202" s="86">
        <f t="shared" si="230"/>
        <v>6.8860686736377869E-70</v>
      </c>
      <c r="HS202" s="86">
        <f t="shared" si="250"/>
        <v>5.8127322940471871E-44</v>
      </c>
      <c r="HT202" s="86">
        <f t="shared" si="250"/>
        <v>7.3558277398970225E-46</v>
      </c>
      <c r="HU202" s="86">
        <f t="shared" si="250"/>
        <v>8.264387993783352E-45</v>
      </c>
      <c r="HV202" s="86">
        <f t="shared" si="250"/>
        <v>1.8053472889746779E-43</v>
      </c>
      <c r="HW202" s="86">
        <f t="shared" si="250"/>
        <v>1.4786225982693121E-45</v>
      </c>
      <c r="HX202" s="86">
        <f t="shared" si="250"/>
        <v>8.334804522723255E-41</v>
      </c>
      <c r="HY202" s="86">
        <f t="shared" si="250"/>
        <v>2.1473142387641335E-42</v>
      </c>
      <c r="HZ202" s="86">
        <f t="shared" si="250"/>
        <v>3.194687728702735E-46</v>
      </c>
      <c r="IA202" s="86">
        <f t="shared" si="250"/>
        <v>3.1133787402086503E-54</v>
      </c>
      <c r="IB202" s="86">
        <f t="shared" si="250"/>
        <v>1.1635895652002258E-55</v>
      </c>
      <c r="IC202" s="86">
        <f t="shared" si="250"/>
        <v>4.0310463831226433E-56</v>
      </c>
      <c r="ID202" s="86">
        <f t="shared" si="250"/>
        <v>8.3550847031794079E-45</v>
      </c>
      <c r="IE202" s="86">
        <f t="shared" si="250"/>
        <v>1.3722489768341715E-40</v>
      </c>
      <c r="IF202" s="86">
        <f t="shared" si="250"/>
        <v>3.5590123857951434E-16</v>
      </c>
      <c r="IG202" s="86">
        <f t="shared" si="250"/>
        <v>6.2181222183531175E-17</v>
      </c>
      <c r="II202" s="86">
        <f t="shared" si="251"/>
        <v>7.5968712625566426E-2</v>
      </c>
      <c r="IJ202" s="86">
        <f t="shared" si="251"/>
        <v>6.1511355245871729E-2</v>
      </c>
      <c r="IK202" s="86">
        <f t="shared" si="251"/>
        <v>6.7022787780368548E-2</v>
      </c>
      <c r="IL202" s="86">
        <f t="shared" si="251"/>
        <v>5.6675816473566544E-2</v>
      </c>
      <c r="IM202" s="86">
        <f t="shared" si="251"/>
        <v>4.7384425382602763E-2</v>
      </c>
      <c r="IN202" s="86">
        <f t="shared" si="251"/>
        <v>6.2815578566108296E-2</v>
      </c>
      <c r="IO202" s="86">
        <f t="shared" si="251"/>
        <v>4.198155689124608E-2</v>
      </c>
      <c r="IP202" s="86">
        <f t="shared" si="251"/>
        <v>2.5722524638476997E-2</v>
      </c>
      <c r="IQ202" s="86">
        <f t="shared" si="251"/>
        <v>1.0830878418671155E-2</v>
      </c>
      <c r="IR202" s="86">
        <f t="shared" si="251"/>
        <v>1.1751178558578879E-2</v>
      </c>
      <c r="IS202" s="86">
        <f t="shared" si="251"/>
        <v>1.6458010772149798E-2</v>
      </c>
      <c r="IT202" s="86">
        <f t="shared" si="251"/>
        <v>5.0581038204945472E-2</v>
      </c>
      <c r="IU202" s="86">
        <f t="shared" si="251"/>
        <v>7.3390734904766206E-2</v>
      </c>
      <c r="IV202" s="86">
        <f t="shared" si="251"/>
        <v>0.27973669897721676</v>
      </c>
      <c r="IW202" s="86">
        <f t="shared" si="251"/>
        <v>0.28162469790503103</v>
      </c>
      <c r="IY202" s="86">
        <f t="shared" si="252"/>
        <v>7.5968712625566426E-2</v>
      </c>
      <c r="IZ202" s="86">
        <f t="shared" si="252"/>
        <v>6.1511355245871729E-2</v>
      </c>
      <c r="JA202" s="86">
        <f t="shared" si="252"/>
        <v>6.7022787780368548E-2</v>
      </c>
      <c r="JB202" s="86">
        <f t="shared" si="252"/>
        <v>5.6675816473566544E-2</v>
      </c>
      <c r="JC202" s="86">
        <f t="shared" si="252"/>
        <v>4.7384425382602763E-2</v>
      </c>
      <c r="JD202" s="86">
        <f t="shared" si="252"/>
        <v>6.2815578566108296E-2</v>
      </c>
      <c r="JE202" s="86">
        <f t="shared" si="252"/>
        <v>4.198155689124608E-2</v>
      </c>
      <c r="JF202" s="86">
        <f t="shared" si="252"/>
        <v>2.5722524638476997E-2</v>
      </c>
      <c r="JG202" s="86">
        <f t="shared" si="252"/>
        <v>1.0830878418671155E-2</v>
      </c>
      <c r="JH202" s="86">
        <f t="shared" si="252"/>
        <v>1.1751178558578879E-2</v>
      </c>
      <c r="JI202" s="86">
        <f t="shared" si="252"/>
        <v>1.6458010772149798E-2</v>
      </c>
      <c r="JJ202" s="86">
        <f t="shared" si="252"/>
        <v>5.0581038204945472E-2</v>
      </c>
      <c r="JK202" s="86">
        <f t="shared" si="252"/>
        <v>7.3390734904766206E-2</v>
      </c>
      <c r="JL202" s="86">
        <f t="shared" si="252"/>
        <v>0.27973669897721709</v>
      </c>
      <c r="JM202" s="86">
        <f t="shared" si="252"/>
        <v>0.28162469790503109</v>
      </c>
    </row>
    <row r="203" spans="2:273" x14ac:dyDescent="0.25">
      <c r="B203" s="2">
        <v>176</v>
      </c>
      <c r="C203" s="37">
        <v>60.216999999999999</v>
      </c>
      <c r="D203" s="37">
        <v>66.537000000000006</v>
      </c>
      <c r="E203" s="37">
        <v>67.659000000000006</v>
      </c>
      <c r="F203" s="37">
        <v>68.875</v>
      </c>
      <c r="G203" s="37">
        <v>65.575000000000003</v>
      </c>
      <c r="H203" s="37">
        <v>64.849999999999994</v>
      </c>
      <c r="I203" s="37">
        <v>61.881</v>
      </c>
      <c r="J203" s="37">
        <v>62</v>
      </c>
      <c r="K203" s="37">
        <v>63.024000000000001</v>
      </c>
      <c r="L203" s="37">
        <v>61.634</v>
      </c>
      <c r="M203" s="37">
        <v>61.268000000000001</v>
      </c>
      <c r="N203" s="37">
        <v>61.737000000000002</v>
      </c>
      <c r="O203" s="37">
        <v>57.350999999999999</v>
      </c>
      <c r="P203" s="37">
        <v>55.658999999999999</v>
      </c>
      <c r="Q203" s="37">
        <v>52.488</v>
      </c>
      <c r="S203" s="4">
        <f t="shared" si="253"/>
        <v>60.089244963771606</v>
      </c>
      <c r="T203" s="4">
        <f t="shared" si="253"/>
        <v>68.838840318842657</v>
      </c>
      <c r="U203" s="4">
        <f t="shared" si="253"/>
        <v>67.82555093403758</v>
      </c>
      <c r="V203" s="4">
        <f t="shared" si="253"/>
        <v>68.546960582878611</v>
      </c>
      <c r="W203" s="4">
        <f t="shared" si="253"/>
        <v>65.887228205060651</v>
      </c>
      <c r="X203" s="4">
        <f t="shared" si="253"/>
        <v>65.286528347450087</v>
      </c>
      <c r="Y203" s="4">
        <f t="shared" si="253"/>
        <v>63.338194648702704</v>
      </c>
      <c r="Z203" s="4">
        <f t="shared" si="253"/>
        <v>62.228482942160568</v>
      </c>
      <c r="AA203" s="4">
        <f t="shared" si="253"/>
        <v>62.818583895527276</v>
      </c>
      <c r="AB203" s="4">
        <f t="shared" si="253"/>
        <v>62.2677405124901</v>
      </c>
      <c r="AC203" s="4">
        <f t="shared" si="253"/>
        <v>60.640355413767018</v>
      </c>
      <c r="AD203" s="4">
        <f t="shared" si="253"/>
        <v>59.964715886548049</v>
      </c>
      <c r="AE203" s="4">
        <f t="shared" si="253"/>
        <v>57.610380597326305</v>
      </c>
      <c r="AF203" s="4">
        <f t="shared" si="253"/>
        <v>59.126400128905537</v>
      </c>
      <c r="AG203" s="4">
        <f t="shared" si="253"/>
        <v>55.841693948358056</v>
      </c>
      <c r="AI203" s="4">
        <f t="shared" si="254"/>
        <v>0.12775503622839324</v>
      </c>
      <c r="AJ203" s="4">
        <f t="shared" si="254"/>
        <v>-2.3018403188426504</v>
      </c>
      <c r="AK203" s="4">
        <f t="shared" si="254"/>
        <v>-0.16655093403757348</v>
      </c>
      <c r="AL203" s="4">
        <f t="shared" si="254"/>
        <v>0.32803941712138851</v>
      </c>
      <c r="AM203" s="4">
        <f t="shared" si="254"/>
        <v>-0.31222820506064863</v>
      </c>
      <c r="AN203" s="4">
        <f t="shared" si="254"/>
        <v>-0.43652834745009272</v>
      </c>
      <c r="AO203" s="4">
        <f t="shared" si="254"/>
        <v>-1.4571946487027034</v>
      </c>
      <c r="AP203" s="4">
        <f t="shared" si="254"/>
        <v>-0.22848294216056786</v>
      </c>
      <c r="AQ203" s="4">
        <f t="shared" si="254"/>
        <v>0.20541610447272518</v>
      </c>
      <c r="AR203" s="4">
        <f t="shared" si="254"/>
        <v>-0.63374051249009966</v>
      </c>
      <c r="AS203" s="4">
        <f t="shared" si="254"/>
        <v>0.62764458623298225</v>
      </c>
      <c r="AT203" s="4">
        <f t="shared" si="254"/>
        <v>1.7722841134519527</v>
      </c>
      <c r="AU203" s="4">
        <f t="shared" si="254"/>
        <v>-0.25938059732630592</v>
      </c>
      <c r="AV203" s="4">
        <f t="shared" si="254"/>
        <v>-3.4674001289055383</v>
      </c>
      <c r="AW203" s="4">
        <f t="shared" si="254"/>
        <v>-3.3536939483580568</v>
      </c>
      <c r="AY203" s="2">
        <f t="shared" si="246"/>
        <v>60.089244641694485</v>
      </c>
      <c r="AZ203" s="2">
        <f t="shared" si="246"/>
        <v>68.838839903692218</v>
      </c>
      <c r="BA203" s="2">
        <f t="shared" si="246"/>
        <v>67.825549866164181</v>
      </c>
      <c r="BB203" s="2">
        <f t="shared" si="246"/>
        <v>68.546960193029349</v>
      </c>
      <c r="BC203" s="2">
        <f t="shared" si="246"/>
        <v>65.887228026508311</v>
      </c>
      <c r="BD203" s="2">
        <f t="shared" si="246"/>
        <v>65.286526845148757</v>
      </c>
      <c r="BE203" s="2">
        <f t="shared" si="246"/>
        <v>63.33819454200102</v>
      </c>
      <c r="BF203" s="2">
        <f t="shared" si="246"/>
        <v>62.22848293852509</v>
      </c>
      <c r="BG203" s="2">
        <f t="shared" si="246"/>
        <v>62.818583895515857</v>
      </c>
      <c r="BH203" s="2">
        <f t="shared" si="246"/>
        <v>62.267740512469061</v>
      </c>
      <c r="BI203" s="2">
        <f t="shared" si="246"/>
        <v>60.640355413560869</v>
      </c>
      <c r="BJ203" s="2">
        <f t="shared" si="246"/>
        <v>59.964715223862854</v>
      </c>
      <c r="BK203" s="2">
        <f t="shared" si="246"/>
        <v>57.610373046754731</v>
      </c>
      <c r="BL203" s="2">
        <f t="shared" si="246"/>
        <v>59.047472484649482</v>
      </c>
      <c r="BM203" s="2">
        <f t="shared" si="246"/>
        <v>55.664186592706557</v>
      </c>
      <c r="BO203" s="2" t="str">
        <f t="shared" si="186"/>
        <v/>
      </c>
      <c r="BP203" s="2" t="str">
        <f t="shared" si="187"/>
        <v/>
      </c>
      <c r="BQ203" s="2" t="str">
        <f t="shared" si="188"/>
        <v/>
      </c>
      <c r="BR203" s="2" t="str">
        <f t="shared" si="189"/>
        <v/>
      </c>
      <c r="BS203" s="2" t="str">
        <f t="shared" si="190"/>
        <v/>
      </c>
      <c r="BT203" s="2" t="str">
        <f t="shared" si="191"/>
        <v/>
      </c>
      <c r="BU203" s="2" t="str">
        <f t="shared" si="192"/>
        <v/>
      </c>
      <c r="BV203" s="2" t="str">
        <f t="shared" si="193"/>
        <v/>
      </c>
      <c r="BW203" s="2" t="str">
        <f t="shared" si="194"/>
        <v/>
      </c>
      <c r="BX203" s="2" t="str">
        <f t="shared" si="195"/>
        <v/>
      </c>
      <c r="BY203" s="2" t="str">
        <f t="shared" si="196"/>
        <v/>
      </c>
      <c r="BZ203" s="2" t="str">
        <f t="shared" si="197"/>
        <v/>
      </c>
      <c r="CA203" s="2" t="str">
        <f t="shared" si="198"/>
        <v/>
      </c>
      <c r="CB203" s="2" t="str">
        <f t="shared" si="199"/>
        <v/>
      </c>
      <c r="CC203" s="2" t="str">
        <f t="shared" si="200"/>
        <v/>
      </c>
      <c r="CE203" s="2" t="str">
        <f t="shared" si="247"/>
        <v/>
      </c>
      <c r="CF203" s="2" t="str">
        <f t="shared" si="247"/>
        <v/>
      </c>
      <c r="CG203" s="2" t="str">
        <f t="shared" si="247"/>
        <v/>
      </c>
      <c r="CH203" s="2" t="str">
        <f t="shared" si="247"/>
        <v/>
      </c>
      <c r="CI203" s="2" t="str">
        <f t="shared" si="247"/>
        <v/>
      </c>
      <c r="CJ203" s="2" t="str">
        <f t="shared" si="247"/>
        <v/>
      </c>
      <c r="CK203" s="2" t="str">
        <f t="shared" si="247"/>
        <v/>
      </c>
      <c r="CL203" s="2" t="str">
        <f t="shared" si="247"/>
        <v/>
      </c>
      <c r="CM203" s="2" t="str">
        <f t="shared" si="247"/>
        <v/>
      </c>
      <c r="CN203" s="2" t="str">
        <f t="shared" si="247"/>
        <v/>
      </c>
      <c r="CO203" s="2" t="str">
        <f t="shared" si="247"/>
        <v/>
      </c>
      <c r="CP203" s="2" t="str">
        <f t="shared" si="247"/>
        <v/>
      </c>
      <c r="CQ203" s="2" t="str">
        <f t="shared" si="247"/>
        <v/>
      </c>
      <c r="CR203" s="2" t="str">
        <f t="shared" si="247"/>
        <v/>
      </c>
      <c r="CS203" s="2" t="str">
        <f t="shared" si="247"/>
        <v/>
      </c>
      <c r="CU203" s="2" t="str">
        <f t="shared" si="201"/>
        <v/>
      </c>
      <c r="CV203" s="2" t="str">
        <f t="shared" si="202"/>
        <v/>
      </c>
      <c r="CW203" s="2" t="str">
        <f t="shared" si="203"/>
        <v/>
      </c>
      <c r="CX203" s="2" t="str">
        <f t="shared" si="204"/>
        <v/>
      </c>
      <c r="CY203" s="2" t="str">
        <f t="shared" si="205"/>
        <v/>
      </c>
      <c r="CZ203" s="2" t="str">
        <f t="shared" si="206"/>
        <v/>
      </c>
      <c r="DA203" s="2" t="str">
        <f t="shared" si="207"/>
        <v/>
      </c>
      <c r="DB203" s="2" t="str">
        <f t="shared" si="208"/>
        <v/>
      </c>
      <c r="DC203" s="2">
        <f t="shared" si="209"/>
        <v>63.024000000000001</v>
      </c>
      <c r="DD203" s="2">
        <f t="shared" si="210"/>
        <v>61.634</v>
      </c>
      <c r="DE203" s="2" t="str">
        <f t="shared" si="211"/>
        <v/>
      </c>
      <c r="DF203" s="2" t="str">
        <f t="shared" si="212"/>
        <v/>
      </c>
      <c r="DG203" s="2" t="str">
        <f t="shared" si="213"/>
        <v/>
      </c>
      <c r="DH203" s="2" t="str">
        <f t="shared" si="214"/>
        <v/>
      </c>
      <c r="DI203" s="2" t="str">
        <f t="shared" si="215"/>
        <v/>
      </c>
      <c r="DK203" s="2">
        <f t="shared" si="255"/>
        <v>111.59395681063124</v>
      </c>
      <c r="DL203" s="2">
        <f t="shared" si="255"/>
        <v>122.72672591362127</v>
      </c>
      <c r="DM203" s="2">
        <f t="shared" si="255"/>
        <v>115.43295583826271</v>
      </c>
      <c r="DN203" s="2">
        <f t="shared" si="255"/>
        <v>103.973173432731</v>
      </c>
      <c r="DO203" s="2">
        <f t="shared" si="255"/>
        <v>111.46520905923344</v>
      </c>
      <c r="DP203" s="2">
        <f t="shared" si="255"/>
        <v>119.31932692307693</v>
      </c>
      <c r="DQ203" s="2">
        <f t="shared" si="255"/>
        <v>113.04529371791</v>
      </c>
      <c r="DR203" s="2">
        <f t="shared" si="255"/>
        <v>103.38791286620355</v>
      </c>
      <c r="DS203" s="2">
        <f t="shared" si="255"/>
        <v>103.42931334944123</v>
      </c>
      <c r="DT203" s="2">
        <f t="shared" si="255"/>
        <v>101.99859408033822</v>
      </c>
      <c r="DU203" s="2">
        <f t="shared" si="255"/>
        <v>106.54407188160677</v>
      </c>
      <c r="DV203" s="2">
        <f t="shared" si="255"/>
        <v>104.38677121715494</v>
      </c>
      <c r="DW203" s="2">
        <f t="shared" si="255"/>
        <v>103.51906501364016</v>
      </c>
      <c r="DX203" s="2">
        <f t="shared" si="255"/>
        <v>89.745870637898634</v>
      </c>
      <c r="DY203" s="2">
        <f t="shared" si="255"/>
        <v>77.827170588235276</v>
      </c>
      <c r="EA203" s="2">
        <f t="shared" si="244"/>
        <v>59.882719236883943</v>
      </c>
      <c r="EB203" s="2">
        <f t="shared" si="244"/>
        <v>69.970639390665511</v>
      </c>
      <c r="EC203" s="2">
        <f t="shared" si="244"/>
        <v>68.299294409337463</v>
      </c>
      <c r="ED203" s="2">
        <f t="shared" si="244"/>
        <v>69.17022174416681</v>
      </c>
      <c r="EE203" s="2">
        <f t="shared" si="244"/>
        <v>65.785230357877396</v>
      </c>
      <c r="EF203" s="2">
        <f t="shared" si="243"/>
        <v>64.859566704487918</v>
      </c>
      <c r="EG203" s="2">
        <f t="shared" si="243"/>
        <v>63.088190033697551</v>
      </c>
      <c r="EH203" s="2">
        <f t="shared" si="243"/>
        <v>62.231732010621982</v>
      </c>
      <c r="EI203" s="2">
        <f t="shared" si="243"/>
        <v>62.612446859601711</v>
      </c>
      <c r="EJ203" s="2">
        <f t="shared" si="243"/>
        <v>62.482184494845391</v>
      </c>
      <c r="EK203" s="2">
        <f t="shared" si="243"/>
        <v>61.699837685596435</v>
      </c>
      <c r="EL203" s="2">
        <f t="shared" si="183"/>
        <v>61.554278579434019</v>
      </c>
      <c r="EM203" s="2">
        <f t="shared" si="183"/>
        <v>58.4657619265463</v>
      </c>
      <c r="EN203" s="2">
        <f t="shared" si="183"/>
        <v>61.670394877397428</v>
      </c>
      <c r="EO203" s="2">
        <f t="shared" si="183"/>
        <v>57.179560207965835</v>
      </c>
      <c r="EQ203" s="2">
        <f t="shared" si="256"/>
        <v>60.129086626756674</v>
      </c>
      <c r="ER203" s="2">
        <f t="shared" si="256"/>
        <v>68.638017500379092</v>
      </c>
      <c r="ES203" s="2">
        <f t="shared" si="256"/>
        <v>67.739051999650272</v>
      </c>
      <c r="ET203" s="2">
        <f t="shared" si="256"/>
        <v>68.448748994326479</v>
      </c>
      <c r="EU203" s="2">
        <f t="shared" si="256"/>
        <v>65.902040476829129</v>
      </c>
      <c r="EV203" s="2">
        <f t="shared" si="256"/>
        <v>65.348414672972268</v>
      </c>
      <c r="EW203" s="2">
        <f t="shared" si="256"/>
        <v>63.370733453678675</v>
      </c>
      <c r="EX203" s="2">
        <f t="shared" si="256"/>
        <v>62.227902554130871</v>
      </c>
      <c r="EY203" s="2">
        <f t="shared" si="256"/>
        <v>62.837548542609831</v>
      </c>
      <c r="EZ203" s="2">
        <f t="shared" si="256"/>
        <v>62.245827755033147</v>
      </c>
      <c r="FA203" s="2">
        <f t="shared" si="256"/>
        <v>60.51166151808895</v>
      </c>
      <c r="FB203" s="2">
        <f t="shared" si="256"/>
        <v>59.721454762448474</v>
      </c>
      <c r="FC203" s="2">
        <f t="shared" si="256"/>
        <v>57.464682542656199</v>
      </c>
      <c r="FD203" s="2">
        <f t="shared" si="256"/>
        <v>58.389822647156961</v>
      </c>
      <c r="FE203" s="2">
        <f t="shared" si="256"/>
        <v>55.282199004833934</v>
      </c>
      <c r="FG203" s="2">
        <f t="shared" si="257"/>
        <v>0.999995344091264</v>
      </c>
      <c r="FH203" s="2">
        <f t="shared" si="257"/>
        <v>0.99999507186368819</v>
      </c>
      <c r="FI203" s="2">
        <f t="shared" si="257"/>
        <v>0.99999541063369957</v>
      </c>
      <c r="FJ203" s="2">
        <f t="shared" si="257"/>
        <v>0.99999558837858382</v>
      </c>
      <c r="FK203" s="2">
        <f t="shared" si="257"/>
        <v>0.99999587500218079</v>
      </c>
      <c r="FL203" s="2">
        <f t="shared" si="257"/>
        <v>0.99999626658317209</v>
      </c>
      <c r="FM203" s="2">
        <f t="shared" si="257"/>
        <v>0.99999535573533749</v>
      </c>
      <c r="FN203" s="2">
        <f t="shared" si="257"/>
        <v>0.99999533869193979</v>
      </c>
      <c r="FO203" s="2">
        <f t="shared" si="257"/>
        <v>0.99999533985161004</v>
      </c>
      <c r="FP203" s="2">
        <f t="shared" si="257"/>
        <v>0.99999484622298696</v>
      </c>
      <c r="FQ203" s="2">
        <f t="shared" si="257"/>
        <v>0.99999485002956234</v>
      </c>
      <c r="FR203" s="2">
        <f t="shared" si="257"/>
        <v>0.99999535253517668</v>
      </c>
      <c r="FS203" s="2">
        <f t="shared" si="257"/>
        <v>0.99999557001638384</v>
      </c>
      <c r="FT203" s="2">
        <f t="shared" si="257"/>
        <v>0.99999414017796617</v>
      </c>
      <c r="FU203" s="2">
        <f t="shared" si="257"/>
        <v>0.9999927598422802</v>
      </c>
      <c r="FW203" s="2">
        <f t="shared" si="248"/>
        <v>0.83730497820486782</v>
      </c>
      <c r="FX203" s="2">
        <f t="shared" si="248"/>
        <v>0.84949788414150207</v>
      </c>
      <c r="FY203" s="2">
        <f t="shared" si="248"/>
        <v>0.84599246436074416</v>
      </c>
      <c r="FZ203" s="2">
        <f t="shared" si="248"/>
        <v>0.86408681231888484</v>
      </c>
      <c r="GA203" s="2">
        <f t="shared" si="248"/>
        <v>0.87157893281882404</v>
      </c>
      <c r="GB203" s="2">
        <f t="shared" si="248"/>
        <v>0.87298474615478849</v>
      </c>
      <c r="GC203" s="2">
        <f t="shared" si="248"/>
        <v>0.88401455007825158</v>
      </c>
      <c r="GD203" s="2">
        <f t="shared" si="248"/>
        <v>0.89853840680294461</v>
      </c>
      <c r="GE203" s="2">
        <f t="shared" si="248"/>
        <v>0.91490574618254905</v>
      </c>
      <c r="GF203" s="2">
        <f t="shared" si="248"/>
        <v>0.90815113336816067</v>
      </c>
      <c r="GG203" s="2">
        <f t="shared" si="248"/>
        <v>0.89188223724349103</v>
      </c>
      <c r="GH203" s="2">
        <f t="shared" si="248"/>
        <v>0.86738419881987416</v>
      </c>
      <c r="GI203" s="2">
        <f t="shared" si="248"/>
        <v>0.85466595252552591</v>
      </c>
      <c r="GJ203" s="2">
        <f t="shared" si="248"/>
        <v>0.79958212346604607</v>
      </c>
      <c r="GK203" s="2">
        <f t="shared" si="248"/>
        <v>0.79875308123374622</v>
      </c>
      <c r="GM203" s="86">
        <f t="shared" si="249"/>
        <v>2.173229793779332E-103</v>
      </c>
      <c r="GN203" s="86">
        <f t="shared" si="249"/>
        <v>9.360265007679579E-262</v>
      </c>
      <c r="GO203" s="86">
        <f t="shared" si="249"/>
        <v>4.5258264450656976E-296</v>
      </c>
      <c r="GP203" s="86">
        <f t="shared" si="249"/>
        <v>0</v>
      </c>
      <c r="GQ203" s="86">
        <f t="shared" si="249"/>
        <v>0</v>
      </c>
      <c r="GR203" s="86">
        <f t="shared" si="249"/>
        <v>0</v>
      </c>
      <c r="GS203" s="86">
        <f t="shared" si="249"/>
        <v>0</v>
      </c>
      <c r="GT203" s="86">
        <f t="shared" si="249"/>
        <v>0</v>
      </c>
      <c r="GU203" s="86">
        <f t="shared" si="249"/>
        <v>0</v>
      </c>
      <c r="GV203" s="86">
        <f t="shared" si="249"/>
        <v>0</v>
      </c>
      <c r="GW203" s="86">
        <f t="shared" si="249"/>
        <v>0</v>
      </c>
      <c r="GX203" s="86">
        <f t="shared" si="249"/>
        <v>0</v>
      </c>
      <c r="GY203" s="86">
        <f t="shared" si="249"/>
        <v>0</v>
      </c>
      <c r="GZ203" s="86">
        <f t="shared" si="249"/>
        <v>8.1819647486570187E-89</v>
      </c>
      <c r="HA203" s="86">
        <f t="shared" si="249"/>
        <v>3.3129440656722105E-93</v>
      </c>
      <c r="HC203" s="86">
        <f t="shared" si="185"/>
        <v>2.6534793179821771E-58</v>
      </c>
      <c r="HD203" s="86">
        <f t="shared" si="185"/>
        <v>1.2502599873342701E-159</v>
      </c>
      <c r="HE203" s="86">
        <f t="shared" si="185"/>
        <v>4.3594606054658413E-242</v>
      </c>
      <c r="HF203" s="86">
        <f t="shared" si="185"/>
        <v>1.4695174188426059E-241</v>
      </c>
      <c r="HG203" s="86">
        <f t="shared" si="185"/>
        <v>2.8126415286037881E-285</v>
      </c>
      <c r="HH203" s="86">
        <f t="shared" si="185"/>
        <v>3.0286805843405696E-303</v>
      </c>
      <c r="HI203" s="86">
        <f t="shared" si="245"/>
        <v>7.0890987072341541E-294</v>
      </c>
      <c r="HJ203" s="86">
        <f t="shared" si="245"/>
        <v>2.0051388961764724E-291</v>
      </c>
      <c r="HK203" s="86">
        <f t="shared" si="245"/>
        <v>0</v>
      </c>
      <c r="HL203" s="86">
        <f t="shared" si="245"/>
        <v>0</v>
      </c>
      <c r="HM203" s="86">
        <f t="shared" si="245"/>
        <v>0</v>
      </c>
      <c r="HN203" s="86">
        <f t="shared" si="245"/>
        <v>0</v>
      </c>
      <c r="HO203" s="86">
        <f t="shared" si="230"/>
        <v>0</v>
      </c>
      <c r="HP203" s="86">
        <f t="shared" si="230"/>
        <v>3.5869952197530785E-64</v>
      </c>
      <c r="HQ203" s="86">
        <f t="shared" si="230"/>
        <v>1.8110243353072428E-71</v>
      </c>
      <c r="HS203" s="86">
        <f t="shared" si="250"/>
        <v>6.823503194461569E-46</v>
      </c>
      <c r="HT203" s="86">
        <f t="shared" si="250"/>
        <v>8.0471393640727184E-48</v>
      </c>
      <c r="HU203" s="86">
        <f t="shared" si="250"/>
        <v>9.7052993226506824E-47</v>
      </c>
      <c r="HV203" s="86">
        <f t="shared" si="250"/>
        <v>2.7815214116519731E-45</v>
      </c>
      <c r="HW203" s="86">
        <f t="shared" si="250"/>
        <v>2.0315788054313557E-47</v>
      </c>
      <c r="HX203" s="86">
        <f t="shared" si="250"/>
        <v>1.9135739158906679E-42</v>
      </c>
      <c r="HY203" s="86">
        <f t="shared" si="250"/>
        <v>3.9971637977808607E-44</v>
      </c>
      <c r="HZ203" s="86">
        <f t="shared" si="250"/>
        <v>4.608331303291732E-48</v>
      </c>
      <c r="IA203" s="86">
        <f t="shared" si="250"/>
        <v>2.5398557822370442E-56</v>
      </c>
      <c r="IB203" s="86">
        <f t="shared" si="250"/>
        <v>7.8179428240014614E-58</v>
      </c>
      <c r="IC203" s="86">
        <f t="shared" si="250"/>
        <v>2.1930236629630365E-58</v>
      </c>
      <c r="ID203" s="86">
        <f t="shared" si="250"/>
        <v>1.1581821837855412E-46</v>
      </c>
      <c r="IE203" s="86">
        <f t="shared" si="250"/>
        <v>2.6150539616679886E-42</v>
      </c>
      <c r="IF203" s="86">
        <f t="shared" si="250"/>
        <v>7.3664979154494396E-17</v>
      </c>
      <c r="IG203" s="86">
        <f t="shared" si="250"/>
        <v>1.1563601724570983E-17</v>
      </c>
      <c r="II203" s="86">
        <f t="shared" si="251"/>
        <v>6.007043122322011E-2</v>
      </c>
      <c r="IJ203" s="86">
        <f t="shared" si="251"/>
        <v>4.8279212758264814E-2</v>
      </c>
      <c r="IK203" s="86">
        <f t="shared" si="251"/>
        <v>5.284258252213777E-2</v>
      </c>
      <c r="IL203" s="86">
        <f t="shared" si="251"/>
        <v>4.4890967411648781E-2</v>
      </c>
      <c r="IM203" s="86">
        <f t="shared" si="251"/>
        <v>3.7248188820722096E-2</v>
      </c>
      <c r="IN203" s="86">
        <f t="shared" si="251"/>
        <v>5.0718791396946732E-2</v>
      </c>
      <c r="IO203" s="86">
        <f t="shared" si="251"/>
        <v>3.3146075243030426E-2</v>
      </c>
      <c r="IP203" s="86">
        <f t="shared" si="251"/>
        <v>1.9874286683315426E-2</v>
      </c>
      <c r="IQ203" s="86">
        <f t="shared" si="251"/>
        <v>8.0275447081945527E-3</v>
      </c>
      <c r="IR203" s="86">
        <f t="shared" si="251"/>
        <v>8.6636183642136901E-3</v>
      </c>
      <c r="IS203" s="86">
        <f t="shared" si="251"/>
        <v>1.213923341308175E-2</v>
      </c>
      <c r="IT203" s="86">
        <f t="shared" si="251"/>
        <v>3.9797841788453546E-2</v>
      </c>
      <c r="IU203" s="86">
        <f t="shared" si="251"/>
        <v>5.8949122056846721E-2</v>
      </c>
      <c r="IV203" s="86">
        <f t="shared" si="251"/>
        <v>0.24735473014425885</v>
      </c>
      <c r="IW203" s="86">
        <f t="shared" si="251"/>
        <v>0.24910328964004769</v>
      </c>
      <c r="IY203" s="86">
        <f t="shared" si="252"/>
        <v>6.007043122322011E-2</v>
      </c>
      <c r="IZ203" s="86">
        <f t="shared" si="252"/>
        <v>4.8279212758264814E-2</v>
      </c>
      <c r="JA203" s="86">
        <f t="shared" si="252"/>
        <v>5.284258252213777E-2</v>
      </c>
      <c r="JB203" s="86">
        <f t="shared" si="252"/>
        <v>4.4890967411648781E-2</v>
      </c>
      <c r="JC203" s="86">
        <f t="shared" si="252"/>
        <v>3.7248188820722096E-2</v>
      </c>
      <c r="JD203" s="86">
        <f t="shared" si="252"/>
        <v>5.0718791396946732E-2</v>
      </c>
      <c r="JE203" s="86">
        <f t="shared" si="252"/>
        <v>3.3146075243030426E-2</v>
      </c>
      <c r="JF203" s="86">
        <f t="shared" si="252"/>
        <v>1.9874286683315426E-2</v>
      </c>
      <c r="JG203" s="86">
        <f t="shared" si="252"/>
        <v>8.0275447081945527E-3</v>
      </c>
      <c r="JH203" s="86">
        <f t="shared" si="252"/>
        <v>8.6636183642136901E-3</v>
      </c>
      <c r="JI203" s="86">
        <f t="shared" si="252"/>
        <v>1.213923341308175E-2</v>
      </c>
      <c r="JJ203" s="86">
        <f t="shared" si="252"/>
        <v>3.9797841788453546E-2</v>
      </c>
      <c r="JK203" s="86">
        <f t="shared" si="252"/>
        <v>5.8949122056846721E-2</v>
      </c>
      <c r="JL203" s="86">
        <f t="shared" si="252"/>
        <v>0.24735473014425893</v>
      </c>
      <c r="JM203" s="86">
        <f t="shared" si="252"/>
        <v>0.24910328964004769</v>
      </c>
    </row>
    <row r="204" spans="2:273" x14ac:dyDescent="0.25">
      <c r="B204" s="2">
        <v>177</v>
      </c>
      <c r="C204" s="37">
        <v>59.347999999999999</v>
      </c>
      <c r="D204" s="37">
        <v>70.194999999999993</v>
      </c>
      <c r="E204" s="37">
        <v>67.049000000000007</v>
      </c>
      <c r="F204" s="37">
        <v>69.400000000000006</v>
      </c>
      <c r="G204" s="37">
        <v>65.75</v>
      </c>
      <c r="H204" s="37">
        <v>64.7</v>
      </c>
      <c r="I204" s="37">
        <v>61.643000000000001</v>
      </c>
      <c r="J204" s="37">
        <v>62.667000000000002</v>
      </c>
      <c r="K204" s="37">
        <v>62.561</v>
      </c>
      <c r="L204" s="37">
        <v>61.731999999999999</v>
      </c>
      <c r="M204" s="37">
        <v>58.024000000000001</v>
      </c>
      <c r="N204" s="37">
        <v>57.341999999999999</v>
      </c>
      <c r="O204" s="37">
        <v>59.027000000000001</v>
      </c>
      <c r="P204" s="37">
        <v>55.829000000000001</v>
      </c>
      <c r="Q204" s="37">
        <v>54.414999999999999</v>
      </c>
      <c r="S204" s="4">
        <f t="shared" si="253"/>
        <v>60.009084937621907</v>
      </c>
      <c r="T204" s="4">
        <f t="shared" si="253"/>
        <v>68.722871096386527</v>
      </c>
      <c r="U204" s="4">
        <f t="shared" si="253"/>
        <v>67.744251696996884</v>
      </c>
      <c r="V204" s="4">
        <f t="shared" si="253"/>
        <v>68.479811705154376</v>
      </c>
      <c r="W204" s="4">
        <f t="shared" si="253"/>
        <v>65.831652280838597</v>
      </c>
      <c r="X204" s="4">
        <f t="shared" si="253"/>
        <v>65.238326236048096</v>
      </c>
      <c r="Y204" s="4">
        <f t="shared" si="253"/>
        <v>63.303802513852652</v>
      </c>
      <c r="Z204" s="4">
        <f t="shared" si="253"/>
        <v>62.176181133091596</v>
      </c>
      <c r="AA204" s="4">
        <f t="shared" si="253"/>
        <v>62.751528541274766</v>
      </c>
      <c r="AB204" s="4">
        <f t="shared" si="253"/>
        <v>62.217196697640794</v>
      </c>
      <c r="AC204" s="4">
        <f t="shared" si="253"/>
        <v>60.552987943883579</v>
      </c>
      <c r="AD204" s="4">
        <f t="shared" si="253"/>
        <v>59.856928591171467</v>
      </c>
      <c r="AE204" s="4">
        <f t="shared" si="253"/>
        <v>57.536728844371282</v>
      </c>
      <c r="AF204" s="4">
        <f t="shared" si="253"/>
        <v>58.947615266006316</v>
      </c>
      <c r="AG204" s="4">
        <f t="shared" si="253"/>
        <v>55.600459492269643</v>
      </c>
      <c r="AI204" s="4">
        <f t="shared" si="254"/>
        <v>-0.6610849376219079</v>
      </c>
      <c r="AJ204" s="4">
        <f t="shared" si="254"/>
        <v>1.4721289036134664</v>
      </c>
      <c r="AK204" s="4">
        <f t="shared" si="254"/>
        <v>-0.69525169699687694</v>
      </c>
      <c r="AL204" s="4">
        <f t="shared" si="254"/>
        <v>0.92018829484563014</v>
      </c>
      <c r="AM204" s="4">
        <f t="shared" si="254"/>
        <v>-8.165228083859688E-2</v>
      </c>
      <c r="AN204" s="4">
        <f t="shared" si="254"/>
        <v>-0.53832623604809271</v>
      </c>
      <c r="AO204" s="4">
        <f t="shared" si="254"/>
        <v>-1.6608025138526514</v>
      </c>
      <c r="AP204" s="4">
        <f t="shared" si="254"/>
        <v>0.49081886690840548</v>
      </c>
      <c r="AQ204" s="4">
        <f t="shared" si="254"/>
        <v>-0.19052854127476593</v>
      </c>
      <c r="AR204" s="4">
        <f t="shared" si="254"/>
        <v>-0.48519669764079509</v>
      </c>
      <c r="AS204" s="4">
        <f t="shared" si="254"/>
        <v>-2.5289879438835783</v>
      </c>
      <c r="AT204" s="4">
        <f t="shared" si="254"/>
        <v>-2.5149285911714685</v>
      </c>
      <c r="AU204" s="4">
        <f t="shared" si="254"/>
        <v>1.4902711556287187</v>
      </c>
      <c r="AV204" s="4">
        <f t="shared" si="254"/>
        <v>-3.1186152660063158</v>
      </c>
      <c r="AW204" s="4">
        <f t="shared" si="254"/>
        <v>-1.1854594922696435</v>
      </c>
      <c r="AY204" s="2">
        <f t="shared" si="246"/>
        <v>60.009084869278958</v>
      </c>
      <c r="AZ204" s="2">
        <f t="shared" si="246"/>
        <v>68.722871013692014</v>
      </c>
      <c r="BA204" s="2">
        <f t="shared" si="246"/>
        <v>67.744251476482148</v>
      </c>
      <c r="BB204" s="2">
        <f t="shared" si="246"/>
        <v>68.479811622713669</v>
      </c>
      <c r="BC204" s="2">
        <f t="shared" si="246"/>
        <v>65.831652245329522</v>
      </c>
      <c r="BD204" s="2">
        <f t="shared" si="246"/>
        <v>65.238325871067431</v>
      </c>
      <c r="BE204" s="2">
        <f t="shared" si="246"/>
        <v>63.303802492080479</v>
      </c>
      <c r="BF204" s="2">
        <f t="shared" si="246"/>
        <v>62.176181132466589</v>
      </c>
      <c r="BG204" s="2">
        <f t="shared" si="246"/>
        <v>62.751528541273345</v>
      </c>
      <c r="BH204" s="2">
        <f t="shared" si="246"/>
        <v>62.217196697638272</v>
      </c>
      <c r="BI204" s="2">
        <f t="shared" si="246"/>
        <v>60.552987943858533</v>
      </c>
      <c r="BJ204" s="2">
        <f t="shared" si="246"/>
        <v>59.856928458132174</v>
      </c>
      <c r="BK204" s="2">
        <f t="shared" si="246"/>
        <v>57.536727060998487</v>
      </c>
      <c r="BL204" s="2">
        <f t="shared" si="246"/>
        <v>58.908558661907293</v>
      </c>
      <c r="BM204" s="2">
        <f t="shared" si="246"/>
        <v>55.512415605630117</v>
      </c>
      <c r="BO204" s="2" t="str">
        <f t="shared" si="186"/>
        <v/>
      </c>
      <c r="BP204" s="2" t="str">
        <f t="shared" si="187"/>
        <v/>
      </c>
      <c r="BQ204" s="2" t="str">
        <f t="shared" si="188"/>
        <v/>
      </c>
      <c r="BR204" s="2" t="str">
        <f t="shared" si="189"/>
        <v/>
      </c>
      <c r="BS204" s="2" t="str">
        <f t="shared" si="190"/>
        <v/>
      </c>
      <c r="BT204" s="2" t="str">
        <f t="shared" si="191"/>
        <v/>
      </c>
      <c r="BU204" s="2" t="str">
        <f t="shared" si="192"/>
        <v/>
      </c>
      <c r="BV204" s="2" t="str">
        <f t="shared" si="193"/>
        <v/>
      </c>
      <c r="BW204" s="2" t="str">
        <f t="shared" si="194"/>
        <v/>
      </c>
      <c r="BX204" s="2" t="str">
        <f t="shared" si="195"/>
        <v/>
      </c>
      <c r="BY204" s="2" t="str">
        <f t="shared" si="196"/>
        <v/>
      </c>
      <c r="BZ204" s="2" t="str">
        <f t="shared" si="197"/>
        <v/>
      </c>
      <c r="CA204" s="2" t="str">
        <f t="shared" si="198"/>
        <v/>
      </c>
      <c r="CB204" s="2" t="str">
        <f t="shared" si="199"/>
        <v/>
      </c>
      <c r="CC204" s="2" t="str">
        <f t="shared" si="200"/>
        <v/>
      </c>
      <c r="CE204" s="2" t="str">
        <f t="shared" si="247"/>
        <v/>
      </c>
      <c r="CF204" s="2" t="str">
        <f t="shared" si="247"/>
        <v/>
      </c>
      <c r="CG204" s="2" t="str">
        <f t="shared" si="247"/>
        <v/>
      </c>
      <c r="CH204" s="2" t="str">
        <f t="shared" si="247"/>
        <v/>
      </c>
      <c r="CI204" s="2" t="str">
        <f t="shared" si="247"/>
        <v/>
      </c>
      <c r="CJ204" s="2" t="str">
        <f t="shared" si="247"/>
        <v/>
      </c>
      <c r="CK204" s="2" t="str">
        <f t="shared" si="247"/>
        <v/>
      </c>
      <c r="CL204" s="2" t="str">
        <f t="shared" si="247"/>
        <v/>
      </c>
      <c r="CM204" s="2" t="str">
        <f t="shared" si="247"/>
        <v/>
      </c>
      <c r="CN204" s="2" t="str">
        <f t="shared" si="247"/>
        <v/>
      </c>
      <c r="CO204" s="2" t="str">
        <f t="shared" si="247"/>
        <v/>
      </c>
      <c r="CP204" s="2" t="str">
        <f t="shared" si="247"/>
        <v/>
      </c>
      <c r="CQ204" s="2" t="str">
        <f t="shared" si="247"/>
        <v/>
      </c>
      <c r="CR204" s="2" t="str">
        <f t="shared" si="247"/>
        <v/>
      </c>
      <c r="CS204" s="2" t="str">
        <f t="shared" si="247"/>
        <v/>
      </c>
      <c r="CU204" s="2" t="str">
        <f t="shared" si="201"/>
        <v/>
      </c>
      <c r="CV204" s="2" t="str">
        <f t="shared" si="202"/>
        <v/>
      </c>
      <c r="CW204" s="2" t="str">
        <f t="shared" si="203"/>
        <v/>
      </c>
      <c r="CX204" s="2" t="str">
        <f t="shared" si="204"/>
        <v/>
      </c>
      <c r="CY204" s="2" t="str">
        <f t="shared" si="205"/>
        <v/>
      </c>
      <c r="CZ204" s="2" t="str">
        <f t="shared" si="206"/>
        <v/>
      </c>
      <c r="DA204" s="2" t="str">
        <f t="shared" si="207"/>
        <v/>
      </c>
      <c r="DB204" s="2" t="str">
        <f t="shared" si="208"/>
        <v/>
      </c>
      <c r="DC204" s="2">
        <f t="shared" si="209"/>
        <v>62.561</v>
      </c>
      <c r="DD204" s="2">
        <f t="shared" si="210"/>
        <v>61.731999999999999</v>
      </c>
      <c r="DE204" s="2">
        <f t="shared" si="211"/>
        <v>58.024000000000001</v>
      </c>
      <c r="DF204" s="2" t="str">
        <f t="shared" si="212"/>
        <v/>
      </c>
      <c r="DG204" s="2" t="str">
        <f t="shared" si="213"/>
        <v/>
      </c>
      <c r="DH204" s="2" t="str">
        <f t="shared" si="214"/>
        <v/>
      </c>
      <c r="DI204" s="2" t="str">
        <f t="shared" si="215"/>
        <v/>
      </c>
      <c r="DK204" s="2">
        <f t="shared" si="255"/>
        <v>111.81537873754154</v>
      </c>
      <c r="DL204" s="2">
        <f t="shared" si="255"/>
        <v>123.00775415282394</v>
      </c>
      <c r="DM204" s="2">
        <f t="shared" si="255"/>
        <v>115.65027801636822</v>
      </c>
      <c r="DN204" s="2">
        <f t="shared" si="255"/>
        <v>104.11255840963724</v>
      </c>
      <c r="DO204" s="2">
        <f t="shared" si="255"/>
        <v>111.66467334494773</v>
      </c>
      <c r="DP204" s="2">
        <f t="shared" si="255"/>
        <v>119.57173076923078</v>
      </c>
      <c r="DQ204" s="2">
        <f t="shared" si="255"/>
        <v>113.27251766837814</v>
      </c>
      <c r="DR204" s="2">
        <f t="shared" si="255"/>
        <v>103.55298852310479</v>
      </c>
      <c r="DS204" s="2">
        <f t="shared" si="255"/>
        <v>103.5866732105104</v>
      </c>
      <c r="DT204" s="2">
        <f t="shared" si="255"/>
        <v>102.15385623678642</v>
      </c>
      <c r="DU204" s="2">
        <f t="shared" si="255"/>
        <v>106.73708985200847</v>
      </c>
      <c r="DV204" s="2">
        <f t="shared" si="255"/>
        <v>104.56605406221686</v>
      </c>
      <c r="DW204" s="2">
        <f t="shared" si="255"/>
        <v>103.71900740080488</v>
      </c>
      <c r="DX204" s="2">
        <f t="shared" si="255"/>
        <v>89.860344371482128</v>
      </c>
      <c r="DY204" s="2">
        <f t="shared" si="255"/>
        <v>77.892239775910355</v>
      </c>
      <c r="EA204" s="2">
        <f t="shared" si="244"/>
        <v>59.795721621621624</v>
      </c>
      <c r="EB204" s="2">
        <f t="shared" si="244"/>
        <v>69.888312878133107</v>
      </c>
      <c r="EC204" s="2">
        <f t="shared" si="244"/>
        <v>68.232161418520974</v>
      </c>
      <c r="ED204" s="2">
        <f t="shared" si="244"/>
        <v>69.120530598419663</v>
      </c>
      <c r="EE204" s="2">
        <f t="shared" si="244"/>
        <v>65.726889654463164</v>
      </c>
      <c r="EF204" s="2">
        <f t="shared" si="243"/>
        <v>64.800064936891658</v>
      </c>
      <c r="EG204" s="2">
        <f t="shared" si="243"/>
        <v>63.04751260504203</v>
      </c>
      <c r="EH204" s="2">
        <f t="shared" si="243"/>
        <v>62.179547869124974</v>
      </c>
      <c r="EI204" s="2">
        <f t="shared" si="243"/>
        <v>62.540843377460881</v>
      </c>
      <c r="EJ204" s="2">
        <f t="shared" si="243"/>
        <v>62.436500701030958</v>
      </c>
      <c r="EK204" s="2">
        <f t="shared" si="243"/>
        <v>61.638710013347108</v>
      </c>
      <c r="EL204" s="2">
        <f t="shared" si="183"/>
        <v>61.489391939852439</v>
      </c>
      <c r="EM204" s="2">
        <f t="shared" si="183"/>
        <v>58.416144033501055</v>
      </c>
      <c r="EN204" s="2">
        <f t="shared" si="183"/>
        <v>61.617447195921343</v>
      </c>
      <c r="EO204" s="2">
        <f t="shared" si="183"/>
        <v>57.077865286417236</v>
      </c>
      <c r="EQ204" s="2">
        <f t="shared" si="256"/>
        <v>60.046635144567574</v>
      </c>
      <c r="ER204" s="2">
        <f t="shared" si="256"/>
        <v>68.534284760285061</v>
      </c>
      <c r="ES204" s="2">
        <f t="shared" si="256"/>
        <v>67.66301443517284</v>
      </c>
      <c r="ET204" s="2">
        <f t="shared" si="256"/>
        <v>68.387738724284304</v>
      </c>
      <c r="EU204" s="2">
        <f t="shared" si="256"/>
        <v>65.845534034168281</v>
      </c>
      <c r="EV204" s="2">
        <f t="shared" si="256"/>
        <v>65.296268952132351</v>
      </c>
      <c r="EW204" s="2">
        <f t="shared" si="256"/>
        <v>63.334231604356603</v>
      </c>
      <c r="EX204" s="2">
        <f t="shared" si="256"/>
        <v>62.175640417719919</v>
      </c>
      <c r="EY204" s="2">
        <f t="shared" si="256"/>
        <v>62.769210663891883</v>
      </c>
      <c r="EZ204" s="2">
        <f t="shared" si="256"/>
        <v>62.196764361922398</v>
      </c>
      <c r="FA204" s="2">
        <f t="shared" si="256"/>
        <v>60.432717621829781</v>
      </c>
      <c r="FB204" s="2">
        <f t="shared" si="256"/>
        <v>59.629091599632922</v>
      </c>
      <c r="FC204" s="2">
        <f t="shared" si="256"/>
        <v>57.400130894051173</v>
      </c>
      <c r="FD204" s="2">
        <f t="shared" si="256"/>
        <v>58.289125360245109</v>
      </c>
      <c r="FE204" s="2">
        <f t="shared" si="256"/>
        <v>55.152533856457701</v>
      </c>
      <c r="FG204" s="2">
        <f t="shared" si="257"/>
        <v>0.99999575375902616</v>
      </c>
      <c r="FH204" s="2">
        <f t="shared" si="257"/>
        <v>0.99999550548431682</v>
      </c>
      <c r="FI204" s="2">
        <f t="shared" si="257"/>
        <v>0.9999958144464981</v>
      </c>
      <c r="FJ204" s="2">
        <f t="shared" si="257"/>
        <v>0.99999597655188743</v>
      </c>
      <c r="FK204" s="2">
        <f t="shared" si="257"/>
        <v>0.99999623795591108</v>
      </c>
      <c r="FL204" s="2">
        <f t="shared" si="257"/>
        <v>0.99999659508226657</v>
      </c>
      <c r="FM204" s="2">
        <f t="shared" si="257"/>
        <v>0.99999576437855608</v>
      </c>
      <c r="FN204" s="2">
        <f t="shared" si="257"/>
        <v>0.99999574883477993</v>
      </c>
      <c r="FO204" s="2">
        <f t="shared" si="257"/>
        <v>0.99999574989241269</v>
      </c>
      <c r="FP204" s="2">
        <f t="shared" si="257"/>
        <v>0.999995299697369</v>
      </c>
      <c r="FQ204" s="2">
        <f t="shared" si="257"/>
        <v>0.9999953031690102</v>
      </c>
      <c r="FR204" s="2">
        <f t="shared" si="257"/>
        <v>0.99999576145997227</v>
      </c>
      <c r="FS204" s="2">
        <f t="shared" si="257"/>
        <v>0.99999595980534906</v>
      </c>
      <c r="FT204" s="2">
        <f t="shared" si="257"/>
        <v>0.99999465577603297</v>
      </c>
      <c r="FU204" s="2">
        <f t="shared" si="257"/>
        <v>0.99999339689347433</v>
      </c>
      <c r="FW204" s="2">
        <f t="shared" si="248"/>
        <v>0.84946541404130216</v>
      </c>
      <c r="FX204" s="2">
        <f t="shared" si="248"/>
        <v>0.86089837813382697</v>
      </c>
      <c r="FY204" s="2">
        <f t="shared" si="248"/>
        <v>0.85761398616470641</v>
      </c>
      <c r="FZ204" s="2">
        <f t="shared" si="248"/>
        <v>0.87454540222680488</v>
      </c>
      <c r="GA204" s="2">
        <f t="shared" si="248"/>
        <v>0.88154003719956364</v>
      </c>
      <c r="GB204" s="2">
        <f t="shared" si="248"/>
        <v>0.88285146372102852</v>
      </c>
      <c r="GC204" s="2">
        <f t="shared" si="248"/>
        <v>0.89312934804514987</v>
      </c>
      <c r="GD204" s="2">
        <f t="shared" si="248"/>
        <v>0.90663238594463769</v>
      </c>
      <c r="GE204" s="2">
        <f t="shared" si="248"/>
        <v>0.92180766303963146</v>
      </c>
      <c r="GF204" s="2">
        <f t="shared" si="248"/>
        <v>0.9155503408434893</v>
      </c>
      <c r="GG204" s="2">
        <f t="shared" si="248"/>
        <v>0.90044837479473661</v>
      </c>
      <c r="GH204" s="2">
        <f t="shared" si="248"/>
        <v>0.87762498806202205</v>
      </c>
      <c r="GI204" s="2">
        <f t="shared" si="248"/>
        <v>0.86573684014073959</v>
      </c>
      <c r="GJ204" s="2">
        <f t="shared" si="248"/>
        <v>0.81393555194809752</v>
      </c>
      <c r="GK204" s="2">
        <f t="shared" si="248"/>
        <v>0.81315200902944973</v>
      </c>
      <c r="GM204" s="86">
        <f t="shared" si="249"/>
        <v>3.0756546321962023E-105</v>
      </c>
      <c r="GN204" s="86">
        <f t="shared" si="249"/>
        <v>1.907018715338846E-266</v>
      </c>
      <c r="GO204" s="86">
        <f t="shared" si="249"/>
        <v>2.0845196083408384E-301</v>
      </c>
      <c r="GP204" s="86">
        <f t="shared" si="249"/>
        <v>0</v>
      </c>
      <c r="GQ204" s="86">
        <f t="shared" si="249"/>
        <v>0</v>
      </c>
      <c r="GR204" s="86">
        <f t="shared" si="249"/>
        <v>0</v>
      </c>
      <c r="GS204" s="86">
        <f t="shared" si="249"/>
        <v>0</v>
      </c>
      <c r="GT204" s="86">
        <f t="shared" si="249"/>
        <v>0</v>
      </c>
      <c r="GU204" s="86">
        <f t="shared" si="249"/>
        <v>0</v>
      </c>
      <c r="GV204" s="86">
        <f t="shared" si="249"/>
        <v>0</v>
      </c>
      <c r="GW204" s="86">
        <f t="shared" si="249"/>
        <v>0</v>
      </c>
      <c r="GX204" s="86">
        <f t="shared" si="249"/>
        <v>0</v>
      </c>
      <c r="GY204" s="86">
        <f t="shared" si="249"/>
        <v>0</v>
      </c>
      <c r="GZ204" s="86">
        <f t="shared" si="249"/>
        <v>2.2954361577309717E-90</v>
      </c>
      <c r="HA204" s="86">
        <f t="shared" si="249"/>
        <v>7.6746085075520194E-95</v>
      </c>
      <c r="HC204" s="86">
        <f t="shared" si="185"/>
        <v>1.2966201162460748E-59</v>
      </c>
      <c r="HD204" s="86">
        <f t="shared" si="185"/>
        <v>3.099582392435591E-163</v>
      </c>
      <c r="HE204" s="86">
        <f t="shared" si="185"/>
        <v>1.153608547163613E-247</v>
      </c>
      <c r="HF204" s="86">
        <f t="shared" si="185"/>
        <v>4.5368189663020659E-247</v>
      </c>
      <c r="HG204" s="86">
        <f t="shared" si="185"/>
        <v>1.025798552615546E-291</v>
      </c>
      <c r="HH204" s="86">
        <f t="shared" si="185"/>
        <v>0</v>
      </c>
      <c r="HI204" s="86">
        <f t="shared" si="245"/>
        <v>1.7499397077746285E-300</v>
      </c>
      <c r="HJ204" s="86">
        <f t="shared" si="245"/>
        <v>6.547741269309301E-298</v>
      </c>
      <c r="HK204" s="86">
        <f t="shared" si="245"/>
        <v>0</v>
      </c>
      <c r="HL204" s="86">
        <f t="shared" si="245"/>
        <v>0</v>
      </c>
      <c r="HM204" s="86">
        <f t="shared" si="245"/>
        <v>0</v>
      </c>
      <c r="HN204" s="86">
        <f t="shared" si="245"/>
        <v>0</v>
      </c>
      <c r="HO204" s="86">
        <f t="shared" si="230"/>
        <v>0</v>
      </c>
      <c r="HP204" s="86">
        <f t="shared" si="230"/>
        <v>1.3758029922273969E-65</v>
      </c>
      <c r="HQ204" s="86">
        <f t="shared" si="230"/>
        <v>4.5693082285888598E-73</v>
      </c>
      <c r="HS204" s="86">
        <f t="shared" si="250"/>
        <v>7.2592065912662866E-48</v>
      </c>
      <c r="HT204" s="86">
        <f t="shared" si="250"/>
        <v>7.9870404836062002E-50</v>
      </c>
      <c r="HU204" s="86">
        <f t="shared" si="250"/>
        <v>1.0348573856524156E-48</v>
      </c>
      <c r="HV204" s="86">
        <f t="shared" si="250"/>
        <v>3.9250875082414424E-47</v>
      </c>
      <c r="HW204" s="86">
        <f t="shared" si="250"/>
        <v>2.5550948976157321E-49</v>
      </c>
      <c r="HX204" s="86">
        <f t="shared" si="250"/>
        <v>4.0688061399921773E-44</v>
      </c>
      <c r="HY204" s="86">
        <f t="shared" si="250"/>
        <v>6.8535038351829118E-46</v>
      </c>
      <c r="HZ204" s="86">
        <f t="shared" si="250"/>
        <v>6.1046042312851543E-50</v>
      </c>
      <c r="IA204" s="86">
        <f t="shared" si="250"/>
        <v>1.887652607965763E-58</v>
      </c>
      <c r="IB204" s="86">
        <f t="shared" si="250"/>
        <v>4.7615348307822577E-60</v>
      </c>
      <c r="IC204" s="86">
        <f t="shared" si="250"/>
        <v>1.0734320251669806E-60</v>
      </c>
      <c r="ID204" s="86">
        <f t="shared" si="250"/>
        <v>1.4679521730692134E-48</v>
      </c>
      <c r="IE204" s="86">
        <f t="shared" si="250"/>
        <v>4.5779204331565599E-44</v>
      </c>
      <c r="IF204" s="86">
        <f t="shared" si="250"/>
        <v>1.4723038554506808E-17</v>
      </c>
      <c r="IG204" s="86">
        <f t="shared" si="250"/>
        <v>2.0702464490371777E-18</v>
      </c>
      <c r="II204" s="86">
        <f t="shared" si="251"/>
        <v>4.7035291526890531E-2</v>
      </c>
      <c r="IJ204" s="86">
        <f t="shared" si="251"/>
        <v>3.752520618347812E-2</v>
      </c>
      <c r="IK204" s="86">
        <f t="shared" si="251"/>
        <v>4.1261810032783022E-2</v>
      </c>
      <c r="IL204" s="86">
        <f t="shared" si="251"/>
        <v>3.5243728429691444E-2</v>
      </c>
      <c r="IM204" s="86">
        <f t="shared" si="251"/>
        <v>2.9019701977280883E-2</v>
      </c>
      <c r="IN204" s="86">
        <f t="shared" si="251"/>
        <v>4.0637617803624855E-2</v>
      </c>
      <c r="IO204" s="86">
        <f t="shared" si="251"/>
        <v>2.5952890202509599E-2</v>
      </c>
      <c r="IP204" s="86">
        <f t="shared" si="251"/>
        <v>1.522215532111605E-2</v>
      </c>
      <c r="IQ204" s="86">
        <f t="shared" si="251"/>
        <v>5.8924011369860963E-3</v>
      </c>
      <c r="IR204" s="86">
        <f t="shared" si="251"/>
        <v>6.3224722092600529E-3</v>
      </c>
      <c r="IS204" s="86">
        <f t="shared" si="251"/>
        <v>8.856493728649566E-3</v>
      </c>
      <c r="IT204" s="86">
        <f t="shared" si="251"/>
        <v>3.1031781081780899E-2</v>
      </c>
      <c r="IU204" s="86">
        <f t="shared" si="251"/>
        <v>4.6949802575720283E-2</v>
      </c>
      <c r="IV204" s="86">
        <f t="shared" si="251"/>
        <v>0.21751914853969978</v>
      </c>
      <c r="IW204" s="86">
        <f t="shared" si="251"/>
        <v>0.2191229109960966</v>
      </c>
      <c r="IY204" s="86">
        <f t="shared" si="252"/>
        <v>4.7035291526890531E-2</v>
      </c>
      <c r="IZ204" s="86">
        <f t="shared" si="252"/>
        <v>3.752520618347812E-2</v>
      </c>
      <c r="JA204" s="86">
        <f t="shared" si="252"/>
        <v>4.1261810032783022E-2</v>
      </c>
      <c r="JB204" s="86">
        <f t="shared" si="252"/>
        <v>3.5243728429691444E-2</v>
      </c>
      <c r="JC204" s="86">
        <f t="shared" si="252"/>
        <v>2.9019701977280883E-2</v>
      </c>
      <c r="JD204" s="86">
        <f t="shared" si="252"/>
        <v>4.0637617803624855E-2</v>
      </c>
      <c r="JE204" s="86">
        <f t="shared" si="252"/>
        <v>2.5952890202509599E-2</v>
      </c>
      <c r="JF204" s="86">
        <f t="shared" si="252"/>
        <v>1.522215532111605E-2</v>
      </c>
      <c r="JG204" s="86">
        <f t="shared" si="252"/>
        <v>5.8924011369860963E-3</v>
      </c>
      <c r="JH204" s="86">
        <f t="shared" si="252"/>
        <v>6.3224722092600529E-3</v>
      </c>
      <c r="JI204" s="86">
        <f t="shared" si="252"/>
        <v>8.856493728649566E-3</v>
      </c>
      <c r="JJ204" s="86">
        <f t="shared" si="252"/>
        <v>3.1031781081780899E-2</v>
      </c>
      <c r="JK204" s="86">
        <f t="shared" si="252"/>
        <v>4.6949802575720283E-2</v>
      </c>
      <c r="JL204" s="86">
        <f t="shared" si="252"/>
        <v>0.21751914853969981</v>
      </c>
      <c r="JM204" s="86">
        <f t="shared" si="252"/>
        <v>0.2191229109960966</v>
      </c>
    </row>
    <row r="205" spans="2:273" x14ac:dyDescent="0.25">
      <c r="B205" s="2">
        <v>178</v>
      </c>
      <c r="C205" s="37">
        <v>59.87</v>
      </c>
      <c r="D205" s="37">
        <v>67.561000000000007</v>
      </c>
      <c r="E205" s="37">
        <v>68.902000000000001</v>
      </c>
      <c r="F205" s="37">
        <v>68.900000000000006</v>
      </c>
      <c r="G205" s="37">
        <v>65.349999999999994</v>
      </c>
      <c r="H205" s="37">
        <v>63.85</v>
      </c>
      <c r="I205" s="37">
        <v>62.19</v>
      </c>
      <c r="J205" s="37">
        <v>61.5</v>
      </c>
      <c r="K205" s="37">
        <v>62.805</v>
      </c>
      <c r="L205" s="37">
        <v>61.024000000000001</v>
      </c>
      <c r="M205" s="37">
        <v>59.731999999999999</v>
      </c>
      <c r="N205" s="37">
        <v>57.737000000000002</v>
      </c>
      <c r="O205" s="37">
        <v>57.134999999999998</v>
      </c>
      <c r="P205" s="37">
        <v>55</v>
      </c>
      <c r="Q205" s="37">
        <v>51.683</v>
      </c>
      <c r="S205" s="4">
        <f t="shared" si="253"/>
        <v>59.928843700610848</v>
      </c>
      <c r="T205" s="4">
        <f t="shared" si="253"/>
        <v>68.607424002692696</v>
      </c>
      <c r="U205" s="4">
        <f t="shared" si="253"/>
        <v>67.663175757568993</v>
      </c>
      <c r="V205" s="4">
        <f t="shared" si="253"/>
        <v>68.412946034101125</v>
      </c>
      <c r="W205" s="4">
        <f t="shared" si="253"/>
        <v>65.776032874596311</v>
      </c>
      <c r="X205" s="4">
        <f t="shared" si="253"/>
        <v>65.189933296579781</v>
      </c>
      <c r="Y205" s="4">
        <f t="shared" si="253"/>
        <v>63.269302987787903</v>
      </c>
      <c r="Z205" s="4">
        <f t="shared" si="253"/>
        <v>62.123881714095909</v>
      </c>
      <c r="AA205" s="4">
        <f t="shared" si="253"/>
        <v>62.684400073414089</v>
      </c>
      <c r="AB205" s="4">
        <f t="shared" si="253"/>
        <v>62.166736812557588</v>
      </c>
      <c r="AC205" s="4">
        <f t="shared" si="253"/>
        <v>60.466062109473988</v>
      </c>
      <c r="AD205" s="4">
        <f t="shared" si="253"/>
        <v>59.749879004212914</v>
      </c>
      <c r="AE205" s="4">
        <f t="shared" si="253"/>
        <v>57.463495550553162</v>
      </c>
      <c r="AF205" s="4">
        <f t="shared" si="253"/>
        <v>58.789531178148088</v>
      </c>
      <c r="AG205" s="4">
        <f t="shared" si="253"/>
        <v>55.403295224859455</v>
      </c>
      <c r="AI205" s="4">
        <f t="shared" si="254"/>
        <v>-5.8843700610850647E-2</v>
      </c>
      <c r="AJ205" s="4">
        <f t="shared" si="254"/>
        <v>-1.0464240026926888</v>
      </c>
      <c r="AK205" s="4">
        <f t="shared" si="254"/>
        <v>1.2388242424310079</v>
      </c>
      <c r="AL205" s="4">
        <f t="shared" si="254"/>
        <v>0.48705396589888039</v>
      </c>
      <c r="AM205" s="4">
        <f t="shared" si="254"/>
        <v>-0.42603287459631645</v>
      </c>
      <c r="AN205" s="4">
        <f t="shared" si="254"/>
        <v>-1.3399332965797797</v>
      </c>
      <c r="AO205" s="4">
        <f t="shared" si="254"/>
        <v>-1.079302987787905</v>
      </c>
      <c r="AP205" s="4">
        <f t="shared" si="254"/>
        <v>-0.62388171409590854</v>
      </c>
      <c r="AQ205" s="4">
        <f t="shared" si="254"/>
        <v>0.12059992658591057</v>
      </c>
      <c r="AR205" s="4">
        <f t="shared" si="254"/>
        <v>-1.1427368125575867</v>
      </c>
      <c r="AS205" s="4">
        <f t="shared" si="254"/>
        <v>-0.73406210947398876</v>
      </c>
      <c r="AT205" s="4">
        <f t="shared" si="254"/>
        <v>-2.0128790042129125</v>
      </c>
      <c r="AU205" s="4">
        <f t="shared" si="254"/>
        <v>-0.32849555055316415</v>
      </c>
      <c r="AV205" s="4">
        <f t="shared" si="254"/>
        <v>-3.7895311781480885</v>
      </c>
      <c r="AW205" s="4">
        <f t="shared" si="254"/>
        <v>-3.7202952248594556</v>
      </c>
      <c r="AY205" s="2">
        <f t="shared" si="246"/>
        <v>59.928843687240963</v>
      </c>
      <c r="AZ205" s="2">
        <f t="shared" si="246"/>
        <v>68.607423987493348</v>
      </c>
      <c r="BA205" s="2">
        <f t="shared" si="246"/>
        <v>67.663175715523522</v>
      </c>
      <c r="BB205" s="2">
        <f t="shared" si="246"/>
        <v>68.412946017888785</v>
      </c>
      <c r="BC205" s="2">
        <f t="shared" si="246"/>
        <v>65.776032868032502</v>
      </c>
      <c r="BD205" s="2">
        <f t="shared" si="246"/>
        <v>65.189933213358358</v>
      </c>
      <c r="BE205" s="2">
        <f t="shared" si="246"/>
        <v>63.269302983637459</v>
      </c>
      <c r="BF205" s="2">
        <f t="shared" si="246"/>
        <v>62.123881713995779</v>
      </c>
      <c r="BG205" s="2">
        <f t="shared" si="246"/>
        <v>62.684400073413926</v>
      </c>
      <c r="BH205" s="2">
        <f t="shared" si="246"/>
        <v>62.166736812557311</v>
      </c>
      <c r="BI205" s="2">
        <f t="shared" si="246"/>
        <v>60.466062109471203</v>
      </c>
      <c r="BJ205" s="2">
        <f t="shared" si="246"/>
        <v>59.749878979410411</v>
      </c>
      <c r="BK205" s="2">
        <f t="shared" si="246"/>
        <v>57.463495157861367</v>
      </c>
      <c r="BL205" s="2">
        <f t="shared" si="246"/>
        <v>58.770996887109867</v>
      </c>
      <c r="BM205" s="2">
        <f t="shared" si="246"/>
        <v>55.361415943682523</v>
      </c>
      <c r="BO205" s="2" t="str">
        <f t="shared" si="186"/>
        <v/>
      </c>
      <c r="BP205" s="2" t="str">
        <f t="shared" si="187"/>
        <v/>
      </c>
      <c r="BQ205" s="2" t="str">
        <f t="shared" si="188"/>
        <v/>
      </c>
      <c r="BR205" s="2" t="str">
        <f t="shared" si="189"/>
        <v/>
      </c>
      <c r="BS205" s="2" t="str">
        <f t="shared" si="190"/>
        <v/>
      </c>
      <c r="BT205" s="2" t="str">
        <f t="shared" si="191"/>
        <v/>
      </c>
      <c r="BU205" s="2" t="str">
        <f t="shared" si="192"/>
        <v/>
      </c>
      <c r="BV205" s="2" t="str">
        <f t="shared" si="193"/>
        <v/>
      </c>
      <c r="BW205" s="2" t="str">
        <f t="shared" si="194"/>
        <v/>
      </c>
      <c r="BX205" s="2" t="str">
        <f t="shared" si="195"/>
        <v/>
      </c>
      <c r="BY205" s="2" t="str">
        <f t="shared" si="196"/>
        <v/>
      </c>
      <c r="BZ205" s="2" t="str">
        <f t="shared" si="197"/>
        <v/>
      </c>
      <c r="CA205" s="2" t="str">
        <f t="shared" si="198"/>
        <v/>
      </c>
      <c r="CB205" s="2" t="str">
        <f t="shared" si="199"/>
        <v/>
      </c>
      <c r="CC205" s="2" t="str">
        <f t="shared" si="200"/>
        <v/>
      </c>
      <c r="CE205" s="2" t="str">
        <f t="shared" si="247"/>
        <v/>
      </c>
      <c r="CF205" s="2" t="str">
        <f t="shared" si="247"/>
        <v/>
      </c>
      <c r="CG205" s="2" t="str">
        <f t="shared" si="247"/>
        <v/>
      </c>
      <c r="CH205" s="2" t="str">
        <f t="shared" si="247"/>
        <v/>
      </c>
      <c r="CI205" s="2" t="str">
        <f t="shared" si="247"/>
        <v/>
      </c>
      <c r="CJ205" s="2" t="str">
        <f t="shared" si="247"/>
        <v/>
      </c>
      <c r="CK205" s="2" t="str">
        <f t="shared" si="247"/>
        <v/>
      </c>
      <c r="CL205" s="2" t="str">
        <f t="shared" si="247"/>
        <v/>
      </c>
      <c r="CM205" s="2" t="str">
        <f t="shared" si="247"/>
        <v/>
      </c>
      <c r="CN205" s="2" t="str">
        <f t="shared" si="247"/>
        <v/>
      </c>
      <c r="CO205" s="2" t="str">
        <f t="shared" si="247"/>
        <v/>
      </c>
      <c r="CP205" s="2" t="str">
        <f t="shared" si="247"/>
        <v/>
      </c>
      <c r="CQ205" s="2" t="str">
        <f t="shared" si="247"/>
        <v/>
      </c>
      <c r="CR205" s="2" t="str">
        <f t="shared" si="247"/>
        <v/>
      </c>
      <c r="CS205" s="2" t="str">
        <f t="shared" si="247"/>
        <v/>
      </c>
      <c r="CU205" s="2" t="str">
        <f t="shared" si="201"/>
        <v/>
      </c>
      <c r="CV205" s="2" t="str">
        <f t="shared" si="202"/>
        <v/>
      </c>
      <c r="CW205" s="2" t="str">
        <f t="shared" si="203"/>
        <v/>
      </c>
      <c r="CX205" s="2" t="str">
        <f t="shared" si="204"/>
        <v/>
      </c>
      <c r="CY205" s="2" t="str">
        <f t="shared" si="205"/>
        <v/>
      </c>
      <c r="CZ205" s="2" t="str">
        <f t="shared" si="206"/>
        <v/>
      </c>
      <c r="DA205" s="2" t="str">
        <f t="shared" si="207"/>
        <v/>
      </c>
      <c r="DB205" s="2" t="str">
        <f t="shared" si="208"/>
        <v/>
      </c>
      <c r="DC205" s="2">
        <f t="shared" si="209"/>
        <v>62.805</v>
      </c>
      <c r="DD205" s="2">
        <f t="shared" si="210"/>
        <v>61.024000000000001</v>
      </c>
      <c r="DE205" s="2">
        <f t="shared" si="211"/>
        <v>59.731999999999999</v>
      </c>
      <c r="DF205" s="2" t="str">
        <f t="shared" si="212"/>
        <v/>
      </c>
      <c r="DG205" s="2" t="str">
        <f t="shared" si="213"/>
        <v/>
      </c>
      <c r="DH205" s="2" t="str">
        <f t="shared" si="214"/>
        <v/>
      </c>
      <c r="DI205" s="2" t="str">
        <f t="shared" si="215"/>
        <v/>
      </c>
      <c r="DK205" s="2">
        <f t="shared" si="255"/>
        <v>112.03680066445185</v>
      </c>
      <c r="DL205" s="2">
        <f t="shared" si="255"/>
        <v>123.28878239202659</v>
      </c>
      <c r="DM205" s="2">
        <f t="shared" si="255"/>
        <v>115.86760019447371</v>
      </c>
      <c r="DN205" s="2">
        <f t="shared" si="255"/>
        <v>104.2519433865435</v>
      </c>
      <c r="DO205" s="2">
        <f t="shared" si="255"/>
        <v>111.86413763066201</v>
      </c>
      <c r="DP205" s="2">
        <f t="shared" si="255"/>
        <v>119.82413461538462</v>
      </c>
      <c r="DQ205" s="2">
        <f t="shared" si="255"/>
        <v>113.49974161884629</v>
      </c>
      <c r="DR205" s="2">
        <f t="shared" si="255"/>
        <v>103.71806418000602</v>
      </c>
      <c r="DS205" s="2">
        <f t="shared" si="255"/>
        <v>103.74403307157957</v>
      </c>
      <c r="DT205" s="2">
        <f t="shared" si="255"/>
        <v>102.30911839323463</v>
      </c>
      <c r="DU205" s="2">
        <f t="shared" si="255"/>
        <v>106.93010782241015</v>
      </c>
      <c r="DV205" s="2">
        <f t="shared" si="255"/>
        <v>104.74533690727877</v>
      </c>
      <c r="DW205" s="2">
        <f t="shared" si="255"/>
        <v>103.91894978796962</v>
      </c>
      <c r="DX205" s="2">
        <f t="shared" si="255"/>
        <v>89.974818105065623</v>
      </c>
      <c r="DY205" s="2">
        <f t="shared" si="255"/>
        <v>77.957308963585419</v>
      </c>
      <c r="EA205" s="2">
        <f t="shared" si="244"/>
        <v>59.708724006359297</v>
      </c>
      <c r="EB205" s="2">
        <f t="shared" si="244"/>
        <v>69.805986365600688</v>
      </c>
      <c r="EC205" s="2">
        <f t="shared" si="244"/>
        <v>68.165028427704485</v>
      </c>
      <c r="ED205" s="2">
        <f t="shared" si="244"/>
        <v>69.070839452672516</v>
      </c>
      <c r="EE205" s="2">
        <f t="shared" si="244"/>
        <v>65.668548951048933</v>
      </c>
      <c r="EF205" s="2">
        <f t="shared" si="243"/>
        <v>64.740563169295399</v>
      </c>
      <c r="EG205" s="2">
        <f t="shared" si="243"/>
        <v>63.006835176386502</v>
      </c>
      <c r="EH205" s="2">
        <f t="shared" si="243"/>
        <v>62.127363727627966</v>
      </c>
      <c r="EI205" s="2">
        <f t="shared" si="243"/>
        <v>62.469239895320051</v>
      </c>
      <c r="EJ205" s="2">
        <f t="shared" si="243"/>
        <v>62.390816907216525</v>
      </c>
      <c r="EK205" s="2">
        <f t="shared" si="243"/>
        <v>61.577582341097781</v>
      </c>
      <c r="EL205" s="2">
        <f t="shared" si="183"/>
        <v>61.424505300270852</v>
      </c>
      <c r="EM205" s="2">
        <f t="shared" si="183"/>
        <v>58.366526140455818</v>
      </c>
      <c r="EN205" s="2">
        <f t="shared" si="183"/>
        <v>61.564499514445259</v>
      </c>
      <c r="EO205" s="2">
        <f t="shared" si="183"/>
        <v>56.976170364868636</v>
      </c>
      <c r="EQ205" s="2">
        <f t="shared" si="256"/>
        <v>59.964183662378467</v>
      </c>
      <c r="ER205" s="2">
        <f t="shared" si="256"/>
        <v>68.430552020191044</v>
      </c>
      <c r="ES205" s="2">
        <f t="shared" si="256"/>
        <v>67.586976870695409</v>
      </c>
      <c r="ET205" s="2">
        <f t="shared" si="256"/>
        <v>68.326728454242129</v>
      </c>
      <c r="EU205" s="2">
        <f t="shared" si="256"/>
        <v>65.789027591507448</v>
      </c>
      <c r="EV205" s="2">
        <f t="shared" si="256"/>
        <v>65.244123231292434</v>
      </c>
      <c r="EW205" s="2">
        <f t="shared" si="256"/>
        <v>63.297729755034531</v>
      </c>
      <c r="EX205" s="2">
        <f t="shared" si="256"/>
        <v>62.123378281308973</v>
      </c>
      <c r="EY205" s="2">
        <f t="shared" si="256"/>
        <v>62.700872785173928</v>
      </c>
      <c r="EZ205" s="2">
        <f t="shared" si="256"/>
        <v>62.147700968811648</v>
      </c>
      <c r="FA205" s="2">
        <f t="shared" si="256"/>
        <v>60.353773725570605</v>
      </c>
      <c r="FB205" s="2">
        <f t="shared" si="256"/>
        <v>59.53672843681737</v>
      </c>
      <c r="FC205" s="2">
        <f t="shared" si="256"/>
        <v>57.335579245446141</v>
      </c>
      <c r="FD205" s="2">
        <f t="shared" si="256"/>
        <v>58.188428073333256</v>
      </c>
      <c r="FE205" s="2">
        <f t="shared" si="256"/>
        <v>55.022868708081468</v>
      </c>
      <c r="FG205" s="2">
        <f t="shared" si="257"/>
        <v>0.99999612738075849</v>
      </c>
      <c r="FH205" s="2">
        <f t="shared" si="257"/>
        <v>0.99999590095135826</v>
      </c>
      <c r="FI205" s="2">
        <f t="shared" si="257"/>
        <v>0.99999618272843172</v>
      </c>
      <c r="FJ205" s="2">
        <f t="shared" si="257"/>
        <v>0.99999633057041071</v>
      </c>
      <c r="FK205" s="2">
        <f t="shared" si="257"/>
        <v>0.99999656897387712</v>
      </c>
      <c r="FL205" s="2">
        <f t="shared" si="257"/>
        <v>0.99999689467718966</v>
      </c>
      <c r="FM205" s="2">
        <f t="shared" si="257"/>
        <v>0.99999613706589208</v>
      </c>
      <c r="FN205" s="2">
        <f t="shared" si="257"/>
        <v>0.99999612288978923</v>
      </c>
      <c r="FO205" s="2">
        <f t="shared" si="257"/>
        <v>0.99999612385436243</v>
      </c>
      <c r="FP205" s="2">
        <f t="shared" si="257"/>
        <v>0.99999571327127934</v>
      </c>
      <c r="FQ205" s="2">
        <f t="shared" si="257"/>
        <v>0.99999571643745644</v>
      </c>
      <c r="FR205" s="2">
        <f t="shared" si="257"/>
        <v>0.99999613440411006</v>
      </c>
      <c r="FS205" s="2">
        <f t="shared" si="257"/>
        <v>0.99999631529737532</v>
      </c>
      <c r="FT205" s="2">
        <f t="shared" si="257"/>
        <v>0.99999512600752216</v>
      </c>
      <c r="FU205" s="2">
        <f t="shared" si="257"/>
        <v>0.99999397789177635</v>
      </c>
      <c r="FW205" s="2">
        <f t="shared" si="248"/>
        <v>0.86086796479764638</v>
      </c>
      <c r="FX205" s="2">
        <f t="shared" si="248"/>
        <v>0.87156585168208012</v>
      </c>
      <c r="FY205" s="2">
        <f t="shared" si="248"/>
        <v>0.86849485960994155</v>
      </c>
      <c r="FZ205" s="2">
        <f t="shared" si="248"/>
        <v>0.88430695253195524</v>
      </c>
      <c r="GA205" s="2">
        <f t="shared" si="248"/>
        <v>0.89082528076005363</v>
      </c>
      <c r="GB205" s="2">
        <f t="shared" si="248"/>
        <v>0.89204650188225487</v>
      </c>
      <c r="GC205" s="2">
        <f t="shared" si="248"/>
        <v>0.90160757790470114</v>
      </c>
      <c r="GD205" s="2">
        <f t="shared" si="248"/>
        <v>0.91414237452423008</v>
      </c>
      <c r="GE205" s="2">
        <f t="shared" si="248"/>
        <v>0.92819370824235792</v>
      </c>
      <c r="GF205" s="2">
        <f t="shared" si="248"/>
        <v>0.92240440943537472</v>
      </c>
      <c r="GG205" s="2">
        <f t="shared" si="248"/>
        <v>0.90840552019410492</v>
      </c>
      <c r="GH205" s="2">
        <f t="shared" si="248"/>
        <v>0.88717783023635322</v>
      </c>
      <c r="GI205" s="2">
        <f t="shared" si="248"/>
        <v>0.87608666760759413</v>
      </c>
      <c r="GJ205" s="2">
        <f t="shared" si="248"/>
        <v>0.82748281478733499</v>
      </c>
      <c r="GK205" s="2">
        <f t="shared" si="248"/>
        <v>0.82674417761442842</v>
      </c>
      <c r="GM205" s="86">
        <f t="shared" si="249"/>
        <v>4.1892623862050471E-107</v>
      </c>
      <c r="GN205" s="86">
        <f t="shared" si="249"/>
        <v>3.5276731288794391E-271</v>
      </c>
      <c r="GO205" s="86">
        <f t="shared" si="249"/>
        <v>8.5973726451251015E-307</v>
      </c>
      <c r="GP205" s="86">
        <f t="shared" si="249"/>
        <v>0</v>
      </c>
      <c r="GQ205" s="86">
        <f t="shared" si="249"/>
        <v>0</v>
      </c>
      <c r="GR205" s="86">
        <f t="shared" si="249"/>
        <v>0</v>
      </c>
      <c r="GS205" s="86">
        <f t="shared" si="249"/>
        <v>0</v>
      </c>
      <c r="GT205" s="86">
        <f t="shared" si="249"/>
        <v>0</v>
      </c>
      <c r="GU205" s="86">
        <f t="shared" si="249"/>
        <v>0</v>
      </c>
      <c r="GV205" s="86">
        <f t="shared" si="249"/>
        <v>0</v>
      </c>
      <c r="GW205" s="86">
        <f t="shared" si="249"/>
        <v>0</v>
      </c>
      <c r="GX205" s="86">
        <f t="shared" si="249"/>
        <v>0</v>
      </c>
      <c r="GY205" s="86">
        <f t="shared" si="249"/>
        <v>0</v>
      </c>
      <c r="GZ205" s="86">
        <f t="shared" si="249"/>
        <v>6.2402737318685544E-92</v>
      </c>
      <c r="HA205" s="86">
        <f t="shared" si="249"/>
        <v>1.7196907455286724E-96</v>
      </c>
      <c r="HC205" s="86">
        <f t="shared" si="185"/>
        <v>6.1218295337409676E-61</v>
      </c>
      <c r="HD205" s="86">
        <f t="shared" si="185"/>
        <v>6.9973112223000128E-167</v>
      </c>
      <c r="HE205" s="86">
        <f t="shared" si="185"/>
        <v>2.6346422640121664E-253</v>
      </c>
      <c r="HF205" s="86">
        <f t="shared" si="185"/>
        <v>1.212684395625743E-252</v>
      </c>
      <c r="HG205" s="86">
        <f t="shared" si="185"/>
        <v>3.1676488574149783E-298</v>
      </c>
      <c r="HH205" s="86">
        <f t="shared" si="185"/>
        <v>0</v>
      </c>
      <c r="HI205" s="86">
        <f t="shared" si="245"/>
        <v>3.6438648542990614E-307</v>
      </c>
      <c r="HJ205" s="86">
        <f t="shared" si="245"/>
        <v>1.8122927217032099E-304</v>
      </c>
      <c r="HK205" s="86">
        <f t="shared" si="245"/>
        <v>0</v>
      </c>
      <c r="HL205" s="86">
        <f t="shared" si="245"/>
        <v>0</v>
      </c>
      <c r="HM205" s="86">
        <f t="shared" si="245"/>
        <v>0</v>
      </c>
      <c r="HN205" s="86">
        <f t="shared" si="245"/>
        <v>0</v>
      </c>
      <c r="HO205" s="86">
        <f t="shared" si="230"/>
        <v>0</v>
      </c>
      <c r="HP205" s="86">
        <f t="shared" si="230"/>
        <v>5.0884026759422074E-67</v>
      </c>
      <c r="HQ205" s="86">
        <f t="shared" si="230"/>
        <v>1.1059834577799001E-74</v>
      </c>
      <c r="HS205" s="86">
        <f t="shared" si="250"/>
        <v>6.998693845870723E-50</v>
      </c>
      <c r="HT205" s="86">
        <f t="shared" si="250"/>
        <v>7.1921161015000305E-52</v>
      </c>
      <c r="HU205" s="86">
        <f t="shared" si="250"/>
        <v>1.0018836237186759E-50</v>
      </c>
      <c r="HV205" s="86">
        <f t="shared" si="250"/>
        <v>5.0728749600146478E-49</v>
      </c>
      <c r="HW205" s="86">
        <f t="shared" si="250"/>
        <v>2.9415107565155776E-51</v>
      </c>
      <c r="HX205" s="86">
        <f t="shared" si="250"/>
        <v>8.0122411087376683E-46</v>
      </c>
      <c r="HY205" s="86">
        <f t="shared" si="250"/>
        <v>1.0823576035243313E-47</v>
      </c>
      <c r="HZ205" s="86">
        <f t="shared" si="250"/>
        <v>7.4261445178881817E-52</v>
      </c>
      <c r="IA205" s="86">
        <f t="shared" si="250"/>
        <v>1.2781009757476141E-60</v>
      </c>
      <c r="IB205" s="86">
        <f t="shared" si="250"/>
        <v>2.6287978031900263E-62</v>
      </c>
      <c r="IC205" s="86">
        <f t="shared" si="250"/>
        <v>4.7272091682770618E-63</v>
      </c>
      <c r="ID205" s="86">
        <f t="shared" si="250"/>
        <v>1.7011736534967666E-50</v>
      </c>
      <c r="IE205" s="86">
        <f t="shared" si="250"/>
        <v>7.3618655216271866E-46</v>
      </c>
      <c r="IF205" s="86">
        <f t="shared" si="250"/>
        <v>2.8413868600237821E-18</v>
      </c>
      <c r="IG205" s="86">
        <f t="shared" si="250"/>
        <v>3.5681022776854182E-19</v>
      </c>
      <c r="II205" s="86">
        <f t="shared" si="251"/>
        <v>3.6466389347373722E-2</v>
      </c>
      <c r="IJ205" s="86">
        <f t="shared" si="251"/>
        <v>2.8881171495009562E-2</v>
      </c>
      <c r="IK205" s="86">
        <f t="shared" si="251"/>
        <v>3.1906979544658633E-2</v>
      </c>
      <c r="IL205" s="86">
        <f t="shared" si="251"/>
        <v>2.7424693492419758E-2</v>
      </c>
      <c r="IM205" s="86">
        <f t="shared" si="251"/>
        <v>2.2406564595204615E-2</v>
      </c>
      <c r="IN205" s="86">
        <f t="shared" si="251"/>
        <v>3.2309080808381907E-2</v>
      </c>
      <c r="IO205" s="86">
        <f t="shared" si="251"/>
        <v>2.0151099410937696E-2</v>
      </c>
      <c r="IP205" s="86">
        <f t="shared" si="251"/>
        <v>1.1557083021960457E-2</v>
      </c>
      <c r="IQ205" s="86">
        <f t="shared" si="251"/>
        <v>4.2832613114830026E-3</v>
      </c>
      <c r="IR205" s="86">
        <f t="shared" si="251"/>
        <v>4.5669336066986926E-3</v>
      </c>
      <c r="IS205" s="86">
        <f t="shared" si="251"/>
        <v>6.3909514594118087E-3</v>
      </c>
      <c r="IT205" s="86">
        <f t="shared" si="251"/>
        <v>2.397754460427351E-2</v>
      </c>
      <c r="IU205" s="86">
        <f t="shared" si="251"/>
        <v>3.7075371551460762E-2</v>
      </c>
      <c r="IV205" s="86">
        <f t="shared" si="251"/>
        <v>0.19027291340950325</v>
      </c>
      <c r="IW205" s="86">
        <f t="shared" si="251"/>
        <v>0.19173180636695031</v>
      </c>
      <c r="IY205" s="86">
        <f t="shared" si="252"/>
        <v>3.6466389347373722E-2</v>
      </c>
      <c r="IZ205" s="86">
        <f t="shared" si="252"/>
        <v>2.8881171495009562E-2</v>
      </c>
      <c r="JA205" s="86">
        <f t="shared" si="252"/>
        <v>3.1906979544658633E-2</v>
      </c>
      <c r="JB205" s="86">
        <f t="shared" si="252"/>
        <v>2.7424693492419758E-2</v>
      </c>
      <c r="JC205" s="86">
        <f t="shared" si="252"/>
        <v>2.2406564595204615E-2</v>
      </c>
      <c r="JD205" s="86">
        <f t="shared" si="252"/>
        <v>3.2309080808381907E-2</v>
      </c>
      <c r="JE205" s="86">
        <f t="shared" si="252"/>
        <v>2.0151099410937696E-2</v>
      </c>
      <c r="JF205" s="86">
        <f t="shared" si="252"/>
        <v>1.1557083021960457E-2</v>
      </c>
      <c r="JG205" s="86">
        <f t="shared" si="252"/>
        <v>4.2832613114830026E-3</v>
      </c>
      <c r="JH205" s="86">
        <f t="shared" si="252"/>
        <v>4.5669336066986926E-3</v>
      </c>
      <c r="JI205" s="86">
        <f t="shared" si="252"/>
        <v>6.3909514594118087E-3</v>
      </c>
      <c r="JJ205" s="86">
        <f t="shared" si="252"/>
        <v>2.397754460427351E-2</v>
      </c>
      <c r="JK205" s="86">
        <f t="shared" si="252"/>
        <v>3.7075371551460762E-2</v>
      </c>
      <c r="JL205" s="86">
        <f t="shared" si="252"/>
        <v>0.19027291340950325</v>
      </c>
      <c r="JM205" s="86">
        <f t="shared" si="252"/>
        <v>0.19173180636695031</v>
      </c>
    </row>
    <row r="206" spans="2:273" x14ac:dyDescent="0.25">
      <c r="B206" s="2">
        <v>179</v>
      </c>
      <c r="C206" s="37">
        <v>60.347999999999999</v>
      </c>
      <c r="D206" s="37">
        <v>68.049000000000007</v>
      </c>
      <c r="E206" s="37">
        <v>68.194999999999993</v>
      </c>
      <c r="F206" s="37">
        <v>68.349999999999994</v>
      </c>
      <c r="G206" s="37">
        <v>65.25</v>
      </c>
      <c r="H206" s="37">
        <v>66.625</v>
      </c>
      <c r="I206" s="37">
        <v>62.19</v>
      </c>
      <c r="J206" s="37">
        <v>61.31</v>
      </c>
      <c r="K206" s="37">
        <v>62.683</v>
      </c>
      <c r="L206" s="37">
        <v>62.170999999999999</v>
      </c>
      <c r="M206" s="37">
        <v>59.414999999999999</v>
      </c>
      <c r="N206" s="37">
        <v>58.683999999999997</v>
      </c>
      <c r="O206" s="37">
        <v>56.514000000000003</v>
      </c>
      <c r="P206" s="37">
        <v>56.341000000000001</v>
      </c>
      <c r="Q206" s="37">
        <v>54</v>
      </c>
      <c r="S206" s="4">
        <f t="shared" si="253"/>
        <v>59.848517074174595</v>
      </c>
      <c r="T206" s="4">
        <f t="shared" si="253"/>
        <v>68.492507309868657</v>
      </c>
      <c r="U206" s="4">
        <f t="shared" si="253"/>
        <v>67.5823265288671</v>
      </c>
      <c r="V206" s="4">
        <f t="shared" si="253"/>
        <v>68.346364241285315</v>
      </c>
      <c r="W206" s="4">
        <f t="shared" si="253"/>
        <v>65.720369869541571</v>
      </c>
      <c r="X206" s="4">
        <f t="shared" si="253"/>
        <v>65.141349901329804</v>
      </c>
      <c r="Y206" s="4">
        <f t="shared" si="253"/>
        <v>63.234697396028047</v>
      </c>
      <c r="Z206" s="4">
        <f t="shared" si="253"/>
        <v>62.071584578497074</v>
      </c>
      <c r="AA206" s="4">
        <f t="shared" si="253"/>
        <v>62.617200755159807</v>
      </c>
      <c r="AB206" s="4">
        <f t="shared" si="253"/>
        <v>62.116358343657375</v>
      </c>
      <c r="AC206" s="4">
        <f t="shared" si="253"/>
        <v>60.37957002556297</v>
      </c>
      <c r="AD206" s="4">
        <f t="shared" si="253"/>
        <v>59.643564897871023</v>
      </c>
      <c r="AE206" s="4">
        <f t="shared" si="253"/>
        <v>57.390679775286252</v>
      </c>
      <c r="AF206" s="4">
        <f t="shared" si="253"/>
        <v>58.643291060051197</v>
      </c>
      <c r="AG206" s="4">
        <f t="shared" si="253"/>
        <v>55.230332051210809</v>
      </c>
      <c r="AI206" s="4">
        <f t="shared" si="254"/>
        <v>0.49948292582540432</v>
      </c>
      <c r="AJ206" s="4">
        <f t="shared" si="254"/>
        <v>-0.44350730986865017</v>
      </c>
      <c r="AK206" s="4">
        <f t="shared" si="254"/>
        <v>0.61267347113289361</v>
      </c>
      <c r="AL206" s="4">
        <f t="shared" si="254"/>
        <v>3.6357587146795822E-3</v>
      </c>
      <c r="AM206" s="4">
        <f t="shared" si="254"/>
        <v>-0.47036986954157101</v>
      </c>
      <c r="AN206" s="4">
        <f t="shared" si="254"/>
        <v>1.4836500986701964</v>
      </c>
      <c r="AO206" s="4">
        <f t="shared" si="254"/>
        <v>-1.0446973960280488</v>
      </c>
      <c r="AP206" s="4">
        <f t="shared" si="254"/>
        <v>-0.76158457849707162</v>
      </c>
      <c r="AQ206" s="4">
        <f t="shared" si="254"/>
        <v>6.5799244840192728E-2</v>
      </c>
      <c r="AR206" s="4">
        <f t="shared" si="254"/>
        <v>5.4641656342624856E-2</v>
      </c>
      <c r="AS206" s="4">
        <f t="shared" si="254"/>
        <v>-0.96457002556297056</v>
      </c>
      <c r="AT206" s="4">
        <f t="shared" si="254"/>
        <v>-0.95956489787102583</v>
      </c>
      <c r="AU206" s="4">
        <f t="shared" si="254"/>
        <v>-0.87667977528624874</v>
      </c>
      <c r="AV206" s="4">
        <f t="shared" si="254"/>
        <v>-2.3022910600511963</v>
      </c>
      <c r="AW206" s="4">
        <f t="shared" si="254"/>
        <v>-1.2303320512108087</v>
      </c>
      <c r="AY206" s="2">
        <f t="shared" si="246"/>
        <v>59.848517071763403</v>
      </c>
      <c r="AZ206" s="2">
        <f t="shared" si="246"/>
        <v>68.492507307291021</v>
      </c>
      <c r="BA206" s="2">
        <f t="shared" si="246"/>
        <v>67.582326521465305</v>
      </c>
      <c r="BB206" s="2">
        <f t="shared" si="246"/>
        <v>68.346364238320575</v>
      </c>
      <c r="BC206" s="2">
        <f t="shared" si="246"/>
        <v>65.720369868413869</v>
      </c>
      <c r="BD206" s="2">
        <f t="shared" si="246"/>
        <v>65.141349883521059</v>
      </c>
      <c r="BE206" s="2">
        <f t="shared" si="246"/>
        <v>63.234697395288904</v>
      </c>
      <c r="BF206" s="2">
        <f t="shared" si="246"/>
        <v>62.071584578482124</v>
      </c>
      <c r="BG206" s="2">
        <f t="shared" si="246"/>
        <v>62.617200755159793</v>
      </c>
      <c r="BH206" s="2">
        <f t="shared" si="246"/>
        <v>62.116358343657346</v>
      </c>
      <c r="BI206" s="2">
        <f t="shared" si="246"/>
        <v>60.379570025562685</v>
      </c>
      <c r="BJ206" s="2">
        <f t="shared" si="246"/>
        <v>59.643564893577327</v>
      </c>
      <c r="BK206" s="2">
        <f t="shared" si="246"/>
        <v>57.390679694676969</v>
      </c>
      <c r="BL206" s="2">
        <f t="shared" si="246"/>
        <v>58.634856655818709</v>
      </c>
      <c r="BM206" s="2">
        <f t="shared" si="246"/>
        <v>55.211229247632033</v>
      </c>
      <c r="BO206" s="2" t="str">
        <f t="shared" si="186"/>
        <v/>
      </c>
      <c r="BP206" s="2" t="str">
        <f t="shared" si="187"/>
        <v/>
      </c>
      <c r="BQ206" s="2" t="str">
        <f t="shared" si="188"/>
        <v/>
      </c>
      <c r="BR206" s="2" t="str">
        <f t="shared" si="189"/>
        <v/>
      </c>
      <c r="BS206" s="2" t="str">
        <f t="shared" si="190"/>
        <v/>
      </c>
      <c r="BT206" s="2" t="str">
        <f t="shared" si="191"/>
        <v/>
      </c>
      <c r="BU206" s="2" t="str">
        <f t="shared" si="192"/>
        <v/>
      </c>
      <c r="BV206" s="2" t="str">
        <f t="shared" si="193"/>
        <v/>
      </c>
      <c r="BW206" s="2" t="str">
        <f t="shared" si="194"/>
        <v/>
      </c>
      <c r="BX206" s="2" t="str">
        <f t="shared" si="195"/>
        <v/>
      </c>
      <c r="BY206" s="2" t="str">
        <f t="shared" si="196"/>
        <v/>
      </c>
      <c r="BZ206" s="2" t="str">
        <f t="shared" si="197"/>
        <v/>
      </c>
      <c r="CA206" s="2" t="str">
        <f t="shared" si="198"/>
        <v/>
      </c>
      <c r="CB206" s="2" t="str">
        <f t="shared" si="199"/>
        <v/>
      </c>
      <c r="CC206" s="2" t="str">
        <f t="shared" si="200"/>
        <v/>
      </c>
      <c r="CE206" s="2" t="str">
        <f t="shared" si="247"/>
        <v/>
      </c>
      <c r="CF206" s="2" t="str">
        <f t="shared" si="247"/>
        <v/>
      </c>
      <c r="CG206" s="2" t="str">
        <f t="shared" si="247"/>
        <v/>
      </c>
      <c r="CH206" s="2" t="str">
        <f t="shared" si="247"/>
        <v/>
      </c>
      <c r="CI206" s="2" t="str">
        <f t="shared" si="247"/>
        <v/>
      </c>
      <c r="CJ206" s="2" t="str">
        <f t="shared" si="247"/>
        <v/>
      </c>
      <c r="CK206" s="2" t="str">
        <f t="shared" si="247"/>
        <v/>
      </c>
      <c r="CL206" s="2" t="str">
        <f t="shared" si="247"/>
        <v/>
      </c>
      <c r="CM206" s="2" t="str">
        <f t="shared" si="247"/>
        <v/>
      </c>
      <c r="CN206" s="2" t="str">
        <f t="shared" si="247"/>
        <v/>
      </c>
      <c r="CO206" s="2" t="str">
        <f t="shared" si="247"/>
        <v/>
      </c>
      <c r="CP206" s="2" t="str">
        <f t="shared" si="247"/>
        <v/>
      </c>
      <c r="CQ206" s="2" t="str">
        <f t="shared" si="247"/>
        <v/>
      </c>
      <c r="CR206" s="2" t="str">
        <f t="shared" si="247"/>
        <v/>
      </c>
      <c r="CS206" s="2" t="str">
        <f t="shared" si="247"/>
        <v/>
      </c>
      <c r="CU206" s="2" t="str">
        <f t="shared" si="201"/>
        <v/>
      </c>
      <c r="CV206" s="2" t="str">
        <f t="shared" si="202"/>
        <v/>
      </c>
      <c r="CW206" s="2" t="str">
        <f t="shared" si="203"/>
        <v/>
      </c>
      <c r="CX206" s="2" t="str">
        <f t="shared" si="204"/>
        <v/>
      </c>
      <c r="CY206" s="2" t="str">
        <f t="shared" si="205"/>
        <v/>
      </c>
      <c r="CZ206" s="2" t="str">
        <f t="shared" si="206"/>
        <v/>
      </c>
      <c r="DA206" s="2" t="str">
        <f t="shared" si="207"/>
        <v/>
      </c>
      <c r="DB206" s="2">
        <f t="shared" si="208"/>
        <v>61.31</v>
      </c>
      <c r="DC206" s="2">
        <f t="shared" si="209"/>
        <v>62.683</v>
      </c>
      <c r="DD206" s="2">
        <f t="shared" si="210"/>
        <v>62.170999999999999</v>
      </c>
      <c r="DE206" s="2">
        <f t="shared" si="211"/>
        <v>59.414999999999999</v>
      </c>
      <c r="DF206" s="2" t="str">
        <f t="shared" si="212"/>
        <v/>
      </c>
      <c r="DG206" s="2" t="str">
        <f t="shared" si="213"/>
        <v/>
      </c>
      <c r="DH206" s="2" t="str">
        <f t="shared" si="214"/>
        <v/>
      </c>
      <c r="DI206" s="2" t="str">
        <f t="shared" si="215"/>
        <v/>
      </c>
      <c r="DK206" s="2">
        <f t="shared" si="255"/>
        <v>112.25822259136214</v>
      </c>
      <c r="DL206" s="2">
        <f t="shared" si="255"/>
        <v>123.56981063122925</v>
      </c>
      <c r="DM206" s="2">
        <f t="shared" si="255"/>
        <v>116.08492237257923</v>
      </c>
      <c r="DN206" s="2">
        <f t="shared" si="255"/>
        <v>104.39132836344974</v>
      </c>
      <c r="DO206" s="2">
        <f t="shared" si="255"/>
        <v>112.0636019163763</v>
      </c>
      <c r="DP206" s="2">
        <f t="shared" si="255"/>
        <v>120.07653846153846</v>
      </c>
      <c r="DQ206" s="2">
        <f t="shared" si="255"/>
        <v>113.72696556931442</v>
      </c>
      <c r="DR206" s="2">
        <f t="shared" si="255"/>
        <v>103.88313983690726</v>
      </c>
      <c r="DS206" s="2">
        <f t="shared" si="255"/>
        <v>103.90139293264872</v>
      </c>
      <c r="DT206" s="2">
        <f t="shared" si="255"/>
        <v>102.46438054968284</v>
      </c>
      <c r="DU206" s="2">
        <f t="shared" si="255"/>
        <v>107.12312579281183</v>
      </c>
      <c r="DV206" s="2">
        <f t="shared" si="255"/>
        <v>104.92461975234069</v>
      </c>
      <c r="DW206" s="2">
        <f t="shared" si="255"/>
        <v>104.11889217513436</v>
      </c>
      <c r="DX206" s="2">
        <f t="shared" si="255"/>
        <v>90.089291838649103</v>
      </c>
      <c r="DY206" s="2">
        <f t="shared" si="255"/>
        <v>78.022378151260483</v>
      </c>
      <c r="EA206" s="2">
        <f t="shared" si="244"/>
        <v>59.621726391096978</v>
      </c>
      <c r="EB206" s="2">
        <f t="shared" si="244"/>
        <v>69.723659853068284</v>
      </c>
      <c r="EC206" s="2">
        <f t="shared" si="244"/>
        <v>68.097895436887995</v>
      </c>
      <c r="ED206" s="2">
        <f t="shared" si="244"/>
        <v>69.021148306925369</v>
      </c>
      <c r="EE206" s="2">
        <f t="shared" si="244"/>
        <v>65.610208247634702</v>
      </c>
      <c r="EF206" s="2">
        <f t="shared" si="243"/>
        <v>64.681061401699139</v>
      </c>
      <c r="EG206" s="2">
        <f t="shared" si="243"/>
        <v>62.966157747730982</v>
      </c>
      <c r="EH206" s="2">
        <f t="shared" si="243"/>
        <v>62.07517958613095</v>
      </c>
      <c r="EI206" s="2">
        <f t="shared" si="243"/>
        <v>62.397636413179221</v>
      </c>
      <c r="EJ206" s="2">
        <f t="shared" si="243"/>
        <v>62.345133113402092</v>
      </c>
      <c r="EK206" s="2">
        <f t="shared" si="243"/>
        <v>61.516454668848453</v>
      </c>
      <c r="EL206" s="2">
        <f t="shared" si="183"/>
        <v>61.359618660689272</v>
      </c>
      <c r="EM206" s="2">
        <f t="shared" si="183"/>
        <v>58.316908247410574</v>
      </c>
      <c r="EN206" s="2">
        <f t="shared" si="183"/>
        <v>61.511551832969175</v>
      </c>
      <c r="EO206" s="2">
        <f t="shared" si="183"/>
        <v>56.87447544332003</v>
      </c>
      <c r="EQ206" s="2">
        <f t="shared" si="256"/>
        <v>59.88173218018936</v>
      </c>
      <c r="ER206" s="2">
        <f t="shared" si="256"/>
        <v>68.326819280097027</v>
      </c>
      <c r="ES206" s="2">
        <f t="shared" si="256"/>
        <v>67.510939306217978</v>
      </c>
      <c r="ET206" s="2">
        <f t="shared" si="256"/>
        <v>68.265718184199955</v>
      </c>
      <c r="EU206" s="2">
        <f t="shared" si="256"/>
        <v>65.732521148846615</v>
      </c>
      <c r="EV206" s="2">
        <f t="shared" si="256"/>
        <v>65.191977510452531</v>
      </c>
      <c r="EW206" s="2">
        <f t="shared" si="256"/>
        <v>63.26122790571246</v>
      </c>
      <c r="EX206" s="2">
        <f t="shared" si="256"/>
        <v>62.071116144898028</v>
      </c>
      <c r="EY206" s="2">
        <f t="shared" si="256"/>
        <v>62.63253490645598</v>
      </c>
      <c r="EZ206" s="2">
        <f t="shared" si="256"/>
        <v>62.098637575700899</v>
      </c>
      <c r="FA206" s="2">
        <f t="shared" si="256"/>
        <v>60.274829829311436</v>
      </c>
      <c r="FB206" s="2">
        <f t="shared" si="256"/>
        <v>59.444365274001825</v>
      </c>
      <c r="FC206" s="2">
        <f t="shared" si="256"/>
        <v>57.271027596841122</v>
      </c>
      <c r="FD206" s="2">
        <f t="shared" si="256"/>
        <v>58.087730786421403</v>
      </c>
      <c r="FE206" s="2">
        <f t="shared" si="256"/>
        <v>54.893203559705235</v>
      </c>
      <c r="FG206" s="2">
        <f t="shared" si="257"/>
        <v>0.99999646812807153</v>
      </c>
      <c r="FH206" s="2">
        <f t="shared" si="257"/>
        <v>0.99999626162185939</v>
      </c>
      <c r="FI206" s="2">
        <f t="shared" si="257"/>
        <v>0.99999651860578365</v>
      </c>
      <c r="FJ206" s="2">
        <f t="shared" si="257"/>
        <v>0.99999665343935984</v>
      </c>
      <c r="FK206" s="2">
        <f t="shared" si="257"/>
        <v>0.99999687086604117</v>
      </c>
      <c r="FL206" s="2">
        <f t="shared" si="257"/>
        <v>0.99999716791116344</v>
      </c>
      <c r="FM206" s="2">
        <f t="shared" si="257"/>
        <v>0.99999647696102445</v>
      </c>
      <c r="FN206" s="2">
        <f t="shared" si="257"/>
        <v>0.99999646403225606</v>
      </c>
      <c r="FO206" s="2">
        <f t="shared" si="257"/>
        <v>0.99999646491195793</v>
      </c>
      <c r="FP206" s="2">
        <f t="shared" si="257"/>
        <v>0.99999609045546678</v>
      </c>
      <c r="FQ206" s="2">
        <f t="shared" si="257"/>
        <v>0.99999609334305672</v>
      </c>
      <c r="FR206" s="2">
        <f t="shared" si="257"/>
        <v>0.99999647453344864</v>
      </c>
      <c r="FS206" s="2">
        <f t="shared" si="257"/>
        <v>0.99999663951017703</v>
      </c>
      <c r="FT206" s="2">
        <f t="shared" si="257"/>
        <v>0.99999555486412295</v>
      </c>
      <c r="FU206" s="2">
        <f t="shared" si="257"/>
        <v>0.99999450776911403</v>
      </c>
      <c r="FW206" s="2">
        <f t="shared" si="248"/>
        <v>0.87153742266319567</v>
      </c>
      <c r="FX206" s="2">
        <f t="shared" si="248"/>
        <v>0.88152783279415081</v>
      </c>
      <c r="FY206" s="2">
        <f t="shared" si="248"/>
        <v>0.87866187987849709</v>
      </c>
      <c r="FZ206" s="2">
        <f t="shared" si="248"/>
        <v>0.89340154271624161</v>
      </c>
      <c r="GA206" s="2">
        <f t="shared" si="248"/>
        <v>0.89946572109286793</v>
      </c>
      <c r="GB206" s="2">
        <f t="shared" si="248"/>
        <v>0.90060107525763433</v>
      </c>
      <c r="GC206" s="2">
        <f t="shared" si="248"/>
        <v>0.9094813826289686</v>
      </c>
      <c r="GD206" s="2">
        <f t="shared" si="248"/>
        <v>0.92110086824633974</v>
      </c>
      <c r="GE206" s="2">
        <f t="shared" si="248"/>
        <v>0.93409548731619652</v>
      </c>
      <c r="GF206" s="2">
        <f t="shared" si="248"/>
        <v>0.9287454850673692</v>
      </c>
      <c r="GG206" s="2">
        <f t="shared" si="248"/>
        <v>0.91578613498757566</v>
      </c>
      <c r="GH206" s="2">
        <f t="shared" si="248"/>
        <v>0.896073264245412</v>
      </c>
      <c r="GI206" s="2">
        <f t="shared" si="248"/>
        <v>0.88574396068048467</v>
      </c>
      <c r="GJ206" s="2">
        <f t="shared" si="248"/>
        <v>0.84023731672206992</v>
      </c>
      <c r="GK206" s="2">
        <f t="shared" si="248"/>
        <v>0.83954269911590762</v>
      </c>
      <c r="GM206" s="86">
        <f t="shared" si="249"/>
        <v>5.4916775591701348E-109</v>
      </c>
      <c r="GN206" s="86">
        <f t="shared" si="249"/>
        <v>5.9249909141220206E-276</v>
      </c>
      <c r="GO206" s="86">
        <f t="shared" si="249"/>
        <v>0</v>
      </c>
      <c r="GP206" s="86">
        <f t="shared" si="249"/>
        <v>0</v>
      </c>
      <c r="GQ206" s="86">
        <f t="shared" si="249"/>
        <v>0</v>
      </c>
      <c r="GR206" s="86">
        <f t="shared" si="249"/>
        <v>0</v>
      </c>
      <c r="GS206" s="86">
        <f t="shared" si="249"/>
        <v>0</v>
      </c>
      <c r="GT206" s="86">
        <f t="shared" si="249"/>
        <v>0</v>
      </c>
      <c r="GU206" s="86">
        <f t="shared" si="249"/>
        <v>0</v>
      </c>
      <c r="GV206" s="86">
        <f t="shared" si="249"/>
        <v>0</v>
      </c>
      <c r="GW206" s="86">
        <f t="shared" si="249"/>
        <v>0</v>
      </c>
      <c r="GX206" s="86">
        <f t="shared" si="249"/>
        <v>0</v>
      </c>
      <c r="GY206" s="86">
        <f t="shared" si="249"/>
        <v>0</v>
      </c>
      <c r="GZ206" s="86">
        <f t="shared" si="249"/>
        <v>1.6438882860079955E-93</v>
      </c>
      <c r="HA206" s="86">
        <f t="shared" si="249"/>
        <v>3.7273132903500528E-98</v>
      </c>
      <c r="HC206" s="86">
        <f t="shared" si="185"/>
        <v>2.792671961812881E-62</v>
      </c>
      <c r="HD206" s="86">
        <f t="shared" si="185"/>
        <v>1.438411519661707E-170</v>
      </c>
      <c r="HE206" s="86">
        <f t="shared" si="185"/>
        <v>5.1930327976380604E-259</v>
      </c>
      <c r="HF206" s="86">
        <f t="shared" si="185"/>
        <v>2.8064837556488976E-258</v>
      </c>
      <c r="HG206" s="86">
        <f t="shared" si="185"/>
        <v>8.2820539310683641E-305</v>
      </c>
      <c r="HH206" s="86">
        <f t="shared" si="185"/>
        <v>0</v>
      </c>
      <c r="HI206" s="86">
        <f t="shared" si="245"/>
        <v>0</v>
      </c>
      <c r="HJ206" s="86">
        <f t="shared" si="245"/>
        <v>0</v>
      </c>
      <c r="HK206" s="86">
        <f t="shared" si="245"/>
        <v>0</v>
      </c>
      <c r="HL206" s="86">
        <f t="shared" si="245"/>
        <v>0</v>
      </c>
      <c r="HM206" s="86">
        <f t="shared" si="245"/>
        <v>0</v>
      </c>
      <c r="HN206" s="86">
        <f t="shared" si="245"/>
        <v>0</v>
      </c>
      <c r="HO206" s="86">
        <f t="shared" si="230"/>
        <v>0</v>
      </c>
      <c r="HP206" s="86">
        <f t="shared" si="230"/>
        <v>1.8147020154353938E-68</v>
      </c>
      <c r="HQ206" s="86">
        <f t="shared" si="230"/>
        <v>2.5681337016927613E-76</v>
      </c>
      <c r="HS206" s="86">
        <f t="shared" si="250"/>
        <v>6.114808251586073E-52</v>
      </c>
      <c r="HT206" s="86">
        <f t="shared" si="250"/>
        <v>5.8755219796522753E-54</v>
      </c>
      <c r="HU206" s="86">
        <f t="shared" si="250"/>
        <v>8.806667779960969E-53</v>
      </c>
      <c r="HV206" s="86">
        <f t="shared" si="250"/>
        <v>6.0046800145800446E-51</v>
      </c>
      <c r="HW206" s="86">
        <f t="shared" si="250"/>
        <v>3.0996831755003274E-53</v>
      </c>
      <c r="HX206" s="86">
        <f t="shared" si="250"/>
        <v>1.4611674007904211E-47</v>
      </c>
      <c r="HY206" s="86">
        <f t="shared" si="250"/>
        <v>1.5744167517970219E-49</v>
      </c>
      <c r="HZ206" s="86">
        <f t="shared" si="250"/>
        <v>8.295741824876752E-54</v>
      </c>
      <c r="IA206" s="86">
        <f t="shared" si="250"/>
        <v>7.8837495355571846E-63</v>
      </c>
      <c r="IB206" s="86">
        <f t="shared" si="250"/>
        <v>1.3155804502634036E-64</v>
      </c>
      <c r="IC206" s="86">
        <f t="shared" si="250"/>
        <v>1.8729571386610899E-65</v>
      </c>
      <c r="ID206" s="86">
        <f t="shared" si="250"/>
        <v>1.802520603050769E-52</v>
      </c>
      <c r="IE206" s="86">
        <f t="shared" si="250"/>
        <v>1.0875074504563652E-47</v>
      </c>
      <c r="IF206" s="86">
        <f t="shared" si="250"/>
        <v>5.2948301692846302E-19</v>
      </c>
      <c r="IG206" s="86">
        <f t="shared" si="250"/>
        <v>5.920121954533529E-20</v>
      </c>
      <c r="II206" s="86">
        <f t="shared" si="251"/>
        <v>2.7992262569281712E-2</v>
      </c>
      <c r="IJ206" s="86">
        <f t="shared" si="251"/>
        <v>2.2009387321761172E-2</v>
      </c>
      <c r="IK206" s="86">
        <f t="shared" si="251"/>
        <v>2.4432536483041282E-2</v>
      </c>
      <c r="IL206" s="86">
        <f t="shared" si="251"/>
        <v>2.1150255594500424E-2</v>
      </c>
      <c r="IM206" s="86">
        <f t="shared" si="251"/>
        <v>1.7144700711727804E-2</v>
      </c>
      <c r="IN206" s="86">
        <f t="shared" si="251"/>
        <v>2.5488150165962668E-2</v>
      </c>
      <c r="IO206" s="86">
        <f t="shared" si="251"/>
        <v>1.5514999223291031E-2</v>
      </c>
      <c r="IP206" s="86">
        <f t="shared" si="251"/>
        <v>8.6974074153779307E-3</v>
      </c>
      <c r="IQ206" s="86">
        <f t="shared" si="251"/>
        <v>3.0832788472045037E-3</v>
      </c>
      <c r="IR206" s="86">
        <f t="shared" si="251"/>
        <v>3.2650834441089209E-3</v>
      </c>
      <c r="IS206" s="86">
        <f t="shared" si="251"/>
        <v>4.5612137600044783E-3</v>
      </c>
      <c r="IT206" s="86">
        <f t="shared" si="251"/>
        <v>1.8358216559720378E-2</v>
      </c>
      <c r="IU206" s="86">
        <f t="shared" si="251"/>
        <v>2.9027448947176886E-2</v>
      </c>
      <c r="IV206" s="86">
        <f t="shared" si="251"/>
        <v>0.16558206007947374</v>
      </c>
      <c r="IW206" s="86">
        <f t="shared" si="251"/>
        <v>0.1668995457032057</v>
      </c>
      <c r="IY206" s="86">
        <f t="shared" si="252"/>
        <v>2.7992262569281712E-2</v>
      </c>
      <c r="IZ206" s="86">
        <f t="shared" si="252"/>
        <v>2.2009387321761172E-2</v>
      </c>
      <c r="JA206" s="86">
        <f t="shared" si="252"/>
        <v>2.4432536483041282E-2</v>
      </c>
      <c r="JB206" s="86">
        <f t="shared" si="252"/>
        <v>2.1150255594500424E-2</v>
      </c>
      <c r="JC206" s="86">
        <f t="shared" si="252"/>
        <v>1.7144700711727804E-2</v>
      </c>
      <c r="JD206" s="86">
        <f t="shared" si="252"/>
        <v>2.5488150165962668E-2</v>
      </c>
      <c r="JE206" s="86">
        <f t="shared" si="252"/>
        <v>1.5514999223291031E-2</v>
      </c>
      <c r="JF206" s="86">
        <f t="shared" si="252"/>
        <v>8.6974074153779307E-3</v>
      </c>
      <c r="JG206" s="86">
        <f t="shared" si="252"/>
        <v>3.0832788472045037E-3</v>
      </c>
      <c r="JH206" s="86">
        <f t="shared" si="252"/>
        <v>3.2650834441089209E-3</v>
      </c>
      <c r="JI206" s="86">
        <f t="shared" si="252"/>
        <v>4.5612137600044783E-3</v>
      </c>
      <c r="JJ206" s="86">
        <f t="shared" si="252"/>
        <v>1.8358216559720378E-2</v>
      </c>
      <c r="JK206" s="86">
        <f t="shared" si="252"/>
        <v>2.9027448947176886E-2</v>
      </c>
      <c r="JL206" s="86">
        <f t="shared" si="252"/>
        <v>0.16558206007947374</v>
      </c>
      <c r="JM206" s="86">
        <f t="shared" si="252"/>
        <v>0.1668995457032057</v>
      </c>
    </row>
    <row r="207" spans="2:273" x14ac:dyDescent="0.25">
      <c r="B207" s="2">
        <v>180</v>
      </c>
      <c r="C207" s="37">
        <v>58.652000000000001</v>
      </c>
      <c r="D207" s="37">
        <v>68.244</v>
      </c>
      <c r="E207" s="37">
        <v>65.828999999999994</v>
      </c>
      <c r="F207" s="37">
        <v>69.150000000000006</v>
      </c>
      <c r="G207" s="37">
        <v>66.150000000000006</v>
      </c>
      <c r="H207" s="37">
        <v>64.424999999999997</v>
      </c>
      <c r="I207" s="37">
        <v>61.713999999999999</v>
      </c>
      <c r="J207" s="37">
        <v>63.405000000000001</v>
      </c>
      <c r="K207" s="37">
        <v>62.805</v>
      </c>
      <c r="L207" s="37">
        <v>63.439</v>
      </c>
      <c r="M207" s="37">
        <v>60.268000000000001</v>
      </c>
      <c r="N207" s="37">
        <v>59.262999999999998</v>
      </c>
      <c r="O207" s="37">
        <v>55.432000000000002</v>
      </c>
      <c r="P207" s="37">
        <v>56.756</v>
      </c>
      <c r="Q207" s="37">
        <v>54.536999999999999</v>
      </c>
      <c r="S207" s="4">
        <f t="shared" si="253"/>
        <v>59.768102183150958</v>
      </c>
      <c r="T207" s="4">
        <f t="shared" si="253"/>
        <v>68.378124181040135</v>
      </c>
      <c r="U207" s="4">
        <f t="shared" si="253"/>
        <v>67.501705545760814</v>
      </c>
      <c r="V207" s="4">
        <f t="shared" si="253"/>
        <v>68.280064793186114</v>
      </c>
      <c r="W207" s="4">
        <f t="shared" si="253"/>
        <v>65.66466357180623</v>
      </c>
      <c r="X207" s="4">
        <f t="shared" si="253"/>
        <v>65.092578268280462</v>
      </c>
      <c r="Y207" s="4">
        <f t="shared" si="253"/>
        <v>63.199987755701862</v>
      </c>
      <c r="Z207" s="4">
        <f t="shared" si="253"/>
        <v>62.019289621226946</v>
      </c>
      <c r="AA207" s="4">
        <f t="shared" si="253"/>
        <v>62.549933077418011</v>
      </c>
      <c r="AB207" s="4">
        <f t="shared" si="253"/>
        <v>62.066058503635112</v>
      </c>
      <c r="AC207" s="4">
        <f t="shared" si="253"/>
        <v>60.29350150096392</v>
      </c>
      <c r="AD207" s="4">
        <f t="shared" si="253"/>
        <v>59.537978759236438</v>
      </c>
      <c r="AE207" s="4">
        <f t="shared" si="253"/>
        <v>57.318279451384939</v>
      </c>
      <c r="AF207" s="4">
        <f t="shared" si="253"/>
        <v>58.503868787556996</v>
      </c>
      <c r="AG207" s="4">
        <f t="shared" si="253"/>
        <v>55.070241505368294</v>
      </c>
      <c r="AI207" s="4">
        <f t="shared" si="254"/>
        <v>-1.1161021831509572</v>
      </c>
      <c r="AJ207" s="4">
        <f t="shared" si="254"/>
        <v>-0.13412418104013568</v>
      </c>
      <c r="AK207" s="4">
        <f t="shared" si="254"/>
        <v>-1.6727055457608202</v>
      </c>
      <c r="AL207" s="4">
        <f t="shared" si="254"/>
        <v>0.86993520681389214</v>
      </c>
      <c r="AM207" s="4">
        <f t="shared" si="254"/>
        <v>0.48533642819377576</v>
      </c>
      <c r="AN207" s="4">
        <f t="shared" si="254"/>
        <v>-0.66757826828046518</v>
      </c>
      <c r="AO207" s="4">
        <f t="shared" si="254"/>
        <v>-1.4859877557018635</v>
      </c>
      <c r="AP207" s="4">
        <f t="shared" si="254"/>
        <v>1.3857103787730551</v>
      </c>
      <c r="AQ207" s="4">
        <f t="shared" si="254"/>
        <v>0.25506692258198882</v>
      </c>
      <c r="AR207" s="4">
        <f t="shared" si="254"/>
        <v>1.3729414963648878</v>
      </c>
      <c r="AS207" s="4">
        <f t="shared" si="254"/>
        <v>-2.5501500963919455E-2</v>
      </c>
      <c r="AT207" s="4">
        <f t="shared" si="254"/>
        <v>-0.27497875923643988</v>
      </c>
      <c r="AU207" s="4">
        <f t="shared" si="254"/>
        <v>-1.8862794513849366</v>
      </c>
      <c r="AV207" s="4">
        <f t="shared" si="254"/>
        <v>-1.747868787556996</v>
      </c>
      <c r="AW207" s="4">
        <f t="shared" si="254"/>
        <v>-0.53324150536829507</v>
      </c>
      <c r="AY207" s="2">
        <f t="shared" si="246"/>
        <v>59.768102182750113</v>
      </c>
      <c r="AZ207" s="2">
        <f t="shared" si="246"/>
        <v>68.378124180636817</v>
      </c>
      <c r="BA207" s="2">
        <f t="shared" si="246"/>
        <v>67.501705544557822</v>
      </c>
      <c r="BB207" s="2">
        <f t="shared" si="246"/>
        <v>68.280064792681983</v>
      </c>
      <c r="BC207" s="2">
        <f t="shared" si="246"/>
        <v>65.664663571626164</v>
      </c>
      <c r="BD207" s="2">
        <f t="shared" si="246"/>
        <v>65.092578264704073</v>
      </c>
      <c r="BE207" s="2">
        <f t="shared" si="246"/>
        <v>63.199987755578896</v>
      </c>
      <c r="BF207" s="2">
        <f t="shared" si="246"/>
        <v>62.019289621224864</v>
      </c>
      <c r="BG207" s="2">
        <f t="shared" si="246"/>
        <v>62.549933077418011</v>
      </c>
      <c r="BH207" s="2">
        <f t="shared" si="246"/>
        <v>62.066058503635112</v>
      </c>
      <c r="BI207" s="2">
        <f t="shared" si="246"/>
        <v>60.293501500963892</v>
      </c>
      <c r="BJ207" s="2">
        <f t="shared" si="246"/>
        <v>59.537978758546252</v>
      </c>
      <c r="BK207" s="2">
        <f t="shared" si="246"/>
        <v>57.318279435960143</v>
      </c>
      <c r="BL207" s="2">
        <f t="shared" si="246"/>
        <v>58.500188247596519</v>
      </c>
      <c r="BM207" s="2">
        <f t="shared" si="246"/>
        <v>55.061885964174238</v>
      </c>
      <c r="BO207" s="2" t="str">
        <f t="shared" si="186"/>
        <v/>
      </c>
      <c r="BP207" s="2" t="str">
        <f t="shared" si="187"/>
        <v/>
      </c>
      <c r="BQ207" s="2" t="str">
        <f t="shared" si="188"/>
        <v/>
      </c>
      <c r="BR207" s="2" t="str">
        <f t="shared" si="189"/>
        <v/>
      </c>
      <c r="BS207" s="2" t="str">
        <f t="shared" si="190"/>
        <v/>
      </c>
      <c r="BT207" s="2" t="str">
        <f t="shared" si="191"/>
        <v/>
      </c>
      <c r="BU207" s="2" t="str">
        <f t="shared" si="192"/>
        <v/>
      </c>
      <c r="BV207" s="2" t="str">
        <f t="shared" si="193"/>
        <v/>
      </c>
      <c r="BW207" s="2" t="str">
        <f t="shared" si="194"/>
        <v/>
      </c>
      <c r="BX207" s="2" t="str">
        <f t="shared" si="195"/>
        <v/>
      </c>
      <c r="BY207" s="2" t="str">
        <f t="shared" si="196"/>
        <v/>
      </c>
      <c r="BZ207" s="2" t="str">
        <f t="shared" si="197"/>
        <v/>
      </c>
      <c r="CA207" s="2" t="str">
        <f t="shared" si="198"/>
        <v/>
      </c>
      <c r="CB207" s="2" t="str">
        <f t="shared" si="199"/>
        <v/>
      </c>
      <c r="CC207" s="2" t="str">
        <f t="shared" si="200"/>
        <v/>
      </c>
      <c r="CE207" s="2" t="str">
        <f t="shared" si="247"/>
        <v/>
      </c>
      <c r="CF207" s="2" t="str">
        <f t="shared" si="247"/>
        <v/>
      </c>
      <c r="CG207" s="2" t="str">
        <f t="shared" si="247"/>
        <v/>
      </c>
      <c r="CH207" s="2" t="str">
        <f t="shared" si="247"/>
        <v/>
      </c>
      <c r="CI207" s="2" t="str">
        <f t="shared" si="247"/>
        <v/>
      </c>
      <c r="CJ207" s="2" t="str">
        <f t="shared" si="247"/>
        <v/>
      </c>
      <c r="CK207" s="2" t="str">
        <f t="shared" si="247"/>
        <v/>
      </c>
      <c r="CL207" s="2" t="str">
        <f t="shared" si="247"/>
        <v/>
      </c>
      <c r="CM207" s="2" t="str">
        <f t="shared" si="247"/>
        <v/>
      </c>
      <c r="CN207" s="2" t="str">
        <f t="shared" si="247"/>
        <v/>
      </c>
      <c r="CO207" s="2" t="str">
        <f t="shared" si="247"/>
        <v/>
      </c>
      <c r="CP207" s="2" t="str">
        <f t="shared" si="247"/>
        <v/>
      </c>
      <c r="CQ207" s="2" t="str">
        <f t="shared" si="247"/>
        <v/>
      </c>
      <c r="CR207" s="2" t="str">
        <f t="shared" si="247"/>
        <v/>
      </c>
      <c r="CS207" s="2" t="str">
        <f t="shared" si="247"/>
        <v/>
      </c>
      <c r="CU207" s="2" t="str">
        <f t="shared" si="201"/>
        <v/>
      </c>
      <c r="CV207" s="2" t="str">
        <f t="shared" si="202"/>
        <v/>
      </c>
      <c r="CW207" s="2" t="str">
        <f t="shared" si="203"/>
        <v/>
      </c>
      <c r="CX207" s="2" t="str">
        <f t="shared" si="204"/>
        <v/>
      </c>
      <c r="CY207" s="2" t="str">
        <f t="shared" si="205"/>
        <v/>
      </c>
      <c r="CZ207" s="2" t="str">
        <f t="shared" si="206"/>
        <v/>
      </c>
      <c r="DA207" s="2" t="str">
        <f t="shared" si="207"/>
        <v/>
      </c>
      <c r="DB207" s="2">
        <f t="shared" si="208"/>
        <v>63.405000000000001</v>
      </c>
      <c r="DC207" s="2">
        <f t="shared" si="209"/>
        <v>62.805</v>
      </c>
      <c r="DD207" s="2">
        <f t="shared" si="210"/>
        <v>63.439</v>
      </c>
      <c r="DE207" s="2">
        <f t="shared" si="211"/>
        <v>60.268000000000001</v>
      </c>
      <c r="DF207" s="2" t="str">
        <f t="shared" si="212"/>
        <v/>
      </c>
      <c r="DG207" s="2" t="str">
        <f t="shared" si="213"/>
        <v/>
      </c>
      <c r="DH207" s="2" t="str">
        <f t="shared" si="214"/>
        <v/>
      </c>
      <c r="DI207" s="2" t="str">
        <f t="shared" si="215"/>
        <v/>
      </c>
      <c r="DK207" s="2">
        <f t="shared" si="255"/>
        <v>112.47964451827244</v>
      </c>
      <c r="DL207" s="2">
        <f t="shared" si="255"/>
        <v>123.8508388704319</v>
      </c>
      <c r="DM207" s="2">
        <f t="shared" si="255"/>
        <v>116.30224455068472</v>
      </c>
      <c r="DN207" s="2">
        <f t="shared" si="255"/>
        <v>104.53071334035599</v>
      </c>
      <c r="DO207" s="2">
        <f t="shared" si="255"/>
        <v>112.26306620209058</v>
      </c>
      <c r="DP207" s="2">
        <f t="shared" si="255"/>
        <v>120.32894230769232</v>
      </c>
      <c r="DQ207" s="2">
        <f t="shared" si="255"/>
        <v>113.95418951978255</v>
      </c>
      <c r="DR207" s="2">
        <f t="shared" si="255"/>
        <v>104.0482154938085</v>
      </c>
      <c r="DS207" s="2">
        <f t="shared" si="255"/>
        <v>104.05875279371789</v>
      </c>
      <c r="DT207" s="2">
        <f t="shared" si="255"/>
        <v>102.61964270613105</v>
      </c>
      <c r="DU207" s="2">
        <f t="shared" si="255"/>
        <v>107.31614376321353</v>
      </c>
      <c r="DV207" s="2">
        <f t="shared" si="255"/>
        <v>105.10390259740259</v>
      </c>
      <c r="DW207" s="2">
        <f t="shared" si="255"/>
        <v>104.31883456229909</v>
      </c>
      <c r="DX207" s="2">
        <f t="shared" si="255"/>
        <v>90.203765572232598</v>
      </c>
      <c r="DY207" s="2">
        <f t="shared" si="255"/>
        <v>78.087447338935561</v>
      </c>
      <c r="EA207" s="2">
        <f t="shared" si="244"/>
        <v>59.534728775834658</v>
      </c>
      <c r="EB207" s="2">
        <f t="shared" si="244"/>
        <v>69.641333340535866</v>
      </c>
      <c r="EC207" s="2">
        <f t="shared" si="244"/>
        <v>68.030762446071506</v>
      </c>
      <c r="ED207" s="2">
        <f t="shared" si="244"/>
        <v>68.971457161178222</v>
      </c>
      <c r="EE207" s="2">
        <f t="shared" si="244"/>
        <v>65.551867544220471</v>
      </c>
      <c r="EF207" s="2">
        <f t="shared" si="243"/>
        <v>64.62155963410288</v>
      </c>
      <c r="EG207" s="2">
        <f t="shared" si="243"/>
        <v>62.925480319075461</v>
      </c>
      <c r="EH207" s="2">
        <f t="shared" si="243"/>
        <v>62.022995444633942</v>
      </c>
      <c r="EI207" s="2">
        <f t="shared" si="243"/>
        <v>62.326032931038391</v>
      </c>
      <c r="EJ207" s="2">
        <f t="shared" si="243"/>
        <v>62.299449319587659</v>
      </c>
      <c r="EK207" s="2">
        <f t="shared" si="243"/>
        <v>61.455326996599126</v>
      </c>
      <c r="EL207" s="2">
        <f t="shared" si="183"/>
        <v>61.294732021107691</v>
      </c>
      <c r="EM207" s="2">
        <f t="shared" si="183"/>
        <v>58.267290354365329</v>
      </c>
      <c r="EN207" s="2">
        <f t="shared" si="183"/>
        <v>61.458604151493084</v>
      </c>
      <c r="EO207" s="2">
        <f t="shared" si="183"/>
        <v>56.772780521771423</v>
      </c>
      <c r="EQ207" s="2">
        <f t="shared" si="256"/>
        <v>59.799280698000253</v>
      </c>
      <c r="ER207" s="2">
        <f t="shared" si="256"/>
        <v>68.223086540002996</v>
      </c>
      <c r="ES207" s="2">
        <f t="shared" si="256"/>
        <v>67.434901741740561</v>
      </c>
      <c r="ET207" s="2">
        <f t="shared" si="256"/>
        <v>68.20470791415778</v>
      </c>
      <c r="EU207" s="2">
        <f t="shared" si="256"/>
        <v>65.676014706185782</v>
      </c>
      <c r="EV207" s="2">
        <f t="shared" si="256"/>
        <v>65.139831789612614</v>
      </c>
      <c r="EW207" s="2">
        <f t="shared" si="256"/>
        <v>63.224726056390395</v>
      </c>
      <c r="EX207" s="2">
        <f t="shared" si="256"/>
        <v>62.018854008487075</v>
      </c>
      <c r="EY207" s="2">
        <f t="shared" si="256"/>
        <v>62.564197027738032</v>
      </c>
      <c r="EZ207" s="2">
        <f t="shared" si="256"/>
        <v>62.049574182590149</v>
      </c>
      <c r="FA207" s="2">
        <f t="shared" si="256"/>
        <v>60.195885933052267</v>
      </c>
      <c r="FB207" s="2">
        <f t="shared" si="256"/>
        <v>59.35200211118628</v>
      </c>
      <c r="FC207" s="2">
        <f t="shared" si="256"/>
        <v>57.20647594823609</v>
      </c>
      <c r="FD207" s="2">
        <f t="shared" si="256"/>
        <v>57.98703349950955</v>
      </c>
      <c r="FE207" s="2">
        <f t="shared" si="256"/>
        <v>54.763538411329002</v>
      </c>
      <c r="FG207" s="2">
        <f t="shared" si="257"/>
        <v>0.99999677889351701</v>
      </c>
      <c r="FH207" s="2">
        <f t="shared" si="257"/>
        <v>0.99999659055749268</v>
      </c>
      <c r="FI207" s="2">
        <f t="shared" si="257"/>
        <v>0.99999682492976594</v>
      </c>
      <c r="FJ207" s="2">
        <f t="shared" si="257"/>
        <v>0.99999694789952287</v>
      </c>
      <c r="FK207" s="2">
        <f t="shared" si="257"/>
        <v>0.99999714619512592</v>
      </c>
      <c r="FL207" s="2">
        <f t="shared" si="257"/>
        <v>0.99999741710363943</v>
      </c>
      <c r="FM207" s="2">
        <f t="shared" si="257"/>
        <v>0.99999678694927074</v>
      </c>
      <c r="FN207" s="2">
        <f t="shared" si="257"/>
        <v>0.9999967751580866</v>
      </c>
      <c r="FO207" s="2">
        <f t="shared" si="257"/>
        <v>0.99999677596038472</v>
      </c>
      <c r="FP207" s="2">
        <f t="shared" si="257"/>
        <v>0.99999643445178221</v>
      </c>
      <c r="FQ207" s="2">
        <f t="shared" si="257"/>
        <v>0.9999964370852974</v>
      </c>
      <c r="FR207" s="2">
        <f t="shared" si="257"/>
        <v>0.99999678473529408</v>
      </c>
      <c r="FS207" s="2">
        <f t="shared" si="257"/>
        <v>0.99999693519594968</v>
      </c>
      <c r="FT207" s="2">
        <f t="shared" si="257"/>
        <v>0.99999594598631214</v>
      </c>
      <c r="FU207" s="2">
        <f t="shared" si="257"/>
        <v>0.99999499102347911</v>
      </c>
      <c r="FW207" s="2">
        <f t="shared" si="248"/>
        <v>0.88150130906303459</v>
      </c>
      <c r="FX207" s="2">
        <f t="shared" si="248"/>
        <v>0.89081391448710989</v>
      </c>
      <c r="FY207" s="2">
        <f t="shared" si="248"/>
        <v>0.88814409645267056</v>
      </c>
      <c r="FZ207" s="2">
        <f t="shared" si="248"/>
        <v>0.90186055168119295</v>
      </c>
      <c r="GA207" s="2">
        <f t="shared" si="248"/>
        <v>0.90749334077225174</v>
      </c>
      <c r="GB207" s="2">
        <f t="shared" si="248"/>
        <v>0.90854725494968513</v>
      </c>
      <c r="GC207" s="2">
        <f t="shared" si="248"/>
        <v>0.91678324688515334</v>
      </c>
      <c r="GD207" s="2">
        <f t="shared" si="248"/>
        <v>0.92754010055627056</v>
      </c>
      <c r="GE207" s="2">
        <f t="shared" si="248"/>
        <v>0.93954379160569013</v>
      </c>
      <c r="GF207" s="2">
        <f t="shared" si="248"/>
        <v>0.93460510858485335</v>
      </c>
      <c r="GG207" s="2">
        <f t="shared" si="248"/>
        <v>0.92262268354277188</v>
      </c>
      <c r="GH207" s="2">
        <f t="shared" si="248"/>
        <v>0.90434296176171147</v>
      </c>
      <c r="GI207" s="2">
        <f t="shared" si="248"/>
        <v>0.8947390343497672</v>
      </c>
      <c r="GJ207" s="2">
        <f t="shared" si="248"/>
        <v>0.85221726237488982</v>
      </c>
      <c r="GK207" s="2">
        <f t="shared" si="248"/>
        <v>0.85156552979375444</v>
      </c>
      <c r="GM207" s="86">
        <f t="shared" si="249"/>
        <v>6.9285024872510984E-111</v>
      </c>
      <c r="GN207" s="86">
        <f t="shared" si="249"/>
        <v>9.0355048785097257E-281</v>
      </c>
      <c r="GO207" s="86">
        <f t="shared" si="249"/>
        <v>0</v>
      </c>
      <c r="GP207" s="86">
        <f t="shared" si="249"/>
        <v>0</v>
      </c>
      <c r="GQ207" s="86">
        <f t="shared" si="249"/>
        <v>0</v>
      </c>
      <c r="GR207" s="86">
        <f t="shared" si="249"/>
        <v>0</v>
      </c>
      <c r="GS207" s="86">
        <f t="shared" si="249"/>
        <v>0</v>
      </c>
      <c r="GT207" s="86">
        <f t="shared" si="249"/>
        <v>0</v>
      </c>
      <c r="GU207" s="86">
        <f t="shared" si="249"/>
        <v>0</v>
      </c>
      <c r="GV207" s="86">
        <f t="shared" si="249"/>
        <v>0</v>
      </c>
      <c r="GW207" s="86">
        <f t="shared" si="249"/>
        <v>0</v>
      </c>
      <c r="GX207" s="86">
        <f t="shared" si="249"/>
        <v>0</v>
      </c>
      <c r="GY207" s="86">
        <f t="shared" si="249"/>
        <v>0</v>
      </c>
      <c r="GZ207" s="86">
        <f t="shared" si="249"/>
        <v>4.1963397559693057E-95</v>
      </c>
      <c r="HA207" s="86">
        <f t="shared" si="249"/>
        <v>7.8143399556321273E-100</v>
      </c>
      <c r="HC207" s="86">
        <f t="shared" si="185"/>
        <v>1.2309138506342202E-63</v>
      </c>
      <c r="HD207" s="86">
        <f t="shared" si="185"/>
        <v>2.6925136470804903E-174</v>
      </c>
      <c r="HE207" s="86">
        <f t="shared" si="185"/>
        <v>8.8339610579721852E-265</v>
      </c>
      <c r="HF207" s="86">
        <f t="shared" si="185"/>
        <v>5.6233419954958451E-264</v>
      </c>
      <c r="HG207" s="86">
        <f t="shared" si="185"/>
        <v>0</v>
      </c>
      <c r="HH207" s="86">
        <f t="shared" si="185"/>
        <v>0</v>
      </c>
      <c r="HI207" s="86">
        <f t="shared" si="245"/>
        <v>0</v>
      </c>
      <c r="HJ207" s="86">
        <f t="shared" si="245"/>
        <v>0</v>
      </c>
      <c r="HK207" s="86">
        <f t="shared" si="245"/>
        <v>0</v>
      </c>
      <c r="HL207" s="86">
        <f t="shared" si="245"/>
        <v>0</v>
      </c>
      <c r="HM207" s="86">
        <f t="shared" si="245"/>
        <v>0</v>
      </c>
      <c r="HN207" s="86">
        <f t="shared" si="245"/>
        <v>0</v>
      </c>
      <c r="HO207" s="86">
        <f t="shared" si="230"/>
        <v>0</v>
      </c>
      <c r="HP207" s="86">
        <f t="shared" si="230"/>
        <v>6.2406049223574838E-70</v>
      </c>
      <c r="HQ207" s="86">
        <f t="shared" si="230"/>
        <v>5.7207939371211538E-78</v>
      </c>
      <c r="HS207" s="86">
        <f t="shared" si="250"/>
        <v>4.8414907087950643E-54</v>
      </c>
      <c r="HT207" s="86">
        <f t="shared" si="250"/>
        <v>4.3545987008505075E-56</v>
      </c>
      <c r="HU207" s="86">
        <f t="shared" si="250"/>
        <v>7.0283974689428935E-55</v>
      </c>
      <c r="HV207" s="86">
        <f t="shared" si="250"/>
        <v>6.5095339156836853E-53</v>
      </c>
      <c r="HW207" s="86">
        <f t="shared" si="250"/>
        <v>2.9897950045516268E-55</v>
      </c>
      <c r="HX207" s="86">
        <f t="shared" si="250"/>
        <v>2.4677373530635783E-49</v>
      </c>
      <c r="HY207" s="86">
        <f t="shared" si="250"/>
        <v>2.10937228458986E-51</v>
      </c>
      <c r="HZ207" s="86">
        <f t="shared" si="250"/>
        <v>8.5099542229663809E-56</v>
      </c>
      <c r="IA207" s="86">
        <f t="shared" si="250"/>
        <v>4.4301639570699682E-65</v>
      </c>
      <c r="IB207" s="86">
        <f t="shared" si="250"/>
        <v>5.9679094455071593E-67</v>
      </c>
      <c r="IC207" s="86">
        <f t="shared" si="250"/>
        <v>6.6763279495918902E-68</v>
      </c>
      <c r="ID207" s="86">
        <f t="shared" si="250"/>
        <v>1.7462249719393217E-54</v>
      </c>
      <c r="IE207" s="86">
        <f t="shared" si="250"/>
        <v>1.4756875465978848E-49</v>
      </c>
      <c r="IF207" s="86">
        <f t="shared" si="250"/>
        <v>9.5269767128232354E-20</v>
      </c>
      <c r="IG207" s="86">
        <f t="shared" si="250"/>
        <v>9.4557153967159298E-21</v>
      </c>
      <c r="II207" s="86">
        <f t="shared" si="251"/>
        <v>2.1273155282927954E-2</v>
      </c>
      <c r="IJ207" s="86">
        <f t="shared" si="251"/>
        <v>1.6606454984108843E-2</v>
      </c>
      <c r="IK207" s="86">
        <f t="shared" si="251"/>
        <v>1.8525541496210711E-2</v>
      </c>
      <c r="IL207" s="86">
        <f t="shared" si="251"/>
        <v>1.6165220943605414E-2</v>
      </c>
      <c r="IM207" s="86">
        <f t="shared" si="251"/>
        <v>1.2999780074596637E-2</v>
      </c>
      <c r="IN207" s="86">
        <f t="shared" si="251"/>
        <v>1.9950365447449558E-2</v>
      </c>
      <c r="IO207" s="86">
        <f t="shared" si="251"/>
        <v>1.1844767362157426E-2</v>
      </c>
      <c r="IP207" s="86">
        <f t="shared" si="251"/>
        <v>6.487598894204266E-3</v>
      </c>
      <c r="IQ207" s="86">
        <f t="shared" si="251"/>
        <v>2.1978158235750477E-3</v>
      </c>
      <c r="IR207" s="86">
        <f t="shared" si="251"/>
        <v>2.3103538611109549E-3</v>
      </c>
      <c r="IS207" s="86">
        <f t="shared" si="251"/>
        <v>3.2194823248622483E-3</v>
      </c>
      <c r="IT207" s="86">
        <f t="shared" si="251"/>
        <v>1.3927156290913968E-2</v>
      </c>
      <c r="IU207" s="86">
        <f t="shared" si="251"/>
        <v>2.253105589968107E-2</v>
      </c>
      <c r="IV207" s="86">
        <f t="shared" si="251"/>
        <v>0.14336171161090897</v>
      </c>
      <c r="IW207" s="86">
        <f t="shared" si="251"/>
        <v>0.14454356823598627</v>
      </c>
      <c r="IY207" s="86">
        <f t="shared" si="252"/>
        <v>2.1273155282927954E-2</v>
      </c>
      <c r="IZ207" s="86">
        <f t="shared" si="252"/>
        <v>1.6606454984108843E-2</v>
      </c>
      <c r="JA207" s="86">
        <f t="shared" si="252"/>
        <v>1.8525541496210711E-2</v>
      </c>
      <c r="JB207" s="86">
        <f t="shared" si="252"/>
        <v>1.6165220943605414E-2</v>
      </c>
      <c r="JC207" s="86">
        <f t="shared" si="252"/>
        <v>1.2999780074596637E-2</v>
      </c>
      <c r="JD207" s="86">
        <f t="shared" si="252"/>
        <v>1.9950365447449558E-2</v>
      </c>
      <c r="JE207" s="86">
        <f t="shared" si="252"/>
        <v>1.1844767362157426E-2</v>
      </c>
      <c r="JF207" s="86">
        <f t="shared" si="252"/>
        <v>6.487598894204266E-3</v>
      </c>
      <c r="JG207" s="86">
        <f t="shared" si="252"/>
        <v>2.1978158235750477E-3</v>
      </c>
      <c r="JH207" s="86">
        <f t="shared" si="252"/>
        <v>2.3103538611109549E-3</v>
      </c>
      <c r="JI207" s="86">
        <f t="shared" si="252"/>
        <v>3.2194823248622483E-3</v>
      </c>
      <c r="JJ207" s="86">
        <f t="shared" si="252"/>
        <v>1.3927156290913968E-2</v>
      </c>
      <c r="JK207" s="86">
        <f t="shared" si="252"/>
        <v>2.253105589968107E-2</v>
      </c>
      <c r="JL207" s="86">
        <f t="shared" si="252"/>
        <v>0.14336171161090897</v>
      </c>
      <c r="JM207" s="86">
        <f t="shared" si="252"/>
        <v>0.14454356823598627</v>
      </c>
    </row>
    <row r="208" spans="2:273" x14ac:dyDescent="0.25">
      <c r="B208" s="2">
        <v>181</v>
      </c>
      <c r="C208" s="37">
        <v>58.435000000000002</v>
      </c>
      <c r="D208" s="37">
        <v>68.293000000000006</v>
      </c>
      <c r="E208" s="37">
        <v>67.268000000000001</v>
      </c>
      <c r="F208" s="37">
        <v>68.55</v>
      </c>
      <c r="G208" s="37">
        <v>66</v>
      </c>
      <c r="H208" s="37">
        <v>64.325000000000003</v>
      </c>
      <c r="I208" s="37">
        <v>63.31</v>
      </c>
      <c r="J208" s="37">
        <v>62.524000000000001</v>
      </c>
      <c r="K208" s="37">
        <v>64.171000000000006</v>
      </c>
      <c r="L208" s="37">
        <v>62.244</v>
      </c>
      <c r="M208" s="37">
        <v>61.073</v>
      </c>
      <c r="N208" s="37">
        <v>58.683999999999997</v>
      </c>
      <c r="O208" s="37">
        <v>56.756999999999998</v>
      </c>
      <c r="P208" s="37">
        <v>56.341000000000001</v>
      </c>
      <c r="Q208" s="37">
        <v>53.927</v>
      </c>
      <c r="S208" s="4">
        <f t="shared" si="253"/>
        <v>59.687597246775141</v>
      </c>
      <c r="T208" s="4">
        <f t="shared" si="253"/>
        <v>68.264273185173238</v>
      </c>
      <c r="U208" s="4">
        <f t="shared" si="253"/>
        <v>67.42131242129247</v>
      </c>
      <c r="V208" s="4">
        <f t="shared" si="253"/>
        <v>68.214044167758416</v>
      </c>
      <c r="W208" s="4">
        <f t="shared" si="253"/>
        <v>65.608914602578153</v>
      </c>
      <c r="X208" s="4">
        <f t="shared" si="253"/>
        <v>65.043621899992402</v>
      </c>
      <c r="Y208" s="4">
        <f t="shared" si="253"/>
        <v>63.165176630874839</v>
      </c>
      <c r="Z208" s="4">
        <f t="shared" si="253"/>
        <v>61.96699673805302</v>
      </c>
      <c r="AA208" s="4" t="e">
        <f t="shared" si="253"/>
        <v>#N/A</v>
      </c>
      <c r="AB208" s="4">
        <f t="shared" si="253"/>
        <v>62.015834298520268</v>
      </c>
      <c r="AC208" s="4">
        <f t="shared" si="253"/>
        <v>60.207844467664295</v>
      </c>
      <c r="AD208" s="4">
        <f t="shared" si="253"/>
        <v>59.433108409115526</v>
      </c>
      <c r="AE208" s="4">
        <f t="shared" si="253"/>
        <v>57.246290038807778</v>
      </c>
      <c r="AF208" s="4">
        <f t="shared" si="253"/>
        <v>58.368564354790607</v>
      </c>
      <c r="AG208" s="4">
        <f t="shared" si="253"/>
        <v>54.916910662809485</v>
      </c>
      <c r="AI208" s="4">
        <f t="shared" si="254"/>
        <v>-1.2525972467751387</v>
      </c>
      <c r="AJ208" s="4">
        <f t="shared" si="254"/>
        <v>2.8726814826768532E-2</v>
      </c>
      <c r="AK208" s="4">
        <f t="shared" si="254"/>
        <v>-0.15331242129246903</v>
      </c>
      <c r="AL208" s="4">
        <f t="shared" si="254"/>
        <v>0.33595583224158077</v>
      </c>
      <c r="AM208" s="4">
        <f t="shared" si="254"/>
        <v>0.39108539742184689</v>
      </c>
      <c r="AN208" s="4">
        <f t="shared" si="254"/>
        <v>-0.71862189999239945</v>
      </c>
      <c r="AO208" s="4">
        <f t="shared" si="254"/>
        <v>0.14482336912516303</v>
      </c>
      <c r="AP208" s="4">
        <f t="shared" si="254"/>
        <v>0.55700326194698135</v>
      </c>
      <c r="AQ208" s="4">
        <f t="shared" si="254"/>
        <v>0</v>
      </c>
      <c r="AR208" s="4">
        <f t="shared" si="254"/>
        <v>0.22816570147973181</v>
      </c>
      <c r="AS208" s="4">
        <f t="shared" si="254"/>
        <v>0.86515553233570586</v>
      </c>
      <c r="AT208" s="4">
        <f t="shared" si="254"/>
        <v>-0.74910840911552867</v>
      </c>
      <c r="AU208" s="4">
        <f t="shared" si="254"/>
        <v>-0.48929003880778055</v>
      </c>
      <c r="AV208" s="4">
        <f t="shared" si="254"/>
        <v>-2.0275643547906057</v>
      </c>
      <c r="AW208" s="4">
        <f t="shared" si="254"/>
        <v>-0.98991066280948559</v>
      </c>
      <c r="AY208" s="2">
        <f t="shared" si="246"/>
        <v>59.687597246713715</v>
      </c>
      <c r="AZ208" s="2">
        <f t="shared" si="246"/>
        <v>68.264273185115016</v>
      </c>
      <c r="BA208" s="2">
        <f t="shared" si="246"/>
        <v>67.421312421111963</v>
      </c>
      <c r="BB208" s="2">
        <f t="shared" si="246"/>
        <v>68.214044167678708</v>
      </c>
      <c r="BC208" s="2">
        <f t="shared" si="246"/>
        <v>65.608914602551437</v>
      </c>
      <c r="BD208" s="2">
        <f t="shared" si="246"/>
        <v>65.04362189931841</v>
      </c>
      <c r="BE208" s="2">
        <f t="shared" si="246"/>
        <v>63.165176630855733</v>
      </c>
      <c r="BF208" s="2">
        <f t="shared" si="246"/>
        <v>61.96699673805275</v>
      </c>
      <c r="BG208" s="2" t="e">
        <f t="shared" si="246"/>
        <v>#N/A</v>
      </c>
      <c r="BH208" s="2">
        <f t="shared" si="246"/>
        <v>62.015834298520268</v>
      </c>
      <c r="BI208" s="2">
        <f t="shared" si="246"/>
        <v>60.207844467664295</v>
      </c>
      <c r="BJ208" s="2">
        <f t="shared" si="246"/>
        <v>59.433108409012519</v>
      </c>
      <c r="BK208" s="2">
        <f t="shared" si="246"/>
        <v>57.2462900360565</v>
      </c>
      <c r="BL208" s="2">
        <f t="shared" si="246"/>
        <v>58.367024321715881</v>
      </c>
      <c r="BM208" s="2">
        <f t="shared" si="246"/>
        <v>54.913406257873348</v>
      </c>
      <c r="BO208" s="2" t="str">
        <f t="shared" si="186"/>
        <v/>
      </c>
      <c r="BP208" s="2" t="str">
        <f t="shared" si="187"/>
        <v/>
      </c>
      <c r="BQ208" s="2" t="str">
        <f t="shared" si="188"/>
        <v/>
      </c>
      <c r="BR208" s="2" t="str">
        <f t="shared" si="189"/>
        <v/>
      </c>
      <c r="BS208" s="2" t="str">
        <f t="shared" si="190"/>
        <v/>
      </c>
      <c r="BT208" s="2" t="str">
        <f t="shared" si="191"/>
        <v/>
      </c>
      <c r="BU208" s="2" t="str">
        <f t="shared" si="192"/>
        <v/>
      </c>
      <c r="BV208" s="2" t="str">
        <f t="shared" si="193"/>
        <v/>
      </c>
      <c r="BW208" s="2" t="str">
        <f t="shared" si="194"/>
        <v/>
      </c>
      <c r="BX208" s="2" t="str">
        <f t="shared" si="195"/>
        <v/>
      </c>
      <c r="BY208" s="2" t="str">
        <f t="shared" si="196"/>
        <v/>
      </c>
      <c r="BZ208" s="2" t="str">
        <f t="shared" si="197"/>
        <v/>
      </c>
      <c r="CA208" s="2" t="str">
        <f t="shared" si="198"/>
        <v/>
      </c>
      <c r="CB208" s="2" t="str">
        <f t="shared" si="199"/>
        <v/>
      </c>
      <c r="CC208" s="2" t="str">
        <f t="shared" si="200"/>
        <v/>
      </c>
      <c r="CE208" s="2" t="str">
        <f t="shared" si="247"/>
        <v/>
      </c>
      <c r="CF208" s="2" t="str">
        <f t="shared" si="247"/>
        <v/>
      </c>
      <c r="CG208" s="2" t="str">
        <f t="shared" si="247"/>
        <v/>
      </c>
      <c r="CH208" s="2" t="str">
        <f t="shared" si="247"/>
        <v/>
      </c>
      <c r="CI208" s="2" t="str">
        <f t="shared" si="247"/>
        <v/>
      </c>
      <c r="CJ208" s="2" t="str">
        <f t="shared" si="247"/>
        <v/>
      </c>
      <c r="CK208" s="2" t="str">
        <f t="shared" si="247"/>
        <v/>
      </c>
      <c r="CL208" s="2" t="str">
        <f t="shared" si="247"/>
        <v/>
      </c>
      <c r="CM208" s="2" t="str">
        <f t="shared" si="247"/>
        <v/>
      </c>
      <c r="CN208" s="2" t="str">
        <f t="shared" si="247"/>
        <v/>
      </c>
      <c r="CO208" s="2" t="str">
        <f t="shared" si="247"/>
        <v/>
      </c>
      <c r="CP208" s="2" t="str">
        <f t="shared" si="247"/>
        <v/>
      </c>
      <c r="CQ208" s="2" t="str">
        <f t="shared" si="247"/>
        <v/>
      </c>
      <c r="CR208" s="2" t="str">
        <f t="shared" si="247"/>
        <v/>
      </c>
      <c r="CS208" s="2" t="str">
        <f t="shared" si="247"/>
        <v/>
      </c>
      <c r="CU208" s="2" t="str">
        <f t="shared" si="201"/>
        <v/>
      </c>
      <c r="CV208" s="2" t="str">
        <f t="shared" si="202"/>
        <v/>
      </c>
      <c r="CW208" s="2" t="str">
        <f t="shared" si="203"/>
        <v/>
      </c>
      <c r="CX208" s="2" t="str">
        <f t="shared" si="204"/>
        <v/>
      </c>
      <c r="CY208" s="2">
        <f t="shared" si="205"/>
        <v>66</v>
      </c>
      <c r="CZ208" s="2" t="str">
        <f t="shared" si="206"/>
        <v/>
      </c>
      <c r="DA208" s="2">
        <f t="shared" si="207"/>
        <v>63.31</v>
      </c>
      <c r="DB208" s="2">
        <f t="shared" si="208"/>
        <v>62.524000000000001</v>
      </c>
      <c r="DC208" s="2" t="str">
        <f t="shared" si="209"/>
        <v/>
      </c>
      <c r="DD208" s="2">
        <f t="shared" si="210"/>
        <v>62.244</v>
      </c>
      <c r="DE208" s="2">
        <f t="shared" si="211"/>
        <v>61.073</v>
      </c>
      <c r="DF208" s="2" t="str">
        <f t="shared" si="212"/>
        <v/>
      </c>
      <c r="DG208" s="2" t="str">
        <f t="shared" si="213"/>
        <v/>
      </c>
      <c r="DH208" s="2" t="str">
        <f t="shared" si="214"/>
        <v/>
      </c>
      <c r="DI208" s="2" t="str">
        <f t="shared" si="215"/>
        <v/>
      </c>
      <c r="DK208" s="2">
        <f t="shared" si="255"/>
        <v>112.70106644518273</v>
      </c>
      <c r="DL208" s="2">
        <f t="shared" si="255"/>
        <v>124.13186710963456</v>
      </c>
      <c r="DM208" s="2">
        <f t="shared" si="255"/>
        <v>116.51956672879022</v>
      </c>
      <c r="DN208" s="2">
        <f t="shared" si="255"/>
        <v>104.67009831726224</v>
      </c>
      <c r="DO208" s="2">
        <f t="shared" si="255"/>
        <v>112.46253048780487</v>
      </c>
      <c r="DP208" s="2">
        <f t="shared" si="255"/>
        <v>120.58134615384617</v>
      </c>
      <c r="DQ208" s="2">
        <f t="shared" si="255"/>
        <v>114.18141347025069</v>
      </c>
      <c r="DR208" s="2">
        <f t="shared" si="255"/>
        <v>104.21329115070975</v>
      </c>
      <c r="DS208" s="2">
        <f t="shared" si="255"/>
        <v>104.21611265478705</v>
      </c>
      <c r="DT208" s="2">
        <f t="shared" si="255"/>
        <v>102.77490486257925</v>
      </c>
      <c r="DU208" s="2">
        <f t="shared" si="255"/>
        <v>107.50916173361523</v>
      </c>
      <c r="DV208" s="2">
        <f t="shared" si="255"/>
        <v>105.28318544246451</v>
      </c>
      <c r="DW208" s="2">
        <f t="shared" si="255"/>
        <v>104.51877694946383</v>
      </c>
      <c r="DX208" s="2">
        <f t="shared" si="255"/>
        <v>90.318239305816093</v>
      </c>
      <c r="DY208" s="2">
        <f t="shared" si="255"/>
        <v>78.152516526610626</v>
      </c>
      <c r="EA208" s="2">
        <f t="shared" si="244"/>
        <v>59.447731160572339</v>
      </c>
      <c r="EB208" s="2">
        <f t="shared" si="244"/>
        <v>69.559006828003461</v>
      </c>
      <c r="EC208" s="2">
        <f t="shared" si="244"/>
        <v>67.963629455255017</v>
      </c>
      <c r="ED208" s="2">
        <f t="shared" si="244"/>
        <v>68.921766015431075</v>
      </c>
      <c r="EE208" s="2">
        <f t="shared" si="244"/>
        <v>65.49352684080624</v>
      </c>
      <c r="EF208" s="2">
        <f t="shared" si="243"/>
        <v>64.56205786650662</v>
      </c>
      <c r="EG208" s="2">
        <f t="shared" si="243"/>
        <v>62.884802890419934</v>
      </c>
      <c r="EH208" s="2">
        <f t="shared" si="243"/>
        <v>61.970811303136934</v>
      </c>
      <c r="EI208" s="2">
        <f t="shared" si="243"/>
        <v>62.254429448897561</v>
      </c>
      <c r="EJ208" s="2">
        <f t="shared" si="243"/>
        <v>62.253765525773225</v>
      </c>
      <c r="EK208" s="2">
        <f t="shared" si="243"/>
        <v>61.394199324349799</v>
      </c>
      <c r="EL208" s="2">
        <f t="shared" si="183"/>
        <v>61.229845381526111</v>
      </c>
      <c r="EM208" s="2">
        <f t="shared" si="183"/>
        <v>58.217672461320092</v>
      </c>
      <c r="EN208" s="2">
        <f t="shared" si="183"/>
        <v>61.405656470017</v>
      </c>
      <c r="EO208" s="2">
        <f t="shared" si="183"/>
        <v>56.671085600222824</v>
      </c>
      <c r="EQ208" s="2">
        <f t="shared" si="256"/>
        <v>59.716829215811146</v>
      </c>
      <c r="ER208" s="2">
        <f t="shared" si="256"/>
        <v>68.119353799908978</v>
      </c>
      <c r="ES208" s="2">
        <f t="shared" si="256"/>
        <v>67.358864177263129</v>
      </c>
      <c r="ET208" s="2">
        <f t="shared" si="256"/>
        <v>68.143697644115605</v>
      </c>
      <c r="EU208" s="2">
        <f t="shared" si="256"/>
        <v>65.619508263524949</v>
      </c>
      <c r="EV208" s="2">
        <f t="shared" si="256"/>
        <v>65.087686068772697</v>
      </c>
      <c r="EW208" s="2">
        <f t="shared" si="256"/>
        <v>63.188224207068323</v>
      </c>
      <c r="EX208" s="2">
        <f t="shared" si="256"/>
        <v>61.96659187207613</v>
      </c>
      <c r="EY208" s="2">
        <f t="shared" si="256"/>
        <v>62.495859149020077</v>
      </c>
      <c r="EZ208" s="2">
        <f t="shared" si="256"/>
        <v>62.000510789479407</v>
      </c>
      <c r="FA208" s="2">
        <f t="shared" si="256"/>
        <v>60.116942036793091</v>
      </c>
      <c r="FB208" s="2">
        <f t="shared" si="256"/>
        <v>59.259638948370736</v>
      </c>
      <c r="FC208" s="2">
        <f t="shared" si="256"/>
        <v>57.141924299631064</v>
      </c>
      <c r="FD208" s="2">
        <f t="shared" si="256"/>
        <v>57.886336212597698</v>
      </c>
      <c r="FE208" s="2">
        <f t="shared" si="256"/>
        <v>54.633873262952768</v>
      </c>
      <c r="FG208" s="2">
        <f t="shared" si="257"/>
        <v>0.99999706231514018</v>
      </c>
      <c r="FH208" s="2">
        <f t="shared" si="257"/>
        <v>0.9999968905505443</v>
      </c>
      <c r="FI208" s="2">
        <f t="shared" si="257"/>
        <v>0.99999710430072186</v>
      </c>
      <c r="FJ208" s="2">
        <f t="shared" si="257"/>
        <v>0.99999721645053452</v>
      </c>
      <c r="FK208" s="2">
        <f t="shared" si="257"/>
        <v>0.9999973972983679</v>
      </c>
      <c r="FL208" s="2">
        <f t="shared" si="257"/>
        <v>0.99999764436998684</v>
      </c>
      <c r="FM208" s="2">
        <f t="shared" si="257"/>
        <v>0.99999706966207913</v>
      </c>
      <c r="FN208" s="2">
        <f t="shared" si="257"/>
        <v>0.99999705890838519</v>
      </c>
      <c r="FO208" s="2">
        <f t="shared" si="257"/>
        <v>0.99999705964009022</v>
      </c>
      <c r="FP208" s="2">
        <f t="shared" si="257"/>
        <v>0.99999674818035689</v>
      </c>
      <c r="FQ208" s="2">
        <f t="shared" si="257"/>
        <v>0.99999675058215276</v>
      </c>
      <c r="FR208" s="2">
        <f t="shared" si="257"/>
        <v>0.99999706764290719</v>
      </c>
      <c r="FS208" s="2">
        <f t="shared" si="257"/>
        <v>0.99999720486473187</v>
      </c>
      <c r="FT208" s="2">
        <f t="shared" si="257"/>
        <v>0.99999630269425488</v>
      </c>
      <c r="FU208" s="2">
        <f t="shared" si="257"/>
        <v>0.99999543175710548</v>
      </c>
      <c r="FW208" s="2">
        <f t="shared" si="248"/>
        <v>0.89078921217714002</v>
      </c>
      <c r="FX208" s="2">
        <f t="shared" si="248"/>
        <v>0.89945515285240607</v>
      </c>
      <c r="FY208" s="2">
        <f t="shared" si="248"/>
        <v>0.89697219280972229</v>
      </c>
      <c r="FZ208" s="2">
        <f t="shared" si="248"/>
        <v>0.90971613947875651</v>
      </c>
      <c r="GA208" s="2">
        <f t="shared" si="248"/>
        <v>0.91494057580303678</v>
      </c>
      <c r="GB208" s="2">
        <f t="shared" si="248"/>
        <v>0.91591750598512567</v>
      </c>
      <c r="GC208" s="2">
        <f t="shared" si="248"/>
        <v>0.92354560690714071</v>
      </c>
      <c r="GD208" s="2">
        <f t="shared" si="248"/>
        <v>0.93349175059184042</v>
      </c>
      <c r="GE208" s="2">
        <f t="shared" si="248"/>
        <v>0.94456841481774423</v>
      </c>
      <c r="GF208" s="2">
        <f t="shared" si="248"/>
        <v>0.94001398818310933</v>
      </c>
      <c r="GG208" s="2">
        <f t="shared" si="248"/>
        <v>0.92894729591801628</v>
      </c>
      <c r="GH208" s="2">
        <f t="shared" si="248"/>
        <v>0.9120192292540702</v>
      </c>
      <c r="GI208" s="2">
        <f t="shared" si="248"/>
        <v>0.90310341928759263</v>
      </c>
      <c r="GJ208" s="2">
        <f t="shared" si="248"/>
        <v>0.86344487704794182</v>
      </c>
      <c r="GK208" s="2">
        <f t="shared" si="248"/>
        <v>0.86283468963238263</v>
      </c>
      <c r="GM208" s="86">
        <f t="shared" si="249"/>
        <v>8.4127895964046477E-113</v>
      </c>
      <c r="GN208" s="86">
        <f t="shared" si="249"/>
        <v>1.2510710498295456E-285</v>
      </c>
      <c r="GO208" s="86">
        <f t="shared" si="249"/>
        <v>0</v>
      </c>
      <c r="GP208" s="86">
        <f t="shared" si="249"/>
        <v>0</v>
      </c>
      <c r="GQ208" s="86">
        <f t="shared" si="249"/>
        <v>0</v>
      </c>
      <c r="GR208" s="86">
        <f t="shared" si="249"/>
        <v>0</v>
      </c>
      <c r="GS208" s="86">
        <f t="shared" si="249"/>
        <v>0</v>
      </c>
      <c r="GT208" s="86">
        <f t="shared" si="249"/>
        <v>0</v>
      </c>
      <c r="GU208" s="86">
        <f t="shared" si="249"/>
        <v>0</v>
      </c>
      <c r="GV208" s="86">
        <f t="shared" si="249"/>
        <v>0</v>
      </c>
      <c r="GW208" s="86">
        <f t="shared" si="249"/>
        <v>0</v>
      </c>
      <c r="GX208" s="86">
        <f t="shared" si="249"/>
        <v>0</v>
      </c>
      <c r="GY208" s="86">
        <f t="shared" si="249"/>
        <v>0</v>
      </c>
      <c r="GZ208" s="86">
        <f t="shared" si="249"/>
        <v>1.0380018495682562E-96</v>
      </c>
      <c r="HA208" s="86">
        <f t="shared" si="249"/>
        <v>1.5846706569671788E-101</v>
      </c>
      <c r="HC208" s="86">
        <f t="shared" si="185"/>
        <v>5.2420758045431374E-65</v>
      </c>
      <c r="HD208" s="86">
        <f t="shared" si="185"/>
        <v>4.5893835269789776E-178</v>
      </c>
      <c r="HE208" s="86">
        <f t="shared" si="185"/>
        <v>1.296951456253576E-270</v>
      </c>
      <c r="HF208" s="86">
        <f t="shared" si="185"/>
        <v>9.7553428272288969E-270</v>
      </c>
      <c r="HG208" s="86">
        <f t="shared" si="185"/>
        <v>0</v>
      </c>
      <c r="HH208" s="86">
        <f t="shared" si="185"/>
        <v>0</v>
      </c>
      <c r="HI208" s="86">
        <f t="shared" si="245"/>
        <v>0</v>
      </c>
      <c r="HJ208" s="86">
        <f t="shared" si="245"/>
        <v>0</v>
      </c>
      <c r="HK208" s="86">
        <f t="shared" si="245"/>
        <v>0</v>
      </c>
      <c r="HL208" s="86">
        <f t="shared" si="245"/>
        <v>0</v>
      </c>
      <c r="HM208" s="86">
        <f t="shared" si="245"/>
        <v>0</v>
      </c>
      <c r="HN208" s="86">
        <f t="shared" si="245"/>
        <v>0</v>
      </c>
      <c r="HO208" s="86">
        <f t="shared" si="230"/>
        <v>0</v>
      </c>
      <c r="HP208" s="86">
        <f t="shared" si="230"/>
        <v>2.069400274864165E-71</v>
      </c>
      <c r="HQ208" s="86">
        <f t="shared" si="230"/>
        <v>1.2225413153273788E-79</v>
      </c>
      <c r="HS208" s="86">
        <f t="shared" si="250"/>
        <v>3.4737505167081824E-56</v>
      </c>
      <c r="HT208" s="86">
        <f t="shared" si="250"/>
        <v>2.9278923001010171E-58</v>
      </c>
      <c r="HU208" s="86">
        <f t="shared" si="250"/>
        <v>5.0926589787207486E-57</v>
      </c>
      <c r="HV208" s="86">
        <f t="shared" si="250"/>
        <v>6.4629086288133833E-55</v>
      </c>
      <c r="HW208" s="86">
        <f t="shared" si="250"/>
        <v>2.6395924712466034E-57</v>
      </c>
      <c r="HX208" s="86">
        <f t="shared" si="250"/>
        <v>3.8596262889835057E-51</v>
      </c>
      <c r="HY208" s="86">
        <f t="shared" si="250"/>
        <v>2.6029480425769556E-53</v>
      </c>
      <c r="HZ208" s="86">
        <f t="shared" si="250"/>
        <v>8.0162990840984559E-58</v>
      </c>
      <c r="IA208" s="86">
        <f t="shared" si="250"/>
        <v>2.267885645388722E-67</v>
      </c>
      <c r="IB208" s="86">
        <f t="shared" si="250"/>
        <v>2.4539543772617435E-69</v>
      </c>
      <c r="IC208" s="86">
        <f t="shared" si="250"/>
        <v>2.1410591421440683E-70</v>
      </c>
      <c r="ID208" s="86">
        <f t="shared" si="250"/>
        <v>1.5466868721248073E-56</v>
      </c>
      <c r="IE208" s="86">
        <f t="shared" si="250"/>
        <v>1.8393648128514861E-51</v>
      </c>
      <c r="IF208" s="86">
        <f t="shared" si="250"/>
        <v>1.6551320176762306E-20</v>
      </c>
      <c r="IG208" s="86">
        <f t="shared" si="250"/>
        <v>1.4538554276790308E-21</v>
      </c>
      <c r="II208" s="86">
        <f t="shared" si="251"/>
        <v>1.6004741098475262E-2</v>
      </c>
      <c r="IJ208" s="86">
        <f t="shared" si="251"/>
        <v>1.2405030077256397E-2</v>
      </c>
      <c r="IK208" s="86">
        <f t="shared" si="251"/>
        <v>1.3908122331210027E-2</v>
      </c>
      <c r="IL208" s="86">
        <f t="shared" si="251"/>
        <v>1.2243892162382322E-2</v>
      </c>
      <c r="IM208" s="86">
        <f t="shared" si="251"/>
        <v>9.7672886102715701E-3</v>
      </c>
      <c r="IN208" s="86">
        <f t="shared" si="251"/>
        <v>1.5493329927075189E-2</v>
      </c>
      <c r="IO208" s="86">
        <f t="shared" si="251"/>
        <v>8.9661487095364888E-3</v>
      </c>
      <c r="IP208" s="86">
        <f t="shared" si="251"/>
        <v>4.7963942405357604E-3</v>
      </c>
      <c r="IQ208" s="86">
        <f t="shared" si="251"/>
        <v>1.5512981915655275E-3</v>
      </c>
      <c r="IR208" s="86">
        <f t="shared" si="251"/>
        <v>1.6179355948490837E-3</v>
      </c>
      <c r="IS208" s="86">
        <f t="shared" si="251"/>
        <v>2.2473111802273397E-3</v>
      </c>
      <c r="IT208" s="86">
        <f t="shared" si="251"/>
        <v>1.046840093698319E-2</v>
      </c>
      <c r="IU208" s="86">
        <f t="shared" si="251"/>
        <v>1.7337345280087416E-2</v>
      </c>
      <c r="IV208" s="86">
        <f t="shared" si="251"/>
        <v>0.12349391397712507</v>
      </c>
      <c r="IW208" s="86">
        <f t="shared" si="251"/>
        <v>0.12454740994396868</v>
      </c>
      <c r="IY208" s="86">
        <f t="shared" si="252"/>
        <v>1.6004741098475262E-2</v>
      </c>
      <c r="IZ208" s="86">
        <f t="shared" si="252"/>
        <v>1.2405030077256397E-2</v>
      </c>
      <c r="JA208" s="86">
        <f t="shared" si="252"/>
        <v>1.3908122331210027E-2</v>
      </c>
      <c r="JB208" s="86">
        <f t="shared" si="252"/>
        <v>1.2243892162382322E-2</v>
      </c>
      <c r="JC208" s="86">
        <f t="shared" si="252"/>
        <v>9.7672886102715701E-3</v>
      </c>
      <c r="JD208" s="86">
        <f t="shared" si="252"/>
        <v>1.5493329927075189E-2</v>
      </c>
      <c r="JE208" s="86">
        <f t="shared" si="252"/>
        <v>8.9661487095364888E-3</v>
      </c>
      <c r="JF208" s="86">
        <f t="shared" si="252"/>
        <v>4.7963942405357604E-3</v>
      </c>
      <c r="JG208" s="86">
        <f t="shared" si="252"/>
        <v>1.5512981915655275E-3</v>
      </c>
      <c r="JH208" s="86">
        <f t="shared" si="252"/>
        <v>1.6179355948490837E-3</v>
      </c>
      <c r="JI208" s="86">
        <f t="shared" si="252"/>
        <v>2.2473111802273397E-3</v>
      </c>
      <c r="JJ208" s="86">
        <f t="shared" si="252"/>
        <v>1.046840093698319E-2</v>
      </c>
      <c r="JK208" s="86">
        <f t="shared" si="252"/>
        <v>1.7337345280087416E-2</v>
      </c>
      <c r="JL208" s="86">
        <f t="shared" si="252"/>
        <v>0.12349391397712507</v>
      </c>
      <c r="JM208" s="86">
        <f t="shared" si="252"/>
        <v>0.12454740994396868</v>
      </c>
    </row>
    <row r="209" spans="2:273" x14ac:dyDescent="0.25">
      <c r="B209" s="2">
        <v>182</v>
      </c>
      <c r="C209" s="37">
        <v>58.826000000000001</v>
      </c>
      <c r="D209" s="37">
        <v>68.097999999999999</v>
      </c>
      <c r="E209" s="37">
        <v>67.828999999999994</v>
      </c>
      <c r="F209" s="37">
        <v>69.174999999999997</v>
      </c>
      <c r="G209" s="37">
        <v>64.349999999999994</v>
      </c>
      <c r="H209" s="37">
        <v>63.55</v>
      </c>
      <c r="I209" s="37">
        <v>63.286000000000001</v>
      </c>
      <c r="J209" s="37">
        <v>61.524000000000001</v>
      </c>
      <c r="K209" s="37">
        <v>64.438999999999993</v>
      </c>
      <c r="L209" s="37">
        <v>61.073</v>
      </c>
      <c r="M209" s="37">
        <v>61.731999999999999</v>
      </c>
      <c r="N209" s="37">
        <v>58</v>
      </c>
      <c r="O209" s="37">
        <v>56.811</v>
      </c>
      <c r="P209" s="37">
        <v>55.073</v>
      </c>
      <c r="Q209" s="37">
        <v>53.902000000000001</v>
      </c>
      <c r="S209" s="4">
        <f t="shared" si="253"/>
        <v>59.607001438192682</v>
      </c>
      <c r="T209" s="4">
        <f t="shared" si="253"/>
        <v>68.150948896192773</v>
      </c>
      <c r="U209" s="4">
        <f t="shared" si="253"/>
        <v>67.341145041694688</v>
      </c>
      <c r="V209" s="4">
        <f t="shared" si="253"/>
        <v>68.148297140517386</v>
      </c>
      <c r="W209" s="4">
        <f t="shared" si="253"/>
        <v>65.553123837344657</v>
      </c>
      <c r="X209" s="4">
        <f t="shared" si="253"/>
        <v>64.994485290881002</v>
      </c>
      <c r="Y209" s="4">
        <f t="shared" si="253"/>
        <v>63.130267022349344</v>
      </c>
      <c r="Z209" s="4">
        <f t="shared" si="253"/>
        <v>61.914705825886386</v>
      </c>
      <c r="AA209" s="4" t="e">
        <f t="shared" si="253"/>
        <v>#N/A</v>
      </c>
      <c r="AB209" s="4" t="e">
        <f t="shared" si="253"/>
        <v>#N/A</v>
      </c>
      <c r="AC209" s="4" t="e">
        <f t="shared" si="253"/>
        <v>#N/A</v>
      </c>
      <c r="AD209" s="4">
        <f t="shared" si="253"/>
        <v>59.328937732483283</v>
      </c>
      <c r="AE209" s="4">
        <f t="shared" si="253"/>
        <v>57.174704502386987</v>
      </c>
      <c r="AF209" s="4">
        <f t="shared" si="253"/>
        <v>58.235999492114914</v>
      </c>
      <c r="AG209" s="4">
        <f t="shared" si="253"/>
        <v>54.767210280888875</v>
      </c>
      <c r="AI209" s="4">
        <f t="shared" si="254"/>
        <v>-0.78100143819268197</v>
      </c>
      <c r="AJ209" s="4">
        <f t="shared" si="254"/>
        <v>-5.2948896192773987E-2</v>
      </c>
      <c r="AK209" s="4">
        <f t="shared" si="254"/>
        <v>0.48785495830530579</v>
      </c>
      <c r="AL209" s="4">
        <f t="shared" si="254"/>
        <v>1.0267028594826115</v>
      </c>
      <c r="AM209" s="4">
        <f t="shared" si="254"/>
        <v>-1.2031238373446627</v>
      </c>
      <c r="AN209" s="4">
        <f t="shared" si="254"/>
        <v>-1.4444852908810049</v>
      </c>
      <c r="AO209" s="4">
        <f t="shared" si="254"/>
        <v>0.15573297765065774</v>
      </c>
      <c r="AP209" s="4">
        <f t="shared" si="254"/>
        <v>-0.39070582588638558</v>
      </c>
      <c r="AQ209" s="4">
        <f t="shared" si="254"/>
        <v>0</v>
      </c>
      <c r="AR209" s="4">
        <f t="shared" si="254"/>
        <v>0</v>
      </c>
      <c r="AS209" s="4">
        <f t="shared" si="254"/>
        <v>0</v>
      </c>
      <c r="AT209" s="4">
        <f t="shared" si="254"/>
        <v>-1.3289377324832827</v>
      </c>
      <c r="AU209" s="4">
        <f t="shared" si="254"/>
        <v>-0.36370450238698737</v>
      </c>
      <c r="AV209" s="4">
        <f t="shared" si="254"/>
        <v>-3.1629994921149134</v>
      </c>
      <c r="AW209" s="4">
        <f t="shared" si="254"/>
        <v>-0.86521028088887419</v>
      </c>
      <c r="AY209" s="2">
        <f t="shared" si="246"/>
        <v>59.607001438184007</v>
      </c>
      <c r="AZ209" s="2">
        <f t="shared" si="246"/>
        <v>68.150948896185014</v>
      </c>
      <c r="BA209" s="2">
        <f t="shared" si="246"/>
        <v>67.341145041669691</v>
      </c>
      <c r="BB209" s="2">
        <f t="shared" si="246"/>
        <v>68.148297140505662</v>
      </c>
      <c r="BC209" s="2">
        <f t="shared" si="246"/>
        <v>65.553123837340976</v>
      </c>
      <c r="BD209" s="2">
        <f t="shared" si="246"/>
        <v>64.994485290761816</v>
      </c>
      <c r="BE209" s="2">
        <f t="shared" si="246"/>
        <v>63.130267022346573</v>
      </c>
      <c r="BF209" s="2">
        <f t="shared" si="246"/>
        <v>61.914705825886351</v>
      </c>
      <c r="BG209" s="2" t="e">
        <f t="shared" si="246"/>
        <v>#N/A</v>
      </c>
      <c r="BH209" s="2" t="e">
        <f t="shared" si="246"/>
        <v>#N/A</v>
      </c>
      <c r="BI209" s="2" t="e">
        <f t="shared" si="246"/>
        <v>#N/A</v>
      </c>
      <c r="BJ209" s="2">
        <f t="shared" si="246"/>
        <v>59.328937732469008</v>
      </c>
      <c r="BK209" s="2">
        <f t="shared" si="246"/>
        <v>57.174704501929575</v>
      </c>
      <c r="BL209" s="2">
        <f t="shared" si="246"/>
        <v>58.235381627219894</v>
      </c>
      <c r="BM209" s="2">
        <f t="shared" si="246"/>
        <v>54.765800992951078</v>
      </c>
      <c r="BO209" s="2" t="str">
        <f t="shared" si="186"/>
        <v/>
      </c>
      <c r="BP209" s="2" t="str">
        <f t="shared" si="187"/>
        <v/>
      </c>
      <c r="BQ209" s="2" t="str">
        <f t="shared" si="188"/>
        <v/>
      </c>
      <c r="BR209" s="2" t="str">
        <f t="shared" si="189"/>
        <v/>
      </c>
      <c r="BS209" s="2" t="str">
        <f t="shared" si="190"/>
        <v/>
      </c>
      <c r="BT209" s="2" t="str">
        <f t="shared" si="191"/>
        <v/>
      </c>
      <c r="BU209" s="2" t="str">
        <f t="shared" si="192"/>
        <v/>
      </c>
      <c r="BV209" s="2" t="str">
        <f t="shared" si="193"/>
        <v/>
      </c>
      <c r="BW209" s="2" t="str">
        <f t="shared" si="194"/>
        <v/>
      </c>
      <c r="BX209" s="2" t="str">
        <f t="shared" si="195"/>
        <v/>
      </c>
      <c r="BY209" s="2" t="str">
        <f t="shared" si="196"/>
        <v/>
      </c>
      <c r="BZ209" s="2" t="str">
        <f t="shared" si="197"/>
        <v/>
      </c>
      <c r="CA209" s="2" t="str">
        <f t="shared" si="198"/>
        <v/>
      </c>
      <c r="CB209" s="2" t="str">
        <f t="shared" si="199"/>
        <v/>
      </c>
      <c r="CC209" s="2" t="str">
        <f t="shared" si="200"/>
        <v/>
      </c>
      <c r="CE209" s="2" t="str">
        <f t="shared" si="247"/>
        <v/>
      </c>
      <c r="CF209" s="2" t="str">
        <f t="shared" si="247"/>
        <v/>
      </c>
      <c r="CG209" s="2" t="str">
        <f t="shared" si="247"/>
        <v/>
      </c>
      <c r="CH209" s="2" t="str">
        <f t="shared" si="247"/>
        <v/>
      </c>
      <c r="CI209" s="2" t="str">
        <f t="shared" si="247"/>
        <v/>
      </c>
      <c r="CJ209" s="2" t="str">
        <f t="shared" si="247"/>
        <v/>
      </c>
      <c r="CK209" s="2" t="str">
        <f t="shared" si="247"/>
        <v/>
      </c>
      <c r="CL209" s="2" t="str">
        <f t="shared" si="247"/>
        <v/>
      </c>
      <c r="CM209" s="2" t="str">
        <f t="shared" si="247"/>
        <v/>
      </c>
      <c r="CN209" s="2" t="str">
        <f t="shared" si="247"/>
        <v/>
      </c>
      <c r="CO209" s="2" t="str">
        <f t="shared" si="247"/>
        <v/>
      </c>
      <c r="CP209" s="2" t="str">
        <f t="shared" si="247"/>
        <v/>
      </c>
      <c r="CQ209" s="2" t="str">
        <f t="shared" si="247"/>
        <v/>
      </c>
      <c r="CR209" s="2" t="str">
        <f t="shared" si="247"/>
        <v/>
      </c>
      <c r="CS209" s="2" t="str">
        <f t="shared" si="247"/>
        <v/>
      </c>
      <c r="CU209" s="2" t="str">
        <f t="shared" si="201"/>
        <v/>
      </c>
      <c r="CV209" s="2">
        <f t="shared" si="202"/>
        <v>68.097999999999999</v>
      </c>
      <c r="CW209" s="2" t="str">
        <f t="shared" si="203"/>
        <v/>
      </c>
      <c r="CX209" s="2">
        <f t="shared" si="204"/>
        <v>69.174999999999997</v>
      </c>
      <c r="CY209" s="2">
        <f t="shared" si="205"/>
        <v>64.349999999999994</v>
      </c>
      <c r="CZ209" s="2" t="str">
        <f t="shared" si="206"/>
        <v/>
      </c>
      <c r="DA209" s="2">
        <f t="shared" si="207"/>
        <v>63.286000000000001</v>
      </c>
      <c r="DB209" s="2">
        <f t="shared" si="208"/>
        <v>61.524000000000001</v>
      </c>
      <c r="DC209" s="2" t="str">
        <f t="shared" si="209"/>
        <v/>
      </c>
      <c r="DD209" s="2" t="str">
        <f t="shared" si="210"/>
        <v/>
      </c>
      <c r="DE209" s="2" t="str">
        <f t="shared" si="211"/>
        <v/>
      </c>
      <c r="DF209" s="2">
        <f t="shared" si="212"/>
        <v>58</v>
      </c>
      <c r="DG209" s="2" t="str">
        <f t="shared" si="213"/>
        <v/>
      </c>
      <c r="DH209" s="2" t="str">
        <f t="shared" si="214"/>
        <v/>
      </c>
      <c r="DI209" s="2" t="str">
        <f t="shared" si="215"/>
        <v/>
      </c>
      <c r="DK209" s="2">
        <f t="shared" si="255"/>
        <v>112.92248837209303</v>
      </c>
      <c r="DL209" s="2">
        <f t="shared" si="255"/>
        <v>124.41289534883722</v>
      </c>
      <c r="DM209" s="2">
        <f t="shared" si="255"/>
        <v>116.73688890689573</v>
      </c>
      <c r="DN209" s="2">
        <f t="shared" si="255"/>
        <v>104.80948329416849</v>
      </c>
      <c r="DO209" s="2">
        <f t="shared" si="255"/>
        <v>112.66199477351915</v>
      </c>
      <c r="DP209" s="2">
        <f t="shared" si="255"/>
        <v>120.83375000000001</v>
      </c>
      <c r="DQ209" s="2">
        <f t="shared" si="255"/>
        <v>114.40863742071883</v>
      </c>
      <c r="DR209" s="2">
        <f t="shared" si="255"/>
        <v>104.37836680761097</v>
      </c>
      <c r="DS209" s="2">
        <f t="shared" si="255"/>
        <v>104.37347251585622</v>
      </c>
      <c r="DT209" s="2">
        <f t="shared" si="255"/>
        <v>102.93016701902745</v>
      </c>
      <c r="DU209" s="2">
        <f t="shared" si="255"/>
        <v>107.70217970401691</v>
      </c>
      <c r="DV209" s="2">
        <f t="shared" si="255"/>
        <v>105.46246828752643</v>
      </c>
      <c r="DW209" s="2">
        <f t="shared" si="255"/>
        <v>104.71871933662857</v>
      </c>
      <c r="DX209" s="2">
        <f t="shared" si="255"/>
        <v>90.432713039399573</v>
      </c>
      <c r="DY209" s="2">
        <f t="shared" si="255"/>
        <v>78.217585714285704</v>
      </c>
      <c r="EA209" s="2">
        <f t="shared" si="244"/>
        <v>59.360733545310012</v>
      </c>
      <c r="EB209" s="2">
        <f t="shared" si="244"/>
        <v>69.476680315471043</v>
      </c>
      <c r="EC209" s="2">
        <f t="shared" si="244"/>
        <v>67.896496464438528</v>
      </c>
      <c r="ED209" s="2">
        <f t="shared" si="244"/>
        <v>68.872074869683928</v>
      </c>
      <c r="EE209" s="2">
        <f t="shared" si="244"/>
        <v>65.435186137392009</v>
      </c>
      <c r="EF209" s="2">
        <f t="shared" si="243"/>
        <v>64.502556098910375</v>
      </c>
      <c r="EG209" s="2">
        <f t="shared" si="243"/>
        <v>62.844125461764413</v>
      </c>
      <c r="EH209" s="2">
        <f t="shared" si="243"/>
        <v>61.918627161639925</v>
      </c>
      <c r="EI209" s="2">
        <f t="shared" si="243"/>
        <v>62.182825966756731</v>
      </c>
      <c r="EJ209" s="2">
        <f t="shared" si="243"/>
        <v>62.208081731958792</v>
      </c>
      <c r="EK209" s="2">
        <f t="shared" si="243"/>
        <v>61.333071652100472</v>
      </c>
      <c r="EL209" s="2">
        <f t="shared" si="183"/>
        <v>61.164958741944531</v>
      </c>
      <c r="EM209" s="2">
        <f t="shared" si="183"/>
        <v>58.168054568274847</v>
      </c>
      <c r="EN209" s="2">
        <f t="shared" si="183"/>
        <v>61.352708788540916</v>
      </c>
      <c r="EO209" s="2">
        <f t="shared" si="183"/>
        <v>56.569390678674225</v>
      </c>
      <c r="EQ209" s="2">
        <f t="shared" si="256"/>
        <v>59.634377733622046</v>
      </c>
      <c r="ER209" s="2">
        <f t="shared" si="256"/>
        <v>68.015621059814947</v>
      </c>
      <c r="ES209" s="2">
        <f t="shared" si="256"/>
        <v>67.282826612785698</v>
      </c>
      <c r="ET209" s="2">
        <f t="shared" si="256"/>
        <v>68.08268737407343</v>
      </c>
      <c r="EU209" s="2">
        <f t="shared" si="256"/>
        <v>65.563001820864116</v>
      </c>
      <c r="EV209" s="2">
        <f t="shared" si="256"/>
        <v>65.03554034793278</v>
      </c>
      <c r="EW209" s="2">
        <f t="shared" si="256"/>
        <v>63.151722357746252</v>
      </c>
      <c r="EX209" s="2">
        <f t="shared" si="256"/>
        <v>61.914329735665177</v>
      </c>
      <c r="EY209" s="2">
        <f t="shared" si="256"/>
        <v>62.42752127030213</v>
      </c>
      <c r="EZ209" s="2">
        <f t="shared" si="256"/>
        <v>61.951447396368657</v>
      </c>
      <c r="FA209" s="2">
        <f t="shared" si="256"/>
        <v>60.037998140533922</v>
      </c>
      <c r="FB209" s="2">
        <f t="shared" si="256"/>
        <v>59.167275785555191</v>
      </c>
      <c r="FC209" s="2">
        <f t="shared" si="256"/>
        <v>57.077372651026039</v>
      </c>
      <c r="FD209" s="2">
        <f t="shared" si="256"/>
        <v>57.785638925685845</v>
      </c>
      <c r="FE209" s="2">
        <f t="shared" si="256"/>
        <v>54.504208114576535</v>
      </c>
      <c r="FG209" s="2">
        <f t="shared" si="257"/>
        <v>0.99999732079887271</v>
      </c>
      <c r="FH209" s="2">
        <f t="shared" si="257"/>
        <v>0.99999716414761608</v>
      </c>
      <c r="FI209" s="2">
        <f t="shared" si="257"/>
        <v>0.99999735909019793</v>
      </c>
      <c r="FJ209" s="2">
        <f t="shared" si="257"/>
        <v>0.99999746137209389</v>
      </c>
      <c r="FK209" s="2">
        <f t="shared" si="257"/>
        <v>0.99999762630735634</v>
      </c>
      <c r="FL209" s="2">
        <f t="shared" si="257"/>
        <v>0.99999785163944921</v>
      </c>
      <c r="FM209" s="2">
        <f t="shared" si="257"/>
        <v>0.9999973274993641</v>
      </c>
      <c r="FN209" s="2">
        <f t="shared" si="257"/>
        <v>0.99999731769187361</v>
      </c>
      <c r="FO209" s="2">
        <f t="shared" si="257"/>
        <v>0.99999731835919681</v>
      </c>
      <c r="FP209" s="2">
        <f t="shared" si="257"/>
        <v>0.99999703430438935</v>
      </c>
      <c r="FQ209" s="2">
        <f t="shared" si="257"/>
        <v>0.9999970364948545</v>
      </c>
      <c r="FR209" s="2">
        <f t="shared" si="257"/>
        <v>0.99999732565785648</v>
      </c>
      <c r="FS209" s="2">
        <f t="shared" si="257"/>
        <v>0.99999745080571101</v>
      </c>
      <c r="FT209" s="2">
        <f t="shared" si="257"/>
        <v>0.9999966280159871</v>
      </c>
      <c r="FU209" s="2">
        <f t="shared" si="257"/>
        <v>0.99999583371128875</v>
      </c>
      <c r="FW209" s="2">
        <f t="shared" si="248"/>
        <v>0.89943218483205623</v>
      </c>
      <c r="FX209" s="2">
        <f t="shared" si="248"/>
        <v>0.90748352960331835</v>
      </c>
      <c r="FY209" s="2">
        <f t="shared" si="248"/>
        <v>0.90517792970253674</v>
      </c>
      <c r="FZ209" s="2">
        <f t="shared" si="248"/>
        <v>0.91700079480780428</v>
      </c>
      <c r="GA209" s="2">
        <f t="shared" si="248"/>
        <v>0.92183990900023571</v>
      </c>
      <c r="GB209" s="2">
        <f t="shared" si="248"/>
        <v>0.92274428942084696</v>
      </c>
      <c r="GC209" s="2">
        <f t="shared" si="248"/>
        <v>0.92980052181035466</v>
      </c>
      <c r="GD209" s="2">
        <f t="shared" si="248"/>
        <v>0.93898670552632402</v>
      </c>
      <c r="GE209" s="2">
        <f t="shared" si="248"/>
        <v>0.94919801294388662</v>
      </c>
      <c r="GF209" s="2">
        <f t="shared" si="248"/>
        <v>0.94500182008422628</v>
      </c>
      <c r="GG209" s="2">
        <f t="shared" si="248"/>
        <v>0.93479148872013951</v>
      </c>
      <c r="GH209" s="2">
        <f t="shared" si="248"/>
        <v>0.91913457553386391</v>
      </c>
      <c r="GI209" s="2">
        <f t="shared" si="248"/>
        <v>0.91086935367923283</v>
      </c>
      <c r="GJ209" s="2">
        <f t="shared" si="248"/>
        <v>0.87394565805763913</v>
      </c>
      <c r="GK209" s="2">
        <f t="shared" si="248"/>
        <v>0.87337551154553872</v>
      </c>
      <c r="GM209" s="86">
        <f t="shared" si="249"/>
        <v>9.8311974444612064E-115</v>
      </c>
      <c r="GN209" s="86">
        <f t="shared" si="249"/>
        <v>1.5728082627166103E-290</v>
      </c>
      <c r="GO209" s="86">
        <f t="shared" si="249"/>
        <v>0</v>
      </c>
      <c r="GP209" s="86">
        <f t="shared" si="249"/>
        <v>0</v>
      </c>
      <c r="GQ209" s="86">
        <f t="shared" si="249"/>
        <v>0</v>
      </c>
      <c r="GR209" s="86">
        <f t="shared" si="249"/>
        <v>0</v>
      </c>
      <c r="GS209" s="86">
        <f t="shared" si="249"/>
        <v>0</v>
      </c>
      <c r="GT209" s="86">
        <f t="shared" si="249"/>
        <v>0</v>
      </c>
      <c r="GU209" s="86">
        <f t="shared" si="249"/>
        <v>0</v>
      </c>
      <c r="GV209" s="86">
        <f t="shared" si="249"/>
        <v>0</v>
      </c>
      <c r="GW209" s="86">
        <f t="shared" si="249"/>
        <v>0</v>
      </c>
      <c r="GX209" s="86">
        <f t="shared" si="249"/>
        <v>0</v>
      </c>
      <c r="GY209" s="86">
        <f t="shared" si="249"/>
        <v>0</v>
      </c>
      <c r="GZ209" s="86">
        <f t="shared" si="249"/>
        <v>2.4880220465800032E-98</v>
      </c>
      <c r="HA209" s="86">
        <f t="shared" si="249"/>
        <v>3.1083900548699498E-103</v>
      </c>
      <c r="HC209" s="86">
        <f t="shared" si="185"/>
        <v>2.156978117621926E-66</v>
      </c>
      <c r="HD209" s="86">
        <f t="shared" si="185"/>
        <v>7.1231384484345561E-182</v>
      </c>
      <c r="HE209" s="86">
        <f t="shared" si="185"/>
        <v>1.6433294847581503E-276</v>
      </c>
      <c r="HF209" s="86">
        <f t="shared" si="185"/>
        <v>1.4652291236654873E-275</v>
      </c>
      <c r="HG209" s="86">
        <f t="shared" si="185"/>
        <v>0</v>
      </c>
      <c r="HH209" s="86">
        <f t="shared" si="185"/>
        <v>0</v>
      </c>
      <c r="HI209" s="86">
        <f t="shared" si="245"/>
        <v>0</v>
      </c>
      <c r="HJ209" s="86">
        <f t="shared" si="245"/>
        <v>0</v>
      </c>
      <c r="HK209" s="86">
        <f t="shared" si="245"/>
        <v>0</v>
      </c>
      <c r="HL209" s="86">
        <f t="shared" si="245"/>
        <v>0</v>
      </c>
      <c r="HM209" s="86">
        <f t="shared" si="245"/>
        <v>0</v>
      </c>
      <c r="HN209" s="86">
        <f t="shared" si="245"/>
        <v>0</v>
      </c>
      <c r="HO209" s="86">
        <f t="shared" si="230"/>
        <v>0</v>
      </c>
      <c r="HP209" s="86">
        <f t="shared" si="230"/>
        <v>6.6169479918382649E-73</v>
      </c>
      <c r="HQ209" s="86">
        <f t="shared" si="230"/>
        <v>2.5063301306253632E-81</v>
      </c>
      <c r="HS209" s="86">
        <f t="shared" si="250"/>
        <v>2.2585757816800475E-58</v>
      </c>
      <c r="HT209" s="86">
        <f t="shared" si="250"/>
        <v>1.7859161383064425E-60</v>
      </c>
      <c r="HU209" s="86">
        <f t="shared" si="250"/>
        <v>3.3501947811704491E-59</v>
      </c>
      <c r="HV209" s="86">
        <f t="shared" si="250"/>
        <v>5.8764948367344603E-57</v>
      </c>
      <c r="HW209" s="86">
        <f t="shared" si="250"/>
        <v>2.1330358377943845E-59</v>
      </c>
      <c r="HX209" s="86">
        <f t="shared" si="250"/>
        <v>5.5902805121617122E-53</v>
      </c>
      <c r="HY209" s="86">
        <f t="shared" si="250"/>
        <v>2.9583594149115221E-55</v>
      </c>
      <c r="HZ209" s="86">
        <f t="shared" si="250"/>
        <v>6.9341001103634336E-60</v>
      </c>
      <c r="IA209" s="86">
        <f t="shared" si="250"/>
        <v>1.0576261311893419E-69</v>
      </c>
      <c r="IB209" s="86">
        <f t="shared" si="250"/>
        <v>9.146297344487774E-72</v>
      </c>
      <c r="IC209" s="86">
        <f t="shared" si="250"/>
        <v>6.177254890343734E-73</v>
      </c>
      <c r="ID209" s="86">
        <f t="shared" si="250"/>
        <v>1.2525096069915286E-58</v>
      </c>
      <c r="IE209" s="86">
        <f t="shared" si="250"/>
        <v>2.1059423067384836E-53</v>
      </c>
      <c r="IF209" s="86">
        <f t="shared" si="250"/>
        <v>2.7763747893437253E-21</v>
      </c>
      <c r="IG209" s="86">
        <f t="shared" si="250"/>
        <v>2.1518117018020816E-22</v>
      </c>
      <c r="II209" s="86">
        <f t="shared" si="251"/>
        <v>1.1919666378761845E-2</v>
      </c>
      <c r="IJ209" s="86">
        <f t="shared" si="251"/>
        <v>9.1737786465097854E-3</v>
      </c>
      <c r="IK209" s="86">
        <f t="shared" si="251"/>
        <v>1.0338050496245074E-2</v>
      </c>
      <c r="IL209" s="86">
        <f t="shared" si="251"/>
        <v>9.1898849396341541E-3</v>
      </c>
      <c r="IM209" s="86">
        <f t="shared" si="251"/>
        <v>7.2715269255396809E-3</v>
      </c>
      <c r="IN209" s="86">
        <f t="shared" si="251"/>
        <v>1.1937231822577209E-2</v>
      </c>
      <c r="IO209" s="86">
        <f t="shared" si="251"/>
        <v>6.7293612664003763E-3</v>
      </c>
      <c r="IP209" s="86">
        <f t="shared" si="251"/>
        <v>3.5145320635849324E-3</v>
      </c>
      <c r="IQ209" s="86">
        <f t="shared" si="251"/>
        <v>1.0842037180816811E-3</v>
      </c>
      <c r="IR209" s="86">
        <f t="shared" si="251"/>
        <v>1.1213142180606E-3</v>
      </c>
      <c r="IS209" s="86">
        <f t="shared" si="251"/>
        <v>1.5512935683649949E-3</v>
      </c>
      <c r="IT209" s="86">
        <f t="shared" si="251"/>
        <v>7.7958810149641412E-3</v>
      </c>
      <c r="IU209" s="86">
        <f t="shared" si="251"/>
        <v>1.3224899339053001E-2</v>
      </c>
      <c r="IV209" s="86">
        <f t="shared" si="251"/>
        <v>0.10583970211125032</v>
      </c>
      <c r="IW209" s="86">
        <f t="shared" si="251"/>
        <v>0.10677303560133826</v>
      </c>
      <c r="IY209" s="86">
        <f t="shared" si="252"/>
        <v>1.1919666378761845E-2</v>
      </c>
      <c r="IZ209" s="86">
        <f t="shared" si="252"/>
        <v>9.1737786465097854E-3</v>
      </c>
      <c r="JA209" s="86">
        <f t="shared" si="252"/>
        <v>1.0338050496245074E-2</v>
      </c>
      <c r="JB209" s="86">
        <f t="shared" si="252"/>
        <v>9.1898849396341541E-3</v>
      </c>
      <c r="JC209" s="86">
        <f t="shared" si="252"/>
        <v>7.2715269255396809E-3</v>
      </c>
      <c r="JD209" s="86">
        <f t="shared" si="252"/>
        <v>1.1937231822577209E-2</v>
      </c>
      <c r="JE209" s="86">
        <f t="shared" si="252"/>
        <v>6.7293612664003763E-3</v>
      </c>
      <c r="JF209" s="86">
        <f t="shared" si="252"/>
        <v>3.5145320635849324E-3</v>
      </c>
      <c r="JG209" s="86">
        <f t="shared" si="252"/>
        <v>1.0842037180816811E-3</v>
      </c>
      <c r="JH209" s="86">
        <f t="shared" si="252"/>
        <v>1.1213142180606E-3</v>
      </c>
      <c r="JI209" s="86">
        <f t="shared" si="252"/>
        <v>1.5512935683649949E-3</v>
      </c>
      <c r="JJ209" s="86">
        <f t="shared" si="252"/>
        <v>7.7958810149641412E-3</v>
      </c>
      <c r="JK209" s="86">
        <f t="shared" si="252"/>
        <v>1.3224899339053001E-2</v>
      </c>
      <c r="JL209" s="86">
        <f t="shared" si="252"/>
        <v>0.10583970211125032</v>
      </c>
      <c r="JM209" s="86">
        <f t="shared" si="252"/>
        <v>0.10677303560133826</v>
      </c>
    </row>
    <row r="210" spans="2:273" x14ac:dyDescent="0.25">
      <c r="B210" s="2">
        <v>183</v>
      </c>
      <c r="C210" s="37">
        <v>57.652000000000001</v>
      </c>
      <c r="D210" s="37">
        <v>67.024000000000001</v>
      </c>
      <c r="E210" s="37">
        <v>67.097999999999999</v>
      </c>
      <c r="F210" s="37">
        <v>66.75</v>
      </c>
      <c r="G210" s="37">
        <v>65.575000000000003</v>
      </c>
      <c r="H210" s="37">
        <v>65.599999999999994</v>
      </c>
      <c r="I210" s="37">
        <v>62.69</v>
      </c>
      <c r="J210" s="37">
        <v>61.570999999999998</v>
      </c>
      <c r="K210" s="37">
        <v>63.805</v>
      </c>
      <c r="L210" s="37">
        <v>60.488</v>
      </c>
      <c r="M210" s="37">
        <v>60.683</v>
      </c>
      <c r="N210" s="37">
        <v>58.052999999999997</v>
      </c>
      <c r="O210" s="37">
        <v>56.296999999999997</v>
      </c>
      <c r="P210" s="37">
        <v>56.097999999999999</v>
      </c>
      <c r="Q210" s="37">
        <v>54.073</v>
      </c>
      <c r="S210" s="4">
        <f t="shared" si="253"/>
        <v>59.526314762694831</v>
      </c>
      <c r="T210" s="4">
        <f t="shared" si="253"/>
        <v>68.038142486544913</v>
      </c>
      <c r="U210" s="4">
        <f t="shared" si="253"/>
        <v>67.261199808089515</v>
      </c>
      <c r="V210" s="4">
        <f t="shared" si="253"/>
        <v>68.082817070569675</v>
      </c>
      <c r="W210" s="4">
        <f t="shared" si="253"/>
        <v>65.497292358614757</v>
      </c>
      <c r="X210" s="4">
        <f t="shared" si="253"/>
        <v>64.945173721090569</v>
      </c>
      <c r="Y210" s="4">
        <f t="shared" si="253"/>
        <v>63.095262272946748</v>
      </c>
      <c r="Z210" s="4">
        <f t="shared" si="253"/>
        <v>61.862416783251021</v>
      </c>
      <c r="AA210" s="4" t="e">
        <f t="shared" si="253"/>
        <v>#N/A</v>
      </c>
      <c r="AB210" s="4" t="e">
        <f t="shared" si="253"/>
        <v>#N/A</v>
      </c>
      <c r="AC210" s="4" t="e">
        <f t="shared" si="253"/>
        <v>#N/A</v>
      </c>
      <c r="AD210" s="4">
        <f t="shared" si="253"/>
        <v>59.22544738786997</v>
      </c>
      <c r="AE210" s="4">
        <f t="shared" si="253"/>
        <v>57.103513629005718</v>
      </c>
      <c r="AF210" s="4">
        <f t="shared" si="253"/>
        <v>58.105500442078238</v>
      </c>
      <c r="AG210" s="4">
        <f t="shared" si="253"/>
        <v>54.619616143328408</v>
      </c>
      <c r="AI210" s="4">
        <f t="shared" si="254"/>
        <v>-1.87431476269483</v>
      </c>
      <c r="AJ210" s="4">
        <f t="shared" si="254"/>
        <v>-1.0141424865449125</v>
      </c>
      <c r="AK210" s="4">
        <f t="shared" si="254"/>
        <v>-0.16319980808951584</v>
      </c>
      <c r="AL210" s="4">
        <f t="shared" si="254"/>
        <v>-1.3328170705696749</v>
      </c>
      <c r="AM210" s="4">
        <f t="shared" si="254"/>
        <v>7.7707641385245552E-2</v>
      </c>
      <c r="AN210" s="4">
        <f t="shared" si="254"/>
        <v>0.65482627890942524</v>
      </c>
      <c r="AO210" s="4">
        <f t="shared" si="254"/>
        <v>-0.4052622729467501</v>
      </c>
      <c r="AP210" s="4">
        <f t="shared" si="254"/>
        <v>-0.29141678325102305</v>
      </c>
      <c r="AQ210" s="4">
        <f t="shared" si="254"/>
        <v>0</v>
      </c>
      <c r="AR210" s="4">
        <f t="shared" si="254"/>
        <v>0</v>
      </c>
      <c r="AS210" s="4">
        <f t="shared" si="254"/>
        <v>0</v>
      </c>
      <c r="AT210" s="4">
        <f t="shared" si="254"/>
        <v>-1.1724473878699726</v>
      </c>
      <c r="AU210" s="4">
        <f t="shared" si="254"/>
        <v>-0.8065136290057211</v>
      </c>
      <c r="AV210" s="4">
        <f t="shared" si="254"/>
        <v>-2.0075004420782392</v>
      </c>
      <c r="AW210" s="4">
        <f t="shared" si="254"/>
        <v>-0.54661614332840713</v>
      </c>
      <c r="AY210" s="2">
        <f t="shared" si="246"/>
        <v>59.526314762693701</v>
      </c>
      <c r="AZ210" s="2">
        <f t="shared" si="246"/>
        <v>68.038142486543961</v>
      </c>
      <c r="BA210" s="2">
        <f t="shared" si="246"/>
        <v>67.261199808086317</v>
      </c>
      <c r="BB210" s="2">
        <f t="shared" si="246"/>
        <v>68.082817070568069</v>
      </c>
      <c r="BC210" s="2">
        <f t="shared" si="246"/>
        <v>65.497292358614288</v>
      </c>
      <c r="BD210" s="2">
        <f t="shared" si="246"/>
        <v>64.945173721070788</v>
      </c>
      <c r="BE210" s="2">
        <f t="shared" si="246"/>
        <v>63.095262272946371</v>
      </c>
      <c r="BF210" s="2">
        <f t="shared" si="246"/>
        <v>61.862416783251014</v>
      </c>
      <c r="BG210" s="2" t="e">
        <f t="shared" si="246"/>
        <v>#N/A</v>
      </c>
      <c r="BH210" s="2" t="e">
        <f t="shared" si="246"/>
        <v>#N/A</v>
      </c>
      <c r="BI210" s="2" t="e">
        <f t="shared" si="246"/>
        <v>#N/A</v>
      </c>
      <c r="BJ210" s="2">
        <f t="shared" si="246"/>
        <v>59.225447387868137</v>
      </c>
      <c r="BK210" s="2">
        <f t="shared" si="246"/>
        <v>57.103513628934834</v>
      </c>
      <c r="BL210" s="2">
        <f t="shared" si="246"/>
        <v>58.105262765508847</v>
      </c>
      <c r="BM210" s="2">
        <f t="shared" si="246"/>
        <v>54.619072748741317</v>
      </c>
      <c r="BO210" s="2" t="str">
        <f t="shared" si="186"/>
        <v/>
      </c>
      <c r="BP210" s="2" t="str">
        <f t="shared" si="187"/>
        <v/>
      </c>
      <c r="BQ210" s="2" t="str">
        <f t="shared" si="188"/>
        <v/>
      </c>
      <c r="BR210" s="2" t="str">
        <f t="shared" si="189"/>
        <v/>
      </c>
      <c r="BS210" s="2" t="str">
        <f t="shared" si="190"/>
        <v/>
      </c>
      <c r="BT210" s="2" t="str">
        <f t="shared" si="191"/>
        <v/>
      </c>
      <c r="BU210" s="2" t="str">
        <f t="shared" si="192"/>
        <v/>
      </c>
      <c r="BV210" s="2" t="str">
        <f t="shared" si="193"/>
        <v/>
      </c>
      <c r="BW210" s="2" t="str">
        <f t="shared" si="194"/>
        <v/>
      </c>
      <c r="BX210" s="2" t="str">
        <f t="shared" si="195"/>
        <v/>
      </c>
      <c r="BY210" s="2" t="str">
        <f t="shared" si="196"/>
        <v/>
      </c>
      <c r="BZ210" s="2" t="str">
        <f t="shared" si="197"/>
        <v/>
      </c>
      <c r="CA210" s="2" t="str">
        <f t="shared" si="198"/>
        <v/>
      </c>
      <c r="CB210" s="2" t="str">
        <f t="shared" si="199"/>
        <v/>
      </c>
      <c r="CC210" s="2" t="str">
        <f t="shared" si="200"/>
        <v/>
      </c>
      <c r="CE210" s="2" t="str">
        <f t="shared" si="247"/>
        <v/>
      </c>
      <c r="CF210" s="2" t="str">
        <f t="shared" si="247"/>
        <v/>
      </c>
      <c r="CG210" s="2" t="str">
        <f t="shared" si="247"/>
        <v/>
      </c>
      <c r="CH210" s="2" t="str">
        <f t="shared" si="247"/>
        <v/>
      </c>
      <c r="CI210" s="2" t="str">
        <f t="shared" si="247"/>
        <v/>
      </c>
      <c r="CJ210" s="2" t="str">
        <f t="shared" si="247"/>
        <v/>
      </c>
      <c r="CK210" s="2" t="str">
        <f t="shared" si="247"/>
        <v/>
      </c>
      <c r="CL210" s="2" t="str">
        <f t="shared" si="247"/>
        <v/>
      </c>
      <c r="CM210" s="2" t="str">
        <f t="shared" si="247"/>
        <v/>
      </c>
      <c r="CN210" s="2" t="str">
        <f t="shared" si="247"/>
        <v/>
      </c>
      <c r="CO210" s="2" t="str">
        <f t="shared" si="247"/>
        <v/>
      </c>
      <c r="CP210" s="2" t="str">
        <f t="shared" si="247"/>
        <v/>
      </c>
      <c r="CQ210" s="2" t="str">
        <f t="shared" si="247"/>
        <v/>
      </c>
      <c r="CR210" s="2" t="str">
        <f t="shared" si="247"/>
        <v/>
      </c>
      <c r="CS210" s="2" t="str">
        <f t="shared" si="247"/>
        <v/>
      </c>
      <c r="CU210" s="2">
        <f t="shared" si="201"/>
        <v>57.652000000000001</v>
      </c>
      <c r="CV210" s="2">
        <f t="shared" si="202"/>
        <v>67.024000000000001</v>
      </c>
      <c r="CW210" s="2">
        <f t="shared" si="203"/>
        <v>67.097999999999999</v>
      </c>
      <c r="CX210" s="2">
        <f t="shared" si="204"/>
        <v>66.75</v>
      </c>
      <c r="CY210" s="2">
        <f t="shared" si="205"/>
        <v>65.575000000000003</v>
      </c>
      <c r="CZ210" s="2">
        <f t="shared" si="206"/>
        <v>65.599999999999994</v>
      </c>
      <c r="DA210" s="2">
        <f t="shared" si="207"/>
        <v>62.69</v>
      </c>
      <c r="DB210" s="2">
        <f t="shared" si="208"/>
        <v>61.570999999999998</v>
      </c>
      <c r="DC210" s="2" t="str">
        <f t="shared" si="209"/>
        <v/>
      </c>
      <c r="DD210" s="2" t="str">
        <f t="shared" si="210"/>
        <v/>
      </c>
      <c r="DE210" s="2" t="str">
        <f t="shared" si="211"/>
        <v/>
      </c>
      <c r="DF210" s="2">
        <f t="shared" si="212"/>
        <v>58.052999999999997</v>
      </c>
      <c r="DG210" s="2">
        <f t="shared" si="213"/>
        <v>56.296999999999997</v>
      </c>
      <c r="DH210" s="2" t="str">
        <f t="shared" si="214"/>
        <v/>
      </c>
      <c r="DI210" s="2" t="str">
        <f t="shared" si="215"/>
        <v/>
      </c>
      <c r="DK210" s="2">
        <f t="shared" si="255"/>
        <v>113.14391029900334</v>
      </c>
      <c r="DL210" s="2">
        <f t="shared" si="255"/>
        <v>124.69392358803987</v>
      </c>
      <c r="DM210" s="2">
        <f t="shared" si="255"/>
        <v>116.95421108500122</v>
      </c>
      <c r="DN210" s="2">
        <f t="shared" si="255"/>
        <v>104.94886827107473</v>
      </c>
      <c r="DO210" s="2">
        <f t="shared" si="255"/>
        <v>112.86145905923344</v>
      </c>
      <c r="DP210" s="2">
        <f t="shared" si="255"/>
        <v>121.08615384615385</v>
      </c>
      <c r="DQ210" s="2">
        <f t="shared" si="255"/>
        <v>114.63586137118696</v>
      </c>
      <c r="DR210" s="2">
        <f t="shared" si="255"/>
        <v>104.54344246451222</v>
      </c>
      <c r="DS210" s="2">
        <f t="shared" si="255"/>
        <v>104.53083237692539</v>
      </c>
      <c r="DT210" s="2">
        <f t="shared" si="255"/>
        <v>103.08542917547565</v>
      </c>
      <c r="DU210" s="2">
        <f t="shared" si="255"/>
        <v>107.8951976744186</v>
      </c>
      <c r="DV210" s="2">
        <f t="shared" si="255"/>
        <v>105.64175113258835</v>
      </c>
      <c r="DW210" s="2">
        <f t="shared" si="255"/>
        <v>104.91866172379329</v>
      </c>
      <c r="DX210" s="2">
        <f t="shared" si="255"/>
        <v>90.547186772983068</v>
      </c>
      <c r="DY210" s="2">
        <f t="shared" si="255"/>
        <v>78.282654901960768</v>
      </c>
      <c r="EA210" s="2">
        <f t="shared" si="244"/>
        <v>59.273735930047692</v>
      </c>
      <c r="EB210" s="2">
        <f t="shared" si="244"/>
        <v>69.394353802938639</v>
      </c>
      <c r="EC210" s="2">
        <f t="shared" si="244"/>
        <v>67.829363473622038</v>
      </c>
      <c r="ED210" s="2">
        <f t="shared" si="244"/>
        <v>68.822383723936781</v>
      </c>
      <c r="EE210" s="2">
        <f t="shared" si="244"/>
        <v>65.376845433977778</v>
      </c>
      <c r="EF210" s="2">
        <f t="shared" si="243"/>
        <v>64.443054331314116</v>
      </c>
      <c r="EG210" s="2">
        <f t="shared" si="243"/>
        <v>62.803448033108893</v>
      </c>
      <c r="EH210" s="2">
        <f t="shared" si="243"/>
        <v>61.86644302014291</v>
      </c>
      <c r="EI210" s="2">
        <f t="shared" si="243"/>
        <v>62.111222484615901</v>
      </c>
      <c r="EJ210" s="2">
        <f t="shared" si="243"/>
        <v>62.162397938144359</v>
      </c>
      <c r="EK210" s="2">
        <f t="shared" si="243"/>
        <v>61.271943979851144</v>
      </c>
      <c r="EL210" s="2">
        <f t="shared" si="183"/>
        <v>61.100072102362944</v>
      </c>
      <c r="EM210" s="2">
        <f t="shared" si="183"/>
        <v>58.118436675229603</v>
      </c>
      <c r="EN210" s="2">
        <f t="shared" si="183"/>
        <v>61.299761107064825</v>
      </c>
      <c r="EO210" s="2">
        <f t="shared" si="183"/>
        <v>56.467695757125618</v>
      </c>
      <c r="EQ210" s="2">
        <f t="shared" si="256"/>
        <v>59.551926251432938</v>
      </c>
      <c r="ER210" s="2">
        <f t="shared" si="256"/>
        <v>67.91188831972093</v>
      </c>
      <c r="ES210" s="2">
        <f t="shared" si="256"/>
        <v>67.206789048308266</v>
      </c>
      <c r="ET210" s="2">
        <f t="shared" si="256"/>
        <v>68.021677104031255</v>
      </c>
      <c r="EU210" s="2">
        <f t="shared" si="256"/>
        <v>65.506495378203283</v>
      </c>
      <c r="EV210" s="2">
        <f t="shared" si="256"/>
        <v>64.983394627092878</v>
      </c>
      <c r="EW210" s="2">
        <f t="shared" si="256"/>
        <v>63.11522050842418</v>
      </c>
      <c r="EX210" s="2">
        <f t="shared" si="256"/>
        <v>61.862067599254232</v>
      </c>
      <c r="EY210" s="2">
        <f t="shared" si="256"/>
        <v>62.359183391584182</v>
      </c>
      <c r="EZ210" s="2">
        <f t="shared" si="256"/>
        <v>61.902384003257907</v>
      </c>
      <c r="FA210" s="2">
        <f t="shared" si="256"/>
        <v>59.959054244274753</v>
      </c>
      <c r="FB210" s="2">
        <f t="shared" si="256"/>
        <v>59.074912622739639</v>
      </c>
      <c r="FC210" s="2">
        <f t="shared" si="256"/>
        <v>57.012821002421013</v>
      </c>
      <c r="FD210" s="2">
        <f t="shared" si="256"/>
        <v>57.684941638773992</v>
      </c>
      <c r="FE210" s="2">
        <f t="shared" si="256"/>
        <v>54.374542966200302</v>
      </c>
      <c r="FG210" s="2">
        <f t="shared" si="257"/>
        <v>0.99999755653895506</v>
      </c>
      <c r="FH210" s="2">
        <f t="shared" si="257"/>
        <v>0.99999741367124173</v>
      </c>
      <c r="FI210" s="2">
        <f t="shared" si="257"/>
        <v>0.99999759146107514</v>
      </c>
      <c r="FJ210" s="2">
        <f t="shared" si="257"/>
        <v>0.9999976847433153</v>
      </c>
      <c r="FK210" s="2">
        <f t="shared" si="257"/>
        <v>0.9999978351661275</v>
      </c>
      <c r="FL210" s="2">
        <f t="shared" si="257"/>
        <v>0.99999804067152043</v>
      </c>
      <c r="FM210" s="2">
        <f t="shared" si="257"/>
        <v>0.99999756264987871</v>
      </c>
      <c r="FN210" s="2">
        <f t="shared" si="257"/>
        <v>0.99999755370533694</v>
      </c>
      <c r="FO210" s="2">
        <f t="shared" si="257"/>
        <v>0.99999755431394322</v>
      </c>
      <c r="FP210" s="2">
        <f t="shared" si="257"/>
        <v>0.99999729525275105</v>
      </c>
      <c r="FQ210" s="2">
        <f t="shared" si="257"/>
        <v>0.99999729725048003</v>
      </c>
      <c r="FR210" s="2">
        <f t="shared" si="257"/>
        <v>0.99999756097040304</v>
      </c>
      <c r="FS210" s="2">
        <f t="shared" si="257"/>
        <v>0.99999767510665538</v>
      </c>
      <c r="FT210" s="2">
        <f t="shared" si="257"/>
        <v>0.99999692471311763</v>
      </c>
      <c r="FU210" s="2">
        <f t="shared" si="257"/>
        <v>0.99999620029814251</v>
      </c>
      <c r="FW210" s="2">
        <f t="shared" si="248"/>
        <v>0.9074622068675785</v>
      </c>
      <c r="FX210" s="2">
        <f t="shared" si="248"/>
        <v>0.91493148044050632</v>
      </c>
      <c r="FY210" s="2">
        <f t="shared" si="248"/>
        <v>0.9127936541192796</v>
      </c>
      <c r="FZ210" s="2">
        <f t="shared" si="248"/>
        <v>0.92374694684156045</v>
      </c>
      <c r="GA210" s="2">
        <f t="shared" si="248"/>
        <v>0.92822352570546141</v>
      </c>
      <c r="GB210" s="2">
        <f t="shared" si="248"/>
        <v>0.92905972632508027</v>
      </c>
      <c r="GC210" s="2">
        <f t="shared" si="248"/>
        <v>0.93557940226624026</v>
      </c>
      <c r="GD210" s="2">
        <f t="shared" si="248"/>
        <v>0.94405487219719764</v>
      </c>
      <c r="GE210" s="2">
        <f t="shared" si="248"/>
        <v>0.95346000222769023</v>
      </c>
      <c r="GF210" s="2">
        <f t="shared" si="248"/>
        <v>0.94959715210846463</v>
      </c>
      <c r="GG210" s="2">
        <f t="shared" si="248"/>
        <v>0.94018593921673499</v>
      </c>
      <c r="GH210" s="2">
        <f t="shared" si="248"/>
        <v>0.9257213428529435</v>
      </c>
      <c r="GI210" s="2">
        <f t="shared" si="248"/>
        <v>0.91806934072129265</v>
      </c>
      <c r="GJ210" s="2">
        <f t="shared" si="248"/>
        <v>0.8837476708874048</v>
      </c>
      <c r="GK210" s="2">
        <f t="shared" si="248"/>
        <v>0.88321593470863224</v>
      </c>
      <c r="GM210" s="86">
        <f t="shared" si="249"/>
        <v>1.1057017634914116E-116</v>
      </c>
      <c r="GN210" s="86">
        <f t="shared" si="249"/>
        <v>1.7952845999327079E-295</v>
      </c>
      <c r="GO210" s="86">
        <f t="shared" si="249"/>
        <v>0</v>
      </c>
      <c r="GP210" s="86">
        <f t="shared" si="249"/>
        <v>0</v>
      </c>
      <c r="GQ210" s="86">
        <f t="shared" si="249"/>
        <v>0</v>
      </c>
      <c r="GR210" s="86">
        <f t="shared" si="249"/>
        <v>0</v>
      </c>
      <c r="GS210" s="86">
        <f t="shared" si="249"/>
        <v>0</v>
      </c>
      <c r="GT210" s="86">
        <f t="shared" si="249"/>
        <v>0</v>
      </c>
      <c r="GU210" s="86">
        <f t="shared" si="249"/>
        <v>0</v>
      </c>
      <c r="GV210" s="86">
        <f t="shared" si="249"/>
        <v>0</v>
      </c>
      <c r="GW210" s="86">
        <f t="shared" si="249"/>
        <v>0</v>
      </c>
      <c r="GX210" s="86">
        <f t="shared" si="249"/>
        <v>0</v>
      </c>
      <c r="GY210" s="86">
        <f t="shared" si="249"/>
        <v>0</v>
      </c>
      <c r="GZ210" s="86">
        <f t="shared" si="249"/>
        <v>5.778810053356443E-100</v>
      </c>
      <c r="HA210" s="86">
        <f t="shared" si="249"/>
        <v>5.8976808134049066E-105</v>
      </c>
      <c r="HC210" s="86">
        <f t="shared" si="185"/>
        <v>8.575390770871992E-68</v>
      </c>
      <c r="HD210" s="86">
        <f t="shared" si="185"/>
        <v>1.0067182970531654E-185</v>
      </c>
      <c r="HE210" s="86">
        <f t="shared" si="185"/>
        <v>1.797037566495242E-282</v>
      </c>
      <c r="HF210" s="86">
        <f t="shared" si="185"/>
        <v>1.9053836840806319E-281</v>
      </c>
      <c r="HG210" s="86">
        <f t="shared" si="185"/>
        <v>0</v>
      </c>
      <c r="HH210" s="86">
        <f t="shared" si="185"/>
        <v>0</v>
      </c>
      <c r="HI210" s="86">
        <f t="shared" si="245"/>
        <v>0</v>
      </c>
      <c r="HJ210" s="86">
        <f t="shared" si="245"/>
        <v>0</v>
      </c>
      <c r="HK210" s="86">
        <f t="shared" si="245"/>
        <v>0</v>
      </c>
      <c r="HL210" s="86">
        <f t="shared" si="245"/>
        <v>0</v>
      </c>
      <c r="HM210" s="86">
        <f t="shared" si="245"/>
        <v>0</v>
      </c>
      <c r="HN210" s="86">
        <f t="shared" si="245"/>
        <v>0</v>
      </c>
      <c r="HO210" s="86">
        <f t="shared" si="230"/>
        <v>0</v>
      </c>
      <c r="HP210" s="86">
        <f t="shared" si="230"/>
        <v>2.0401652116563952E-74</v>
      </c>
      <c r="HQ210" s="86">
        <f t="shared" si="230"/>
        <v>4.9292342095184397E-83</v>
      </c>
      <c r="HS210" s="86">
        <f t="shared" si="250"/>
        <v>1.3307021820418296E-60</v>
      </c>
      <c r="HT210" s="86">
        <f t="shared" si="250"/>
        <v>9.882347158568095E-63</v>
      </c>
      <c r="HU210" s="86">
        <f t="shared" si="250"/>
        <v>2.0009058530045398E-61</v>
      </c>
      <c r="HV210" s="86">
        <f t="shared" si="250"/>
        <v>4.8934523442523263E-59</v>
      </c>
      <c r="HW210" s="86">
        <f t="shared" si="250"/>
        <v>1.577683774260623E-61</v>
      </c>
      <c r="HX210" s="86">
        <f t="shared" si="250"/>
        <v>7.4982326473792795E-55</v>
      </c>
      <c r="HY210" s="86">
        <f t="shared" si="250"/>
        <v>3.0967367035376196E-57</v>
      </c>
      <c r="HZ210" s="86">
        <f t="shared" si="250"/>
        <v>5.5077078215433892E-62</v>
      </c>
      <c r="IA210" s="86">
        <f t="shared" si="250"/>
        <v>4.4931238844764361E-72</v>
      </c>
      <c r="IB210" s="86">
        <f t="shared" si="250"/>
        <v>3.0899688006459556E-74</v>
      </c>
      <c r="IC210" s="86">
        <f t="shared" si="250"/>
        <v>1.6033679207098394E-75</v>
      </c>
      <c r="ID210" s="86">
        <f t="shared" si="250"/>
        <v>9.2732232938600716E-61</v>
      </c>
      <c r="IE210" s="86">
        <f t="shared" si="250"/>
        <v>2.2147482982466453E-55</v>
      </c>
      <c r="IF210" s="86">
        <f t="shared" si="250"/>
        <v>4.4966104440236721E-22</v>
      </c>
      <c r="IG210" s="86">
        <f t="shared" si="250"/>
        <v>3.0657520178205739E-23</v>
      </c>
      <c r="II210" s="86">
        <f t="shared" si="251"/>
        <v>8.7873049498444263E-3</v>
      </c>
      <c r="IJ210" s="86">
        <f t="shared" si="251"/>
        <v>6.7159479078555207E-3</v>
      </c>
      <c r="IK210" s="86">
        <f t="shared" si="251"/>
        <v>7.6078184062207928E-3</v>
      </c>
      <c r="IL210" s="86">
        <f t="shared" si="251"/>
        <v>6.8349517460768337E-3</v>
      </c>
      <c r="IM210" s="86">
        <f t="shared" si="251"/>
        <v>5.3638123485342231E-3</v>
      </c>
      <c r="IN210" s="86">
        <f t="shared" si="251"/>
        <v>9.1245604762918344E-3</v>
      </c>
      <c r="IO210" s="86">
        <f t="shared" si="251"/>
        <v>5.0074322548760023E-3</v>
      </c>
      <c r="IP210" s="86">
        <f t="shared" si="251"/>
        <v>2.5522771268539045E-3</v>
      </c>
      <c r="IQ210" s="86">
        <f t="shared" si="251"/>
        <v>7.5028290087349712E-4</v>
      </c>
      <c r="IR210" s="86">
        <f t="shared" si="251"/>
        <v>7.6906417231820828E-4</v>
      </c>
      <c r="IS210" s="86">
        <f t="shared" si="251"/>
        <v>1.0589161799482876E-3</v>
      </c>
      <c r="IT210" s="86">
        <f t="shared" si="251"/>
        <v>5.7517394094403554E-3</v>
      </c>
      <c r="IU210" s="86">
        <f t="shared" si="251"/>
        <v>9.9998254735779533E-3</v>
      </c>
      <c r="IV210" s="86">
        <f t="shared" si="251"/>
        <v>9.0247371796989315E-2</v>
      </c>
      <c r="IW210" s="86">
        <f t="shared" si="251"/>
        <v>9.1069280968883823E-2</v>
      </c>
      <c r="IY210" s="86">
        <f t="shared" si="252"/>
        <v>8.7873049498444263E-3</v>
      </c>
      <c r="IZ210" s="86">
        <f t="shared" si="252"/>
        <v>6.7159479078555207E-3</v>
      </c>
      <c r="JA210" s="86">
        <f t="shared" si="252"/>
        <v>7.6078184062207928E-3</v>
      </c>
      <c r="JB210" s="86">
        <f t="shared" si="252"/>
        <v>6.8349517460768337E-3</v>
      </c>
      <c r="JC210" s="86">
        <f t="shared" si="252"/>
        <v>5.3638123485342231E-3</v>
      </c>
      <c r="JD210" s="86">
        <f t="shared" si="252"/>
        <v>9.1245604762918344E-3</v>
      </c>
      <c r="JE210" s="86">
        <f t="shared" si="252"/>
        <v>5.0074322548760023E-3</v>
      </c>
      <c r="JF210" s="86">
        <f t="shared" si="252"/>
        <v>2.5522771268539045E-3</v>
      </c>
      <c r="JG210" s="86">
        <f t="shared" si="252"/>
        <v>7.5028290087349712E-4</v>
      </c>
      <c r="JH210" s="86">
        <f t="shared" si="252"/>
        <v>7.6906417231820828E-4</v>
      </c>
      <c r="JI210" s="86">
        <f t="shared" si="252"/>
        <v>1.0589161799482876E-3</v>
      </c>
      <c r="JJ210" s="86">
        <f t="shared" si="252"/>
        <v>5.7517394094403554E-3</v>
      </c>
      <c r="JK210" s="86">
        <f t="shared" si="252"/>
        <v>9.9998254735779533E-3</v>
      </c>
      <c r="JL210" s="86">
        <f t="shared" si="252"/>
        <v>9.0247371796989315E-2</v>
      </c>
      <c r="JM210" s="86">
        <f t="shared" si="252"/>
        <v>9.1069280968883823E-2</v>
      </c>
    </row>
    <row r="211" spans="2:273" x14ac:dyDescent="0.25">
      <c r="B211" s="2">
        <v>184</v>
      </c>
      <c r="C211" s="37">
        <v>60.978000000000002</v>
      </c>
      <c r="D211" s="37">
        <v>67.072999999999993</v>
      </c>
      <c r="E211" s="37">
        <v>67.22</v>
      </c>
      <c r="F211" s="37">
        <v>67.575000000000003</v>
      </c>
      <c r="G211" s="37">
        <v>65.3</v>
      </c>
      <c r="H211" s="37">
        <v>65.924999999999997</v>
      </c>
      <c r="I211" s="37">
        <v>64.286000000000001</v>
      </c>
      <c r="J211" s="37">
        <v>61.332999999999998</v>
      </c>
      <c r="K211" s="37">
        <v>63.292999999999999</v>
      </c>
      <c r="L211" s="37">
        <v>61.146000000000001</v>
      </c>
      <c r="M211" s="37">
        <v>60.22</v>
      </c>
      <c r="N211" s="37">
        <v>57.683999999999997</v>
      </c>
      <c r="O211" s="37">
        <v>57.514000000000003</v>
      </c>
      <c r="P211" s="37">
        <v>55.122</v>
      </c>
      <c r="Q211" s="37">
        <v>53.853999999999999</v>
      </c>
      <c r="S211" s="4">
        <f t="shared" si="253"/>
        <v>59.44553794376808</v>
      </c>
      <c r="T211" s="4">
        <f t="shared" si="253"/>
        <v>67.92584228847241</v>
      </c>
      <c r="U211" s="4">
        <f t="shared" si="253"/>
        <v>67.181471875606491</v>
      </c>
      <c r="V211" s="4">
        <f t="shared" si="253"/>
        <v>68.017596167802751</v>
      </c>
      <c r="W211" s="4">
        <f t="shared" si="253"/>
        <v>65.441421414609351</v>
      </c>
      <c r="X211" s="4">
        <f t="shared" si="253"/>
        <v>64.895693085512178</v>
      </c>
      <c r="Y211" s="4">
        <f t="shared" si="253"/>
        <v>63.060165983870839</v>
      </c>
      <c r="Z211" s="4">
        <f t="shared" si="253"/>
        <v>61.810129510732693</v>
      </c>
      <c r="AA211" s="4" t="e">
        <f t="shared" si="253"/>
        <v>#N/A</v>
      </c>
      <c r="AB211" s="4" t="e">
        <f t="shared" si="253"/>
        <v>#N/A</v>
      </c>
      <c r="AC211" s="4" t="e">
        <f t="shared" si="253"/>
        <v>#N/A</v>
      </c>
      <c r="AD211" s="4">
        <f t="shared" si="253"/>
        <v>59.1226154616567</v>
      </c>
      <c r="AE211" s="4">
        <f t="shared" si="253"/>
        <v>57.032706404633416</v>
      </c>
      <c r="AF211" s="4">
        <f t="shared" si="253"/>
        <v>57.976745611465681</v>
      </c>
      <c r="AG211" s="4">
        <f t="shared" si="253"/>
        <v>54.473417722393016</v>
      </c>
      <c r="AI211" s="4">
        <f t="shared" si="254"/>
        <v>1.5324620562319211</v>
      </c>
      <c r="AJ211" s="4">
        <f t="shared" si="254"/>
        <v>-0.8528422884724165</v>
      </c>
      <c r="AK211" s="4">
        <f t="shared" si="254"/>
        <v>3.8528124393508278E-2</v>
      </c>
      <c r="AL211" s="4">
        <f t="shared" si="254"/>
        <v>-0.44259616780274769</v>
      </c>
      <c r="AM211" s="4">
        <f t="shared" si="254"/>
        <v>-0.1414214146093542</v>
      </c>
      <c r="AN211" s="4">
        <f t="shared" si="254"/>
        <v>1.0293069144878189</v>
      </c>
      <c r="AO211" s="4">
        <f t="shared" si="254"/>
        <v>1.2258340161291628</v>
      </c>
      <c r="AP211" s="4">
        <f t="shared" si="254"/>
        <v>-0.47712951073269494</v>
      </c>
      <c r="AQ211" s="4">
        <f t="shared" si="254"/>
        <v>0</v>
      </c>
      <c r="AR211" s="4">
        <f t="shared" si="254"/>
        <v>0</v>
      </c>
      <c r="AS211" s="4">
        <f t="shared" si="254"/>
        <v>0</v>
      </c>
      <c r="AT211" s="4">
        <f t="shared" si="254"/>
        <v>-1.4386154616567026</v>
      </c>
      <c r="AU211" s="4">
        <f t="shared" si="254"/>
        <v>0.48129359536658711</v>
      </c>
      <c r="AV211" s="4">
        <f t="shared" si="254"/>
        <v>-2.8547456114656811</v>
      </c>
      <c r="AW211" s="4">
        <f t="shared" si="254"/>
        <v>-0.61941772239301685</v>
      </c>
      <c r="AY211" s="2">
        <f t="shared" si="246"/>
        <v>59.445537943767945</v>
      </c>
      <c r="AZ211" s="2">
        <f t="shared" si="246"/>
        <v>67.925842288472296</v>
      </c>
      <c r="BA211" s="2">
        <f t="shared" si="246"/>
        <v>67.181471875606107</v>
      </c>
      <c r="BB211" s="2">
        <f t="shared" si="246"/>
        <v>68.017596167802552</v>
      </c>
      <c r="BC211" s="2">
        <f t="shared" si="246"/>
        <v>65.441421414609295</v>
      </c>
      <c r="BD211" s="2">
        <f t="shared" si="246"/>
        <v>64.895693085509095</v>
      </c>
      <c r="BE211" s="2">
        <f t="shared" si="246"/>
        <v>63.060165983870789</v>
      </c>
      <c r="BF211" s="2">
        <f t="shared" si="246"/>
        <v>61.810129510732693</v>
      </c>
      <c r="BG211" s="2" t="e">
        <f t="shared" si="246"/>
        <v>#N/A</v>
      </c>
      <c r="BH211" s="2" t="e">
        <f t="shared" si="246"/>
        <v>#N/A</v>
      </c>
      <c r="BI211" s="2" t="e">
        <f t="shared" si="246"/>
        <v>#N/A</v>
      </c>
      <c r="BJ211" s="2">
        <f t="shared" si="246"/>
        <v>59.12261546165648</v>
      </c>
      <c r="BK211" s="2">
        <f t="shared" si="246"/>
        <v>57.032706404623177</v>
      </c>
      <c r="BL211" s="2">
        <f t="shared" si="246"/>
        <v>57.976657953012129</v>
      </c>
      <c r="BM211" s="2">
        <f t="shared" si="246"/>
        <v>54.47321683801362</v>
      </c>
      <c r="BO211" s="2" t="str">
        <f t="shared" si="186"/>
        <v/>
      </c>
      <c r="BP211" s="2" t="str">
        <f t="shared" si="187"/>
        <v/>
      </c>
      <c r="BQ211" s="2" t="str">
        <f t="shared" si="188"/>
        <v/>
      </c>
      <c r="BR211" s="2" t="str">
        <f t="shared" si="189"/>
        <v/>
      </c>
      <c r="BS211" s="2" t="str">
        <f t="shared" si="190"/>
        <v/>
      </c>
      <c r="BT211" s="2" t="str">
        <f t="shared" si="191"/>
        <v/>
      </c>
      <c r="BU211" s="2" t="str">
        <f t="shared" si="192"/>
        <v/>
      </c>
      <c r="BV211" s="2" t="str">
        <f t="shared" si="193"/>
        <v/>
      </c>
      <c r="BW211" s="2" t="str">
        <f t="shared" si="194"/>
        <v/>
      </c>
      <c r="BX211" s="2" t="str">
        <f t="shared" si="195"/>
        <v/>
      </c>
      <c r="BY211" s="2" t="str">
        <f t="shared" si="196"/>
        <v/>
      </c>
      <c r="BZ211" s="2" t="str">
        <f t="shared" si="197"/>
        <v/>
      </c>
      <c r="CA211" s="2" t="str">
        <f t="shared" si="198"/>
        <v/>
      </c>
      <c r="CB211" s="2" t="str">
        <f t="shared" si="199"/>
        <v/>
      </c>
      <c r="CC211" s="2" t="str">
        <f t="shared" si="200"/>
        <v/>
      </c>
      <c r="CE211" s="2" t="str">
        <f t="shared" si="247"/>
        <v/>
      </c>
      <c r="CF211" s="2" t="str">
        <f t="shared" si="247"/>
        <v/>
      </c>
      <c r="CG211" s="2" t="str">
        <f t="shared" si="247"/>
        <v/>
      </c>
      <c r="CH211" s="2" t="str">
        <f t="shared" si="247"/>
        <v/>
      </c>
      <c r="CI211" s="2" t="str">
        <f t="shared" si="247"/>
        <v/>
      </c>
      <c r="CJ211" s="2" t="str">
        <f t="shared" si="247"/>
        <v/>
      </c>
      <c r="CK211" s="2" t="str">
        <f t="shared" si="247"/>
        <v/>
      </c>
      <c r="CL211" s="2" t="str">
        <f t="shared" si="247"/>
        <v/>
      </c>
      <c r="CM211" s="2" t="str">
        <f t="shared" si="247"/>
        <v/>
      </c>
      <c r="CN211" s="2" t="str">
        <f t="shared" si="247"/>
        <v/>
      </c>
      <c r="CO211" s="2" t="str">
        <f t="shared" si="247"/>
        <v/>
      </c>
      <c r="CP211" s="2" t="str">
        <f t="shared" si="247"/>
        <v/>
      </c>
      <c r="CQ211" s="2" t="str">
        <f t="shared" si="247"/>
        <v/>
      </c>
      <c r="CR211" s="2" t="str">
        <f t="shared" si="247"/>
        <v/>
      </c>
      <c r="CS211" s="2" t="str">
        <f t="shared" si="247"/>
        <v/>
      </c>
      <c r="CU211" s="2">
        <f t="shared" si="201"/>
        <v>60.978000000000002</v>
      </c>
      <c r="CV211" s="2">
        <f t="shared" si="202"/>
        <v>67.072999999999993</v>
      </c>
      <c r="CW211" s="2">
        <f t="shared" si="203"/>
        <v>67.22</v>
      </c>
      <c r="CX211" s="2">
        <f t="shared" si="204"/>
        <v>67.575000000000003</v>
      </c>
      <c r="CY211" s="2">
        <f t="shared" si="205"/>
        <v>65.3</v>
      </c>
      <c r="CZ211" s="2">
        <f t="shared" si="206"/>
        <v>65.924999999999997</v>
      </c>
      <c r="DA211" s="2">
        <f t="shared" si="207"/>
        <v>64.286000000000001</v>
      </c>
      <c r="DB211" s="2">
        <f t="shared" si="208"/>
        <v>61.332999999999998</v>
      </c>
      <c r="DC211" s="2" t="str">
        <f t="shared" si="209"/>
        <v/>
      </c>
      <c r="DD211" s="2" t="str">
        <f t="shared" si="210"/>
        <v/>
      </c>
      <c r="DE211" s="2" t="str">
        <f t="shared" si="211"/>
        <v/>
      </c>
      <c r="DF211" s="2">
        <f t="shared" si="212"/>
        <v>57.683999999999997</v>
      </c>
      <c r="DG211" s="2">
        <f t="shared" si="213"/>
        <v>57.514000000000003</v>
      </c>
      <c r="DH211" s="2" t="str">
        <f t="shared" si="214"/>
        <v/>
      </c>
      <c r="DI211" s="2" t="str">
        <f t="shared" si="215"/>
        <v/>
      </c>
      <c r="DK211" s="2">
        <f t="shared" si="255"/>
        <v>113.36533222591363</v>
      </c>
      <c r="DL211" s="2">
        <f t="shared" si="255"/>
        <v>124.97495182724253</v>
      </c>
      <c r="DM211" s="2">
        <f t="shared" si="255"/>
        <v>117.17153326310674</v>
      </c>
      <c r="DN211" s="2">
        <f t="shared" si="255"/>
        <v>105.08825324798099</v>
      </c>
      <c r="DO211" s="2">
        <f t="shared" si="255"/>
        <v>113.06092334494772</v>
      </c>
      <c r="DP211" s="2">
        <f t="shared" si="255"/>
        <v>121.3385576923077</v>
      </c>
      <c r="DQ211" s="2">
        <f t="shared" si="255"/>
        <v>114.86308532165509</v>
      </c>
      <c r="DR211" s="2">
        <f t="shared" si="255"/>
        <v>104.70851812141346</v>
      </c>
      <c r="DS211" s="2">
        <f t="shared" si="255"/>
        <v>104.68819223799454</v>
      </c>
      <c r="DT211" s="2">
        <f t="shared" si="255"/>
        <v>103.24069133192386</v>
      </c>
      <c r="DU211" s="2">
        <f t="shared" si="255"/>
        <v>108.08821564482029</v>
      </c>
      <c r="DV211" s="2">
        <f t="shared" si="255"/>
        <v>105.82103397765026</v>
      </c>
      <c r="DW211" s="2">
        <f t="shared" si="255"/>
        <v>105.11860411095803</v>
      </c>
      <c r="DX211" s="2">
        <f t="shared" si="255"/>
        <v>90.661660506566562</v>
      </c>
      <c r="DY211" s="2">
        <f t="shared" si="255"/>
        <v>78.347724089635832</v>
      </c>
      <c r="EA211" s="2">
        <f t="shared" si="244"/>
        <v>59.186738314785373</v>
      </c>
      <c r="EB211" s="2">
        <f t="shared" si="244"/>
        <v>69.31202729040622</v>
      </c>
      <c r="EC211" s="2">
        <f t="shared" si="244"/>
        <v>67.762230482805535</v>
      </c>
      <c r="ED211" s="2">
        <f t="shared" si="244"/>
        <v>68.772692578189648</v>
      </c>
      <c r="EE211" s="2">
        <f t="shared" si="244"/>
        <v>65.318504730563546</v>
      </c>
      <c r="EF211" s="2">
        <f t="shared" si="243"/>
        <v>64.383552563717856</v>
      </c>
      <c r="EG211" s="2">
        <f t="shared" si="243"/>
        <v>62.762770604453372</v>
      </c>
      <c r="EH211" s="2">
        <f t="shared" si="243"/>
        <v>61.814258878645902</v>
      </c>
      <c r="EI211" s="2">
        <f t="shared" si="243"/>
        <v>62.039619002475078</v>
      </c>
      <c r="EJ211" s="2">
        <f t="shared" si="243"/>
        <v>62.116714144329926</v>
      </c>
      <c r="EK211" s="2">
        <f t="shared" si="243"/>
        <v>61.210816307601817</v>
      </c>
      <c r="EL211" s="2">
        <f t="shared" ref="EL211:EL222" si="258">CP$228*$B211+CP$229</f>
        <v>61.035185462781364</v>
      </c>
      <c r="EM211" s="2">
        <f t="shared" ref="EM211:EM222" si="259">CQ$228*$B211+CQ$229</f>
        <v>58.068818782184358</v>
      </c>
      <c r="EN211" s="2">
        <f t="shared" ref="EN211:EN222" si="260">CR$228*$B211+CR$229</f>
        <v>61.246813425588741</v>
      </c>
      <c r="EO211" s="2">
        <f t="shared" ref="EO211:EO222" si="261">CS$228*$B211+CS$229</f>
        <v>56.366000835577012</v>
      </c>
      <c r="EQ211" s="2">
        <f t="shared" si="256"/>
        <v>59.469474769243831</v>
      </c>
      <c r="ER211" s="2">
        <f t="shared" si="256"/>
        <v>67.808155579626913</v>
      </c>
      <c r="ES211" s="2">
        <f t="shared" si="256"/>
        <v>67.130751483830835</v>
      </c>
      <c r="ET211" s="2">
        <f t="shared" si="256"/>
        <v>67.96066683398908</v>
      </c>
      <c r="EU211" s="2">
        <f t="shared" si="256"/>
        <v>65.44998893554245</v>
      </c>
      <c r="EV211" s="2">
        <f t="shared" si="256"/>
        <v>64.931248906252961</v>
      </c>
      <c r="EW211" s="2">
        <f t="shared" si="256"/>
        <v>63.078718659102115</v>
      </c>
      <c r="EX211" s="2">
        <f t="shared" si="256"/>
        <v>61.809805462843286</v>
      </c>
      <c r="EY211" s="2">
        <f t="shared" si="256"/>
        <v>62.290845512866227</v>
      </c>
      <c r="EZ211" s="2">
        <f t="shared" si="256"/>
        <v>61.853320610147158</v>
      </c>
      <c r="FA211" s="2">
        <f t="shared" si="256"/>
        <v>59.880110348015577</v>
      </c>
      <c r="FB211" s="2">
        <f t="shared" si="256"/>
        <v>58.982549459924094</v>
      </c>
      <c r="FC211" s="2">
        <f t="shared" si="256"/>
        <v>56.948269353815988</v>
      </c>
      <c r="FD211" s="2">
        <f t="shared" si="256"/>
        <v>57.584244351862139</v>
      </c>
      <c r="FE211" s="2">
        <f t="shared" si="256"/>
        <v>54.244877817824069</v>
      </c>
      <c r="FG211" s="2">
        <f t="shared" si="257"/>
        <v>0.99999777153656233</v>
      </c>
      <c r="FH211" s="2">
        <f t="shared" si="257"/>
        <v>0.99999764123960155</v>
      </c>
      <c r="FI211" s="2">
        <f t="shared" si="257"/>
        <v>0.99999780338592792</v>
      </c>
      <c r="FJ211" s="2">
        <f t="shared" si="257"/>
        <v>0.99999788846037752</v>
      </c>
      <c r="FK211" s="2">
        <f t="shared" si="257"/>
        <v>0.99999802564766682</v>
      </c>
      <c r="FL211" s="2">
        <f t="shared" si="257"/>
        <v>0.99999821307088077</v>
      </c>
      <c r="FM211" s="2">
        <f t="shared" si="257"/>
        <v>0.99999777710979332</v>
      </c>
      <c r="FN211" s="2">
        <f t="shared" si="257"/>
        <v>0.99999776895227077</v>
      </c>
      <c r="FO211" s="2">
        <f t="shared" si="257"/>
        <v>0.99999776950732655</v>
      </c>
      <c r="FP211" s="2">
        <f t="shared" si="257"/>
        <v>0.99999753324060414</v>
      </c>
      <c r="FQ211" s="2">
        <f t="shared" si="257"/>
        <v>0.99999753506255551</v>
      </c>
      <c r="FR211" s="2">
        <f t="shared" si="257"/>
        <v>0.99999777557809266</v>
      </c>
      <c r="FS211" s="2">
        <f t="shared" si="257"/>
        <v>0.99999787967163556</v>
      </c>
      <c r="FT211" s="2">
        <f t="shared" si="257"/>
        <v>0.99999719530427023</v>
      </c>
      <c r="FU211" s="2">
        <f t="shared" si="257"/>
        <v>0.99999653462956106</v>
      </c>
      <c r="FW211" s="2">
        <f t="shared" si="248"/>
        <v>0.91491171332114929</v>
      </c>
      <c r="FX211" s="2">
        <f t="shared" si="248"/>
        <v>0.92183148835055251</v>
      </c>
      <c r="FY211" s="2">
        <f t="shared" si="248"/>
        <v>0.91985187363685028</v>
      </c>
      <c r="FZ211" s="2">
        <f t="shared" si="248"/>
        <v>0.92998663838647055</v>
      </c>
      <c r="GA211" s="2">
        <f t="shared" si="248"/>
        <v>0.93412302800838776</v>
      </c>
      <c r="GB211" s="2">
        <f t="shared" si="248"/>
        <v>0.93489531966568074</v>
      </c>
      <c r="GC211" s="2">
        <f t="shared" si="248"/>
        <v>0.94091279172003783</v>
      </c>
      <c r="GD211" s="2">
        <f t="shared" si="248"/>
        <v>0.94872503268353681</v>
      </c>
      <c r="GE211" s="2">
        <f t="shared" si="248"/>
        <v>0.95738049002089043</v>
      </c>
      <c r="GF211" s="2">
        <f t="shared" si="248"/>
        <v>0.95382728481632306</v>
      </c>
      <c r="GG211" s="2">
        <f t="shared" si="248"/>
        <v>0.94516030752132407</v>
      </c>
      <c r="GH211" s="2">
        <f t="shared" si="248"/>
        <v>0.93181139816558767</v>
      </c>
      <c r="GI211" s="2">
        <f t="shared" si="248"/>
        <v>0.92473577008055585</v>
      </c>
      <c r="GJ211" s="2">
        <f t="shared" si="248"/>
        <v>0.89288090038536694</v>
      </c>
      <c r="GK211" s="2">
        <f t="shared" si="248"/>
        <v>0.89238585246347291</v>
      </c>
      <c r="GM211" s="86">
        <f t="shared" si="249"/>
        <v>1.1968349005660386E-118</v>
      </c>
      <c r="GN211" s="86">
        <f t="shared" si="249"/>
        <v>1.8606042839542211E-300</v>
      </c>
      <c r="GO211" s="86">
        <f t="shared" si="249"/>
        <v>0</v>
      </c>
      <c r="GP211" s="86">
        <f t="shared" si="249"/>
        <v>0</v>
      </c>
      <c r="GQ211" s="86">
        <f t="shared" si="249"/>
        <v>0</v>
      </c>
      <c r="GR211" s="86">
        <f t="shared" si="249"/>
        <v>0</v>
      </c>
      <c r="GS211" s="86">
        <f t="shared" si="249"/>
        <v>0</v>
      </c>
      <c r="GT211" s="86">
        <f t="shared" si="249"/>
        <v>0</v>
      </c>
      <c r="GU211" s="86">
        <f t="shared" si="249"/>
        <v>0</v>
      </c>
      <c r="GV211" s="86">
        <f t="shared" si="249"/>
        <v>0</v>
      </c>
      <c r="GW211" s="86">
        <f t="shared" si="249"/>
        <v>0</v>
      </c>
      <c r="GX211" s="86">
        <f t="shared" si="249"/>
        <v>0</v>
      </c>
      <c r="GY211" s="86">
        <f t="shared" si="249"/>
        <v>0</v>
      </c>
      <c r="GZ211" s="86">
        <f t="shared" si="249"/>
        <v>1.3006193503085765E-101</v>
      </c>
      <c r="HA211" s="86">
        <f t="shared" si="249"/>
        <v>1.0823700596251745E-106</v>
      </c>
      <c r="HC211" s="86">
        <f t="shared" si="185"/>
        <v>3.2940243453051772E-69</v>
      </c>
      <c r="HD211" s="86">
        <f t="shared" si="185"/>
        <v>1.2955765057775223E-189</v>
      </c>
      <c r="HE211" s="86">
        <f t="shared" si="185"/>
        <v>1.6959778588315724E-288</v>
      </c>
      <c r="HF211" s="86">
        <f t="shared" si="185"/>
        <v>2.1452217701137225E-287</v>
      </c>
      <c r="HG211" s="86">
        <f t="shared" si="185"/>
        <v>0</v>
      </c>
      <c r="HH211" s="86">
        <f t="shared" si="185"/>
        <v>0</v>
      </c>
      <c r="HI211" s="86">
        <f t="shared" si="245"/>
        <v>0</v>
      </c>
      <c r="HJ211" s="86">
        <f t="shared" si="245"/>
        <v>0</v>
      </c>
      <c r="HK211" s="86">
        <f t="shared" si="245"/>
        <v>0</v>
      </c>
      <c r="HL211" s="86">
        <f t="shared" si="245"/>
        <v>0</v>
      </c>
      <c r="HM211" s="86">
        <f t="shared" si="245"/>
        <v>0</v>
      </c>
      <c r="HN211" s="86">
        <f t="shared" si="245"/>
        <v>0</v>
      </c>
      <c r="HO211" s="86">
        <f t="shared" si="230"/>
        <v>0</v>
      </c>
      <c r="HP211" s="86">
        <f t="shared" si="230"/>
        <v>6.0654967649747958E-76</v>
      </c>
      <c r="HQ211" s="86">
        <f t="shared" si="230"/>
        <v>9.3000668753915391E-85</v>
      </c>
      <c r="HS211" s="86">
        <f t="shared" si="250"/>
        <v>7.104462411060513E-63</v>
      </c>
      <c r="HT211" s="86">
        <f t="shared" si="250"/>
        <v>4.9607418342751018E-65</v>
      </c>
      <c r="HU211" s="86">
        <f t="shared" si="250"/>
        <v>1.0849473629028122E-63</v>
      </c>
      <c r="HV211" s="86">
        <f t="shared" si="250"/>
        <v>3.731760501549439E-61</v>
      </c>
      <c r="HW211" s="86">
        <f t="shared" si="250"/>
        <v>1.0680640782925433E-63</v>
      </c>
      <c r="HX211" s="86">
        <f t="shared" si="250"/>
        <v>9.3135744007207608E-57</v>
      </c>
      <c r="HY211" s="86">
        <f t="shared" si="250"/>
        <v>2.9855238583194442E-59</v>
      </c>
      <c r="HZ211" s="86">
        <f t="shared" si="250"/>
        <v>4.0170903842646786E-64</v>
      </c>
      <c r="IA211" s="86">
        <f t="shared" si="250"/>
        <v>1.7388638037212872E-74</v>
      </c>
      <c r="IB211" s="86">
        <f t="shared" si="250"/>
        <v>9.4621194152387939E-77</v>
      </c>
      <c r="IC211" s="86">
        <f t="shared" si="250"/>
        <v>3.7440089934631138E-78</v>
      </c>
      <c r="ID211" s="86">
        <f t="shared" si="250"/>
        <v>6.2769138385550647E-63</v>
      </c>
      <c r="IE211" s="86">
        <f t="shared" si="250"/>
        <v>2.1394201775077749E-57</v>
      </c>
      <c r="IF211" s="86">
        <f t="shared" si="250"/>
        <v>7.0315050648005725E-23</v>
      </c>
      <c r="IG211" s="86">
        <f t="shared" si="250"/>
        <v>4.2044902697317724E-24</v>
      </c>
      <c r="II211" s="86">
        <f t="shared" si="251"/>
        <v>6.412130569221657E-3</v>
      </c>
      <c r="IJ211" s="86">
        <f t="shared" si="251"/>
        <v>4.8669336463939058E-3</v>
      </c>
      <c r="IK211" s="86">
        <f t="shared" si="251"/>
        <v>5.5425945311166442E-3</v>
      </c>
      <c r="IL211" s="86">
        <f t="shared" si="251"/>
        <v>5.03707940658515E-3</v>
      </c>
      <c r="IM211" s="86">
        <f t="shared" si="251"/>
        <v>3.9201413197248632E-3</v>
      </c>
      <c r="IN211" s="86">
        <f t="shared" si="251"/>
        <v>6.919188448419167E-3</v>
      </c>
      <c r="IO211" s="86">
        <f t="shared" si="251"/>
        <v>3.6941571367947379E-3</v>
      </c>
      <c r="IP211" s="86">
        <f t="shared" si="251"/>
        <v>1.8368875507016262E-3</v>
      </c>
      <c r="IQ211" s="86">
        <f t="shared" si="251"/>
        <v>5.14073776742744E-4</v>
      </c>
      <c r="IR211" s="86">
        <f t="shared" si="251"/>
        <v>5.2197969620433853E-4</v>
      </c>
      <c r="IS211" s="86">
        <f t="shared" si="251"/>
        <v>7.1474354344416781E-4</v>
      </c>
      <c r="IT211" s="86">
        <f t="shared" si="251"/>
        <v>4.2040282180519422E-3</v>
      </c>
      <c r="IU211" s="86">
        <f t="shared" si="251"/>
        <v>7.4948923137842195E-3</v>
      </c>
      <c r="IV211" s="86">
        <f t="shared" si="251"/>
        <v>7.6558360821644328E-2</v>
      </c>
      <c r="IW211" s="86">
        <f t="shared" si="251"/>
        <v>7.7277840143579274E-2</v>
      </c>
      <c r="IY211" s="86">
        <f t="shared" si="252"/>
        <v>6.412130569221657E-3</v>
      </c>
      <c r="IZ211" s="86">
        <f t="shared" si="252"/>
        <v>4.8669336463939058E-3</v>
      </c>
      <c r="JA211" s="86">
        <f t="shared" si="252"/>
        <v>5.5425945311166442E-3</v>
      </c>
      <c r="JB211" s="86">
        <f t="shared" si="252"/>
        <v>5.03707940658515E-3</v>
      </c>
      <c r="JC211" s="86">
        <f t="shared" si="252"/>
        <v>3.9201413197248632E-3</v>
      </c>
      <c r="JD211" s="86">
        <f t="shared" si="252"/>
        <v>6.919188448419167E-3</v>
      </c>
      <c r="JE211" s="86">
        <f t="shared" si="252"/>
        <v>3.6941571367947379E-3</v>
      </c>
      <c r="JF211" s="86">
        <f t="shared" si="252"/>
        <v>1.8368875507016262E-3</v>
      </c>
      <c r="JG211" s="86">
        <f t="shared" si="252"/>
        <v>5.14073776742744E-4</v>
      </c>
      <c r="JH211" s="86">
        <f t="shared" si="252"/>
        <v>5.2197969620433853E-4</v>
      </c>
      <c r="JI211" s="86">
        <f t="shared" si="252"/>
        <v>7.1474354344416781E-4</v>
      </c>
      <c r="JJ211" s="86">
        <f t="shared" si="252"/>
        <v>4.2040282180519422E-3</v>
      </c>
      <c r="JK211" s="86">
        <f t="shared" si="252"/>
        <v>7.4948923137842195E-3</v>
      </c>
      <c r="JL211" s="86">
        <f t="shared" si="252"/>
        <v>7.6558360821644328E-2</v>
      </c>
      <c r="JM211" s="86">
        <f t="shared" si="252"/>
        <v>7.7277840143579274E-2</v>
      </c>
    </row>
    <row r="212" spans="2:273" x14ac:dyDescent="0.25">
      <c r="B212" s="2">
        <v>185</v>
      </c>
      <c r="C212" s="37">
        <v>59.042999999999999</v>
      </c>
      <c r="D212" s="37">
        <v>67.438999999999993</v>
      </c>
      <c r="E212" s="37">
        <v>66.561000000000007</v>
      </c>
      <c r="F212" s="37">
        <v>67.599999999999994</v>
      </c>
      <c r="G212" s="37">
        <v>64.825000000000003</v>
      </c>
      <c r="H212" s="37">
        <v>63.674999999999997</v>
      </c>
      <c r="I212" s="37">
        <v>63</v>
      </c>
      <c r="J212" s="37">
        <v>61.5</v>
      </c>
      <c r="K212" s="37">
        <v>61.975999999999999</v>
      </c>
      <c r="L212" s="37">
        <v>60.951000000000001</v>
      </c>
      <c r="M212" s="37">
        <v>60.512</v>
      </c>
      <c r="N212" s="37">
        <v>58.604999999999997</v>
      </c>
      <c r="O212" s="37">
        <v>56.783999999999999</v>
      </c>
      <c r="P212" s="37">
        <v>55.561</v>
      </c>
      <c r="Q212" s="37">
        <v>53.658999999999999</v>
      </c>
      <c r="S212" s="4">
        <f t="shared" si="253"/>
        <v>59.364672315754568</v>
      </c>
      <c r="T212" s="4">
        <f t="shared" si="253"/>
        <v>67.814034313382109</v>
      </c>
      <c r="U212" s="4">
        <f t="shared" si="253"/>
        <v>67.101955377221245</v>
      </c>
      <c r="V212" s="4">
        <f t="shared" si="253"/>
        <v>67.952625736120808</v>
      </c>
      <c r="W212" s="4">
        <f t="shared" si="253"/>
        <v>65.385512382410283</v>
      </c>
      <c r="X212" s="4">
        <f t="shared" si="253"/>
        <v>64.846049744436613</v>
      </c>
      <c r="Y212" s="4">
        <f t="shared" si="253"/>
        <v>63.024981941032443</v>
      </c>
      <c r="Z212" s="4" t="e">
        <f t="shared" si="253"/>
        <v>#N/A</v>
      </c>
      <c r="AA212" s="4" t="e">
        <f t="shared" si="253"/>
        <v>#N/A</v>
      </c>
      <c r="AB212" s="4" t="e">
        <f t="shared" si="253"/>
        <v>#N/A</v>
      </c>
      <c r="AC212" s="4" t="e">
        <f t="shared" si="253"/>
        <v>#N/A</v>
      </c>
      <c r="AD212" s="4">
        <f t="shared" si="253"/>
        <v>59.020418058701992</v>
      </c>
      <c r="AE212" s="4">
        <f t="shared" si="253"/>
        <v>56.96227037751629</v>
      </c>
      <c r="AF212" s="4">
        <f t="shared" si="253"/>
        <v>57.849577736889664</v>
      </c>
      <c r="AG212" s="4">
        <f t="shared" si="253"/>
        <v>54.328293502655157</v>
      </c>
      <c r="AI212" s="4">
        <f t="shared" si="254"/>
        <v>-0.32167231575456867</v>
      </c>
      <c r="AJ212" s="4">
        <f t="shared" si="254"/>
        <v>-0.37503431338211612</v>
      </c>
      <c r="AK212" s="4">
        <f t="shared" si="254"/>
        <v>-0.54095537722123765</v>
      </c>
      <c r="AL212" s="4">
        <f t="shared" si="254"/>
        <v>-0.35262573612081383</v>
      </c>
      <c r="AM212" s="4">
        <f t="shared" si="254"/>
        <v>-0.56051238241028045</v>
      </c>
      <c r="AN212" s="4">
        <f t="shared" si="254"/>
        <v>-1.1710497444366155</v>
      </c>
      <c r="AO212" s="4">
        <f t="shared" si="254"/>
        <v>-2.4981941032443444E-2</v>
      </c>
      <c r="AP212" s="4">
        <f t="shared" si="254"/>
        <v>0</v>
      </c>
      <c r="AQ212" s="4">
        <f t="shared" si="254"/>
        <v>0</v>
      </c>
      <c r="AR212" s="4">
        <f t="shared" si="254"/>
        <v>0</v>
      </c>
      <c r="AS212" s="4">
        <f t="shared" si="254"/>
        <v>0</v>
      </c>
      <c r="AT212" s="4">
        <f t="shared" si="254"/>
        <v>-0.41541805870199511</v>
      </c>
      <c r="AU212" s="4">
        <f t="shared" si="254"/>
        <v>-0.17827037751629149</v>
      </c>
      <c r="AV212" s="4">
        <f t="shared" si="254"/>
        <v>-2.288577736889664</v>
      </c>
      <c r="AW212" s="4">
        <f t="shared" si="254"/>
        <v>-0.66929350265515808</v>
      </c>
      <c r="AY212" s="2">
        <f t="shared" ref="AY212:BM227" si="262">IF(OR($B212 &lt; C$230, $B212 &gt; C$233), #N/A, ((1-FG212)*DK212) + (FG212 - FW212)*EA212 + (FW212*EQ212))</f>
        <v>59.364672315754554</v>
      </c>
      <c r="AZ212" s="2">
        <f t="shared" si="262"/>
        <v>67.814034313382095</v>
      </c>
      <c r="BA212" s="2">
        <f t="shared" si="262"/>
        <v>67.101955377221202</v>
      </c>
      <c r="BB212" s="2">
        <f t="shared" si="262"/>
        <v>67.95262573612078</v>
      </c>
      <c r="BC212" s="2">
        <f t="shared" si="262"/>
        <v>65.385512382410283</v>
      </c>
      <c r="BD212" s="2">
        <f t="shared" si="262"/>
        <v>64.846049744436158</v>
      </c>
      <c r="BE212" s="2">
        <f t="shared" si="262"/>
        <v>63.024981941032436</v>
      </c>
      <c r="BF212" s="2" t="e">
        <f t="shared" si="262"/>
        <v>#N/A</v>
      </c>
      <c r="BG212" s="2" t="e">
        <f t="shared" si="262"/>
        <v>#N/A</v>
      </c>
      <c r="BH212" s="2" t="e">
        <f t="shared" si="262"/>
        <v>#N/A</v>
      </c>
      <c r="BI212" s="2" t="e">
        <f t="shared" si="262"/>
        <v>#N/A</v>
      </c>
      <c r="BJ212" s="2">
        <f t="shared" si="262"/>
        <v>59.020418058701971</v>
      </c>
      <c r="BK212" s="2">
        <f t="shared" si="262"/>
        <v>56.962270377514912</v>
      </c>
      <c r="BL212" s="2">
        <f t="shared" si="262"/>
        <v>57.849546741165845</v>
      </c>
      <c r="BM212" s="2">
        <f t="shared" si="262"/>
        <v>54.328222302944077</v>
      </c>
      <c r="BO212" s="2" t="str">
        <f t="shared" si="186"/>
        <v/>
      </c>
      <c r="BP212" s="2" t="str">
        <f t="shared" si="187"/>
        <v/>
      </c>
      <c r="BQ212" s="2" t="str">
        <f t="shared" si="188"/>
        <v/>
      </c>
      <c r="BR212" s="2" t="str">
        <f t="shared" si="189"/>
        <v/>
      </c>
      <c r="BS212" s="2" t="str">
        <f t="shared" si="190"/>
        <v/>
      </c>
      <c r="BT212" s="2" t="str">
        <f t="shared" si="191"/>
        <v/>
      </c>
      <c r="BU212" s="2" t="str">
        <f t="shared" si="192"/>
        <v/>
      </c>
      <c r="BV212" s="2" t="str">
        <f t="shared" si="193"/>
        <v/>
      </c>
      <c r="BW212" s="2" t="str">
        <f t="shared" si="194"/>
        <v/>
      </c>
      <c r="BX212" s="2" t="str">
        <f t="shared" si="195"/>
        <v/>
      </c>
      <c r="BY212" s="2" t="str">
        <f t="shared" si="196"/>
        <v/>
      </c>
      <c r="BZ212" s="2" t="str">
        <f t="shared" si="197"/>
        <v/>
      </c>
      <c r="CA212" s="2" t="str">
        <f t="shared" si="198"/>
        <v/>
      </c>
      <c r="CB212" s="2" t="str">
        <f t="shared" si="199"/>
        <v/>
      </c>
      <c r="CC212" s="2" t="str">
        <f t="shared" si="200"/>
        <v/>
      </c>
      <c r="CE212" s="2" t="str">
        <f t="shared" ref="CE212:CS227" si="263">IF(AND(IY212 &lt; $CS$22, $B212 &gt; C$231, $B212 &lt; C$232), C212, "")</f>
        <v/>
      </c>
      <c r="CF212" s="2" t="str">
        <f t="shared" si="263"/>
        <v/>
      </c>
      <c r="CG212" s="2" t="str">
        <f t="shared" si="263"/>
        <v/>
      </c>
      <c r="CH212" s="2" t="str">
        <f t="shared" si="263"/>
        <v/>
      </c>
      <c r="CI212" s="2" t="str">
        <f t="shared" si="263"/>
        <v/>
      </c>
      <c r="CJ212" s="2" t="str">
        <f t="shared" si="263"/>
        <v/>
      </c>
      <c r="CK212" s="2" t="str">
        <f t="shared" si="263"/>
        <v/>
      </c>
      <c r="CL212" s="2" t="str">
        <f t="shared" si="263"/>
        <v/>
      </c>
      <c r="CM212" s="2" t="str">
        <f t="shared" si="263"/>
        <v/>
      </c>
      <c r="CN212" s="2" t="str">
        <f t="shared" si="263"/>
        <v/>
      </c>
      <c r="CO212" s="2" t="str">
        <f t="shared" si="263"/>
        <v/>
      </c>
      <c r="CP212" s="2" t="str">
        <f t="shared" si="263"/>
        <v/>
      </c>
      <c r="CQ212" s="2" t="str">
        <f t="shared" si="263"/>
        <v/>
      </c>
      <c r="CR212" s="2" t="str">
        <f t="shared" si="263"/>
        <v/>
      </c>
      <c r="CS212" s="2" t="str">
        <f t="shared" si="263"/>
        <v/>
      </c>
      <c r="CU212" s="2">
        <f t="shared" si="201"/>
        <v>59.042999999999999</v>
      </c>
      <c r="CV212" s="2">
        <f t="shared" si="202"/>
        <v>67.438999999999993</v>
      </c>
      <c r="CW212" s="2">
        <f t="shared" si="203"/>
        <v>66.561000000000007</v>
      </c>
      <c r="CX212" s="2">
        <f t="shared" si="204"/>
        <v>67.599999999999994</v>
      </c>
      <c r="CY212" s="2">
        <f t="shared" si="205"/>
        <v>64.825000000000003</v>
      </c>
      <c r="CZ212" s="2">
        <f t="shared" si="206"/>
        <v>63.674999999999997</v>
      </c>
      <c r="DA212" s="2">
        <f t="shared" si="207"/>
        <v>63</v>
      </c>
      <c r="DB212" s="2" t="str">
        <f t="shared" si="208"/>
        <v/>
      </c>
      <c r="DC212" s="2" t="str">
        <f t="shared" si="209"/>
        <v/>
      </c>
      <c r="DD212" s="2" t="str">
        <f t="shared" si="210"/>
        <v/>
      </c>
      <c r="DE212" s="2" t="str">
        <f t="shared" si="211"/>
        <v/>
      </c>
      <c r="DF212" s="2">
        <f t="shared" si="212"/>
        <v>58.604999999999997</v>
      </c>
      <c r="DG212" s="2">
        <f t="shared" si="213"/>
        <v>56.783999999999999</v>
      </c>
      <c r="DH212" s="2" t="str">
        <f t="shared" si="214"/>
        <v/>
      </c>
      <c r="DI212" s="2" t="str">
        <f t="shared" si="215"/>
        <v/>
      </c>
      <c r="DK212" s="2">
        <f t="shared" si="255"/>
        <v>113.58675415282393</v>
      </c>
      <c r="DL212" s="2">
        <f t="shared" si="255"/>
        <v>125.25598006644519</v>
      </c>
      <c r="DM212" s="2">
        <f t="shared" si="255"/>
        <v>117.38885544121223</v>
      </c>
      <c r="DN212" s="2">
        <f t="shared" si="255"/>
        <v>105.22763822488723</v>
      </c>
      <c r="DO212" s="2">
        <f t="shared" si="255"/>
        <v>113.26038763066202</v>
      </c>
      <c r="DP212" s="2">
        <f t="shared" si="255"/>
        <v>121.59096153846156</v>
      </c>
      <c r="DQ212" s="2">
        <f t="shared" si="255"/>
        <v>115.09030927212324</v>
      </c>
      <c r="DR212" s="2">
        <f t="shared" si="255"/>
        <v>104.8735937783147</v>
      </c>
      <c r="DS212" s="2">
        <f t="shared" si="255"/>
        <v>104.84555209906371</v>
      </c>
      <c r="DT212" s="2">
        <f t="shared" si="255"/>
        <v>103.39595348837206</v>
      </c>
      <c r="DU212" s="2">
        <f t="shared" si="255"/>
        <v>108.28123361522199</v>
      </c>
      <c r="DV212" s="2">
        <f t="shared" si="255"/>
        <v>106.00031682271218</v>
      </c>
      <c r="DW212" s="2">
        <f t="shared" si="255"/>
        <v>105.31854649812277</v>
      </c>
      <c r="DX212" s="2">
        <f t="shared" si="255"/>
        <v>90.776134240150043</v>
      </c>
      <c r="DY212" s="2">
        <f t="shared" si="255"/>
        <v>78.412793277310911</v>
      </c>
      <c r="EA212" s="2">
        <f t="shared" si="244"/>
        <v>59.099740699523053</v>
      </c>
      <c r="EB212" s="2">
        <f t="shared" si="244"/>
        <v>69.229700777873816</v>
      </c>
      <c r="EC212" s="2">
        <f t="shared" si="244"/>
        <v>67.695097491989046</v>
      </c>
      <c r="ED212" s="2">
        <f t="shared" si="244"/>
        <v>68.723001432442501</v>
      </c>
      <c r="EE212" s="2">
        <f t="shared" si="244"/>
        <v>65.260164027149301</v>
      </c>
      <c r="EF212" s="2">
        <f t="shared" si="243"/>
        <v>64.324050796121597</v>
      </c>
      <c r="EG212" s="2">
        <f t="shared" si="243"/>
        <v>62.722093175797852</v>
      </c>
      <c r="EH212" s="2">
        <f t="shared" si="243"/>
        <v>61.762074737148893</v>
      </c>
      <c r="EI212" s="2">
        <f t="shared" si="243"/>
        <v>61.968015520334248</v>
      </c>
      <c r="EJ212" s="2">
        <f t="shared" si="243"/>
        <v>62.071030350515493</v>
      </c>
      <c r="EK212" s="2">
        <f t="shared" si="243"/>
        <v>61.14968863535249</v>
      </c>
      <c r="EL212" s="2">
        <f t="shared" si="258"/>
        <v>60.970298823199784</v>
      </c>
      <c r="EM212" s="2">
        <f t="shared" si="259"/>
        <v>58.019200889139114</v>
      </c>
      <c r="EN212" s="2">
        <f t="shared" si="260"/>
        <v>61.193865744112657</v>
      </c>
      <c r="EO212" s="2">
        <f t="shared" si="261"/>
        <v>56.264305914028412</v>
      </c>
      <c r="EQ212" s="2">
        <f t="shared" si="256"/>
        <v>59.387023287054731</v>
      </c>
      <c r="ER212" s="2">
        <f t="shared" si="256"/>
        <v>67.704422839532882</v>
      </c>
      <c r="ES212" s="2">
        <f t="shared" si="256"/>
        <v>67.054713919353404</v>
      </c>
      <c r="ET212" s="2">
        <f t="shared" si="256"/>
        <v>67.899656563946905</v>
      </c>
      <c r="EU212" s="2">
        <f t="shared" si="256"/>
        <v>65.393482492881617</v>
      </c>
      <c r="EV212" s="2">
        <f t="shared" si="256"/>
        <v>64.879103185413044</v>
      </c>
      <c r="EW212" s="2">
        <f t="shared" si="256"/>
        <v>63.042216809780044</v>
      </c>
      <c r="EX212" s="2">
        <f t="shared" si="256"/>
        <v>61.757543326432334</v>
      </c>
      <c r="EY212" s="2">
        <f t="shared" si="256"/>
        <v>62.222507634148279</v>
      </c>
      <c r="EZ212" s="2">
        <f t="shared" si="256"/>
        <v>61.804257217036408</v>
      </c>
      <c r="FA212" s="2">
        <f t="shared" si="256"/>
        <v>59.801166451756409</v>
      </c>
      <c r="FB212" s="2">
        <f t="shared" si="256"/>
        <v>58.890186297108542</v>
      </c>
      <c r="FC212" s="2">
        <f t="shared" si="256"/>
        <v>56.883717705210955</v>
      </c>
      <c r="FD212" s="2">
        <f t="shared" si="256"/>
        <v>57.483547064950287</v>
      </c>
      <c r="FE212" s="2">
        <f t="shared" si="256"/>
        <v>54.115212669447835</v>
      </c>
      <c r="FG212" s="2">
        <f t="shared" si="257"/>
        <v>0.99999796761679127</v>
      </c>
      <c r="FH212" s="2">
        <f t="shared" si="257"/>
        <v>0.99999784878450271</v>
      </c>
      <c r="FI212" s="2">
        <f t="shared" si="257"/>
        <v>0.99999799666376921</v>
      </c>
      <c r="FJ212" s="2">
        <f t="shared" si="257"/>
        <v>0.99999807425261877</v>
      </c>
      <c r="FK212" s="2">
        <f t="shared" si="257"/>
        <v>0.99999819936895862</v>
      </c>
      <c r="FL212" s="2">
        <f t="shared" si="257"/>
        <v>0.99999837030101779</v>
      </c>
      <c r="FM212" s="2">
        <f t="shared" si="257"/>
        <v>0.9999979726996403</v>
      </c>
      <c r="FN212" s="2">
        <f t="shared" si="257"/>
        <v>0.99999796525988838</v>
      </c>
      <c r="FO212" s="2">
        <f t="shared" si="257"/>
        <v>0.99999796576610545</v>
      </c>
      <c r="FP212" s="2">
        <f t="shared" si="257"/>
        <v>0.99999775028820459</v>
      </c>
      <c r="FQ212" s="2">
        <f t="shared" si="257"/>
        <v>0.99999775194984475</v>
      </c>
      <c r="FR212" s="2">
        <f t="shared" si="257"/>
        <v>0.99999797130271217</v>
      </c>
      <c r="FS212" s="2">
        <f t="shared" si="257"/>
        <v>0.9999980662371879</v>
      </c>
      <c r="FT212" s="2">
        <f t="shared" si="257"/>
        <v>0.99999744208646213</v>
      </c>
      <c r="FU212" s="2">
        <f t="shared" si="257"/>
        <v>0.99999683954363361</v>
      </c>
      <c r="FW212" s="2">
        <f t="shared" ref="FW212:GK227" si="264">POWER(10,($B212-C$232)/C$229)/(1+POWER(10,($B212-C$232)/C$229))</f>
        <v>0.92181318755025987</v>
      </c>
      <c r="FX212" s="2">
        <f t="shared" si="264"/>
        <v>0.92821573924549794</v>
      </c>
      <c r="FY212" s="2">
        <f t="shared" si="264"/>
        <v>0.92638489402838586</v>
      </c>
      <c r="FZ212" s="2">
        <f t="shared" si="264"/>
        <v>0.93575125626055067</v>
      </c>
      <c r="GA212" s="2">
        <f t="shared" si="264"/>
        <v>0.93956920281299017</v>
      </c>
      <c r="GB212" s="2">
        <f t="shared" si="264"/>
        <v>0.94028172936008159</v>
      </c>
      <c r="GC212" s="2">
        <f t="shared" si="264"/>
        <v>0.94583019493057519</v>
      </c>
      <c r="GD212" s="2">
        <f t="shared" si="264"/>
        <v>0.9530247384881485</v>
      </c>
      <c r="GE212" s="2">
        <f t="shared" si="264"/>
        <v>0.96098423366489749</v>
      </c>
      <c r="GF212" s="2">
        <f t="shared" si="264"/>
        <v>0.95771820508718264</v>
      </c>
      <c r="GG212" s="2">
        <f t="shared" si="264"/>
        <v>0.94974310149496999</v>
      </c>
      <c r="GH212" s="2">
        <f t="shared" si="264"/>
        <v>0.93743588018164015</v>
      </c>
      <c r="GI212" s="2">
        <f t="shared" si="264"/>
        <v>0.93090060011549414</v>
      </c>
      <c r="GJ212" s="2">
        <f t="shared" si="264"/>
        <v>0.90137666357729074</v>
      </c>
      <c r="GK212" s="2">
        <f t="shared" si="264"/>
        <v>0.90091652155841762</v>
      </c>
      <c r="GM212" s="86">
        <f t="shared" ref="GM212:HA227" si="265" xml:space="preserve"> _xlfn.NORM.DIST($B212, C$7, ABS(C$11), TRUE) * _xlfn.NORM.DIST(($B212 - C$7)*C$15, 0, ABS(C$11), TRUE) * 2</f>
        <v>1.2467937768436381E-120</v>
      </c>
      <c r="GN212" s="86">
        <f t="shared" si="265"/>
        <v>1.7508034759155261E-305</v>
      </c>
      <c r="GO212" s="86">
        <f t="shared" si="265"/>
        <v>0</v>
      </c>
      <c r="GP212" s="86">
        <f t="shared" si="265"/>
        <v>0</v>
      </c>
      <c r="GQ212" s="86">
        <f t="shared" si="265"/>
        <v>0</v>
      </c>
      <c r="GR212" s="86">
        <f t="shared" si="265"/>
        <v>0</v>
      </c>
      <c r="GS212" s="86">
        <f t="shared" si="265"/>
        <v>0</v>
      </c>
      <c r="GT212" s="86">
        <f t="shared" si="265"/>
        <v>0</v>
      </c>
      <c r="GU212" s="86">
        <f t="shared" si="265"/>
        <v>0</v>
      </c>
      <c r="GV212" s="86">
        <f t="shared" si="265"/>
        <v>0</v>
      </c>
      <c r="GW212" s="86">
        <f t="shared" si="265"/>
        <v>0</v>
      </c>
      <c r="GX212" s="86">
        <f t="shared" si="265"/>
        <v>0</v>
      </c>
      <c r="GY212" s="86">
        <f t="shared" si="265"/>
        <v>0</v>
      </c>
      <c r="GZ212" s="86">
        <f t="shared" si="265"/>
        <v>2.8365412824452917E-103</v>
      </c>
      <c r="HA212" s="86">
        <f t="shared" si="265"/>
        <v>1.9214033056987604E-108</v>
      </c>
      <c r="HC212" s="86">
        <f t="shared" si="185"/>
        <v>1.2225408889495918E-70</v>
      </c>
      <c r="HD212" s="86">
        <f t="shared" si="185"/>
        <v>1.5182234836163823E-193</v>
      </c>
      <c r="HE212" s="86">
        <f t="shared" si="185"/>
        <v>1.3813784580764839E-294</v>
      </c>
      <c r="HF212" s="86">
        <f t="shared" si="185"/>
        <v>2.0910951557128567E-293</v>
      </c>
      <c r="HG212" s="86">
        <f t="shared" si="185"/>
        <v>0</v>
      </c>
      <c r="HH212" s="86">
        <f t="shared" si="185"/>
        <v>0</v>
      </c>
      <c r="HI212" s="86">
        <f t="shared" si="245"/>
        <v>0</v>
      </c>
      <c r="HJ212" s="86">
        <f t="shared" si="245"/>
        <v>0</v>
      </c>
      <c r="HK212" s="86">
        <f t="shared" si="245"/>
        <v>0</v>
      </c>
      <c r="HL212" s="86">
        <f t="shared" si="245"/>
        <v>0</v>
      </c>
      <c r="HM212" s="86">
        <f t="shared" si="245"/>
        <v>0</v>
      </c>
      <c r="HN212" s="86">
        <f t="shared" si="245"/>
        <v>0</v>
      </c>
      <c r="HO212" s="86">
        <f t="shared" si="230"/>
        <v>0</v>
      </c>
      <c r="HP212" s="86">
        <f t="shared" si="230"/>
        <v>1.7388410590358837E-77</v>
      </c>
      <c r="HQ212" s="86">
        <f t="shared" si="230"/>
        <v>1.683283046462031E-86</v>
      </c>
      <c r="HS212" s="86">
        <f t="shared" ref="HS212:IG227" si="266" xml:space="preserve"> _xlfn.NORM.DIST($B212, C$9, ABS(C$13), TRUE) * _xlfn.NORM.DIST(($B212 - C$9)*C$17, 0, ABS(C$13), TRUE) * 2</f>
        <v>3.4370040106944039E-65</v>
      </c>
      <c r="HT212" s="86">
        <f t="shared" si="266"/>
        <v>2.2589952340772666E-67</v>
      </c>
      <c r="HU212" s="86">
        <f t="shared" si="266"/>
        <v>5.3408537761425835E-66</v>
      </c>
      <c r="HV212" s="86">
        <f t="shared" si="266"/>
        <v>2.6062049710099461E-63</v>
      </c>
      <c r="HW212" s="86">
        <f t="shared" si="266"/>
        <v>6.6179802191713114E-66</v>
      </c>
      <c r="HX212" s="86">
        <f t="shared" si="266"/>
        <v>1.071276246145129E-58</v>
      </c>
      <c r="HY212" s="86">
        <f t="shared" si="266"/>
        <v>2.6509100680174911E-61</v>
      </c>
      <c r="HZ212" s="86">
        <f t="shared" si="266"/>
        <v>2.6903439430617885E-66</v>
      </c>
      <c r="IA212" s="86">
        <f t="shared" si="266"/>
        <v>6.1302707371155419E-77</v>
      </c>
      <c r="IB212" s="86">
        <f t="shared" si="266"/>
        <v>2.6262987621814413E-79</v>
      </c>
      <c r="IC212" s="86">
        <f t="shared" si="266"/>
        <v>7.8650603175405485E-81</v>
      </c>
      <c r="ID212" s="86">
        <f t="shared" si="266"/>
        <v>3.884387038309846E-65</v>
      </c>
      <c r="IE212" s="86">
        <f t="shared" si="266"/>
        <v>1.8982630033195416E-59</v>
      </c>
      <c r="IF212" s="86">
        <f t="shared" si="266"/>
        <v>1.0616017453975428E-23</v>
      </c>
      <c r="IG212" s="86">
        <f t="shared" si="266"/>
        <v>5.5504403131242346E-25</v>
      </c>
      <c r="II212" s="86">
        <f t="shared" ref="II212:IW227" si="267" xml:space="preserve"> _xlfn.NORM.DIST($B212, C$10, ABS(C$14), TRUE) * _xlfn.NORM.DIST(($B212 - C$10)*C$18, 0, ABS(C$14), TRUE) * 2</f>
        <v>4.6311019360743763E-3</v>
      </c>
      <c r="IJ212" s="86">
        <f t="shared" si="267"/>
        <v>3.4911960055096177E-3</v>
      </c>
      <c r="IK212" s="86">
        <f t="shared" si="267"/>
        <v>3.9974124457396072E-3</v>
      </c>
      <c r="IL212" s="86">
        <f t="shared" si="267"/>
        <v>3.6781063775853996E-3</v>
      </c>
      <c r="IM212" s="86">
        <f t="shared" si="267"/>
        <v>2.8385389221645563E-3</v>
      </c>
      <c r="IN212" s="86">
        <f t="shared" si="267"/>
        <v>5.2049850479995736E-3</v>
      </c>
      <c r="IO212" s="86">
        <f t="shared" si="267"/>
        <v>2.7018499571169062E-3</v>
      </c>
      <c r="IP212" s="86">
        <f t="shared" si="267"/>
        <v>1.3101446243564702E-3</v>
      </c>
      <c r="IQ212" s="86">
        <f t="shared" si="267"/>
        <v>3.4873898547926863E-4</v>
      </c>
      <c r="IR212" s="86">
        <f t="shared" si="267"/>
        <v>3.5058056580493212E-4</v>
      </c>
      <c r="IS212" s="86">
        <f t="shared" si="267"/>
        <v>4.7702944407029314E-4</v>
      </c>
      <c r="IT212" s="86">
        <f t="shared" si="267"/>
        <v>3.0440287611125201E-3</v>
      </c>
      <c r="IU212" s="86">
        <f t="shared" si="267"/>
        <v>5.5679459345118337E-3</v>
      </c>
      <c r="IV212" s="86">
        <f t="shared" si="267"/>
        <v>6.4611633592134038E-2</v>
      </c>
      <c r="IW212" s="86">
        <f t="shared" si="267"/>
        <v>6.5237717482029806E-2</v>
      </c>
      <c r="IY212" s="86">
        <f t="shared" ref="IY212:JM227" si="268">GM212+HC212+HS212+II212</f>
        <v>4.6311019360743763E-3</v>
      </c>
      <c r="IZ212" s="86">
        <f t="shared" si="268"/>
        <v>3.4911960055096177E-3</v>
      </c>
      <c r="JA212" s="86">
        <f t="shared" si="268"/>
        <v>3.9974124457396072E-3</v>
      </c>
      <c r="JB212" s="86">
        <f t="shared" si="268"/>
        <v>3.6781063775853996E-3</v>
      </c>
      <c r="JC212" s="86">
        <f t="shared" si="268"/>
        <v>2.8385389221645563E-3</v>
      </c>
      <c r="JD212" s="86">
        <f t="shared" si="268"/>
        <v>5.2049850479995736E-3</v>
      </c>
      <c r="JE212" s="86">
        <f t="shared" si="268"/>
        <v>2.7018499571169062E-3</v>
      </c>
      <c r="JF212" s="86">
        <f t="shared" si="268"/>
        <v>1.3101446243564702E-3</v>
      </c>
      <c r="JG212" s="86">
        <f t="shared" si="268"/>
        <v>3.4873898547926863E-4</v>
      </c>
      <c r="JH212" s="86">
        <f t="shared" si="268"/>
        <v>3.5058056580493212E-4</v>
      </c>
      <c r="JI212" s="86">
        <f t="shared" si="268"/>
        <v>4.7702944407029314E-4</v>
      </c>
      <c r="JJ212" s="86">
        <f t="shared" si="268"/>
        <v>3.0440287611125201E-3</v>
      </c>
      <c r="JK212" s="86">
        <f t="shared" si="268"/>
        <v>5.5679459345118337E-3</v>
      </c>
      <c r="JL212" s="86">
        <f t="shared" si="268"/>
        <v>6.4611633592134038E-2</v>
      </c>
      <c r="JM212" s="86">
        <f t="shared" si="268"/>
        <v>6.5237717482029806E-2</v>
      </c>
    </row>
    <row r="213" spans="2:273" x14ac:dyDescent="0.25">
      <c r="B213" s="2">
        <v>186</v>
      </c>
      <c r="C213" s="37">
        <v>58.542999999999999</v>
      </c>
      <c r="D213" s="37">
        <v>67.072999999999993</v>
      </c>
      <c r="E213" s="37">
        <v>67.097999999999999</v>
      </c>
      <c r="F213" s="37">
        <v>68.5</v>
      </c>
      <c r="G213" s="37">
        <v>67.025000000000006</v>
      </c>
      <c r="H213" s="37">
        <v>64.349999999999994</v>
      </c>
      <c r="I213" s="37">
        <v>62.475999999999999</v>
      </c>
      <c r="J213" s="37">
        <v>62.570999999999998</v>
      </c>
      <c r="K213" s="37">
        <v>63.512</v>
      </c>
      <c r="L213" s="37">
        <v>61.756</v>
      </c>
      <c r="M213" s="37">
        <v>61.097999999999999</v>
      </c>
      <c r="N213" s="37">
        <v>58.604999999999997</v>
      </c>
      <c r="O213" s="37">
        <v>57.540999999999997</v>
      </c>
      <c r="P213" s="37">
        <v>56.439</v>
      </c>
      <c r="Q213" s="37">
        <v>52.78</v>
      </c>
      <c r="S213" s="4">
        <f t="shared" si="253"/>
        <v>59.283719723801944</v>
      </c>
      <c r="T213" s="4">
        <f t="shared" si="253"/>
        <v>67.702702725146835</v>
      </c>
      <c r="U213" s="4">
        <f t="shared" si="253"/>
        <v>67.022643628646591</v>
      </c>
      <c r="V213" s="4">
        <f t="shared" si="253"/>
        <v>67.887896391473305</v>
      </c>
      <c r="W213" s="4">
        <f t="shared" si="253"/>
        <v>65.329566735245777</v>
      </c>
      <c r="X213" s="4">
        <f t="shared" si="253"/>
        <v>64.796250392271986</v>
      </c>
      <c r="Y213" s="4">
        <f t="shared" si="253"/>
        <v>62.989714050780179</v>
      </c>
      <c r="Z213" s="4" t="e">
        <f t="shared" si="253"/>
        <v>#N/A</v>
      </c>
      <c r="AA213" s="4" t="e">
        <f t="shared" si="253"/>
        <v>#N/A</v>
      </c>
      <c r="AB213" s="4" t="e">
        <f t="shared" si="253"/>
        <v>#N/A</v>
      </c>
      <c r="AC213" s="4" t="e">
        <f t="shared" si="253"/>
        <v>#N/A</v>
      </c>
      <c r="AD213" s="4">
        <f t="shared" si="253"/>
        <v>58.91882982789037</v>
      </c>
      <c r="AE213" s="4">
        <f t="shared" si="253"/>
        <v>56.892191989373835</v>
      </c>
      <c r="AF213" s="4">
        <f t="shared" si="253"/>
        <v>57.723910167746219</v>
      </c>
      <c r="AG213" s="4">
        <f t="shared" si="253"/>
        <v>54.184097062423334</v>
      </c>
      <c r="AI213" s="4">
        <f t="shared" si="254"/>
        <v>-0.74071972380194495</v>
      </c>
      <c r="AJ213" s="4">
        <f t="shared" si="254"/>
        <v>-0.62970272514684211</v>
      </c>
      <c r="AK213" s="4">
        <f t="shared" si="254"/>
        <v>7.5356371353407781E-2</v>
      </c>
      <c r="AL213" s="4">
        <f t="shared" si="254"/>
        <v>0.6121036085266951</v>
      </c>
      <c r="AM213" s="4">
        <f t="shared" si="254"/>
        <v>1.6954332647542287</v>
      </c>
      <c r="AN213" s="4">
        <f t="shared" si="254"/>
        <v>-0.44625039227199181</v>
      </c>
      <c r="AO213" s="4">
        <f t="shared" si="254"/>
        <v>-0.51371405078018029</v>
      </c>
      <c r="AP213" s="4">
        <f t="shared" si="254"/>
        <v>0</v>
      </c>
      <c r="AQ213" s="4">
        <f t="shared" si="254"/>
        <v>0</v>
      </c>
      <c r="AR213" s="4">
        <f t="shared" si="254"/>
        <v>0</v>
      </c>
      <c r="AS213" s="4">
        <f t="shared" si="254"/>
        <v>0</v>
      </c>
      <c r="AT213" s="4">
        <f t="shared" si="254"/>
        <v>-0.31382982789037328</v>
      </c>
      <c r="AU213" s="4">
        <f t="shared" si="254"/>
        <v>0.648808010626162</v>
      </c>
      <c r="AV213" s="4">
        <f t="shared" si="254"/>
        <v>-1.2849101677462187</v>
      </c>
      <c r="AW213" s="4">
        <f t="shared" si="254"/>
        <v>-1.4040970624233324</v>
      </c>
      <c r="AY213" s="2">
        <f t="shared" si="262"/>
        <v>59.283719723801944</v>
      </c>
      <c r="AZ213" s="2">
        <f t="shared" si="262"/>
        <v>67.702702725146835</v>
      </c>
      <c r="BA213" s="2">
        <f t="shared" si="262"/>
        <v>67.022643628646591</v>
      </c>
      <c r="BB213" s="2">
        <f t="shared" si="262"/>
        <v>67.887896391473305</v>
      </c>
      <c r="BC213" s="2">
        <f t="shared" si="262"/>
        <v>65.329566735245777</v>
      </c>
      <c r="BD213" s="2">
        <f t="shared" si="262"/>
        <v>64.796250392271929</v>
      </c>
      <c r="BE213" s="2">
        <f t="shared" si="262"/>
        <v>62.989714050780179</v>
      </c>
      <c r="BF213" s="2" t="e">
        <f t="shared" si="262"/>
        <v>#N/A</v>
      </c>
      <c r="BG213" s="2" t="e">
        <f t="shared" si="262"/>
        <v>#N/A</v>
      </c>
      <c r="BH213" s="2" t="e">
        <f t="shared" si="262"/>
        <v>#N/A</v>
      </c>
      <c r="BI213" s="2" t="e">
        <f t="shared" si="262"/>
        <v>#N/A</v>
      </c>
      <c r="BJ213" s="2">
        <f t="shared" si="262"/>
        <v>58.91882982789037</v>
      </c>
      <c r="BK213" s="2">
        <f t="shared" si="262"/>
        <v>56.892191989373664</v>
      </c>
      <c r="BL213" s="2">
        <f t="shared" si="262"/>
        <v>57.723899660304937</v>
      </c>
      <c r="BM213" s="2">
        <f t="shared" si="262"/>
        <v>54.184072868955248</v>
      </c>
      <c r="BO213" s="2" t="str">
        <f t="shared" si="186"/>
        <v/>
      </c>
      <c r="BP213" s="2" t="str">
        <f t="shared" si="187"/>
        <v/>
      </c>
      <c r="BQ213" s="2" t="str">
        <f t="shared" si="188"/>
        <v/>
      </c>
      <c r="BR213" s="2" t="str">
        <f t="shared" si="189"/>
        <v/>
      </c>
      <c r="BS213" s="2" t="str">
        <f t="shared" si="190"/>
        <v/>
      </c>
      <c r="BT213" s="2" t="str">
        <f t="shared" si="191"/>
        <v/>
      </c>
      <c r="BU213" s="2" t="str">
        <f t="shared" si="192"/>
        <v/>
      </c>
      <c r="BV213" s="2" t="str">
        <f t="shared" si="193"/>
        <v/>
      </c>
      <c r="BW213" s="2" t="str">
        <f t="shared" si="194"/>
        <v/>
      </c>
      <c r="BX213" s="2" t="str">
        <f t="shared" si="195"/>
        <v/>
      </c>
      <c r="BY213" s="2" t="str">
        <f t="shared" si="196"/>
        <v/>
      </c>
      <c r="BZ213" s="2" t="str">
        <f t="shared" si="197"/>
        <v/>
      </c>
      <c r="CA213" s="2" t="str">
        <f t="shared" si="198"/>
        <v/>
      </c>
      <c r="CB213" s="2" t="str">
        <f t="shared" si="199"/>
        <v/>
      </c>
      <c r="CC213" s="2" t="str">
        <f t="shared" si="200"/>
        <v/>
      </c>
      <c r="CE213" s="2" t="str">
        <f t="shared" si="263"/>
        <v/>
      </c>
      <c r="CF213" s="2" t="str">
        <f t="shared" si="263"/>
        <v/>
      </c>
      <c r="CG213" s="2" t="str">
        <f t="shared" si="263"/>
        <v/>
      </c>
      <c r="CH213" s="2" t="str">
        <f t="shared" si="263"/>
        <v/>
      </c>
      <c r="CI213" s="2" t="str">
        <f t="shared" si="263"/>
        <v/>
      </c>
      <c r="CJ213" s="2" t="str">
        <f t="shared" si="263"/>
        <v/>
      </c>
      <c r="CK213" s="2" t="str">
        <f t="shared" si="263"/>
        <v/>
      </c>
      <c r="CL213" s="2" t="str">
        <f t="shared" si="263"/>
        <v/>
      </c>
      <c r="CM213" s="2" t="str">
        <f t="shared" si="263"/>
        <v/>
      </c>
      <c r="CN213" s="2" t="str">
        <f t="shared" si="263"/>
        <v/>
      </c>
      <c r="CO213" s="2" t="str">
        <f t="shared" si="263"/>
        <v/>
      </c>
      <c r="CP213" s="2" t="str">
        <f t="shared" si="263"/>
        <v/>
      </c>
      <c r="CQ213" s="2" t="str">
        <f t="shared" si="263"/>
        <v/>
      </c>
      <c r="CR213" s="2" t="str">
        <f t="shared" si="263"/>
        <v/>
      </c>
      <c r="CS213" s="2" t="str">
        <f t="shared" si="263"/>
        <v/>
      </c>
      <c r="CU213" s="2">
        <f t="shared" si="201"/>
        <v>58.542999999999999</v>
      </c>
      <c r="CV213" s="2">
        <f t="shared" si="202"/>
        <v>67.072999999999993</v>
      </c>
      <c r="CW213" s="2">
        <f t="shared" si="203"/>
        <v>67.097999999999999</v>
      </c>
      <c r="CX213" s="2">
        <f t="shared" si="204"/>
        <v>68.5</v>
      </c>
      <c r="CY213" s="2">
        <f t="shared" si="205"/>
        <v>67.025000000000006</v>
      </c>
      <c r="CZ213" s="2">
        <f t="shared" si="206"/>
        <v>64.349999999999994</v>
      </c>
      <c r="DA213" s="2">
        <f t="shared" si="207"/>
        <v>62.475999999999999</v>
      </c>
      <c r="DB213" s="2" t="str">
        <f t="shared" si="208"/>
        <v/>
      </c>
      <c r="DC213" s="2" t="str">
        <f t="shared" si="209"/>
        <v/>
      </c>
      <c r="DD213" s="2" t="str">
        <f t="shared" si="210"/>
        <v/>
      </c>
      <c r="DE213" s="2" t="str">
        <f t="shared" si="211"/>
        <v/>
      </c>
      <c r="DF213" s="2">
        <f t="shared" si="212"/>
        <v>58.604999999999997</v>
      </c>
      <c r="DG213" s="2">
        <f t="shared" si="213"/>
        <v>57.540999999999997</v>
      </c>
      <c r="DH213" s="2" t="str">
        <f t="shared" si="214"/>
        <v/>
      </c>
      <c r="DI213" s="2" t="str">
        <f t="shared" si="215"/>
        <v/>
      </c>
      <c r="DK213" s="2">
        <f t="shared" si="255"/>
        <v>113.80817607973424</v>
      </c>
      <c r="DL213" s="2">
        <f t="shared" si="255"/>
        <v>125.53700830564784</v>
      </c>
      <c r="DM213" s="2">
        <f t="shared" si="255"/>
        <v>117.60617761931773</v>
      </c>
      <c r="DN213" s="2">
        <f t="shared" si="255"/>
        <v>105.36702320179347</v>
      </c>
      <c r="DO213" s="2">
        <f t="shared" si="255"/>
        <v>113.45985191637629</v>
      </c>
      <c r="DP213" s="2">
        <f t="shared" si="255"/>
        <v>121.8433653846154</v>
      </c>
      <c r="DQ213" s="2">
        <f t="shared" si="255"/>
        <v>115.31753322259138</v>
      </c>
      <c r="DR213" s="2">
        <f t="shared" si="255"/>
        <v>105.03866943521594</v>
      </c>
      <c r="DS213" s="2">
        <f t="shared" si="255"/>
        <v>105.00291196013288</v>
      </c>
      <c r="DT213" s="2">
        <f t="shared" si="255"/>
        <v>103.55121564482026</v>
      </c>
      <c r="DU213" s="2">
        <f t="shared" si="255"/>
        <v>108.47425158562368</v>
      </c>
      <c r="DV213" s="2">
        <f t="shared" si="255"/>
        <v>106.17959966777408</v>
      </c>
      <c r="DW213" s="2">
        <f t="shared" si="255"/>
        <v>105.5184888852875</v>
      </c>
      <c r="DX213" s="2">
        <f t="shared" si="255"/>
        <v>90.890607973733538</v>
      </c>
      <c r="DY213" s="2">
        <f t="shared" si="255"/>
        <v>78.477862464985975</v>
      </c>
      <c r="EA213" s="2">
        <f t="shared" si="244"/>
        <v>59.012743084260734</v>
      </c>
      <c r="EB213" s="2">
        <f t="shared" si="244"/>
        <v>69.147374265341398</v>
      </c>
      <c r="EC213" s="2">
        <f t="shared" si="244"/>
        <v>67.627964501172556</v>
      </c>
      <c r="ED213" s="2">
        <f t="shared" si="244"/>
        <v>68.673310286695354</v>
      </c>
      <c r="EE213" s="2">
        <f t="shared" si="244"/>
        <v>65.20182332373507</v>
      </c>
      <c r="EF213" s="2">
        <f t="shared" si="243"/>
        <v>64.264549028525352</v>
      </c>
      <c r="EG213" s="2">
        <f t="shared" si="243"/>
        <v>62.681415747142324</v>
      </c>
      <c r="EH213" s="2">
        <f t="shared" si="243"/>
        <v>61.709890595651885</v>
      </c>
      <c r="EI213" s="2">
        <f t="shared" si="243"/>
        <v>61.896412038193418</v>
      </c>
      <c r="EJ213" s="2">
        <f t="shared" si="243"/>
        <v>62.025346556701059</v>
      </c>
      <c r="EK213" s="2">
        <f t="shared" si="243"/>
        <v>61.088560963103163</v>
      </c>
      <c r="EL213" s="2">
        <f t="shared" si="258"/>
        <v>60.905412183618196</v>
      </c>
      <c r="EM213" s="2">
        <f t="shared" si="259"/>
        <v>57.969582996093877</v>
      </c>
      <c r="EN213" s="2">
        <f t="shared" si="260"/>
        <v>61.140918062636565</v>
      </c>
      <c r="EO213" s="2">
        <f t="shared" si="261"/>
        <v>56.162610992479813</v>
      </c>
      <c r="EQ213" s="2">
        <f t="shared" si="256"/>
        <v>59.304571804865624</v>
      </c>
      <c r="ER213" s="2">
        <f t="shared" si="256"/>
        <v>67.600690099438864</v>
      </c>
      <c r="ES213" s="2">
        <f t="shared" si="256"/>
        <v>66.978676354875972</v>
      </c>
      <c r="ET213" s="2">
        <f t="shared" si="256"/>
        <v>67.838646293904731</v>
      </c>
      <c r="EU213" s="2">
        <f t="shared" si="256"/>
        <v>65.336976050220784</v>
      </c>
      <c r="EV213" s="2">
        <f t="shared" si="256"/>
        <v>64.826957464573127</v>
      </c>
      <c r="EW213" s="2">
        <f t="shared" si="256"/>
        <v>63.005714960457972</v>
      </c>
      <c r="EX213" s="2">
        <f t="shared" si="256"/>
        <v>61.705281190021381</v>
      </c>
      <c r="EY213" s="2">
        <f t="shared" si="256"/>
        <v>62.154169755430331</v>
      </c>
      <c r="EZ213" s="2">
        <f t="shared" si="256"/>
        <v>61.755193823925659</v>
      </c>
      <c r="FA213" s="2">
        <f t="shared" si="256"/>
        <v>59.72222255549724</v>
      </c>
      <c r="FB213" s="2">
        <f t="shared" si="256"/>
        <v>58.797823134292997</v>
      </c>
      <c r="FC213" s="2">
        <f t="shared" si="256"/>
        <v>56.819166056605937</v>
      </c>
      <c r="FD213" s="2">
        <f t="shared" si="256"/>
        <v>57.382849778038434</v>
      </c>
      <c r="FE213" s="2">
        <f t="shared" si="256"/>
        <v>53.985547521071602</v>
      </c>
      <c r="FG213" s="2">
        <f t="shared" si="257"/>
        <v>0.99999814644415241</v>
      </c>
      <c r="FH213" s="2">
        <f t="shared" si="257"/>
        <v>0.99999803806777732</v>
      </c>
      <c r="FI213" s="2">
        <f t="shared" si="257"/>
        <v>0.99999817293532056</v>
      </c>
      <c r="FJ213" s="2">
        <f t="shared" si="257"/>
        <v>0.9999982436972169</v>
      </c>
      <c r="FK213" s="2">
        <f t="shared" si="257"/>
        <v>0.99999835780471247</v>
      </c>
      <c r="FL213" s="2">
        <f t="shared" si="257"/>
        <v>0.99999851369665027</v>
      </c>
      <c r="FM213" s="2">
        <f t="shared" si="257"/>
        <v>0.99999815107976753</v>
      </c>
      <c r="FN213" s="2">
        <f t="shared" si="257"/>
        <v>0.99999814429463074</v>
      </c>
      <c r="FO213" s="2">
        <f t="shared" si="257"/>
        <v>0.99999814475630633</v>
      </c>
      <c r="FP213" s="2">
        <f t="shared" si="257"/>
        <v>0.99999794823805099</v>
      </c>
      <c r="FQ213" s="2">
        <f t="shared" si="257"/>
        <v>0.99999794975348544</v>
      </c>
      <c r="FR213" s="2">
        <f t="shared" si="257"/>
        <v>0.99999814980575341</v>
      </c>
      <c r="FS213" s="2">
        <f t="shared" si="257"/>
        <v>0.99999823638705454</v>
      </c>
      <c r="FT213" s="2">
        <f t="shared" si="257"/>
        <v>0.99999766715460225</v>
      </c>
      <c r="FU213" s="2">
        <f t="shared" si="257"/>
        <v>0.999997117628735</v>
      </c>
      <c r="FW213" s="2">
        <f t="shared" si="264"/>
        <v>0.92819881670489801</v>
      </c>
      <c r="FX213" s="2">
        <f t="shared" si="264"/>
        <v>0.93411583611288584</v>
      </c>
      <c r="FY213" s="2">
        <f t="shared" si="264"/>
        <v>0.93242451661415082</v>
      </c>
      <c r="FZ213" s="2">
        <f t="shared" si="264"/>
        <v>0.94107131405774636</v>
      </c>
      <c r="GA213" s="2">
        <f t="shared" si="264"/>
        <v>0.94459183860457352</v>
      </c>
      <c r="GB213" s="2">
        <f t="shared" si="264"/>
        <v>0.94524859529987015</v>
      </c>
      <c r="GC213" s="2">
        <f t="shared" si="264"/>
        <v>0.95035994846930349</v>
      </c>
      <c r="GD213" s="2">
        <f t="shared" si="264"/>
        <v>0.95698023814290278</v>
      </c>
      <c r="GE213" s="2">
        <f t="shared" si="264"/>
        <v>0.96429462290344525</v>
      </c>
      <c r="GF213" s="2">
        <f t="shared" si="264"/>
        <v>0.96129454730194053</v>
      </c>
      <c r="GG213" s="2">
        <f t="shared" si="264"/>
        <v>0.95396157904460632</v>
      </c>
      <c r="GH213" s="2">
        <f t="shared" si="264"/>
        <v>0.94262499722377757</v>
      </c>
      <c r="GI213" s="2">
        <f t="shared" si="264"/>
        <v>0.93659509661408447</v>
      </c>
      <c r="GJ213" s="2">
        <f t="shared" si="264"/>
        <v>0.90926708749897833</v>
      </c>
      <c r="GK213" s="2">
        <f t="shared" si="264"/>
        <v>0.90884003629179344</v>
      </c>
      <c r="GM213" s="86">
        <f t="shared" si="265"/>
        <v>1.2500248217968151E-122</v>
      </c>
      <c r="GN213" s="86">
        <f t="shared" si="265"/>
        <v>0</v>
      </c>
      <c r="GO213" s="86">
        <f t="shared" si="265"/>
        <v>0</v>
      </c>
      <c r="GP213" s="86">
        <f t="shared" si="265"/>
        <v>0</v>
      </c>
      <c r="GQ213" s="86">
        <f t="shared" si="265"/>
        <v>0</v>
      </c>
      <c r="GR213" s="86">
        <f t="shared" si="265"/>
        <v>0</v>
      </c>
      <c r="GS213" s="86">
        <f t="shared" si="265"/>
        <v>0</v>
      </c>
      <c r="GT213" s="86">
        <f t="shared" si="265"/>
        <v>0</v>
      </c>
      <c r="GU213" s="86">
        <f t="shared" si="265"/>
        <v>0</v>
      </c>
      <c r="GV213" s="86">
        <f t="shared" si="265"/>
        <v>0</v>
      </c>
      <c r="GW213" s="86">
        <f t="shared" si="265"/>
        <v>0</v>
      </c>
      <c r="GX213" s="86">
        <f t="shared" si="265"/>
        <v>0</v>
      </c>
      <c r="GY213" s="86">
        <f t="shared" si="265"/>
        <v>0</v>
      </c>
      <c r="GZ213" s="86">
        <f t="shared" si="265"/>
        <v>5.9945230451818213E-105</v>
      </c>
      <c r="HA213" s="86">
        <f t="shared" si="265"/>
        <v>3.2992032497977029E-110</v>
      </c>
      <c r="HC213" s="86">
        <f t="shared" si="185"/>
        <v>4.3839209565124266E-72</v>
      </c>
      <c r="HD213" s="86">
        <f t="shared" si="185"/>
        <v>1.6200369807000601E-197</v>
      </c>
      <c r="HE213" s="86">
        <f t="shared" si="185"/>
        <v>9.7103225430680626E-301</v>
      </c>
      <c r="HF213" s="86">
        <f t="shared" ref="HF213:HH227" si="269" xml:space="preserve"> _xlfn.NORM.DIST($B213, F$8, ABS(F$12), TRUE) * _xlfn.NORM.DIST(($B213 - F$8)*F$16, 0, ABS(F$12), TRUE) * 2</f>
        <v>1.7647624998559115E-299</v>
      </c>
      <c r="HG213" s="86">
        <f t="shared" si="269"/>
        <v>0</v>
      </c>
      <c r="HH213" s="86">
        <f t="shared" si="269"/>
        <v>0</v>
      </c>
      <c r="HI213" s="86">
        <f t="shared" si="245"/>
        <v>0</v>
      </c>
      <c r="HJ213" s="86">
        <f t="shared" si="245"/>
        <v>0</v>
      </c>
      <c r="HK213" s="86">
        <f t="shared" si="245"/>
        <v>0</v>
      </c>
      <c r="HL213" s="86">
        <f t="shared" si="245"/>
        <v>0</v>
      </c>
      <c r="HM213" s="86">
        <f t="shared" si="245"/>
        <v>0</v>
      </c>
      <c r="HN213" s="86">
        <f t="shared" si="245"/>
        <v>0</v>
      </c>
      <c r="HO213" s="86">
        <f t="shared" si="230"/>
        <v>0</v>
      </c>
      <c r="HP213" s="86">
        <f t="shared" si="230"/>
        <v>4.8066771425142501E-79</v>
      </c>
      <c r="HQ213" s="86">
        <f t="shared" si="230"/>
        <v>2.9227504655457012E-88</v>
      </c>
      <c r="HS213" s="86">
        <f t="shared" si="266"/>
        <v>1.5066831917353953E-67</v>
      </c>
      <c r="HT213" s="86">
        <f t="shared" si="266"/>
        <v>9.3317080254352795E-70</v>
      </c>
      <c r="HU213" s="86">
        <f t="shared" si="266"/>
        <v>2.3868635106077634E-68</v>
      </c>
      <c r="HV213" s="86">
        <f t="shared" si="266"/>
        <v>1.6668443328199058E-65</v>
      </c>
      <c r="HW213" s="86">
        <f t="shared" si="266"/>
        <v>3.7531846207016117E-68</v>
      </c>
      <c r="HX213" s="86">
        <f t="shared" si="266"/>
        <v>1.1410635735181128E-60</v>
      </c>
      <c r="HY213" s="86">
        <f t="shared" si="266"/>
        <v>2.1678195568494453E-63</v>
      </c>
      <c r="HZ213" s="86">
        <f t="shared" si="266"/>
        <v>1.6544562403282096E-68</v>
      </c>
      <c r="IA213" s="86">
        <f t="shared" si="266"/>
        <v>1.9687329515370357E-79</v>
      </c>
      <c r="IB213" s="86">
        <f t="shared" si="266"/>
        <v>6.6071966306845332E-82</v>
      </c>
      <c r="IC213" s="86">
        <f t="shared" si="266"/>
        <v>1.4863613231290714E-83</v>
      </c>
      <c r="ID213" s="86">
        <f t="shared" si="266"/>
        <v>2.1976323344639679E-67</v>
      </c>
      <c r="IE213" s="86">
        <f t="shared" si="266"/>
        <v>1.5470356344434201E-61</v>
      </c>
      <c r="IF213" s="86">
        <f t="shared" si="266"/>
        <v>1.547461978161343E-24</v>
      </c>
      <c r="IG213" s="86">
        <f t="shared" si="266"/>
        <v>7.0529981379056572E-26</v>
      </c>
      <c r="II213" s="86">
        <f t="shared" si="267"/>
        <v>3.3104205090076239E-3</v>
      </c>
      <c r="IJ213" s="86">
        <f t="shared" si="267"/>
        <v>2.4788288490535807E-3</v>
      </c>
      <c r="IK213" s="86">
        <f t="shared" si="267"/>
        <v>2.8539098695984436E-3</v>
      </c>
      <c r="IL213" s="86">
        <f t="shared" si="267"/>
        <v>2.6610745351118284E-3</v>
      </c>
      <c r="IM213" s="86">
        <f t="shared" si="267"/>
        <v>2.0362854650909134E-3</v>
      </c>
      <c r="IN213" s="86">
        <f t="shared" si="267"/>
        <v>3.8841138825975864E-3</v>
      </c>
      <c r="IO213" s="86">
        <f t="shared" si="267"/>
        <v>1.9590249850411508E-3</v>
      </c>
      <c r="IP213" s="86">
        <f t="shared" si="267"/>
        <v>9.260321071351261E-4</v>
      </c>
      <c r="IQ213" s="86">
        <f t="shared" si="267"/>
        <v>2.3422824063273301E-4</v>
      </c>
      <c r="IR213" s="86">
        <f t="shared" si="267"/>
        <v>2.3299865379024009E-4</v>
      </c>
      <c r="IS213" s="86">
        <f t="shared" si="267"/>
        <v>3.1479842114757399E-4</v>
      </c>
      <c r="IT213" s="86">
        <f t="shared" si="267"/>
        <v>2.1834025564110705E-3</v>
      </c>
      <c r="IU213" s="86">
        <f t="shared" si="267"/>
        <v>4.0998307552431723E-3</v>
      </c>
      <c r="IV213" s="86">
        <f t="shared" si="267"/>
        <v>5.4247089640878411E-2</v>
      </c>
      <c r="IW213" s="86">
        <f t="shared" si="267"/>
        <v>5.4788681706429011E-2</v>
      </c>
      <c r="IY213" s="86">
        <f t="shared" si="268"/>
        <v>3.3104205090076239E-3</v>
      </c>
      <c r="IZ213" s="86">
        <f t="shared" si="268"/>
        <v>2.4788288490535807E-3</v>
      </c>
      <c r="JA213" s="86">
        <f t="shared" si="268"/>
        <v>2.8539098695984436E-3</v>
      </c>
      <c r="JB213" s="86">
        <f t="shared" si="268"/>
        <v>2.6610745351118284E-3</v>
      </c>
      <c r="JC213" s="86">
        <f t="shared" si="268"/>
        <v>2.0362854650909134E-3</v>
      </c>
      <c r="JD213" s="86">
        <f t="shared" si="268"/>
        <v>3.8841138825975864E-3</v>
      </c>
      <c r="JE213" s="86">
        <f t="shared" si="268"/>
        <v>1.9590249850411508E-3</v>
      </c>
      <c r="JF213" s="86">
        <f t="shared" si="268"/>
        <v>9.260321071351261E-4</v>
      </c>
      <c r="JG213" s="86">
        <f t="shared" si="268"/>
        <v>2.3422824063273301E-4</v>
      </c>
      <c r="JH213" s="86">
        <f t="shared" si="268"/>
        <v>2.3299865379024009E-4</v>
      </c>
      <c r="JI213" s="86">
        <f t="shared" si="268"/>
        <v>3.1479842114757399E-4</v>
      </c>
      <c r="JJ213" s="86">
        <f t="shared" si="268"/>
        <v>2.1834025564110705E-3</v>
      </c>
      <c r="JK213" s="86">
        <f t="shared" si="268"/>
        <v>4.0998307552431723E-3</v>
      </c>
      <c r="JL213" s="86">
        <f t="shared" si="268"/>
        <v>5.4247089640878411E-2</v>
      </c>
      <c r="JM213" s="86">
        <f t="shared" si="268"/>
        <v>5.4788681706429011E-2</v>
      </c>
    </row>
    <row r="214" spans="2:273" x14ac:dyDescent="0.25">
      <c r="B214" s="2">
        <v>187</v>
      </c>
      <c r="C214" s="37">
        <v>60.283000000000001</v>
      </c>
      <c r="D214" s="37">
        <v>66.805000000000007</v>
      </c>
      <c r="E214" s="37">
        <v>66.122</v>
      </c>
      <c r="F214" s="37">
        <v>66.599999999999994</v>
      </c>
      <c r="G214" s="37">
        <v>65.525000000000006</v>
      </c>
      <c r="H214" s="37">
        <v>65.400000000000006</v>
      </c>
      <c r="I214" s="37">
        <v>63.024000000000001</v>
      </c>
      <c r="J214" s="37">
        <v>62.548000000000002</v>
      </c>
      <c r="K214" s="37">
        <v>64.194999999999993</v>
      </c>
      <c r="L214" s="37">
        <v>60.756</v>
      </c>
      <c r="M214" s="37">
        <v>61.683</v>
      </c>
      <c r="N214" s="37">
        <v>60.237000000000002</v>
      </c>
      <c r="O214" s="37">
        <v>56.081000000000003</v>
      </c>
      <c r="P214" s="37">
        <v>57.146000000000001</v>
      </c>
      <c r="Q214" s="37">
        <v>53.146000000000001</v>
      </c>
      <c r="S214" s="4">
        <f t="shared" ref="S214:AG227" si="270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59.202682431830475</v>
      </c>
      <c r="T214" s="4">
        <f t="shared" si="270"/>
        <v>67.59183026574766</v>
      </c>
      <c r="U214" s="4">
        <f t="shared" si="270"/>
        <v>66.943529313115206</v>
      </c>
      <c r="V214" s="4">
        <f t="shared" si="270"/>
        <v>67.823398254804317</v>
      </c>
      <c r="W214" s="4" t="e">
        <f t="shared" si="270"/>
        <v>#N/A</v>
      </c>
      <c r="X214" s="4">
        <f t="shared" si="270"/>
        <v>64.746301942972437</v>
      </c>
      <c r="Y214" s="4" t="e">
        <f t="shared" si="270"/>
        <v>#N/A</v>
      </c>
      <c r="Z214" s="4" t="e">
        <f t="shared" si="270"/>
        <v>#N/A</v>
      </c>
      <c r="AA214" s="4" t="e">
        <f t="shared" si="270"/>
        <v>#N/A</v>
      </c>
      <c r="AB214" s="4" t="e">
        <f t="shared" si="270"/>
        <v>#N/A</v>
      </c>
      <c r="AC214" s="4" t="e">
        <f t="shared" si="270"/>
        <v>#N/A</v>
      </c>
      <c r="AD214" s="4" t="e">
        <f t="shared" si="270"/>
        <v>#N/A</v>
      </c>
      <c r="AE214" s="4">
        <f t="shared" si="270"/>
        <v>56.822456870794625</v>
      </c>
      <c r="AF214" s="4">
        <f t="shared" si="270"/>
        <v>57.599683177609663</v>
      </c>
      <c r="AG214" s="4">
        <f t="shared" si="270"/>
        <v>54.040755722935117</v>
      </c>
      <c r="AI214" s="4">
        <f t="shared" ref="AI214:AW227" si="271">IF(OR($B214 &lt; C$230, $B214 &gt; C$233), 0, C214-S214)</f>
        <v>1.0803175681695265</v>
      </c>
      <c r="AJ214" s="4">
        <f t="shared" si="271"/>
        <v>-0.78683026574765336</v>
      </c>
      <c r="AK214" s="4">
        <f t="shared" si="271"/>
        <v>-0.82152931311520661</v>
      </c>
      <c r="AL214" s="4">
        <f t="shared" si="271"/>
        <v>-1.223398254804323</v>
      </c>
      <c r="AM214" s="4">
        <f t="shared" si="271"/>
        <v>0</v>
      </c>
      <c r="AN214" s="4">
        <f t="shared" si="271"/>
        <v>0.65369805702756878</v>
      </c>
      <c r="AO214" s="4">
        <f t="shared" si="271"/>
        <v>0</v>
      </c>
      <c r="AP214" s="4">
        <f t="shared" si="271"/>
        <v>0</v>
      </c>
      <c r="AQ214" s="4">
        <f t="shared" si="271"/>
        <v>0</v>
      </c>
      <c r="AR214" s="4">
        <f t="shared" si="271"/>
        <v>0</v>
      </c>
      <c r="AS214" s="4">
        <f t="shared" si="271"/>
        <v>0</v>
      </c>
      <c r="AT214" s="4">
        <f t="shared" si="271"/>
        <v>0</v>
      </c>
      <c r="AU214" s="4">
        <f t="shared" si="271"/>
        <v>-0.74145687079462164</v>
      </c>
      <c r="AV214" s="4">
        <f t="shared" si="271"/>
        <v>-0.45368317760966193</v>
      </c>
      <c r="AW214" s="4">
        <f t="shared" si="271"/>
        <v>-0.89475572293511618</v>
      </c>
      <c r="AY214" s="2">
        <f t="shared" si="262"/>
        <v>59.202682431830475</v>
      </c>
      <c r="AZ214" s="2">
        <f t="shared" si="262"/>
        <v>67.59183026574766</v>
      </c>
      <c r="BA214" s="2">
        <f t="shared" si="262"/>
        <v>66.943529313115206</v>
      </c>
      <c r="BB214" s="2">
        <f t="shared" si="262"/>
        <v>67.823398254804317</v>
      </c>
      <c r="BC214" s="2" t="e">
        <f t="shared" si="262"/>
        <v>#N/A</v>
      </c>
      <c r="BD214" s="2">
        <f t="shared" si="262"/>
        <v>64.746301942972423</v>
      </c>
      <c r="BE214" s="2" t="e">
        <f t="shared" si="262"/>
        <v>#N/A</v>
      </c>
      <c r="BF214" s="2" t="e">
        <f t="shared" si="262"/>
        <v>#N/A</v>
      </c>
      <c r="BG214" s="2" t="e">
        <f t="shared" si="262"/>
        <v>#N/A</v>
      </c>
      <c r="BH214" s="2" t="e">
        <f t="shared" si="262"/>
        <v>#N/A</v>
      </c>
      <c r="BI214" s="2" t="e">
        <f t="shared" si="262"/>
        <v>#N/A</v>
      </c>
      <c r="BJ214" s="2" t="e">
        <f t="shared" si="262"/>
        <v>#N/A</v>
      </c>
      <c r="BK214" s="2">
        <f t="shared" si="262"/>
        <v>56.822456870794603</v>
      </c>
      <c r="BL214" s="2">
        <f t="shared" si="262"/>
        <v>57.599679762798353</v>
      </c>
      <c r="BM214" s="2">
        <f t="shared" si="262"/>
        <v>54.040747841720389</v>
      </c>
      <c r="BO214" s="2" t="str">
        <f t="shared" si="186"/>
        <v/>
      </c>
      <c r="BP214" s="2" t="str">
        <f t="shared" si="187"/>
        <v/>
      </c>
      <c r="BQ214" s="2" t="str">
        <f t="shared" si="188"/>
        <v/>
      </c>
      <c r="BR214" s="2" t="str">
        <f t="shared" si="189"/>
        <v/>
      </c>
      <c r="BS214" s="2" t="str">
        <f t="shared" si="190"/>
        <v/>
      </c>
      <c r="BT214" s="2" t="str">
        <f t="shared" si="191"/>
        <v/>
      </c>
      <c r="BU214" s="2" t="str">
        <f t="shared" si="192"/>
        <v/>
      </c>
      <c r="BV214" s="2" t="str">
        <f t="shared" si="193"/>
        <v/>
      </c>
      <c r="BW214" s="2" t="str">
        <f t="shared" si="194"/>
        <v/>
      </c>
      <c r="BX214" s="2" t="str">
        <f t="shared" si="195"/>
        <v/>
      </c>
      <c r="BY214" s="2" t="str">
        <f t="shared" si="196"/>
        <v/>
      </c>
      <c r="BZ214" s="2" t="str">
        <f t="shared" si="197"/>
        <v/>
      </c>
      <c r="CA214" s="2" t="str">
        <f t="shared" si="198"/>
        <v/>
      </c>
      <c r="CB214" s="2" t="str">
        <f t="shared" si="199"/>
        <v/>
      </c>
      <c r="CC214" s="2" t="str">
        <f t="shared" si="200"/>
        <v/>
      </c>
      <c r="CE214" s="2" t="str">
        <f t="shared" si="263"/>
        <v/>
      </c>
      <c r="CF214" s="2" t="str">
        <f t="shared" si="263"/>
        <v/>
      </c>
      <c r="CG214" s="2" t="str">
        <f t="shared" si="263"/>
        <v/>
      </c>
      <c r="CH214" s="2" t="str">
        <f t="shared" si="263"/>
        <v/>
      </c>
      <c r="CI214" s="2" t="str">
        <f t="shared" si="263"/>
        <v/>
      </c>
      <c r="CJ214" s="2" t="str">
        <f t="shared" si="263"/>
        <v/>
      </c>
      <c r="CK214" s="2" t="str">
        <f t="shared" si="263"/>
        <v/>
      </c>
      <c r="CL214" s="2" t="str">
        <f t="shared" si="263"/>
        <v/>
      </c>
      <c r="CM214" s="2" t="str">
        <f t="shared" si="263"/>
        <v/>
      </c>
      <c r="CN214" s="2" t="str">
        <f t="shared" si="263"/>
        <v/>
      </c>
      <c r="CO214" s="2" t="str">
        <f t="shared" si="263"/>
        <v/>
      </c>
      <c r="CP214" s="2" t="str">
        <f t="shared" si="263"/>
        <v/>
      </c>
      <c r="CQ214" s="2" t="str">
        <f t="shared" si="263"/>
        <v/>
      </c>
      <c r="CR214" s="2" t="str">
        <f t="shared" si="263"/>
        <v/>
      </c>
      <c r="CS214" s="2" t="str">
        <f t="shared" si="263"/>
        <v/>
      </c>
      <c r="CU214" s="2">
        <f t="shared" si="201"/>
        <v>60.283000000000001</v>
      </c>
      <c r="CV214" s="2">
        <f t="shared" si="202"/>
        <v>66.805000000000007</v>
      </c>
      <c r="CW214" s="2">
        <f t="shared" si="203"/>
        <v>66.122</v>
      </c>
      <c r="CX214" s="2">
        <f t="shared" si="204"/>
        <v>66.599999999999994</v>
      </c>
      <c r="CY214" s="2" t="str">
        <f t="shared" si="205"/>
        <v/>
      </c>
      <c r="CZ214" s="2">
        <f t="shared" si="206"/>
        <v>65.400000000000006</v>
      </c>
      <c r="DA214" s="2" t="str">
        <f t="shared" si="207"/>
        <v/>
      </c>
      <c r="DB214" s="2" t="str">
        <f t="shared" si="208"/>
        <v/>
      </c>
      <c r="DC214" s="2" t="str">
        <f t="shared" si="209"/>
        <v/>
      </c>
      <c r="DD214" s="2" t="str">
        <f t="shared" si="210"/>
        <v/>
      </c>
      <c r="DE214" s="2" t="str">
        <f t="shared" si="211"/>
        <v/>
      </c>
      <c r="DF214" s="2" t="str">
        <f t="shared" si="212"/>
        <v/>
      </c>
      <c r="DG214" s="2">
        <f t="shared" si="213"/>
        <v>56.081000000000003</v>
      </c>
      <c r="DH214" s="2" t="str">
        <f t="shared" si="214"/>
        <v/>
      </c>
      <c r="DI214" s="2" t="str">
        <f t="shared" si="215"/>
        <v/>
      </c>
      <c r="DK214" s="2">
        <f t="shared" ref="DK214:DY227" si="272">BO$228*$B214+BO$229</f>
        <v>114.02959800664453</v>
      </c>
      <c r="DL214" s="2">
        <f t="shared" si="272"/>
        <v>125.81803654485051</v>
      </c>
      <c r="DM214" s="2">
        <f t="shared" si="272"/>
        <v>117.82349979742324</v>
      </c>
      <c r="DN214" s="2">
        <f t="shared" si="272"/>
        <v>105.50640817869971</v>
      </c>
      <c r="DO214" s="2">
        <f t="shared" si="272"/>
        <v>113.65931620209059</v>
      </c>
      <c r="DP214" s="2">
        <f t="shared" si="272"/>
        <v>122.09576923076924</v>
      </c>
      <c r="DQ214" s="2">
        <f t="shared" si="272"/>
        <v>115.54475717305951</v>
      </c>
      <c r="DR214" s="2">
        <f t="shared" si="272"/>
        <v>105.20374509211717</v>
      </c>
      <c r="DS214" s="2">
        <f t="shared" si="272"/>
        <v>105.16027182120203</v>
      </c>
      <c r="DT214" s="2">
        <f t="shared" si="272"/>
        <v>103.70647780126846</v>
      </c>
      <c r="DU214" s="2">
        <f t="shared" si="272"/>
        <v>108.66726955602536</v>
      </c>
      <c r="DV214" s="2">
        <f t="shared" si="272"/>
        <v>106.358882512836</v>
      </c>
      <c r="DW214" s="2">
        <f t="shared" si="272"/>
        <v>105.71843127245225</v>
      </c>
      <c r="DX214" s="2">
        <f t="shared" si="272"/>
        <v>91.005081707317032</v>
      </c>
      <c r="DY214" s="2">
        <f t="shared" si="272"/>
        <v>78.542931652661053</v>
      </c>
      <c r="EA214" s="2">
        <f t="shared" si="244"/>
        <v>58.925745468998414</v>
      </c>
      <c r="EB214" s="2">
        <f t="shared" si="244"/>
        <v>69.065047752808994</v>
      </c>
      <c r="EC214" s="2">
        <f t="shared" si="244"/>
        <v>67.560831510356067</v>
      </c>
      <c r="ED214" s="2">
        <f t="shared" si="244"/>
        <v>68.623619140948207</v>
      </c>
      <c r="EE214" s="2">
        <f t="shared" si="244"/>
        <v>65.143482620320839</v>
      </c>
      <c r="EF214" s="2">
        <f t="shared" si="243"/>
        <v>64.205047260929092</v>
      </c>
      <c r="EG214" s="2">
        <f t="shared" si="243"/>
        <v>62.640738318486804</v>
      </c>
      <c r="EH214" s="2">
        <f t="shared" si="243"/>
        <v>61.657706454154876</v>
      </c>
      <c r="EI214" s="2">
        <f t="shared" si="243"/>
        <v>61.824808556052588</v>
      </c>
      <c r="EJ214" s="2">
        <f t="shared" si="243"/>
        <v>61.979662762886626</v>
      </c>
      <c r="EK214" s="2">
        <f t="shared" si="243"/>
        <v>61.027433290853836</v>
      </c>
      <c r="EL214" s="2">
        <f t="shared" si="258"/>
        <v>60.840525544036616</v>
      </c>
      <c r="EM214" s="2">
        <f t="shared" si="259"/>
        <v>57.919965103048632</v>
      </c>
      <c r="EN214" s="2">
        <f t="shared" si="260"/>
        <v>61.087970381160481</v>
      </c>
      <c r="EO214" s="2">
        <f t="shared" si="261"/>
        <v>56.060916070931206</v>
      </c>
      <c r="EQ214" s="2">
        <f t="shared" ref="EQ214:FE227" si="273">CU$228*$B214+CU$229</f>
        <v>59.222120322676517</v>
      </c>
      <c r="ER214" s="2">
        <f t="shared" si="273"/>
        <v>67.496957359344833</v>
      </c>
      <c r="ES214" s="2">
        <f t="shared" si="273"/>
        <v>66.902638790398555</v>
      </c>
      <c r="ET214" s="2">
        <f t="shared" si="273"/>
        <v>67.777636023862556</v>
      </c>
      <c r="EU214" s="2">
        <f t="shared" si="273"/>
        <v>65.280469607559951</v>
      </c>
      <c r="EV214" s="2">
        <f t="shared" si="273"/>
        <v>64.774811743733224</v>
      </c>
      <c r="EW214" s="2">
        <f t="shared" si="273"/>
        <v>62.9692131111359</v>
      </c>
      <c r="EX214" s="2">
        <f t="shared" si="273"/>
        <v>61.653019053610436</v>
      </c>
      <c r="EY214" s="2">
        <f t="shared" si="273"/>
        <v>62.085831876712383</v>
      </c>
      <c r="EZ214" s="2">
        <f t="shared" si="273"/>
        <v>61.706130430814909</v>
      </c>
      <c r="FA214" s="2">
        <f t="shared" si="273"/>
        <v>59.643278659238064</v>
      </c>
      <c r="FB214" s="2">
        <f t="shared" si="273"/>
        <v>58.705459971477453</v>
      </c>
      <c r="FC214" s="2">
        <f t="shared" si="273"/>
        <v>56.754614408000904</v>
      </c>
      <c r="FD214" s="2">
        <f t="shared" si="273"/>
        <v>57.282152491126581</v>
      </c>
      <c r="FE214" s="2">
        <f t="shared" si="273"/>
        <v>53.855882372695369</v>
      </c>
      <c r="FG214" s="2">
        <f t="shared" ref="FG214:FU227" si="274">POWER(10,($B214-C$231)/C$229)/(1+POWER(10,($B214-C$231)/C$229))</f>
        <v>0.99999830953669999</v>
      </c>
      <c r="FH214" s="2">
        <f t="shared" si="274"/>
        <v>0.99999821069623795</v>
      </c>
      <c r="FI214" s="2">
        <f t="shared" si="274"/>
        <v>0.99999833369694036</v>
      </c>
      <c r="FJ214" s="2">
        <f t="shared" si="274"/>
        <v>0.99999839823257708</v>
      </c>
      <c r="FK214" s="2">
        <f t="shared" si="274"/>
        <v>0.99999850229988096</v>
      </c>
      <c r="FL214" s="2">
        <f t="shared" si="274"/>
        <v>0.99999864447505715</v>
      </c>
      <c r="FM214" s="2">
        <f t="shared" si="274"/>
        <v>0.9999983137644326</v>
      </c>
      <c r="FN214" s="2">
        <f t="shared" si="274"/>
        <v>0.99999830757631225</v>
      </c>
      <c r="FO214" s="2">
        <f t="shared" si="274"/>
        <v>0.99999830799736555</v>
      </c>
      <c r="FP214" s="2">
        <f t="shared" si="274"/>
        <v>0.99999812877052496</v>
      </c>
      <c r="FQ214" s="2">
        <f t="shared" si="274"/>
        <v>0.99999813015261807</v>
      </c>
      <c r="FR214" s="2">
        <f t="shared" si="274"/>
        <v>0.99999831260251748</v>
      </c>
      <c r="FS214" s="2">
        <f t="shared" si="274"/>
        <v>0.99999839156562775</v>
      </c>
      <c r="FT214" s="2">
        <f t="shared" si="274"/>
        <v>0.99999787241927396</v>
      </c>
      <c r="FU214" s="2">
        <f t="shared" si="274"/>
        <v>0.99999737124549659</v>
      </c>
      <c r="FW214" s="2">
        <f t="shared" si="264"/>
        <v>0.93410020572237762</v>
      </c>
      <c r="FX214" s="2">
        <f t="shared" si="264"/>
        <v>0.93956256701687124</v>
      </c>
      <c r="FY214" s="2">
        <f t="shared" si="264"/>
        <v>0.93800179090201186</v>
      </c>
      <c r="FZ214" s="2">
        <f t="shared" si="264"/>
        <v>0.94597628206901019</v>
      </c>
      <c r="GA214" s="2">
        <f t="shared" si="264"/>
        <v>0.94921958556967012</v>
      </c>
      <c r="GB214" s="2">
        <f t="shared" si="264"/>
        <v>0.94982440299246007</v>
      </c>
      <c r="GC214" s="2">
        <f t="shared" si="264"/>
        <v>0.95452912787785216</v>
      </c>
      <c r="GD214" s="2">
        <f t="shared" si="264"/>
        <v>0.96061643333865177</v>
      </c>
      <c r="GE214" s="2">
        <f t="shared" si="264"/>
        <v>0.9673336817446514</v>
      </c>
      <c r="GF214" s="2">
        <f t="shared" si="264"/>
        <v>0.96457957767122615</v>
      </c>
      <c r="GG214" s="2">
        <f t="shared" si="264"/>
        <v>0.957841682692392</v>
      </c>
      <c r="GH214" s="2">
        <f t="shared" si="264"/>
        <v>0.94740787059325637</v>
      </c>
      <c r="GI214" s="2">
        <f t="shared" si="264"/>
        <v>0.94184962313426401</v>
      </c>
      <c r="GJ214" s="2">
        <f t="shared" si="264"/>
        <v>0.91658465281965862</v>
      </c>
      <c r="GK214" s="2">
        <f t="shared" si="264"/>
        <v>0.91618886846347414</v>
      </c>
      <c r="GM214" s="86">
        <f t="shared" si="265"/>
        <v>1.2061623904470836E-124</v>
      </c>
      <c r="GN214" s="86">
        <f t="shared" si="265"/>
        <v>0</v>
      </c>
      <c r="GO214" s="86">
        <f t="shared" si="265"/>
        <v>0</v>
      </c>
      <c r="GP214" s="86">
        <f t="shared" si="265"/>
        <v>0</v>
      </c>
      <c r="GQ214" s="86">
        <f t="shared" si="265"/>
        <v>0</v>
      </c>
      <c r="GR214" s="86">
        <f t="shared" si="265"/>
        <v>0</v>
      </c>
      <c r="GS214" s="86">
        <f t="shared" si="265"/>
        <v>0</v>
      </c>
      <c r="GT214" s="86">
        <f t="shared" si="265"/>
        <v>0</v>
      </c>
      <c r="GU214" s="86">
        <f t="shared" si="265"/>
        <v>0</v>
      </c>
      <c r="GV214" s="86">
        <f t="shared" si="265"/>
        <v>0</v>
      </c>
      <c r="GW214" s="86">
        <f t="shared" si="265"/>
        <v>0</v>
      </c>
      <c r="GX214" s="86">
        <f t="shared" si="265"/>
        <v>0</v>
      </c>
      <c r="GY214" s="86">
        <f t="shared" si="265"/>
        <v>0</v>
      </c>
      <c r="GZ214" s="86">
        <f t="shared" si="265"/>
        <v>1.2275701545263188E-106</v>
      </c>
      <c r="HA214" s="86">
        <f t="shared" si="265"/>
        <v>5.4795754695038216E-112</v>
      </c>
      <c r="HC214" s="86">
        <f t="shared" ref="HC214:HE227" si="275" xml:space="preserve"> _xlfn.NORM.DIST($B214, C$8, ABS(C$12), TRUE) * _xlfn.NORM.DIST(($B214 - C$8)*C$16, 0, ABS(C$12), TRUE) * 2</f>
        <v>1.5188812751736954E-73</v>
      </c>
      <c r="HD214" s="86">
        <f t="shared" si="275"/>
        <v>1.5740908962300015E-201</v>
      </c>
      <c r="HE214" s="86">
        <f t="shared" si="275"/>
        <v>5.890906592677292E-307</v>
      </c>
      <c r="HF214" s="86">
        <f t="shared" si="269"/>
        <v>1.2894623363188085E-305</v>
      </c>
      <c r="HG214" s="86">
        <f t="shared" si="269"/>
        <v>0</v>
      </c>
      <c r="HH214" s="86">
        <f t="shared" si="269"/>
        <v>0</v>
      </c>
      <c r="HI214" s="86">
        <f t="shared" si="245"/>
        <v>0</v>
      </c>
      <c r="HJ214" s="86">
        <f t="shared" si="245"/>
        <v>0</v>
      </c>
      <c r="HK214" s="86">
        <f t="shared" si="245"/>
        <v>0</v>
      </c>
      <c r="HL214" s="86">
        <f t="shared" si="245"/>
        <v>0</v>
      </c>
      <c r="HM214" s="86">
        <f t="shared" si="245"/>
        <v>0</v>
      </c>
      <c r="HN214" s="86">
        <f t="shared" si="245"/>
        <v>0</v>
      </c>
      <c r="HO214" s="86">
        <f t="shared" si="230"/>
        <v>0</v>
      </c>
      <c r="HP214" s="86">
        <f t="shared" si="230"/>
        <v>1.2812110639986641E-80</v>
      </c>
      <c r="HQ214" s="86">
        <f t="shared" si="230"/>
        <v>4.8684298651472821E-90</v>
      </c>
      <c r="HS214" s="86">
        <f t="shared" si="266"/>
        <v>5.9848302443526863E-70</v>
      </c>
      <c r="HT214" s="86">
        <f t="shared" si="266"/>
        <v>3.4968687868873583E-72</v>
      </c>
      <c r="HU214" s="86">
        <f t="shared" si="266"/>
        <v>9.6839936984838149E-71</v>
      </c>
      <c r="HV214" s="86">
        <f t="shared" si="266"/>
        <v>9.7626717678231226E-68</v>
      </c>
      <c r="HW214" s="86">
        <f t="shared" si="266"/>
        <v>1.9481232215286128E-70</v>
      </c>
      <c r="HX214" s="86">
        <f t="shared" si="266"/>
        <v>1.1254789273673927E-62</v>
      </c>
      <c r="HY214" s="86">
        <f t="shared" si="266"/>
        <v>1.6326785151788606E-65</v>
      </c>
      <c r="HZ214" s="86">
        <f t="shared" si="266"/>
        <v>9.3422187481790623E-71</v>
      </c>
      <c r="IA214" s="86">
        <f t="shared" si="266"/>
        <v>5.759481240882648E-82</v>
      </c>
      <c r="IB214" s="86">
        <f t="shared" si="266"/>
        <v>1.5066207576558585E-84</v>
      </c>
      <c r="IC214" s="86">
        <f t="shared" si="266"/>
        <v>2.526968292707136E-86</v>
      </c>
      <c r="ID214" s="86">
        <f t="shared" si="266"/>
        <v>1.1366829700772375E-69</v>
      </c>
      <c r="IE214" s="86">
        <f t="shared" si="266"/>
        <v>1.1580390216695337E-63</v>
      </c>
      <c r="IF214" s="86">
        <f t="shared" si="266"/>
        <v>2.1778019588550909E-25</v>
      </c>
      <c r="IG214" s="86">
        <f t="shared" si="266"/>
        <v>8.626748271694449E-27</v>
      </c>
      <c r="II214" s="86">
        <f t="shared" si="267"/>
        <v>2.3419709515862144E-3</v>
      </c>
      <c r="IJ214" s="86">
        <f t="shared" si="267"/>
        <v>1.7420323712186235E-3</v>
      </c>
      <c r="IK214" s="86">
        <f t="shared" si="267"/>
        <v>2.0168826433796961E-3</v>
      </c>
      <c r="IL214" s="86">
        <f t="shared" si="267"/>
        <v>1.9074934505917964E-3</v>
      </c>
      <c r="IM214" s="86">
        <f t="shared" si="267"/>
        <v>1.4471704282386247E-3</v>
      </c>
      <c r="IN214" s="86">
        <f t="shared" si="267"/>
        <v>2.8751486918340528E-3</v>
      </c>
      <c r="IO214" s="86">
        <f t="shared" si="267"/>
        <v>1.4081198758086114E-3</v>
      </c>
      <c r="IP214" s="86">
        <f t="shared" si="267"/>
        <v>6.4862227467618648E-4</v>
      </c>
      <c r="IQ214" s="86">
        <f t="shared" si="267"/>
        <v>1.5575119733242401E-4</v>
      </c>
      <c r="IR214" s="86">
        <f t="shared" si="267"/>
        <v>1.5322836396078517E-4</v>
      </c>
      <c r="IS214" s="86">
        <f t="shared" si="267"/>
        <v>2.0539945153463798E-4</v>
      </c>
      <c r="IT214" s="86">
        <f t="shared" si="267"/>
        <v>1.5513397128053049E-3</v>
      </c>
      <c r="IU214" s="86">
        <f t="shared" si="267"/>
        <v>2.9920147417417352E-3</v>
      </c>
      <c r="IV214" s="86">
        <f t="shared" si="267"/>
        <v>4.5308277224136245E-2</v>
      </c>
      <c r="IW214" s="86">
        <f t="shared" si="267"/>
        <v>4.5774013728111115E-2</v>
      </c>
      <c r="IY214" s="86">
        <f t="shared" si="268"/>
        <v>2.3419709515862144E-3</v>
      </c>
      <c r="IZ214" s="86">
        <f t="shared" si="268"/>
        <v>1.7420323712186235E-3</v>
      </c>
      <c r="JA214" s="86">
        <f t="shared" si="268"/>
        <v>2.0168826433796961E-3</v>
      </c>
      <c r="JB214" s="86">
        <f t="shared" si="268"/>
        <v>1.9074934505917964E-3</v>
      </c>
      <c r="JC214" s="86">
        <f t="shared" si="268"/>
        <v>1.4471704282386247E-3</v>
      </c>
      <c r="JD214" s="86">
        <f t="shared" si="268"/>
        <v>2.8751486918340528E-3</v>
      </c>
      <c r="JE214" s="86">
        <f t="shared" si="268"/>
        <v>1.4081198758086114E-3</v>
      </c>
      <c r="JF214" s="86">
        <f t="shared" si="268"/>
        <v>6.4862227467618648E-4</v>
      </c>
      <c r="JG214" s="86">
        <f t="shared" si="268"/>
        <v>1.5575119733242401E-4</v>
      </c>
      <c r="JH214" s="86">
        <f t="shared" si="268"/>
        <v>1.5322836396078517E-4</v>
      </c>
      <c r="JI214" s="86">
        <f t="shared" si="268"/>
        <v>2.0539945153463798E-4</v>
      </c>
      <c r="JJ214" s="86">
        <f t="shared" si="268"/>
        <v>1.5513397128053049E-3</v>
      </c>
      <c r="JK214" s="86">
        <f t="shared" si="268"/>
        <v>2.9920147417417352E-3</v>
      </c>
      <c r="JL214" s="86">
        <f t="shared" si="268"/>
        <v>4.5308277224136245E-2</v>
      </c>
      <c r="JM214" s="86">
        <f t="shared" si="268"/>
        <v>4.5774013728111115E-2</v>
      </c>
    </row>
    <row r="215" spans="2:273" x14ac:dyDescent="0.25">
      <c r="B215" s="2">
        <v>188</v>
      </c>
      <c r="C215" s="37">
        <v>59.957000000000001</v>
      </c>
      <c r="D215" s="37">
        <v>68.584999999999994</v>
      </c>
      <c r="E215" s="37">
        <v>66.950999999999993</v>
      </c>
      <c r="F215" s="37">
        <v>68.7</v>
      </c>
      <c r="G215" s="37">
        <v>65.25</v>
      </c>
      <c r="H215" s="37">
        <v>65.150000000000006</v>
      </c>
      <c r="I215" s="37">
        <v>63.143000000000001</v>
      </c>
      <c r="J215" s="37">
        <v>61.856999999999999</v>
      </c>
      <c r="K215" s="37">
        <v>61.878</v>
      </c>
      <c r="L215" s="37">
        <v>61.268000000000001</v>
      </c>
      <c r="M215" s="37">
        <v>61.292999999999999</v>
      </c>
      <c r="N215" s="37">
        <v>58.895000000000003</v>
      </c>
      <c r="O215" s="37">
        <v>54.892000000000003</v>
      </c>
      <c r="P215" s="37">
        <v>55.122</v>
      </c>
      <c r="Q215" s="37">
        <v>53.024000000000001</v>
      </c>
      <c r="S215" s="4">
        <f t="shared" si="270"/>
        <v>59.121563038954193</v>
      </c>
      <c r="T215" s="4" t="e">
        <f t="shared" si="270"/>
        <v>#N/A</v>
      </c>
      <c r="U215" s="4" t="e">
        <f t="shared" si="270"/>
        <v>#N/A</v>
      </c>
      <c r="V215" s="4" t="e">
        <f t="shared" si="270"/>
        <v>#N/A</v>
      </c>
      <c r="W215" s="4" t="e">
        <f t="shared" si="270"/>
        <v>#N/A</v>
      </c>
      <c r="X215" s="4">
        <f t="shared" si="270"/>
        <v>64.696211431138281</v>
      </c>
      <c r="Y215" s="4" t="e">
        <f t="shared" si="270"/>
        <v>#N/A</v>
      </c>
      <c r="Z215" s="4" t="e">
        <f t="shared" si="270"/>
        <v>#N/A</v>
      </c>
      <c r="AA215" s="4" t="e">
        <f t="shared" si="270"/>
        <v>#N/A</v>
      </c>
      <c r="AB215" s="4" t="e">
        <f t="shared" si="270"/>
        <v>#N/A</v>
      </c>
      <c r="AC215" s="4" t="e">
        <f t="shared" si="270"/>
        <v>#N/A</v>
      </c>
      <c r="AD215" s="4" t="e">
        <f t="shared" si="270"/>
        <v>#N/A</v>
      </c>
      <c r="AE215" s="4">
        <f t="shared" si="270"/>
        <v>56.753050100924476</v>
      </c>
      <c r="AF215" s="4">
        <f t="shared" si="270"/>
        <v>57.476845112442462</v>
      </c>
      <c r="AG215" s="4">
        <f t="shared" si="270"/>
        <v>53.898225398400847</v>
      </c>
      <c r="AI215" s="4">
        <f t="shared" si="271"/>
        <v>0.83543696104580789</v>
      </c>
      <c r="AJ215" s="4">
        <f t="shared" si="271"/>
        <v>0</v>
      </c>
      <c r="AK215" s="4">
        <f t="shared" si="271"/>
        <v>0</v>
      </c>
      <c r="AL215" s="4">
        <f t="shared" si="271"/>
        <v>0</v>
      </c>
      <c r="AM215" s="4">
        <f t="shared" si="271"/>
        <v>0</v>
      </c>
      <c r="AN215" s="4">
        <f t="shared" si="271"/>
        <v>0.45378856886172514</v>
      </c>
      <c r="AO215" s="4">
        <f t="shared" si="271"/>
        <v>0</v>
      </c>
      <c r="AP215" s="4">
        <f t="shared" si="271"/>
        <v>0</v>
      </c>
      <c r="AQ215" s="4">
        <f t="shared" si="271"/>
        <v>0</v>
      </c>
      <c r="AR215" s="4">
        <f t="shared" si="271"/>
        <v>0</v>
      </c>
      <c r="AS215" s="4">
        <f t="shared" si="271"/>
        <v>0</v>
      </c>
      <c r="AT215" s="4">
        <f t="shared" si="271"/>
        <v>0</v>
      </c>
      <c r="AU215" s="4">
        <f t="shared" si="271"/>
        <v>-1.8610501009244729</v>
      </c>
      <c r="AV215" s="4">
        <f t="shared" si="271"/>
        <v>-2.3548451124424616</v>
      </c>
      <c r="AW215" s="4">
        <f t="shared" si="271"/>
        <v>-0.87422539840084568</v>
      </c>
      <c r="AY215" s="2">
        <f t="shared" si="262"/>
        <v>59.121563038954193</v>
      </c>
      <c r="AZ215" s="2" t="e">
        <f t="shared" si="262"/>
        <v>#N/A</v>
      </c>
      <c r="BA215" s="2" t="e">
        <f t="shared" si="262"/>
        <v>#N/A</v>
      </c>
      <c r="BB215" s="2" t="e">
        <f t="shared" si="262"/>
        <v>#N/A</v>
      </c>
      <c r="BC215" s="2" t="e">
        <f t="shared" si="262"/>
        <v>#N/A</v>
      </c>
      <c r="BD215" s="2">
        <f t="shared" si="262"/>
        <v>64.696211431138281</v>
      </c>
      <c r="BE215" s="2" t="e">
        <f t="shared" si="262"/>
        <v>#N/A</v>
      </c>
      <c r="BF215" s="2" t="e">
        <f t="shared" si="262"/>
        <v>#N/A</v>
      </c>
      <c r="BG215" s="2" t="e">
        <f t="shared" si="262"/>
        <v>#N/A</v>
      </c>
      <c r="BH215" s="2" t="e">
        <f t="shared" si="262"/>
        <v>#N/A</v>
      </c>
      <c r="BI215" s="2" t="e">
        <f t="shared" si="262"/>
        <v>#N/A</v>
      </c>
      <c r="BJ215" s="2" t="e">
        <f t="shared" si="262"/>
        <v>#N/A</v>
      </c>
      <c r="BK215" s="2">
        <f t="shared" si="262"/>
        <v>56.753050100924476</v>
      </c>
      <c r="BL215" s="2">
        <f t="shared" si="262"/>
        <v>57.476844048546958</v>
      </c>
      <c r="BM215" s="2">
        <f t="shared" si="262"/>
        <v>53.898222937176143</v>
      </c>
      <c r="BO215" s="2" t="str">
        <f t="shared" si="186"/>
        <v/>
      </c>
      <c r="BP215" s="2" t="str">
        <f t="shared" si="187"/>
        <v/>
      </c>
      <c r="BQ215" s="2" t="str">
        <f t="shared" si="188"/>
        <v/>
      </c>
      <c r="BR215" s="2" t="str">
        <f t="shared" si="189"/>
        <v/>
      </c>
      <c r="BS215" s="2" t="str">
        <f t="shared" si="190"/>
        <v/>
      </c>
      <c r="BT215" s="2" t="str">
        <f t="shared" si="191"/>
        <v/>
      </c>
      <c r="BU215" s="2" t="str">
        <f t="shared" si="192"/>
        <v/>
      </c>
      <c r="BV215" s="2" t="str">
        <f t="shared" si="193"/>
        <v/>
      </c>
      <c r="BW215" s="2" t="str">
        <f t="shared" si="194"/>
        <v/>
      </c>
      <c r="BX215" s="2" t="str">
        <f t="shared" si="195"/>
        <v/>
      </c>
      <c r="BY215" s="2" t="str">
        <f t="shared" si="196"/>
        <v/>
      </c>
      <c r="BZ215" s="2" t="str">
        <f t="shared" si="197"/>
        <v/>
      </c>
      <c r="CA215" s="2" t="str">
        <f t="shared" si="198"/>
        <v/>
      </c>
      <c r="CB215" s="2" t="str">
        <f t="shared" si="199"/>
        <v/>
      </c>
      <c r="CC215" s="2" t="str">
        <f t="shared" si="200"/>
        <v/>
      </c>
      <c r="CE215" s="2" t="str">
        <f t="shared" si="263"/>
        <v/>
      </c>
      <c r="CF215" s="2" t="str">
        <f t="shared" si="263"/>
        <v/>
      </c>
      <c r="CG215" s="2" t="str">
        <f t="shared" si="263"/>
        <v/>
      </c>
      <c r="CH215" s="2" t="str">
        <f t="shared" si="263"/>
        <v/>
      </c>
      <c r="CI215" s="2" t="str">
        <f t="shared" si="263"/>
        <v/>
      </c>
      <c r="CJ215" s="2" t="str">
        <f t="shared" si="263"/>
        <v/>
      </c>
      <c r="CK215" s="2" t="str">
        <f t="shared" si="263"/>
        <v/>
      </c>
      <c r="CL215" s="2" t="str">
        <f t="shared" si="263"/>
        <v/>
      </c>
      <c r="CM215" s="2" t="str">
        <f t="shared" si="263"/>
        <v/>
      </c>
      <c r="CN215" s="2" t="str">
        <f t="shared" si="263"/>
        <v/>
      </c>
      <c r="CO215" s="2" t="str">
        <f t="shared" si="263"/>
        <v/>
      </c>
      <c r="CP215" s="2" t="str">
        <f t="shared" si="263"/>
        <v/>
      </c>
      <c r="CQ215" s="2" t="str">
        <f t="shared" si="263"/>
        <v/>
      </c>
      <c r="CR215" s="2" t="str">
        <f t="shared" si="263"/>
        <v/>
      </c>
      <c r="CS215" s="2" t="str">
        <f t="shared" si="263"/>
        <v/>
      </c>
      <c r="CU215" s="2">
        <f t="shared" si="201"/>
        <v>59.957000000000001</v>
      </c>
      <c r="CV215" s="2" t="str">
        <f t="shared" si="202"/>
        <v/>
      </c>
      <c r="CW215" s="2" t="str">
        <f t="shared" si="203"/>
        <v/>
      </c>
      <c r="CX215" s="2" t="str">
        <f t="shared" si="204"/>
        <v/>
      </c>
      <c r="CY215" s="2" t="str">
        <f t="shared" si="205"/>
        <v/>
      </c>
      <c r="CZ215" s="2">
        <f t="shared" si="206"/>
        <v>65.150000000000006</v>
      </c>
      <c r="DA215" s="2" t="str">
        <f t="shared" si="207"/>
        <v/>
      </c>
      <c r="DB215" s="2" t="str">
        <f t="shared" si="208"/>
        <v/>
      </c>
      <c r="DC215" s="2" t="str">
        <f t="shared" si="209"/>
        <v/>
      </c>
      <c r="DD215" s="2" t="str">
        <f t="shared" si="210"/>
        <v/>
      </c>
      <c r="DE215" s="2" t="str">
        <f t="shared" si="211"/>
        <v/>
      </c>
      <c r="DF215" s="2" t="str">
        <f t="shared" si="212"/>
        <v/>
      </c>
      <c r="DG215" s="2">
        <f t="shared" si="213"/>
        <v>54.892000000000003</v>
      </c>
      <c r="DH215" s="2" t="str">
        <f t="shared" si="214"/>
        <v/>
      </c>
      <c r="DI215" s="2" t="str">
        <f t="shared" si="215"/>
        <v/>
      </c>
      <c r="DK215" s="2">
        <f t="shared" si="272"/>
        <v>114.25101993355483</v>
      </c>
      <c r="DL215" s="2">
        <f t="shared" si="272"/>
        <v>126.09906478405316</v>
      </c>
      <c r="DM215" s="2">
        <f t="shared" si="272"/>
        <v>118.04082197552873</v>
      </c>
      <c r="DN215" s="2">
        <f t="shared" si="272"/>
        <v>105.64579315560597</v>
      </c>
      <c r="DO215" s="2">
        <f t="shared" si="272"/>
        <v>113.85878048780486</v>
      </c>
      <c r="DP215" s="2">
        <f t="shared" si="272"/>
        <v>122.34817307692308</v>
      </c>
      <c r="DQ215" s="2">
        <f t="shared" si="272"/>
        <v>115.77198112352764</v>
      </c>
      <c r="DR215" s="2">
        <f t="shared" si="272"/>
        <v>105.36882074901841</v>
      </c>
      <c r="DS215" s="2">
        <f t="shared" si="272"/>
        <v>105.3176316822712</v>
      </c>
      <c r="DT215" s="2">
        <f t="shared" si="272"/>
        <v>103.86173995771667</v>
      </c>
      <c r="DU215" s="2">
        <f t="shared" si="272"/>
        <v>108.86028752642706</v>
      </c>
      <c r="DV215" s="2">
        <f t="shared" si="272"/>
        <v>106.53816535789792</v>
      </c>
      <c r="DW215" s="2">
        <f t="shared" si="272"/>
        <v>105.91837365961698</v>
      </c>
      <c r="DX215" s="2">
        <f t="shared" si="272"/>
        <v>91.119555440900513</v>
      </c>
      <c r="DY215" s="2">
        <f t="shared" si="272"/>
        <v>78.608000840336118</v>
      </c>
      <c r="EA215" s="2">
        <f t="shared" si="244"/>
        <v>58.838747853736088</v>
      </c>
      <c r="EB215" s="2">
        <f t="shared" si="244"/>
        <v>68.982721240276575</v>
      </c>
      <c r="EC215" s="2">
        <f t="shared" si="244"/>
        <v>67.493698519539578</v>
      </c>
      <c r="ED215" s="2">
        <f t="shared" si="244"/>
        <v>68.573927995201061</v>
      </c>
      <c r="EE215" s="2">
        <f t="shared" si="244"/>
        <v>65.085141916906608</v>
      </c>
      <c r="EF215" s="2">
        <f t="shared" si="243"/>
        <v>64.145545493332833</v>
      </c>
      <c r="EG215" s="2">
        <f t="shared" si="243"/>
        <v>62.600060889831283</v>
      </c>
      <c r="EH215" s="2">
        <f t="shared" si="243"/>
        <v>61.605522312657868</v>
      </c>
      <c r="EI215" s="2">
        <f t="shared" si="243"/>
        <v>61.753205073911758</v>
      </c>
      <c r="EJ215" s="2">
        <f t="shared" si="243"/>
        <v>61.933978969072193</v>
      </c>
      <c r="EK215" s="2">
        <f t="shared" si="243"/>
        <v>60.966305618604508</v>
      </c>
      <c r="EL215" s="2">
        <f t="shared" si="258"/>
        <v>60.775638904455036</v>
      </c>
      <c r="EM215" s="2">
        <f t="shared" si="259"/>
        <v>57.870347210003388</v>
      </c>
      <c r="EN215" s="2">
        <f t="shared" si="260"/>
        <v>61.035022699684397</v>
      </c>
      <c r="EO215" s="2">
        <f t="shared" si="261"/>
        <v>55.9592211493826</v>
      </c>
      <c r="EQ215" s="2">
        <f t="shared" si="273"/>
        <v>59.13966884048741</v>
      </c>
      <c r="ER215" s="2">
        <f t="shared" si="273"/>
        <v>67.393224619250816</v>
      </c>
      <c r="ES215" s="2">
        <f t="shared" si="273"/>
        <v>66.826601225921124</v>
      </c>
      <c r="ET215" s="2">
        <f t="shared" si="273"/>
        <v>67.716625753820381</v>
      </c>
      <c r="EU215" s="2">
        <f t="shared" si="273"/>
        <v>65.223963164899118</v>
      </c>
      <c r="EV215" s="2">
        <f t="shared" si="273"/>
        <v>64.722666022893307</v>
      </c>
      <c r="EW215" s="2">
        <f t="shared" si="273"/>
        <v>62.932711261813836</v>
      </c>
      <c r="EX215" s="2">
        <f t="shared" si="273"/>
        <v>61.60075691719949</v>
      </c>
      <c r="EY215" s="2">
        <f t="shared" si="273"/>
        <v>62.017493997994436</v>
      </c>
      <c r="EZ215" s="2">
        <f t="shared" si="273"/>
        <v>61.657067037704159</v>
      </c>
      <c r="FA215" s="2">
        <f t="shared" si="273"/>
        <v>59.564334762978895</v>
      </c>
      <c r="FB215" s="2">
        <f t="shared" si="273"/>
        <v>58.613096808661908</v>
      </c>
      <c r="FC215" s="2">
        <f t="shared" si="273"/>
        <v>56.690062759395879</v>
      </c>
      <c r="FD215" s="2">
        <f t="shared" si="273"/>
        <v>57.181455204214728</v>
      </c>
      <c r="FE215" s="2">
        <f t="shared" si="273"/>
        <v>53.726217224319136</v>
      </c>
      <c r="FG215" s="2">
        <f t="shared" si="274"/>
        <v>0.99999845827891753</v>
      </c>
      <c r="FH215" s="2">
        <f t="shared" si="274"/>
        <v>0.99999836813531717</v>
      </c>
      <c r="FI215" s="2">
        <f t="shared" si="274"/>
        <v>0.99999848031332506</v>
      </c>
      <c r="FJ215" s="2">
        <f t="shared" si="274"/>
        <v>0.99999853917054227</v>
      </c>
      <c r="FK215" s="2">
        <f t="shared" si="274"/>
        <v>0.99999863408107736</v>
      </c>
      <c r="FL215" s="2">
        <f t="shared" si="274"/>
        <v>0.99999876374641172</v>
      </c>
      <c r="FM215" s="2">
        <f t="shared" si="274"/>
        <v>0.9999984621346566</v>
      </c>
      <c r="FN215" s="2">
        <f t="shared" si="274"/>
        <v>0.99999845649102215</v>
      </c>
      <c r="FO215" s="2">
        <f t="shared" si="274"/>
        <v>0.99999845687502742</v>
      </c>
      <c r="FP215" s="2">
        <f t="shared" si="274"/>
        <v>0.99999829341815483</v>
      </c>
      <c r="FQ215" s="2">
        <f t="shared" si="274"/>
        <v>0.9999982946786391</v>
      </c>
      <c r="FR215" s="2">
        <f t="shared" si="274"/>
        <v>0.99999846107497714</v>
      </c>
      <c r="FS215" s="2">
        <f t="shared" si="274"/>
        <v>0.99999853309021047</v>
      </c>
      <c r="FT215" s="2">
        <f t="shared" si="274"/>
        <v>0.99999805962295307</v>
      </c>
      <c r="FU215" s="2">
        <f t="shared" si="274"/>
        <v>0.99999760254684433</v>
      </c>
      <c r="FW215" s="2">
        <f t="shared" si="264"/>
        <v>0.93954814518689045</v>
      </c>
      <c r="FX215" s="2">
        <f t="shared" si="264"/>
        <v>0.94458572180682598</v>
      </c>
      <c r="FY215" s="2">
        <f t="shared" si="264"/>
        <v>0.94314681748471629</v>
      </c>
      <c r="FZ215" s="2">
        <f t="shared" si="264"/>
        <v>0.95049445899647866</v>
      </c>
      <c r="GA215" s="2">
        <f t="shared" si="264"/>
        <v>0.95347985373551081</v>
      </c>
      <c r="GB215" s="2">
        <f t="shared" si="264"/>
        <v>0.95403638650244105</v>
      </c>
      <c r="GC215" s="2">
        <f t="shared" si="264"/>
        <v>0.95836348639568714</v>
      </c>
      <c r="GD215" s="2">
        <f t="shared" si="264"/>
        <v>0.96395685904378181</v>
      </c>
      <c r="GE215" s="2">
        <f t="shared" si="264"/>
        <v>0.97012208612146578</v>
      </c>
      <c r="GF215" s="2">
        <f t="shared" si="264"/>
        <v>0.96759519766591229</v>
      </c>
      <c r="GG215" s="2">
        <f t="shared" si="264"/>
        <v>0.96140800159494488</v>
      </c>
      <c r="GH215" s="2">
        <f t="shared" si="264"/>
        <v>0.95181241808241313</v>
      </c>
      <c r="GI215" s="2">
        <f t="shared" si="264"/>
        <v>0.94669347768171752</v>
      </c>
      <c r="GJ215" s="2">
        <f t="shared" si="264"/>
        <v>0.92336180192960726</v>
      </c>
      <c r="GK215" s="2">
        <f t="shared" si="264"/>
        <v>0.92299547191177589</v>
      </c>
      <c r="GM215" s="86">
        <f t="shared" si="265"/>
        <v>1.1200968589941792E-126</v>
      </c>
      <c r="GN215" s="86">
        <f t="shared" si="265"/>
        <v>0</v>
      </c>
      <c r="GO215" s="86">
        <f t="shared" si="265"/>
        <v>0</v>
      </c>
      <c r="GP215" s="86">
        <f t="shared" si="265"/>
        <v>0</v>
      </c>
      <c r="GQ215" s="86">
        <f t="shared" si="265"/>
        <v>0</v>
      </c>
      <c r="GR215" s="86">
        <f t="shared" si="265"/>
        <v>0</v>
      </c>
      <c r="GS215" s="86">
        <f t="shared" si="265"/>
        <v>0</v>
      </c>
      <c r="GT215" s="86">
        <f t="shared" si="265"/>
        <v>0</v>
      </c>
      <c r="GU215" s="86">
        <f t="shared" si="265"/>
        <v>0</v>
      </c>
      <c r="GV215" s="86">
        <f t="shared" si="265"/>
        <v>0</v>
      </c>
      <c r="GW215" s="86">
        <f t="shared" si="265"/>
        <v>0</v>
      </c>
      <c r="GX215" s="86">
        <f t="shared" si="265"/>
        <v>0</v>
      </c>
      <c r="GY215" s="86">
        <f t="shared" si="265"/>
        <v>0</v>
      </c>
      <c r="GZ215" s="86">
        <f t="shared" si="265"/>
        <v>2.4359238847743605E-108</v>
      </c>
      <c r="HA215" s="86">
        <f t="shared" si="265"/>
        <v>8.8030181626217957E-114</v>
      </c>
      <c r="HC215" s="86">
        <f t="shared" si="275"/>
        <v>5.0844715215594528E-75</v>
      </c>
      <c r="HD215" s="86">
        <f t="shared" si="275"/>
        <v>1.3926739160696766E-205</v>
      </c>
      <c r="HE215" s="86">
        <f t="shared" si="275"/>
        <v>0</v>
      </c>
      <c r="HF215" s="86">
        <f t="shared" si="269"/>
        <v>0</v>
      </c>
      <c r="HG215" s="86">
        <f t="shared" si="269"/>
        <v>0</v>
      </c>
      <c r="HH215" s="86">
        <f t="shared" si="269"/>
        <v>0</v>
      </c>
      <c r="HI215" s="86">
        <f t="shared" si="245"/>
        <v>0</v>
      </c>
      <c r="HJ215" s="86">
        <f t="shared" si="245"/>
        <v>0</v>
      </c>
      <c r="HK215" s="86">
        <f t="shared" si="245"/>
        <v>0</v>
      </c>
      <c r="HL215" s="86">
        <f t="shared" si="245"/>
        <v>0</v>
      </c>
      <c r="HM215" s="86">
        <f t="shared" si="245"/>
        <v>0</v>
      </c>
      <c r="HN215" s="86">
        <f t="shared" si="245"/>
        <v>0</v>
      </c>
      <c r="HO215" s="86">
        <f t="shared" si="230"/>
        <v>0</v>
      </c>
      <c r="HP215" s="86">
        <f t="shared" si="230"/>
        <v>3.2929581061470525E-82</v>
      </c>
      <c r="HQ215" s="86">
        <f t="shared" si="230"/>
        <v>7.7794303121773883E-92</v>
      </c>
      <c r="HS215" s="86">
        <f t="shared" si="266"/>
        <v>2.1540951520143927E-72</v>
      </c>
      <c r="HT215" s="86">
        <f t="shared" si="266"/>
        <v>1.1886811292762951E-74</v>
      </c>
      <c r="HU215" s="86">
        <f t="shared" si="266"/>
        <v>3.5668661423567664E-73</v>
      </c>
      <c r="HV215" s="86">
        <f t="shared" si="266"/>
        <v>5.2363085543376647E-70</v>
      </c>
      <c r="HW215" s="86">
        <f t="shared" si="266"/>
        <v>9.2548819332135162E-73</v>
      </c>
      <c r="HX215" s="86">
        <f t="shared" si="266"/>
        <v>1.0279692741296019E-64</v>
      </c>
      <c r="HY215" s="86">
        <f t="shared" si="266"/>
        <v>1.1324618274735329E-67</v>
      </c>
      <c r="HZ215" s="86">
        <f t="shared" si="266"/>
        <v>4.8438225989473228E-73</v>
      </c>
      <c r="IA215" s="86">
        <f t="shared" si="266"/>
        <v>1.5348496298801655E-84</v>
      </c>
      <c r="IB215" s="86">
        <f t="shared" si="266"/>
        <v>3.1138713521845346E-87</v>
      </c>
      <c r="IC215" s="86">
        <f t="shared" si="266"/>
        <v>3.8647761100467619E-89</v>
      </c>
      <c r="ID215" s="86">
        <f t="shared" si="266"/>
        <v>5.3749104358694473E-72</v>
      </c>
      <c r="IE215" s="86">
        <f t="shared" si="266"/>
        <v>7.9619702988396834E-66</v>
      </c>
      <c r="IF215" s="86">
        <f t="shared" si="266"/>
        <v>2.9590483868635038E-26</v>
      </c>
      <c r="IG215" s="86">
        <f t="shared" si="266"/>
        <v>1.0156464358772498E-27</v>
      </c>
      <c r="II215" s="86">
        <f t="shared" si="267"/>
        <v>1.6396951501176848E-3</v>
      </c>
      <c r="IJ215" s="86">
        <f t="shared" si="267"/>
        <v>1.2116805065206149E-3</v>
      </c>
      <c r="IK215" s="86">
        <f t="shared" si="267"/>
        <v>1.410862618697839E-3</v>
      </c>
      <c r="IL215" s="86">
        <f t="shared" si="267"/>
        <v>1.3546563874713919E-3</v>
      </c>
      <c r="IM215" s="86">
        <f t="shared" si="267"/>
        <v>1.0188851241845636E-3</v>
      </c>
      <c r="IN215" s="86">
        <f t="shared" si="267"/>
        <v>2.1111202556160598E-3</v>
      </c>
      <c r="IO215" s="86">
        <f t="shared" si="267"/>
        <v>1.0033417387274417E-3</v>
      </c>
      <c r="IP215" s="86">
        <f t="shared" si="267"/>
        <v>4.5020070472910417E-4</v>
      </c>
      <c r="IQ215" s="86">
        <f t="shared" si="267"/>
        <v>1.025338249126603E-4</v>
      </c>
      <c r="IR215" s="86">
        <f t="shared" si="267"/>
        <v>9.9709046262082683E-5</v>
      </c>
      <c r="IS215" s="86">
        <f t="shared" si="267"/>
        <v>1.3250526159897585E-4</v>
      </c>
      <c r="IT215" s="86">
        <f t="shared" si="267"/>
        <v>1.091829815301886E-3</v>
      </c>
      <c r="IU215" s="86">
        <f t="shared" si="267"/>
        <v>2.1640875284744E-3</v>
      </c>
      <c r="IV215" s="86">
        <f t="shared" si="267"/>
        <v>3.7644557287364398E-2</v>
      </c>
      <c r="IW215" s="86">
        <f t="shared" si="267"/>
        <v>3.8042698979720548E-2</v>
      </c>
      <c r="IY215" s="86">
        <f t="shared" si="268"/>
        <v>1.6396951501176848E-3</v>
      </c>
      <c r="IZ215" s="86">
        <f t="shared" si="268"/>
        <v>1.2116805065206149E-3</v>
      </c>
      <c r="JA215" s="86">
        <f t="shared" si="268"/>
        <v>1.410862618697839E-3</v>
      </c>
      <c r="JB215" s="86">
        <f t="shared" si="268"/>
        <v>1.3546563874713919E-3</v>
      </c>
      <c r="JC215" s="86">
        <f t="shared" si="268"/>
        <v>1.0188851241845636E-3</v>
      </c>
      <c r="JD215" s="86">
        <f t="shared" si="268"/>
        <v>2.1111202556160598E-3</v>
      </c>
      <c r="JE215" s="86">
        <f t="shared" si="268"/>
        <v>1.0033417387274417E-3</v>
      </c>
      <c r="JF215" s="86">
        <f t="shared" si="268"/>
        <v>4.5020070472910417E-4</v>
      </c>
      <c r="JG215" s="86">
        <f t="shared" si="268"/>
        <v>1.025338249126603E-4</v>
      </c>
      <c r="JH215" s="86">
        <f t="shared" si="268"/>
        <v>9.9709046262082683E-5</v>
      </c>
      <c r="JI215" s="86">
        <f t="shared" si="268"/>
        <v>1.3250526159897585E-4</v>
      </c>
      <c r="JJ215" s="86">
        <f t="shared" si="268"/>
        <v>1.091829815301886E-3</v>
      </c>
      <c r="JK215" s="86">
        <f t="shared" si="268"/>
        <v>2.1640875284744E-3</v>
      </c>
      <c r="JL215" s="86">
        <f t="shared" si="268"/>
        <v>3.7644557287364398E-2</v>
      </c>
      <c r="JM215" s="86">
        <f t="shared" si="268"/>
        <v>3.8042698979720548E-2</v>
      </c>
    </row>
    <row r="216" spans="2:273" x14ac:dyDescent="0.25">
      <c r="B216" s="2">
        <v>189</v>
      </c>
      <c r="C216" s="37">
        <v>58.347999999999999</v>
      </c>
      <c r="D216" s="37">
        <v>66.415000000000006</v>
      </c>
      <c r="E216" s="37">
        <v>67.293000000000006</v>
      </c>
      <c r="F216" s="37">
        <v>68.2</v>
      </c>
      <c r="G216" s="37">
        <v>65.875</v>
      </c>
      <c r="H216" s="37">
        <v>63.55</v>
      </c>
      <c r="I216" s="37">
        <v>62.213999999999999</v>
      </c>
      <c r="J216" s="37">
        <v>61.69</v>
      </c>
      <c r="K216" s="37">
        <v>61.902000000000001</v>
      </c>
      <c r="L216" s="37">
        <v>60.683</v>
      </c>
      <c r="M216" s="37">
        <v>61.146000000000001</v>
      </c>
      <c r="N216" s="37">
        <v>58.631999999999998</v>
      </c>
      <c r="O216" s="37">
        <v>56.027000000000001</v>
      </c>
      <c r="P216" s="37">
        <v>56.122</v>
      </c>
      <c r="Q216" s="37">
        <v>53.414999999999999</v>
      </c>
      <c r="S216" s="4" t="e">
        <f t="shared" si="270"/>
        <v>#N/A</v>
      </c>
      <c r="T216" s="4" t="e">
        <f t="shared" si="270"/>
        <v>#N/A</v>
      </c>
      <c r="U216" s="4" t="e">
        <f t="shared" si="270"/>
        <v>#N/A</v>
      </c>
      <c r="V216" s="4" t="e">
        <f t="shared" si="270"/>
        <v>#N/A</v>
      </c>
      <c r="W216" s="4" t="e">
        <f t="shared" si="270"/>
        <v>#N/A</v>
      </c>
      <c r="X216" s="4" t="e">
        <f t="shared" si="270"/>
        <v>#N/A</v>
      </c>
      <c r="Y216" s="4" t="e">
        <f t="shared" si="270"/>
        <v>#N/A</v>
      </c>
      <c r="Z216" s="4" t="e">
        <f t="shared" si="270"/>
        <v>#N/A</v>
      </c>
      <c r="AA216" s="4" t="e">
        <f t="shared" si="270"/>
        <v>#N/A</v>
      </c>
      <c r="AB216" s="4" t="e">
        <f t="shared" si="270"/>
        <v>#N/A</v>
      </c>
      <c r="AC216" s="4" t="e">
        <f t="shared" si="270"/>
        <v>#N/A</v>
      </c>
      <c r="AD216" s="4" t="e">
        <f t="shared" si="270"/>
        <v>#N/A</v>
      </c>
      <c r="AE216" s="4" t="e">
        <f t="shared" si="270"/>
        <v>#N/A</v>
      </c>
      <c r="AF216" s="4">
        <f t="shared" si="270"/>
        <v>57.355345080434276</v>
      </c>
      <c r="AG216" s="4">
        <f t="shared" si="270"/>
        <v>53.756471775144533</v>
      </c>
      <c r="AI216" s="4">
        <f t="shared" si="271"/>
        <v>0</v>
      </c>
      <c r="AJ216" s="4">
        <f t="shared" si="271"/>
        <v>0</v>
      </c>
      <c r="AK216" s="4">
        <f t="shared" si="271"/>
        <v>0</v>
      </c>
      <c r="AL216" s="4">
        <f t="shared" si="271"/>
        <v>0</v>
      </c>
      <c r="AM216" s="4">
        <f t="shared" si="271"/>
        <v>0</v>
      </c>
      <c r="AN216" s="4">
        <f t="shared" si="271"/>
        <v>0</v>
      </c>
      <c r="AO216" s="4">
        <f t="shared" si="271"/>
        <v>0</v>
      </c>
      <c r="AP216" s="4">
        <f t="shared" si="271"/>
        <v>0</v>
      </c>
      <c r="AQ216" s="4">
        <f t="shared" si="271"/>
        <v>0</v>
      </c>
      <c r="AR216" s="4">
        <f t="shared" si="271"/>
        <v>0</v>
      </c>
      <c r="AS216" s="4">
        <f t="shared" si="271"/>
        <v>0</v>
      </c>
      <c r="AT216" s="4">
        <f t="shared" si="271"/>
        <v>0</v>
      </c>
      <c r="AU216" s="4">
        <f t="shared" si="271"/>
        <v>0</v>
      </c>
      <c r="AV216" s="4">
        <f t="shared" si="271"/>
        <v>-1.233345080434276</v>
      </c>
      <c r="AW216" s="4">
        <f t="shared" si="271"/>
        <v>-0.34147177514453375</v>
      </c>
      <c r="AY216" s="2" t="e">
        <f t="shared" si="262"/>
        <v>#N/A</v>
      </c>
      <c r="AZ216" s="2" t="e">
        <f t="shared" si="262"/>
        <v>#N/A</v>
      </c>
      <c r="BA216" s="2" t="e">
        <f t="shared" si="262"/>
        <v>#N/A</v>
      </c>
      <c r="BB216" s="2" t="e">
        <f t="shared" si="262"/>
        <v>#N/A</v>
      </c>
      <c r="BC216" s="2" t="e">
        <f t="shared" si="262"/>
        <v>#N/A</v>
      </c>
      <c r="BD216" s="2" t="e">
        <f t="shared" si="262"/>
        <v>#N/A</v>
      </c>
      <c r="BE216" s="2" t="e">
        <f t="shared" si="262"/>
        <v>#N/A</v>
      </c>
      <c r="BF216" s="2" t="e">
        <f t="shared" si="262"/>
        <v>#N/A</v>
      </c>
      <c r="BG216" s="2" t="e">
        <f t="shared" si="262"/>
        <v>#N/A</v>
      </c>
      <c r="BH216" s="2" t="e">
        <f t="shared" si="262"/>
        <v>#N/A</v>
      </c>
      <c r="BI216" s="2" t="e">
        <f t="shared" si="262"/>
        <v>#N/A</v>
      </c>
      <c r="BJ216" s="2" t="e">
        <f t="shared" si="262"/>
        <v>#N/A</v>
      </c>
      <c r="BK216" s="2" t="e">
        <f t="shared" si="262"/>
        <v>#N/A</v>
      </c>
      <c r="BL216" s="2">
        <f t="shared" si="262"/>
        <v>57.355344762686642</v>
      </c>
      <c r="BM216" s="2">
        <f t="shared" si="262"/>
        <v>53.756471038325252</v>
      </c>
      <c r="BO216" s="2" t="str">
        <f t="shared" si="186"/>
        <v/>
      </c>
      <c r="BP216" s="2" t="str">
        <f t="shared" si="187"/>
        <v/>
      </c>
      <c r="BQ216" s="2" t="str">
        <f t="shared" si="188"/>
        <v/>
      </c>
      <c r="BR216" s="2" t="str">
        <f t="shared" si="189"/>
        <v/>
      </c>
      <c r="BS216" s="2" t="str">
        <f t="shared" si="190"/>
        <v/>
      </c>
      <c r="BT216" s="2" t="str">
        <f t="shared" si="191"/>
        <v/>
      </c>
      <c r="BU216" s="2" t="str">
        <f t="shared" si="192"/>
        <v/>
      </c>
      <c r="BV216" s="2" t="str">
        <f t="shared" si="193"/>
        <v/>
      </c>
      <c r="BW216" s="2" t="str">
        <f t="shared" si="194"/>
        <v/>
      </c>
      <c r="BX216" s="2" t="str">
        <f t="shared" si="195"/>
        <v/>
      </c>
      <c r="BY216" s="2" t="str">
        <f t="shared" si="196"/>
        <v/>
      </c>
      <c r="BZ216" s="2" t="str">
        <f t="shared" si="197"/>
        <v/>
      </c>
      <c r="CA216" s="2" t="str">
        <f t="shared" si="198"/>
        <v/>
      </c>
      <c r="CB216" s="2" t="str">
        <f t="shared" si="199"/>
        <v/>
      </c>
      <c r="CC216" s="2" t="str">
        <f t="shared" si="200"/>
        <v/>
      </c>
      <c r="CE216" s="2" t="str">
        <f t="shared" si="263"/>
        <v/>
      </c>
      <c r="CF216" s="2" t="str">
        <f t="shared" si="263"/>
        <v/>
      </c>
      <c r="CG216" s="2" t="str">
        <f t="shared" si="263"/>
        <v/>
      </c>
      <c r="CH216" s="2" t="str">
        <f t="shared" si="263"/>
        <v/>
      </c>
      <c r="CI216" s="2" t="str">
        <f t="shared" si="263"/>
        <v/>
      </c>
      <c r="CJ216" s="2" t="str">
        <f t="shared" si="263"/>
        <v/>
      </c>
      <c r="CK216" s="2" t="str">
        <f t="shared" si="263"/>
        <v/>
      </c>
      <c r="CL216" s="2" t="str">
        <f t="shared" si="263"/>
        <v/>
      </c>
      <c r="CM216" s="2" t="str">
        <f t="shared" si="263"/>
        <v/>
      </c>
      <c r="CN216" s="2" t="str">
        <f t="shared" si="263"/>
        <v/>
      </c>
      <c r="CO216" s="2" t="str">
        <f t="shared" si="263"/>
        <v/>
      </c>
      <c r="CP216" s="2" t="str">
        <f t="shared" si="263"/>
        <v/>
      </c>
      <c r="CQ216" s="2" t="str">
        <f t="shared" si="263"/>
        <v/>
      </c>
      <c r="CR216" s="2" t="str">
        <f t="shared" si="263"/>
        <v/>
      </c>
      <c r="CS216" s="2" t="str">
        <f t="shared" si="263"/>
        <v/>
      </c>
      <c r="CU216" s="2" t="str">
        <f t="shared" si="201"/>
        <v/>
      </c>
      <c r="CV216" s="2" t="str">
        <f t="shared" si="202"/>
        <v/>
      </c>
      <c r="CW216" s="2" t="str">
        <f t="shared" si="203"/>
        <v/>
      </c>
      <c r="CX216" s="2" t="str">
        <f t="shared" si="204"/>
        <v/>
      </c>
      <c r="CY216" s="2" t="str">
        <f t="shared" si="205"/>
        <v/>
      </c>
      <c r="CZ216" s="2" t="str">
        <f t="shared" si="206"/>
        <v/>
      </c>
      <c r="DA216" s="2" t="str">
        <f t="shared" si="207"/>
        <v/>
      </c>
      <c r="DB216" s="2" t="str">
        <f t="shared" si="208"/>
        <v/>
      </c>
      <c r="DC216" s="2" t="str">
        <f t="shared" si="209"/>
        <v/>
      </c>
      <c r="DD216" s="2" t="str">
        <f t="shared" si="210"/>
        <v/>
      </c>
      <c r="DE216" s="2" t="str">
        <f t="shared" si="211"/>
        <v/>
      </c>
      <c r="DF216" s="2" t="str">
        <f t="shared" si="212"/>
        <v/>
      </c>
      <c r="DG216" s="2" t="str">
        <f t="shared" si="213"/>
        <v/>
      </c>
      <c r="DH216" s="2" t="str">
        <f t="shared" si="214"/>
        <v/>
      </c>
      <c r="DI216" s="2" t="str">
        <f t="shared" si="215"/>
        <v/>
      </c>
      <c r="DK216" s="2">
        <f t="shared" si="272"/>
        <v>114.47244186046512</v>
      </c>
      <c r="DL216" s="2">
        <f t="shared" si="272"/>
        <v>126.38009302325582</v>
      </c>
      <c r="DM216" s="2">
        <f t="shared" si="272"/>
        <v>118.25814415363425</v>
      </c>
      <c r="DN216" s="2">
        <f t="shared" si="272"/>
        <v>105.78517813251221</v>
      </c>
      <c r="DO216" s="2">
        <f t="shared" si="272"/>
        <v>114.05824477351916</v>
      </c>
      <c r="DP216" s="2">
        <f t="shared" si="272"/>
        <v>122.60057692307693</v>
      </c>
      <c r="DQ216" s="2">
        <f t="shared" si="272"/>
        <v>115.99920507399578</v>
      </c>
      <c r="DR216" s="2">
        <f t="shared" si="272"/>
        <v>105.53389640591965</v>
      </c>
      <c r="DS216" s="2">
        <f t="shared" si="272"/>
        <v>105.47499154334037</v>
      </c>
      <c r="DT216" s="2">
        <f t="shared" si="272"/>
        <v>104.01700211416487</v>
      </c>
      <c r="DU216" s="2">
        <f t="shared" si="272"/>
        <v>109.05330549682876</v>
      </c>
      <c r="DV216" s="2">
        <f t="shared" si="272"/>
        <v>106.71744820295984</v>
      </c>
      <c r="DW216" s="2">
        <f t="shared" si="272"/>
        <v>106.1183160467817</v>
      </c>
      <c r="DX216" s="2">
        <f t="shared" si="272"/>
        <v>91.234029174484007</v>
      </c>
      <c r="DY216" s="2">
        <f t="shared" si="272"/>
        <v>78.673070028011182</v>
      </c>
      <c r="EA216" s="2">
        <f t="shared" si="244"/>
        <v>58.751750238473768</v>
      </c>
      <c r="EB216" s="2">
        <f t="shared" si="244"/>
        <v>68.900394727744171</v>
      </c>
      <c r="EC216" s="2">
        <f t="shared" si="244"/>
        <v>67.426565528723089</v>
      </c>
      <c r="ED216" s="2">
        <f t="shared" si="244"/>
        <v>68.524236849453914</v>
      </c>
      <c r="EE216" s="2">
        <f t="shared" si="244"/>
        <v>65.026801213492377</v>
      </c>
      <c r="EF216" s="2">
        <f t="shared" si="243"/>
        <v>64.086043725736573</v>
      </c>
      <c r="EG216" s="2">
        <f t="shared" si="243"/>
        <v>62.559383461175756</v>
      </c>
      <c r="EH216" s="2">
        <f t="shared" si="243"/>
        <v>61.553338171160853</v>
      </c>
      <c r="EI216" s="2">
        <f t="shared" si="243"/>
        <v>61.681601591770928</v>
      </c>
      <c r="EJ216" s="2">
        <f t="shared" si="243"/>
        <v>61.88829517525776</v>
      </c>
      <c r="EK216" s="2">
        <f t="shared" si="243"/>
        <v>60.905177946355181</v>
      </c>
      <c r="EL216" s="2">
        <f t="shared" si="258"/>
        <v>60.710752264873449</v>
      </c>
      <c r="EM216" s="2">
        <f t="shared" si="259"/>
        <v>57.820729316958143</v>
      </c>
      <c r="EN216" s="2">
        <f t="shared" si="260"/>
        <v>60.982075018208306</v>
      </c>
      <c r="EO216" s="2">
        <f t="shared" si="261"/>
        <v>55.857526227834001</v>
      </c>
      <c r="EQ216" s="2">
        <f t="shared" si="273"/>
        <v>59.057217358298303</v>
      </c>
      <c r="ER216" s="2">
        <f t="shared" si="273"/>
        <v>67.289491879156799</v>
      </c>
      <c r="ES216" s="2">
        <f t="shared" si="273"/>
        <v>66.750563661443692</v>
      </c>
      <c r="ET216" s="2">
        <f t="shared" si="273"/>
        <v>67.655615483778206</v>
      </c>
      <c r="EU216" s="2">
        <f t="shared" si="273"/>
        <v>65.167456722238271</v>
      </c>
      <c r="EV216" s="2">
        <f t="shared" si="273"/>
        <v>64.67052030205339</v>
      </c>
      <c r="EW216" s="2">
        <f t="shared" si="273"/>
        <v>62.896209412491764</v>
      </c>
      <c r="EX216" s="2">
        <f t="shared" si="273"/>
        <v>61.548494780788538</v>
      </c>
      <c r="EY216" s="2">
        <f t="shared" si="273"/>
        <v>61.949156119276481</v>
      </c>
      <c r="EZ216" s="2">
        <f t="shared" si="273"/>
        <v>61.60800364459341</v>
      </c>
      <c r="FA216" s="2">
        <f t="shared" si="273"/>
        <v>59.485390866719726</v>
      </c>
      <c r="FB216" s="2">
        <f t="shared" si="273"/>
        <v>58.520733645846363</v>
      </c>
      <c r="FC216" s="2">
        <f t="shared" si="273"/>
        <v>56.625511110790853</v>
      </c>
      <c r="FD216" s="2">
        <f t="shared" si="273"/>
        <v>57.080757917302876</v>
      </c>
      <c r="FE216" s="2">
        <f t="shared" si="273"/>
        <v>53.596552075942903</v>
      </c>
      <c r="FG216" s="2">
        <f t="shared" si="274"/>
        <v>0.99999859393347079</v>
      </c>
      <c r="FH216" s="2">
        <f t="shared" si="274"/>
        <v>0.99999851172150722</v>
      </c>
      <c r="FI216" s="2">
        <f t="shared" si="274"/>
        <v>0.99999861402909473</v>
      </c>
      <c r="FJ216" s="2">
        <f t="shared" si="274"/>
        <v>0.99999866770752888</v>
      </c>
      <c r="FK216" s="2">
        <f t="shared" si="274"/>
        <v>0.99999875426698714</v>
      </c>
      <c r="FL216" s="2">
        <f t="shared" si="274"/>
        <v>0.99999887252320463</v>
      </c>
      <c r="FM216" s="2">
        <f t="shared" si="274"/>
        <v>0.99999859744994757</v>
      </c>
      <c r="FN216" s="2">
        <f t="shared" si="274"/>
        <v>0.99999859230289034</v>
      </c>
      <c r="FO216" s="2">
        <f t="shared" si="274"/>
        <v>0.99999859265310742</v>
      </c>
      <c r="FP216" s="2">
        <f t="shared" si="274"/>
        <v>0.99999844357862522</v>
      </c>
      <c r="FQ216" s="2">
        <f t="shared" si="274"/>
        <v>0.99999844472820099</v>
      </c>
      <c r="FR216" s="2">
        <f t="shared" si="274"/>
        <v>0.9999985964835082</v>
      </c>
      <c r="FS216" s="2">
        <f t="shared" si="274"/>
        <v>0.9999986621621989</v>
      </c>
      <c r="FT216" s="2">
        <f t="shared" si="274"/>
        <v>0.99999823035479862</v>
      </c>
      <c r="FU216" s="2">
        <f t="shared" si="274"/>
        <v>0.99999781349627392</v>
      </c>
      <c r="FW216" s="2">
        <f t="shared" si="264"/>
        <v>0.94457242791113005</v>
      </c>
      <c r="FX216" s="2">
        <f t="shared" si="264"/>
        <v>0.94921395218563065</v>
      </c>
      <c r="FY216" s="2">
        <f t="shared" si="264"/>
        <v>0.94788859588101571</v>
      </c>
      <c r="FZ216" s="2">
        <f t="shared" si="264"/>
        <v>0.95465288016461014</v>
      </c>
      <c r="GA216" s="2">
        <f t="shared" si="264"/>
        <v>0.95739874397377733</v>
      </c>
      <c r="GB216" s="2">
        <f t="shared" si="264"/>
        <v>0.95791046357168763</v>
      </c>
      <c r="GC216" s="2">
        <f t="shared" si="264"/>
        <v>0.96188742048626219</v>
      </c>
      <c r="GD216" s="2">
        <f t="shared" si="264"/>
        <v>0.96702368348468426</v>
      </c>
      <c r="GE216" s="2">
        <f t="shared" si="264"/>
        <v>0.97267919412920689</v>
      </c>
      <c r="GF216" s="2">
        <f t="shared" si="264"/>
        <v>0.97036196293793753</v>
      </c>
      <c r="GG216" s="2">
        <f t="shared" si="264"/>
        <v>0.96468375656730654</v>
      </c>
      <c r="GH216" s="2">
        <f t="shared" si="264"/>
        <v>0.95586527239078156</v>
      </c>
      <c r="GI216" s="2">
        <f t="shared" si="264"/>
        <v>0.95115477036003393</v>
      </c>
      <c r="GJ216" s="2">
        <f t="shared" si="264"/>
        <v>0.92963060857202795</v>
      </c>
      <c r="GK216" s="2">
        <f t="shared" si="264"/>
        <v>0.92929194879246879</v>
      </c>
      <c r="GM216" s="86">
        <f t="shared" si="265"/>
        <v>1.0010771663271337E-128</v>
      </c>
      <c r="GN216" s="86">
        <f t="shared" si="265"/>
        <v>0</v>
      </c>
      <c r="GO216" s="86">
        <f t="shared" si="265"/>
        <v>0</v>
      </c>
      <c r="GP216" s="86">
        <f t="shared" si="265"/>
        <v>0</v>
      </c>
      <c r="GQ216" s="86">
        <f t="shared" si="265"/>
        <v>0</v>
      </c>
      <c r="GR216" s="86">
        <f t="shared" si="265"/>
        <v>0</v>
      </c>
      <c r="GS216" s="86">
        <f t="shared" si="265"/>
        <v>0</v>
      </c>
      <c r="GT216" s="86">
        <f t="shared" si="265"/>
        <v>0</v>
      </c>
      <c r="GU216" s="86">
        <f t="shared" si="265"/>
        <v>0</v>
      </c>
      <c r="GV216" s="86">
        <f t="shared" si="265"/>
        <v>0</v>
      </c>
      <c r="GW216" s="86">
        <f t="shared" si="265"/>
        <v>0</v>
      </c>
      <c r="GX216" s="86">
        <f t="shared" si="265"/>
        <v>0</v>
      </c>
      <c r="GY216" s="86">
        <f t="shared" si="265"/>
        <v>0</v>
      </c>
      <c r="GZ216" s="86">
        <f t="shared" si="265"/>
        <v>4.6838865527378687E-110</v>
      </c>
      <c r="HA216" s="86">
        <f t="shared" si="265"/>
        <v>1.3679262317641472E-115</v>
      </c>
      <c r="HC216" s="86">
        <f t="shared" si="275"/>
        <v>1.644476992478119E-76</v>
      </c>
      <c r="HD216" s="86">
        <f t="shared" si="275"/>
        <v>1.1219744278640996E-209</v>
      </c>
      <c r="HE216" s="86">
        <f t="shared" si="275"/>
        <v>0</v>
      </c>
      <c r="HF216" s="86">
        <f t="shared" si="269"/>
        <v>0</v>
      </c>
      <c r="HG216" s="86">
        <f t="shared" si="269"/>
        <v>0</v>
      </c>
      <c r="HH216" s="86">
        <f t="shared" si="269"/>
        <v>0</v>
      </c>
      <c r="HI216" s="86">
        <f t="shared" si="245"/>
        <v>0</v>
      </c>
      <c r="HJ216" s="86">
        <f t="shared" si="245"/>
        <v>0</v>
      </c>
      <c r="HK216" s="86">
        <f t="shared" si="245"/>
        <v>0</v>
      </c>
      <c r="HL216" s="86">
        <f t="shared" si="245"/>
        <v>0</v>
      </c>
      <c r="HM216" s="86">
        <f t="shared" si="245"/>
        <v>0</v>
      </c>
      <c r="HN216" s="86">
        <f t="shared" si="245"/>
        <v>0</v>
      </c>
      <c r="HO216" s="86">
        <f t="shared" si="230"/>
        <v>0</v>
      </c>
      <c r="HP216" s="86">
        <f t="shared" si="230"/>
        <v>8.1609494376280381E-84</v>
      </c>
      <c r="HQ216" s="86">
        <f t="shared" si="230"/>
        <v>1.1925250262506471E-93</v>
      </c>
      <c r="HS216" s="86">
        <f t="shared" si="266"/>
        <v>7.025164442131785E-75</v>
      </c>
      <c r="HT216" s="86">
        <f t="shared" si="266"/>
        <v>3.6653456142301425E-77</v>
      </c>
      <c r="HU216" s="86">
        <f t="shared" si="266"/>
        <v>1.1926695743012155E-75</v>
      </c>
      <c r="HV216" s="86">
        <f t="shared" si="266"/>
        <v>2.5719386308465801E-72</v>
      </c>
      <c r="HW216" s="86">
        <f t="shared" si="266"/>
        <v>4.0240135524818912E-75</v>
      </c>
      <c r="HX216" s="86">
        <f t="shared" si="266"/>
        <v>8.6942956391306038E-67</v>
      </c>
      <c r="HY216" s="86">
        <f t="shared" si="266"/>
        <v>7.2341571858280536E-70</v>
      </c>
      <c r="HZ216" s="86">
        <f t="shared" si="266"/>
        <v>2.3060368186761547E-75</v>
      </c>
      <c r="IA216" s="86">
        <f t="shared" si="266"/>
        <v>3.7258972399561324E-87</v>
      </c>
      <c r="IB216" s="86">
        <f t="shared" si="266"/>
        <v>5.833160795806664E-90</v>
      </c>
      <c r="IC216" s="86">
        <f t="shared" si="266"/>
        <v>5.3173385907846801E-92</v>
      </c>
      <c r="ID216" s="86">
        <f t="shared" si="266"/>
        <v>2.3235213149050846E-74</v>
      </c>
      <c r="IE216" s="86">
        <f t="shared" si="266"/>
        <v>5.027917652302202E-68</v>
      </c>
      <c r="IF216" s="86">
        <f t="shared" si="266"/>
        <v>3.8816513252553484E-27</v>
      </c>
      <c r="IG216" s="86">
        <f t="shared" si="266"/>
        <v>1.150947014980425E-28</v>
      </c>
      <c r="II216" s="86">
        <f t="shared" si="267"/>
        <v>1.1360899964418057E-3</v>
      </c>
      <c r="IJ216" s="86">
        <f t="shared" si="267"/>
        <v>8.3411898918180408E-4</v>
      </c>
      <c r="IK216" s="86">
        <f t="shared" si="267"/>
        <v>9.7687302482195358E-4</v>
      </c>
      <c r="IL216" s="86">
        <f t="shared" si="267"/>
        <v>9.5310971014997501E-4</v>
      </c>
      <c r="IM216" s="86">
        <f t="shared" si="267"/>
        <v>7.1062965584565334E-4</v>
      </c>
      <c r="IN216" s="86">
        <f t="shared" si="267"/>
        <v>1.5375845274481154E-3</v>
      </c>
      <c r="IO216" s="86">
        <f t="shared" si="267"/>
        <v>7.0869120244526065E-4</v>
      </c>
      <c r="IP216" s="86">
        <f t="shared" si="267"/>
        <v>3.0964141522280984E-4</v>
      </c>
      <c r="IQ216" s="86">
        <f t="shared" si="267"/>
        <v>6.6824747948218696E-5</v>
      </c>
      <c r="IR216" s="86">
        <f t="shared" si="267"/>
        <v>6.4199206671601951E-5</v>
      </c>
      <c r="IS216" s="86">
        <f t="shared" si="267"/>
        <v>8.4512808232539008E-5</v>
      </c>
      <c r="IT216" s="86">
        <f t="shared" si="267"/>
        <v>7.6114184775994754E-4</v>
      </c>
      <c r="IU216" s="86">
        <f t="shared" si="267"/>
        <v>1.5512664632001548E-3</v>
      </c>
      <c r="IV216" s="86">
        <f t="shared" si="267"/>
        <v>3.1112794871908885E-2</v>
      </c>
      <c r="IW216" s="86">
        <f t="shared" si="267"/>
        <v>3.1451143893803594E-2</v>
      </c>
      <c r="IY216" s="86">
        <f t="shared" si="268"/>
        <v>1.1360899964418057E-3</v>
      </c>
      <c r="IZ216" s="86">
        <f t="shared" si="268"/>
        <v>8.3411898918180408E-4</v>
      </c>
      <c r="JA216" s="86">
        <f t="shared" si="268"/>
        <v>9.7687302482195358E-4</v>
      </c>
      <c r="JB216" s="86">
        <f t="shared" si="268"/>
        <v>9.5310971014997501E-4</v>
      </c>
      <c r="JC216" s="86">
        <f t="shared" si="268"/>
        <v>7.1062965584565334E-4</v>
      </c>
      <c r="JD216" s="86">
        <f t="shared" si="268"/>
        <v>1.5375845274481154E-3</v>
      </c>
      <c r="JE216" s="86">
        <f t="shared" si="268"/>
        <v>7.0869120244526065E-4</v>
      </c>
      <c r="JF216" s="86">
        <f t="shared" si="268"/>
        <v>3.0964141522280984E-4</v>
      </c>
      <c r="JG216" s="86">
        <f t="shared" si="268"/>
        <v>6.6824747948218696E-5</v>
      </c>
      <c r="JH216" s="86">
        <f t="shared" si="268"/>
        <v>6.4199206671601951E-5</v>
      </c>
      <c r="JI216" s="86">
        <f t="shared" si="268"/>
        <v>8.4512808232539008E-5</v>
      </c>
      <c r="JJ216" s="86">
        <f t="shared" si="268"/>
        <v>7.6114184775994754E-4</v>
      </c>
      <c r="JK216" s="86">
        <f t="shared" si="268"/>
        <v>1.5512664632001548E-3</v>
      </c>
      <c r="JL216" s="86">
        <f t="shared" si="268"/>
        <v>3.1112794871908885E-2</v>
      </c>
      <c r="JM216" s="86">
        <f t="shared" si="268"/>
        <v>3.1451143893803594E-2</v>
      </c>
    </row>
    <row r="217" spans="2:273" x14ac:dyDescent="0.25">
      <c r="B217" s="2">
        <v>190</v>
      </c>
      <c r="C217" s="37">
        <v>60.152000000000001</v>
      </c>
      <c r="D217" s="37">
        <v>67.537000000000006</v>
      </c>
      <c r="E217" s="37">
        <v>66.853999999999999</v>
      </c>
      <c r="F217" s="37">
        <v>68.7</v>
      </c>
      <c r="G217" s="37">
        <v>65.974999999999994</v>
      </c>
      <c r="H217" s="37">
        <v>64.25</v>
      </c>
      <c r="I217" s="37">
        <v>61.786000000000001</v>
      </c>
      <c r="J217" s="37">
        <v>61.643000000000001</v>
      </c>
      <c r="K217" s="37">
        <v>64.950999999999993</v>
      </c>
      <c r="L217" s="37">
        <v>62.195</v>
      </c>
      <c r="M217" s="37">
        <v>60.073</v>
      </c>
      <c r="N217" s="37">
        <v>58.368000000000002</v>
      </c>
      <c r="O217" s="37">
        <v>56.107999999999997</v>
      </c>
      <c r="P217" s="37">
        <v>56.927</v>
      </c>
      <c r="Q217" s="37">
        <v>53.097999999999999</v>
      </c>
      <c r="S217" s="4" t="e">
        <f t="shared" si="270"/>
        <v>#N/A</v>
      </c>
      <c r="T217" s="4" t="e">
        <f t="shared" si="270"/>
        <v>#N/A</v>
      </c>
      <c r="U217" s="4" t="e">
        <f t="shared" si="270"/>
        <v>#N/A</v>
      </c>
      <c r="V217" s="4" t="e">
        <f t="shared" si="270"/>
        <v>#N/A</v>
      </c>
      <c r="W217" s="4" t="e">
        <f t="shared" si="270"/>
        <v>#N/A</v>
      </c>
      <c r="X217" s="4" t="e">
        <f t="shared" si="270"/>
        <v>#N/A</v>
      </c>
      <c r="Y217" s="4" t="e">
        <f t="shared" si="270"/>
        <v>#N/A</v>
      </c>
      <c r="Z217" s="4" t="e">
        <f t="shared" si="270"/>
        <v>#N/A</v>
      </c>
      <c r="AA217" s="4" t="e">
        <f t="shared" si="270"/>
        <v>#N/A</v>
      </c>
      <c r="AB217" s="4" t="e">
        <f t="shared" si="270"/>
        <v>#N/A</v>
      </c>
      <c r="AC217" s="4" t="e">
        <f t="shared" si="270"/>
        <v>#N/A</v>
      </c>
      <c r="AD217" s="4" t="e">
        <f t="shared" si="270"/>
        <v>#N/A</v>
      </c>
      <c r="AE217" s="4" t="e">
        <f t="shared" si="270"/>
        <v>#N/A</v>
      </c>
      <c r="AF217" s="4">
        <f t="shared" si="270"/>
        <v>57.235130651918688</v>
      </c>
      <c r="AG217" s="4">
        <f t="shared" si="270"/>
        <v>53.615463087357867</v>
      </c>
      <c r="AI217" s="4">
        <f t="shared" si="271"/>
        <v>0</v>
      </c>
      <c r="AJ217" s="4">
        <f t="shared" si="271"/>
        <v>0</v>
      </c>
      <c r="AK217" s="4">
        <f t="shared" si="271"/>
        <v>0</v>
      </c>
      <c r="AL217" s="4">
        <f t="shared" si="271"/>
        <v>0</v>
      </c>
      <c r="AM217" s="4">
        <f t="shared" si="271"/>
        <v>0</v>
      </c>
      <c r="AN217" s="4">
        <f t="shared" si="271"/>
        <v>0</v>
      </c>
      <c r="AO217" s="4">
        <f t="shared" si="271"/>
        <v>0</v>
      </c>
      <c r="AP217" s="4">
        <f t="shared" si="271"/>
        <v>0</v>
      </c>
      <c r="AQ217" s="4">
        <f t="shared" si="271"/>
        <v>0</v>
      </c>
      <c r="AR217" s="4">
        <f t="shared" si="271"/>
        <v>0</v>
      </c>
      <c r="AS217" s="4">
        <f t="shared" si="271"/>
        <v>0</v>
      </c>
      <c r="AT217" s="4">
        <f t="shared" si="271"/>
        <v>0</v>
      </c>
      <c r="AU217" s="4">
        <f t="shared" si="271"/>
        <v>0</v>
      </c>
      <c r="AV217" s="4">
        <f t="shared" si="271"/>
        <v>-0.30813065191868816</v>
      </c>
      <c r="AW217" s="4">
        <f t="shared" si="271"/>
        <v>-0.51746308735786783</v>
      </c>
      <c r="AY217" s="2" t="e">
        <f t="shared" si="262"/>
        <v>#N/A</v>
      </c>
      <c r="AZ217" s="2" t="e">
        <f t="shared" si="262"/>
        <v>#N/A</v>
      </c>
      <c r="BA217" s="2" t="e">
        <f t="shared" si="262"/>
        <v>#N/A</v>
      </c>
      <c r="BB217" s="2" t="e">
        <f t="shared" si="262"/>
        <v>#N/A</v>
      </c>
      <c r="BC217" s="2" t="e">
        <f t="shared" si="262"/>
        <v>#N/A</v>
      </c>
      <c r="BD217" s="2" t="e">
        <f t="shared" si="262"/>
        <v>#N/A</v>
      </c>
      <c r="BE217" s="2" t="e">
        <f t="shared" si="262"/>
        <v>#N/A</v>
      </c>
      <c r="BF217" s="2" t="e">
        <f t="shared" si="262"/>
        <v>#N/A</v>
      </c>
      <c r="BG217" s="2" t="e">
        <f t="shared" si="262"/>
        <v>#N/A</v>
      </c>
      <c r="BH217" s="2" t="e">
        <f t="shared" si="262"/>
        <v>#N/A</v>
      </c>
      <c r="BI217" s="2" t="e">
        <f t="shared" si="262"/>
        <v>#N/A</v>
      </c>
      <c r="BJ217" s="2" t="e">
        <f t="shared" si="262"/>
        <v>#N/A</v>
      </c>
      <c r="BK217" s="2" t="e">
        <f t="shared" si="262"/>
        <v>#N/A</v>
      </c>
      <c r="BL217" s="2">
        <f t="shared" si="262"/>
        <v>57.23513056094707</v>
      </c>
      <c r="BM217" s="2">
        <f t="shared" si="262"/>
        <v>53.615462875906054</v>
      </c>
      <c r="BO217" s="2" t="str">
        <f t="shared" si="186"/>
        <v/>
      </c>
      <c r="BP217" s="2" t="str">
        <f t="shared" si="187"/>
        <v/>
      </c>
      <c r="BQ217" s="2" t="str">
        <f t="shared" si="188"/>
        <v/>
      </c>
      <c r="BR217" s="2" t="str">
        <f t="shared" si="189"/>
        <v/>
      </c>
      <c r="BS217" s="2" t="str">
        <f t="shared" si="190"/>
        <v/>
      </c>
      <c r="BT217" s="2" t="str">
        <f t="shared" si="191"/>
        <v/>
      </c>
      <c r="BU217" s="2" t="str">
        <f t="shared" si="192"/>
        <v/>
      </c>
      <c r="BV217" s="2" t="str">
        <f t="shared" si="193"/>
        <v/>
      </c>
      <c r="BW217" s="2" t="str">
        <f t="shared" si="194"/>
        <v/>
      </c>
      <c r="BX217" s="2" t="str">
        <f t="shared" si="195"/>
        <v/>
      </c>
      <c r="BY217" s="2" t="str">
        <f t="shared" si="196"/>
        <v/>
      </c>
      <c r="BZ217" s="2" t="str">
        <f t="shared" si="197"/>
        <v/>
      </c>
      <c r="CA217" s="2" t="str">
        <f t="shared" si="198"/>
        <v/>
      </c>
      <c r="CB217" s="2" t="str">
        <f t="shared" si="199"/>
        <v/>
      </c>
      <c r="CC217" s="2" t="str">
        <f t="shared" si="200"/>
        <v/>
      </c>
      <c r="CE217" s="2" t="str">
        <f t="shared" si="263"/>
        <v/>
      </c>
      <c r="CF217" s="2" t="str">
        <f t="shared" si="263"/>
        <v/>
      </c>
      <c r="CG217" s="2" t="str">
        <f t="shared" si="263"/>
        <v/>
      </c>
      <c r="CH217" s="2" t="str">
        <f t="shared" si="263"/>
        <v/>
      </c>
      <c r="CI217" s="2" t="str">
        <f t="shared" si="263"/>
        <v/>
      </c>
      <c r="CJ217" s="2" t="str">
        <f t="shared" si="263"/>
        <v/>
      </c>
      <c r="CK217" s="2" t="str">
        <f t="shared" si="263"/>
        <v/>
      </c>
      <c r="CL217" s="2" t="str">
        <f t="shared" si="263"/>
        <v/>
      </c>
      <c r="CM217" s="2" t="str">
        <f t="shared" si="263"/>
        <v/>
      </c>
      <c r="CN217" s="2" t="str">
        <f t="shared" si="263"/>
        <v/>
      </c>
      <c r="CO217" s="2" t="str">
        <f t="shared" si="263"/>
        <v/>
      </c>
      <c r="CP217" s="2" t="str">
        <f t="shared" si="263"/>
        <v/>
      </c>
      <c r="CQ217" s="2" t="str">
        <f t="shared" si="263"/>
        <v/>
      </c>
      <c r="CR217" s="2" t="str">
        <f t="shared" si="263"/>
        <v/>
      </c>
      <c r="CS217" s="2" t="str">
        <f t="shared" si="263"/>
        <v/>
      </c>
      <c r="CU217" s="2" t="str">
        <f t="shared" si="201"/>
        <v/>
      </c>
      <c r="CV217" s="2" t="str">
        <f t="shared" si="202"/>
        <v/>
      </c>
      <c r="CW217" s="2" t="str">
        <f t="shared" si="203"/>
        <v/>
      </c>
      <c r="CX217" s="2" t="str">
        <f t="shared" si="204"/>
        <v/>
      </c>
      <c r="CY217" s="2" t="str">
        <f t="shared" si="205"/>
        <v/>
      </c>
      <c r="CZ217" s="2" t="str">
        <f t="shared" si="206"/>
        <v/>
      </c>
      <c r="DA217" s="2" t="str">
        <f t="shared" si="207"/>
        <v/>
      </c>
      <c r="DB217" s="2" t="str">
        <f t="shared" si="208"/>
        <v/>
      </c>
      <c r="DC217" s="2" t="str">
        <f t="shared" si="209"/>
        <v/>
      </c>
      <c r="DD217" s="2" t="str">
        <f t="shared" si="210"/>
        <v/>
      </c>
      <c r="DE217" s="2" t="str">
        <f t="shared" si="211"/>
        <v/>
      </c>
      <c r="DF217" s="2" t="str">
        <f t="shared" si="212"/>
        <v/>
      </c>
      <c r="DG217" s="2" t="str">
        <f t="shared" si="213"/>
        <v/>
      </c>
      <c r="DH217" s="2" t="str">
        <f t="shared" si="214"/>
        <v/>
      </c>
      <c r="DI217" s="2" t="str">
        <f t="shared" si="215"/>
        <v/>
      </c>
      <c r="DK217" s="2">
        <f t="shared" si="272"/>
        <v>114.69386378737542</v>
      </c>
      <c r="DL217" s="2">
        <f t="shared" si="272"/>
        <v>126.66112126245848</v>
      </c>
      <c r="DM217" s="2">
        <f t="shared" si="272"/>
        <v>118.47546633173974</v>
      </c>
      <c r="DN217" s="2">
        <f t="shared" si="272"/>
        <v>105.92456310941846</v>
      </c>
      <c r="DO217" s="2">
        <f t="shared" si="272"/>
        <v>114.25770905923343</v>
      </c>
      <c r="DP217" s="2">
        <f t="shared" si="272"/>
        <v>122.85298076923078</v>
      </c>
      <c r="DQ217" s="2">
        <f t="shared" si="272"/>
        <v>116.22642902446393</v>
      </c>
      <c r="DR217" s="2">
        <f t="shared" si="272"/>
        <v>105.69897206282089</v>
      </c>
      <c r="DS217" s="2">
        <f t="shared" si="272"/>
        <v>105.63235140440952</v>
      </c>
      <c r="DT217" s="2">
        <f t="shared" si="272"/>
        <v>104.17226427061307</v>
      </c>
      <c r="DU217" s="2">
        <f t="shared" si="272"/>
        <v>109.24632346723044</v>
      </c>
      <c r="DV217" s="2">
        <f t="shared" si="272"/>
        <v>106.89673104802175</v>
      </c>
      <c r="DW217" s="2">
        <f t="shared" si="272"/>
        <v>106.31825843394645</v>
      </c>
      <c r="DX217" s="2">
        <f t="shared" si="272"/>
        <v>91.348502908067488</v>
      </c>
      <c r="DY217" s="2">
        <f t="shared" si="272"/>
        <v>78.73813921568626</v>
      </c>
      <c r="EA217" s="2">
        <f t="shared" si="244"/>
        <v>58.664752623211442</v>
      </c>
      <c r="EB217" s="2">
        <f t="shared" si="244"/>
        <v>68.818068215211753</v>
      </c>
      <c r="EC217" s="2">
        <f t="shared" si="244"/>
        <v>67.359432537906599</v>
      </c>
      <c r="ED217" s="2">
        <f t="shared" si="244"/>
        <v>68.474545703706767</v>
      </c>
      <c r="EE217" s="2">
        <f t="shared" si="244"/>
        <v>64.968460510078145</v>
      </c>
      <c r="EF217" s="2">
        <f t="shared" si="243"/>
        <v>64.026541958140314</v>
      </c>
      <c r="EG217" s="2">
        <f t="shared" si="243"/>
        <v>62.518706032520235</v>
      </c>
      <c r="EH217" s="2">
        <f t="shared" si="243"/>
        <v>61.501154029663844</v>
      </c>
      <c r="EI217" s="2">
        <f t="shared" si="243"/>
        <v>61.609998109630098</v>
      </c>
      <c r="EJ217" s="2">
        <f t="shared" si="243"/>
        <v>61.842611381443326</v>
      </c>
      <c r="EK217" s="2">
        <f t="shared" si="243"/>
        <v>60.844050274105854</v>
      </c>
      <c r="EL217" s="2">
        <f t="shared" si="258"/>
        <v>60.645865625291869</v>
      </c>
      <c r="EM217" s="2">
        <f t="shared" si="259"/>
        <v>57.771111423912899</v>
      </c>
      <c r="EN217" s="2">
        <f t="shared" si="260"/>
        <v>60.929127336732222</v>
      </c>
      <c r="EO217" s="2">
        <f t="shared" si="261"/>
        <v>55.755831306285401</v>
      </c>
      <c r="EQ217" s="2">
        <f t="shared" si="273"/>
        <v>58.974765876109203</v>
      </c>
      <c r="ER217" s="2">
        <f t="shared" si="273"/>
        <v>67.185759139062768</v>
      </c>
      <c r="ES217" s="2">
        <f t="shared" si="273"/>
        <v>66.674526096966261</v>
      </c>
      <c r="ET217" s="2">
        <f t="shared" si="273"/>
        <v>67.594605213736031</v>
      </c>
      <c r="EU217" s="2">
        <f t="shared" si="273"/>
        <v>65.110950279577438</v>
      </c>
      <c r="EV217" s="2">
        <f t="shared" si="273"/>
        <v>64.618374581213473</v>
      </c>
      <c r="EW217" s="2">
        <f t="shared" si="273"/>
        <v>62.859707563169692</v>
      </c>
      <c r="EX217" s="2">
        <f t="shared" si="273"/>
        <v>61.496232644377592</v>
      </c>
      <c r="EY217" s="2">
        <f t="shared" si="273"/>
        <v>61.880818240558533</v>
      </c>
      <c r="EZ217" s="2">
        <f t="shared" si="273"/>
        <v>61.558940251482667</v>
      </c>
      <c r="FA217" s="2">
        <f t="shared" si="273"/>
        <v>59.40644697046055</v>
      </c>
      <c r="FB217" s="2">
        <f t="shared" si="273"/>
        <v>58.428370483030811</v>
      </c>
      <c r="FC217" s="2">
        <f t="shared" si="273"/>
        <v>56.560959462185828</v>
      </c>
      <c r="FD217" s="2">
        <f t="shared" si="273"/>
        <v>56.980060630391023</v>
      </c>
      <c r="FE217" s="2">
        <f t="shared" si="273"/>
        <v>53.466886927566669</v>
      </c>
      <c r="FG217" s="2">
        <f t="shared" si="274"/>
        <v>0.99999871765192583</v>
      </c>
      <c r="FH217" s="2">
        <f t="shared" si="274"/>
        <v>0.99999864267370486</v>
      </c>
      <c r="FI217" s="2">
        <f t="shared" si="274"/>
        <v>0.99999873597935718</v>
      </c>
      <c r="FJ217" s="2">
        <f t="shared" si="274"/>
        <v>0.99999878493468264</v>
      </c>
      <c r="FK217" s="2">
        <f t="shared" si="274"/>
        <v>0.99999886387786474</v>
      </c>
      <c r="FL217" s="2">
        <f t="shared" si="274"/>
        <v>0.99999897172883945</v>
      </c>
      <c r="FM217" s="2">
        <f t="shared" si="274"/>
        <v>0.99999872085899155</v>
      </c>
      <c r="FN217" s="2">
        <f t="shared" si="274"/>
        <v>0.99999871616481839</v>
      </c>
      <c r="FO217" s="2">
        <f t="shared" si="274"/>
        <v>0.99999871648422034</v>
      </c>
      <c r="FP217" s="2">
        <f t="shared" si="274"/>
        <v>0.99999858052664126</v>
      </c>
      <c r="FQ217" s="2">
        <f t="shared" si="274"/>
        <v>0.99999858157506705</v>
      </c>
      <c r="FR217" s="2">
        <f t="shared" si="274"/>
        <v>0.99999871997758816</v>
      </c>
      <c r="FS217" s="2">
        <f t="shared" si="274"/>
        <v>0.99999877987728047</v>
      </c>
      <c r="FT217" s="2">
        <f t="shared" si="274"/>
        <v>0.99999838606414315</v>
      </c>
      <c r="FU217" s="2">
        <f t="shared" si="274"/>
        <v>0.99999800588451793</v>
      </c>
      <c r="FW217" s="2">
        <f t="shared" si="264"/>
        <v>0.94920170889241373</v>
      </c>
      <c r="FX217" s="2">
        <f t="shared" si="264"/>
        <v>0.95347466980422235</v>
      </c>
      <c r="FY217" s="2">
        <f t="shared" si="264"/>
        <v>0.9522549119636291</v>
      </c>
      <c r="FZ217" s="2">
        <f t="shared" si="264"/>
        <v>0.9584772571483281</v>
      </c>
      <c r="GA217" s="2">
        <f t="shared" si="264"/>
        <v>0.96100100700697755</v>
      </c>
      <c r="GB217" s="2">
        <f t="shared" si="264"/>
        <v>0.96147119810349257</v>
      </c>
      <c r="GC217" s="2">
        <f t="shared" si="264"/>
        <v>0.96512395777344306</v>
      </c>
      <c r="GD217" s="2">
        <f t="shared" si="264"/>
        <v>0.96983772429121351</v>
      </c>
      <c r="GE217" s="2">
        <f t="shared" si="264"/>
        <v>0.97502308603380028</v>
      </c>
      <c r="GF217" s="2">
        <f t="shared" si="264"/>
        <v>0.97289911454834843</v>
      </c>
      <c r="GG217" s="2">
        <f t="shared" si="264"/>
        <v>0.96769080408250796</v>
      </c>
      <c r="GH217" s="2">
        <f t="shared" si="264"/>
        <v>0.95959172945416082</v>
      </c>
      <c r="GI217" s="2">
        <f t="shared" si="264"/>
        <v>0.95526033672181243</v>
      </c>
      <c r="GJ217" s="2">
        <f t="shared" si="264"/>
        <v>0.9354225049615984</v>
      </c>
      <c r="GK217" s="2">
        <f t="shared" si="264"/>
        <v>0.93510977359506486</v>
      </c>
      <c r="GM217" s="86">
        <f t="shared" si="265"/>
        <v>8.6107553619220177E-131</v>
      </c>
      <c r="GN217" s="86">
        <f t="shared" si="265"/>
        <v>0</v>
      </c>
      <c r="GO217" s="86">
        <f t="shared" si="265"/>
        <v>0</v>
      </c>
      <c r="GP217" s="86">
        <f t="shared" si="265"/>
        <v>0</v>
      </c>
      <c r="GQ217" s="86">
        <f t="shared" si="265"/>
        <v>0</v>
      </c>
      <c r="GR217" s="86">
        <f t="shared" si="265"/>
        <v>0</v>
      </c>
      <c r="GS217" s="86">
        <f t="shared" si="265"/>
        <v>0</v>
      </c>
      <c r="GT217" s="86">
        <f t="shared" si="265"/>
        <v>0</v>
      </c>
      <c r="GU217" s="86">
        <f t="shared" si="265"/>
        <v>0</v>
      </c>
      <c r="GV217" s="86">
        <f t="shared" si="265"/>
        <v>0</v>
      </c>
      <c r="GW217" s="86">
        <f t="shared" si="265"/>
        <v>0</v>
      </c>
      <c r="GX217" s="86">
        <f t="shared" si="265"/>
        <v>0</v>
      </c>
      <c r="GY217" s="86">
        <f t="shared" si="265"/>
        <v>0</v>
      </c>
      <c r="GZ217" s="86">
        <f t="shared" si="265"/>
        <v>8.7271782840192925E-112</v>
      </c>
      <c r="HA217" s="86">
        <f t="shared" si="265"/>
        <v>2.0560786055496044E-117</v>
      </c>
      <c r="HC217" s="86">
        <f t="shared" si="275"/>
        <v>5.1388851942415917E-78</v>
      </c>
      <c r="HD217" s="86">
        <f t="shared" si="275"/>
        <v>8.2305623764922902E-214</v>
      </c>
      <c r="HE217" s="86">
        <f t="shared" si="275"/>
        <v>0</v>
      </c>
      <c r="HF217" s="86">
        <f t="shared" si="269"/>
        <v>0</v>
      </c>
      <c r="HG217" s="86">
        <f t="shared" si="269"/>
        <v>0</v>
      </c>
      <c r="HH217" s="86">
        <f t="shared" si="269"/>
        <v>0</v>
      </c>
      <c r="HI217" s="86">
        <f t="shared" si="245"/>
        <v>0</v>
      </c>
      <c r="HJ217" s="86">
        <f t="shared" si="245"/>
        <v>0</v>
      </c>
      <c r="HK217" s="86">
        <f t="shared" si="245"/>
        <v>0</v>
      </c>
      <c r="HL217" s="86">
        <f t="shared" si="245"/>
        <v>0</v>
      </c>
      <c r="HM217" s="86">
        <f t="shared" si="245"/>
        <v>0</v>
      </c>
      <c r="HN217" s="86">
        <f t="shared" si="245"/>
        <v>0</v>
      </c>
      <c r="HO217" s="86">
        <f t="shared" si="230"/>
        <v>0</v>
      </c>
      <c r="HP217" s="86">
        <f t="shared" si="230"/>
        <v>1.9502186659884153E-85</v>
      </c>
      <c r="HQ217" s="86">
        <f t="shared" si="230"/>
        <v>1.753667274178744E-95</v>
      </c>
      <c r="HS217" s="86">
        <f t="shared" si="266"/>
        <v>2.0759759098562971E-77</v>
      </c>
      <c r="HT217" s="86">
        <f t="shared" si="266"/>
        <v>1.0252361996242882E-79</v>
      </c>
      <c r="HU217" s="86">
        <f t="shared" si="266"/>
        <v>3.620347978976119E-78</v>
      </c>
      <c r="HV217" s="86">
        <f t="shared" si="266"/>
        <v>1.1568337014600701E-74</v>
      </c>
      <c r="HW217" s="86">
        <f t="shared" si="266"/>
        <v>1.6013209664159165E-77</v>
      </c>
      <c r="HX217" s="86">
        <f t="shared" si="266"/>
        <v>6.809208251238897E-69</v>
      </c>
      <c r="HY217" s="86">
        <f t="shared" si="266"/>
        <v>4.255887080367819E-72</v>
      </c>
      <c r="HZ217" s="86">
        <f t="shared" si="266"/>
        <v>1.0080465458851763E-77</v>
      </c>
      <c r="IA217" s="86">
        <f t="shared" si="266"/>
        <v>8.2390151441318162E-90</v>
      </c>
      <c r="IB217" s="86">
        <f t="shared" si="266"/>
        <v>9.9039972063474001E-93</v>
      </c>
      <c r="IC217" s="86">
        <f t="shared" si="266"/>
        <v>6.5812164059814252E-95</v>
      </c>
      <c r="ID217" s="86">
        <f t="shared" si="266"/>
        <v>9.1825186952158993E-77</v>
      </c>
      <c r="IE217" s="86">
        <f t="shared" si="266"/>
        <v>2.9162313161463071E-70</v>
      </c>
      <c r="IF217" s="86">
        <f t="shared" si="266"/>
        <v>4.9159499724699587E-28</v>
      </c>
      <c r="IG217" s="86">
        <f t="shared" si="266"/>
        <v>1.2553967390771443E-29</v>
      </c>
      <c r="II217" s="86">
        <f t="shared" si="267"/>
        <v>7.7896159591370759E-4</v>
      </c>
      <c r="IJ217" s="86">
        <f t="shared" si="267"/>
        <v>5.6828016506013028E-4</v>
      </c>
      <c r="IK217" s="86">
        <f t="shared" si="267"/>
        <v>6.6946400415607017E-4</v>
      </c>
      <c r="IL217" s="86">
        <f t="shared" si="267"/>
        <v>6.6434331991186454E-4</v>
      </c>
      <c r="IM217" s="86">
        <f t="shared" si="267"/>
        <v>4.9097877057055093E-4</v>
      </c>
      <c r="IN217" s="86">
        <f t="shared" si="267"/>
        <v>1.1107799720503607E-3</v>
      </c>
      <c r="IO217" s="86">
        <f t="shared" si="267"/>
        <v>4.9619686329899443E-4</v>
      </c>
      <c r="IP217" s="86">
        <f t="shared" si="267"/>
        <v>2.1102848493533572E-4</v>
      </c>
      <c r="IQ217" s="86">
        <f t="shared" si="267"/>
        <v>4.3115475864855702E-5</v>
      </c>
      <c r="IR217" s="86">
        <f t="shared" si="267"/>
        <v>4.0899224163073658E-5</v>
      </c>
      <c r="IS217" s="86">
        <f t="shared" si="267"/>
        <v>5.3291338633778538E-5</v>
      </c>
      <c r="IT217" s="86">
        <f t="shared" si="267"/>
        <v>5.2556596482068458E-4</v>
      </c>
      <c r="IU217" s="86">
        <f t="shared" si="267"/>
        <v>1.1020121857980496E-3</v>
      </c>
      <c r="IV217" s="86">
        <f t="shared" si="267"/>
        <v>2.5578626004247151E-2</v>
      </c>
      <c r="IW217" s="86">
        <f t="shared" si="267"/>
        <v>2.5864465528613562E-2</v>
      </c>
      <c r="IY217" s="86">
        <f t="shared" si="268"/>
        <v>7.7896159591370759E-4</v>
      </c>
      <c r="IZ217" s="86">
        <f t="shared" si="268"/>
        <v>5.6828016506013028E-4</v>
      </c>
      <c r="JA217" s="86">
        <f t="shared" si="268"/>
        <v>6.6946400415607017E-4</v>
      </c>
      <c r="JB217" s="86">
        <f t="shared" si="268"/>
        <v>6.6434331991186454E-4</v>
      </c>
      <c r="JC217" s="86">
        <f t="shared" si="268"/>
        <v>4.9097877057055093E-4</v>
      </c>
      <c r="JD217" s="86">
        <f t="shared" si="268"/>
        <v>1.1107799720503607E-3</v>
      </c>
      <c r="JE217" s="86">
        <f t="shared" si="268"/>
        <v>4.9619686329899443E-4</v>
      </c>
      <c r="JF217" s="86">
        <f t="shared" si="268"/>
        <v>2.1102848493533572E-4</v>
      </c>
      <c r="JG217" s="86">
        <f t="shared" si="268"/>
        <v>4.3115475864855702E-5</v>
      </c>
      <c r="JH217" s="86">
        <f t="shared" si="268"/>
        <v>4.0899224163073658E-5</v>
      </c>
      <c r="JI217" s="86">
        <f t="shared" si="268"/>
        <v>5.3291338633778538E-5</v>
      </c>
      <c r="JJ217" s="86">
        <f t="shared" si="268"/>
        <v>5.2556596482068458E-4</v>
      </c>
      <c r="JK217" s="86">
        <f t="shared" si="268"/>
        <v>1.1020121857980496E-3</v>
      </c>
      <c r="JL217" s="86">
        <f t="shared" si="268"/>
        <v>2.5578626004247151E-2</v>
      </c>
      <c r="JM217" s="86">
        <f t="shared" si="268"/>
        <v>2.5864465528613562E-2</v>
      </c>
    </row>
    <row r="218" spans="2:273" x14ac:dyDescent="0.25">
      <c r="B218" s="2">
        <v>191</v>
      </c>
      <c r="C218" s="37">
        <v>60.109000000000002</v>
      </c>
      <c r="D218" s="37">
        <v>68.146000000000001</v>
      </c>
      <c r="E218" s="37">
        <v>65.706999999999994</v>
      </c>
      <c r="F218" s="37">
        <v>67.174999999999997</v>
      </c>
      <c r="G218" s="37">
        <v>66.125</v>
      </c>
      <c r="H218" s="37">
        <v>64.05</v>
      </c>
      <c r="I218" s="37">
        <v>62.405000000000001</v>
      </c>
      <c r="J218" s="37">
        <v>61.786000000000001</v>
      </c>
      <c r="K218" s="37">
        <v>63.536999999999999</v>
      </c>
      <c r="L218" s="37">
        <v>60.536999999999999</v>
      </c>
      <c r="M218" s="37">
        <v>60.902000000000001</v>
      </c>
      <c r="N218" s="37">
        <v>58.762999999999998</v>
      </c>
      <c r="O218" s="37">
        <v>55.756999999999998</v>
      </c>
      <c r="P218" s="37">
        <v>57.024000000000001</v>
      </c>
      <c r="Q218" s="37">
        <v>54.39</v>
      </c>
      <c r="S218" s="4" t="e">
        <f t="shared" si="270"/>
        <v>#N/A</v>
      </c>
      <c r="T218" s="4" t="e">
        <f t="shared" si="270"/>
        <v>#N/A</v>
      </c>
      <c r="U218" s="4" t="e">
        <f t="shared" si="270"/>
        <v>#N/A</v>
      </c>
      <c r="V218" s="4" t="e">
        <f t="shared" si="270"/>
        <v>#N/A</v>
      </c>
      <c r="W218" s="4" t="e">
        <f t="shared" si="270"/>
        <v>#N/A</v>
      </c>
      <c r="X218" s="4" t="e">
        <f t="shared" si="270"/>
        <v>#N/A</v>
      </c>
      <c r="Y218" s="4" t="e">
        <f t="shared" si="270"/>
        <v>#N/A</v>
      </c>
      <c r="Z218" s="4" t="e">
        <f t="shared" si="270"/>
        <v>#N/A</v>
      </c>
      <c r="AA218" s="4" t="e">
        <f t="shared" si="270"/>
        <v>#N/A</v>
      </c>
      <c r="AB218" s="4" t="e">
        <f t="shared" si="270"/>
        <v>#N/A</v>
      </c>
      <c r="AC218" s="4" t="e">
        <f t="shared" si="270"/>
        <v>#N/A</v>
      </c>
      <c r="AD218" s="4" t="e">
        <f t="shared" si="270"/>
        <v>#N/A</v>
      </c>
      <c r="AE218" s="4" t="e">
        <f t="shared" si="270"/>
        <v>#N/A</v>
      </c>
      <c r="AF218" s="4">
        <f t="shared" si="270"/>
        <v>57.116147567602702</v>
      </c>
      <c r="AG218" s="4">
        <f t="shared" si="270"/>
        <v>53.475167690839214</v>
      </c>
      <c r="AI218" s="4">
        <f t="shared" si="271"/>
        <v>0</v>
      </c>
      <c r="AJ218" s="4">
        <f t="shared" si="271"/>
        <v>0</v>
      </c>
      <c r="AK218" s="4">
        <f t="shared" si="271"/>
        <v>0</v>
      </c>
      <c r="AL218" s="4">
        <f t="shared" si="271"/>
        <v>0</v>
      </c>
      <c r="AM218" s="4">
        <f t="shared" si="271"/>
        <v>0</v>
      </c>
      <c r="AN218" s="4">
        <f t="shared" si="271"/>
        <v>0</v>
      </c>
      <c r="AO218" s="4">
        <f t="shared" si="271"/>
        <v>0</v>
      </c>
      <c r="AP218" s="4">
        <f t="shared" si="271"/>
        <v>0</v>
      </c>
      <c r="AQ218" s="4">
        <f t="shared" si="271"/>
        <v>0</v>
      </c>
      <c r="AR218" s="4">
        <f t="shared" si="271"/>
        <v>0</v>
      </c>
      <c r="AS218" s="4">
        <f t="shared" si="271"/>
        <v>0</v>
      </c>
      <c r="AT218" s="4">
        <f t="shared" si="271"/>
        <v>0</v>
      </c>
      <c r="AU218" s="4">
        <f t="shared" si="271"/>
        <v>0</v>
      </c>
      <c r="AV218" s="4">
        <f t="shared" si="271"/>
        <v>-9.2147567602701486E-2</v>
      </c>
      <c r="AW218" s="4">
        <f t="shared" si="271"/>
        <v>0.91483230916078639</v>
      </c>
      <c r="AY218" s="2" t="e">
        <f t="shared" si="262"/>
        <v>#N/A</v>
      </c>
      <c r="AZ218" s="2" t="e">
        <f t="shared" si="262"/>
        <v>#N/A</v>
      </c>
      <c r="BA218" s="2" t="e">
        <f t="shared" si="262"/>
        <v>#N/A</v>
      </c>
      <c r="BB218" s="2" t="e">
        <f t="shared" si="262"/>
        <v>#N/A</v>
      </c>
      <c r="BC218" s="2" t="e">
        <f t="shared" si="262"/>
        <v>#N/A</v>
      </c>
      <c r="BD218" s="2" t="e">
        <f t="shared" si="262"/>
        <v>#N/A</v>
      </c>
      <c r="BE218" s="2" t="e">
        <f t="shared" si="262"/>
        <v>#N/A</v>
      </c>
      <c r="BF218" s="2" t="e">
        <f t="shared" si="262"/>
        <v>#N/A</v>
      </c>
      <c r="BG218" s="2" t="e">
        <f t="shared" si="262"/>
        <v>#N/A</v>
      </c>
      <c r="BH218" s="2" t="e">
        <f t="shared" si="262"/>
        <v>#N/A</v>
      </c>
      <c r="BI218" s="2" t="e">
        <f t="shared" si="262"/>
        <v>#N/A</v>
      </c>
      <c r="BJ218" s="2" t="e">
        <f t="shared" si="262"/>
        <v>#N/A</v>
      </c>
      <c r="BK218" s="2" t="e">
        <f t="shared" si="262"/>
        <v>#N/A</v>
      </c>
      <c r="BL218" s="2">
        <f t="shared" si="262"/>
        <v>57.116147542636099</v>
      </c>
      <c r="BM218" s="2">
        <f t="shared" si="262"/>
        <v>53.475167632670129</v>
      </c>
      <c r="BO218" s="2" t="str">
        <f t="shared" si="186"/>
        <v/>
      </c>
      <c r="BP218" s="2" t="str">
        <f t="shared" si="187"/>
        <v/>
      </c>
      <c r="BQ218" s="2" t="str">
        <f t="shared" si="188"/>
        <v/>
      </c>
      <c r="BR218" s="2" t="str">
        <f t="shared" si="189"/>
        <v/>
      </c>
      <c r="BS218" s="2" t="str">
        <f t="shared" si="190"/>
        <v/>
      </c>
      <c r="BT218" s="2" t="str">
        <f t="shared" si="191"/>
        <v/>
      </c>
      <c r="BU218" s="2" t="str">
        <f t="shared" si="192"/>
        <v/>
      </c>
      <c r="BV218" s="2" t="str">
        <f t="shared" si="193"/>
        <v/>
      </c>
      <c r="BW218" s="2" t="str">
        <f t="shared" si="194"/>
        <v/>
      </c>
      <c r="BX218" s="2" t="str">
        <f t="shared" si="195"/>
        <v/>
      </c>
      <c r="BY218" s="2" t="str">
        <f t="shared" si="196"/>
        <v/>
      </c>
      <c r="BZ218" s="2" t="str">
        <f t="shared" si="197"/>
        <v/>
      </c>
      <c r="CA218" s="2" t="str">
        <f t="shared" si="198"/>
        <v/>
      </c>
      <c r="CB218" s="2" t="str">
        <f t="shared" si="199"/>
        <v/>
      </c>
      <c r="CC218" s="2" t="str">
        <f t="shared" si="200"/>
        <v/>
      </c>
      <c r="CE218" s="2" t="str">
        <f t="shared" si="263"/>
        <v/>
      </c>
      <c r="CF218" s="2" t="str">
        <f t="shared" si="263"/>
        <v/>
      </c>
      <c r="CG218" s="2" t="str">
        <f t="shared" si="263"/>
        <v/>
      </c>
      <c r="CH218" s="2" t="str">
        <f t="shared" si="263"/>
        <v/>
      </c>
      <c r="CI218" s="2" t="str">
        <f t="shared" si="263"/>
        <v/>
      </c>
      <c r="CJ218" s="2" t="str">
        <f t="shared" si="263"/>
        <v/>
      </c>
      <c r="CK218" s="2" t="str">
        <f t="shared" si="263"/>
        <v/>
      </c>
      <c r="CL218" s="2" t="str">
        <f t="shared" si="263"/>
        <v/>
      </c>
      <c r="CM218" s="2" t="str">
        <f t="shared" si="263"/>
        <v/>
      </c>
      <c r="CN218" s="2" t="str">
        <f t="shared" si="263"/>
        <v/>
      </c>
      <c r="CO218" s="2" t="str">
        <f t="shared" si="263"/>
        <v/>
      </c>
      <c r="CP218" s="2" t="str">
        <f t="shared" si="263"/>
        <v/>
      </c>
      <c r="CQ218" s="2" t="str">
        <f t="shared" si="263"/>
        <v/>
      </c>
      <c r="CR218" s="2" t="str">
        <f t="shared" si="263"/>
        <v/>
      </c>
      <c r="CS218" s="2" t="str">
        <f t="shared" si="263"/>
        <v/>
      </c>
      <c r="CU218" s="2" t="str">
        <f t="shared" si="201"/>
        <v/>
      </c>
      <c r="CV218" s="2" t="str">
        <f t="shared" si="202"/>
        <v/>
      </c>
      <c r="CW218" s="2" t="str">
        <f t="shared" si="203"/>
        <v/>
      </c>
      <c r="CX218" s="2" t="str">
        <f t="shared" si="204"/>
        <v/>
      </c>
      <c r="CY218" s="2" t="str">
        <f t="shared" si="205"/>
        <v/>
      </c>
      <c r="CZ218" s="2" t="str">
        <f t="shared" si="206"/>
        <v/>
      </c>
      <c r="DA218" s="2" t="str">
        <f t="shared" si="207"/>
        <v/>
      </c>
      <c r="DB218" s="2" t="str">
        <f t="shared" si="208"/>
        <v/>
      </c>
      <c r="DC218" s="2" t="str">
        <f t="shared" si="209"/>
        <v/>
      </c>
      <c r="DD218" s="2" t="str">
        <f t="shared" si="210"/>
        <v/>
      </c>
      <c r="DE218" s="2" t="str">
        <f t="shared" si="211"/>
        <v/>
      </c>
      <c r="DF218" s="2" t="str">
        <f t="shared" si="212"/>
        <v/>
      </c>
      <c r="DG218" s="2" t="str">
        <f t="shared" si="213"/>
        <v/>
      </c>
      <c r="DH218" s="2" t="str">
        <f t="shared" si="214"/>
        <v/>
      </c>
      <c r="DI218" s="2" t="str">
        <f t="shared" si="215"/>
        <v/>
      </c>
      <c r="DK218" s="2">
        <f t="shared" si="272"/>
        <v>114.91528571428573</v>
      </c>
      <c r="DL218" s="2">
        <f t="shared" si="272"/>
        <v>126.94214950166113</v>
      </c>
      <c r="DM218" s="2">
        <f t="shared" si="272"/>
        <v>118.69278850984524</v>
      </c>
      <c r="DN218" s="2">
        <f t="shared" si="272"/>
        <v>106.06394808632471</v>
      </c>
      <c r="DO218" s="2">
        <f t="shared" si="272"/>
        <v>114.45717334494773</v>
      </c>
      <c r="DP218" s="2">
        <f t="shared" si="272"/>
        <v>123.10538461538462</v>
      </c>
      <c r="DQ218" s="2">
        <f t="shared" si="272"/>
        <v>116.45365297493206</v>
      </c>
      <c r="DR218" s="2">
        <f t="shared" si="272"/>
        <v>105.86404771972212</v>
      </c>
      <c r="DS218" s="2">
        <f t="shared" si="272"/>
        <v>105.78971126547869</v>
      </c>
      <c r="DT218" s="2">
        <f t="shared" si="272"/>
        <v>104.32752642706127</v>
      </c>
      <c r="DU218" s="2">
        <f t="shared" si="272"/>
        <v>109.43934143763214</v>
      </c>
      <c r="DV218" s="2">
        <f t="shared" si="272"/>
        <v>107.07601389308365</v>
      </c>
      <c r="DW218" s="2">
        <f t="shared" si="272"/>
        <v>106.51820082111118</v>
      </c>
      <c r="DX218" s="2">
        <f t="shared" si="272"/>
        <v>91.462976641650982</v>
      </c>
      <c r="DY218" s="2">
        <f t="shared" si="272"/>
        <v>78.803208403361324</v>
      </c>
      <c r="EA218" s="2">
        <f t="shared" si="244"/>
        <v>58.577755007949122</v>
      </c>
      <c r="EB218" s="2">
        <f t="shared" si="244"/>
        <v>68.735741702679348</v>
      </c>
      <c r="EC218" s="2">
        <f t="shared" si="244"/>
        <v>67.29229954709011</v>
      </c>
      <c r="ED218" s="2">
        <f t="shared" si="244"/>
        <v>68.42485455795962</v>
      </c>
      <c r="EE218" s="2">
        <f t="shared" si="244"/>
        <v>64.910119806663914</v>
      </c>
      <c r="EF218" s="2">
        <f t="shared" si="243"/>
        <v>63.967040190544061</v>
      </c>
      <c r="EG218" s="2">
        <f t="shared" si="243"/>
        <v>62.478028603864715</v>
      </c>
      <c r="EH218" s="2">
        <f t="shared" si="243"/>
        <v>61.448969888166836</v>
      </c>
      <c r="EI218" s="2">
        <f t="shared" si="243"/>
        <v>61.538394627489268</v>
      </c>
      <c r="EJ218" s="2">
        <f t="shared" si="243"/>
        <v>61.796927587628893</v>
      </c>
      <c r="EK218" s="2">
        <f t="shared" si="243"/>
        <v>60.782922601856527</v>
      </c>
      <c r="EL218" s="2">
        <f t="shared" si="258"/>
        <v>60.580978985710288</v>
      </c>
      <c r="EM218" s="2">
        <f t="shared" si="259"/>
        <v>57.721493530867662</v>
      </c>
      <c r="EN218" s="2">
        <f t="shared" si="260"/>
        <v>60.876179655256138</v>
      </c>
      <c r="EO218" s="2">
        <f t="shared" si="261"/>
        <v>55.654136384736795</v>
      </c>
      <c r="EQ218" s="2">
        <f t="shared" si="273"/>
        <v>58.892314393920095</v>
      </c>
      <c r="ER218" s="2">
        <f t="shared" si="273"/>
        <v>67.08202639896875</v>
      </c>
      <c r="ES218" s="2">
        <f t="shared" si="273"/>
        <v>66.59848853248883</v>
      </c>
      <c r="ET218" s="2">
        <f t="shared" si="273"/>
        <v>67.533594943693871</v>
      </c>
      <c r="EU218" s="2">
        <f t="shared" si="273"/>
        <v>65.054443836916604</v>
      </c>
      <c r="EV218" s="2">
        <f t="shared" si="273"/>
        <v>64.56622886037357</v>
      </c>
      <c r="EW218" s="2">
        <f t="shared" si="273"/>
        <v>62.823205713847621</v>
      </c>
      <c r="EX218" s="2">
        <f t="shared" si="273"/>
        <v>61.44397050796664</v>
      </c>
      <c r="EY218" s="2">
        <f t="shared" si="273"/>
        <v>61.812480361840585</v>
      </c>
      <c r="EZ218" s="2">
        <f t="shared" si="273"/>
        <v>61.509876858371911</v>
      </c>
      <c r="FA218" s="2">
        <f t="shared" si="273"/>
        <v>59.327503074201381</v>
      </c>
      <c r="FB218" s="2">
        <f t="shared" si="273"/>
        <v>58.336007320215259</v>
      </c>
      <c r="FC218" s="2">
        <f t="shared" si="273"/>
        <v>56.496407813580802</v>
      </c>
      <c r="FD218" s="2">
        <f t="shared" si="273"/>
        <v>56.87936334347917</v>
      </c>
      <c r="FE218" s="2">
        <f t="shared" si="273"/>
        <v>53.337221779190436</v>
      </c>
      <c r="FG218" s="2">
        <f t="shared" si="274"/>
        <v>0.99999883048452454</v>
      </c>
      <c r="FH218" s="2">
        <f t="shared" si="274"/>
        <v>0.99999876210355843</v>
      </c>
      <c r="FI218" s="2">
        <f t="shared" si="274"/>
        <v>0.9999988471993444</v>
      </c>
      <c r="FJ218" s="2">
        <f t="shared" si="274"/>
        <v>0.99999889184714164</v>
      </c>
      <c r="FK218" s="2">
        <f t="shared" si="274"/>
        <v>0.99999896384419429</v>
      </c>
      <c r="FL218" s="2">
        <f t="shared" si="274"/>
        <v>0.99999906220547097</v>
      </c>
      <c r="FM218" s="2">
        <f t="shared" si="274"/>
        <v>0.99999883340940399</v>
      </c>
      <c r="FN218" s="2">
        <f t="shared" si="274"/>
        <v>0.99999882912826621</v>
      </c>
      <c r="FO218" s="2">
        <f t="shared" si="274"/>
        <v>0.99999882941956419</v>
      </c>
      <c r="FP218" s="2">
        <f t="shared" si="274"/>
        <v>0.999998705424749</v>
      </c>
      <c r="FQ218" s="2">
        <f t="shared" si="274"/>
        <v>0.99999870638092481</v>
      </c>
      <c r="FR218" s="2">
        <f t="shared" si="274"/>
        <v>0.99999883260555433</v>
      </c>
      <c r="FS218" s="2">
        <f t="shared" si="274"/>
        <v>0.99999888723473496</v>
      </c>
      <c r="FT218" s="2">
        <f t="shared" si="274"/>
        <v>0.99999852807279555</v>
      </c>
      <c r="FU218" s="2">
        <f t="shared" si="274"/>
        <v>0.99999818134474627</v>
      </c>
      <c r="FW218" s="2">
        <f t="shared" si="264"/>
        <v>0.95346340330958701</v>
      </c>
      <c r="FX218" s="2">
        <f t="shared" si="264"/>
        <v>0.95739397722680086</v>
      </c>
      <c r="FY218" s="2">
        <f t="shared" si="264"/>
        <v>0.95627225975198615</v>
      </c>
      <c r="FZ218" s="2">
        <f t="shared" si="264"/>
        <v>0.96199194405762434</v>
      </c>
      <c r="GA218" s="2">
        <f t="shared" si="264"/>
        <v>0.96431002592510529</v>
      </c>
      <c r="GB218" s="2">
        <f t="shared" si="264"/>
        <v>0.96474178557300339</v>
      </c>
      <c r="GC218" s="2">
        <f t="shared" si="264"/>
        <v>0.9680947634195205</v>
      </c>
      <c r="GD218" s="2">
        <f t="shared" si="264"/>
        <v>0.9724184775407686</v>
      </c>
      <c r="GE218" s="2">
        <f t="shared" si="264"/>
        <v>0.97717061163496943</v>
      </c>
      <c r="GF218" s="2">
        <f t="shared" si="264"/>
        <v>0.97522461973251784</v>
      </c>
      <c r="GG218" s="2">
        <f t="shared" si="264"/>
        <v>0.97044965564910002</v>
      </c>
      <c r="GH218" s="2">
        <f t="shared" si="264"/>
        <v>0.9630157220392076</v>
      </c>
      <c r="GI218" s="2">
        <f t="shared" si="264"/>
        <v>0.95903568178407073</v>
      </c>
      <c r="GJ218" s="2">
        <f t="shared" si="264"/>
        <v>0.9407680615892281</v>
      </c>
      <c r="GK218" s="2">
        <f t="shared" si="264"/>
        <v>0.94047957012825278</v>
      </c>
      <c r="GM218" s="86">
        <f t="shared" si="265"/>
        <v>7.1281399080382317E-133</v>
      </c>
      <c r="GN218" s="86">
        <f t="shared" si="265"/>
        <v>0</v>
      </c>
      <c r="GO218" s="86">
        <f t="shared" si="265"/>
        <v>0</v>
      </c>
      <c r="GP218" s="86">
        <f t="shared" si="265"/>
        <v>0</v>
      </c>
      <c r="GQ218" s="86">
        <f t="shared" si="265"/>
        <v>0</v>
      </c>
      <c r="GR218" s="86">
        <f t="shared" si="265"/>
        <v>0</v>
      </c>
      <c r="GS218" s="86">
        <f t="shared" si="265"/>
        <v>0</v>
      </c>
      <c r="GT218" s="86">
        <f t="shared" si="265"/>
        <v>0</v>
      </c>
      <c r="GU218" s="86">
        <f t="shared" si="265"/>
        <v>0</v>
      </c>
      <c r="GV218" s="86">
        <f t="shared" si="265"/>
        <v>0</v>
      </c>
      <c r="GW218" s="86">
        <f t="shared" si="265"/>
        <v>0</v>
      </c>
      <c r="GX218" s="86">
        <f t="shared" si="265"/>
        <v>0</v>
      </c>
      <c r="GY218" s="86">
        <f t="shared" si="265"/>
        <v>0</v>
      </c>
      <c r="GZ218" s="86">
        <f t="shared" si="265"/>
        <v>1.5756716859571847E-113</v>
      </c>
      <c r="HA218" s="86">
        <f t="shared" si="265"/>
        <v>2.9892502799332461E-119</v>
      </c>
      <c r="HC218" s="86">
        <f t="shared" si="275"/>
        <v>1.5515591064026186E-79</v>
      </c>
      <c r="HD218" s="86">
        <f t="shared" si="275"/>
        <v>5.4977916204778312E-218</v>
      </c>
      <c r="HE218" s="86">
        <f t="shared" si="275"/>
        <v>0</v>
      </c>
      <c r="HF218" s="86">
        <f t="shared" si="269"/>
        <v>0</v>
      </c>
      <c r="HG218" s="86">
        <f t="shared" si="269"/>
        <v>0</v>
      </c>
      <c r="HH218" s="86">
        <f t="shared" si="269"/>
        <v>0</v>
      </c>
      <c r="HI218" s="86">
        <f t="shared" si="245"/>
        <v>0</v>
      </c>
      <c r="HJ218" s="86">
        <f t="shared" si="245"/>
        <v>0</v>
      </c>
      <c r="HK218" s="86">
        <f t="shared" si="245"/>
        <v>0</v>
      </c>
      <c r="HL218" s="86">
        <f t="shared" si="245"/>
        <v>0</v>
      </c>
      <c r="HM218" s="86">
        <f t="shared" si="245"/>
        <v>0</v>
      </c>
      <c r="HN218" s="86">
        <f t="shared" si="245"/>
        <v>0</v>
      </c>
      <c r="HO218" s="86">
        <f t="shared" si="230"/>
        <v>0</v>
      </c>
      <c r="HP218" s="86">
        <f t="shared" si="230"/>
        <v>4.4937952174886018E-87</v>
      </c>
      <c r="HQ218" s="86">
        <f t="shared" si="230"/>
        <v>2.4739223505261812E-97</v>
      </c>
      <c r="HS218" s="86">
        <f t="shared" si="266"/>
        <v>5.5585073239422973E-80</v>
      </c>
      <c r="HT218" s="86">
        <f t="shared" si="266"/>
        <v>2.6012882080762097E-82</v>
      </c>
      <c r="HU218" s="86">
        <f t="shared" si="266"/>
        <v>9.9763889116787691E-81</v>
      </c>
      <c r="HV218" s="86">
        <f t="shared" si="266"/>
        <v>4.7648862033350967E-77</v>
      </c>
      <c r="HW218" s="86">
        <f t="shared" si="266"/>
        <v>5.8320901850971153E-80</v>
      </c>
      <c r="HX218" s="86">
        <f t="shared" si="266"/>
        <v>4.9381397383594566E-71</v>
      </c>
      <c r="HY218" s="86">
        <f t="shared" si="266"/>
        <v>2.3058259439958516E-74</v>
      </c>
      <c r="HZ218" s="86">
        <f t="shared" si="266"/>
        <v>4.0460194259360908E-80</v>
      </c>
      <c r="IA218" s="86">
        <f t="shared" si="266"/>
        <v>1.6595719117113461E-92</v>
      </c>
      <c r="IB218" s="86">
        <f t="shared" si="266"/>
        <v>1.5241131554769355E-95</v>
      </c>
      <c r="IC218" s="86">
        <f t="shared" si="266"/>
        <v>7.3275117441505912E-98</v>
      </c>
      <c r="ID218" s="86">
        <f t="shared" si="266"/>
        <v>3.3175163618718044E-79</v>
      </c>
      <c r="IE218" s="86">
        <f t="shared" si="266"/>
        <v>1.5535246631119777E-72</v>
      </c>
      <c r="IF218" s="86">
        <f t="shared" si="266"/>
        <v>6.0106408344897639E-29</v>
      </c>
      <c r="IG218" s="86">
        <f t="shared" si="266"/>
        <v>1.3179996261176377E-30</v>
      </c>
      <c r="II218" s="86">
        <f t="shared" si="267"/>
        <v>5.2851774621104385E-4</v>
      </c>
      <c r="IJ218" s="86">
        <f t="shared" si="267"/>
        <v>3.8315896711417204E-4</v>
      </c>
      <c r="IK218" s="86">
        <f t="shared" si="267"/>
        <v>4.5408724057200529E-4</v>
      </c>
      <c r="IL218" s="86">
        <f t="shared" si="267"/>
        <v>4.5874054490022001E-4</v>
      </c>
      <c r="IM218" s="86">
        <f t="shared" si="267"/>
        <v>3.3602588202719412E-4</v>
      </c>
      <c r="IN218" s="86">
        <f t="shared" si="267"/>
        <v>7.9592161233366478E-4</v>
      </c>
      <c r="IO218" s="86">
        <f t="shared" si="267"/>
        <v>3.4437391058449542E-4</v>
      </c>
      <c r="IP218" s="86">
        <f t="shared" si="267"/>
        <v>1.4250935921555037E-4</v>
      </c>
      <c r="IQ218" s="86">
        <f t="shared" si="267"/>
        <v>2.7538892111380909E-5</v>
      </c>
      <c r="IR218" s="86">
        <f t="shared" si="267"/>
        <v>2.5779940344911355E-5</v>
      </c>
      <c r="IS218" s="86">
        <f t="shared" si="267"/>
        <v>3.3221952850714949E-5</v>
      </c>
      <c r="IT218" s="86">
        <f t="shared" si="267"/>
        <v>3.5944204395038648E-4</v>
      </c>
      <c r="IU218" s="86">
        <f t="shared" si="267"/>
        <v>7.7582434892380949E-4</v>
      </c>
      <c r="IV218" s="86">
        <f t="shared" si="267"/>
        <v>2.0917339089798447E-2</v>
      </c>
      <c r="IW218" s="86">
        <f t="shared" si="267"/>
        <v>2.115739356211304E-2</v>
      </c>
      <c r="IY218" s="86">
        <f t="shared" si="268"/>
        <v>5.2851774621104385E-4</v>
      </c>
      <c r="IZ218" s="86">
        <f t="shared" si="268"/>
        <v>3.8315896711417204E-4</v>
      </c>
      <c r="JA218" s="86">
        <f t="shared" si="268"/>
        <v>4.5408724057200529E-4</v>
      </c>
      <c r="JB218" s="86">
        <f t="shared" si="268"/>
        <v>4.5874054490022001E-4</v>
      </c>
      <c r="JC218" s="86">
        <f t="shared" si="268"/>
        <v>3.3602588202719412E-4</v>
      </c>
      <c r="JD218" s="86">
        <f t="shared" si="268"/>
        <v>7.9592161233366478E-4</v>
      </c>
      <c r="JE218" s="86">
        <f t="shared" si="268"/>
        <v>3.4437391058449542E-4</v>
      </c>
      <c r="JF218" s="86">
        <f t="shared" si="268"/>
        <v>1.4250935921555037E-4</v>
      </c>
      <c r="JG218" s="86">
        <f t="shared" si="268"/>
        <v>2.7538892111380909E-5</v>
      </c>
      <c r="JH218" s="86">
        <f t="shared" si="268"/>
        <v>2.5779940344911355E-5</v>
      </c>
      <c r="JI218" s="86">
        <f t="shared" si="268"/>
        <v>3.3221952850714949E-5</v>
      </c>
      <c r="JJ218" s="86">
        <f t="shared" si="268"/>
        <v>3.5944204395038648E-4</v>
      </c>
      <c r="JK218" s="86">
        <f t="shared" si="268"/>
        <v>7.7582434892380949E-4</v>
      </c>
      <c r="JL218" s="86">
        <f t="shared" si="268"/>
        <v>2.0917339089798447E-2</v>
      </c>
      <c r="JM218" s="86">
        <f t="shared" si="268"/>
        <v>2.115739356211304E-2</v>
      </c>
    </row>
    <row r="219" spans="2:273" x14ac:dyDescent="0.25">
      <c r="B219" s="2">
        <v>192</v>
      </c>
      <c r="C219" s="37">
        <v>59.13</v>
      </c>
      <c r="D219" s="37">
        <v>67.293000000000006</v>
      </c>
      <c r="E219" s="37">
        <v>66.438999999999993</v>
      </c>
      <c r="F219" s="37">
        <v>67.849999999999994</v>
      </c>
      <c r="G219" s="37">
        <v>66.075000000000003</v>
      </c>
      <c r="H219" s="37">
        <v>64.724999999999994</v>
      </c>
      <c r="I219" s="37">
        <v>62.094999999999999</v>
      </c>
      <c r="J219" s="37">
        <v>62.951999999999998</v>
      </c>
      <c r="K219" s="37">
        <v>63.39</v>
      </c>
      <c r="L219" s="37">
        <v>60.536999999999999</v>
      </c>
      <c r="M219" s="37">
        <v>60.146000000000001</v>
      </c>
      <c r="N219" s="37">
        <v>61.289000000000001</v>
      </c>
      <c r="O219" s="37">
        <v>56.838000000000001</v>
      </c>
      <c r="P219" s="37">
        <v>56.048999999999999</v>
      </c>
      <c r="Q219" s="37">
        <v>53.195</v>
      </c>
      <c r="S219" s="4" t="e">
        <f t="shared" si="270"/>
        <v>#N/A</v>
      </c>
      <c r="T219" s="4" t="e">
        <f t="shared" si="270"/>
        <v>#N/A</v>
      </c>
      <c r="U219" s="4" t="e">
        <f t="shared" si="270"/>
        <v>#N/A</v>
      </c>
      <c r="V219" s="4" t="e">
        <f t="shared" si="270"/>
        <v>#N/A</v>
      </c>
      <c r="W219" s="4" t="e">
        <f t="shared" si="270"/>
        <v>#N/A</v>
      </c>
      <c r="X219" s="4" t="e">
        <f t="shared" si="270"/>
        <v>#N/A</v>
      </c>
      <c r="Y219" s="4" t="e">
        <f t="shared" si="270"/>
        <v>#N/A</v>
      </c>
      <c r="Z219" s="4" t="e">
        <f t="shared" si="270"/>
        <v>#N/A</v>
      </c>
      <c r="AA219" s="4" t="e">
        <f t="shared" si="270"/>
        <v>#N/A</v>
      </c>
      <c r="AB219" s="4" t="e">
        <f t="shared" si="270"/>
        <v>#N/A</v>
      </c>
      <c r="AC219" s="4" t="e">
        <f t="shared" si="270"/>
        <v>#N/A</v>
      </c>
      <c r="AD219" s="4" t="e">
        <f t="shared" si="270"/>
        <v>#N/A</v>
      </c>
      <c r="AE219" s="4" t="e">
        <f t="shared" si="270"/>
        <v>#N/A</v>
      </c>
      <c r="AF219" s="4">
        <f t="shared" si="270"/>
        <v>56.998340161292923</v>
      </c>
      <c r="AG219" s="4">
        <f t="shared" si="270"/>
        <v>53.335553488424132</v>
      </c>
      <c r="AI219" s="4">
        <f t="shared" si="271"/>
        <v>0</v>
      </c>
      <c r="AJ219" s="4">
        <f t="shared" si="271"/>
        <v>0</v>
      </c>
      <c r="AK219" s="4">
        <f t="shared" si="271"/>
        <v>0</v>
      </c>
      <c r="AL219" s="4">
        <f t="shared" si="271"/>
        <v>0</v>
      </c>
      <c r="AM219" s="4">
        <f t="shared" si="271"/>
        <v>0</v>
      </c>
      <c r="AN219" s="4">
        <f t="shared" si="271"/>
        <v>0</v>
      </c>
      <c r="AO219" s="4">
        <f t="shared" si="271"/>
        <v>0</v>
      </c>
      <c r="AP219" s="4">
        <f t="shared" si="271"/>
        <v>0</v>
      </c>
      <c r="AQ219" s="4">
        <f t="shared" si="271"/>
        <v>0</v>
      </c>
      <c r="AR219" s="4">
        <f t="shared" si="271"/>
        <v>0</v>
      </c>
      <c r="AS219" s="4">
        <f t="shared" si="271"/>
        <v>0</v>
      </c>
      <c r="AT219" s="4">
        <f t="shared" si="271"/>
        <v>0</v>
      </c>
      <c r="AU219" s="4">
        <f t="shared" si="271"/>
        <v>0</v>
      </c>
      <c r="AV219" s="4">
        <f t="shared" si="271"/>
        <v>-0.94934016129292331</v>
      </c>
      <c r="AW219" s="4">
        <f t="shared" si="271"/>
        <v>-0.14055348842413196</v>
      </c>
      <c r="AY219" s="2" t="e">
        <f t="shared" si="262"/>
        <v>#N/A</v>
      </c>
      <c r="AZ219" s="2" t="e">
        <f t="shared" si="262"/>
        <v>#N/A</v>
      </c>
      <c r="BA219" s="2" t="e">
        <f t="shared" si="262"/>
        <v>#N/A</v>
      </c>
      <c r="BB219" s="2" t="e">
        <f t="shared" si="262"/>
        <v>#N/A</v>
      </c>
      <c r="BC219" s="2" t="e">
        <f t="shared" si="262"/>
        <v>#N/A</v>
      </c>
      <c r="BD219" s="2" t="e">
        <f t="shared" si="262"/>
        <v>#N/A</v>
      </c>
      <c r="BE219" s="2" t="e">
        <f t="shared" si="262"/>
        <v>#N/A</v>
      </c>
      <c r="BF219" s="2" t="e">
        <f t="shared" si="262"/>
        <v>#N/A</v>
      </c>
      <c r="BG219" s="2" t="e">
        <f t="shared" si="262"/>
        <v>#N/A</v>
      </c>
      <c r="BH219" s="2" t="e">
        <f t="shared" si="262"/>
        <v>#N/A</v>
      </c>
      <c r="BI219" s="2" t="e">
        <f t="shared" si="262"/>
        <v>#N/A</v>
      </c>
      <c r="BJ219" s="2" t="e">
        <f t="shared" si="262"/>
        <v>#N/A</v>
      </c>
      <c r="BK219" s="2" t="e">
        <f t="shared" si="262"/>
        <v>#N/A</v>
      </c>
      <c r="BL219" s="2">
        <f t="shared" si="262"/>
        <v>56.998340154724929</v>
      </c>
      <c r="BM219" s="2">
        <f t="shared" si="262"/>
        <v>53.335553473085255</v>
      </c>
      <c r="BO219" s="2" t="str">
        <f t="shared" ref="BO219:BO227" si="276">IF(AND(IY219 &lt; $CC$22, $B219 &lt; C$7, $B219 &gt; C$230), C219, "")</f>
        <v/>
      </c>
      <c r="BP219" s="2" t="str">
        <f t="shared" ref="BP219:BP227" si="277">IF(AND(IZ219 &lt; $CC$22, $B219 &lt; D$7, $B219 &gt; D$230), D219, "")</f>
        <v/>
      </c>
      <c r="BQ219" s="2" t="str">
        <f t="shared" ref="BQ219:BQ227" si="278">IF(AND(JA219 &lt; $CC$22, $B219 &lt; E$7, $B219 &gt; E$230), E219, "")</f>
        <v/>
      </c>
      <c r="BR219" s="2" t="str">
        <f t="shared" ref="BR219:BR227" si="279">IF(AND(JB219 &lt; $CC$22, $B219 &lt; F$7, $B219 &gt; F$230), F219, "")</f>
        <v/>
      </c>
      <c r="BS219" s="2" t="str">
        <f t="shared" ref="BS219:BS227" si="280">IF(AND(JC219 &lt; $CC$22, $B219 &lt; G$7, $B219 &gt; G$230), G219, "")</f>
        <v/>
      </c>
      <c r="BT219" s="2" t="str">
        <f t="shared" ref="BT219:BT227" si="281">IF(AND(JD219 &lt; $CC$22, $B219 &lt; H$7, $B219 &gt; H$230), H219, "")</f>
        <v/>
      </c>
      <c r="BU219" s="2" t="str">
        <f t="shared" ref="BU219:BU227" si="282">IF(AND(JE219 &lt; $CC$22, $B219 &lt; I$7, $B219 &gt; I$230), I219, "")</f>
        <v/>
      </c>
      <c r="BV219" s="2" t="str">
        <f t="shared" ref="BV219:BV227" si="283">IF(AND(JF219 &lt; $CC$22, $B219 &lt; J$7, $B219 &gt; J$230), J219, "")</f>
        <v/>
      </c>
      <c r="BW219" s="2" t="str">
        <f t="shared" ref="BW219:BW227" si="284">IF(AND(JG219 &lt; $CC$22, $B219 &lt; K$7, $B219 &gt; K$230), K219, "")</f>
        <v/>
      </c>
      <c r="BX219" s="2" t="str">
        <f t="shared" ref="BX219:BX227" si="285">IF(AND(JH219 &lt; $CC$22, $B219 &lt; L$7, $B219 &gt; L$230), L219, "")</f>
        <v/>
      </c>
      <c r="BY219" s="2" t="str">
        <f t="shared" ref="BY219:BY227" si="286">IF(AND(JI219 &lt; $CC$22, $B219 &lt; M$7, $B219 &gt; M$230), M219, "")</f>
        <v/>
      </c>
      <c r="BZ219" s="2" t="str">
        <f t="shared" ref="BZ219:BZ227" si="287">IF(AND(JJ219 &lt; $CC$22, $B219 &lt; N$7, $B219 &gt; N$230), N219, "")</f>
        <v/>
      </c>
      <c r="CA219" s="2" t="str">
        <f t="shared" ref="CA219:CA227" si="288">IF(AND(JK219 &lt; $CC$22, $B219 &lt; O$7, $B219 &gt; O$230), O219, "")</f>
        <v/>
      </c>
      <c r="CB219" s="2" t="str">
        <f t="shared" ref="CB219:CB227" si="289">IF(AND(JL219 &lt; $CC$22, $B219 &lt; P$7, $B219 &gt; P$230), P219, "")</f>
        <v/>
      </c>
      <c r="CC219" s="2" t="str">
        <f t="shared" ref="CC219:CC227" si="290">IF(AND(JM219 &lt; $CC$22, $B219 &lt; Q$7, $B219 &gt; Q$230), Q219, "")</f>
        <v/>
      </c>
      <c r="CE219" s="2" t="str">
        <f t="shared" si="263"/>
        <v/>
      </c>
      <c r="CF219" s="2" t="str">
        <f t="shared" si="263"/>
        <v/>
      </c>
      <c r="CG219" s="2" t="str">
        <f t="shared" si="263"/>
        <v/>
      </c>
      <c r="CH219" s="2" t="str">
        <f t="shared" si="263"/>
        <v/>
      </c>
      <c r="CI219" s="2" t="str">
        <f t="shared" si="263"/>
        <v/>
      </c>
      <c r="CJ219" s="2" t="str">
        <f t="shared" si="263"/>
        <v/>
      </c>
      <c r="CK219" s="2" t="str">
        <f t="shared" si="263"/>
        <v/>
      </c>
      <c r="CL219" s="2" t="str">
        <f t="shared" si="263"/>
        <v/>
      </c>
      <c r="CM219" s="2" t="str">
        <f t="shared" si="263"/>
        <v/>
      </c>
      <c r="CN219" s="2" t="str">
        <f t="shared" si="263"/>
        <v/>
      </c>
      <c r="CO219" s="2" t="str">
        <f t="shared" si="263"/>
        <v/>
      </c>
      <c r="CP219" s="2" t="str">
        <f t="shared" si="263"/>
        <v/>
      </c>
      <c r="CQ219" s="2" t="str">
        <f t="shared" si="263"/>
        <v/>
      </c>
      <c r="CR219" s="2" t="str">
        <f t="shared" si="263"/>
        <v/>
      </c>
      <c r="CS219" s="2" t="str">
        <f t="shared" si="263"/>
        <v/>
      </c>
      <c r="CU219" s="2" t="str">
        <f t="shared" ref="CU219:CU227" si="291">IF(AND(IY219 &lt; $DI$22, $B219 &gt; C$7, $B219 &lt; C$233), C219, "")</f>
        <v/>
      </c>
      <c r="CV219" s="2" t="str">
        <f t="shared" ref="CV219:CV227" si="292">IF(AND(IZ219 &lt; $DI$22, $B219 &gt; D$7, $B219 &lt; D$233), D219, "")</f>
        <v/>
      </c>
      <c r="CW219" s="2" t="str">
        <f t="shared" ref="CW219:CW227" si="293">IF(AND(JA219 &lt; $DI$22, $B219 &gt; E$7, $B219 &lt; E$233), E219, "")</f>
        <v/>
      </c>
      <c r="CX219" s="2" t="str">
        <f t="shared" ref="CX219:CX227" si="294">IF(AND(JB219 &lt; $DI$22, $B219 &gt; F$7, $B219 &lt; F$233), F219, "")</f>
        <v/>
      </c>
      <c r="CY219" s="2" t="str">
        <f t="shared" ref="CY219:CY227" si="295">IF(AND(JC219 &lt; $DI$22, $B219 &gt; G$7, $B219 &lt; G$233), G219, "")</f>
        <v/>
      </c>
      <c r="CZ219" s="2" t="str">
        <f t="shared" ref="CZ219:CZ227" si="296">IF(AND(JD219 &lt; $DI$22, $B219 &gt; H$7, $B219 &lt; H$233), H219, "")</f>
        <v/>
      </c>
      <c r="DA219" s="2" t="str">
        <f t="shared" ref="DA219:DA227" si="297">IF(AND(JE219 &lt; $DI$22, $B219 &gt; I$7, $B219 &lt; I$233), I219, "")</f>
        <v/>
      </c>
      <c r="DB219" s="2" t="str">
        <f t="shared" ref="DB219:DB227" si="298">IF(AND(JF219 &lt; $DI$22, $B219 &gt; J$7, $B219 &lt; J$233), J219, "")</f>
        <v/>
      </c>
      <c r="DC219" s="2" t="str">
        <f t="shared" ref="DC219:DC227" si="299">IF(AND(JG219 &lt; $DI$22, $B219 &gt; K$7, $B219 &lt; K$233), K219, "")</f>
        <v/>
      </c>
      <c r="DD219" s="2" t="str">
        <f t="shared" ref="DD219:DD227" si="300">IF(AND(JH219 &lt; $DI$22, $B219 &gt; L$7, $B219 &lt; L$233), L219, "")</f>
        <v/>
      </c>
      <c r="DE219" s="2" t="str">
        <f t="shared" ref="DE219:DE227" si="301">IF(AND(JI219 &lt; $DI$22, $B219 &gt; M$7, $B219 &lt; M$233), M219, "")</f>
        <v/>
      </c>
      <c r="DF219" s="2" t="str">
        <f t="shared" ref="DF219:DF227" si="302">IF(AND(JJ219 &lt; $DI$22, $B219 &gt; N$7, $B219 &lt; N$233), N219, "")</f>
        <v/>
      </c>
      <c r="DG219" s="2" t="str">
        <f t="shared" ref="DG219:DG227" si="303">IF(AND(JK219 &lt; $DI$22, $B219 &gt; O$7, $B219 &lt; O$233), O219, "")</f>
        <v/>
      </c>
      <c r="DH219" s="2" t="str">
        <f t="shared" ref="DH219:DH227" si="304">IF(AND(JL219 &lt; $DI$22, $B219 &gt; P$7, $B219 &lt; P$233), P219, "")</f>
        <v/>
      </c>
      <c r="DI219" s="2" t="str">
        <f t="shared" ref="DI219:DI227" si="305">IF(AND(JM219 &lt; $DI$22, $B219 &gt; Q$7, $B219 &lt; Q$233), Q219, "")</f>
        <v/>
      </c>
      <c r="DK219" s="2">
        <f t="shared" si="272"/>
        <v>115.13670764119603</v>
      </c>
      <c r="DL219" s="2">
        <f t="shared" si="272"/>
        <v>127.2231777408638</v>
      </c>
      <c r="DM219" s="2">
        <f t="shared" si="272"/>
        <v>118.91011068795075</v>
      </c>
      <c r="DN219" s="2">
        <f t="shared" si="272"/>
        <v>106.20333306323096</v>
      </c>
      <c r="DO219" s="2">
        <f t="shared" si="272"/>
        <v>114.656637630662</v>
      </c>
      <c r="DP219" s="2">
        <f t="shared" si="272"/>
        <v>123.35778846153846</v>
      </c>
      <c r="DQ219" s="2">
        <f t="shared" si="272"/>
        <v>116.68087692540018</v>
      </c>
      <c r="DR219" s="2">
        <f t="shared" si="272"/>
        <v>106.02912337662336</v>
      </c>
      <c r="DS219" s="2">
        <f t="shared" si="272"/>
        <v>105.94707112654785</v>
      </c>
      <c r="DT219" s="2">
        <f t="shared" si="272"/>
        <v>104.48278858350947</v>
      </c>
      <c r="DU219" s="2">
        <f t="shared" si="272"/>
        <v>109.63235940803384</v>
      </c>
      <c r="DV219" s="2">
        <f t="shared" si="272"/>
        <v>107.25529673814557</v>
      </c>
      <c r="DW219" s="2">
        <f t="shared" si="272"/>
        <v>106.71814320827592</v>
      </c>
      <c r="DX219" s="2">
        <f t="shared" si="272"/>
        <v>91.577450375234463</v>
      </c>
      <c r="DY219" s="2">
        <f t="shared" si="272"/>
        <v>78.868277591036403</v>
      </c>
      <c r="EA219" s="2">
        <f t="shared" si="244"/>
        <v>58.490757392686803</v>
      </c>
      <c r="EB219" s="2">
        <f t="shared" si="244"/>
        <v>68.65341519014693</v>
      </c>
      <c r="EC219" s="2">
        <f t="shared" si="244"/>
        <v>67.225166556273621</v>
      </c>
      <c r="ED219" s="2">
        <f t="shared" si="244"/>
        <v>68.375163412212487</v>
      </c>
      <c r="EE219" s="2">
        <f t="shared" si="244"/>
        <v>64.851779103249683</v>
      </c>
      <c r="EF219" s="2">
        <f t="shared" si="243"/>
        <v>63.907538422947809</v>
      </c>
      <c r="EG219" s="2">
        <f t="shared" si="243"/>
        <v>62.437351175209194</v>
      </c>
      <c r="EH219" s="2">
        <f t="shared" si="243"/>
        <v>61.396785746669821</v>
      </c>
      <c r="EI219" s="2">
        <f t="shared" si="243"/>
        <v>61.466791145348438</v>
      </c>
      <c r="EJ219" s="2">
        <f t="shared" si="243"/>
        <v>61.75124379381446</v>
      </c>
      <c r="EK219" s="2">
        <f t="shared" si="243"/>
        <v>60.721794929607199</v>
      </c>
      <c r="EL219" s="2">
        <f t="shared" si="258"/>
        <v>60.516092346128701</v>
      </c>
      <c r="EM219" s="2">
        <f t="shared" si="259"/>
        <v>57.671875637822417</v>
      </c>
      <c r="EN219" s="2">
        <f t="shared" si="260"/>
        <v>60.823231973780054</v>
      </c>
      <c r="EO219" s="2">
        <f t="shared" si="261"/>
        <v>55.552441463188195</v>
      </c>
      <c r="EQ219" s="2">
        <f t="shared" si="273"/>
        <v>58.809862911730988</v>
      </c>
      <c r="ER219" s="2">
        <f t="shared" si="273"/>
        <v>66.978293658874719</v>
      </c>
      <c r="ES219" s="2">
        <f t="shared" si="273"/>
        <v>66.522450968011398</v>
      </c>
      <c r="ET219" s="2">
        <f t="shared" si="273"/>
        <v>67.472584673651696</v>
      </c>
      <c r="EU219" s="2">
        <f t="shared" si="273"/>
        <v>64.997937394255771</v>
      </c>
      <c r="EV219" s="2">
        <f t="shared" si="273"/>
        <v>64.514083139533653</v>
      </c>
      <c r="EW219" s="2">
        <f t="shared" si="273"/>
        <v>62.786703864525549</v>
      </c>
      <c r="EX219" s="2">
        <f t="shared" si="273"/>
        <v>61.391708371555694</v>
      </c>
      <c r="EY219" s="2">
        <f t="shared" si="273"/>
        <v>61.74414248312263</v>
      </c>
      <c r="EZ219" s="2">
        <f t="shared" si="273"/>
        <v>61.460813465261168</v>
      </c>
      <c r="FA219" s="2">
        <f t="shared" si="273"/>
        <v>59.248559177942212</v>
      </c>
      <c r="FB219" s="2">
        <f t="shared" si="273"/>
        <v>58.243644157399714</v>
      </c>
      <c r="FC219" s="2">
        <f t="shared" si="273"/>
        <v>56.43185616497577</v>
      </c>
      <c r="FD219" s="2">
        <f t="shared" si="273"/>
        <v>56.778666056567317</v>
      </c>
      <c r="FE219" s="2">
        <f t="shared" si="273"/>
        <v>53.207556630814203</v>
      </c>
      <c r="FG219" s="2">
        <f t="shared" si="274"/>
        <v>0.99999893338909984</v>
      </c>
      <c r="FH219" s="2">
        <f t="shared" si="274"/>
        <v>0.99999887102490437</v>
      </c>
      <c r="FI219" s="2">
        <f t="shared" si="274"/>
        <v>0.99999894863319982</v>
      </c>
      <c r="FJ219" s="2">
        <f t="shared" si="274"/>
        <v>0.99999898935248299</v>
      </c>
      <c r="FK219" s="2">
        <f t="shared" si="274"/>
        <v>0.99999905501458775</v>
      </c>
      <c r="FL219" s="2">
        <f t="shared" si="274"/>
        <v>0.99999914472115381</v>
      </c>
      <c r="FM219" s="2">
        <f t="shared" si="274"/>
        <v>0.99999893605662216</v>
      </c>
      <c r="FN219" s="2">
        <f t="shared" si="274"/>
        <v>0.99999893215217728</v>
      </c>
      <c r="FO219" s="2">
        <f t="shared" si="274"/>
        <v>0.99999893241784432</v>
      </c>
      <c r="FP219" s="2">
        <f t="shared" si="274"/>
        <v>0.99999881933320423</v>
      </c>
      <c r="FQ219" s="2">
        <f t="shared" si="274"/>
        <v>0.99999882020524722</v>
      </c>
      <c r="FR219" s="2">
        <f t="shared" si="274"/>
        <v>0.99999893532350237</v>
      </c>
      <c r="FS219" s="2">
        <f t="shared" si="274"/>
        <v>0.99999898514591734</v>
      </c>
      <c r="FT219" s="2">
        <f t="shared" si="274"/>
        <v>0.99999865758626094</v>
      </c>
      <c r="FU219" s="2">
        <f t="shared" si="274"/>
        <v>0.99999834136643018</v>
      </c>
      <c r="FW219" s="2">
        <f t="shared" si="264"/>
        <v>0.95738361740443734</v>
      </c>
      <c r="FX219" s="2">
        <f t="shared" si="264"/>
        <v>0.96099662690460197</v>
      </c>
      <c r="FY219" s="2">
        <f t="shared" si="264"/>
        <v>0.95996579261159598</v>
      </c>
      <c r="FZ219" s="2">
        <f t="shared" si="264"/>
        <v>0.965219926102998</v>
      </c>
      <c r="GA219" s="2">
        <f t="shared" si="264"/>
        <v>0.96734781813292736</v>
      </c>
      <c r="GB219" s="2">
        <f t="shared" si="264"/>
        <v>0.96774405734273972</v>
      </c>
      <c r="GC219" s="2">
        <f t="shared" si="264"/>
        <v>0.97082016140819483</v>
      </c>
      <c r="GD219" s="2">
        <f t="shared" si="264"/>
        <v>0.97478415685163766</v>
      </c>
      <c r="GE219" s="2">
        <f t="shared" si="264"/>
        <v>0.97913744292903437</v>
      </c>
      <c r="GF219" s="2">
        <f t="shared" si="264"/>
        <v>0.97735521982060691</v>
      </c>
      <c r="GG219" s="2">
        <f t="shared" si="264"/>
        <v>0.97297950939756239</v>
      </c>
      <c r="GH219" s="2">
        <f t="shared" si="264"/>
        <v>0.9661598143548249</v>
      </c>
      <c r="GI219" s="2">
        <f t="shared" si="264"/>
        <v>0.96250495000301106</v>
      </c>
      <c r="GJ219" s="2">
        <f t="shared" si="264"/>
        <v>0.94569681449927812</v>
      </c>
      <c r="GK219" s="2">
        <f t="shared" si="264"/>
        <v>0.94543093627630392</v>
      </c>
      <c r="GM219" s="86">
        <f t="shared" si="265"/>
        <v>5.6790018490833925E-135</v>
      </c>
      <c r="GN219" s="86">
        <f t="shared" si="265"/>
        <v>0</v>
      </c>
      <c r="GO219" s="86">
        <f t="shared" si="265"/>
        <v>0</v>
      </c>
      <c r="GP219" s="86">
        <f t="shared" si="265"/>
        <v>0</v>
      </c>
      <c r="GQ219" s="86">
        <f t="shared" si="265"/>
        <v>0</v>
      </c>
      <c r="GR219" s="86">
        <f t="shared" si="265"/>
        <v>0</v>
      </c>
      <c r="GS219" s="86">
        <f t="shared" si="265"/>
        <v>0</v>
      </c>
      <c r="GT219" s="86">
        <f t="shared" si="265"/>
        <v>0</v>
      </c>
      <c r="GU219" s="86">
        <f t="shared" si="265"/>
        <v>0</v>
      </c>
      <c r="GV219" s="86">
        <f t="shared" si="265"/>
        <v>0</v>
      </c>
      <c r="GW219" s="86">
        <f t="shared" si="265"/>
        <v>0</v>
      </c>
      <c r="GX219" s="86">
        <f t="shared" si="265"/>
        <v>0</v>
      </c>
      <c r="GY219" s="86">
        <f t="shared" si="265"/>
        <v>0</v>
      </c>
      <c r="GZ219" s="86">
        <f t="shared" si="265"/>
        <v>2.7566498276914028E-115</v>
      </c>
      <c r="HA219" s="86">
        <f t="shared" si="265"/>
        <v>4.203682948594404E-121</v>
      </c>
      <c r="HC219" s="86">
        <f t="shared" si="275"/>
        <v>4.5261111807243224E-81</v>
      </c>
      <c r="HD219" s="86">
        <f t="shared" si="275"/>
        <v>3.3439398172821168E-222</v>
      </c>
      <c r="HE219" s="86">
        <f t="shared" si="275"/>
        <v>0</v>
      </c>
      <c r="HF219" s="86">
        <f t="shared" si="269"/>
        <v>0</v>
      </c>
      <c r="HG219" s="86">
        <f t="shared" si="269"/>
        <v>0</v>
      </c>
      <c r="HH219" s="86">
        <f t="shared" si="269"/>
        <v>0</v>
      </c>
      <c r="HI219" s="86">
        <f t="shared" si="245"/>
        <v>0</v>
      </c>
      <c r="HJ219" s="86">
        <f t="shared" si="245"/>
        <v>0</v>
      </c>
      <c r="HK219" s="86">
        <f t="shared" si="245"/>
        <v>0</v>
      </c>
      <c r="HL219" s="86">
        <f t="shared" si="245"/>
        <v>0</v>
      </c>
      <c r="HM219" s="86">
        <f t="shared" si="245"/>
        <v>0</v>
      </c>
      <c r="HN219" s="86">
        <f t="shared" si="245"/>
        <v>0</v>
      </c>
      <c r="HO219" s="86">
        <f t="shared" si="230"/>
        <v>0</v>
      </c>
      <c r="HP219" s="86">
        <f t="shared" si="230"/>
        <v>9.9845805069010221E-89</v>
      </c>
      <c r="HQ219" s="86">
        <f t="shared" si="230"/>
        <v>3.3479834913961799E-99</v>
      </c>
      <c r="HS219" s="86">
        <f t="shared" si="266"/>
        <v>1.3485286160156194E-82</v>
      </c>
      <c r="HT219" s="86">
        <f t="shared" si="266"/>
        <v>5.9869390829931406E-85</v>
      </c>
      <c r="HU219" s="86">
        <f t="shared" si="266"/>
        <v>2.4956606284310663E-83</v>
      </c>
      <c r="HV219" s="86">
        <f t="shared" si="266"/>
        <v>1.7972226678542187E-79</v>
      </c>
      <c r="HW219" s="86">
        <f t="shared" si="266"/>
        <v>1.943988099079751E-82</v>
      </c>
      <c r="HX219" s="86">
        <f t="shared" si="266"/>
        <v>3.3161291475251744E-73</v>
      </c>
      <c r="HY219" s="86">
        <f t="shared" si="266"/>
        <v>1.15051917076698E-76</v>
      </c>
      <c r="HZ219" s="86">
        <f t="shared" si="266"/>
        <v>1.4910946342721137E-82</v>
      </c>
      <c r="IA219" s="86">
        <f t="shared" si="266"/>
        <v>3.0450209670870511E-95</v>
      </c>
      <c r="IB219" s="86">
        <f t="shared" si="266"/>
        <v>2.1257934171250726E-98</v>
      </c>
      <c r="IC219" s="86">
        <f t="shared" si="266"/>
        <v>7.3390887396014898E-101</v>
      </c>
      <c r="ID219" s="86">
        <f t="shared" si="266"/>
        <v>1.0957133340916711E-81</v>
      </c>
      <c r="IE219" s="86">
        <f t="shared" si="266"/>
        <v>7.6010404826185474E-75</v>
      </c>
      <c r="IF219" s="86">
        <f t="shared" si="266"/>
        <v>7.0950031949555834E-30</v>
      </c>
      <c r="IG219" s="86">
        <f t="shared" si="266"/>
        <v>1.3318464263531665E-31</v>
      </c>
      <c r="II219" s="86">
        <f t="shared" si="267"/>
        <v>3.548384259414709E-4</v>
      </c>
      <c r="IJ219" s="86">
        <f t="shared" si="267"/>
        <v>2.5566167670020191E-4</v>
      </c>
      <c r="IK219" s="86">
        <f t="shared" si="267"/>
        <v>3.048332222553134E-4</v>
      </c>
      <c r="IL219" s="86">
        <f t="shared" si="267"/>
        <v>3.1380229278994481E-4</v>
      </c>
      <c r="IM219" s="86">
        <f t="shared" si="267"/>
        <v>2.2780503121879223E-4</v>
      </c>
      <c r="IN219" s="86">
        <f t="shared" si="267"/>
        <v>5.6566133464904813E-4</v>
      </c>
      <c r="IO219" s="86">
        <f t="shared" si="267"/>
        <v>2.3690633769220777E-4</v>
      </c>
      <c r="IP219" s="86">
        <f t="shared" si="267"/>
        <v>9.5358088812191993E-5</v>
      </c>
      <c r="IQ219" s="86">
        <f t="shared" si="267"/>
        <v>1.7412829587385073E-5</v>
      </c>
      <c r="IR219" s="86">
        <f t="shared" si="267"/>
        <v>1.6077620613731882E-5</v>
      </c>
      <c r="IS219" s="86">
        <f t="shared" si="267"/>
        <v>2.0474742041579916E-5</v>
      </c>
      <c r="IT219" s="86">
        <f t="shared" si="267"/>
        <v>2.4347824683747642E-4</v>
      </c>
      <c r="IU219" s="86">
        <f t="shared" si="267"/>
        <v>5.4126091535380068E-4</v>
      </c>
      <c r="IV219" s="86">
        <f t="shared" si="267"/>
        <v>1.7014409516980772E-2</v>
      </c>
      <c r="IW219" s="86">
        <f t="shared" si="267"/>
        <v>1.7214823268313757E-2</v>
      </c>
      <c r="IY219" s="86">
        <f t="shared" si="268"/>
        <v>3.548384259414709E-4</v>
      </c>
      <c r="IZ219" s="86">
        <f t="shared" si="268"/>
        <v>2.5566167670020191E-4</v>
      </c>
      <c r="JA219" s="86">
        <f t="shared" si="268"/>
        <v>3.048332222553134E-4</v>
      </c>
      <c r="JB219" s="86">
        <f t="shared" si="268"/>
        <v>3.1380229278994481E-4</v>
      </c>
      <c r="JC219" s="86">
        <f t="shared" si="268"/>
        <v>2.2780503121879223E-4</v>
      </c>
      <c r="JD219" s="86">
        <f t="shared" si="268"/>
        <v>5.6566133464904813E-4</v>
      </c>
      <c r="JE219" s="86">
        <f t="shared" si="268"/>
        <v>2.3690633769220777E-4</v>
      </c>
      <c r="JF219" s="86">
        <f t="shared" si="268"/>
        <v>9.5358088812191993E-5</v>
      </c>
      <c r="JG219" s="86">
        <f t="shared" si="268"/>
        <v>1.7412829587385073E-5</v>
      </c>
      <c r="JH219" s="86">
        <f t="shared" si="268"/>
        <v>1.6077620613731882E-5</v>
      </c>
      <c r="JI219" s="86">
        <f t="shared" si="268"/>
        <v>2.0474742041579916E-5</v>
      </c>
      <c r="JJ219" s="86">
        <f t="shared" si="268"/>
        <v>2.4347824683747642E-4</v>
      </c>
      <c r="JK219" s="86">
        <f t="shared" si="268"/>
        <v>5.4126091535380068E-4</v>
      </c>
      <c r="JL219" s="86">
        <f t="shared" si="268"/>
        <v>1.7014409516980772E-2</v>
      </c>
      <c r="JM219" s="86">
        <f t="shared" si="268"/>
        <v>1.7214823268313757E-2</v>
      </c>
    </row>
    <row r="220" spans="2:273" x14ac:dyDescent="0.25">
      <c r="B220" s="2">
        <v>193</v>
      </c>
      <c r="C220" s="37">
        <v>59.412999999999997</v>
      </c>
      <c r="D220" s="37">
        <v>68.171000000000006</v>
      </c>
      <c r="E220" s="37">
        <v>67.805000000000007</v>
      </c>
      <c r="F220" s="37">
        <v>68.775000000000006</v>
      </c>
      <c r="G220" s="37">
        <v>65.525000000000006</v>
      </c>
      <c r="H220" s="37">
        <v>63.6</v>
      </c>
      <c r="I220" s="37">
        <v>62.31</v>
      </c>
      <c r="J220" s="37">
        <v>63.69</v>
      </c>
      <c r="K220" s="37">
        <v>63</v>
      </c>
      <c r="L220" s="37">
        <v>60.927</v>
      </c>
      <c r="M220" s="37">
        <v>60.634</v>
      </c>
      <c r="N220" s="37">
        <v>58.737000000000002</v>
      </c>
      <c r="O220" s="37">
        <v>56.514000000000003</v>
      </c>
      <c r="P220" s="37">
        <v>56.463000000000001</v>
      </c>
      <c r="Q220" s="37">
        <v>53.853999999999999</v>
      </c>
      <c r="S220" s="4" t="e">
        <f t="shared" si="270"/>
        <v>#N/A</v>
      </c>
      <c r="T220" s="4" t="e">
        <f t="shared" si="270"/>
        <v>#N/A</v>
      </c>
      <c r="U220" s="4" t="e">
        <f t="shared" si="270"/>
        <v>#N/A</v>
      </c>
      <c r="V220" s="4" t="e">
        <f t="shared" si="270"/>
        <v>#N/A</v>
      </c>
      <c r="W220" s="4" t="e">
        <f t="shared" si="270"/>
        <v>#N/A</v>
      </c>
      <c r="X220" s="4" t="e">
        <f t="shared" si="270"/>
        <v>#N/A</v>
      </c>
      <c r="Y220" s="4" t="e">
        <f t="shared" si="270"/>
        <v>#N/A</v>
      </c>
      <c r="Z220" s="4" t="e">
        <f t="shared" si="270"/>
        <v>#N/A</v>
      </c>
      <c r="AA220" s="4" t="e">
        <f t="shared" si="270"/>
        <v>#N/A</v>
      </c>
      <c r="AB220" s="4" t="e">
        <f t="shared" si="270"/>
        <v>#N/A</v>
      </c>
      <c r="AC220" s="4" t="e">
        <f t="shared" si="270"/>
        <v>#N/A</v>
      </c>
      <c r="AD220" s="4" t="e">
        <f t="shared" si="270"/>
        <v>#N/A</v>
      </c>
      <c r="AE220" s="4" t="e">
        <f t="shared" si="270"/>
        <v>#N/A</v>
      </c>
      <c r="AF220" s="4">
        <f t="shared" si="270"/>
        <v>56.881651974763564</v>
      </c>
      <c r="AG220" s="4">
        <f t="shared" si="270"/>
        <v>53.196588005703411</v>
      </c>
      <c r="AI220" s="4">
        <f t="shared" si="271"/>
        <v>0</v>
      </c>
      <c r="AJ220" s="4">
        <f t="shared" si="271"/>
        <v>0</v>
      </c>
      <c r="AK220" s="4">
        <f t="shared" si="271"/>
        <v>0</v>
      </c>
      <c r="AL220" s="4">
        <f t="shared" si="271"/>
        <v>0</v>
      </c>
      <c r="AM220" s="4">
        <f t="shared" si="271"/>
        <v>0</v>
      </c>
      <c r="AN220" s="4">
        <f t="shared" si="271"/>
        <v>0</v>
      </c>
      <c r="AO220" s="4">
        <f t="shared" si="271"/>
        <v>0</v>
      </c>
      <c r="AP220" s="4">
        <f t="shared" si="271"/>
        <v>0</v>
      </c>
      <c r="AQ220" s="4">
        <f t="shared" si="271"/>
        <v>0</v>
      </c>
      <c r="AR220" s="4">
        <f t="shared" si="271"/>
        <v>0</v>
      </c>
      <c r="AS220" s="4">
        <f t="shared" si="271"/>
        <v>0</v>
      </c>
      <c r="AT220" s="4">
        <f t="shared" si="271"/>
        <v>0</v>
      </c>
      <c r="AU220" s="4">
        <f t="shared" si="271"/>
        <v>0</v>
      </c>
      <c r="AV220" s="4">
        <f t="shared" si="271"/>
        <v>-0.41865197476356286</v>
      </c>
      <c r="AW220" s="4">
        <f t="shared" si="271"/>
        <v>0.65741199429658792</v>
      </c>
      <c r="AY220" s="2" t="e">
        <f t="shared" si="262"/>
        <v>#N/A</v>
      </c>
      <c r="AZ220" s="2" t="e">
        <f t="shared" si="262"/>
        <v>#N/A</v>
      </c>
      <c r="BA220" s="2" t="e">
        <f t="shared" si="262"/>
        <v>#N/A</v>
      </c>
      <c r="BB220" s="2" t="e">
        <f t="shared" si="262"/>
        <v>#N/A</v>
      </c>
      <c r="BC220" s="2" t="e">
        <f t="shared" si="262"/>
        <v>#N/A</v>
      </c>
      <c r="BD220" s="2" t="e">
        <f t="shared" si="262"/>
        <v>#N/A</v>
      </c>
      <c r="BE220" s="2" t="e">
        <f t="shared" si="262"/>
        <v>#N/A</v>
      </c>
      <c r="BF220" s="2" t="e">
        <f t="shared" si="262"/>
        <v>#N/A</v>
      </c>
      <c r="BG220" s="2" t="e">
        <f t="shared" si="262"/>
        <v>#N/A</v>
      </c>
      <c r="BH220" s="2" t="e">
        <f t="shared" si="262"/>
        <v>#N/A</v>
      </c>
      <c r="BI220" s="2" t="e">
        <f t="shared" si="262"/>
        <v>#N/A</v>
      </c>
      <c r="BJ220" s="2" t="e">
        <f t="shared" si="262"/>
        <v>#N/A</v>
      </c>
      <c r="BK220" s="2" t="e">
        <f t="shared" si="262"/>
        <v>#N/A</v>
      </c>
      <c r="BL220" s="2">
        <f t="shared" si="262"/>
        <v>56.881651973107346</v>
      </c>
      <c r="BM220" s="2">
        <f t="shared" si="262"/>
        <v>53.196588001826321</v>
      </c>
      <c r="BO220" s="2" t="str">
        <f t="shared" si="276"/>
        <v/>
      </c>
      <c r="BP220" s="2" t="str">
        <f t="shared" si="277"/>
        <v/>
      </c>
      <c r="BQ220" s="2" t="str">
        <f t="shared" si="278"/>
        <v/>
      </c>
      <c r="BR220" s="2" t="str">
        <f t="shared" si="279"/>
        <v/>
      </c>
      <c r="BS220" s="2" t="str">
        <f t="shared" si="280"/>
        <v/>
      </c>
      <c r="BT220" s="2" t="str">
        <f t="shared" si="281"/>
        <v/>
      </c>
      <c r="BU220" s="2" t="str">
        <f t="shared" si="282"/>
        <v/>
      </c>
      <c r="BV220" s="2" t="str">
        <f t="shared" si="283"/>
        <v/>
      </c>
      <c r="BW220" s="2" t="str">
        <f t="shared" si="284"/>
        <v/>
      </c>
      <c r="BX220" s="2" t="str">
        <f t="shared" si="285"/>
        <v/>
      </c>
      <c r="BY220" s="2" t="str">
        <f t="shared" si="286"/>
        <v/>
      </c>
      <c r="BZ220" s="2" t="str">
        <f t="shared" si="287"/>
        <v/>
      </c>
      <c r="CA220" s="2" t="str">
        <f t="shared" si="288"/>
        <v/>
      </c>
      <c r="CB220" s="2" t="str">
        <f t="shared" si="289"/>
        <v/>
      </c>
      <c r="CC220" s="2" t="str">
        <f t="shared" si="290"/>
        <v/>
      </c>
      <c r="CE220" s="2" t="str">
        <f t="shared" si="263"/>
        <v/>
      </c>
      <c r="CF220" s="2" t="str">
        <f t="shared" si="263"/>
        <v/>
      </c>
      <c r="CG220" s="2" t="str">
        <f t="shared" si="263"/>
        <v/>
      </c>
      <c r="CH220" s="2" t="str">
        <f t="shared" si="263"/>
        <v/>
      </c>
      <c r="CI220" s="2" t="str">
        <f t="shared" si="263"/>
        <v/>
      </c>
      <c r="CJ220" s="2" t="str">
        <f t="shared" si="263"/>
        <v/>
      </c>
      <c r="CK220" s="2" t="str">
        <f t="shared" si="263"/>
        <v/>
      </c>
      <c r="CL220" s="2" t="str">
        <f t="shared" si="263"/>
        <v/>
      </c>
      <c r="CM220" s="2" t="str">
        <f t="shared" si="263"/>
        <v/>
      </c>
      <c r="CN220" s="2" t="str">
        <f t="shared" si="263"/>
        <v/>
      </c>
      <c r="CO220" s="2" t="str">
        <f t="shared" si="263"/>
        <v/>
      </c>
      <c r="CP220" s="2" t="str">
        <f t="shared" si="263"/>
        <v/>
      </c>
      <c r="CQ220" s="2" t="str">
        <f t="shared" si="263"/>
        <v/>
      </c>
      <c r="CR220" s="2" t="str">
        <f t="shared" si="263"/>
        <v/>
      </c>
      <c r="CS220" s="2" t="str">
        <f t="shared" si="263"/>
        <v/>
      </c>
      <c r="CU220" s="2" t="str">
        <f t="shared" si="291"/>
        <v/>
      </c>
      <c r="CV220" s="2" t="str">
        <f t="shared" si="292"/>
        <v/>
      </c>
      <c r="CW220" s="2" t="str">
        <f t="shared" si="293"/>
        <v/>
      </c>
      <c r="CX220" s="2" t="str">
        <f t="shared" si="294"/>
        <v/>
      </c>
      <c r="CY220" s="2" t="str">
        <f t="shared" si="295"/>
        <v/>
      </c>
      <c r="CZ220" s="2" t="str">
        <f t="shared" si="296"/>
        <v/>
      </c>
      <c r="DA220" s="2" t="str">
        <f t="shared" si="297"/>
        <v/>
      </c>
      <c r="DB220" s="2" t="str">
        <f t="shared" si="298"/>
        <v/>
      </c>
      <c r="DC220" s="2" t="str">
        <f t="shared" si="299"/>
        <v/>
      </c>
      <c r="DD220" s="2" t="str">
        <f t="shared" si="300"/>
        <v/>
      </c>
      <c r="DE220" s="2" t="str">
        <f t="shared" si="301"/>
        <v/>
      </c>
      <c r="DF220" s="2" t="str">
        <f t="shared" si="302"/>
        <v/>
      </c>
      <c r="DG220" s="2" t="str">
        <f t="shared" si="303"/>
        <v/>
      </c>
      <c r="DH220" s="2" t="str">
        <f t="shared" si="304"/>
        <v/>
      </c>
      <c r="DI220" s="2" t="str">
        <f t="shared" si="305"/>
        <v/>
      </c>
      <c r="DK220" s="2">
        <f t="shared" si="272"/>
        <v>115.35812956810632</v>
      </c>
      <c r="DL220" s="2">
        <f t="shared" si="272"/>
        <v>127.50420598006644</v>
      </c>
      <c r="DM220" s="2">
        <f t="shared" si="272"/>
        <v>119.12743286605624</v>
      </c>
      <c r="DN220" s="2">
        <f t="shared" si="272"/>
        <v>106.3427180401372</v>
      </c>
      <c r="DO220" s="2">
        <f t="shared" si="272"/>
        <v>114.8561019163763</v>
      </c>
      <c r="DP220" s="2">
        <f t="shared" si="272"/>
        <v>123.61019230769232</v>
      </c>
      <c r="DQ220" s="2">
        <f t="shared" si="272"/>
        <v>116.90810087586831</v>
      </c>
      <c r="DR220" s="2">
        <f t="shared" si="272"/>
        <v>106.1941990335246</v>
      </c>
      <c r="DS220" s="2">
        <f t="shared" si="272"/>
        <v>106.10443098761701</v>
      </c>
      <c r="DT220" s="2">
        <f t="shared" si="272"/>
        <v>104.63805073995768</v>
      </c>
      <c r="DU220" s="2">
        <f t="shared" si="272"/>
        <v>109.82537737843552</v>
      </c>
      <c r="DV220" s="2">
        <f t="shared" si="272"/>
        <v>107.43457958320749</v>
      </c>
      <c r="DW220" s="2">
        <f t="shared" si="272"/>
        <v>106.91808559544066</v>
      </c>
      <c r="DX220" s="2">
        <f t="shared" si="272"/>
        <v>91.691924108817958</v>
      </c>
      <c r="DY220" s="2">
        <f t="shared" si="272"/>
        <v>78.933346778711467</v>
      </c>
      <c r="EA220" s="2">
        <f t="shared" si="244"/>
        <v>58.403759777424483</v>
      </c>
      <c r="EB220" s="2">
        <f t="shared" si="244"/>
        <v>68.571088677614526</v>
      </c>
      <c r="EC220" s="2">
        <f t="shared" si="244"/>
        <v>67.158033565457117</v>
      </c>
      <c r="ED220" s="2">
        <f t="shared" si="244"/>
        <v>68.32547226646534</v>
      </c>
      <c r="EE220" s="2">
        <f t="shared" si="244"/>
        <v>64.793438399835452</v>
      </c>
      <c r="EF220" s="2">
        <f t="shared" si="243"/>
        <v>63.848036655351549</v>
      </c>
      <c r="EG220" s="2">
        <f t="shared" si="243"/>
        <v>62.396673746553674</v>
      </c>
      <c r="EH220" s="2">
        <f t="shared" si="243"/>
        <v>61.344601605172812</v>
      </c>
      <c r="EI220" s="2">
        <f t="shared" si="243"/>
        <v>61.395187663207608</v>
      </c>
      <c r="EJ220" s="2">
        <f t="shared" si="243"/>
        <v>61.705560000000027</v>
      </c>
      <c r="EK220" s="2">
        <f t="shared" si="243"/>
        <v>60.660667257357872</v>
      </c>
      <c r="EL220" s="2">
        <f t="shared" si="258"/>
        <v>60.451205706547121</v>
      </c>
      <c r="EM220" s="2">
        <f t="shared" si="259"/>
        <v>57.622257744777173</v>
      </c>
      <c r="EN220" s="2">
        <f t="shared" si="260"/>
        <v>60.770284292303963</v>
      </c>
      <c r="EO220" s="2">
        <f t="shared" si="261"/>
        <v>55.450746541639589</v>
      </c>
      <c r="EQ220" s="2">
        <f t="shared" si="273"/>
        <v>58.727411429541881</v>
      </c>
      <c r="ER220" s="2">
        <f t="shared" si="273"/>
        <v>66.874560918780702</v>
      </c>
      <c r="ES220" s="2">
        <f t="shared" si="273"/>
        <v>66.446413403533967</v>
      </c>
      <c r="ET220" s="2">
        <f t="shared" si="273"/>
        <v>67.411574403609521</v>
      </c>
      <c r="EU220" s="2">
        <f t="shared" si="273"/>
        <v>64.941430951594938</v>
      </c>
      <c r="EV220" s="2">
        <f t="shared" si="273"/>
        <v>64.461937418693736</v>
      </c>
      <c r="EW220" s="2">
        <f t="shared" si="273"/>
        <v>62.750202015203485</v>
      </c>
      <c r="EX220" s="2">
        <f t="shared" si="273"/>
        <v>61.339446235144749</v>
      </c>
      <c r="EY220" s="2">
        <f t="shared" si="273"/>
        <v>61.675804604404682</v>
      </c>
      <c r="EZ220" s="2">
        <f t="shared" si="273"/>
        <v>61.411750072150419</v>
      </c>
      <c r="FA220" s="2">
        <f t="shared" si="273"/>
        <v>59.169615281683036</v>
      </c>
      <c r="FB220" s="2">
        <f t="shared" si="273"/>
        <v>58.15128099458417</v>
      </c>
      <c r="FC220" s="2">
        <f t="shared" si="273"/>
        <v>56.367304516370751</v>
      </c>
      <c r="FD220" s="2">
        <f t="shared" si="273"/>
        <v>56.677968769655465</v>
      </c>
      <c r="FE220" s="2">
        <f t="shared" si="273"/>
        <v>53.07789148243797</v>
      </c>
      <c r="FG220" s="2">
        <f t="shared" si="274"/>
        <v>0.99999902723920642</v>
      </c>
      <c r="FH220" s="2">
        <f t="shared" si="274"/>
        <v>0.99999897036237306</v>
      </c>
      <c r="FI220" s="2">
        <f t="shared" si="274"/>
        <v>0.99999904114199345</v>
      </c>
      <c r="FJ220" s="2">
        <f t="shared" si="274"/>
        <v>0.99999907827842771</v>
      </c>
      <c r="FK220" s="2">
        <f t="shared" si="274"/>
        <v>0.99999913816298935</v>
      </c>
      <c r="FL220" s="2">
        <f t="shared" si="274"/>
        <v>0.99999921997636299</v>
      </c>
      <c r="FM220" s="2">
        <f t="shared" si="274"/>
        <v>0.99999902967201604</v>
      </c>
      <c r="FN220" s="2">
        <f t="shared" si="274"/>
        <v>0.99999902611111935</v>
      </c>
      <c r="FO220" s="2">
        <f t="shared" si="274"/>
        <v>0.99999902635341065</v>
      </c>
      <c r="FP220" s="2">
        <f t="shared" si="274"/>
        <v>0.99999892321897266</v>
      </c>
      <c r="FQ220" s="2">
        <f t="shared" si="274"/>
        <v>0.99999892401428547</v>
      </c>
      <c r="FR220" s="2">
        <f t="shared" si="274"/>
        <v>0.99999902900340276</v>
      </c>
      <c r="FS220" s="2">
        <f t="shared" si="274"/>
        <v>0.99999907444199354</v>
      </c>
      <c r="FT220" s="2">
        <f t="shared" si="274"/>
        <v>0.99999877570397444</v>
      </c>
      <c r="FU220" s="2">
        <f t="shared" si="274"/>
        <v>0.99999848730798502</v>
      </c>
      <c r="FW220" s="2">
        <f t="shared" si="264"/>
        <v>0.9609871073846038</v>
      </c>
      <c r="FX220" s="2">
        <f t="shared" si="264"/>
        <v>0.96430600366540187</v>
      </c>
      <c r="FY220" s="2">
        <f t="shared" si="264"/>
        <v>0.96335929925249553</v>
      </c>
      <c r="FZ220" s="2">
        <f t="shared" si="264"/>
        <v>0.96818282648635756</v>
      </c>
      <c r="GA220" s="2">
        <f t="shared" si="264"/>
        <v>0.97013505307897696</v>
      </c>
      <c r="GB220" s="2">
        <f t="shared" si="264"/>
        <v>0.97049850029356333</v>
      </c>
      <c r="GC220" s="2">
        <f t="shared" si="264"/>
        <v>0.97331916762287696</v>
      </c>
      <c r="GD220" s="2">
        <f t="shared" si="264"/>
        <v>0.9769517400697888</v>
      </c>
      <c r="GE220" s="2">
        <f t="shared" si="264"/>
        <v>0.9809381303429493</v>
      </c>
      <c r="GF220" s="2">
        <f t="shared" si="264"/>
        <v>0.97930648328882375</v>
      </c>
      <c r="GG220" s="2">
        <f t="shared" si="264"/>
        <v>0.97529829111885891</v>
      </c>
      <c r="GH220" s="2">
        <f t="shared" si="264"/>
        <v>0.96904521385772957</v>
      </c>
      <c r="GI220" s="2">
        <f t="shared" si="264"/>
        <v>0.96569091689532738</v>
      </c>
      <c r="GJ220" s="2">
        <f t="shared" si="264"/>
        <v>0.95023713467739834</v>
      </c>
      <c r="GK220" s="2">
        <f t="shared" si="264"/>
        <v>0.9499923111669516</v>
      </c>
      <c r="GM220" s="86">
        <f t="shared" si="265"/>
        <v>4.3543988493548151E-137</v>
      </c>
      <c r="GN220" s="86">
        <f t="shared" si="265"/>
        <v>0</v>
      </c>
      <c r="GO220" s="86">
        <f t="shared" si="265"/>
        <v>0</v>
      </c>
      <c r="GP220" s="86">
        <f t="shared" si="265"/>
        <v>0</v>
      </c>
      <c r="GQ220" s="86">
        <f t="shared" si="265"/>
        <v>0</v>
      </c>
      <c r="GR220" s="86">
        <f t="shared" si="265"/>
        <v>0</v>
      </c>
      <c r="GS220" s="86">
        <f t="shared" si="265"/>
        <v>0</v>
      </c>
      <c r="GT220" s="86">
        <f t="shared" si="265"/>
        <v>0</v>
      </c>
      <c r="GU220" s="86">
        <f t="shared" si="265"/>
        <v>0</v>
      </c>
      <c r="GV220" s="86">
        <f t="shared" si="265"/>
        <v>0</v>
      </c>
      <c r="GW220" s="86">
        <f t="shared" si="265"/>
        <v>0</v>
      </c>
      <c r="GX220" s="86">
        <f t="shared" si="265"/>
        <v>0</v>
      </c>
      <c r="GY220" s="86">
        <f t="shared" si="265"/>
        <v>0</v>
      </c>
      <c r="GZ220" s="86">
        <f t="shared" si="265"/>
        <v>4.6732719651556629E-117</v>
      </c>
      <c r="HA220" s="86">
        <f t="shared" si="265"/>
        <v>5.7179760110438657E-123</v>
      </c>
      <c r="HC220" s="86">
        <f t="shared" si="275"/>
        <v>1.2756713643060431E-82</v>
      </c>
      <c r="HD220" s="86">
        <f t="shared" si="275"/>
        <v>1.8519926853437442E-226</v>
      </c>
      <c r="HE220" s="86">
        <f t="shared" si="275"/>
        <v>0</v>
      </c>
      <c r="HF220" s="86">
        <f t="shared" si="269"/>
        <v>0</v>
      </c>
      <c r="HG220" s="86">
        <f t="shared" si="269"/>
        <v>0</v>
      </c>
      <c r="HH220" s="86">
        <f t="shared" si="269"/>
        <v>0</v>
      </c>
      <c r="HI220" s="86">
        <f t="shared" si="245"/>
        <v>0</v>
      </c>
      <c r="HJ220" s="86">
        <f t="shared" si="245"/>
        <v>0</v>
      </c>
      <c r="HK220" s="86">
        <f t="shared" si="245"/>
        <v>0</v>
      </c>
      <c r="HL220" s="86">
        <f t="shared" si="245"/>
        <v>0</v>
      </c>
      <c r="HM220" s="86">
        <f t="shared" si="245"/>
        <v>0</v>
      </c>
      <c r="HN220" s="86">
        <f t="shared" si="245"/>
        <v>0</v>
      </c>
      <c r="HO220" s="86">
        <f t="shared" si="230"/>
        <v>0</v>
      </c>
      <c r="HP220" s="86">
        <f t="shared" si="230"/>
        <v>2.1391054588947426E-90</v>
      </c>
      <c r="HQ220" s="86">
        <f t="shared" si="230"/>
        <v>4.3464847160288469E-101</v>
      </c>
      <c r="HS220" s="86">
        <f t="shared" si="266"/>
        <v>2.9643160459767781E-85</v>
      </c>
      <c r="HT220" s="86">
        <f t="shared" si="266"/>
        <v>1.2498833811559134E-87</v>
      </c>
      <c r="HU220" s="86">
        <f t="shared" si="266"/>
        <v>5.6673911158778162E-86</v>
      </c>
      <c r="HV220" s="86">
        <f t="shared" si="266"/>
        <v>6.2074844457234533E-82</v>
      </c>
      <c r="HW220" s="86">
        <f t="shared" si="266"/>
        <v>5.9303905856144254E-85</v>
      </c>
      <c r="HX220" s="86">
        <f t="shared" si="266"/>
        <v>2.0620429151822355E-75</v>
      </c>
      <c r="HY220" s="86">
        <f t="shared" si="266"/>
        <v>5.2867516161916601E-79</v>
      </c>
      <c r="HZ220" s="86">
        <f t="shared" si="266"/>
        <v>5.0455590639074328E-85</v>
      </c>
      <c r="IA220" s="86">
        <f t="shared" si="266"/>
        <v>5.0892660180525056E-98</v>
      </c>
      <c r="IB220" s="86">
        <f t="shared" si="266"/>
        <v>2.6873187368671077E-101</v>
      </c>
      <c r="IC220" s="86">
        <f t="shared" si="266"/>
        <v>6.612412408278295E-104</v>
      </c>
      <c r="ID220" s="86">
        <f t="shared" si="266"/>
        <v>3.3083399454611466E-84</v>
      </c>
      <c r="IE220" s="86">
        <f t="shared" si="266"/>
        <v>3.41572705242343E-77</v>
      </c>
      <c r="IF220" s="86">
        <f t="shared" si="266"/>
        <v>8.0853568880860589E-31</v>
      </c>
      <c r="IG220" s="86">
        <f t="shared" si="266"/>
        <v>1.2953696634086625E-32</v>
      </c>
      <c r="II220" s="86">
        <f t="shared" si="267"/>
        <v>2.3573133809581541E-4</v>
      </c>
      <c r="IJ220" s="86">
        <f t="shared" si="267"/>
        <v>1.6881507782961984E-4</v>
      </c>
      <c r="IK220" s="86">
        <f t="shared" si="267"/>
        <v>2.0252791531049586E-4</v>
      </c>
      <c r="IL220" s="86">
        <f t="shared" si="267"/>
        <v>2.1264230098147342E-4</v>
      </c>
      <c r="IM220" s="86">
        <f t="shared" si="267"/>
        <v>1.5297657956421225E-4</v>
      </c>
      <c r="IN220" s="86">
        <f t="shared" si="267"/>
        <v>3.9872901367833316E-4</v>
      </c>
      <c r="IO220" s="86">
        <f t="shared" si="267"/>
        <v>1.615417399734919E-4</v>
      </c>
      <c r="IP220" s="86">
        <f t="shared" si="267"/>
        <v>6.3223065471972381E-5</v>
      </c>
      <c r="IQ220" s="86">
        <f t="shared" si="267"/>
        <v>1.0899195033544062E-5</v>
      </c>
      <c r="IR220" s="86">
        <f t="shared" si="267"/>
        <v>9.9203437704321137E-6</v>
      </c>
      <c r="IS220" s="86">
        <f t="shared" si="267"/>
        <v>1.2474620238716611E-5</v>
      </c>
      <c r="IT220" s="86">
        <f t="shared" si="267"/>
        <v>1.6334705726241179E-4</v>
      </c>
      <c r="IU220" s="86">
        <f t="shared" si="267"/>
        <v>3.7420192115781659E-4</v>
      </c>
      <c r="IV220" s="86">
        <f t="shared" si="267"/>
        <v>1.3765728568998287E-2</v>
      </c>
      <c r="IW220" s="86">
        <f t="shared" si="267"/>
        <v>1.3932060426763754E-2</v>
      </c>
      <c r="IY220" s="86">
        <f t="shared" si="268"/>
        <v>2.3573133809581541E-4</v>
      </c>
      <c r="IZ220" s="86">
        <f t="shared" si="268"/>
        <v>1.6881507782961984E-4</v>
      </c>
      <c r="JA220" s="86">
        <f t="shared" si="268"/>
        <v>2.0252791531049586E-4</v>
      </c>
      <c r="JB220" s="86">
        <f t="shared" si="268"/>
        <v>2.1264230098147342E-4</v>
      </c>
      <c r="JC220" s="86">
        <f t="shared" si="268"/>
        <v>1.5297657956421225E-4</v>
      </c>
      <c r="JD220" s="86">
        <f t="shared" si="268"/>
        <v>3.9872901367833316E-4</v>
      </c>
      <c r="JE220" s="86">
        <f t="shared" si="268"/>
        <v>1.615417399734919E-4</v>
      </c>
      <c r="JF220" s="86">
        <f t="shared" si="268"/>
        <v>6.3223065471972381E-5</v>
      </c>
      <c r="JG220" s="86">
        <f t="shared" si="268"/>
        <v>1.0899195033544062E-5</v>
      </c>
      <c r="JH220" s="86">
        <f t="shared" si="268"/>
        <v>9.9203437704321137E-6</v>
      </c>
      <c r="JI220" s="86">
        <f t="shared" si="268"/>
        <v>1.2474620238716611E-5</v>
      </c>
      <c r="JJ220" s="86">
        <f t="shared" si="268"/>
        <v>1.6334705726241179E-4</v>
      </c>
      <c r="JK220" s="86">
        <f t="shared" si="268"/>
        <v>3.7420192115781659E-4</v>
      </c>
      <c r="JL220" s="86">
        <f t="shared" si="268"/>
        <v>1.3765728568998287E-2</v>
      </c>
      <c r="JM220" s="86">
        <f t="shared" si="268"/>
        <v>1.3932060426763754E-2</v>
      </c>
    </row>
    <row r="221" spans="2:273" x14ac:dyDescent="0.25">
      <c r="B221" s="2">
        <v>194</v>
      </c>
      <c r="C221" s="37">
        <v>59.13</v>
      </c>
      <c r="D221" s="37">
        <v>67.61</v>
      </c>
      <c r="E221" s="37">
        <v>66.340999999999994</v>
      </c>
      <c r="F221" s="37">
        <v>67.05</v>
      </c>
      <c r="G221" s="37">
        <v>65.55</v>
      </c>
      <c r="H221" s="37">
        <v>64.724999999999994</v>
      </c>
      <c r="I221" s="37">
        <v>62.262</v>
      </c>
      <c r="J221" s="37">
        <v>61.786000000000001</v>
      </c>
      <c r="K221" s="37">
        <v>63.024000000000001</v>
      </c>
      <c r="L221" s="37">
        <v>62.731999999999999</v>
      </c>
      <c r="M221" s="37">
        <v>60.585000000000001</v>
      </c>
      <c r="N221" s="37">
        <v>59.947000000000003</v>
      </c>
      <c r="O221" s="37">
        <v>55.972999999999999</v>
      </c>
      <c r="P221" s="37">
        <v>55.292999999999999</v>
      </c>
      <c r="Q221" s="37">
        <v>52.414999999999999</v>
      </c>
      <c r="S221" s="4" t="e">
        <f t="shared" si="270"/>
        <v>#N/A</v>
      </c>
      <c r="T221" s="4" t="e">
        <f t="shared" si="270"/>
        <v>#N/A</v>
      </c>
      <c r="U221" s="4" t="e">
        <f t="shared" si="270"/>
        <v>#N/A</v>
      </c>
      <c r="V221" s="4" t="e">
        <f t="shared" si="270"/>
        <v>#N/A</v>
      </c>
      <c r="W221" s="4" t="e">
        <f t="shared" si="270"/>
        <v>#N/A</v>
      </c>
      <c r="X221" s="4" t="e">
        <f t="shared" si="270"/>
        <v>#N/A</v>
      </c>
      <c r="Y221" s="4" t="e">
        <f t="shared" si="270"/>
        <v>#N/A</v>
      </c>
      <c r="Z221" s="4" t="e">
        <f t="shared" si="270"/>
        <v>#N/A</v>
      </c>
      <c r="AA221" s="4" t="e">
        <f t="shared" si="270"/>
        <v>#N/A</v>
      </c>
      <c r="AB221" s="4" t="e">
        <f t="shared" si="270"/>
        <v>#N/A</v>
      </c>
      <c r="AC221" s="4" t="e">
        <f t="shared" si="270"/>
        <v>#N/A</v>
      </c>
      <c r="AD221" s="4" t="e">
        <f t="shared" si="270"/>
        <v>#N/A</v>
      </c>
      <c r="AE221" s="4" t="e">
        <f t="shared" si="270"/>
        <v>#N/A</v>
      </c>
      <c r="AF221" s="4">
        <f t="shared" si="270"/>
        <v>56.76602636931829</v>
      </c>
      <c r="AG221" s="4">
        <f t="shared" si="270"/>
        <v>53.058238656443095</v>
      </c>
      <c r="AI221" s="4">
        <f t="shared" si="271"/>
        <v>0</v>
      </c>
      <c r="AJ221" s="4">
        <f t="shared" si="271"/>
        <v>0</v>
      </c>
      <c r="AK221" s="4">
        <f t="shared" si="271"/>
        <v>0</v>
      </c>
      <c r="AL221" s="4">
        <f t="shared" si="271"/>
        <v>0</v>
      </c>
      <c r="AM221" s="4">
        <f t="shared" si="271"/>
        <v>0</v>
      </c>
      <c r="AN221" s="4">
        <f t="shared" si="271"/>
        <v>0</v>
      </c>
      <c r="AO221" s="4">
        <f t="shared" si="271"/>
        <v>0</v>
      </c>
      <c r="AP221" s="4">
        <f t="shared" si="271"/>
        <v>0</v>
      </c>
      <c r="AQ221" s="4">
        <f t="shared" si="271"/>
        <v>0</v>
      </c>
      <c r="AR221" s="4">
        <f t="shared" si="271"/>
        <v>0</v>
      </c>
      <c r="AS221" s="4">
        <f t="shared" si="271"/>
        <v>0</v>
      </c>
      <c r="AT221" s="4">
        <f t="shared" si="271"/>
        <v>0</v>
      </c>
      <c r="AU221" s="4">
        <f t="shared" si="271"/>
        <v>0</v>
      </c>
      <c r="AV221" s="4">
        <f t="shared" si="271"/>
        <v>-1.4730263693182906</v>
      </c>
      <c r="AW221" s="4">
        <f t="shared" si="271"/>
        <v>-0.64323865644309564</v>
      </c>
      <c r="AY221" s="2" t="e">
        <f t="shared" si="262"/>
        <v>#N/A</v>
      </c>
      <c r="AZ221" s="2" t="e">
        <f t="shared" si="262"/>
        <v>#N/A</v>
      </c>
      <c r="BA221" s="2" t="e">
        <f t="shared" si="262"/>
        <v>#N/A</v>
      </c>
      <c r="BB221" s="2" t="e">
        <f t="shared" si="262"/>
        <v>#N/A</v>
      </c>
      <c r="BC221" s="2" t="e">
        <f t="shared" si="262"/>
        <v>#N/A</v>
      </c>
      <c r="BD221" s="2" t="e">
        <f t="shared" si="262"/>
        <v>#N/A</v>
      </c>
      <c r="BE221" s="2" t="e">
        <f t="shared" si="262"/>
        <v>#N/A</v>
      </c>
      <c r="BF221" s="2" t="e">
        <f t="shared" si="262"/>
        <v>#N/A</v>
      </c>
      <c r="BG221" s="2" t="e">
        <f t="shared" si="262"/>
        <v>#N/A</v>
      </c>
      <c r="BH221" s="2" t="e">
        <f t="shared" si="262"/>
        <v>#N/A</v>
      </c>
      <c r="BI221" s="2" t="e">
        <f t="shared" si="262"/>
        <v>#N/A</v>
      </c>
      <c r="BJ221" s="2" t="e">
        <f t="shared" si="262"/>
        <v>#N/A</v>
      </c>
      <c r="BK221" s="2" t="e">
        <f t="shared" si="262"/>
        <v>#N/A</v>
      </c>
      <c r="BL221" s="2">
        <f t="shared" si="262"/>
        <v>56.76602636891797</v>
      </c>
      <c r="BM221" s="2">
        <f t="shared" si="262"/>
        <v>53.058238655503757</v>
      </c>
      <c r="BO221" s="2" t="str">
        <f t="shared" si="276"/>
        <v/>
      </c>
      <c r="BP221" s="2" t="str">
        <f t="shared" si="277"/>
        <v/>
      </c>
      <c r="BQ221" s="2" t="str">
        <f t="shared" si="278"/>
        <v/>
      </c>
      <c r="BR221" s="2" t="str">
        <f t="shared" si="279"/>
        <v/>
      </c>
      <c r="BS221" s="2" t="str">
        <f t="shared" si="280"/>
        <v/>
      </c>
      <c r="BT221" s="2" t="str">
        <f t="shared" si="281"/>
        <v/>
      </c>
      <c r="BU221" s="2" t="str">
        <f t="shared" si="282"/>
        <v/>
      </c>
      <c r="BV221" s="2" t="str">
        <f t="shared" si="283"/>
        <v/>
      </c>
      <c r="BW221" s="2" t="str">
        <f t="shared" si="284"/>
        <v/>
      </c>
      <c r="BX221" s="2" t="str">
        <f t="shared" si="285"/>
        <v/>
      </c>
      <c r="BY221" s="2" t="str">
        <f t="shared" si="286"/>
        <v/>
      </c>
      <c r="BZ221" s="2" t="str">
        <f t="shared" si="287"/>
        <v/>
      </c>
      <c r="CA221" s="2" t="str">
        <f t="shared" si="288"/>
        <v/>
      </c>
      <c r="CB221" s="2" t="str">
        <f t="shared" si="289"/>
        <v/>
      </c>
      <c r="CC221" s="2" t="str">
        <f t="shared" si="290"/>
        <v/>
      </c>
      <c r="CE221" s="2" t="str">
        <f t="shared" si="263"/>
        <v/>
      </c>
      <c r="CF221" s="2" t="str">
        <f t="shared" si="263"/>
        <v/>
      </c>
      <c r="CG221" s="2" t="str">
        <f t="shared" si="263"/>
        <v/>
      </c>
      <c r="CH221" s="2" t="str">
        <f t="shared" si="263"/>
        <v/>
      </c>
      <c r="CI221" s="2" t="str">
        <f t="shared" si="263"/>
        <v/>
      </c>
      <c r="CJ221" s="2" t="str">
        <f t="shared" si="263"/>
        <v/>
      </c>
      <c r="CK221" s="2" t="str">
        <f t="shared" si="263"/>
        <v/>
      </c>
      <c r="CL221" s="2" t="str">
        <f t="shared" si="263"/>
        <v/>
      </c>
      <c r="CM221" s="2" t="str">
        <f t="shared" si="263"/>
        <v/>
      </c>
      <c r="CN221" s="2" t="str">
        <f t="shared" si="263"/>
        <v/>
      </c>
      <c r="CO221" s="2" t="str">
        <f t="shared" si="263"/>
        <v/>
      </c>
      <c r="CP221" s="2" t="str">
        <f t="shared" si="263"/>
        <v/>
      </c>
      <c r="CQ221" s="2" t="str">
        <f t="shared" si="263"/>
        <v/>
      </c>
      <c r="CR221" s="2" t="str">
        <f t="shared" si="263"/>
        <v/>
      </c>
      <c r="CS221" s="2" t="str">
        <f t="shared" si="263"/>
        <v/>
      </c>
      <c r="CU221" s="2" t="str">
        <f t="shared" si="291"/>
        <v/>
      </c>
      <c r="CV221" s="2" t="str">
        <f t="shared" si="292"/>
        <v/>
      </c>
      <c r="CW221" s="2" t="str">
        <f t="shared" si="293"/>
        <v/>
      </c>
      <c r="CX221" s="2" t="str">
        <f t="shared" si="294"/>
        <v/>
      </c>
      <c r="CY221" s="2" t="str">
        <f t="shared" si="295"/>
        <v/>
      </c>
      <c r="CZ221" s="2" t="str">
        <f t="shared" si="296"/>
        <v/>
      </c>
      <c r="DA221" s="2" t="str">
        <f t="shared" si="297"/>
        <v/>
      </c>
      <c r="DB221" s="2" t="str">
        <f t="shared" si="298"/>
        <v/>
      </c>
      <c r="DC221" s="2" t="str">
        <f t="shared" si="299"/>
        <v/>
      </c>
      <c r="DD221" s="2" t="str">
        <f t="shared" si="300"/>
        <v/>
      </c>
      <c r="DE221" s="2" t="str">
        <f t="shared" si="301"/>
        <v/>
      </c>
      <c r="DF221" s="2" t="str">
        <f t="shared" si="302"/>
        <v/>
      </c>
      <c r="DG221" s="2" t="str">
        <f t="shared" si="303"/>
        <v/>
      </c>
      <c r="DH221" s="2" t="str">
        <f t="shared" si="304"/>
        <v/>
      </c>
      <c r="DI221" s="2" t="str">
        <f t="shared" si="305"/>
        <v/>
      </c>
      <c r="DK221" s="2">
        <f t="shared" si="272"/>
        <v>115.57955149501663</v>
      </c>
      <c r="DL221" s="2">
        <f t="shared" si="272"/>
        <v>127.78523421926911</v>
      </c>
      <c r="DM221" s="2">
        <f t="shared" si="272"/>
        <v>119.34475504416176</v>
      </c>
      <c r="DN221" s="2">
        <f t="shared" si="272"/>
        <v>106.48210301704346</v>
      </c>
      <c r="DO221" s="2">
        <f t="shared" si="272"/>
        <v>115.05556620209057</v>
      </c>
      <c r="DP221" s="2">
        <f t="shared" si="272"/>
        <v>123.86259615384617</v>
      </c>
      <c r="DQ221" s="2">
        <f t="shared" si="272"/>
        <v>117.13532482633646</v>
      </c>
      <c r="DR221" s="2">
        <f t="shared" si="272"/>
        <v>106.35927469042585</v>
      </c>
      <c r="DS221" s="2">
        <f t="shared" si="272"/>
        <v>106.26179084868618</v>
      </c>
      <c r="DT221" s="2">
        <f t="shared" si="272"/>
        <v>104.79331289640588</v>
      </c>
      <c r="DU221" s="2">
        <f t="shared" si="272"/>
        <v>110.0183953488372</v>
      </c>
      <c r="DV221" s="2">
        <f t="shared" si="272"/>
        <v>107.61386242826941</v>
      </c>
      <c r="DW221" s="2">
        <f t="shared" si="272"/>
        <v>107.11802798260538</v>
      </c>
      <c r="DX221" s="2">
        <f t="shared" si="272"/>
        <v>91.806397842401452</v>
      </c>
      <c r="DY221" s="2">
        <f t="shared" si="272"/>
        <v>78.998415966386531</v>
      </c>
      <c r="EA221" s="2">
        <f t="shared" si="244"/>
        <v>58.316762162162163</v>
      </c>
      <c r="EB221" s="2">
        <f t="shared" si="244"/>
        <v>68.488762165082107</v>
      </c>
      <c r="EC221" s="2">
        <f t="shared" si="244"/>
        <v>67.090900574640628</v>
      </c>
      <c r="ED221" s="2">
        <f t="shared" si="244"/>
        <v>68.275781120718193</v>
      </c>
      <c r="EE221" s="2">
        <f t="shared" si="244"/>
        <v>64.735097696421207</v>
      </c>
      <c r="EF221" s="2">
        <f t="shared" si="243"/>
        <v>63.78853488775529</v>
      </c>
      <c r="EG221" s="2">
        <f t="shared" si="243"/>
        <v>62.355996317898146</v>
      </c>
      <c r="EH221" s="2">
        <f t="shared" si="243"/>
        <v>61.292417463675804</v>
      </c>
      <c r="EI221" s="2">
        <f t="shared" si="243"/>
        <v>61.323584181066778</v>
      </c>
      <c r="EJ221" s="2">
        <f t="shared" si="243"/>
        <v>61.659876206185601</v>
      </c>
      <c r="EK221" s="2">
        <f t="shared" si="243"/>
        <v>60.599539585108545</v>
      </c>
      <c r="EL221" s="2">
        <f t="shared" si="258"/>
        <v>60.386319066965541</v>
      </c>
      <c r="EM221" s="2">
        <f t="shared" si="259"/>
        <v>57.572639851731935</v>
      </c>
      <c r="EN221" s="2">
        <f t="shared" si="260"/>
        <v>60.717336610827878</v>
      </c>
      <c r="EO221" s="2">
        <f t="shared" si="261"/>
        <v>55.349051620090989</v>
      </c>
      <c r="EQ221" s="2">
        <f t="shared" si="273"/>
        <v>58.644959947352774</v>
      </c>
      <c r="ER221" s="2">
        <f t="shared" si="273"/>
        <v>66.770828178686685</v>
      </c>
      <c r="ES221" s="2">
        <f t="shared" si="273"/>
        <v>66.37037583905655</v>
      </c>
      <c r="ET221" s="2">
        <f t="shared" si="273"/>
        <v>67.350564133567346</v>
      </c>
      <c r="EU221" s="2">
        <f t="shared" si="273"/>
        <v>64.884924508934105</v>
      </c>
      <c r="EV221" s="2">
        <f t="shared" si="273"/>
        <v>64.409791697853819</v>
      </c>
      <c r="EW221" s="2">
        <f t="shared" si="273"/>
        <v>62.713700165881413</v>
      </c>
      <c r="EX221" s="2">
        <f t="shared" si="273"/>
        <v>61.287184098733796</v>
      </c>
      <c r="EY221" s="2">
        <f t="shared" si="273"/>
        <v>61.607466725686734</v>
      </c>
      <c r="EZ221" s="2">
        <f t="shared" si="273"/>
        <v>61.362686679039669</v>
      </c>
      <c r="FA221" s="2">
        <f t="shared" si="273"/>
        <v>59.090671385423867</v>
      </c>
      <c r="FB221" s="2">
        <f t="shared" si="273"/>
        <v>58.058917831768625</v>
      </c>
      <c r="FC221" s="2">
        <f t="shared" si="273"/>
        <v>56.302752867765719</v>
      </c>
      <c r="FD221" s="2">
        <f t="shared" si="273"/>
        <v>56.577271482743612</v>
      </c>
      <c r="FE221" s="2">
        <f t="shared" si="273"/>
        <v>52.948226334061737</v>
      </c>
      <c r="FG221" s="2">
        <f t="shared" si="274"/>
        <v>0.9999991128315362</v>
      </c>
      <c r="FH221" s="2">
        <f t="shared" si="274"/>
        <v>0.99999906095923863</v>
      </c>
      <c r="FI221" s="2">
        <f t="shared" si="274"/>
        <v>0.99999912551103076</v>
      </c>
      <c r="FJ221" s="2">
        <f t="shared" si="274"/>
        <v>0.99999915937986705</v>
      </c>
      <c r="FK221" s="2">
        <f t="shared" si="274"/>
        <v>0.99999921399524494</v>
      </c>
      <c r="FL221" s="2">
        <f t="shared" si="274"/>
        <v>0.99999928860993925</v>
      </c>
      <c r="FM221" s="2">
        <f t="shared" si="274"/>
        <v>0.99999911505028538</v>
      </c>
      <c r="FN221" s="2">
        <f t="shared" si="274"/>
        <v>0.9999991118027084</v>
      </c>
      <c r="FO221" s="2">
        <f t="shared" si="274"/>
        <v>0.99999911202368075</v>
      </c>
      <c r="FP221" s="2">
        <f t="shared" si="274"/>
        <v>0.99999901796393842</v>
      </c>
      <c r="FQ221" s="2">
        <f t="shared" si="274"/>
        <v>0.99999901868927243</v>
      </c>
      <c r="FR221" s="2">
        <f t="shared" si="274"/>
        <v>0.99999911444050271</v>
      </c>
      <c r="FS221" s="2">
        <f t="shared" si="274"/>
        <v>0.99999915588099697</v>
      </c>
      <c r="FT221" s="2">
        <f t="shared" si="274"/>
        <v>0.99999888342863386</v>
      </c>
      <c r="FU221" s="2">
        <f t="shared" si="274"/>
        <v>0.99999862040830212</v>
      </c>
      <c r="FW221" s="2">
        <f t="shared" si="264"/>
        <v>0.96429726185404863</v>
      </c>
      <c r="FX221" s="2">
        <f t="shared" si="264"/>
        <v>0.96734412663855374</v>
      </c>
      <c r="FY221" s="2">
        <f t="shared" si="264"/>
        <v>0.96647520032201206</v>
      </c>
      <c r="FZ221" s="2">
        <f t="shared" si="264"/>
        <v>0.97090092809415796</v>
      </c>
      <c r="GA221" s="2">
        <f t="shared" si="264"/>
        <v>0.9726910825470152</v>
      </c>
      <c r="GB221" s="2">
        <f t="shared" si="264"/>
        <v>0.97302428860982759</v>
      </c>
      <c r="GC221" s="2">
        <f t="shared" si="264"/>
        <v>0.97560953201989875</v>
      </c>
      <c r="GD221" s="2">
        <f t="shared" si="264"/>
        <v>0.97893702145709904</v>
      </c>
      <c r="GE221" s="2">
        <f t="shared" si="264"/>
        <v>0.98258616110359964</v>
      </c>
      <c r="GF221" s="2">
        <f t="shared" si="264"/>
        <v>0.98109286224090497</v>
      </c>
      <c r="GG221" s="2">
        <f t="shared" si="264"/>
        <v>0.97742270238556694</v>
      </c>
      <c r="GH221" s="2">
        <f t="shared" si="264"/>
        <v>0.97169179686162355</v>
      </c>
      <c r="GI221" s="2">
        <f t="shared" si="264"/>
        <v>0.96861499841666709</v>
      </c>
      <c r="GJ221" s="2">
        <f t="shared" si="264"/>
        <v>0.95441613424421901</v>
      </c>
      <c r="GK221" s="2">
        <f t="shared" si="264"/>
        <v>0.95419087943829295</v>
      </c>
      <c r="GM221" s="86">
        <f t="shared" si="265"/>
        <v>3.2132490354444125E-139</v>
      </c>
      <c r="GN221" s="86">
        <f t="shared" si="265"/>
        <v>0</v>
      </c>
      <c r="GO221" s="86">
        <f t="shared" si="265"/>
        <v>0</v>
      </c>
      <c r="GP221" s="86">
        <f t="shared" si="265"/>
        <v>0</v>
      </c>
      <c r="GQ221" s="86">
        <f t="shared" si="265"/>
        <v>0</v>
      </c>
      <c r="GR221" s="86">
        <f t="shared" si="265"/>
        <v>0</v>
      </c>
      <c r="GS221" s="86">
        <f t="shared" si="265"/>
        <v>0</v>
      </c>
      <c r="GT221" s="86">
        <f t="shared" si="265"/>
        <v>0</v>
      </c>
      <c r="GU221" s="86">
        <f t="shared" si="265"/>
        <v>0</v>
      </c>
      <c r="GV221" s="86">
        <f t="shared" si="265"/>
        <v>0</v>
      </c>
      <c r="GW221" s="86">
        <f t="shared" si="265"/>
        <v>0</v>
      </c>
      <c r="GX221" s="86">
        <f t="shared" si="265"/>
        <v>0</v>
      </c>
      <c r="GY221" s="86">
        <f t="shared" si="265"/>
        <v>0</v>
      </c>
      <c r="GZ221" s="86">
        <f t="shared" si="265"/>
        <v>7.6768613524472288E-119</v>
      </c>
      <c r="HA221" s="86">
        <f t="shared" si="265"/>
        <v>7.5231376301575077E-125</v>
      </c>
      <c r="HC221" s="86">
        <f t="shared" si="275"/>
        <v>3.4738281100856063E-84</v>
      </c>
      <c r="HD221" s="86">
        <f t="shared" si="275"/>
        <v>9.3396362893968939E-231</v>
      </c>
      <c r="HE221" s="86">
        <f t="shared" si="275"/>
        <v>0</v>
      </c>
      <c r="HF221" s="86">
        <f t="shared" si="269"/>
        <v>0</v>
      </c>
      <c r="HG221" s="86">
        <f t="shared" si="269"/>
        <v>0</v>
      </c>
      <c r="HH221" s="86">
        <f t="shared" si="269"/>
        <v>0</v>
      </c>
      <c r="HI221" s="86">
        <f t="shared" si="245"/>
        <v>0</v>
      </c>
      <c r="HJ221" s="86">
        <f t="shared" si="245"/>
        <v>0</v>
      </c>
      <c r="HK221" s="86">
        <f t="shared" si="245"/>
        <v>0</v>
      </c>
      <c r="HL221" s="86">
        <f t="shared" si="245"/>
        <v>0</v>
      </c>
      <c r="HM221" s="86">
        <f t="shared" si="245"/>
        <v>0</v>
      </c>
      <c r="HN221" s="86">
        <f t="shared" si="245"/>
        <v>0</v>
      </c>
      <c r="HO221" s="86">
        <f t="shared" si="230"/>
        <v>0</v>
      </c>
      <c r="HP221" s="86">
        <f t="shared" si="230"/>
        <v>4.4189559081497372E-92</v>
      </c>
      <c r="HQ221" s="86">
        <f t="shared" si="230"/>
        <v>5.4131474998282998E-103</v>
      </c>
      <c r="HS221" s="86">
        <f t="shared" si="266"/>
        <v>5.9040172107826053E-88</v>
      </c>
      <c r="HT221" s="86">
        <f t="shared" si="266"/>
        <v>2.3668953615292998E-90</v>
      </c>
      <c r="HU221" s="86">
        <f t="shared" si="266"/>
        <v>1.1683229528247153E-88</v>
      </c>
      <c r="HV221" s="86">
        <f t="shared" si="266"/>
        <v>1.9633177198740369E-84</v>
      </c>
      <c r="HW221" s="86">
        <f t="shared" si="266"/>
        <v>1.655732816338098E-87</v>
      </c>
      <c r="HX221" s="86">
        <f t="shared" si="266"/>
        <v>1.187296543891891E-77</v>
      </c>
      <c r="HY221" s="86">
        <f t="shared" si="266"/>
        <v>2.2372195242272119E-81</v>
      </c>
      <c r="HZ221" s="86">
        <f t="shared" si="266"/>
        <v>1.5676075048101891E-87</v>
      </c>
      <c r="IA221" s="86">
        <f t="shared" si="266"/>
        <v>7.7479713297091944E-101</v>
      </c>
      <c r="IB221" s="86">
        <f t="shared" si="266"/>
        <v>3.0789939441037587E-104</v>
      </c>
      <c r="IC221" s="86">
        <f t="shared" si="266"/>
        <v>5.3592862236599264E-107</v>
      </c>
      <c r="ID221" s="86">
        <f t="shared" si="266"/>
        <v>9.1316541751668938E-87</v>
      </c>
      <c r="IE221" s="86">
        <f t="shared" si="266"/>
        <v>1.4097599335230732E-79</v>
      </c>
      <c r="IF221" s="86">
        <f t="shared" si="266"/>
        <v>8.895226916375037E-32</v>
      </c>
      <c r="IG221" s="86">
        <f t="shared" si="266"/>
        <v>1.2126356204540728E-33</v>
      </c>
      <c r="II221" s="86">
        <f t="shared" si="267"/>
        <v>1.5495598674061708E-4</v>
      </c>
      <c r="IJ221" s="86">
        <f t="shared" si="267"/>
        <v>1.1030755244163003E-4</v>
      </c>
      <c r="IK221" s="86">
        <f t="shared" si="267"/>
        <v>1.3316693285504494E-4</v>
      </c>
      <c r="IL221" s="86">
        <f t="shared" si="267"/>
        <v>1.4273761834222038E-4</v>
      </c>
      <c r="IM221" s="86">
        <f t="shared" si="267"/>
        <v>1.0175333072856949E-4</v>
      </c>
      <c r="IN221" s="86">
        <f t="shared" si="267"/>
        <v>2.787571374546234E-4</v>
      </c>
      <c r="IO221" s="86">
        <f t="shared" si="267"/>
        <v>1.091808202337556E-4</v>
      </c>
      <c r="IP221" s="86">
        <f t="shared" si="267"/>
        <v>4.1532669759026222E-5</v>
      </c>
      <c r="IQ221" s="86">
        <f t="shared" si="267"/>
        <v>6.7532783949384019E-6</v>
      </c>
      <c r="IR221" s="86">
        <f t="shared" si="267"/>
        <v>6.0560466369051321E-6</v>
      </c>
      <c r="IS221" s="86">
        <f t="shared" si="267"/>
        <v>7.5135157754765038E-6</v>
      </c>
      <c r="IT221" s="86">
        <f t="shared" si="267"/>
        <v>1.0853581322713746E-4</v>
      </c>
      <c r="IU221" s="86">
        <f t="shared" si="267"/>
        <v>2.5636092154299688E-4</v>
      </c>
      <c r="IV221" s="86">
        <f t="shared" si="267"/>
        <v>1.1077570004724507E-2</v>
      </c>
      <c r="IW221" s="86">
        <f t="shared" si="267"/>
        <v>1.12148014281374E-2</v>
      </c>
      <c r="IY221" s="86">
        <f t="shared" si="268"/>
        <v>1.5495598674061708E-4</v>
      </c>
      <c r="IZ221" s="86">
        <f t="shared" si="268"/>
        <v>1.1030755244163003E-4</v>
      </c>
      <c r="JA221" s="86">
        <f t="shared" si="268"/>
        <v>1.3316693285504494E-4</v>
      </c>
      <c r="JB221" s="86">
        <f t="shared" si="268"/>
        <v>1.4273761834222038E-4</v>
      </c>
      <c r="JC221" s="86">
        <f t="shared" si="268"/>
        <v>1.0175333072856949E-4</v>
      </c>
      <c r="JD221" s="86">
        <f t="shared" si="268"/>
        <v>2.787571374546234E-4</v>
      </c>
      <c r="JE221" s="86">
        <f t="shared" si="268"/>
        <v>1.091808202337556E-4</v>
      </c>
      <c r="JF221" s="86">
        <f t="shared" si="268"/>
        <v>4.1532669759026222E-5</v>
      </c>
      <c r="JG221" s="86">
        <f t="shared" si="268"/>
        <v>6.7532783949384019E-6</v>
      </c>
      <c r="JH221" s="86">
        <f t="shared" si="268"/>
        <v>6.0560466369051321E-6</v>
      </c>
      <c r="JI221" s="86">
        <f t="shared" si="268"/>
        <v>7.5135157754765038E-6</v>
      </c>
      <c r="JJ221" s="86">
        <f t="shared" si="268"/>
        <v>1.0853581322713746E-4</v>
      </c>
      <c r="JK221" s="86">
        <f t="shared" si="268"/>
        <v>2.5636092154299688E-4</v>
      </c>
      <c r="JL221" s="86">
        <f t="shared" si="268"/>
        <v>1.1077570004724507E-2</v>
      </c>
      <c r="JM221" s="86">
        <f t="shared" si="268"/>
        <v>1.12148014281374E-2</v>
      </c>
    </row>
    <row r="222" spans="2:273" x14ac:dyDescent="0.25">
      <c r="B222" s="2">
        <v>195</v>
      </c>
      <c r="C222" s="37">
        <v>58.826000000000001</v>
      </c>
      <c r="D222" s="37">
        <v>66.537000000000006</v>
      </c>
      <c r="E222" s="37">
        <v>67.706999999999994</v>
      </c>
      <c r="F222" s="37">
        <v>67.075000000000003</v>
      </c>
      <c r="G222" s="37">
        <v>66.224999999999994</v>
      </c>
      <c r="H222" s="37">
        <v>63.725000000000001</v>
      </c>
      <c r="I222" s="37">
        <v>61.667000000000002</v>
      </c>
      <c r="J222" s="37">
        <v>63.070999999999998</v>
      </c>
      <c r="K222" s="37">
        <v>62.829000000000001</v>
      </c>
      <c r="L222" s="37">
        <v>61.634</v>
      </c>
      <c r="M222" s="37">
        <v>59.439</v>
      </c>
      <c r="N222" s="37">
        <v>58.816000000000003</v>
      </c>
      <c r="O222" s="37">
        <v>55.703000000000003</v>
      </c>
      <c r="P222" s="37">
        <v>56.805</v>
      </c>
      <c r="Q222" s="37">
        <v>52.512</v>
      </c>
      <c r="S222" s="4" t="e">
        <f t="shared" si="270"/>
        <v>#N/A</v>
      </c>
      <c r="T222" s="4" t="e">
        <f t="shared" si="270"/>
        <v>#N/A</v>
      </c>
      <c r="U222" s="4" t="e">
        <f t="shared" si="270"/>
        <v>#N/A</v>
      </c>
      <c r="V222" s="4" t="e">
        <f t="shared" si="270"/>
        <v>#N/A</v>
      </c>
      <c r="W222" s="4" t="e">
        <f t="shared" si="270"/>
        <v>#N/A</v>
      </c>
      <c r="X222" s="4" t="e">
        <f t="shared" si="270"/>
        <v>#N/A</v>
      </c>
      <c r="Y222" s="4" t="e">
        <f t="shared" si="270"/>
        <v>#N/A</v>
      </c>
      <c r="Z222" s="4" t="e">
        <f t="shared" si="270"/>
        <v>#N/A</v>
      </c>
      <c r="AA222" s="4" t="e">
        <f t="shared" si="270"/>
        <v>#N/A</v>
      </c>
      <c r="AB222" s="4" t="e">
        <f t="shared" si="270"/>
        <v>#N/A</v>
      </c>
      <c r="AC222" s="4" t="e">
        <f t="shared" si="270"/>
        <v>#N/A</v>
      </c>
      <c r="AD222" s="4" t="e">
        <f t="shared" si="270"/>
        <v>#N/A</v>
      </c>
      <c r="AE222" s="4" t="e">
        <f t="shared" si="270"/>
        <v>#N/A</v>
      </c>
      <c r="AF222" s="4">
        <f t="shared" si="270"/>
        <v>56.651407069040182</v>
      </c>
      <c r="AG222" s="4">
        <f t="shared" si="270"/>
        <v>52.92047303299632</v>
      </c>
      <c r="AI222" s="4">
        <f t="shared" si="271"/>
        <v>0</v>
      </c>
      <c r="AJ222" s="4">
        <f t="shared" si="271"/>
        <v>0</v>
      </c>
      <c r="AK222" s="4">
        <f t="shared" si="271"/>
        <v>0</v>
      </c>
      <c r="AL222" s="4">
        <f t="shared" si="271"/>
        <v>0</v>
      </c>
      <c r="AM222" s="4">
        <f t="shared" si="271"/>
        <v>0</v>
      </c>
      <c r="AN222" s="4">
        <f t="shared" si="271"/>
        <v>0</v>
      </c>
      <c r="AO222" s="4">
        <f t="shared" si="271"/>
        <v>0</v>
      </c>
      <c r="AP222" s="4">
        <f t="shared" si="271"/>
        <v>0</v>
      </c>
      <c r="AQ222" s="4">
        <f t="shared" si="271"/>
        <v>0</v>
      </c>
      <c r="AR222" s="4">
        <f t="shared" si="271"/>
        <v>0</v>
      </c>
      <c r="AS222" s="4">
        <f t="shared" si="271"/>
        <v>0</v>
      </c>
      <c r="AT222" s="4">
        <f t="shared" si="271"/>
        <v>0</v>
      </c>
      <c r="AU222" s="4">
        <f t="shared" si="271"/>
        <v>0</v>
      </c>
      <c r="AV222" s="4">
        <f t="shared" si="271"/>
        <v>0.15359293095981741</v>
      </c>
      <c r="AW222" s="4">
        <f t="shared" si="271"/>
        <v>-0.40847303299631932</v>
      </c>
      <c r="AY222" s="2" t="e">
        <f t="shared" si="262"/>
        <v>#N/A</v>
      </c>
      <c r="AZ222" s="2" t="e">
        <f t="shared" si="262"/>
        <v>#N/A</v>
      </c>
      <c r="BA222" s="2" t="e">
        <f t="shared" si="262"/>
        <v>#N/A</v>
      </c>
      <c r="BB222" s="2" t="e">
        <f t="shared" si="262"/>
        <v>#N/A</v>
      </c>
      <c r="BC222" s="2" t="e">
        <f t="shared" si="262"/>
        <v>#N/A</v>
      </c>
      <c r="BD222" s="2" t="e">
        <f t="shared" si="262"/>
        <v>#N/A</v>
      </c>
      <c r="BE222" s="2" t="e">
        <f t="shared" si="262"/>
        <v>#N/A</v>
      </c>
      <c r="BF222" s="2" t="e">
        <f t="shared" si="262"/>
        <v>#N/A</v>
      </c>
      <c r="BG222" s="2" t="e">
        <f t="shared" si="262"/>
        <v>#N/A</v>
      </c>
      <c r="BH222" s="2" t="e">
        <f t="shared" si="262"/>
        <v>#N/A</v>
      </c>
      <c r="BI222" s="2" t="e">
        <f t="shared" si="262"/>
        <v>#N/A</v>
      </c>
      <c r="BJ222" s="2" t="e">
        <f t="shared" si="262"/>
        <v>#N/A</v>
      </c>
      <c r="BK222" s="2" t="e">
        <f t="shared" si="262"/>
        <v>#N/A</v>
      </c>
      <c r="BL222" s="2">
        <f t="shared" si="262"/>
        <v>56.651407068947442</v>
      </c>
      <c r="BM222" s="2">
        <f t="shared" si="262"/>
        <v>52.920473032778183</v>
      </c>
      <c r="BO222" s="2" t="str">
        <f t="shared" si="276"/>
        <v/>
      </c>
      <c r="BP222" s="2" t="str">
        <f t="shared" si="277"/>
        <v/>
      </c>
      <c r="BQ222" s="2" t="str">
        <f t="shared" si="278"/>
        <v/>
      </c>
      <c r="BR222" s="2" t="str">
        <f t="shared" si="279"/>
        <v/>
      </c>
      <c r="BS222" s="2" t="str">
        <f t="shared" si="280"/>
        <v/>
      </c>
      <c r="BT222" s="2" t="str">
        <f t="shared" si="281"/>
        <v/>
      </c>
      <c r="BU222" s="2" t="str">
        <f t="shared" si="282"/>
        <v/>
      </c>
      <c r="BV222" s="2" t="str">
        <f t="shared" si="283"/>
        <v/>
      </c>
      <c r="BW222" s="2" t="str">
        <f t="shared" si="284"/>
        <v/>
      </c>
      <c r="BX222" s="2" t="str">
        <f t="shared" si="285"/>
        <v/>
      </c>
      <c r="BY222" s="2" t="str">
        <f t="shared" si="286"/>
        <v/>
      </c>
      <c r="BZ222" s="2" t="str">
        <f t="shared" si="287"/>
        <v/>
      </c>
      <c r="CA222" s="2" t="str">
        <f t="shared" si="288"/>
        <v/>
      </c>
      <c r="CB222" s="2" t="str">
        <f t="shared" si="289"/>
        <v/>
      </c>
      <c r="CC222" s="2" t="str">
        <f t="shared" si="290"/>
        <v/>
      </c>
      <c r="CE222" s="2" t="str">
        <f t="shared" si="263"/>
        <v/>
      </c>
      <c r="CF222" s="2" t="str">
        <f t="shared" si="263"/>
        <v/>
      </c>
      <c r="CG222" s="2" t="str">
        <f t="shared" si="263"/>
        <v/>
      </c>
      <c r="CH222" s="2" t="str">
        <f t="shared" si="263"/>
        <v/>
      </c>
      <c r="CI222" s="2" t="str">
        <f t="shared" si="263"/>
        <v/>
      </c>
      <c r="CJ222" s="2" t="str">
        <f t="shared" si="263"/>
        <v/>
      </c>
      <c r="CK222" s="2" t="str">
        <f t="shared" si="263"/>
        <v/>
      </c>
      <c r="CL222" s="2" t="str">
        <f t="shared" si="263"/>
        <v/>
      </c>
      <c r="CM222" s="2" t="str">
        <f t="shared" si="263"/>
        <v/>
      </c>
      <c r="CN222" s="2" t="str">
        <f t="shared" si="263"/>
        <v/>
      </c>
      <c r="CO222" s="2" t="str">
        <f t="shared" si="263"/>
        <v/>
      </c>
      <c r="CP222" s="2" t="str">
        <f t="shared" si="263"/>
        <v/>
      </c>
      <c r="CQ222" s="2" t="str">
        <f t="shared" si="263"/>
        <v/>
      </c>
      <c r="CR222" s="2" t="str">
        <f t="shared" si="263"/>
        <v/>
      </c>
      <c r="CS222" s="2" t="str">
        <f t="shared" si="263"/>
        <v/>
      </c>
      <c r="CU222" s="2" t="str">
        <f t="shared" si="291"/>
        <v/>
      </c>
      <c r="CV222" s="2" t="str">
        <f t="shared" si="292"/>
        <v/>
      </c>
      <c r="CW222" s="2" t="str">
        <f t="shared" si="293"/>
        <v/>
      </c>
      <c r="CX222" s="2" t="str">
        <f t="shared" si="294"/>
        <v/>
      </c>
      <c r="CY222" s="2" t="str">
        <f t="shared" si="295"/>
        <v/>
      </c>
      <c r="CZ222" s="2" t="str">
        <f t="shared" si="296"/>
        <v/>
      </c>
      <c r="DA222" s="2" t="str">
        <f t="shared" si="297"/>
        <v/>
      </c>
      <c r="DB222" s="2" t="str">
        <f t="shared" si="298"/>
        <v/>
      </c>
      <c r="DC222" s="2" t="str">
        <f t="shared" si="299"/>
        <v/>
      </c>
      <c r="DD222" s="2" t="str">
        <f t="shared" si="300"/>
        <v/>
      </c>
      <c r="DE222" s="2" t="str">
        <f t="shared" si="301"/>
        <v/>
      </c>
      <c r="DF222" s="2" t="str">
        <f t="shared" si="302"/>
        <v/>
      </c>
      <c r="DG222" s="2" t="str">
        <f t="shared" si="303"/>
        <v/>
      </c>
      <c r="DH222" s="2">
        <f t="shared" si="304"/>
        <v>56.805</v>
      </c>
      <c r="DI222" s="2">
        <f t="shared" si="305"/>
        <v>52.512</v>
      </c>
      <c r="DK222" s="2">
        <f t="shared" si="272"/>
        <v>115.80097342192693</v>
      </c>
      <c r="DL222" s="2">
        <f t="shared" si="272"/>
        <v>128.06626245847178</v>
      </c>
      <c r="DM222" s="2">
        <f t="shared" si="272"/>
        <v>119.56207722226725</v>
      </c>
      <c r="DN222" s="2">
        <f t="shared" si="272"/>
        <v>106.6214879939497</v>
      </c>
      <c r="DO222" s="2">
        <f t="shared" si="272"/>
        <v>115.25503048780487</v>
      </c>
      <c r="DP222" s="2">
        <f t="shared" si="272"/>
        <v>124.11500000000001</v>
      </c>
      <c r="DQ222" s="2">
        <f t="shared" si="272"/>
        <v>117.3625487768046</v>
      </c>
      <c r="DR222" s="2">
        <f t="shared" si="272"/>
        <v>106.52435034732707</v>
      </c>
      <c r="DS222" s="2">
        <f t="shared" si="272"/>
        <v>106.41915070975534</v>
      </c>
      <c r="DT222" s="2">
        <f t="shared" si="272"/>
        <v>104.94857505285408</v>
      </c>
      <c r="DU222" s="2">
        <f t="shared" si="272"/>
        <v>110.2114133192389</v>
      </c>
      <c r="DV222" s="2">
        <f t="shared" si="272"/>
        <v>107.79314527333133</v>
      </c>
      <c r="DW222" s="2">
        <f t="shared" si="272"/>
        <v>107.31797036977012</v>
      </c>
      <c r="DX222" s="2">
        <f t="shared" si="272"/>
        <v>91.920871575984933</v>
      </c>
      <c r="DY222" s="2">
        <f t="shared" si="272"/>
        <v>79.06348515406161</v>
      </c>
      <c r="EA222" s="2">
        <f t="shared" si="244"/>
        <v>58.229764546899844</v>
      </c>
      <c r="EB222" s="2">
        <f t="shared" si="244"/>
        <v>68.406435652549703</v>
      </c>
      <c r="EC222" s="2">
        <f t="shared" si="244"/>
        <v>67.023767583824139</v>
      </c>
      <c r="ED222" s="2">
        <f t="shared" si="244"/>
        <v>68.226089974971046</v>
      </c>
      <c r="EE222" s="2">
        <f t="shared" si="244"/>
        <v>64.676756993006975</v>
      </c>
      <c r="EF222" s="2">
        <f t="shared" si="243"/>
        <v>63.729033120159038</v>
      </c>
      <c r="EG222" s="2">
        <f t="shared" si="243"/>
        <v>62.315318889242626</v>
      </c>
      <c r="EH222" s="2">
        <f t="shared" si="243"/>
        <v>61.240233322178796</v>
      </c>
      <c r="EI222" s="2">
        <f t="shared" si="243"/>
        <v>61.251980698925948</v>
      </c>
      <c r="EJ222" s="2">
        <f t="shared" si="243"/>
        <v>61.614192412371168</v>
      </c>
      <c r="EK222" s="2">
        <f t="shared" si="243"/>
        <v>60.538411912859218</v>
      </c>
      <c r="EL222" s="2">
        <f t="shared" si="258"/>
        <v>60.321432427383961</v>
      </c>
      <c r="EM222" s="2">
        <f t="shared" si="259"/>
        <v>57.523021958686684</v>
      </c>
      <c r="EN222" s="2">
        <f t="shared" si="260"/>
        <v>60.664388929351787</v>
      </c>
      <c r="EO222" s="2">
        <f t="shared" si="261"/>
        <v>55.24735669854239</v>
      </c>
      <c r="EQ222" s="2">
        <f t="shared" si="273"/>
        <v>58.562508465163674</v>
      </c>
      <c r="ER222" s="2">
        <f t="shared" si="273"/>
        <v>66.667095438592654</v>
      </c>
      <c r="ES222" s="2">
        <f t="shared" si="273"/>
        <v>66.294338274579118</v>
      </c>
      <c r="ET222" s="2">
        <f t="shared" si="273"/>
        <v>67.289553863525171</v>
      </c>
      <c r="EU222" s="2">
        <f t="shared" si="273"/>
        <v>64.828418066273272</v>
      </c>
      <c r="EV222" s="2">
        <f t="shared" si="273"/>
        <v>64.357645977013917</v>
      </c>
      <c r="EW222" s="2">
        <f t="shared" si="273"/>
        <v>62.677198316559341</v>
      </c>
      <c r="EX222" s="2">
        <f t="shared" si="273"/>
        <v>61.234921962322851</v>
      </c>
      <c r="EY222" s="2">
        <f t="shared" si="273"/>
        <v>61.539128846968779</v>
      </c>
      <c r="EZ222" s="2">
        <f t="shared" si="273"/>
        <v>61.313623285928919</v>
      </c>
      <c r="FA222" s="2">
        <f t="shared" si="273"/>
        <v>59.011727489164699</v>
      </c>
      <c r="FB222" s="2">
        <f t="shared" si="273"/>
        <v>57.96655466895308</v>
      </c>
      <c r="FC222" s="2">
        <f t="shared" si="273"/>
        <v>56.238201219160693</v>
      </c>
      <c r="FD222" s="2">
        <f t="shared" si="273"/>
        <v>56.476574195831759</v>
      </c>
      <c r="FE222" s="2">
        <f t="shared" si="273"/>
        <v>52.818561185685503</v>
      </c>
      <c r="FG222" s="2">
        <f t="shared" si="274"/>
        <v>0.99999919089268152</v>
      </c>
      <c r="FH222" s="2">
        <f t="shared" si="274"/>
        <v>0.9999991435845762</v>
      </c>
      <c r="FI222" s="2">
        <f t="shared" si="274"/>
        <v>0.99999920245651985</v>
      </c>
      <c r="FJ222" s="2">
        <f t="shared" si="274"/>
        <v>0.99999923334527019</v>
      </c>
      <c r="FK222" s="2">
        <f t="shared" si="274"/>
        <v>0.99999928315509401</v>
      </c>
      <c r="FL222" s="2">
        <f t="shared" si="274"/>
        <v>0.999999351204513</v>
      </c>
      <c r="FM222" s="2">
        <f t="shared" si="274"/>
        <v>0.99999919291620509</v>
      </c>
      <c r="FN222" s="2">
        <f t="shared" si="274"/>
        <v>0.99999918995437931</v>
      </c>
      <c r="FO222" s="2">
        <f t="shared" si="274"/>
        <v>0.99999919015590844</v>
      </c>
      <c r="FP222" s="2">
        <f t="shared" si="274"/>
        <v>0.99999910437238981</v>
      </c>
      <c r="FQ222" s="2">
        <f t="shared" si="274"/>
        <v>0.99999910503390244</v>
      </c>
      <c r="FR222" s="2">
        <f t="shared" si="274"/>
        <v>0.99999919236007662</v>
      </c>
      <c r="FS222" s="2">
        <f t="shared" si="274"/>
        <v>0.99999923015426229</v>
      </c>
      <c r="FT222" s="2">
        <f t="shared" si="274"/>
        <v>0.99999898167471113</v>
      </c>
      <c r="FU222" s="2">
        <f t="shared" si="274"/>
        <v>0.99999874179726489</v>
      </c>
      <c r="FW222" s="2">
        <f t="shared" si="264"/>
        <v>0.96733610368972323</v>
      </c>
      <c r="FX222" s="2">
        <f t="shared" si="264"/>
        <v>0.97013166696608566</v>
      </c>
      <c r="FY222" s="2">
        <f t="shared" si="264"/>
        <v>0.96933456181471478</v>
      </c>
      <c r="FZ222" s="2">
        <f t="shared" si="264"/>
        <v>0.97339320689611919</v>
      </c>
      <c r="GA222" s="2">
        <f t="shared" si="264"/>
        <v>0.9750339807055366</v>
      </c>
      <c r="GB222" s="2">
        <f t="shared" si="264"/>
        <v>0.97533932496938758</v>
      </c>
      <c r="GC222" s="2">
        <f t="shared" si="264"/>
        <v>0.97770778757932564</v>
      </c>
      <c r="GD222" s="2">
        <f t="shared" si="264"/>
        <v>0.98075466761961616</v>
      </c>
      <c r="GE222" s="2">
        <f t="shared" si="264"/>
        <v>0.98409401856457357</v>
      </c>
      <c r="GF222" s="2">
        <f t="shared" si="264"/>
        <v>0.98272775090852293</v>
      </c>
      <c r="GG222" s="2">
        <f t="shared" si="264"/>
        <v>0.97936827374242474</v>
      </c>
      <c r="GH222" s="2">
        <f t="shared" si="264"/>
        <v>0.97411814498153715</v>
      </c>
      <c r="GI222" s="2">
        <f t="shared" si="264"/>
        <v>0.97129727464015403</v>
      </c>
      <c r="GJ222" s="2">
        <f t="shared" si="264"/>
        <v>0.95825960435884994</v>
      </c>
      <c r="GK222" s="2">
        <f t="shared" si="264"/>
        <v>0.95805250749377635</v>
      </c>
      <c r="GM222" s="86">
        <f t="shared" si="265"/>
        <v>2.282023638869501E-141</v>
      </c>
      <c r="GN222" s="86">
        <f t="shared" si="265"/>
        <v>0</v>
      </c>
      <c r="GO222" s="86">
        <f t="shared" si="265"/>
        <v>0</v>
      </c>
      <c r="GP222" s="86">
        <f t="shared" si="265"/>
        <v>0</v>
      </c>
      <c r="GQ222" s="86">
        <f t="shared" si="265"/>
        <v>0</v>
      </c>
      <c r="GR222" s="86">
        <f t="shared" si="265"/>
        <v>0</v>
      </c>
      <c r="GS222" s="86">
        <f t="shared" si="265"/>
        <v>0</v>
      </c>
      <c r="GT222" s="86">
        <f t="shared" si="265"/>
        <v>0</v>
      </c>
      <c r="GU222" s="86">
        <f t="shared" si="265"/>
        <v>0</v>
      </c>
      <c r="GV222" s="86">
        <f t="shared" si="265"/>
        <v>0</v>
      </c>
      <c r="GW222" s="86">
        <f t="shared" si="265"/>
        <v>0</v>
      </c>
      <c r="GX222" s="86">
        <f t="shared" si="265"/>
        <v>0</v>
      </c>
      <c r="GY222" s="86">
        <f t="shared" si="265"/>
        <v>0</v>
      </c>
      <c r="GZ222" s="86">
        <f t="shared" si="265"/>
        <v>1.2219941836298008E-120</v>
      </c>
      <c r="HA222" s="86">
        <f t="shared" si="265"/>
        <v>9.5741360984760702E-127</v>
      </c>
      <c r="HC222" s="86">
        <f t="shared" si="275"/>
        <v>9.1397228842446056E-86</v>
      </c>
      <c r="HD222" s="86">
        <f t="shared" si="275"/>
        <v>4.2887409045700516E-235</v>
      </c>
      <c r="HE222" s="86">
        <f t="shared" si="275"/>
        <v>0</v>
      </c>
      <c r="HF222" s="86">
        <f t="shared" si="269"/>
        <v>0</v>
      </c>
      <c r="HG222" s="86">
        <f t="shared" si="269"/>
        <v>0</v>
      </c>
      <c r="HH222" s="86">
        <f t="shared" si="269"/>
        <v>0</v>
      </c>
      <c r="HI222" s="86">
        <f t="shared" si="245"/>
        <v>0</v>
      </c>
      <c r="HJ222" s="86">
        <f t="shared" si="245"/>
        <v>0</v>
      </c>
      <c r="HK222" s="86">
        <f t="shared" si="245"/>
        <v>0</v>
      </c>
      <c r="HL222" s="86">
        <f t="shared" si="245"/>
        <v>0</v>
      </c>
      <c r="HM222" s="86">
        <f t="shared" si="245"/>
        <v>0</v>
      </c>
      <c r="HN222" s="86">
        <f t="shared" si="245"/>
        <v>0</v>
      </c>
      <c r="HO222" s="86">
        <f t="shared" si="230"/>
        <v>0</v>
      </c>
      <c r="HP222" s="86">
        <f t="shared" si="230"/>
        <v>8.8022060676634489E-94</v>
      </c>
      <c r="HQ222" s="86">
        <f t="shared" si="230"/>
        <v>6.4672208442196921E-105</v>
      </c>
      <c r="HS222" s="86">
        <f t="shared" si="266"/>
        <v>1.0654328423027826E-90</v>
      </c>
      <c r="HT222" s="86">
        <f t="shared" si="266"/>
        <v>4.0656530106688858E-93</v>
      </c>
      <c r="HU222" s="86">
        <f t="shared" si="266"/>
        <v>2.1863587317363547E-91</v>
      </c>
      <c r="HV222" s="86">
        <f t="shared" si="266"/>
        <v>5.6862200852698741E-87</v>
      </c>
      <c r="HW222" s="86">
        <f t="shared" si="266"/>
        <v>4.2306933780935756E-90</v>
      </c>
      <c r="HX222" s="86">
        <f t="shared" si="266"/>
        <v>6.3301370656460791E-80</v>
      </c>
      <c r="HY222" s="86">
        <f t="shared" si="266"/>
        <v>8.7186654615955756E-84</v>
      </c>
      <c r="HZ222" s="86">
        <f t="shared" si="266"/>
        <v>4.4718431234775014E-90</v>
      </c>
      <c r="IA222" s="86">
        <f t="shared" si="266"/>
        <v>1.0744502034572665E-103</v>
      </c>
      <c r="IB222" s="86">
        <f t="shared" si="266"/>
        <v>3.1973294934131787E-107</v>
      </c>
      <c r="IC222" s="86">
        <f t="shared" si="266"/>
        <v>3.9073325558372211E-110</v>
      </c>
      <c r="ID222" s="86">
        <f t="shared" si="266"/>
        <v>2.304156139452611E-89</v>
      </c>
      <c r="IE222" s="86">
        <f t="shared" si="266"/>
        <v>5.3438699141776187E-82</v>
      </c>
      <c r="IF222" s="86">
        <f t="shared" si="266"/>
        <v>9.4476266589382525E-33</v>
      </c>
      <c r="IG222" s="86">
        <f t="shared" si="266"/>
        <v>1.092598081855537E-34</v>
      </c>
      <c r="II222" s="86">
        <f t="shared" si="267"/>
        <v>1.007843625199176E-4</v>
      </c>
      <c r="IJ222" s="86">
        <f t="shared" si="267"/>
        <v>7.1324333472717088E-5</v>
      </c>
      <c r="IK222" s="86">
        <f t="shared" si="267"/>
        <v>8.6653622387729257E-5</v>
      </c>
      <c r="IL222" s="86">
        <f t="shared" si="267"/>
        <v>9.4910362096341474E-5</v>
      </c>
      <c r="IM222" s="86">
        <f t="shared" si="267"/>
        <v>6.7038741857318432E-5</v>
      </c>
      <c r="IN222" s="86">
        <f t="shared" si="267"/>
        <v>1.9328273359543141E-4</v>
      </c>
      <c r="IO222" s="86">
        <f t="shared" si="267"/>
        <v>7.3139799433597831E-5</v>
      </c>
      <c r="IP222" s="86">
        <f t="shared" si="267"/>
        <v>2.7032938138377259E-5</v>
      </c>
      <c r="IQ222" s="86">
        <f t="shared" si="267"/>
        <v>4.1421265211837914E-6</v>
      </c>
      <c r="IR222" s="86">
        <f t="shared" si="267"/>
        <v>3.6576496156884887E-6</v>
      </c>
      <c r="IS222" s="86">
        <f t="shared" si="267"/>
        <v>4.4736074767323026E-6</v>
      </c>
      <c r="IT222" s="86">
        <f t="shared" si="267"/>
        <v>7.1422764346678732E-5</v>
      </c>
      <c r="IU222" s="86">
        <f t="shared" si="267"/>
        <v>1.7403436025034832E-4</v>
      </c>
      <c r="IV222" s="86">
        <f t="shared" si="267"/>
        <v>8.8663386715063346E-3</v>
      </c>
      <c r="IW222" s="86">
        <f t="shared" si="267"/>
        <v>8.9788929239577701E-3</v>
      </c>
      <c r="IY222" s="86">
        <f t="shared" si="268"/>
        <v>1.007843625199176E-4</v>
      </c>
      <c r="IZ222" s="86">
        <f t="shared" si="268"/>
        <v>7.1324333472717088E-5</v>
      </c>
      <c r="JA222" s="86">
        <f t="shared" si="268"/>
        <v>8.6653622387729257E-5</v>
      </c>
      <c r="JB222" s="86">
        <f t="shared" si="268"/>
        <v>9.4910362096341474E-5</v>
      </c>
      <c r="JC222" s="86">
        <f t="shared" si="268"/>
        <v>6.7038741857318432E-5</v>
      </c>
      <c r="JD222" s="86">
        <f t="shared" si="268"/>
        <v>1.9328273359543141E-4</v>
      </c>
      <c r="JE222" s="86">
        <f t="shared" si="268"/>
        <v>7.3139799433597831E-5</v>
      </c>
      <c r="JF222" s="86">
        <f t="shared" si="268"/>
        <v>2.7032938138377259E-5</v>
      </c>
      <c r="JG222" s="86">
        <f t="shared" si="268"/>
        <v>4.1421265211837914E-6</v>
      </c>
      <c r="JH222" s="86">
        <f t="shared" si="268"/>
        <v>3.6576496156884887E-6</v>
      </c>
      <c r="JI222" s="86">
        <f t="shared" si="268"/>
        <v>4.4736074767323026E-6</v>
      </c>
      <c r="JJ222" s="86">
        <f t="shared" si="268"/>
        <v>7.1422764346678732E-5</v>
      </c>
      <c r="JK222" s="86">
        <f t="shared" si="268"/>
        <v>1.7403436025034832E-4</v>
      </c>
      <c r="JL222" s="86">
        <f t="shared" si="268"/>
        <v>8.8663386715063346E-3</v>
      </c>
      <c r="JM222" s="86">
        <f t="shared" si="268"/>
        <v>8.9788929239577701E-3</v>
      </c>
    </row>
    <row r="223" spans="2:273" x14ac:dyDescent="0.25">
      <c r="B223" s="2">
        <v>196</v>
      </c>
      <c r="C223" s="37">
        <v>59.087000000000003</v>
      </c>
      <c r="D223" s="37">
        <v>68.293000000000006</v>
      </c>
      <c r="E223" s="37">
        <v>66.462999999999994</v>
      </c>
      <c r="F223" s="37">
        <v>67.75</v>
      </c>
      <c r="G223" s="37">
        <v>66.375</v>
      </c>
      <c r="H223" s="37">
        <v>66.125</v>
      </c>
      <c r="I223" s="37">
        <v>63.548000000000002</v>
      </c>
      <c r="J223" s="37">
        <v>62</v>
      </c>
      <c r="K223" s="37">
        <v>63.488</v>
      </c>
      <c r="L223" s="37">
        <v>60.414999999999999</v>
      </c>
      <c r="M223" s="37">
        <v>60.902000000000001</v>
      </c>
      <c r="N223" s="37">
        <v>56.947000000000003</v>
      </c>
      <c r="O223" s="37">
        <v>58.514000000000003</v>
      </c>
      <c r="P223" s="37">
        <v>54.61</v>
      </c>
      <c r="Q223" s="37">
        <v>52.975999999999999</v>
      </c>
      <c r="S223" s="4" t="e">
        <f t="shared" si="270"/>
        <v>#N/A</v>
      </c>
      <c r="T223" s="4" t="e">
        <f t="shared" si="270"/>
        <v>#N/A</v>
      </c>
      <c r="U223" s="4" t="e">
        <f t="shared" si="270"/>
        <v>#N/A</v>
      </c>
      <c r="V223" s="4" t="e">
        <f t="shared" si="270"/>
        <v>#N/A</v>
      </c>
      <c r="W223" s="4" t="e">
        <f t="shared" si="270"/>
        <v>#N/A</v>
      </c>
      <c r="X223" s="4" t="e">
        <f t="shared" si="270"/>
        <v>#N/A</v>
      </c>
      <c r="Y223" s="4" t="e">
        <f t="shared" si="270"/>
        <v>#N/A</v>
      </c>
      <c r="Z223" s="4" t="e">
        <f t="shared" si="270"/>
        <v>#N/A</v>
      </c>
      <c r="AA223" s="4" t="e">
        <f t="shared" si="270"/>
        <v>#N/A</v>
      </c>
      <c r="AB223" s="4" t="e">
        <f t="shared" si="270"/>
        <v>#N/A</v>
      </c>
      <c r="AC223" s="4" t="e">
        <f t="shared" si="270"/>
        <v>#N/A</v>
      </c>
      <c r="AD223" s="4" t="e">
        <f t="shared" si="270"/>
        <v>#N/A</v>
      </c>
      <c r="AE223" s="4" t="e">
        <f t="shared" si="270"/>
        <v>#N/A</v>
      </c>
      <c r="AF223" s="4">
        <f t="shared" si="270"/>
        <v>56.53773861982755</v>
      </c>
      <c r="AG223" s="4">
        <f t="shared" si="270"/>
        <v>52.783259168441539</v>
      </c>
      <c r="AI223" s="4">
        <f t="shared" si="271"/>
        <v>0</v>
      </c>
      <c r="AJ223" s="4">
        <f t="shared" si="271"/>
        <v>0</v>
      </c>
      <c r="AK223" s="4">
        <f t="shared" si="271"/>
        <v>0</v>
      </c>
      <c r="AL223" s="4">
        <f t="shared" si="271"/>
        <v>0</v>
      </c>
      <c r="AM223" s="4">
        <f t="shared" si="271"/>
        <v>0</v>
      </c>
      <c r="AN223" s="4">
        <f t="shared" si="271"/>
        <v>0</v>
      </c>
      <c r="AO223" s="4">
        <f t="shared" si="271"/>
        <v>0</v>
      </c>
      <c r="AP223" s="4">
        <f t="shared" si="271"/>
        <v>0</v>
      </c>
      <c r="AQ223" s="4">
        <f t="shared" si="271"/>
        <v>0</v>
      </c>
      <c r="AR223" s="4">
        <f t="shared" si="271"/>
        <v>0</v>
      </c>
      <c r="AS223" s="4">
        <f t="shared" si="271"/>
        <v>0</v>
      </c>
      <c r="AT223" s="4">
        <f t="shared" si="271"/>
        <v>0</v>
      </c>
      <c r="AU223" s="4">
        <f t="shared" si="271"/>
        <v>0</v>
      </c>
      <c r="AV223" s="4">
        <f t="shared" si="271"/>
        <v>-1.9277386198275508</v>
      </c>
      <c r="AW223" s="4">
        <f t="shared" si="271"/>
        <v>0.19274083155846</v>
      </c>
      <c r="AY223" s="2" t="e">
        <f t="shared" si="262"/>
        <v>#N/A</v>
      </c>
      <c r="AZ223" s="2" t="e">
        <f t="shared" si="262"/>
        <v>#N/A</v>
      </c>
      <c r="BA223" s="2" t="e">
        <f t="shared" si="262"/>
        <v>#N/A</v>
      </c>
      <c r="BB223" s="2" t="e">
        <f t="shared" si="262"/>
        <v>#N/A</v>
      </c>
      <c r="BC223" s="2" t="e">
        <f t="shared" si="262"/>
        <v>#N/A</v>
      </c>
      <c r="BD223" s="2" t="e">
        <f t="shared" si="262"/>
        <v>#N/A</v>
      </c>
      <c r="BE223" s="2" t="e">
        <f t="shared" si="262"/>
        <v>#N/A</v>
      </c>
      <c r="BF223" s="2" t="e">
        <f t="shared" si="262"/>
        <v>#N/A</v>
      </c>
      <c r="BG223" s="2" t="e">
        <f t="shared" si="262"/>
        <v>#N/A</v>
      </c>
      <c r="BH223" s="2" t="e">
        <f t="shared" si="262"/>
        <v>#N/A</v>
      </c>
      <c r="BI223" s="2" t="e">
        <f t="shared" si="262"/>
        <v>#N/A</v>
      </c>
      <c r="BJ223" s="2" t="e">
        <f t="shared" si="262"/>
        <v>#N/A</v>
      </c>
      <c r="BK223" s="2" t="e">
        <f t="shared" si="262"/>
        <v>#N/A</v>
      </c>
      <c r="BL223" s="2">
        <f t="shared" si="262"/>
        <v>56.537738619806959</v>
      </c>
      <c r="BM223" s="2">
        <f t="shared" si="262"/>
        <v>52.783259168392988</v>
      </c>
      <c r="BO223" s="2" t="str">
        <f t="shared" si="276"/>
        <v/>
      </c>
      <c r="BP223" s="2" t="str">
        <f t="shared" si="277"/>
        <v/>
      </c>
      <c r="BQ223" s="2" t="str">
        <f t="shared" si="278"/>
        <v/>
      </c>
      <c r="BR223" s="2" t="str">
        <f t="shared" si="279"/>
        <v/>
      </c>
      <c r="BS223" s="2" t="str">
        <f t="shared" si="280"/>
        <v/>
      </c>
      <c r="BT223" s="2" t="str">
        <f t="shared" si="281"/>
        <v/>
      </c>
      <c r="BU223" s="2" t="str">
        <f t="shared" si="282"/>
        <v/>
      </c>
      <c r="BV223" s="2" t="str">
        <f t="shared" si="283"/>
        <v/>
      </c>
      <c r="BW223" s="2" t="str">
        <f t="shared" si="284"/>
        <v/>
      </c>
      <c r="BX223" s="2" t="str">
        <f t="shared" si="285"/>
        <v/>
      </c>
      <c r="BY223" s="2" t="str">
        <f t="shared" si="286"/>
        <v/>
      </c>
      <c r="BZ223" s="2" t="str">
        <f t="shared" si="287"/>
        <v/>
      </c>
      <c r="CA223" s="2" t="str">
        <f t="shared" si="288"/>
        <v/>
      </c>
      <c r="CB223" s="2" t="str">
        <f t="shared" si="289"/>
        <v/>
      </c>
      <c r="CC223" s="2" t="str">
        <f t="shared" si="290"/>
        <v/>
      </c>
      <c r="CE223" s="2" t="str">
        <f t="shared" si="263"/>
        <v/>
      </c>
      <c r="CF223" s="2" t="str">
        <f t="shared" si="263"/>
        <v/>
      </c>
      <c r="CG223" s="2" t="str">
        <f t="shared" si="263"/>
        <v/>
      </c>
      <c r="CH223" s="2" t="str">
        <f t="shared" si="263"/>
        <v/>
      </c>
      <c r="CI223" s="2" t="str">
        <f t="shared" si="263"/>
        <v/>
      </c>
      <c r="CJ223" s="2" t="str">
        <f t="shared" si="263"/>
        <v/>
      </c>
      <c r="CK223" s="2" t="str">
        <f t="shared" si="263"/>
        <v/>
      </c>
      <c r="CL223" s="2" t="str">
        <f t="shared" si="263"/>
        <v/>
      </c>
      <c r="CM223" s="2" t="str">
        <f t="shared" si="263"/>
        <v/>
      </c>
      <c r="CN223" s="2" t="str">
        <f t="shared" si="263"/>
        <v/>
      </c>
      <c r="CO223" s="2" t="str">
        <f t="shared" si="263"/>
        <v/>
      </c>
      <c r="CP223" s="2" t="str">
        <f t="shared" si="263"/>
        <v/>
      </c>
      <c r="CQ223" s="2" t="str">
        <f t="shared" si="263"/>
        <v/>
      </c>
      <c r="CR223" s="2" t="str">
        <f t="shared" si="263"/>
        <v/>
      </c>
      <c r="CS223" s="2" t="str">
        <f t="shared" si="263"/>
        <v/>
      </c>
      <c r="CU223" s="2" t="str">
        <f t="shared" si="291"/>
        <v/>
      </c>
      <c r="CV223" s="2" t="str">
        <f t="shared" si="292"/>
        <v/>
      </c>
      <c r="CW223" s="2" t="str">
        <f t="shared" si="293"/>
        <v/>
      </c>
      <c r="CX223" s="2" t="str">
        <f t="shared" si="294"/>
        <v/>
      </c>
      <c r="CY223" s="2" t="str">
        <f t="shared" si="295"/>
        <v/>
      </c>
      <c r="CZ223" s="2" t="str">
        <f t="shared" si="296"/>
        <v/>
      </c>
      <c r="DA223" s="2" t="str">
        <f t="shared" si="297"/>
        <v/>
      </c>
      <c r="DB223" s="2" t="str">
        <f t="shared" si="298"/>
        <v/>
      </c>
      <c r="DC223" s="2" t="str">
        <f t="shared" si="299"/>
        <v/>
      </c>
      <c r="DD223" s="2" t="str">
        <f t="shared" si="300"/>
        <v/>
      </c>
      <c r="DE223" s="2" t="str">
        <f t="shared" si="301"/>
        <v/>
      </c>
      <c r="DF223" s="2" t="str">
        <f t="shared" si="302"/>
        <v/>
      </c>
      <c r="DG223" s="2" t="str">
        <f t="shared" si="303"/>
        <v/>
      </c>
      <c r="DH223" s="2">
        <f t="shared" si="304"/>
        <v>54.61</v>
      </c>
      <c r="DI223" s="2">
        <f t="shared" si="305"/>
        <v>52.975999999999999</v>
      </c>
      <c r="DK223" s="2">
        <f t="shared" si="272"/>
        <v>116.02239534883722</v>
      </c>
      <c r="DL223" s="2">
        <f t="shared" si="272"/>
        <v>128.34729069767442</v>
      </c>
      <c r="DM223" s="2">
        <f t="shared" si="272"/>
        <v>119.77939940037275</v>
      </c>
      <c r="DN223" s="2">
        <f t="shared" si="272"/>
        <v>106.76087297085594</v>
      </c>
      <c r="DO223" s="2">
        <f t="shared" si="272"/>
        <v>115.45449477351916</v>
      </c>
      <c r="DP223" s="2">
        <f t="shared" si="272"/>
        <v>124.36740384615385</v>
      </c>
      <c r="DQ223" s="2">
        <f t="shared" si="272"/>
        <v>117.58977272727273</v>
      </c>
      <c r="DR223" s="2">
        <f t="shared" si="272"/>
        <v>106.68942600422832</v>
      </c>
      <c r="DS223" s="2">
        <f t="shared" si="272"/>
        <v>106.5765105708245</v>
      </c>
      <c r="DT223" s="2">
        <f t="shared" si="272"/>
        <v>105.10383720930228</v>
      </c>
      <c r="DU223" s="2">
        <f t="shared" si="272"/>
        <v>110.4044312896406</v>
      </c>
      <c r="DV223" s="2">
        <f t="shared" si="272"/>
        <v>107.97242811839324</v>
      </c>
      <c r="DW223" s="2">
        <f t="shared" si="272"/>
        <v>107.51791275693486</v>
      </c>
      <c r="DX223" s="2">
        <f t="shared" si="272"/>
        <v>92.035345309568427</v>
      </c>
      <c r="DY223" s="2">
        <f t="shared" si="272"/>
        <v>79.128554341736674</v>
      </c>
      <c r="EA223" s="2">
        <f t="shared" si="244"/>
        <v>58.142766931637517</v>
      </c>
      <c r="EB223" s="2">
        <f t="shared" si="244"/>
        <v>68.324109140017285</v>
      </c>
      <c r="EC223" s="2">
        <f t="shared" si="244"/>
        <v>66.956634593007649</v>
      </c>
      <c r="ED223" s="2">
        <f t="shared" si="244"/>
        <v>68.176398829223899</v>
      </c>
      <c r="EE223" s="2">
        <f t="shared" si="244"/>
        <v>64.618416289592744</v>
      </c>
      <c r="EF223" s="2">
        <f t="shared" si="243"/>
        <v>63.669531352562778</v>
      </c>
      <c r="EG223" s="2">
        <f t="shared" si="243"/>
        <v>62.274641460587105</v>
      </c>
      <c r="EH223" s="2">
        <f t="shared" si="243"/>
        <v>61.188049180681787</v>
      </c>
      <c r="EI223" s="2">
        <f t="shared" si="243"/>
        <v>61.180377216785118</v>
      </c>
      <c r="EJ223" s="2">
        <f t="shared" si="243"/>
        <v>61.568508618556734</v>
      </c>
      <c r="EK223" s="2">
        <f t="shared" si="243"/>
        <v>60.47728424060989</v>
      </c>
      <c r="EL223" s="2">
        <f t="shared" si="243"/>
        <v>60.256545787802374</v>
      </c>
      <c r="EM223" s="2">
        <f t="shared" si="243"/>
        <v>57.473404065641446</v>
      </c>
      <c r="EN223" s="2">
        <f t="shared" si="243"/>
        <v>60.611441247875703</v>
      </c>
      <c r="EO223" s="2">
        <f t="shared" si="243"/>
        <v>55.145661776993784</v>
      </c>
      <c r="EQ223" s="2">
        <f t="shared" si="273"/>
        <v>58.480056982974567</v>
      </c>
      <c r="ER223" s="2">
        <f t="shared" si="273"/>
        <v>66.563362698498636</v>
      </c>
      <c r="ES223" s="2">
        <f t="shared" si="273"/>
        <v>66.218300710101687</v>
      </c>
      <c r="ET223" s="2">
        <f t="shared" si="273"/>
        <v>67.228543593482996</v>
      </c>
      <c r="EU223" s="2">
        <f t="shared" si="273"/>
        <v>64.771911623612439</v>
      </c>
      <c r="EV223" s="2">
        <f t="shared" si="273"/>
        <v>64.305500256174</v>
      </c>
      <c r="EW223" s="2">
        <f t="shared" si="273"/>
        <v>62.640696467237269</v>
      </c>
      <c r="EX223" s="2">
        <f t="shared" si="273"/>
        <v>61.182659825911898</v>
      </c>
      <c r="EY223" s="2">
        <f t="shared" si="273"/>
        <v>61.470790968250832</v>
      </c>
      <c r="EZ223" s="2">
        <f t="shared" si="273"/>
        <v>61.26455989281817</v>
      </c>
      <c r="FA223" s="2">
        <f t="shared" si="273"/>
        <v>58.932783592905523</v>
      </c>
      <c r="FB223" s="2">
        <f t="shared" si="273"/>
        <v>57.874191506137528</v>
      </c>
      <c r="FC223" s="2">
        <f t="shared" si="273"/>
        <v>56.173649570555668</v>
      </c>
      <c r="FD223" s="2">
        <f t="shared" si="273"/>
        <v>56.375876908919906</v>
      </c>
      <c r="FE223" s="2">
        <f t="shared" si="273"/>
        <v>52.68889603730927</v>
      </c>
      <c r="FG223" s="2">
        <f t="shared" si="274"/>
        <v>0.99999926208530276</v>
      </c>
      <c r="FH223" s="2">
        <f t="shared" si="274"/>
        <v>0.99999921893979171</v>
      </c>
      <c r="FI223" s="2">
        <f t="shared" si="274"/>
        <v>0.99999927263165023</v>
      </c>
      <c r="FJ223" s="2">
        <f t="shared" si="274"/>
        <v>0.9999993008025293</v>
      </c>
      <c r="FK223" s="2">
        <f t="shared" si="274"/>
        <v>0.99999934622963438</v>
      </c>
      <c r="FL223" s="2">
        <f t="shared" si="274"/>
        <v>0.99999940829144951</v>
      </c>
      <c r="FM223" s="2">
        <f t="shared" si="274"/>
        <v>0.99999926393077854</v>
      </c>
      <c r="FN223" s="2">
        <f t="shared" si="274"/>
        <v>0.99999926122956084</v>
      </c>
      <c r="FO223" s="2">
        <f t="shared" si="274"/>
        <v>0.99999926141335771</v>
      </c>
      <c r="FP223" s="2">
        <f t="shared" si="274"/>
        <v>0.99999918317784708</v>
      </c>
      <c r="FQ223" s="2">
        <f t="shared" si="274"/>
        <v>0.99999918378115393</v>
      </c>
      <c r="FR223" s="2">
        <f t="shared" si="274"/>
        <v>0.99999926342358325</v>
      </c>
      <c r="FS223" s="2">
        <f t="shared" si="274"/>
        <v>0.99999929789229502</v>
      </c>
      <c r="FT223" s="2">
        <f t="shared" si="274"/>
        <v>0.99999907127621535</v>
      </c>
      <c r="FU223" s="2">
        <f t="shared" si="274"/>
        <v>0.99999885250534049</v>
      </c>
      <c r="FW223" s="2">
        <f t="shared" si="264"/>
        <v>0.97012430771376301</v>
      </c>
      <c r="FX223" s="2">
        <f t="shared" si="264"/>
        <v>0.97268797808008545</v>
      </c>
      <c r="FY223" s="2">
        <f t="shared" si="264"/>
        <v>0.97195712195408801</v>
      </c>
      <c r="FZ223" s="2">
        <f t="shared" si="264"/>
        <v>0.97567737436142443</v>
      </c>
      <c r="GA223" s="2">
        <f t="shared" si="264"/>
        <v>0.97718059150139569</v>
      </c>
      <c r="GB223" s="2">
        <f t="shared" si="264"/>
        <v>0.97746028877579116</v>
      </c>
      <c r="GC223" s="2">
        <f t="shared" si="264"/>
        <v>0.97962930406784032</v>
      </c>
      <c r="GD223" s="2">
        <f t="shared" si="264"/>
        <v>0.98241827571050966</v>
      </c>
      <c r="GE223" s="2">
        <f t="shared" si="264"/>
        <v>0.98547324153802784</v>
      </c>
      <c r="GF223" s="2">
        <f t="shared" si="264"/>
        <v>0.98422354501448084</v>
      </c>
      <c r="GG223" s="2">
        <f t="shared" si="264"/>
        <v>0.98114942127586657</v>
      </c>
      <c r="GH223" s="2">
        <f t="shared" si="264"/>
        <v>0.97634158984605823</v>
      </c>
      <c r="GI223" s="2">
        <f t="shared" si="264"/>
        <v>0.97375652470238183</v>
      </c>
      <c r="GJ223" s="2">
        <f t="shared" si="264"/>
        <v>0.96179198005056232</v>
      </c>
      <c r="GK223" s="2">
        <f t="shared" si="264"/>
        <v>0.96160170694390545</v>
      </c>
      <c r="GM223" s="86">
        <f t="shared" si="265"/>
        <v>1.5597502565898115E-143</v>
      </c>
      <c r="GN223" s="86">
        <f t="shared" si="265"/>
        <v>0</v>
      </c>
      <c r="GO223" s="86">
        <f t="shared" si="265"/>
        <v>0</v>
      </c>
      <c r="GP223" s="86">
        <f t="shared" si="265"/>
        <v>0</v>
      </c>
      <c r="GQ223" s="86">
        <f t="shared" si="265"/>
        <v>0</v>
      </c>
      <c r="GR223" s="86">
        <f t="shared" si="265"/>
        <v>0</v>
      </c>
      <c r="GS223" s="86">
        <f t="shared" si="265"/>
        <v>0</v>
      </c>
      <c r="GT223" s="86">
        <f t="shared" si="265"/>
        <v>0</v>
      </c>
      <c r="GU223" s="86">
        <f t="shared" si="265"/>
        <v>0</v>
      </c>
      <c r="GV223" s="86">
        <f t="shared" si="265"/>
        <v>0</v>
      </c>
      <c r="GW223" s="86">
        <f t="shared" si="265"/>
        <v>0</v>
      </c>
      <c r="GX223" s="86">
        <f t="shared" si="265"/>
        <v>0</v>
      </c>
      <c r="GY223" s="86">
        <f t="shared" si="265"/>
        <v>0</v>
      </c>
      <c r="GZ223" s="86">
        <f t="shared" si="265"/>
        <v>1.8848509062127034E-122</v>
      </c>
      <c r="HA223" s="86">
        <f t="shared" si="265"/>
        <v>1.1785383438904238E-128</v>
      </c>
      <c r="HC223" s="86">
        <f t="shared" si="275"/>
        <v>2.3233369085388941E-87</v>
      </c>
      <c r="HD223" s="86">
        <f t="shared" si="275"/>
        <v>1.7932386564250073E-239</v>
      </c>
      <c r="HE223" s="86">
        <f t="shared" si="275"/>
        <v>0</v>
      </c>
      <c r="HF223" s="86">
        <f t="shared" si="269"/>
        <v>0</v>
      </c>
      <c r="HG223" s="86">
        <f t="shared" si="269"/>
        <v>0</v>
      </c>
      <c r="HH223" s="86">
        <f t="shared" si="269"/>
        <v>0</v>
      </c>
      <c r="HI223" s="86">
        <f t="shared" si="245"/>
        <v>0</v>
      </c>
      <c r="HJ223" s="86">
        <f t="shared" si="245"/>
        <v>0</v>
      </c>
      <c r="HK223" s="86">
        <f t="shared" si="245"/>
        <v>0</v>
      </c>
      <c r="HL223" s="86">
        <f t="shared" si="245"/>
        <v>0</v>
      </c>
      <c r="HM223" s="86">
        <f t="shared" si="245"/>
        <v>0</v>
      </c>
      <c r="HN223" s="86">
        <f t="shared" si="245"/>
        <v>0</v>
      </c>
      <c r="HO223" s="86">
        <f t="shared" si="230"/>
        <v>0</v>
      </c>
      <c r="HP223" s="86">
        <f t="shared" si="230"/>
        <v>1.6906242617103008E-95</v>
      </c>
      <c r="HQ223" s="86">
        <f t="shared" si="230"/>
        <v>7.412094355890818E-107</v>
      </c>
      <c r="HS223" s="86">
        <f t="shared" si="266"/>
        <v>1.7420340474058552E-93</v>
      </c>
      <c r="HT223" s="86">
        <f t="shared" si="266"/>
        <v>6.3346141870832915E-96</v>
      </c>
      <c r="HU223" s="86">
        <f t="shared" si="266"/>
        <v>3.7141170929437608E-94</v>
      </c>
      <c r="HV223" s="86">
        <f t="shared" si="266"/>
        <v>1.5080368329363994E-89</v>
      </c>
      <c r="HW223" s="86">
        <f t="shared" si="266"/>
        <v>9.8933729124947564E-93</v>
      </c>
      <c r="HX223" s="86">
        <f t="shared" si="266"/>
        <v>3.1250481783977602E-82</v>
      </c>
      <c r="HY223" s="86">
        <f t="shared" si="266"/>
        <v>3.1290344528304923E-86</v>
      </c>
      <c r="HZ223" s="86">
        <f t="shared" si="266"/>
        <v>1.1712627264261752E-92</v>
      </c>
      <c r="IA223" s="86">
        <f t="shared" si="266"/>
        <v>1.357211613038614E-106</v>
      </c>
      <c r="IB223" s="86">
        <f t="shared" si="266"/>
        <v>3.0092089143323984E-110</v>
      </c>
      <c r="IC223" s="86">
        <f t="shared" si="266"/>
        <v>2.5625804108627031E-113</v>
      </c>
      <c r="ID223" s="86">
        <f t="shared" si="266"/>
        <v>5.314893737907155E-92</v>
      </c>
      <c r="IE223" s="86">
        <f t="shared" si="266"/>
        <v>1.8604254105524688E-84</v>
      </c>
      <c r="IF223" s="86">
        <f t="shared" si="266"/>
        <v>9.6870833580934955E-34</v>
      </c>
      <c r="IG223" s="86">
        <f t="shared" si="266"/>
        <v>9.4750324188743419E-36</v>
      </c>
      <c r="II223" s="86">
        <f t="shared" si="267"/>
        <v>6.4857721995530601E-5</v>
      </c>
      <c r="IJ223" s="86">
        <f t="shared" si="267"/>
        <v>4.5635125427716993E-5</v>
      </c>
      <c r="IK223" s="86">
        <f t="shared" si="267"/>
        <v>5.5801559777615527E-5</v>
      </c>
      <c r="IL223" s="86">
        <f t="shared" si="267"/>
        <v>6.2512497953725929E-5</v>
      </c>
      <c r="IM223" s="86">
        <f t="shared" si="267"/>
        <v>4.3747026408409212E-5</v>
      </c>
      <c r="IN223" s="86">
        <f t="shared" si="267"/>
        <v>1.3291424260963991E-4</v>
      </c>
      <c r="IO223" s="86">
        <f t="shared" si="267"/>
        <v>4.8562348705216923E-5</v>
      </c>
      <c r="IP223" s="86">
        <f t="shared" si="267"/>
        <v>1.7433272994203924E-5</v>
      </c>
      <c r="IQ223" s="86">
        <f t="shared" si="267"/>
        <v>2.5148622527531784E-6</v>
      </c>
      <c r="IR223" s="86">
        <f t="shared" si="267"/>
        <v>2.1855392580156002E-6</v>
      </c>
      <c r="IS223" s="86">
        <f t="shared" si="267"/>
        <v>2.6330773540260404E-6</v>
      </c>
      <c r="IT223" s="86">
        <f t="shared" si="267"/>
        <v>4.6547224663079915E-5</v>
      </c>
      <c r="IU223" s="86">
        <f t="shared" si="267"/>
        <v>1.17070352782243E-4</v>
      </c>
      <c r="IV223" s="86">
        <f t="shared" si="267"/>
        <v>7.0581449638288975E-3</v>
      </c>
      <c r="IW223" s="86">
        <f t="shared" si="267"/>
        <v>7.149914906024471E-3</v>
      </c>
      <c r="IY223" s="86">
        <f t="shared" si="268"/>
        <v>6.4857721995530601E-5</v>
      </c>
      <c r="IZ223" s="86">
        <f t="shared" si="268"/>
        <v>4.5635125427716993E-5</v>
      </c>
      <c r="JA223" s="86">
        <f t="shared" si="268"/>
        <v>5.5801559777615527E-5</v>
      </c>
      <c r="JB223" s="86">
        <f t="shared" si="268"/>
        <v>6.2512497953725929E-5</v>
      </c>
      <c r="JC223" s="86">
        <f t="shared" si="268"/>
        <v>4.3747026408409212E-5</v>
      </c>
      <c r="JD223" s="86">
        <f t="shared" si="268"/>
        <v>1.3291424260963991E-4</v>
      </c>
      <c r="JE223" s="86">
        <f t="shared" si="268"/>
        <v>4.8562348705216923E-5</v>
      </c>
      <c r="JF223" s="86">
        <f t="shared" si="268"/>
        <v>1.7433272994203924E-5</v>
      </c>
      <c r="JG223" s="86">
        <f t="shared" si="268"/>
        <v>2.5148622527531784E-6</v>
      </c>
      <c r="JH223" s="86">
        <f t="shared" si="268"/>
        <v>2.1855392580156002E-6</v>
      </c>
      <c r="JI223" s="86">
        <f t="shared" si="268"/>
        <v>2.6330773540260404E-6</v>
      </c>
      <c r="JJ223" s="86">
        <f t="shared" si="268"/>
        <v>4.6547224663079915E-5</v>
      </c>
      <c r="JK223" s="86">
        <f t="shared" si="268"/>
        <v>1.17070352782243E-4</v>
      </c>
      <c r="JL223" s="86">
        <f t="shared" si="268"/>
        <v>7.0581449638288975E-3</v>
      </c>
      <c r="JM223" s="86">
        <f t="shared" si="268"/>
        <v>7.149914906024471E-3</v>
      </c>
    </row>
    <row r="224" spans="2:273" x14ac:dyDescent="0.25">
      <c r="B224" s="2">
        <v>197</v>
      </c>
      <c r="C224" s="37">
        <v>58.152000000000001</v>
      </c>
      <c r="D224" s="37">
        <v>67.584999999999994</v>
      </c>
      <c r="E224" s="37">
        <v>68.340999999999994</v>
      </c>
      <c r="F224" s="37">
        <v>67.875</v>
      </c>
      <c r="G224" s="37">
        <v>65.2</v>
      </c>
      <c r="H224" s="37">
        <v>63.325000000000003</v>
      </c>
      <c r="I224" s="37">
        <v>62</v>
      </c>
      <c r="J224" s="37">
        <v>61.856999999999999</v>
      </c>
      <c r="K224" s="37">
        <v>64.39</v>
      </c>
      <c r="L224" s="37">
        <v>60.048999999999999</v>
      </c>
      <c r="M224" s="37">
        <v>60.048999999999999</v>
      </c>
      <c r="N224" s="37">
        <v>58.237000000000002</v>
      </c>
      <c r="O224" s="37">
        <v>56</v>
      </c>
      <c r="P224" s="37">
        <v>57.097999999999999</v>
      </c>
      <c r="Q224" s="37">
        <v>52.878</v>
      </c>
      <c r="S224" s="4" t="e">
        <f t="shared" si="270"/>
        <v>#N/A</v>
      </c>
      <c r="T224" s="4" t="e">
        <f t="shared" si="270"/>
        <v>#N/A</v>
      </c>
      <c r="U224" s="4" t="e">
        <f t="shared" si="270"/>
        <v>#N/A</v>
      </c>
      <c r="V224" s="4" t="e">
        <f t="shared" si="270"/>
        <v>#N/A</v>
      </c>
      <c r="W224" s="4" t="e">
        <f t="shared" si="270"/>
        <v>#N/A</v>
      </c>
      <c r="X224" s="4" t="e">
        <f t="shared" si="270"/>
        <v>#N/A</v>
      </c>
      <c r="Y224" s="4" t="e">
        <f t="shared" si="270"/>
        <v>#N/A</v>
      </c>
      <c r="Z224" s="4" t="e">
        <f t="shared" si="270"/>
        <v>#N/A</v>
      </c>
      <c r="AA224" s="4" t="e">
        <f t="shared" si="270"/>
        <v>#N/A</v>
      </c>
      <c r="AB224" s="4" t="e">
        <f t="shared" si="270"/>
        <v>#N/A</v>
      </c>
      <c r="AC224" s="4" t="e">
        <f t="shared" si="270"/>
        <v>#N/A</v>
      </c>
      <c r="AD224" s="4" t="e">
        <f t="shared" si="270"/>
        <v>#N/A</v>
      </c>
      <c r="AE224" s="4" t="e">
        <f t="shared" si="270"/>
        <v>#N/A</v>
      </c>
      <c r="AF224" s="4">
        <f t="shared" si="270"/>
        <v>56.424966765689923</v>
      </c>
      <c r="AG224" s="4">
        <f t="shared" si="270"/>
        <v>52.646565756799923</v>
      </c>
      <c r="AI224" s="4">
        <f t="shared" si="271"/>
        <v>0</v>
      </c>
      <c r="AJ224" s="4">
        <f t="shared" si="271"/>
        <v>0</v>
      </c>
      <c r="AK224" s="4">
        <f t="shared" si="271"/>
        <v>0</v>
      </c>
      <c r="AL224" s="4">
        <f t="shared" si="271"/>
        <v>0</v>
      </c>
      <c r="AM224" s="4">
        <f t="shared" si="271"/>
        <v>0</v>
      </c>
      <c r="AN224" s="4">
        <f t="shared" si="271"/>
        <v>0</v>
      </c>
      <c r="AO224" s="4">
        <f t="shared" si="271"/>
        <v>0</v>
      </c>
      <c r="AP224" s="4">
        <f t="shared" si="271"/>
        <v>0</v>
      </c>
      <c r="AQ224" s="4">
        <f t="shared" si="271"/>
        <v>0</v>
      </c>
      <c r="AR224" s="4">
        <f t="shared" si="271"/>
        <v>0</v>
      </c>
      <c r="AS224" s="4">
        <f t="shared" si="271"/>
        <v>0</v>
      </c>
      <c r="AT224" s="4">
        <f t="shared" si="271"/>
        <v>0</v>
      </c>
      <c r="AU224" s="4">
        <f t="shared" si="271"/>
        <v>0</v>
      </c>
      <c r="AV224" s="4">
        <f t="shared" si="271"/>
        <v>0.67303323431007556</v>
      </c>
      <c r="AW224" s="4">
        <f t="shared" si="271"/>
        <v>0.23143424320007711</v>
      </c>
      <c r="AY224" s="2" t="e">
        <f t="shared" si="262"/>
        <v>#N/A</v>
      </c>
      <c r="AZ224" s="2" t="e">
        <f t="shared" si="262"/>
        <v>#N/A</v>
      </c>
      <c r="BA224" s="2" t="e">
        <f t="shared" si="262"/>
        <v>#N/A</v>
      </c>
      <c r="BB224" s="2" t="e">
        <f t="shared" si="262"/>
        <v>#N/A</v>
      </c>
      <c r="BC224" s="2" t="e">
        <f t="shared" si="262"/>
        <v>#N/A</v>
      </c>
      <c r="BD224" s="2" t="e">
        <f t="shared" si="262"/>
        <v>#N/A</v>
      </c>
      <c r="BE224" s="2" t="e">
        <f t="shared" si="262"/>
        <v>#N/A</v>
      </c>
      <c r="BF224" s="2" t="e">
        <f t="shared" si="262"/>
        <v>#N/A</v>
      </c>
      <c r="BG224" s="2" t="e">
        <f t="shared" si="262"/>
        <v>#N/A</v>
      </c>
      <c r="BH224" s="2" t="e">
        <f t="shared" si="262"/>
        <v>#N/A</v>
      </c>
      <c r="BI224" s="2" t="e">
        <f t="shared" si="262"/>
        <v>#N/A</v>
      </c>
      <c r="BJ224" s="2" t="e">
        <f t="shared" si="262"/>
        <v>#N/A</v>
      </c>
      <c r="BK224" s="2" t="e">
        <f t="shared" si="262"/>
        <v>#N/A</v>
      </c>
      <c r="BL224" s="2">
        <f t="shared" si="262"/>
        <v>56.424966765685539</v>
      </c>
      <c r="BM224" s="2">
        <f t="shared" si="262"/>
        <v>52.646565756789563</v>
      </c>
      <c r="BO224" s="2" t="str">
        <f t="shared" si="276"/>
        <v/>
      </c>
      <c r="BP224" s="2" t="str">
        <f t="shared" si="277"/>
        <v/>
      </c>
      <c r="BQ224" s="2" t="str">
        <f t="shared" si="278"/>
        <v/>
      </c>
      <c r="BR224" s="2" t="str">
        <f t="shared" si="279"/>
        <v/>
      </c>
      <c r="BS224" s="2" t="str">
        <f t="shared" si="280"/>
        <v/>
      </c>
      <c r="BT224" s="2" t="str">
        <f t="shared" si="281"/>
        <v/>
      </c>
      <c r="BU224" s="2" t="str">
        <f t="shared" si="282"/>
        <v/>
      </c>
      <c r="BV224" s="2" t="str">
        <f t="shared" si="283"/>
        <v/>
      </c>
      <c r="BW224" s="2" t="str">
        <f t="shared" si="284"/>
        <v/>
      </c>
      <c r="BX224" s="2" t="str">
        <f t="shared" si="285"/>
        <v/>
      </c>
      <c r="BY224" s="2" t="str">
        <f t="shared" si="286"/>
        <v/>
      </c>
      <c r="BZ224" s="2" t="str">
        <f t="shared" si="287"/>
        <v/>
      </c>
      <c r="CA224" s="2" t="str">
        <f t="shared" si="288"/>
        <v/>
      </c>
      <c r="CB224" s="2" t="str">
        <f t="shared" si="289"/>
        <v/>
      </c>
      <c r="CC224" s="2" t="str">
        <f t="shared" si="290"/>
        <v/>
      </c>
      <c r="CE224" s="2" t="str">
        <f t="shared" si="263"/>
        <v/>
      </c>
      <c r="CF224" s="2" t="str">
        <f t="shared" si="263"/>
        <v/>
      </c>
      <c r="CG224" s="2" t="str">
        <f t="shared" si="263"/>
        <v/>
      </c>
      <c r="CH224" s="2" t="str">
        <f t="shared" si="263"/>
        <v/>
      </c>
      <c r="CI224" s="2" t="str">
        <f t="shared" si="263"/>
        <v/>
      </c>
      <c r="CJ224" s="2" t="str">
        <f t="shared" si="263"/>
        <v/>
      </c>
      <c r="CK224" s="2" t="str">
        <f t="shared" si="263"/>
        <v/>
      </c>
      <c r="CL224" s="2" t="str">
        <f t="shared" si="263"/>
        <v/>
      </c>
      <c r="CM224" s="2" t="str">
        <f t="shared" si="263"/>
        <v/>
      </c>
      <c r="CN224" s="2" t="str">
        <f t="shared" si="263"/>
        <v/>
      </c>
      <c r="CO224" s="2" t="str">
        <f t="shared" si="263"/>
        <v/>
      </c>
      <c r="CP224" s="2" t="str">
        <f t="shared" si="263"/>
        <v/>
      </c>
      <c r="CQ224" s="2" t="str">
        <f t="shared" si="263"/>
        <v/>
      </c>
      <c r="CR224" s="2" t="str">
        <f t="shared" si="263"/>
        <v/>
      </c>
      <c r="CS224" s="2" t="str">
        <f t="shared" si="263"/>
        <v/>
      </c>
      <c r="CU224" s="2" t="str">
        <f t="shared" si="291"/>
        <v/>
      </c>
      <c r="CV224" s="2" t="str">
        <f t="shared" si="292"/>
        <v/>
      </c>
      <c r="CW224" s="2" t="str">
        <f t="shared" si="293"/>
        <v/>
      </c>
      <c r="CX224" s="2" t="str">
        <f t="shared" si="294"/>
        <v/>
      </c>
      <c r="CY224" s="2" t="str">
        <f t="shared" si="295"/>
        <v/>
      </c>
      <c r="CZ224" s="2" t="str">
        <f t="shared" si="296"/>
        <v/>
      </c>
      <c r="DA224" s="2" t="str">
        <f t="shared" si="297"/>
        <v/>
      </c>
      <c r="DB224" s="2" t="str">
        <f t="shared" si="298"/>
        <v/>
      </c>
      <c r="DC224" s="2" t="str">
        <f t="shared" si="299"/>
        <v/>
      </c>
      <c r="DD224" s="2" t="str">
        <f t="shared" si="300"/>
        <v/>
      </c>
      <c r="DE224" s="2" t="str">
        <f t="shared" si="301"/>
        <v/>
      </c>
      <c r="DF224" s="2" t="str">
        <f t="shared" si="302"/>
        <v/>
      </c>
      <c r="DG224" s="2" t="str">
        <f t="shared" si="303"/>
        <v/>
      </c>
      <c r="DH224" s="2">
        <f t="shared" si="304"/>
        <v>57.097999999999999</v>
      </c>
      <c r="DI224" s="2">
        <f t="shared" si="305"/>
        <v>52.878</v>
      </c>
      <c r="DK224" s="2">
        <f t="shared" si="272"/>
        <v>116.24381727574752</v>
      </c>
      <c r="DL224" s="2">
        <f t="shared" si="272"/>
        <v>128.62831893687709</v>
      </c>
      <c r="DM224" s="2">
        <f t="shared" si="272"/>
        <v>119.99672157847826</v>
      </c>
      <c r="DN224" s="2">
        <f t="shared" si="272"/>
        <v>106.9002579477622</v>
      </c>
      <c r="DO224" s="2">
        <f t="shared" si="272"/>
        <v>115.65395905923344</v>
      </c>
      <c r="DP224" s="2">
        <f t="shared" si="272"/>
        <v>124.6198076923077</v>
      </c>
      <c r="DQ224" s="2">
        <f t="shared" si="272"/>
        <v>117.81699667774086</v>
      </c>
      <c r="DR224" s="2">
        <f t="shared" si="272"/>
        <v>106.85450166112955</v>
      </c>
      <c r="DS224" s="2">
        <f t="shared" si="272"/>
        <v>106.73387043189366</v>
      </c>
      <c r="DT224" s="2">
        <f t="shared" si="272"/>
        <v>105.25909936575049</v>
      </c>
      <c r="DU224" s="2">
        <f t="shared" si="272"/>
        <v>110.59744926004228</v>
      </c>
      <c r="DV224" s="2">
        <f t="shared" si="272"/>
        <v>108.15171096345514</v>
      </c>
      <c r="DW224" s="2">
        <f t="shared" si="272"/>
        <v>107.71785514409959</v>
      </c>
      <c r="DX224" s="2">
        <f t="shared" si="272"/>
        <v>92.149819043151922</v>
      </c>
      <c r="DY224" s="2">
        <f t="shared" si="272"/>
        <v>79.193623529411752</v>
      </c>
      <c r="EA224" s="2">
        <f t="shared" si="244"/>
        <v>58.055769316375198</v>
      </c>
      <c r="EB224" s="2">
        <f t="shared" si="244"/>
        <v>68.241782627484866</v>
      </c>
      <c r="EC224" s="2">
        <f t="shared" si="244"/>
        <v>66.88950160219116</v>
      </c>
      <c r="ED224" s="2">
        <f t="shared" si="244"/>
        <v>68.126707683476752</v>
      </c>
      <c r="EE224" s="2">
        <f t="shared" si="244"/>
        <v>64.560075586178513</v>
      </c>
      <c r="EF224" s="2">
        <f t="shared" si="243"/>
        <v>63.610029584966526</v>
      </c>
      <c r="EG224" s="2">
        <f t="shared" si="243"/>
        <v>62.233964031931578</v>
      </c>
      <c r="EH224" s="2">
        <f t="shared" si="243"/>
        <v>61.135865039184779</v>
      </c>
      <c r="EI224" s="2">
        <f t="shared" si="243"/>
        <v>61.108773734644288</v>
      </c>
      <c r="EJ224" s="2">
        <f t="shared" si="243"/>
        <v>61.522824824742301</v>
      </c>
      <c r="EK224" s="2">
        <f t="shared" si="243"/>
        <v>60.416156568360563</v>
      </c>
      <c r="EL224" s="2">
        <f t="shared" si="243"/>
        <v>60.191659148220793</v>
      </c>
      <c r="EM224" s="2">
        <f t="shared" si="243"/>
        <v>57.423786172596202</v>
      </c>
      <c r="EN224" s="2">
        <f t="shared" si="243"/>
        <v>60.558493566399619</v>
      </c>
      <c r="EO224" s="2">
        <f t="shared" si="243"/>
        <v>55.043966855445177</v>
      </c>
      <c r="EQ224" s="2">
        <f t="shared" si="273"/>
        <v>58.39760550078546</v>
      </c>
      <c r="ER224" s="2">
        <f t="shared" si="273"/>
        <v>66.459629958404605</v>
      </c>
      <c r="ES224" s="2">
        <f t="shared" si="273"/>
        <v>66.142263145624256</v>
      </c>
      <c r="ET224" s="2">
        <f t="shared" si="273"/>
        <v>67.167533323440821</v>
      </c>
      <c r="EU224" s="2">
        <f t="shared" si="273"/>
        <v>64.715405180951606</v>
      </c>
      <c r="EV224" s="2">
        <f t="shared" si="273"/>
        <v>64.253354535334083</v>
      </c>
      <c r="EW224" s="2">
        <f t="shared" si="273"/>
        <v>62.604194617915198</v>
      </c>
      <c r="EX224" s="2">
        <f t="shared" si="273"/>
        <v>61.130397689500953</v>
      </c>
      <c r="EY224" s="2">
        <f t="shared" si="273"/>
        <v>61.402453089532884</v>
      </c>
      <c r="EZ224" s="2">
        <f t="shared" si="273"/>
        <v>61.21549649970742</v>
      </c>
      <c r="FA224" s="2">
        <f t="shared" si="273"/>
        <v>58.853839696646354</v>
      </c>
      <c r="FB224" s="2">
        <f t="shared" si="273"/>
        <v>57.781828343321983</v>
      </c>
      <c r="FC224" s="2">
        <f t="shared" si="273"/>
        <v>56.109097921950642</v>
      </c>
      <c r="FD224" s="2">
        <f t="shared" si="273"/>
        <v>56.275179622008054</v>
      </c>
      <c r="FE224" s="2">
        <f t="shared" si="273"/>
        <v>52.559230888933037</v>
      </c>
      <c r="FG224" s="2">
        <f t="shared" si="274"/>
        <v>0.99999932701375394</v>
      </c>
      <c r="FH224" s="2">
        <f t="shared" si="274"/>
        <v>0.99999928766457491</v>
      </c>
      <c r="FI224" s="2">
        <f t="shared" si="274"/>
        <v>0.99999933663213836</v>
      </c>
      <c r="FJ224" s="2">
        <f t="shared" si="274"/>
        <v>0.99999936232428854</v>
      </c>
      <c r="FK224" s="2">
        <f t="shared" si="274"/>
        <v>0.99999940375430574</v>
      </c>
      <c r="FL224" s="2">
        <f t="shared" si="274"/>
        <v>0.99999946035536014</v>
      </c>
      <c r="FM224" s="2">
        <f t="shared" si="274"/>
        <v>0.99999932869684804</v>
      </c>
      <c r="FN224" s="2">
        <f t="shared" si="274"/>
        <v>0.99999932623330789</v>
      </c>
      <c r="FO224" s="2">
        <f t="shared" si="274"/>
        <v>0.99999932640093259</v>
      </c>
      <c r="FP224" s="2">
        <f t="shared" si="274"/>
        <v>0.99999925504928922</v>
      </c>
      <c r="FQ224" s="2">
        <f t="shared" si="274"/>
        <v>0.99999925559951164</v>
      </c>
      <c r="FR224" s="2">
        <f t="shared" si="274"/>
        <v>0.99999932823428039</v>
      </c>
      <c r="FS224" s="2">
        <f t="shared" si="274"/>
        <v>0.9999993596701231</v>
      </c>
      <c r="FT224" s="2">
        <f t="shared" si="274"/>
        <v>0.9999991529937724</v>
      </c>
      <c r="FU224" s="2">
        <f t="shared" si="274"/>
        <v>0.9999989534723267</v>
      </c>
      <c r="FW224" s="2">
        <f t="shared" si="264"/>
        <v>0.97268123094026626</v>
      </c>
      <c r="FX224" s="2">
        <f t="shared" si="264"/>
        <v>0.97503113574143307</v>
      </c>
      <c r="FY224" s="2">
        <f t="shared" si="264"/>
        <v>0.97436132862083802</v>
      </c>
      <c r="FZ224" s="2">
        <f t="shared" si="264"/>
        <v>0.97776992658648232</v>
      </c>
      <c r="GA224" s="2">
        <f t="shared" si="264"/>
        <v>0.97914658134388377</v>
      </c>
      <c r="GB224" s="2">
        <f t="shared" si="264"/>
        <v>0.97940268942577524</v>
      </c>
      <c r="GC224" s="2">
        <f t="shared" si="264"/>
        <v>0.98138834496603444</v>
      </c>
      <c r="GD224" s="2">
        <f t="shared" si="264"/>
        <v>0.98394043270413523</v>
      </c>
      <c r="GE224" s="2">
        <f t="shared" si="264"/>
        <v>0.98673448287401566</v>
      </c>
      <c r="GF224" s="2">
        <f t="shared" si="264"/>
        <v>0.98559170106510863</v>
      </c>
      <c r="GG224" s="2">
        <f t="shared" si="264"/>
        <v>0.98277950516024926</v>
      </c>
      <c r="GH224" s="2">
        <f t="shared" si="264"/>
        <v>0.97837826388308302</v>
      </c>
      <c r="GI224" s="2">
        <f t="shared" si="264"/>
        <v>0.97601027038925214</v>
      </c>
      <c r="GJ224" s="2">
        <f t="shared" si="264"/>
        <v>0.96503632757898594</v>
      </c>
      <c r="GK224" s="2">
        <f t="shared" si="264"/>
        <v>0.96486162081234139</v>
      </c>
      <c r="GM224" s="86">
        <f t="shared" si="265"/>
        <v>1.0260033429793352E-145</v>
      </c>
      <c r="GN224" s="86">
        <f t="shared" si="265"/>
        <v>0</v>
      </c>
      <c r="GO224" s="86">
        <f t="shared" si="265"/>
        <v>0</v>
      </c>
      <c r="GP224" s="86">
        <f t="shared" si="265"/>
        <v>0</v>
      </c>
      <c r="GQ224" s="86">
        <f t="shared" si="265"/>
        <v>0</v>
      </c>
      <c r="GR224" s="86">
        <f t="shared" si="265"/>
        <v>0</v>
      </c>
      <c r="GS224" s="86">
        <f t="shared" si="265"/>
        <v>0</v>
      </c>
      <c r="GT224" s="86">
        <f t="shared" si="265"/>
        <v>0</v>
      </c>
      <c r="GU224" s="86">
        <f t="shared" si="265"/>
        <v>0</v>
      </c>
      <c r="GV224" s="86">
        <f t="shared" si="265"/>
        <v>0</v>
      </c>
      <c r="GW224" s="86">
        <f t="shared" si="265"/>
        <v>0</v>
      </c>
      <c r="GX224" s="86">
        <f t="shared" si="265"/>
        <v>0</v>
      </c>
      <c r="GY224" s="86">
        <f t="shared" si="265"/>
        <v>0</v>
      </c>
      <c r="GZ224" s="86">
        <f t="shared" si="265"/>
        <v>2.817130199107531E-124</v>
      </c>
      <c r="HA224" s="86">
        <f t="shared" si="265"/>
        <v>1.4032368931340124E-130</v>
      </c>
      <c r="HC224" s="86">
        <f t="shared" si="275"/>
        <v>5.7061753249661347E-89</v>
      </c>
      <c r="HD224" s="86">
        <f t="shared" si="275"/>
        <v>6.8273806562234726E-244</v>
      </c>
      <c r="HE224" s="86">
        <f t="shared" si="275"/>
        <v>0</v>
      </c>
      <c r="HF224" s="86">
        <f t="shared" si="269"/>
        <v>0</v>
      </c>
      <c r="HG224" s="86">
        <f t="shared" si="269"/>
        <v>0</v>
      </c>
      <c r="HH224" s="86">
        <f t="shared" si="269"/>
        <v>0</v>
      </c>
      <c r="HI224" s="86">
        <f t="shared" si="245"/>
        <v>0</v>
      </c>
      <c r="HJ224" s="86">
        <f t="shared" si="245"/>
        <v>0</v>
      </c>
      <c r="HK224" s="86">
        <f t="shared" si="245"/>
        <v>0</v>
      </c>
      <c r="HL224" s="86">
        <f t="shared" si="245"/>
        <v>0</v>
      </c>
      <c r="HM224" s="86">
        <f t="shared" si="245"/>
        <v>0</v>
      </c>
      <c r="HN224" s="86">
        <f t="shared" si="245"/>
        <v>0</v>
      </c>
      <c r="HO224" s="86">
        <f t="shared" si="230"/>
        <v>0</v>
      </c>
      <c r="HP224" s="86">
        <f t="shared" si="230"/>
        <v>3.1310189392682675E-97</v>
      </c>
      <c r="HQ224" s="86">
        <f t="shared" si="230"/>
        <v>8.1492738911857473E-109</v>
      </c>
      <c r="HS224" s="86">
        <f t="shared" si="266"/>
        <v>2.5806920060383011E-96</v>
      </c>
      <c r="HT224" s="86">
        <f t="shared" si="266"/>
        <v>8.952528048822011E-99</v>
      </c>
      <c r="HU224" s="86">
        <f t="shared" si="266"/>
        <v>5.7274647731735501E-97</v>
      </c>
      <c r="HV224" s="86">
        <f t="shared" si="266"/>
        <v>3.6622892125178186E-92</v>
      </c>
      <c r="HW224" s="86">
        <f t="shared" si="266"/>
        <v>2.1173178590772213E-95</v>
      </c>
      <c r="HX224" s="86">
        <f t="shared" si="266"/>
        <v>1.4285235848640999E-84</v>
      </c>
      <c r="HY224" s="86">
        <f t="shared" si="266"/>
        <v>1.0341580389738973E-88</v>
      </c>
      <c r="HZ224" s="86">
        <f t="shared" si="266"/>
        <v>2.8166837313039077E-95</v>
      </c>
      <c r="IA224" s="86">
        <f t="shared" si="266"/>
        <v>1.5615988529411317E-109</v>
      </c>
      <c r="IB224" s="86">
        <f t="shared" si="266"/>
        <v>2.5668545400514028E-113</v>
      </c>
      <c r="IC224" s="86">
        <f t="shared" si="266"/>
        <v>1.5118048784636193E-116</v>
      </c>
      <c r="ID224" s="86">
        <f t="shared" si="266"/>
        <v>1.1207138298596759E-94</v>
      </c>
      <c r="IE224" s="86">
        <f t="shared" si="266"/>
        <v>5.948554057735715E-87</v>
      </c>
      <c r="IF224" s="86">
        <f t="shared" si="266"/>
        <v>9.5888137452535439E-35</v>
      </c>
      <c r="IG224" s="86">
        <f t="shared" si="266"/>
        <v>7.9083872691406949E-37</v>
      </c>
      <c r="II224" s="86">
        <f t="shared" si="267"/>
        <v>4.1295670122676395E-5</v>
      </c>
      <c r="IJ224" s="86">
        <f t="shared" si="267"/>
        <v>2.8892221569464806E-5</v>
      </c>
      <c r="IK224" s="86">
        <f t="shared" si="267"/>
        <v>3.5560367288987735E-5</v>
      </c>
      <c r="IL224" s="86">
        <f t="shared" si="267"/>
        <v>4.0784035005930352E-5</v>
      </c>
      <c r="IM224" s="86">
        <f t="shared" si="267"/>
        <v>2.8275417908195272E-5</v>
      </c>
      <c r="IN224" s="86">
        <f t="shared" si="267"/>
        <v>9.0647170125315597E-5</v>
      </c>
      <c r="IO224" s="86">
        <f t="shared" si="267"/>
        <v>3.1957821335866512E-5</v>
      </c>
      <c r="IP224" s="86">
        <f t="shared" si="267"/>
        <v>1.1138851300088601E-5</v>
      </c>
      <c r="IQ224" s="86">
        <f t="shared" si="267"/>
        <v>1.5114060301227735E-6</v>
      </c>
      <c r="IR224" s="86">
        <f t="shared" si="267"/>
        <v>1.2919696540941652E-6</v>
      </c>
      <c r="IS224" s="86">
        <f t="shared" si="267"/>
        <v>1.5319800259048995E-6</v>
      </c>
      <c r="IT224" s="86">
        <f t="shared" si="267"/>
        <v>3.0042537688833393E-5</v>
      </c>
      <c r="IU224" s="86">
        <f t="shared" si="267"/>
        <v>7.8033203658686828E-5</v>
      </c>
      <c r="IV224" s="86">
        <f t="shared" si="267"/>
        <v>5.5882469457932378E-3</v>
      </c>
      <c r="IW224" s="86">
        <f t="shared" si="267"/>
        <v>5.6626291799829927E-3</v>
      </c>
      <c r="IY224" s="86">
        <f t="shared" si="268"/>
        <v>4.1295670122676395E-5</v>
      </c>
      <c r="IZ224" s="86">
        <f t="shared" si="268"/>
        <v>2.8892221569464806E-5</v>
      </c>
      <c r="JA224" s="86">
        <f t="shared" si="268"/>
        <v>3.5560367288987735E-5</v>
      </c>
      <c r="JB224" s="86">
        <f t="shared" si="268"/>
        <v>4.0784035005930352E-5</v>
      </c>
      <c r="JC224" s="86">
        <f t="shared" si="268"/>
        <v>2.8275417908195272E-5</v>
      </c>
      <c r="JD224" s="86">
        <f t="shared" si="268"/>
        <v>9.0647170125315597E-5</v>
      </c>
      <c r="JE224" s="86">
        <f t="shared" si="268"/>
        <v>3.1957821335866512E-5</v>
      </c>
      <c r="JF224" s="86">
        <f t="shared" si="268"/>
        <v>1.1138851300088601E-5</v>
      </c>
      <c r="JG224" s="86">
        <f t="shared" si="268"/>
        <v>1.5114060301227735E-6</v>
      </c>
      <c r="JH224" s="86">
        <f t="shared" si="268"/>
        <v>1.2919696540941652E-6</v>
      </c>
      <c r="JI224" s="86">
        <f t="shared" si="268"/>
        <v>1.5319800259048995E-6</v>
      </c>
      <c r="JJ224" s="86">
        <f t="shared" si="268"/>
        <v>3.0042537688833393E-5</v>
      </c>
      <c r="JK224" s="86">
        <f t="shared" si="268"/>
        <v>7.8033203658686828E-5</v>
      </c>
      <c r="JL224" s="86">
        <f t="shared" si="268"/>
        <v>5.5882469457932378E-3</v>
      </c>
      <c r="JM224" s="86">
        <f t="shared" si="268"/>
        <v>5.6626291799829927E-3</v>
      </c>
    </row>
    <row r="225" spans="1:273" x14ac:dyDescent="0.25">
      <c r="B225" s="2">
        <v>198</v>
      </c>
      <c r="C225" s="37">
        <v>58.673999999999999</v>
      </c>
      <c r="D225" s="37">
        <v>68.78</v>
      </c>
      <c r="E225" s="37">
        <v>66.462999999999994</v>
      </c>
      <c r="F225" s="37">
        <v>68.275000000000006</v>
      </c>
      <c r="G225" s="37">
        <v>66</v>
      </c>
      <c r="H225" s="37">
        <v>64.2</v>
      </c>
      <c r="I225" s="37">
        <v>61.713999999999999</v>
      </c>
      <c r="J225" s="37">
        <v>63.905000000000001</v>
      </c>
      <c r="K225" s="37">
        <v>63.975999999999999</v>
      </c>
      <c r="L225" s="37">
        <v>59.561</v>
      </c>
      <c r="M225" s="37">
        <v>60.658999999999999</v>
      </c>
      <c r="N225" s="37">
        <v>58.341999999999999</v>
      </c>
      <c r="O225" s="37">
        <v>55.783999999999999</v>
      </c>
      <c r="P225" s="37">
        <v>56.073</v>
      </c>
      <c r="Q225" s="37">
        <v>51.585000000000001</v>
      </c>
      <c r="S225" s="4" t="e">
        <f t="shared" si="270"/>
        <v>#N/A</v>
      </c>
      <c r="T225" s="4" t="e">
        <f t="shared" si="270"/>
        <v>#N/A</v>
      </c>
      <c r="U225" s="4" t="e">
        <f t="shared" si="270"/>
        <v>#N/A</v>
      </c>
      <c r="V225" s="4" t="e">
        <f t="shared" si="270"/>
        <v>#N/A</v>
      </c>
      <c r="W225" s="4" t="e">
        <f t="shared" si="270"/>
        <v>#N/A</v>
      </c>
      <c r="X225" s="4" t="e">
        <f t="shared" si="270"/>
        <v>#N/A</v>
      </c>
      <c r="Y225" s="4" t="e">
        <f t="shared" si="270"/>
        <v>#N/A</v>
      </c>
      <c r="Z225" s="4" t="e">
        <f t="shared" si="270"/>
        <v>#N/A</v>
      </c>
      <c r="AA225" s="4" t="e">
        <f t="shared" si="270"/>
        <v>#N/A</v>
      </c>
      <c r="AB225" s="4" t="e">
        <f t="shared" si="270"/>
        <v>#N/A</v>
      </c>
      <c r="AC225" s="4" t="e">
        <f t="shared" si="270"/>
        <v>#N/A</v>
      </c>
      <c r="AD225" s="4" t="e">
        <f t="shared" si="270"/>
        <v>#N/A</v>
      </c>
      <c r="AE225" s="4" t="e">
        <f t="shared" si="270"/>
        <v>#N/A</v>
      </c>
      <c r="AF225" s="4">
        <f t="shared" si="270"/>
        <v>56.313038749410737</v>
      </c>
      <c r="AG225" s="4">
        <f t="shared" si="270"/>
        <v>52.510362330912145</v>
      </c>
      <c r="AI225" s="4">
        <f t="shared" si="271"/>
        <v>0</v>
      </c>
      <c r="AJ225" s="4">
        <f t="shared" si="271"/>
        <v>0</v>
      </c>
      <c r="AK225" s="4">
        <f t="shared" si="271"/>
        <v>0</v>
      </c>
      <c r="AL225" s="4">
        <f t="shared" si="271"/>
        <v>0</v>
      </c>
      <c r="AM225" s="4">
        <f t="shared" si="271"/>
        <v>0</v>
      </c>
      <c r="AN225" s="4">
        <f t="shared" si="271"/>
        <v>0</v>
      </c>
      <c r="AO225" s="4">
        <f t="shared" si="271"/>
        <v>0</v>
      </c>
      <c r="AP225" s="4">
        <f t="shared" si="271"/>
        <v>0</v>
      </c>
      <c r="AQ225" s="4">
        <f t="shared" si="271"/>
        <v>0</v>
      </c>
      <c r="AR225" s="4">
        <f t="shared" si="271"/>
        <v>0</v>
      </c>
      <c r="AS225" s="4">
        <f t="shared" si="271"/>
        <v>0</v>
      </c>
      <c r="AT225" s="4">
        <f t="shared" si="271"/>
        <v>0</v>
      </c>
      <c r="AU225" s="4">
        <f t="shared" si="271"/>
        <v>0</v>
      </c>
      <c r="AV225" s="4">
        <f t="shared" si="271"/>
        <v>-0.24003874941073633</v>
      </c>
      <c r="AW225" s="4">
        <f t="shared" si="271"/>
        <v>-0.9253623309121437</v>
      </c>
      <c r="AY225" s="2" t="e">
        <f t="shared" si="262"/>
        <v>#N/A</v>
      </c>
      <c r="AZ225" s="2" t="e">
        <f t="shared" si="262"/>
        <v>#N/A</v>
      </c>
      <c r="BA225" s="2" t="e">
        <f t="shared" si="262"/>
        <v>#N/A</v>
      </c>
      <c r="BB225" s="2" t="e">
        <f t="shared" si="262"/>
        <v>#N/A</v>
      </c>
      <c r="BC225" s="2" t="e">
        <f t="shared" si="262"/>
        <v>#N/A</v>
      </c>
      <c r="BD225" s="2" t="e">
        <f t="shared" si="262"/>
        <v>#N/A</v>
      </c>
      <c r="BE225" s="2" t="e">
        <f t="shared" si="262"/>
        <v>#N/A</v>
      </c>
      <c r="BF225" s="2" t="e">
        <f t="shared" si="262"/>
        <v>#N/A</v>
      </c>
      <c r="BG225" s="2" t="e">
        <f t="shared" si="262"/>
        <v>#N/A</v>
      </c>
      <c r="BH225" s="2" t="e">
        <f t="shared" si="262"/>
        <v>#N/A</v>
      </c>
      <c r="BI225" s="2" t="e">
        <f t="shared" si="262"/>
        <v>#N/A</v>
      </c>
      <c r="BJ225" s="2" t="e">
        <f t="shared" si="262"/>
        <v>#N/A</v>
      </c>
      <c r="BK225" s="2" t="e">
        <f t="shared" si="262"/>
        <v>#N/A</v>
      </c>
      <c r="BL225" s="2">
        <f t="shared" si="262"/>
        <v>56.313038749409841</v>
      </c>
      <c r="BM225" s="2">
        <f t="shared" si="262"/>
        <v>52.510362330910027</v>
      </c>
      <c r="BO225" s="2" t="str">
        <f t="shared" si="276"/>
        <v/>
      </c>
      <c r="BP225" s="2" t="str">
        <f t="shared" si="277"/>
        <v/>
      </c>
      <c r="BQ225" s="2" t="str">
        <f t="shared" si="278"/>
        <v/>
      </c>
      <c r="BR225" s="2" t="str">
        <f t="shared" si="279"/>
        <v/>
      </c>
      <c r="BS225" s="2" t="str">
        <f t="shared" si="280"/>
        <v/>
      </c>
      <c r="BT225" s="2" t="str">
        <f t="shared" si="281"/>
        <v/>
      </c>
      <c r="BU225" s="2" t="str">
        <f t="shared" si="282"/>
        <v/>
      </c>
      <c r="BV225" s="2" t="str">
        <f t="shared" si="283"/>
        <v/>
      </c>
      <c r="BW225" s="2" t="str">
        <f t="shared" si="284"/>
        <v/>
      </c>
      <c r="BX225" s="2" t="str">
        <f t="shared" si="285"/>
        <v/>
      </c>
      <c r="BY225" s="2" t="str">
        <f t="shared" si="286"/>
        <v/>
      </c>
      <c r="BZ225" s="2" t="str">
        <f t="shared" si="287"/>
        <v/>
      </c>
      <c r="CA225" s="2" t="str">
        <f t="shared" si="288"/>
        <v/>
      </c>
      <c r="CB225" s="2" t="str">
        <f t="shared" si="289"/>
        <v/>
      </c>
      <c r="CC225" s="2" t="str">
        <f t="shared" si="290"/>
        <v/>
      </c>
      <c r="CE225" s="2" t="str">
        <f t="shared" si="263"/>
        <v/>
      </c>
      <c r="CF225" s="2" t="str">
        <f t="shared" si="263"/>
        <v/>
      </c>
      <c r="CG225" s="2" t="str">
        <f t="shared" si="263"/>
        <v/>
      </c>
      <c r="CH225" s="2" t="str">
        <f t="shared" si="263"/>
        <v/>
      </c>
      <c r="CI225" s="2" t="str">
        <f t="shared" si="263"/>
        <v/>
      </c>
      <c r="CJ225" s="2" t="str">
        <f t="shared" si="263"/>
        <v/>
      </c>
      <c r="CK225" s="2" t="str">
        <f t="shared" si="263"/>
        <v/>
      </c>
      <c r="CL225" s="2" t="str">
        <f t="shared" si="263"/>
        <v/>
      </c>
      <c r="CM225" s="2" t="str">
        <f t="shared" si="263"/>
        <v/>
      </c>
      <c r="CN225" s="2" t="str">
        <f t="shared" si="263"/>
        <v/>
      </c>
      <c r="CO225" s="2" t="str">
        <f t="shared" si="263"/>
        <v/>
      </c>
      <c r="CP225" s="2" t="str">
        <f t="shared" si="263"/>
        <v/>
      </c>
      <c r="CQ225" s="2" t="str">
        <f t="shared" si="263"/>
        <v/>
      </c>
      <c r="CR225" s="2" t="str">
        <f t="shared" si="263"/>
        <v/>
      </c>
      <c r="CS225" s="2" t="str">
        <f t="shared" si="263"/>
        <v/>
      </c>
      <c r="CU225" s="2" t="str">
        <f t="shared" si="291"/>
        <v/>
      </c>
      <c r="CV225" s="2" t="str">
        <f t="shared" si="292"/>
        <v/>
      </c>
      <c r="CW225" s="2" t="str">
        <f t="shared" si="293"/>
        <v/>
      </c>
      <c r="CX225" s="2" t="str">
        <f t="shared" si="294"/>
        <v/>
      </c>
      <c r="CY225" s="2" t="str">
        <f t="shared" si="295"/>
        <v/>
      </c>
      <c r="CZ225" s="2" t="str">
        <f t="shared" si="296"/>
        <v/>
      </c>
      <c r="DA225" s="2" t="str">
        <f t="shared" si="297"/>
        <v/>
      </c>
      <c r="DB225" s="2" t="str">
        <f t="shared" si="298"/>
        <v/>
      </c>
      <c r="DC225" s="2" t="str">
        <f t="shared" si="299"/>
        <v/>
      </c>
      <c r="DD225" s="2" t="str">
        <f t="shared" si="300"/>
        <v/>
      </c>
      <c r="DE225" s="2" t="str">
        <f t="shared" si="301"/>
        <v/>
      </c>
      <c r="DF225" s="2" t="str">
        <f t="shared" si="302"/>
        <v/>
      </c>
      <c r="DG225" s="2" t="str">
        <f t="shared" si="303"/>
        <v/>
      </c>
      <c r="DH225" s="2">
        <f t="shared" si="304"/>
        <v>56.073</v>
      </c>
      <c r="DI225" s="2">
        <f t="shared" si="305"/>
        <v>51.585000000000001</v>
      </c>
      <c r="DK225" s="2">
        <f t="shared" si="272"/>
        <v>116.46523920265781</v>
      </c>
      <c r="DL225" s="2">
        <f t="shared" si="272"/>
        <v>128.90934717607973</v>
      </c>
      <c r="DM225" s="2">
        <f t="shared" si="272"/>
        <v>120.21404375658375</v>
      </c>
      <c r="DN225" s="2">
        <f t="shared" si="272"/>
        <v>107.03964292466844</v>
      </c>
      <c r="DO225" s="2">
        <f t="shared" si="272"/>
        <v>115.85342334494773</v>
      </c>
      <c r="DP225" s="2">
        <f t="shared" si="272"/>
        <v>124.87221153846156</v>
      </c>
      <c r="DQ225" s="2">
        <f t="shared" si="272"/>
        <v>118.044220628209</v>
      </c>
      <c r="DR225" s="2">
        <f t="shared" si="272"/>
        <v>107.0195773180308</v>
      </c>
      <c r="DS225" s="2">
        <f t="shared" si="272"/>
        <v>106.89123029296283</v>
      </c>
      <c r="DT225" s="2">
        <f t="shared" si="272"/>
        <v>105.41436152219869</v>
      </c>
      <c r="DU225" s="2">
        <f t="shared" si="272"/>
        <v>110.79046723044397</v>
      </c>
      <c r="DV225" s="2">
        <f t="shared" si="272"/>
        <v>108.33099380851706</v>
      </c>
      <c r="DW225" s="2">
        <f t="shared" si="272"/>
        <v>107.91779753126433</v>
      </c>
      <c r="DX225" s="2">
        <f t="shared" si="272"/>
        <v>92.264292776735402</v>
      </c>
      <c r="DY225" s="2">
        <f t="shared" si="272"/>
        <v>79.258692717086817</v>
      </c>
      <c r="EA225" s="2">
        <f t="shared" si="244"/>
        <v>57.968771701112878</v>
      </c>
      <c r="EB225" s="2">
        <f t="shared" si="244"/>
        <v>68.159456114952462</v>
      </c>
      <c r="EC225" s="2">
        <f t="shared" si="244"/>
        <v>66.822368611374671</v>
      </c>
      <c r="ED225" s="2">
        <f t="shared" si="244"/>
        <v>68.077016537729605</v>
      </c>
      <c r="EE225" s="2">
        <f t="shared" si="244"/>
        <v>64.501734882764282</v>
      </c>
      <c r="EF225" s="2">
        <f t="shared" si="243"/>
        <v>63.550527817370266</v>
      </c>
      <c r="EG225" s="2">
        <f t="shared" si="243"/>
        <v>62.193286603276057</v>
      </c>
      <c r="EH225" s="2">
        <f t="shared" si="243"/>
        <v>61.083680897687763</v>
      </c>
      <c r="EI225" s="2">
        <f t="shared" si="243"/>
        <v>61.037170252503458</v>
      </c>
      <c r="EJ225" s="2">
        <f t="shared" si="243"/>
        <v>61.477141030927868</v>
      </c>
      <c r="EK225" s="2">
        <f t="shared" si="243"/>
        <v>60.355028896111236</v>
      </c>
      <c r="EL225" s="2">
        <f t="shared" si="243"/>
        <v>60.126772508639213</v>
      </c>
      <c r="EM225" s="2">
        <f t="shared" si="243"/>
        <v>57.374168279550958</v>
      </c>
      <c r="EN225" s="2">
        <f t="shared" si="243"/>
        <v>60.505545884923535</v>
      </c>
      <c r="EO225" s="2">
        <f t="shared" si="243"/>
        <v>54.942271933896578</v>
      </c>
      <c r="EQ225" s="2">
        <f t="shared" si="273"/>
        <v>58.31515401859636</v>
      </c>
      <c r="ER225" s="2">
        <f t="shared" si="273"/>
        <v>66.355897218310588</v>
      </c>
      <c r="ES225" s="2">
        <f t="shared" si="273"/>
        <v>66.066225581146824</v>
      </c>
      <c r="ET225" s="2">
        <f t="shared" si="273"/>
        <v>67.106523053398647</v>
      </c>
      <c r="EU225" s="2">
        <f t="shared" si="273"/>
        <v>64.658898738290759</v>
      </c>
      <c r="EV225" s="2">
        <f t="shared" si="273"/>
        <v>64.20120881449418</v>
      </c>
      <c r="EW225" s="2">
        <f t="shared" si="273"/>
        <v>62.567692768593133</v>
      </c>
      <c r="EX225" s="2">
        <f t="shared" si="273"/>
        <v>61.078135553090007</v>
      </c>
      <c r="EY225" s="2">
        <f t="shared" si="273"/>
        <v>61.334115210814936</v>
      </c>
      <c r="EZ225" s="2">
        <f t="shared" si="273"/>
        <v>61.166433106596671</v>
      </c>
      <c r="FA225" s="2">
        <f t="shared" si="273"/>
        <v>58.774895800387185</v>
      </c>
      <c r="FB225" s="2">
        <f t="shared" si="273"/>
        <v>57.689465180506431</v>
      </c>
      <c r="FC225" s="2">
        <f t="shared" si="273"/>
        <v>56.044546273345617</v>
      </c>
      <c r="FD225" s="2">
        <f t="shared" si="273"/>
        <v>56.174482335096201</v>
      </c>
      <c r="FE225" s="2">
        <f t="shared" si="273"/>
        <v>52.429565740556804</v>
      </c>
      <c r="FG225" s="2">
        <f t="shared" si="274"/>
        <v>0.99999938622921247</v>
      </c>
      <c r="FH225" s="2">
        <f t="shared" si="274"/>
        <v>0.99999935034233034</v>
      </c>
      <c r="FI225" s="2">
        <f t="shared" si="274"/>
        <v>0.99999939500128432</v>
      </c>
      <c r="FJ225" s="2">
        <f t="shared" si="274"/>
        <v>0.9999994184328066</v>
      </c>
      <c r="FK225" s="2">
        <f t="shared" si="274"/>
        <v>0.99999945621743547</v>
      </c>
      <c r="FL225" s="2">
        <f t="shared" si="274"/>
        <v>0.99999950783821567</v>
      </c>
      <c r="FM225" s="2">
        <f t="shared" si="274"/>
        <v>0.99999938776421271</v>
      </c>
      <c r="FN225" s="2">
        <f t="shared" si="274"/>
        <v>0.99999938551743717</v>
      </c>
      <c r="FO225" s="2">
        <f t="shared" si="274"/>
        <v>0.99999938567031277</v>
      </c>
      <c r="FP225" s="2">
        <f t="shared" si="274"/>
        <v>0.9999993205968325</v>
      </c>
      <c r="FQ225" s="2">
        <f t="shared" si="274"/>
        <v>0.99999932109864131</v>
      </c>
      <c r="FR225" s="2">
        <f t="shared" si="274"/>
        <v>0.99999938734234595</v>
      </c>
      <c r="FS225" s="2">
        <f t="shared" si="274"/>
        <v>0.99999941601217857</v>
      </c>
      <c r="FT225" s="2">
        <f t="shared" si="274"/>
        <v>0.99999922752108183</v>
      </c>
      <c r="FU225" s="2">
        <f t="shared" si="274"/>
        <v>0.99999904555533037</v>
      </c>
      <c r="FW225" s="2">
        <f t="shared" si="264"/>
        <v>0.97502495259060551</v>
      </c>
      <c r="FX225" s="2">
        <f t="shared" si="264"/>
        <v>0.97717798542548329</v>
      </c>
      <c r="FY225" s="2">
        <f t="shared" si="264"/>
        <v>0.97656438480120911</v>
      </c>
      <c r="FZ225" s="2">
        <f t="shared" si="264"/>
        <v>0.97968619817909219</v>
      </c>
      <c r="GA225" s="2">
        <f t="shared" si="264"/>
        <v>0.98094649535238732</v>
      </c>
      <c r="GB225" s="2">
        <f t="shared" si="264"/>
        <v>0.98118092292728731</v>
      </c>
      <c r="GC225" s="2">
        <f t="shared" si="264"/>
        <v>0.98299812619570492</v>
      </c>
      <c r="GD225" s="2">
        <f t="shared" si="264"/>
        <v>0.98533277476642822</v>
      </c>
      <c r="GE225" s="2">
        <f t="shared" si="264"/>
        <v>0.98788756669623778</v>
      </c>
      <c r="GF225" s="2">
        <f t="shared" si="264"/>
        <v>0.98684279483036708</v>
      </c>
      <c r="GG225" s="2">
        <f t="shared" si="264"/>
        <v>0.98427088903252213</v>
      </c>
      <c r="GH225" s="2">
        <f t="shared" si="264"/>
        <v>0.98024315532518369</v>
      </c>
      <c r="GI225" s="2">
        <f t="shared" si="264"/>
        <v>0.97807482611164798</v>
      </c>
      <c r="GJ225" s="2">
        <f t="shared" si="264"/>
        <v>0.96801435034202576</v>
      </c>
      <c r="GK225" s="2">
        <f t="shared" si="264"/>
        <v>0.96785402850157487</v>
      </c>
      <c r="GM225" s="86">
        <f t="shared" si="265"/>
        <v>6.4953250122589453E-148</v>
      </c>
      <c r="GN225" s="86">
        <f t="shared" si="265"/>
        <v>0</v>
      </c>
      <c r="GO225" s="86">
        <f t="shared" si="265"/>
        <v>0</v>
      </c>
      <c r="GP225" s="86">
        <f t="shared" si="265"/>
        <v>0</v>
      </c>
      <c r="GQ225" s="86">
        <f t="shared" si="265"/>
        <v>0</v>
      </c>
      <c r="GR225" s="86">
        <f t="shared" si="265"/>
        <v>0</v>
      </c>
      <c r="GS225" s="86">
        <f t="shared" si="265"/>
        <v>0</v>
      </c>
      <c r="GT225" s="86">
        <f t="shared" si="265"/>
        <v>0</v>
      </c>
      <c r="GU225" s="86">
        <f t="shared" si="265"/>
        <v>0</v>
      </c>
      <c r="GV225" s="86">
        <f t="shared" si="265"/>
        <v>0</v>
      </c>
      <c r="GW225" s="86">
        <f t="shared" si="265"/>
        <v>0</v>
      </c>
      <c r="GX225" s="86">
        <f t="shared" si="265"/>
        <v>0</v>
      </c>
      <c r="GY225" s="86">
        <f t="shared" si="265"/>
        <v>0</v>
      </c>
      <c r="GZ225" s="86">
        <f t="shared" si="265"/>
        <v>4.079984626306491E-126</v>
      </c>
      <c r="HA225" s="86">
        <f t="shared" si="265"/>
        <v>1.616073335051188E-132</v>
      </c>
      <c r="HC225" s="86">
        <f t="shared" si="275"/>
        <v>1.3540387782773912E-90</v>
      </c>
      <c r="HD225" s="86">
        <f t="shared" si="275"/>
        <v>2.3668852907484136E-248</v>
      </c>
      <c r="HE225" s="86">
        <f t="shared" si="275"/>
        <v>0</v>
      </c>
      <c r="HF225" s="86">
        <f t="shared" si="269"/>
        <v>0</v>
      </c>
      <c r="HG225" s="86">
        <f t="shared" si="269"/>
        <v>0</v>
      </c>
      <c r="HH225" s="86">
        <f t="shared" si="269"/>
        <v>0</v>
      </c>
      <c r="HI225" s="86">
        <f t="shared" si="245"/>
        <v>0</v>
      </c>
      <c r="HJ225" s="86">
        <f t="shared" si="245"/>
        <v>0</v>
      </c>
      <c r="HK225" s="86">
        <f t="shared" si="245"/>
        <v>0</v>
      </c>
      <c r="HL225" s="86">
        <f t="shared" si="245"/>
        <v>0</v>
      </c>
      <c r="HM225" s="86">
        <f t="shared" si="245"/>
        <v>0</v>
      </c>
      <c r="HN225" s="86">
        <f t="shared" si="245"/>
        <v>0</v>
      </c>
      <c r="HO225" s="86">
        <f t="shared" si="230"/>
        <v>0</v>
      </c>
      <c r="HP225" s="86">
        <f t="shared" si="230"/>
        <v>5.5912211690533934E-99</v>
      </c>
      <c r="HQ225" s="86">
        <f t="shared" si="230"/>
        <v>8.595100238983629E-111</v>
      </c>
      <c r="HS225" s="86">
        <f t="shared" si="266"/>
        <v>3.4638710437483566E-99</v>
      </c>
      <c r="HT225" s="86">
        <f t="shared" si="266"/>
        <v>1.1476357207642699E-101</v>
      </c>
      <c r="HU225" s="86">
        <f t="shared" si="266"/>
        <v>8.0175017868298307E-100</v>
      </c>
      <c r="HV225" s="86">
        <f t="shared" si="266"/>
        <v>8.1440991053928402E-95</v>
      </c>
      <c r="HW225" s="86">
        <f t="shared" si="266"/>
        <v>4.1469999116901765E-98</v>
      </c>
      <c r="HX225" s="86">
        <f t="shared" si="266"/>
        <v>6.0464813348416219E-87</v>
      </c>
      <c r="HY225" s="86">
        <f t="shared" si="266"/>
        <v>3.1475826771523892E-91</v>
      </c>
      <c r="HZ225" s="86">
        <f t="shared" si="266"/>
        <v>6.2192127619027594E-98</v>
      </c>
      <c r="IA225" s="86">
        <f t="shared" si="266"/>
        <v>1.6366272670154881E-112</v>
      </c>
      <c r="IB225" s="86">
        <f t="shared" si="266"/>
        <v>1.984411954927627E-116</v>
      </c>
      <c r="IC225" s="86">
        <f t="shared" si="266"/>
        <v>8.0229228772915568E-120</v>
      </c>
      <c r="ID225" s="86">
        <f t="shared" si="266"/>
        <v>2.1602782459231997E-97</v>
      </c>
      <c r="IE225" s="86">
        <f t="shared" si="266"/>
        <v>1.746829616714966E-89</v>
      </c>
      <c r="IF225" s="86">
        <f t="shared" si="266"/>
        <v>9.1629497470044986E-36</v>
      </c>
      <c r="IG225" s="86">
        <f t="shared" si="266"/>
        <v>6.3530027057973131E-38</v>
      </c>
      <c r="II225" s="86">
        <f t="shared" si="267"/>
        <v>2.6014333140893769E-5</v>
      </c>
      <c r="IJ225" s="86">
        <f t="shared" si="267"/>
        <v>1.8099824935126208E-5</v>
      </c>
      <c r="IK225" s="86">
        <f t="shared" si="267"/>
        <v>2.2425281273547225E-5</v>
      </c>
      <c r="IL225" s="86">
        <f t="shared" si="267"/>
        <v>2.6355795489040942E-5</v>
      </c>
      <c r="IM225" s="86">
        <f t="shared" si="267"/>
        <v>1.8100896277765075E-5</v>
      </c>
      <c r="IN225" s="86">
        <f t="shared" si="267"/>
        <v>6.1310445426426274E-5</v>
      </c>
      <c r="IO225" s="86">
        <f t="shared" si="267"/>
        <v>2.0843930294509769E-5</v>
      </c>
      <c r="IP225" s="86">
        <f t="shared" si="267"/>
        <v>7.0513376593957542E-6</v>
      </c>
      <c r="IQ225" s="86">
        <f t="shared" si="267"/>
        <v>8.9912168275031511E-7</v>
      </c>
      <c r="IR225" s="86">
        <f t="shared" si="267"/>
        <v>7.5557414870046167E-7</v>
      </c>
      <c r="IS225" s="86">
        <f t="shared" si="267"/>
        <v>8.8108820042178619E-7</v>
      </c>
      <c r="IT225" s="86">
        <f t="shared" si="267"/>
        <v>1.9202495488509889E-5</v>
      </c>
      <c r="IU225" s="86">
        <f t="shared" si="267"/>
        <v>5.1537671207232283E-5</v>
      </c>
      <c r="IV225" s="86">
        <f t="shared" si="267"/>
        <v>4.4003987791512E-3</v>
      </c>
      <c r="IW225" s="86">
        <f t="shared" si="267"/>
        <v>4.4603320790381215E-3</v>
      </c>
      <c r="IY225" s="86">
        <f t="shared" si="268"/>
        <v>2.6014333140893769E-5</v>
      </c>
      <c r="IZ225" s="86">
        <f t="shared" si="268"/>
        <v>1.8099824935126208E-5</v>
      </c>
      <c r="JA225" s="86">
        <f t="shared" si="268"/>
        <v>2.2425281273547225E-5</v>
      </c>
      <c r="JB225" s="86">
        <f t="shared" si="268"/>
        <v>2.6355795489040942E-5</v>
      </c>
      <c r="JC225" s="86">
        <f t="shared" si="268"/>
        <v>1.8100896277765075E-5</v>
      </c>
      <c r="JD225" s="86">
        <f t="shared" si="268"/>
        <v>6.1310445426426274E-5</v>
      </c>
      <c r="JE225" s="86">
        <f t="shared" si="268"/>
        <v>2.0843930294509769E-5</v>
      </c>
      <c r="JF225" s="86">
        <f t="shared" si="268"/>
        <v>7.0513376593957542E-6</v>
      </c>
      <c r="JG225" s="86">
        <f t="shared" si="268"/>
        <v>8.9912168275031511E-7</v>
      </c>
      <c r="JH225" s="86">
        <f t="shared" si="268"/>
        <v>7.5557414870046167E-7</v>
      </c>
      <c r="JI225" s="86">
        <f t="shared" si="268"/>
        <v>8.8108820042178619E-7</v>
      </c>
      <c r="JJ225" s="86">
        <f t="shared" si="268"/>
        <v>1.9202495488509889E-5</v>
      </c>
      <c r="JK225" s="86">
        <f t="shared" si="268"/>
        <v>5.1537671207232283E-5</v>
      </c>
      <c r="JL225" s="86">
        <f t="shared" si="268"/>
        <v>4.4003987791512E-3</v>
      </c>
      <c r="JM225" s="86">
        <f t="shared" si="268"/>
        <v>4.4603320790381215E-3</v>
      </c>
    </row>
    <row r="226" spans="1:273" x14ac:dyDescent="0.25">
      <c r="B226" s="2">
        <v>199</v>
      </c>
      <c r="C226" s="37">
        <v>60.412999999999997</v>
      </c>
      <c r="D226" s="37">
        <v>67.268000000000001</v>
      </c>
      <c r="E226" s="37">
        <v>67.194999999999993</v>
      </c>
      <c r="F226" s="37">
        <v>67.525000000000006</v>
      </c>
      <c r="G226" s="37">
        <v>65.150000000000006</v>
      </c>
      <c r="H226" s="37">
        <v>64.275000000000006</v>
      </c>
      <c r="I226" s="37">
        <v>61.070999999999998</v>
      </c>
      <c r="J226" s="37">
        <v>63.524000000000001</v>
      </c>
      <c r="K226" s="37">
        <v>62.975999999999999</v>
      </c>
      <c r="L226" s="37">
        <v>60.317</v>
      </c>
      <c r="M226" s="37">
        <v>59.244</v>
      </c>
      <c r="N226" s="37">
        <v>56.526000000000003</v>
      </c>
      <c r="O226" s="37">
        <v>54.838000000000001</v>
      </c>
      <c r="P226" s="37">
        <v>55.366</v>
      </c>
      <c r="Q226" s="37">
        <v>52.097999999999999</v>
      </c>
      <c r="S226" s="4" t="e">
        <f t="shared" si="270"/>
        <v>#N/A</v>
      </c>
      <c r="T226" s="4" t="e">
        <f t="shared" si="270"/>
        <v>#N/A</v>
      </c>
      <c r="U226" s="4" t="e">
        <f t="shared" si="270"/>
        <v>#N/A</v>
      </c>
      <c r="V226" s="4" t="e">
        <f t="shared" si="270"/>
        <v>#N/A</v>
      </c>
      <c r="W226" s="4" t="e">
        <f t="shared" si="270"/>
        <v>#N/A</v>
      </c>
      <c r="X226" s="4" t="e">
        <f t="shared" si="270"/>
        <v>#N/A</v>
      </c>
      <c r="Y226" s="4" t="e">
        <f t="shared" si="270"/>
        <v>#N/A</v>
      </c>
      <c r="Z226" s="4" t="e">
        <f t="shared" si="270"/>
        <v>#N/A</v>
      </c>
      <c r="AA226" s="4" t="e">
        <f t="shared" si="270"/>
        <v>#N/A</v>
      </c>
      <c r="AB226" s="4" t="e">
        <f t="shared" si="270"/>
        <v>#N/A</v>
      </c>
      <c r="AC226" s="4" t="e">
        <f t="shared" si="270"/>
        <v>#N/A</v>
      </c>
      <c r="AD226" s="4" t="e">
        <f t="shared" si="270"/>
        <v>#N/A</v>
      </c>
      <c r="AE226" s="4" t="e">
        <f t="shared" si="270"/>
        <v>#N/A</v>
      </c>
      <c r="AF226" s="4">
        <f t="shared" si="270"/>
        <v>56.201903546145914</v>
      </c>
      <c r="AG226" s="4">
        <f t="shared" si="270"/>
        <v>52.37461940159222</v>
      </c>
      <c r="AI226" s="4">
        <f t="shared" si="271"/>
        <v>0</v>
      </c>
      <c r="AJ226" s="4">
        <f t="shared" si="271"/>
        <v>0</v>
      </c>
      <c r="AK226" s="4">
        <f t="shared" si="271"/>
        <v>0</v>
      </c>
      <c r="AL226" s="4">
        <f t="shared" si="271"/>
        <v>0</v>
      </c>
      <c r="AM226" s="4">
        <f t="shared" si="271"/>
        <v>0</v>
      </c>
      <c r="AN226" s="4">
        <f t="shared" si="271"/>
        <v>0</v>
      </c>
      <c r="AO226" s="4">
        <f t="shared" si="271"/>
        <v>0</v>
      </c>
      <c r="AP226" s="4">
        <f t="shared" si="271"/>
        <v>0</v>
      </c>
      <c r="AQ226" s="4">
        <f t="shared" si="271"/>
        <v>0</v>
      </c>
      <c r="AR226" s="4">
        <f t="shared" si="271"/>
        <v>0</v>
      </c>
      <c r="AS226" s="4">
        <f t="shared" si="271"/>
        <v>0</v>
      </c>
      <c r="AT226" s="4">
        <f t="shared" si="271"/>
        <v>0</v>
      </c>
      <c r="AU226" s="4">
        <f t="shared" si="271"/>
        <v>0</v>
      </c>
      <c r="AV226" s="4">
        <f t="shared" si="271"/>
        <v>-0.83590354614591433</v>
      </c>
      <c r="AW226" s="4">
        <f t="shared" si="271"/>
        <v>-0.27661940159222098</v>
      </c>
      <c r="AY226" s="2" t="e">
        <f t="shared" si="262"/>
        <v>#N/A</v>
      </c>
      <c r="AZ226" s="2" t="e">
        <f t="shared" si="262"/>
        <v>#N/A</v>
      </c>
      <c r="BA226" s="2" t="e">
        <f t="shared" si="262"/>
        <v>#N/A</v>
      </c>
      <c r="BB226" s="2" t="e">
        <f t="shared" si="262"/>
        <v>#N/A</v>
      </c>
      <c r="BC226" s="2" t="e">
        <f t="shared" si="262"/>
        <v>#N/A</v>
      </c>
      <c r="BD226" s="2" t="e">
        <f t="shared" si="262"/>
        <v>#N/A</v>
      </c>
      <c r="BE226" s="2" t="e">
        <f t="shared" si="262"/>
        <v>#N/A</v>
      </c>
      <c r="BF226" s="2" t="e">
        <f t="shared" si="262"/>
        <v>#N/A</v>
      </c>
      <c r="BG226" s="2" t="e">
        <f t="shared" si="262"/>
        <v>#N/A</v>
      </c>
      <c r="BH226" s="2" t="e">
        <f t="shared" si="262"/>
        <v>#N/A</v>
      </c>
      <c r="BI226" s="2" t="e">
        <f t="shared" si="262"/>
        <v>#N/A</v>
      </c>
      <c r="BJ226" s="2" t="e">
        <f t="shared" si="262"/>
        <v>#N/A</v>
      </c>
      <c r="BK226" s="2" t="e">
        <f t="shared" si="262"/>
        <v>#N/A</v>
      </c>
      <c r="BL226" s="2">
        <f t="shared" si="262"/>
        <v>56.201903546145736</v>
      </c>
      <c r="BM226" s="2">
        <f t="shared" si="262"/>
        <v>52.374619401591808</v>
      </c>
      <c r="BO226" s="2" t="str">
        <f t="shared" si="276"/>
        <v/>
      </c>
      <c r="BP226" s="2" t="str">
        <f t="shared" si="277"/>
        <v/>
      </c>
      <c r="BQ226" s="2" t="str">
        <f t="shared" si="278"/>
        <v/>
      </c>
      <c r="BR226" s="2" t="str">
        <f t="shared" si="279"/>
        <v/>
      </c>
      <c r="BS226" s="2" t="str">
        <f t="shared" si="280"/>
        <v/>
      </c>
      <c r="BT226" s="2" t="str">
        <f t="shared" si="281"/>
        <v/>
      </c>
      <c r="BU226" s="2" t="str">
        <f t="shared" si="282"/>
        <v/>
      </c>
      <c r="BV226" s="2" t="str">
        <f t="shared" si="283"/>
        <v/>
      </c>
      <c r="BW226" s="2" t="str">
        <f t="shared" si="284"/>
        <v/>
      </c>
      <c r="BX226" s="2" t="str">
        <f t="shared" si="285"/>
        <v/>
      </c>
      <c r="BY226" s="2" t="str">
        <f t="shared" si="286"/>
        <v/>
      </c>
      <c r="BZ226" s="2" t="str">
        <f t="shared" si="287"/>
        <v/>
      </c>
      <c r="CA226" s="2" t="str">
        <f t="shared" si="288"/>
        <v/>
      </c>
      <c r="CB226" s="2" t="str">
        <f t="shared" si="289"/>
        <v/>
      </c>
      <c r="CC226" s="2" t="str">
        <f t="shared" si="290"/>
        <v/>
      </c>
      <c r="CE226" s="2" t="str">
        <f t="shared" si="263"/>
        <v/>
      </c>
      <c r="CF226" s="2" t="str">
        <f t="shared" si="263"/>
        <v/>
      </c>
      <c r="CG226" s="2" t="str">
        <f t="shared" si="263"/>
        <v/>
      </c>
      <c r="CH226" s="2" t="str">
        <f t="shared" si="263"/>
        <v/>
      </c>
      <c r="CI226" s="2" t="str">
        <f t="shared" si="263"/>
        <v/>
      </c>
      <c r="CJ226" s="2" t="str">
        <f t="shared" si="263"/>
        <v/>
      </c>
      <c r="CK226" s="2" t="str">
        <f t="shared" si="263"/>
        <v/>
      </c>
      <c r="CL226" s="2" t="str">
        <f t="shared" si="263"/>
        <v/>
      </c>
      <c r="CM226" s="2" t="str">
        <f t="shared" si="263"/>
        <v/>
      </c>
      <c r="CN226" s="2" t="str">
        <f t="shared" si="263"/>
        <v/>
      </c>
      <c r="CO226" s="2" t="str">
        <f t="shared" si="263"/>
        <v/>
      </c>
      <c r="CP226" s="2" t="str">
        <f t="shared" si="263"/>
        <v/>
      </c>
      <c r="CQ226" s="2" t="str">
        <f t="shared" si="263"/>
        <v/>
      </c>
      <c r="CR226" s="2" t="str">
        <f t="shared" si="263"/>
        <v/>
      </c>
      <c r="CS226" s="2" t="str">
        <f t="shared" si="263"/>
        <v/>
      </c>
      <c r="CU226" s="2" t="str">
        <f t="shared" si="291"/>
        <v/>
      </c>
      <c r="CV226" s="2" t="str">
        <f t="shared" si="292"/>
        <v/>
      </c>
      <c r="CW226" s="2" t="str">
        <f t="shared" si="293"/>
        <v/>
      </c>
      <c r="CX226" s="2" t="str">
        <f t="shared" si="294"/>
        <v/>
      </c>
      <c r="CY226" s="2" t="str">
        <f t="shared" si="295"/>
        <v/>
      </c>
      <c r="CZ226" s="2" t="str">
        <f t="shared" si="296"/>
        <v/>
      </c>
      <c r="DA226" s="2" t="str">
        <f t="shared" si="297"/>
        <v/>
      </c>
      <c r="DB226" s="2" t="str">
        <f t="shared" si="298"/>
        <v/>
      </c>
      <c r="DC226" s="2" t="str">
        <f t="shared" si="299"/>
        <v/>
      </c>
      <c r="DD226" s="2" t="str">
        <f t="shared" si="300"/>
        <v/>
      </c>
      <c r="DE226" s="2" t="str">
        <f t="shared" si="301"/>
        <v/>
      </c>
      <c r="DF226" s="2" t="str">
        <f t="shared" si="302"/>
        <v/>
      </c>
      <c r="DG226" s="2" t="str">
        <f t="shared" si="303"/>
        <v/>
      </c>
      <c r="DH226" s="2">
        <f t="shared" si="304"/>
        <v>55.366</v>
      </c>
      <c r="DI226" s="2">
        <f t="shared" si="305"/>
        <v>52.097999999999999</v>
      </c>
      <c r="DK226" s="2">
        <f t="shared" si="272"/>
        <v>116.68666112956812</v>
      </c>
      <c r="DL226" s="2">
        <f t="shared" si="272"/>
        <v>129.1903754152824</v>
      </c>
      <c r="DM226" s="2">
        <f t="shared" si="272"/>
        <v>120.43136593468927</v>
      </c>
      <c r="DN226" s="2">
        <f t="shared" si="272"/>
        <v>107.17902790157468</v>
      </c>
      <c r="DO226" s="2">
        <f t="shared" si="272"/>
        <v>116.05288763066201</v>
      </c>
      <c r="DP226" s="2">
        <f t="shared" si="272"/>
        <v>125.1246153846154</v>
      </c>
      <c r="DQ226" s="2">
        <f t="shared" si="272"/>
        <v>118.27144457867715</v>
      </c>
      <c r="DR226" s="2">
        <f t="shared" si="272"/>
        <v>107.18465297493204</v>
      </c>
      <c r="DS226" s="2">
        <f t="shared" si="272"/>
        <v>107.048590154032</v>
      </c>
      <c r="DT226" s="2">
        <f t="shared" si="272"/>
        <v>105.56962367864691</v>
      </c>
      <c r="DU226" s="2">
        <f t="shared" si="272"/>
        <v>110.98348520084566</v>
      </c>
      <c r="DV226" s="2">
        <f t="shared" si="272"/>
        <v>108.51027665357898</v>
      </c>
      <c r="DW226" s="2">
        <f t="shared" si="272"/>
        <v>108.11773991842907</v>
      </c>
      <c r="DX226" s="2">
        <f t="shared" si="272"/>
        <v>92.378766510318897</v>
      </c>
      <c r="DY226" s="2">
        <f t="shared" si="272"/>
        <v>79.323761904761881</v>
      </c>
      <c r="EA226" s="2">
        <f t="shared" si="244"/>
        <v>57.881774085850552</v>
      </c>
      <c r="EB226" s="2">
        <f t="shared" si="244"/>
        <v>68.077129602420058</v>
      </c>
      <c r="EC226" s="2">
        <f t="shared" si="244"/>
        <v>66.755235620558182</v>
      </c>
      <c r="ED226" s="2">
        <f t="shared" si="244"/>
        <v>68.027325391982458</v>
      </c>
      <c r="EE226" s="2">
        <f t="shared" si="244"/>
        <v>64.443394179350051</v>
      </c>
      <c r="EF226" s="2">
        <f t="shared" si="243"/>
        <v>63.491026049774007</v>
      </c>
      <c r="EG226" s="2">
        <f t="shared" si="243"/>
        <v>62.152609174620537</v>
      </c>
      <c r="EH226" s="2">
        <f t="shared" si="243"/>
        <v>61.031496756190755</v>
      </c>
      <c r="EI226" s="2">
        <f t="shared" si="243"/>
        <v>60.965566770362628</v>
      </c>
      <c r="EJ226" s="2">
        <f t="shared" si="243"/>
        <v>61.431457237113435</v>
      </c>
      <c r="EK226" s="2">
        <f t="shared" si="243"/>
        <v>60.293901223861909</v>
      </c>
      <c r="EL226" s="2">
        <f t="shared" si="243"/>
        <v>60.061885869057633</v>
      </c>
      <c r="EM226" s="2">
        <f t="shared" si="243"/>
        <v>57.32455038650572</v>
      </c>
      <c r="EN226" s="2">
        <f t="shared" si="243"/>
        <v>60.452598203447444</v>
      </c>
      <c r="EO226" s="2">
        <f t="shared" si="243"/>
        <v>54.840577012347978</v>
      </c>
      <c r="EQ226" s="2">
        <f t="shared" si="273"/>
        <v>58.232702536407253</v>
      </c>
      <c r="ER226" s="2">
        <f t="shared" si="273"/>
        <v>66.252164478216571</v>
      </c>
      <c r="ES226" s="2">
        <f t="shared" si="273"/>
        <v>65.990188016669393</v>
      </c>
      <c r="ET226" s="2">
        <f t="shared" si="273"/>
        <v>67.045512783356472</v>
      </c>
      <c r="EU226" s="2">
        <f t="shared" si="273"/>
        <v>64.602392295629926</v>
      </c>
      <c r="EV226" s="2">
        <f t="shared" si="273"/>
        <v>64.149063093654263</v>
      </c>
      <c r="EW226" s="2">
        <f t="shared" si="273"/>
        <v>62.531190919271062</v>
      </c>
      <c r="EX226" s="2">
        <f t="shared" si="273"/>
        <v>61.025873416679055</v>
      </c>
      <c r="EY226" s="2">
        <f t="shared" si="273"/>
        <v>61.265777332096988</v>
      </c>
      <c r="EZ226" s="2">
        <f t="shared" si="273"/>
        <v>61.117369713485928</v>
      </c>
      <c r="FA226" s="2">
        <f t="shared" si="273"/>
        <v>58.695951904128009</v>
      </c>
      <c r="FB226" s="2">
        <f t="shared" si="273"/>
        <v>57.597102017690887</v>
      </c>
      <c r="FC226" s="2">
        <f t="shared" si="273"/>
        <v>55.979994624740591</v>
      </c>
      <c r="FD226" s="2">
        <f t="shared" si="273"/>
        <v>56.073785048184348</v>
      </c>
      <c r="FE226" s="2">
        <f t="shared" si="273"/>
        <v>52.29990059218057</v>
      </c>
      <c r="FG226" s="2">
        <f t="shared" si="274"/>
        <v>0.99999944023435872</v>
      </c>
      <c r="FH226" s="2">
        <f t="shared" si="274"/>
        <v>0.9999994075051295</v>
      </c>
      <c r="FI226" s="2">
        <f t="shared" si="274"/>
        <v>0.9999994482345842</v>
      </c>
      <c r="FJ226" s="2">
        <f t="shared" si="274"/>
        <v>0.99999946960438868</v>
      </c>
      <c r="FK226" s="2">
        <f t="shared" si="274"/>
        <v>0.99999950406438309</v>
      </c>
      <c r="FL226" s="2">
        <f t="shared" si="274"/>
        <v>0.99999955114309846</v>
      </c>
      <c r="FM226" s="2">
        <f t="shared" si="274"/>
        <v>0.99999944163429566</v>
      </c>
      <c r="FN226" s="2">
        <f t="shared" si="274"/>
        <v>0.99999943958521187</v>
      </c>
      <c r="FO226" s="2">
        <f t="shared" si="274"/>
        <v>0.99999943972463601</v>
      </c>
      <c r="FP226" s="2">
        <f t="shared" si="274"/>
        <v>0.99999938037690983</v>
      </c>
      <c r="FQ226" s="2">
        <f t="shared" si="274"/>
        <v>0.99999938083456508</v>
      </c>
      <c r="FR226" s="2">
        <f t="shared" si="274"/>
        <v>0.99999944124954865</v>
      </c>
      <c r="FS226" s="2">
        <f t="shared" si="274"/>
        <v>0.9999994673967495</v>
      </c>
      <c r="FT226" s="2">
        <f t="shared" si="274"/>
        <v>0.99999929549080557</v>
      </c>
      <c r="FU226" s="2">
        <f t="shared" si="274"/>
        <v>0.99999912953604264</v>
      </c>
      <c r="FW226" s="2">
        <f t="shared" si="264"/>
        <v>0.97717232146183475</v>
      </c>
      <c r="FX226" s="2">
        <f t="shared" si="264"/>
        <v>0.97914419500058847</v>
      </c>
      <c r="FY226" s="2">
        <f t="shared" si="264"/>
        <v>0.97858229989833589</v>
      </c>
      <c r="FZ226" s="2">
        <f t="shared" si="264"/>
        <v>0.9814404192606494</v>
      </c>
      <c r="GA226" s="2">
        <f t="shared" si="264"/>
        <v>0.98259381573298965</v>
      </c>
      <c r="GB226" s="2">
        <f t="shared" si="264"/>
        <v>0.9828083304707419</v>
      </c>
      <c r="GC226" s="2">
        <f t="shared" si="264"/>
        <v>0.98447087553209855</v>
      </c>
      <c r="GD226" s="2">
        <f t="shared" si="264"/>
        <v>0.98660604594472379</v>
      </c>
      <c r="GE226" s="2">
        <f t="shared" si="264"/>
        <v>0.98894154384435762</v>
      </c>
      <c r="GF226" s="2">
        <f t="shared" si="264"/>
        <v>0.98798657843436199</v>
      </c>
      <c r="GG226" s="2">
        <f t="shared" si="264"/>
        <v>0.98563499926859788</v>
      </c>
      <c r="GH226" s="2">
        <f t="shared" si="264"/>
        <v>0.98195016588682471</v>
      </c>
      <c r="GI226" s="2">
        <f t="shared" si="264"/>
        <v>0.97996535336660084</v>
      </c>
      <c r="GJ226" s="2">
        <f t="shared" si="264"/>
        <v>0.97074640978268112</v>
      </c>
      <c r="GK226" s="2">
        <f t="shared" si="264"/>
        <v>0.97059936594511087</v>
      </c>
      <c r="GM226" s="86">
        <f t="shared" si="265"/>
        <v>3.9574098122944195E-150</v>
      </c>
      <c r="GN226" s="86">
        <f t="shared" si="265"/>
        <v>0</v>
      </c>
      <c r="GO226" s="86">
        <f t="shared" si="265"/>
        <v>0</v>
      </c>
      <c r="GP226" s="86">
        <f t="shared" si="265"/>
        <v>0</v>
      </c>
      <c r="GQ226" s="86">
        <f t="shared" si="265"/>
        <v>0</v>
      </c>
      <c r="GR226" s="86">
        <f t="shared" si="265"/>
        <v>0</v>
      </c>
      <c r="GS226" s="86">
        <f t="shared" si="265"/>
        <v>0</v>
      </c>
      <c r="GT226" s="86">
        <f t="shared" si="265"/>
        <v>0</v>
      </c>
      <c r="GU226" s="86">
        <f t="shared" si="265"/>
        <v>0</v>
      </c>
      <c r="GV226" s="86">
        <f t="shared" si="265"/>
        <v>0</v>
      </c>
      <c r="GW226" s="86">
        <f t="shared" si="265"/>
        <v>0</v>
      </c>
      <c r="GX226" s="86">
        <f t="shared" si="265"/>
        <v>0</v>
      </c>
      <c r="GY226" s="86">
        <f t="shared" si="265"/>
        <v>0</v>
      </c>
      <c r="GZ226" s="86">
        <f t="shared" si="265"/>
        <v>5.7257379973191912E-128</v>
      </c>
      <c r="HA226" s="86">
        <f t="shared" si="265"/>
        <v>1.8002531131608105E-134</v>
      </c>
      <c r="HC226" s="86">
        <f t="shared" si="275"/>
        <v>3.1043415486103654E-92</v>
      </c>
      <c r="HD226" s="86">
        <f t="shared" si="275"/>
        <v>7.4714813384545486E-253</v>
      </c>
      <c r="HE226" s="86">
        <f t="shared" si="275"/>
        <v>0</v>
      </c>
      <c r="HF226" s="86">
        <f t="shared" si="269"/>
        <v>0</v>
      </c>
      <c r="HG226" s="86">
        <f t="shared" si="269"/>
        <v>0</v>
      </c>
      <c r="HH226" s="86">
        <f t="shared" si="269"/>
        <v>0</v>
      </c>
      <c r="HI226" s="86">
        <f t="shared" si="245"/>
        <v>0</v>
      </c>
      <c r="HJ226" s="86">
        <f t="shared" si="245"/>
        <v>0</v>
      </c>
      <c r="HK226" s="86">
        <f t="shared" si="245"/>
        <v>0</v>
      </c>
      <c r="HL226" s="86">
        <f t="shared" si="245"/>
        <v>0</v>
      </c>
      <c r="HM226" s="86">
        <f t="shared" si="245"/>
        <v>0</v>
      </c>
      <c r="HN226" s="86">
        <f t="shared" si="245"/>
        <v>0</v>
      </c>
      <c r="HO226" s="86">
        <f t="shared" si="230"/>
        <v>0</v>
      </c>
      <c r="HP226" s="86">
        <f t="shared" si="230"/>
        <v>9.6274083619777569E-101</v>
      </c>
      <c r="HQ226" s="86">
        <f t="shared" si="230"/>
        <v>8.6963373958373482E-113</v>
      </c>
      <c r="HS226" s="86">
        <f t="shared" si="266"/>
        <v>4.2124077897184979E-102</v>
      </c>
      <c r="HT226" s="86">
        <f t="shared" si="266"/>
        <v>1.3344200970506318E-104</v>
      </c>
      <c r="HU226" s="86">
        <f t="shared" si="266"/>
        <v>1.0187855309233167E-102</v>
      </c>
      <c r="HV226" s="86">
        <f t="shared" si="266"/>
        <v>1.6583668861686177E-97</v>
      </c>
      <c r="HW226" s="86">
        <f t="shared" si="266"/>
        <v>7.4333710745637839E-101</v>
      </c>
      <c r="HX226" s="86">
        <f t="shared" si="266"/>
        <v>2.3697374589648886E-89</v>
      </c>
      <c r="HY226" s="86">
        <f t="shared" si="266"/>
        <v>8.8222342512219029E-94</v>
      </c>
      <c r="HZ226" s="86">
        <f t="shared" si="266"/>
        <v>1.2607935437468333E-100</v>
      </c>
      <c r="IA226" s="86">
        <f t="shared" si="266"/>
        <v>1.5623786921096055E-115</v>
      </c>
      <c r="IB226" s="86">
        <f t="shared" si="266"/>
        <v>1.3904066805265664E-119</v>
      </c>
      <c r="IC226" s="86">
        <f t="shared" si="266"/>
        <v>3.8298851348272118E-123</v>
      </c>
      <c r="ID226" s="86">
        <f t="shared" si="266"/>
        <v>3.8065972646104382E-100</v>
      </c>
      <c r="IE226" s="86">
        <f t="shared" si="266"/>
        <v>4.7111507589772666E-92</v>
      </c>
      <c r="IF226" s="86">
        <f t="shared" si="266"/>
        <v>8.4528171131973756E-37</v>
      </c>
      <c r="IG226" s="86">
        <f t="shared" si="266"/>
        <v>4.9119180078187255E-39</v>
      </c>
      <c r="II226" s="86">
        <f t="shared" si="267"/>
        <v>1.6213537323164514E-5</v>
      </c>
      <c r="IJ226" s="86">
        <f t="shared" si="267"/>
        <v>1.1219450761032083E-5</v>
      </c>
      <c r="IK226" s="86">
        <f t="shared" si="267"/>
        <v>1.3994366859898808E-5</v>
      </c>
      <c r="IL226" s="86">
        <f t="shared" si="267"/>
        <v>1.6870095369404471E-5</v>
      </c>
      <c r="IM226" s="86">
        <f t="shared" si="267"/>
        <v>1.1476640846086029E-5</v>
      </c>
      <c r="IN226" s="86">
        <f t="shared" si="267"/>
        <v>4.1124983634151115E-5</v>
      </c>
      <c r="IO226" s="86">
        <f t="shared" si="267"/>
        <v>1.3474130637459909E-5</v>
      </c>
      <c r="IP226" s="86">
        <f t="shared" si="267"/>
        <v>4.4224851397237608E-6</v>
      </c>
      <c r="IQ226" s="86">
        <f t="shared" si="267"/>
        <v>5.2944482308997314E-7</v>
      </c>
      <c r="IR226" s="86">
        <f t="shared" si="267"/>
        <v>4.371466285514308E-7</v>
      </c>
      <c r="IS226" s="86">
        <f t="shared" si="267"/>
        <v>5.0090558684325272E-7</v>
      </c>
      <c r="IT226" s="86">
        <f t="shared" si="267"/>
        <v>1.2154858066403444E-5</v>
      </c>
      <c r="IU226" s="86">
        <f t="shared" si="267"/>
        <v>3.3726839224133175E-5</v>
      </c>
      <c r="IV226" s="86">
        <f t="shared" si="267"/>
        <v>3.4461400624947475E-3</v>
      </c>
      <c r="IW226" s="86">
        <f t="shared" si="267"/>
        <v>3.4941462671515162E-3</v>
      </c>
      <c r="IY226" s="86">
        <f t="shared" si="268"/>
        <v>1.6213537323164514E-5</v>
      </c>
      <c r="IZ226" s="86">
        <f t="shared" si="268"/>
        <v>1.1219450761032083E-5</v>
      </c>
      <c r="JA226" s="86">
        <f t="shared" si="268"/>
        <v>1.3994366859898808E-5</v>
      </c>
      <c r="JB226" s="86">
        <f t="shared" si="268"/>
        <v>1.6870095369404471E-5</v>
      </c>
      <c r="JC226" s="86">
        <f t="shared" si="268"/>
        <v>1.1476640846086029E-5</v>
      </c>
      <c r="JD226" s="86">
        <f t="shared" si="268"/>
        <v>4.1124983634151115E-5</v>
      </c>
      <c r="JE226" s="86">
        <f t="shared" si="268"/>
        <v>1.3474130637459909E-5</v>
      </c>
      <c r="JF226" s="86">
        <f t="shared" si="268"/>
        <v>4.4224851397237608E-6</v>
      </c>
      <c r="JG226" s="86">
        <f t="shared" si="268"/>
        <v>5.2944482308997314E-7</v>
      </c>
      <c r="JH226" s="86">
        <f t="shared" si="268"/>
        <v>4.371466285514308E-7</v>
      </c>
      <c r="JI226" s="86">
        <f t="shared" si="268"/>
        <v>5.0090558684325272E-7</v>
      </c>
      <c r="JJ226" s="86">
        <f t="shared" si="268"/>
        <v>1.2154858066403444E-5</v>
      </c>
      <c r="JK226" s="86">
        <f t="shared" si="268"/>
        <v>3.3726839224133175E-5</v>
      </c>
      <c r="JL226" s="86">
        <f t="shared" si="268"/>
        <v>3.4461400624947475E-3</v>
      </c>
      <c r="JM226" s="86">
        <f t="shared" si="268"/>
        <v>3.4941462671515162E-3</v>
      </c>
    </row>
    <row r="227" spans="1:273" x14ac:dyDescent="0.25">
      <c r="B227" s="2">
        <v>200</v>
      </c>
      <c r="C227" s="37">
        <v>60.673999999999999</v>
      </c>
      <c r="D227" s="37">
        <v>67.244</v>
      </c>
      <c r="E227" s="37">
        <v>67.659000000000006</v>
      </c>
      <c r="F227" s="37">
        <v>68.224999999999994</v>
      </c>
      <c r="G227" s="37">
        <v>64.849999999999994</v>
      </c>
      <c r="H227" s="37">
        <v>64.625</v>
      </c>
      <c r="I227" s="37">
        <v>61.713999999999999</v>
      </c>
      <c r="J227" s="37">
        <v>62.905000000000001</v>
      </c>
      <c r="K227" s="37">
        <v>62.951000000000001</v>
      </c>
      <c r="L227" s="37">
        <v>59.927</v>
      </c>
      <c r="M227" s="37">
        <v>60.22</v>
      </c>
      <c r="N227" s="37">
        <v>58.973999999999997</v>
      </c>
      <c r="O227" s="37">
        <v>56.594999999999999</v>
      </c>
      <c r="P227" s="37">
        <v>56.488</v>
      </c>
      <c r="Q227" s="37">
        <v>52.39</v>
      </c>
      <c r="S227" s="4" t="e">
        <f t="shared" si="270"/>
        <v>#N/A</v>
      </c>
      <c r="T227" s="4" t="e">
        <f t="shared" si="270"/>
        <v>#N/A</v>
      </c>
      <c r="U227" s="4" t="e">
        <f t="shared" si="270"/>
        <v>#N/A</v>
      </c>
      <c r="V227" s="4" t="e">
        <f t="shared" si="270"/>
        <v>#N/A</v>
      </c>
      <c r="W227" s="4" t="e">
        <f t="shared" si="270"/>
        <v>#N/A</v>
      </c>
      <c r="X227" s="4" t="e">
        <f t="shared" si="270"/>
        <v>#N/A</v>
      </c>
      <c r="Y227" s="4" t="e">
        <f t="shared" si="270"/>
        <v>#N/A</v>
      </c>
      <c r="Z227" s="4" t="e">
        <f t="shared" si="270"/>
        <v>#N/A</v>
      </c>
      <c r="AA227" s="4" t="e">
        <f t="shared" si="270"/>
        <v>#N/A</v>
      </c>
      <c r="AB227" s="4" t="e">
        <f t="shared" si="270"/>
        <v>#N/A</v>
      </c>
      <c r="AC227" s="4" t="e">
        <f t="shared" si="270"/>
        <v>#N/A</v>
      </c>
      <c r="AD227" s="4" t="e">
        <f t="shared" si="270"/>
        <v>#N/A</v>
      </c>
      <c r="AE227" s="4" t="e">
        <f t="shared" si="270"/>
        <v>#N/A</v>
      </c>
      <c r="AF227" s="4">
        <f t="shared" si="270"/>
        <v>56.091512038544771</v>
      </c>
      <c r="AG227" s="4">
        <f t="shared" si="270"/>
        <v>52.239308562658842</v>
      </c>
      <c r="AI227" s="4">
        <f t="shared" si="271"/>
        <v>0</v>
      </c>
      <c r="AJ227" s="4">
        <f t="shared" si="271"/>
        <v>0</v>
      </c>
      <c r="AK227" s="4">
        <f t="shared" si="271"/>
        <v>0</v>
      </c>
      <c r="AL227" s="4">
        <f t="shared" si="271"/>
        <v>0</v>
      </c>
      <c r="AM227" s="4">
        <f t="shared" si="271"/>
        <v>0</v>
      </c>
      <c r="AN227" s="4">
        <f t="shared" si="271"/>
        <v>0</v>
      </c>
      <c r="AO227" s="4">
        <f t="shared" si="271"/>
        <v>0</v>
      </c>
      <c r="AP227" s="4">
        <f t="shared" si="271"/>
        <v>0</v>
      </c>
      <c r="AQ227" s="4">
        <f t="shared" si="271"/>
        <v>0</v>
      </c>
      <c r="AR227" s="4">
        <f t="shared" si="271"/>
        <v>0</v>
      </c>
      <c r="AS227" s="4">
        <f t="shared" si="271"/>
        <v>0</v>
      </c>
      <c r="AT227" s="4">
        <f t="shared" si="271"/>
        <v>0</v>
      </c>
      <c r="AU227" s="4">
        <f t="shared" si="271"/>
        <v>0</v>
      </c>
      <c r="AV227" s="4">
        <f t="shared" si="271"/>
        <v>0.3964879614552288</v>
      </c>
      <c r="AW227" s="4">
        <f t="shared" si="271"/>
        <v>0.15069143734115897</v>
      </c>
      <c r="AY227" s="2" t="e">
        <f t="shared" si="262"/>
        <v>#N/A</v>
      </c>
      <c r="AZ227" s="2" t="e">
        <f t="shared" si="262"/>
        <v>#N/A</v>
      </c>
      <c r="BA227" s="2" t="e">
        <f t="shared" si="262"/>
        <v>#N/A</v>
      </c>
      <c r="BB227" s="2" t="e">
        <f t="shared" si="262"/>
        <v>#N/A</v>
      </c>
      <c r="BC227" s="2" t="e">
        <f t="shared" si="262"/>
        <v>#N/A</v>
      </c>
      <c r="BD227" s="2" t="e">
        <f t="shared" si="262"/>
        <v>#N/A</v>
      </c>
      <c r="BE227" s="2" t="e">
        <f t="shared" si="262"/>
        <v>#N/A</v>
      </c>
      <c r="BF227" s="2" t="e">
        <f t="shared" si="262"/>
        <v>#N/A</v>
      </c>
      <c r="BG227" s="2" t="e">
        <f t="shared" si="262"/>
        <v>#N/A</v>
      </c>
      <c r="BH227" s="2" t="e">
        <f t="shared" si="262"/>
        <v>#N/A</v>
      </c>
      <c r="BI227" s="2" t="e">
        <f t="shared" si="262"/>
        <v>#N/A</v>
      </c>
      <c r="BJ227" s="2" t="e">
        <f t="shared" si="262"/>
        <v>#N/A</v>
      </c>
      <c r="BK227" s="2" t="e">
        <f t="shared" si="262"/>
        <v>#N/A</v>
      </c>
      <c r="BL227" s="2">
        <f t="shared" si="262"/>
        <v>56.091512038544735</v>
      </c>
      <c r="BM227" s="2">
        <f t="shared" si="262"/>
        <v>52.239308562658763</v>
      </c>
      <c r="BO227" s="2" t="str">
        <f t="shared" si="276"/>
        <v/>
      </c>
      <c r="BP227" s="2" t="str">
        <f t="shared" si="277"/>
        <v/>
      </c>
      <c r="BQ227" s="2" t="str">
        <f t="shared" si="278"/>
        <v/>
      </c>
      <c r="BR227" s="2" t="str">
        <f t="shared" si="279"/>
        <v/>
      </c>
      <c r="BS227" s="2" t="str">
        <f t="shared" si="280"/>
        <v/>
      </c>
      <c r="BT227" s="2" t="str">
        <f t="shared" si="281"/>
        <v/>
      </c>
      <c r="BU227" s="2" t="str">
        <f t="shared" si="282"/>
        <v/>
      </c>
      <c r="BV227" s="2" t="str">
        <f t="shared" si="283"/>
        <v/>
      </c>
      <c r="BW227" s="2" t="str">
        <f t="shared" si="284"/>
        <v/>
      </c>
      <c r="BX227" s="2" t="str">
        <f t="shared" si="285"/>
        <v/>
      </c>
      <c r="BY227" s="2" t="str">
        <f t="shared" si="286"/>
        <v/>
      </c>
      <c r="BZ227" s="2" t="str">
        <f t="shared" si="287"/>
        <v/>
      </c>
      <c r="CA227" s="2" t="str">
        <f t="shared" si="288"/>
        <v/>
      </c>
      <c r="CB227" s="2" t="str">
        <f t="shared" si="289"/>
        <v/>
      </c>
      <c r="CC227" s="2" t="str">
        <f t="shared" si="290"/>
        <v/>
      </c>
      <c r="CE227" s="2" t="str">
        <f t="shared" si="263"/>
        <v/>
      </c>
      <c r="CF227" s="2" t="str">
        <f t="shared" si="263"/>
        <v/>
      </c>
      <c r="CG227" s="2" t="str">
        <f t="shared" si="263"/>
        <v/>
      </c>
      <c r="CH227" s="2" t="str">
        <f t="shared" si="263"/>
        <v/>
      </c>
      <c r="CI227" s="2" t="str">
        <f t="shared" si="263"/>
        <v/>
      </c>
      <c r="CJ227" s="2" t="str">
        <f t="shared" si="263"/>
        <v/>
      </c>
      <c r="CK227" s="2" t="str">
        <f t="shared" si="263"/>
        <v/>
      </c>
      <c r="CL227" s="2" t="str">
        <f t="shared" si="263"/>
        <v/>
      </c>
      <c r="CM227" s="2" t="str">
        <f t="shared" si="263"/>
        <v/>
      </c>
      <c r="CN227" s="2" t="str">
        <f t="shared" si="263"/>
        <v/>
      </c>
      <c r="CO227" s="2" t="str">
        <f t="shared" si="263"/>
        <v/>
      </c>
      <c r="CP227" s="2" t="str">
        <f t="shared" si="263"/>
        <v/>
      </c>
      <c r="CQ227" s="2" t="str">
        <f t="shared" si="263"/>
        <v/>
      </c>
      <c r="CR227" s="2" t="str">
        <f t="shared" si="263"/>
        <v/>
      </c>
      <c r="CS227" s="2" t="str">
        <f t="shared" si="263"/>
        <v/>
      </c>
      <c r="CU227" s="2" t="str">
        <f t="shared" si="291"/>
        <v/>
      </c>
      <c r="CV227" s="2" t="str">
        <f t="shared" si="292"/>
        <v/>
      </c>
      <c r="CW227" s="2" t="str">
        <f t="shared" si="293"/>
        <v/>
      </c>
      <c r="CX227" s="2" t="str">
        <f t="shared" si="294"/>
        <v/>
      </c>
      <c r="CY227" s="2" t="str">
        <f t="shared" si="295"/>
        <v/>
      </c>
      <c r="CZ227" s="2" t="str">
        <f t="shared" si="296"/>
        <v/>
      </c>
      <c r="DA227" s="2" t="str">
        <f t="shared" si="297"/>
        <v/>
      </c>
      <c r="DB227" s="2" t="str">
        <f t="shared" si="298"/>
        <v/>
      </c>
      <c r="DC227" s="2" t="str">
        <f t="shared" si="299"/>
        <v/>
      </c>
      <c r="DD227" s="2" t="str">
        <f t="shared" si="300"/>
        <v/>
      </c>
      <c r="DE227" s="2" t="str">
        <f t="shared" si="301"/>
        <v/>
      </c>
      <c r="DF227" s="2" t="str">
        <f t="shared" si="302"/>
        <v/>
      </c>
      <c r="DG227" s="2" t="str">
        <f t="shared" si="303"/>
        <v/>
      </c>
      <c r="DH227" s="2">
        <f t="shared" si="304"/>
        <v>56.488</v>
      </c>
      <c r="DI227" s="2">
        <f t="shared" si="305"/>
        <v>52.39</v>
      </c>
      <c r="DK227" s="2">
        <f t="shared" si="272"/>
        <v>116.90808305647842</v>
      </c>
      <c r="DL227" s="2">
        <f t="shared" si="272"/>
        <v>129.47140365448507</v>
      </c>
      <c r="DM227" s="2">
        <f t="shared" si="272"/>
        <v>120.64868811279476</v>
      </c>
      <c r="DN227" s="2">
        <f t="shared" si="272"/>
        <v>107.31841287848093</v>
      </c>
      <c r="DO227" s="2">
        <f t="shared" si="272"/>
        <v>116.2523519163763</v>
      </c>
      <c r="DP227" s="2">
        <f t="shared" si="272"/>
        <v>125.37701923076924</v>
      </c>
      <c r="DQ227" s="2">
        <f t="shared" si="272"/>
        <v>118.49866852914528</v>
      </c>
      <c r="DR227" s="2">
        <f t="shared" si="272"/>
        <v>107.34972863183327</v>
      </c>
      <c r="DS227" s="2">
        <f t="shared" si="272"/>
        <v>107.20595001510117</v>
      </c>
      <c r="DT227" s="2">
        <f t="shared" si="272"/>
        <v>105.72488583509511</v>
      </c>
      <c r="DU227" s="2">
        <f t="shared" si="272"/>
        <v>111.17650317124736</v>
      </c>
      <c r="DV227" s="2">
        <f t="shared" si="272"/>
        <v>108.6895594986409</v>
      </c>
      <c r="DW227" s="2">
        <f t="shared" si="272"/>
        <v>108.31768230559379</v>
      </c>
      <c r="DX227" s="2">
        <f t="shared" si="272"/>
        <v>92.493240243902392</v>
      </c>
      <c r="DY227" s="2">
        <f t="shared" si="272"/>
        <v>79.388831092436959</v>
      </c>
      <c r="DZ227" s="5"/>
      <c r="EA227" s="2">
        <f t="shared" si="244"/>
        <v>57.794776470588232</v>
      </c>
      <c r="EB227" s="2">
        <f t="shared" si="244"/>
        <v>67.99480308988764</v>
      </c>
      <c r="EC227" s="2">
        <f t="shared" si="244"/>
        <v>66.688102629741678</v>
      </c>
      <c r="ED227" s="2">
        <f t="shared" si="244"/>
        <v>67.977634246235311</v>
      </c>
      <c r="EE227" s="2">
        <f t="shared" si="244"/>
        <v>64.38505347593582</v>
      </c>
      <c r="EF227" s="2">
        <f t="shared" si="243"/>
        <v>63.431524282177755</v>
      </c>
      <c r="EG227" s="2">
        <f t="shared" si="243"/>
        <v>62.111931745965016</v>
      </c>
      <c r="EH227" s="2">
        <f t="shared" si="243"/>
        <v>60.979312614693747</v>
      </c>
      <c r="EI227" s="2">
        <f t="shared" si="243"/>
        <v>60.893963288221798</v>
      </c>
      <c r="EJ227" s="2">
        <f t="shared" si="243"/>
        <v>61.385773443299001</v>
      </c>
      <c r="EK227" s="2">
        <f t="shared" si="243"/>
        <v>60.232773551612581</v>
      </c>
      <c r="EL227" s="2">
        <f t="shared" si="243"/>
        <v>59.996999229476046</v>
      </c>
      <c r="EM227" s="2">
        <f t="shared" si="243"/>
        <v>57.274932493460476</v>
      </c>
      <c r="EN227" s="2">
        <f t="shared" si="243"/>
        <v>60.39965052197136</v>
      </c>
      <c r="EO227" s="2">
        <f t="shared" si="243"/>
        <v>54.738882090799372</v>
      </c>
      <c r="EP227" s="5"/>
      <c r="EQ227" s="2">
        <f t="shared" si="273"/>
        <v>58.150251054218145</v>
      </c>
      <c r="ER227" s="2">
        <f t="shared" si="273"/>
        <v>66.14843173812254</v>
      </c>
      <c r="ES227" s="2">
        <f t="shared" si="273"/>
        <v>65.914150452191961</v>
      </c>
      <c r="ET227" s="2">
        <f t="shared" si="273"/>
        <v>66.984502513314297</v>
      </c>
      <c r="EU227" s="2">
        <f t="shared" si="273"/>
        <v>64.545885852969093</v>
      </c>
      <c r="EV227" s="2">
        <f t="shared" si="273"/>
        <v>64.096917372814346</v>
      </c>
      <c r="EW227" s="2">
        <f t="shared" si="273"/>
        <v>62.49468906994899</v>
      </c>
      <c r="EX227" s="2">
        <f t="shared" si="273"/>
        <v>60.973611280268102</v>
      </c>
      <c r="EY227" s="2">
        <f t="shared" si="273"/>
        <v>61.197439453379033</v>
      </c>
      <c r="EZ227" s="2">
        <f t="shared" si="273"/>
        <v>61.068306320375171</v>
      </c>
      <c r="FA227" s="2">
        <f t="shared" si="273"/>
        <v>58.61700800786884</v>
      </c>
      <c r="FB227" s="2">
        <f t="shared" si="273"/>
        <v>57.504738854875342</v>
      </c>
      <c r="FC227" s="2">
        <f t="shared" si="273"/>
        <v>55.915442976135566</v>
      </c>
      <c r="FD227" s="2">
        <f t="shared" si="273"/>
        <v>55.973087761272495</v>
      </c>
      <c r="FE227" s="2">
        <f t="shared" si="273"/>
        <v>52.170235443804337</v>
      </c>
      <c r="FG227" s="2">
        <f t="shared" si="274"/>
        <v>0.9999994894876425</v>
      </c>
      <c r="FH227" s="2">
        <f t="shared" si="274"/>
        <v>0.99999945963822767</v>
      </c>
      <c r="FI227" s="2">
        <f t="shared" si="274"/>
        <v>0.99999949678393552</v>
      </c>
      <c r="FJ227" s="2">
        <f t="shared" si="274"/>
        <v>0.99999951627343076</v>
      </c>
      <c r="FK227" s="2">
        <f t="shared" si="274"/>
        <v>0.99999954770132204</v>
      </c>
      <c r="FL227" s="2">
        <f t="shared" si="274"/>
        <v>0.99999959063762434</v>
      </c>
      <c r="FM227" s="2">
        <f t="shared" si="274"/>
        <v>0.99999949076440031</v>
      </c>
      <c r="FN227" s="2">
        <f t="shared" si="274"/>
        <v>0.99999948889561352</v>
      </c>
      <c r="FO227" s="2">
        <f t="shared" si="274"/>
        <v>0.99999948902276981</v>
      </c>
      <c r="FP227" s="2">
        <f t="shared" si="274"/>
        <v>0.99999943489699461</v>
      </c>
      <c r="FQ227" s="2">
        <f t="shared" si="274"/>
        <v>0.99999943531438118</v>
      </c>
      <c r="FR227" s="2">
        <f t="shared" si="274"/>
        <v>0.99999949041350678</v>
      </c>
      <c r="FS227" s="2">
        <f t="shared" si="274"/>
        <v>0.99999951426003963</v>
      </c>
      <c r="FT227" s="2">
        <f t="shared" si="274"/>
        <v>0.9999993574799384</v>
      </c>
      <c r="FU227" s="2">
        <f t="shared" si="274"/>
        <v>0.99999920612737481</v>
      </c>
      <c r="FV227" s="5"/>
      <c r="FW227" s="2">
        <f t="shared" si="264"/>
        <v>0.97913900859313663</v>
      </c>
      <c r="FX227" s="2">
        <f t="shared" si="264"/>
        <v>0.9809443109722038</v>
      </c>
      <c r="FY227" s="2">
        <f t="shared" si="264"/>
        <v>0.98042994508657055</v>
      </c>
      <c r="FZ227" s="2">
        <f t="shared" si="264"/>
        <v>0.98304577423021866</v>
      </c>
      <c r="GA227" s="2">
        <f t="shared" si="264"/>
        <v>0.9841010211073985</v>
      </c>
      <c r="GB227" s="2">
        <f t="shared" si="264"/>
        <v>0.98429725780965416</v>
      </c>
      <c r="GC227" s="2">
        <f t="shared" si="264"/>
        <v>0.98581789180312041</v>
      </c>
      <c r="GD227" s="2">
        <f t="shared" si="264"/>
        <v>0.98777015556955672</v>
      </c>
      <c r="GE227" s="2">
        <f t="shared" si="264"/>
        <v>0.9899047451915195</v>
      </c>
      <c r="GF227" s="2">
        <f t="shared" si="264"/>
        <v>0.98903203561798403</v>
      </c>
      <c r="GG227" s="2">
        <f t="shared" si="264"/>
        <v>0.98688238342580703</v>
      </c>
      <c r="GH227" s="2">
        <f t="shared" si="264"/>
        <v>0.98351216983728817</v>
      </c>
      <c r="GI227" s="2">
        <f t="shared" si="264"/>
        <v>0.98169591809109435</v>
      </c>
      <c r="GJ227" s="2">
        <f t="shared" si="264"/>
        <v>0.97325155817325337</v>
      </c>
      <c r="GK227" s="2">
        <f t="shared" si="264"/>
        <v>0.97311675780104523</v>
      </c>
      <c r="GL227" s="5"/>
      <c r="GM227" s="86">
        <f t="shared" si="265"/>
        <v>2.3204853349120518E-152</v>
      </c>
      <c r="GN227" s="86">
        <f t="shared" si="265"/>
        <v>0</v>
      </c>
      <c r="GO227" s="86">
        <f t="shared" si="265"/>
        <v>0</v>
      </c>
      <c r="GP227" s="86">
        <f t="shared" si="265"/>
        <v>0</v>
      </c>
      <c r="GQ227" s="86">
        <f t="shared" si="265"/>
        <v>0</v>
      </c>
      <c r="GR227" s="86">
        <f t="shared" si="265"/>
        <v>0</v>
      </c>
      <c r="GS227" s="86">
        <f t="shared" si="265"/>
        <v>0</v>
      </c>
      <c r="GT227" s="86">
        <f t="shared" si="265"/>
        <v>0</v>
      </c>
      <c r="GU227" s="86">
        <f t="shared" si="265"/>
        <v>0</v>
      </c>
      <c r="GV227" s="86">
        <f t="shared" si="265"/>
        <v>0</v>
      </c>
      <c r="GW227" s="86">
        <f t="shared" si="265"/>
        <v>0</v>
      </c>
      <c r="GX227" s="86">
        <f t="shared" si="265"/>
        <v>0</v>
      </c>
      <c r="GY227" s="86">
        <f t="shared" si="265"/>
        <v>0</v>
      </c>
      <c r="GZ227" s="86">
        <f t="shared" si="265"/>
        <v>7.7861973537621334E-130</v>
      </c>
      <c r="HA227" s="86">
        <f t="shared" si="265"/>
        <v>1.939760733744133E-136</v>
      </c>
      <c r="HC227" s="86">
        <f t="shared" si="275"/>
        <v>6.8763765150219177E-94</v>
      </c>
      <c r="HD227" s="86">
        <f t="shared" si="275"/>
        <v>2.1475436242021759E-257</v>
      </c>
      <c r="HE227" s="86">
        <f t="shared" si="275"/>
        <v>0</v>
      </c>
      <c r="HF227" s="86">
        <f t="shared" si="269"/>
        <v>0</v>
      </c>
      <c r="HG227" s="86">
        <f t="shared" si="269"/>
        <v>0</v>
      </c>
      <c r="HH227" s="86">
        <f t="shared" si="269"/>
        <v>0</v>
      </c>
      <c r="HI227" s="86">
        <f t="shared" si="245"/>
        <v>0</v>
      </c>
      <c r="HJ227" s="86">
        <f t="shared" si="245"/>
        <v>0</v>
      </c>
      <c r="HK227" s="86">
        <f t="shared" si="245"/>
        <v>0</v>
      </c>
      <c r="HL227" s="86">
        <f t="shared" si="245"/>
        <v>0</v>
      </c>
      <c r="HM227" s="86">
        <f t="shared" si="245"/>
        <v>0</v>
      </c>
      <c r="HN227" s="86">
        <f t="shared" si="245"/>
        <v>0</v>
      </c>
      <c r="HO227" s="86">
        <f t="shared" si="230"/>
        <v>0</v>
      </c>
      <c r="HP227" s="86">
        <f t="shared" si="230"/>
        <v>1.5984285998936163E-102</v>
      </c>
      <c r="HQ227" s="86">
        <f t="shared" si="230"/>
        <v>8.4406245684962527E-115</v>
      </c>
      <c r="HS227" s="86">
        <f t="shared" si="266"/>
        <v>4.6412987772299731E-105</v>
      </c>
      <c r="HT227" s="86">
        <f t="shared" si="266"/>
        <v>1.4073711938759386E-107</v>
      </c>
      <c r="HU227" s="86">
        <f t="shared" si="266"/>
        <v>1.1751435271017004E-105</v>
      </c>
      <c r="HV227" s="86">
        <f t="shared" si="266"/>
        <v>3.0921665510056585E-100</v>
      </c>
      <c r="HW227" s="86">
        <f t="shared" si="266"/>
        <v>1.2193799817579547E-103</v>
      </c>
      <c r="HX227" s="86">
        <f t="shared" si="266"/>
        <v>8.5995885802911276E-92</v>
      </c>
      <c r="HY227" s="86">
        <f t="shared" si="266"/>
        <v>2.2771354607476152E-96</v>
      </c>
      <c r="HZ227" s="86">
        <f t="shared" si="266"/>
        <v>2.3467213836509712E-103</v>
      </c>
      <c r="IA227" s="86">
        <f t="shared" si="266"/>
        <v>1.3585542265209624E-118</v>
      </c>
      <c r="IB227" s="86">
        <f t="shared" si="266"/>
        <v>8.8293586277002561E-123</v>
      </c>
      <c r="IC227" s="86">
        <f t="shared" si="266"/>
        <v>1.6445718610793503E-126</v>
      </c>
      <c r="ID227" s="86">
        <f t="shared" si="266"/>
        <v>6.1316028144105673E-103</v>
      </c>
      <c r="IE227" s="86">
        <f t="shared" si="266"/>
        <v>1.1669123287382948E-94</v>
      </c>
      <c r="IF227" s="86">
        <f t="shared" si="266"/>
        <v>7.5276718017189667E-38</v>
      </c>
      <c r="IG227" s="86">
        <f t="shared" si="266"/>
        <v>3.6551173688529276E-40</v>
      </c>
      <c r="II227" s="86">
        <f t="shared" si="267"/>
        <v>9.9975077543527803E-6</v>
      </c>
      <c r="IJ227" s="86">
        <f t="shared" si="267"/>
        <v>6.8812139127272124E-6</v>
      </c>
      <c r="IK227" s="86">
        <f t="shared" si="267"/>
        <v>8.641808992164595E-6</v>
      </c>
      <c r="IL227" s="86">
        <f t="shared" si="267"/>
        <v>1.0695661451764423E-5</v>
      </c>
      <c r="IM227" s="86">
        <f t="shared" si="267"/>
        <v>7.20686890310171E-6</v>
      </c>
      <c r="IN227" s="86">
        <f t="shared" si="267"/>
        <v>2.7356587272171824E-5</v>
      </c>
      <c r="IO227" s="86">
        <f t="shared" si="267"/>
        <v>8.6324609303099551E-6</v>
      </c>
      <c r="IP227" s="86">
        <f t="shared" si="267"/>
        <v>2.7480171238676194E-6</v>
      </c>
      <c r="IQ227" s="86">
        <f t="shared" si="267"/>
        <v>3.0859057576764056E-7</v>
      </c>
      <c r="IR227" s="86">
        <f t="shared" si="267"/>
        <v>2.5020553525987994E-7</v>
      </c>
      <c r="IS227" s="86">
        <f t="shared" si="267"/>
        <v>2.8148568854035349E-7</v>
      </c>
      <c r="IT227" s="86">
        <f t="shared" si="267"/>
        <v>7.6191506648376203E-6</v>
      </c>
      <c r="IU227" s="86">
        <f t="shared" si="267"/>
        <v>2.186880339145375E-5</v>
      </c>
      <c r="IV227" s="86">
        <f t="shared" si="267"/>
        <v>2.684056110940422E-3</v>
      </c>
      <c r="IW227" s="86">
        <f t="shared" si="267"/>
        <v>2.7222819269200429E-3</v>
      </c>
      <c r="IY227" s="86">
        <f t="shared" si="268"/>
        <v>9.9975077543527803E-6</v>
      </c>
      <c r="IZ227" s="86">
        <f t="shared" si="268"/>
        <v>6.8812139127272124E-6</v>
      </c>
      <c r="JA227" s="86">
        <f t="shared" si="268"/>
        <v>8.641808992164595E-6</v>
      </c>
      <c r="JB227" s="86">
        <f t="shared" si="268"/>
        <v>1.0695661451764423E-5</v>
      </c>
      <c r="JC227" s="86">
        <f t="shared" si="268"/>
        <v>7.20686890310171E-6</v>
      </c>
      <c r="JD227" s="86">
        <f t="shared" si="268"/>
        <v>2.7356587272171824E-5</v>
      </c>
      <c r="JE227" s="86">
        <f t="shared" si="268"/>
        <v>8.6324609303099551E-6</v>
      </c>
      <c r="JF227" s="86">
        <f t="shared" si="268"/>
        <v>2.7480171238676194E-6</v>
      </c>
      <c r="JG227" s="86">
        <f t="shared" si="268"/>
        <v>3.0859057576764056E-7</v>
      </c>
      <c r="JH227" s="86">
        <f t="shared" si="268"/>
        <v>2.5020553525987994E-7</v>
      </c>
      <c r="JI227" s="86">
        <f t="shared" si="268"/>
        <v>2.8148568854035349E-7</v>
      </c>
      <c r="JJ227" s="86">
        <f t="shared" si="268"/>
        <v>7.6191506648376203E-6</v>
      </c>
      <c r="JK227" s="86">
        <f t="shared" si="268"/>
        <v>2.186880339145375E-5</v>
      </c>
      <c r="JL227" s="86">
        <f t="shared" si="268"/>
        <v>2.684056110940422E-3</v>
      </c>
      <c r="JM227" s="86">
        <f t="shared" si="268"/>
        <v>2.7222819269200429E-3</v>
      </c>
    </row>
    <row r="228" spans="1:273" x14ac:dyDescent="0.25">
      <c r="AY228" s="5"/>
      <c r="AZ228" s="5"/>
      <c r="BO228" s="28">
        <f>SLOPE(BO27:BO227,$B27:$B227)</f>
        <v>0.22142192691029905</v>
      </c>
      <c r="BP228" s="28">
        <f t="shared" ref="BP228:CC228" si="306">SLOPE(BP27:BP227,$B27:$B227)</f>
        <v>0.28102823920265785</v>
      </c>
      <c r="BQ228" s="28">
        <f t="shared" si="306"/>
        <v>0.21732217810550197</v>
      </c>
      <c r="BR228" s="28">
        <f t="shared" si="306"/>
        <v>0.1393849769062474</v>
      </c>
      <c r="BS228" s="28">
        <f t="shared" si="306"/>
        <v>0.19946428571428562</v>
      </c>
      <c r="BT228" s="28">
        <f t="shared" si="306"/>
        <v>0.25240384615384615</v>
      </c>
      <c r="BU228" s="28">
        <f t="shared" si="306"/>
        <v>0.22722395046813654</v>
      </c>
      <c r="BV228" s="28">
        <f t="shared" si="306"/>
        <v>0.16507565690123832</v>
      </c>
      <c r="BW228" s="28">
        <f t="shared" si="306"/>
        <v>0.15735986106916339</v>
      </c>
      <c r="BX228" s="28">
        <f t="shared" si="306"/>
        <v>0.15526215644820293</v>
      </c>
      <c r="BY228" s="28">
        <f t="shared" si="306"/>
        <v>0.19301797040169125</v>
      </c>
      <c r="BZ228" s="28">
        <f t="shared" si="306"/>
        <v>0.17928284506191486</v>
      </c>
      <c r="CA228" s="28">
        <f t="shared" si="306"/>
        <v>0.19994238716473536</v>
      </c>
      <c r="CB228" s="28">
        <f t="shared" si="306"/>
        <v>0.11447373358348953</v>
      </c>
      <c r="CC228" s="28">
        <f t="shared" si="306"/>
        <v>6.5069187675069945E-2</v>
      </c>
      <c r="CE228" s="28">
        <f>SLOPE(CE27:CE227,$B27:$B227)</f>
        <v>-8.6997615262321151E-2</v>
      </c>
      <c r="CF228" s="28">
        <f t="shared" ref="CF228:CS228" si="307">SLOPE(CF27:CF227,$B27:$B227)</f>
        <v>-8.2326512532411439E-2</v>
      </c>
      <c r="CG228" s="28">
        <f t="shared" si="307"/>
        <v>-6.7132990816490934E-2</v>
      </c>
      <c r="CH228" s="28">
        <f t="shared" si="307"/>
        <v>-4.9691145747145435E-2</v>
      </c>
      <c r="CI228" s="28">
        <f t="shared" si="307"/>
        <v>-5.8340703414232802E-2</v>
      </c>
      <c r="CJ228" s="28">
        <f t="shared" si="307"/>
        <v>-5.9501767596256604E-2</v>
      </c>
      <c r="CK228" s="28">
        <f t="shared" si="307"/>
        <v>-4.0677428655522235E-2</v>
      </c>
      <c r="CL228" s="28">
        <f t="shared" si="307"/>
        <v>-5.2184141497009874E-2</v>
      </c>
      <c r="CM228" s="28">
        <f t="shared" si="307"/>
        <v>-7.1603482140829802E-2</v>
      </c>
      <c r="CN228" s="28">
        <f t="shared" si="307"/>
        <v>-4.5683793814432945E-2</v>
      </c>
      <c r="CO228" s="28">
        <f t="shared" si="307"/>
        <v>-6.1127672249326949E-2</v>
      </c>
      <c r="CP228" s="28">
        <f t="shared" si="307"/>
        <v>-6.4886639581582195E-2</v>
      </c>
      <c r="CQ228" s="28">
        <f t="shared" si="307"/>
        <v>-4.9617893045242854E-2</v>
      </c>
      <c r="CR228" s="28">
        <f t="shared" si="307"/>
        <v>-5.2947681476086403E-2</v>
      </c>
      <c r="CS228" s="28">
        <f t="shared" si="307"/>
        <v>-0.10169492154860268</v>
      </c>
      <c r="CU228" s="28">
        <f>SLOPE(CU27:CU227,$B27:$B227)</f>
        <v>-8.2451482189105432E-2</v>
      </c>
      <c r="CV228" s="28">
        <f t="shared" ref="CV228:DI228" si="308">SLOPE(CV27:CV227,$B27:$B227)</f>
        <v>-0.10373274009402286</v>
      </c>
      <c r="CW228" s="28">
        <f t="shared" si="308"/>
        <v>-7.6037564477429279E-2</v>
      </c>
      <c r="CX228" s="28">
        <f t="shared" si="308"/>
        <v>-6.1010270042174512E-2</v>
      </c>
      <c r="CY228" s="28">
        <f t="shared" si="308"/>
        <v>-5.650644266083437E-2</v>
      </c>
      <c r="CZ228" s="28">
        <f t="shared" si="308"/>
        <v>-5.2145720839913354E-2</v>
      </c>
      <c r="DA228" s="28">
        <f t="shared" si="308"/>
        <v>-3.650184932207011E-2</v>
      </c>
      <c r="DB228" s="28">
        <f t="shared" si="308"/>
        <v>-5.2262136410948568E-2</v>
      </c>
      <c r="DC228" s="28">
        <f t="shared" si="308"/>
        <v>-6.8337878717949815E-2</v>
      </c>
      <c r="DD228" s="28">
        <f t="shared" si="308"/>
        <v>-4.9063393110748858E-2</v>
      </c>
      <c r="DE228" s="28">
        <f t="shared" si="308"/>
        <v>-7.8943896259171323E-2</v>
      </c>
      <c r="DF228" s="28">
        <f t="shared" si="308"/>
        <v>-9.2363162815547004E-2</v>
      </c>
      <c r="DG228" s="28">
        <f t="shared" si="308"/>
        <v>-6.4551648605026504E-2</v>
      </c>
      <c r="DH228" s="28">
        <f t="shared" si="308"/>
        <v>-0.10069728691185245</v>
      </c>
      <c r="DI228" s="28">
        <f t="shared" si="308"/>
        <v>-0.12966514837623333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72.623697674418608</v>
      </c>
      <c r="BP229" s="28">
        <f t="shared" ref="BP229:CC229" si="309">INTERCEPT(BP27:BP227,$B27:$B227)</f>
        <v>73.26575581395349</v>
      </c>
      <c r="BQ229" s="28">
        <f t="shared" si="309"/>
        <v>77.184252491694366</v>
      </c>
      <c r="BR229" s="28">
        <f t="shared" si="309"/>
        <v>79.441417497231456</v>
      </c>
      <c r="BS229" s="28">
        <f t="shared" si="309"/>
        <v>76.359494773519174</v>
      </c>
      <c r="BT229" s="28">
        <f t="shared" si="309"/>
        <v>74.896250000000009</v>
      </c>
      <c r="BU229" s="28">
        <f t="shared" si="309"/>
        <v>73.053878435517973</v>
      </c>
      <c r="BV229" s="28">
        <f t="shared" si="309"/>
        <v>74.334597251585606</v>
      </c>
      <c r="BW229" s="28">
        <f t="shared" si="309"/>
        <v>75.73397780126848</v>
      </c>
      <c r="BX229" s="28">
        <f t="shared" si="309"/>
        <v>74.672454545454514</v>
      </c>
      <c r="BY229" s="28">
        <f t="shared" si="309"/>
        <v>72.572909090909107</v>
      </c>
      <c r="BZ229" s="28">
        <f t="shared" si="309"/>
        <v>72.832990486257927</v>
      </c>
      <c r="CA229" s="28">
        <f t="shared" si="309"/>
        <v>68.329204872646727</v>
      </c>
      <c r="CB229" s="28">
        <f t="shared" si="309"/>
        <v>69.598493527204482</v>
      </c>
      <c r="CC229" s="28">
        <f t="shared" si="309"/>
        <v>66.374993557422968</v>
      </c>
      <c r="CD229" s="2"/>
      <c r="CE229" s="28">
        <f>INTERCEPT(CE27:CE227,$B27:$B227)</f>
        <v>75.194299523052464</v>
      </c>
      <c r="CF229" s="28">
        <f t="shared" ref="CF229:CS229" si="310">INTERCEPT(CF27:CF227,$B27:$B227)</f>
        <v>84.460105596369928</v>
      </c>
      <c r="CG229" s="28">
        <f t="shared" si="310"/>
        <v>80.114700793039873</v>
      </c>
      <c r="CH229" s="28">
        <f t="shared" si="310"/>
        <v>77.915863395664402</v>
      </c>
      <c r="CI229" s="28">
        <f t="shared" si="310"/>
        <v>76.053194158782375</v>
      </c>
      <c r="CJ229" s="28">
        <f t="shared" si="310"/>
        <v>75.331877801429073</v>
      </c>
      <c r="CK229" s="28">
        <f t="shared" si="310"/>
        <v>70.247417477069462</v>
      </c>
      <c r="CL229" s="28">
        <f t="shared" si="310"/>
        <v>71.41614091409572</v>
      </c>
      <c r="CM229" s="28">
        <f t="shared" si="310"/>
        <v>75.214659716387757</v>
      </c>
      <c r="CN229" s="28">
        <f t="shared" si="310"/>
        <v>70.522532206185588</v>
      </c>
      <c r="CO229" s="28">
        <f t="shared" si="310"/>
        <v>72.458308001477974</v>
      </c>
      <c r="CP229" s="28">
        <f t="shared" si="310"/>
        <v>72.974327145792486</v>
      </c>
      <c r="CQ229" s="28">
        <f t="shared" si="310"/>
        <v>67.198511102509045</v>
      </c>
      <c r="CR229" s="28">
        <f t="shared" si="310"/>
        <v>70.989186817188639</v>
      </c>
      <c r="CS229" s="28">
        <f t="shared" si="310"/>
        <v>75.077866400519909</v>
      </c>
      <c r="CT229" s="2"/>
      <c r="CU229" s="28">
        <f>INTERCEPT(CU27:CU227,$B27:$B227)</f>
        <v>74.640547492039232</v>
      </c>
      <c r="CV229" s="28">
        <f t="shared" ref="CV229:DI229" si="311">INTERCEPT(CV27:CV227,$B27:$B227)</f>
        <v>86.894979756927114</v>
      </c>
      <c r="CW229" s="28">
        <f t="shared" si="311"/>
        <v>81.121663347677824</v>
      </c>
      <c r="CX229" s="28">
        <f t="shared" si="311"/>
        <v>79.186556521749196</v>
      </c>
      <c r="CY229" s="28">
        <f t="shared" si="311"/>
        <v>75.847174385135972</v>
      </c>
      <c r="CZ229" s="28">
        <f t="shared" si="311"/>
        <v>74.526061540797016</v>
      </c>
      <c r="DA229" s="28">
        <f t="shared" si="311"/>
        <v>69.795058934363013</v>
      </c>
      <c r="DB229" s="28">
        <f t="shared" si="311"/>
        <v>71.426038562457819</v>
      </c>
      <c r="DC229" s="28">
        <f t="shared" si="311"/>
        <v>74.865015196968997</v>
      </c>
      <c r="DD229" s="28">
        <f t="shared" si="311"/>
        <v>70.880984942524947</v>
      </c>
      <c r="DE229" s="28">
        <f t="shared" si="311"/>
        <v>74.405787259703104</v>
      </c>
      <c r="DF229" s="28">
        <f t="shared" si="311"/>
        <v>75.977371417984742</v>
      </c>
      <c r="DG229" s="28">
        <f t="shared" si="311"/>
        <v>68.825772697140863</v>
      </c>
      <c r="DH229" s="28">
        <f t="shared" si="311"/>
        <v>76.11254514364299</v>
      </c>
      <c r="DI229" s="28">
        <f t="shared" si="311"/>
        <v>78.103265119051002</v>
      </c>
    </row>
    <row r="230" spans="1:273" x14ac:dyDescent="0.25">
      <c r="A230" s="144"/>
      <c r="B230" s="28" t="s">
        <v>36</v>
      </c>
      <c r="C230" s="5">
        <f>C$7 - ABS(C$11)*Expt!$B$9</f>
        <v>-8.0838839399061442</v>
      </c>
      <c r="D230" s="5">
        <f>D$7 - ABS(D$11)*Expt!$B$9</f>
        <v>-3.9844766477909275</v>
      </c>
      <c r="E230" s="5">
        <f>E$7 - ABS(E$11)*Expt!$B$9</f>
        <v>-7.653584572635495</v>
      </c>
      <c r="F230" s="5">
        <f>F$7 - ABS(F$11)*Expt!$B$9</f>
        <v>-8.9385158192244063</v>
      </c>
      <c r="G230" s="5">
        <f>G$7 - ABS(G$11)*Expt!$B$9</f>
        <v>-10.009003888713409</v>
      </c>
      <c r="H230" s="5">
        <f>H$7 - ABS(H$11)*Expt!$B$9</f>
        <v>-11.36887669817029</v>
      </c>
      <c r="I230" s="5">
        <f>I$7 - ABS(I$11)*Expt!$B$9</f>
        <v>-6.1387467420404676</v>
      </c>
      <c r="J230" s="5">
        <f>J$7 - ABS(J$11)*Expt!$B$9</f>
        <v>-4.3481874785755537</v>
      </c>
      <c r="K230" s="5">
        <f>K$7 - ABS(K$11)*Expt!$B$9</f>
        <v>-3.5925415218316914</v>
      </c>
      <c r="L230" s="5">
        <f>L$7 - ABS(L$11)*Expt!$B$9</f>
        <v>-0.99795791540032042</v>
      </c>
      <c r="M230" s="5">
        <f>M$7 - ABS(M$11)*Expt!$B$9</f>
        <v>-1.4547280955175665</v>
      </c>
      <c r="N230" s="5">
        <f>N$7 - ABS(N$11)*Expt!$B$9</f>
        <v>-6.6737182588396138</v>
      </c>
      <c r="O230" s="5">
        <f>O$7 - ABS(O$11)*Expt!$B$9</f>
        <v>-6.9518520825199346</v>
      </c>
      <c r="P230" s="5">
        <f>P$7 - ABS(P$11)*Expt!$B$9</f>
        <v>4.8977450787532248</v>
      </c>
      <c r="Q230" s="5">
        <f>Q$7 - ABS(Q$11)*Expt!$B$9</f>
        <v>11.507684224304249</v>
      </c>
    </row>
    <row r="231" spans="1:273" x14ac:dyDescent="0.25">
      <c r="A231" s="144"/>
      <c r="B231" s="3" t="s">
        <v>59</v>
      </c>
      <c r="C231" s="72">
        <f>C7 - C11*$S231</f>
        <v>42.700162020736975</v>
      </c>
      <c r="D231" s="72">
        <f t="shared" ref="D231:Q231" si="312">D7 - D11*$S231</f>
        <v>43.317121303447308</v>
      </c>
      <c r="E231" s="72">
        <f t="shared" si="312"/>
        <v>42.54386788612895</v>
      </c>
      <c r="F231" s="72">
        <f t="shared" si="312"/>
        <v>42.115003807145911</v>
      </c>
      <c r="G231" s="72">
        <f t="shared" si="312"/>
        <v>41.385637868721901</v>
      </c>
      <c r="H231" s="72">
        <f t="shared" si="312"/>
        <v>40.302702552008711</v>
      </c>
      <c r="I231" s="72">
        <f t="shared" si="312"/>
        <v>42.672974446844947</v>
      </c>
      <c r="J231" s="72">
        <f t="shared" si="312"/>
        <v>42.712745756448435</v>
      </c>
      <c r="K231" s="72">
        <f t="shared" si="312"/>
        <v>42.710044243359128</v>
      </c>
      <c r="L231" s="72">
        <f t="shared" si="312"/>
        <v>43.803196559897785</v>
      </c>
      <c r="M231" s="72">
        <f t="shared" si="312"/>
        <v>43.795174316952441</v>
      </c>
      <c r="N231" s="72">
        <f t="shared" si="312"/>
        <v>42.680453241418689</v>
      </c>
      <c r="O231" s="72">
        <f t="shared" si="312"/>
        <v>42.160101098812625</v>
      </c>
      <c r="P231" s="72">
        <f t="shared" si="312"/>
        <v>45.197174283496004</v>
      </c>
      <c r="Q231" s="72">
        <f t="shared" si="312"/>
        <v>47.493779283924908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13">C10 + C14*$S232</f>
        <v>158.21226477781255</v>
      </c>
      <c r="D232" s="72">
        <f t="shared" si="313"/>
        <v>157.20950760176328</v>
      </c>
      <c r="E232" s="72">
        <f t="shared" si="313"/>
        <v>157.50438692324749</v>
      </c>
      <c r="F232" s="72">
        <f t="shared" si="313"/>
        <v>155.91760553648871</v>
      </c>
      <c r="G232" s="72">
        <f t="shared" si="313"/>
        <v>155.20823875858883</v>
      </c>
      <c r="H232" s="72">
        <f t="shared" si="313"/>
        <v>155.07123063134048</v>
      </c>
      <c r="I232" s="72">
        <f t="shared" si="313"/>
        <v>153.94860245864217</v>
      </c>
      <c r="J232" s="72">
        <f t="shared" si="313"/>
        <v>152.31912580898697</v>
      </c>
      <c r="K232" s="72">
        <f t="shared" si="313"/>
        <v>150.2130969777277</v>
      </c>
      <c r="L232" s="72">
        <f t="shared" si="313"/>
        <v>151.12289181064946</v>
      </c>
      <c r="M232" s="72">
        <f t="shared" si="313"/>
        <v>153.08973839566985</v>
      </c>
      <c r="N232" s="72">
        <f t="shared" si="313"/>
        <v>155.60959417606182</v>
      </c>
      <c r="O232" s="72">
        <f t="shared" si="313"/>
        <v>156.76427413366733</v>
      </c>
      <c r="P232" s="72">
        <f t="shared" si="313"/>
        <v>160.9768345125764</v>
      </c>
      <c r="Q232" s="72">
        <f>Q10 + Q14*$S232</f>
        <v>161.03291733120892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188.15279565670653</v>
      </c>
      <c r="D233" s="2">
        <f>D$10 + ABS(D$14)*Expt!$B$10</f>
        <v>187.32243230986637</v>
      </c>
      <c r="E233" s="2">
        <f>E$10 + ABS(E$14)*Expt!$B$10</f>
        <v>187.73714882924875</v>
      </c>
      <c r="F233" s="2">
        <f>F$10 + ABS(F$14)*Expt!$B$10</f>
        <v>187.60710857039064</v>
      </c>
      <c r="G233" s="2">
        <f>G$10 + ABS(G$14)*Expt!$B$10</f>
        <v>186.79866491080693</v>
      </c>
      <c r="H233" s="2">
        <f>H$10 + ABS(H$14)*Expt!$B$10</f>
        <v>188.97223820191832</v>
      </c>
      <c r="I233" s="2">
        <f>I$10 + ABS(I$14)*Expt!$B$10</f>
        <v>186.70935294358767</v>
      </c>
      <c r="J233" s="2">
        <f>J$10 + ABS(J$14)*Expt!$B$10</f>
        <v>184.5032885148224</v>
      </c>
      <c r="K233" s="2">
        <f>K$10 + ABS(K$14)*Expt!$B$10</f>
        <v>180.99991216051845</v>
      </c>
      <c r="L233" s="2">
        <f>L$10 + ABS(L$14)*Expt!$B$10</f>
        <v>181.11608373981841</v>
      </c>
      <c r="M233" s="2">
        <f>M$10 + ABS(M$14)*Expt!$B$10</f>
        <v>181.99990959377112</v>
      </c>
      <c r="N233" s="2">
        <f>N$10 + ABS(N$14)*Expt!$B$10</f>
        <v>186.99998768035695</v>
      </c>
      <c r="O233" s="2">
        <f>O$10 + ABS(O$14)*Expt!$B$10</f>
        <v>188.99984741219617</v>
      </c>
      <c r="P233" s="2">
        <f>P$10 + ABS(P$14)*Expt!$B$10</f>
        <v>202.57689317144644</v>
      </c>
      <c r="Q233" s="2">
        <f>Q$10 + ABS(Q$14)*Expt!$B$10</f>
        <v>202.63284940612812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1000 nM α1(I), 1.41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4.5992342579626285E-3</v>
      </c>
      <c r="D4" s="8">
        <f>A!D$21</f>
        <v>1.4370348690507897E-2</v>
      </c>
      <c r="E4" s="8">
        <f>A!E$21</f>
        <v>1.9918731967530686E-2</v>
      </c>
      <c r="F4" s="8">
        <f>A!F$21</f>
        <v>2.5823965442501193E-2</v>
      </c>
      <c r="G4" s="8">
        <f>A!G$21</f>
        <v>3.5085528662940069E-2</v>
      </c>
      <c r="H4" s="8">
        <f>A!H$21</f>
        <v>3.337158037128031E-2</v>
      </c>
      <c r="I4" s="8">
        <f>A!I$21</f>
        <v>3.4898779317721972E-2</v>
      </c>
      <c r="J4" s="8">
        <f>A!J$21</f>
        <v>4.6943092200281013E-2</v>
      </c>
      <c r="K4" s="8">
        <f>A!K$21</f>
        <v>5.3550248935987123E-2</v>
      </c>
      <c r="L4" s="8">
        <f>A!L$21</f>
        <v>6.3661768849784944E-2</v>
      </c>
      <c r="M4" s="8">
        <f>A!M$21</f>
        <v>6.1133860500353659E-2</v>
      </c>
      <c r="N4" s="8">
        <f>A!N$21</f>
        <v>7.2386959959172673E-2</v>
      </c>
      <c r="O4" s="9">
        <f>A!O$21</f>
        <v>7.7568315514782687E-2</v>
      </c>
      <c r="P4" s="7"/>
    </row>
    <row r="5" spans="1:27" x14ac:dyDescent="0.25">
      <c r="B5" s="12" t="s">
        <v>8</v>
      </c>
      <c r="C5" s="7">
        <f>B!C$21</f>
        <v>1.5990325275005621E-3</v>
      </c>
      <c r="D5" s="8">
        <f>B!D$21</f>
        <v>1.7918327896612348E-2</v>
      </c>
      <c r="E5" s="8">
        <f>B!E$21</f>
        <v>2.2847650239610277E-2</v>
      </c>
      <c r="F5" s="8">
        <f>B!F$21</f>
        <v>3.4434533335724639E-2</v>
      </c>
      <c r="G5" s="8">
        <f>B!G$21</f>
        <v>4.1505441851707986E-2</v>
      </c>
      <c r="H5" s="8">
        <f>B!H$21</f>
        <v>4.4680353062538099E-2</v>
      </c>
      <c r="I5" s="8">
        <f>B!I$21</f>
        <v>4.8405520177409671E-2</v>
      </c>
      <c r="J5" s="8">
        <f>B!J$21</f>
        <v>5.9830048157778662E-2</v>
      </c>
      <c r="K5" s="8">
        <f>B!K$21</f>
        <v>5.8614220287177207E-2</v>
      </c>
      <c r="L5" s="8">
        <f>B!L$21</f>
        <v>6.887656474178902E-2</v>
      </c>
      <c r="M5" s="8">
        <f>B!M$21</f>
        <v>7.0299916566342602E-2</v>
      </c>
      <c r="N5" s="8">
        <f>B!N$21</f>
        <v>7.8919402362636268E-2</v>
      </c>
      <c r="O5" s="9">
        <f>B!O$21</f>
        <v>8.7589202673218014E-2</v>
      </c>
      <c r="P5" s="7"/>
    </row>
    <row r="6" spans="1:27" ht="15.75" thickBot="1" x14ac:dyDescent="0.3">
      <c r="B6" s="12" t="s">
        <v>9</v>
      </c>
      <c r="C6" s="7">
        <f>'C'!C$21</f>
        <v>3.8828671479606454E-3</v>
      </c>
      <c r="D6" s="8">
        <f>'C'!D$21</f>
        <v>1.9440831039230669E-2</v>
      </c>
      <c r="E6" s="8">
        <f>'C'!E$21</f>
        <v>2.1935105492841677E-2</v>
      </c>
      <c r="F6" s="8">
        <f>'C'!F$21</f>
        <v>2.9317068868956707E-2</v>
      </c>
      <c r="G6" s="8">
        <f>'C'!G$21</f>
        <v>4.082065850042569E-2</v>
      </c>
      <c r="H6" s="8">
        <f>'C'!H$21</f>
        <v>4.2596297944021491E-2</v>
      </c>
      <c r="I6" s="8">
        <f>'C'!I$21</f>
        <v>4.9464362236427056E-2</v>
      </c>
      <c r="J6" s="8">
        <f>'C'!J$21</f>
        <v>5.6471162547787224E-2</v>
      </c>
      <c r="K6" s="8">
        <f>'C'!K$21</f>
        <v>5.6999387041817992E-2</v>
      </c>
      <c r="L6" s="8">
        <f>'C'!L$21</f>
        <v>6.6217511911865423E-2</v>
      </c>
      <c r="M6" s="8">
        <f>'C'!M$21</f>
        <v>6.1960016302380676E-2</v>
      </c>
      <c r="N6" s="8">
        <f>'C'!N$21</f>
        <v>7.6045400023947371E-2</v>
      </c>
      <c r="O6" s="9">
        <f>'C'!O$21</f>
        <v>8.2718032659086407E-2</v>
      </c>
      <c r="P6" s="7"/>
    </row>
    <row r="7" spans="1:27" x14ac:dyDescent="0.25">
      <c r="B7" s="13" t="s">
        <v>10</v>
      </c>
      <c r="C7" s="14">
        <f t="shared" ref="C7:O7" si="0">AVERAGE(C4:C6)</f>
        <v>3.3603779778079452E-3</v>
      </c>
      <c r="D7" s="15">
        <f t="shared" si="0"/>
        <v>1.7243169208783635E-2</v>
      </c>
      <c r="E7" s="15">
        <f t="shared" si="0"/>
        <v>2.1567162566660882E-2</v>
      </c>
      <c r="F7" s="15">
        <f t="shared" si="0"/>
        <v>2.9858522549060847E-2</v>
      </c>
      <c r="G7" s="15">
        <f t="shared" si="0"/>
        <v>3.9137209671691243E-2</v>
      </c>
      <c r="H7" s="15">
        <f t="shared" si="0"/>
        <v>4.0216077125946638E-2</v>
      </c>
      <c r="I7" s="15">
        <f t="shared" si="0"/>
        <v>4.4256220577186235E-2</v>
      </c>
      <c r="J7" s="15">
        <f t="shared" si="0"/>
        <v>5.4414767635282302E-2</v>
      </c>
      <c r="K7" s="15">
        <f t="shared" si="0"/>
        <v>5.6387952088327441E-2</v>
      </c>
      <c r="L7" s="15">
        <f t="shared" si="0"/>
        <v>6.6251948501146463E-2</v>
      </c>
      <c r="M7" s="15">
        <f t="shared" si="0"/>
        <v>6.446459778969231E-2</v>
      </c>
      <c r="N7" s="15">
        <f t="shared" si="0"/>
        <v>7.578392078191877E-2</v>
      </c>
      <c r="O7" s="16">
        <f t="shared" si="0"/>
        <v>8.2625183615695708E-2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1.5668595360025215E-3</v>
      </c>
      <c r="D8" s="22">
        <f t="shared" si="1"/>
        <v>2.6017930841037763E-3</v>
      </c>
      <c r="E8" s="22">
        <f t="shared" si="1"/>
        <v>1.4987251445229338E-3</v>
      </c>
      <c r="F8" s="22">
        <f t="shared" si="1"/>
        <v>4.3307446157359996E-3</v>
      </c>
      <c r="G8" s="22">
        <f t="shared" si="1"/>
        <v>3.5255242598873976E-3</v>
      </c>
      <c r="H8" s="22">
        <f t="shared" si="1"/>
        <v>6.0184028863754374E-3</v>
      </c>
      <c r="I8" s="22">
        <f t="shared" si="1"/>
        <v>8.1210570013840588E-3</v>
      </c>
      <c r="J8" s="22">
        <f t="shared" si="1"/>
        <v>6.6850563565128713E-3</v>
      </c>
      <c r="K8" s="22">
        <f t="shared" si="1"/>
        <v>2.586762646278351E-3</v>
      </c>
      <c r="L8" s="22">
        <f t="shared" si="1"/>
        <v>2.6075684953279043E-3</v>
      </c>
      <c r="M8" s="22">
        <f t="shared" si="1"/>
        <v>5.0703887692317342E-3</v>
      </c>
      <c r="N8" s="22">
        <f t="shared" si="1"/>
        <v>3.274061618869015E-3</v>
      </c>
      <c r="O8" s="23">
        <f t="shared" si="1"/>
        <v>5.0110887608550139E-3</v>
      </c>
      <c r="P8" s="26"/>
    </row>
    <row r="9" spans="1:27" x14ac:dyDescent="0.25">
      <c r="B9" s="3">
        <f>Expt!B1*2</f>
        <v>1000</v>
      </c>
      <c r="C9" s="27">
        <f>$B$9*C7</f>
        <v>3.360377977807945</v>
      </c>
      <c r="D9" s="27">
        <f t="shared" ref="D9:O10" si="2">$B$9*D7</f>
        <v>17.243169208783634</v>
      </c>
      <c r="E9" s="27">
        <f t="shared" si="2"/>
        <v>21.567162566660883</v>
      </c>
      <c r="F9" s="27">
        <f t="shared" si="2"/>
        <v>29.858522549060847</v>
      </c>
      <c r="G9" s="27">
        <f t="shared" si="2"/>
        <v>39.137209671691245</v>
      </c>
      <c r="H9" s="27">
        <f t="shared" si="2"/>
        <v>40.21607712594664</v>
      </c>
      <c r="I9" s="27">
        <f t="shared" si="2"/>
        <v>44.256220577186234</v>
      </c>
      <c r="J9" s="27">
        <f t="shared" si="2"/>
        <v>54.414767635282303</v>
      </c>
      <c r="K9" s="27">
        <f t="shared" si="2"/>
        <v>56.387952088327438</v>
      </c>
      <c r="L9" s="27">
        <f t="shared" si="2"/>
        <v>66.251948501146458</v>
      </c>
      <c r="M9" s="27">
        <f t="shared" si="2"/>
        <v>64.464597789692306</v>
      </c>
      <c r="N9" s="27">
        <f t="shared" si="2"/>
        <v>75.783920781918766</v>
      </c>
      <c r="O9" s="27">
        <f t="shared" si="2"/>
        <v>82.625183615695704</v>
      </c>
      <c r="P9" s="18"/>
      <c r="R9" s="3">
        <f ca="1">LINEST(INDIRECT($Q$7),INDIRECT($Q$3), FALSE)</f>
        <v>1.437281675790522</v>
      </c>
      <c r="S9" s="3" t="s">
        <v>14</v>
      </c>
      <c r="Z9" s="3"/>
      <c r="AA9" s="3"/>
    </row>
    <row r="10" spans="1:27" x14ac:dyDescent="0.25">
      <c r="C10" s="18">
        <f>$B$9*C8</f>
        <v>1.5668595360025215</v>
      </c>
      <c r="D10" s="18">
        <f t="shared" si="2"/>
        <v>2.6017930841037762</v>
      </c>
      <c r="E10" s="18">
        <f t="shared" si="2"/>
        <v>1.4987251445229337</v>
      </c>
      <c r="F10" s="18">
        <f t="shared" si="2"/>
        <v>4.3307446157359992</v>
      </c>
      <c r="G10" s="18">
        <f t="shared" si="2"/>
        <v>3.5255242598873977</v>
      </c>
      <c r="H10" s="18">
        <f t="shared" si="2"/>
        <v>6.0184028863754371</v>
      </c>
      <c r="I10" s="18">
        <f t="shared" si="2"/>
        <v>8.1210570013840595</v>
      </c>
      <c r="J10" s="18">
        <f t="shared" si="2"/>
        <v>6.6850563565128711</v>
      </c>
      <c r="K10" s="18">
        <f t="shared" si="2"/>
        <v>2.5867626462783511</v>
      </c>
      <c r="L10" s="18">
        <f t="shared" si="2"/>
        <v>2.6075684953279041</v>
      </c>
      <c r="M10" s="18">
        <f t="shared" si="2"/>
        <v>5.0703887692317338</v>
      </c>
      <c r="N10" s="18">
        <f t="shared" si="2"/>
        <v>3.2740616188690153</v>
      </c>
      <c r="O10" s="18">
        <f t="shared" si="2"/>
        <v>5.0110887608550136</v>
      </c>
      <c r="P10" s="18"/>
    </row>
    <row r="11" spans="1:27" ht="17.25" x14ac:dyDescent="0.25">
      <c r="B11" s="3" t="str">
        <f>Expt!B3</f>
        <v>1.41</v>
      </c>
      <c r="C11" s="27">
        <f>C9/$B11</f>
        <v>2.3832467927715921</v>
      </c>
      <c r="D11" s="27">
        <f t="shared" ref="D11:O11" si="3">D9/$B11</f>
        <v>12.229198020413925</v>
      </c>
      <c r="E11" s="27">
        <f t="shared" si="3"/>
        <v>15.295859976355237</v>
      </c>
      <c r="F11" s="27">
        <f t="shared" si="3"/>
        <v>21.176257126993509</v>
      </c>
      <c r="G11" s="27">
        <f t="shared" si="3"/>
        <v>27.756886291979608</v>
      </c>
      <c r="H11" s="27">
        <f t="shared" si="3"/>
        <v>28.522040514855775</v>
      </c>
      <c r="I11" s="27">
        <f t="shared" si="3"/>
        <v>31.387390480273925</v>
      </c>
      <c r="J11" s="27">
        <f t="shared" si="3"/>
        <v>38.592033783888162</v>
      </c>
      <c r="K11" s="27">
        <f t="shared" si="3"/>
        <v>39.991455381792512</v>
      </c>
      <c r="L11" s="27">
        <f t="shared" si="3"/>
        <v>46.987197518543589</v>
      </c>
      <c r="M11" s="27">
        <f t="shared" si="3"/>
        <v>45.719572900491002</v>
      </c>
      <c r="N11" s="27">
        <f t="shared" si="3"/>
        <v>53.747461547460119</v>
      </c>
      <c r="O11" s="27">
        <f t="shared" si="3"/>
        <v>58.599421004039513</v>
      </c>
      <c r="P11" s="18"/>
      <c r="R11" s="3">
        <f ca="1">R9/$B$11</f>
        <v>1.0193487062344129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1.1112478978741287</v>
      </c>
      <c r="D12" s="27">
        <f t="shared" ref="D12:O12" si="4">D10/$B11</f>
        <v>1.8452433220594158</v>
      </c>
      <c r="E12" s="27">
        <f t="shared" si="4"/>
        <v>1.0629256344134281</v>
      </c>
      <c r="F12" s="27">
        <f t="shared" si="4"/>
        <v>3.071450082082269</v>
      </c>
      <c r="G12" s="27">
        <f t="shared" si="4"/>
        <v>2.500371815522977</v>
      </c>
      <c r="H12" s="27">
        <f t="shared" si="4"/>
        <v>4.2683708414010191</v>
      </c>
      <c r="I12" s="27">
        <f t="shared" si="4"/>
        <v>5.7596148945986245</v>
      </c>
      <c r="J12" s="27">
        <f t="shared" si="4"/>
        <v>4.7411747209311148</v>
      </c>
      <c r="K12" s="27">
        <f t="shared" si="4"/>
        <v>1.8345834370768448</v>
      </c>
      <c r="L12" s="27">
        <f t="shared" si="4"/>
        <v>1.8493393583885847</v>
      </c>
      <c r="M12" s="27">
        <f t="shared" si="4"/>
        <v>3.5960204037104497</v>
      </c>
      <c r="N12" s="27">
        <f t="shared" si="4"/>
        <v>2.3220295169283798</v>
      </c>
      <c r="O12" s="27">
        <f t="shared" si="4"/>
        <v>3.5539636601808611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12.229198020413925</v>
      </c>
      <c r="E13" s="27">
        <f t="shared" si="5"/>
        <v>15.295859976355237</v>
      </c>
      <c r="F13" s="27">
        <f t="shared" si="5"/>
        <v>21.176257126993509</v>
      </c>
      <c r="G13" s="27">
        <f t="shared" si="5"/>
        <v>27.756886291979608</v>
      </c>
      <c r="H13" s="27">
        <f t="shared" si="5"/>
        <v>28.522040514855775</v>
      </c>
      <c r="I13" s="27">
        <f t="shared" si="5"/>
        <v>31.387390480273925</v>
      </c>
      <c r="J13" s="27">
        <f t="shared" si="5"/>
        <v>38.592033783888162</v>
      </c>
      <c r="K13" s="27">
        <f t="shared" si="5"/>
        <v>39.991455381792512</v>
      </c>
      <c r="L13" s="27">
        <f t="shared" si="5"/>
        <v>46.987197518543589</v>
      </c>
      <c r="M13" s="27">
        <f t="shared" si="5"/>
        <v>45.719572900491002</v>
      </c>
      <c r="N13" s="27">
        <f t="shared" si="5"/>
        <v>53.747461547460119</v>
      </c>
      <c r="O13" s="27">
        <f t="shared" si="5"/>
        <v>58.599421004039513</v>
      </c>
      <c r="P13" s="18"/>
      <c r="R13" s="3">
        <f ca="1">R11/($B$9*10^-9)</f>
        <v>1019348.7062344127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2.3832467927715921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1.7128367189249758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500 nM α2(I), 1.41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921008.42794345878</v>
      </c>
      <c r="U3" s="3" t="s">
        <v>30</v>
      </c>
    </row>
    <row r="4" spans="1:27" x14ac:dyDescent="0.25">
      <c r="B4" s="12" t="s">
        <v>7</v>
      </c>
      <c r="C4" s="7">
        <f>A!C$22</f>
        <v>6.8338873107771762E-4</v>
      </c>
      <c r="D4" s="8">
        <f>A!D$22</f>
        <v>1.8828015764968953E-2</v>
      </c>
      <c r="E4" s="8">
        <f>A!E$22</f>
        <v>2.2949024507545421E-2</v>
      </c>
      <c r="F4" s="8">
        <f>A!F$22</f>
        <v>2.5672404287137986E-2</v>
      </c>
      <c r="G4" s="8">
        <f>A!G$22</f>
        <v>3.1600136326710764E-2</v>
      </c>
      <c r="H4" s="8">
        <f>A!H$22</f>
        <v>3.4234854322285679E-2</v>
      </c>
      <c r="I4" s="8">
        <f>A!I$22</f>
        <v>4.349905107722199E-2</v>
      </c>
      <c r="J4" s="8">
        <f>A!J$22</f>
        <v>4.0696425834611527E-2</v>
      </c>
      <c r="K4" s="8">
        <f>A!K$22</f>
        <v>5.2788135449329039E-2</v>
      </c>
      <c r="L4" s="8">
        <f>A!L$22</f>
        <v>5.5458080066295934E-2</v>
      </c>
      <c r="M4" s="8">
        <f>A!M$22</f>
        <v>6.0078279915050901E-2</v>
      </c>
      <c r="N4" s="8">
        <f>A!N$22</f>
        <v>7.2001226603743418E-2</v>
      </c>
      <c r="O4" s="9">
        <f>A!O$22</f>
        <v>7.3994109570972452E-2</v>
      </c>
      <c r="P4" s="7"/>
      <c r="T4" s="38">
        <f ca="1">T3/'α1(I)'!R13</f>
        <v>0.90352636179405788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9.396803979461044E-3</v>
      </c>
      <c r="E5" s="8">
        <f>B!E$22</f>
        <v>1.719694752178481E-2</v>
      </c>
      <c r="F5" s="8">
        <f>B!F$22</f>
        <v>2.7089403321813147E-2</v>
      </c>
      <c r="G5" s="8">
        <f>B!G$22</f>
        <v>3.4473678256828642E-2</v>
      </c>
      <c r="H5" s="8">
        <f>B!H$22</f>
        <v>3.956124745926079E-2</v>
      </c>
      <c r="I5" s="8">
        <f>B!I$22</f>
        <v>4.0845631311381393E-2</v>
      </c>
      <c r="J5" s="8">
        <f>B!J$22</f>
        <v>4.5886110286833023E-2</v>
      </c>
      <c r="K5" s="8">
        <f>B!K$22</f>
        <v>4.9524614617226945E-2</v>
      </c>
      <c r="L5" s="8">
        <f>B!L$22</f>
        <v>5.3557381049443908E-2</v>
      </c>
      <c r="M5" s="8">
        <f>B!M$22</f>
        <v>5.6126422024029288E-2</v>
      </c>
      <c r="N5" s="8">
        <f>B!N$22</f>
        <v>7.1283533077113714E-2</v>
      </c>
      <c r="O5" s="9">
        <f>B!O$22</f>
        <v>7.5169576843269678E-2</v>
      </c>
      <c r="P5" s="7"/>
    </row>
    <row r="6" spans="1:27" ht="15.75" thickBot="1" x14ac:dyDescent="0.3">
      <c r="B6" s="12" t="s">
        <v>9</v>
      </c>
      <c r="C6" s="7">
        <f>'C'!C$22</f>
        <v>3.303692703543542E-3</v>
      </c>
      <c r="D6" s="8">
        <f>'C'!D$22</f>
        <v>1.5094021403433581E-2</v>
      </c>
      <c r="E6" s="8">
        <f>'C'!E$22</f>
        <v>2.1709200027143945E-2</v>
      </c>
      <c r="F6" s="8">
        <f>'C'!F$22</f>
        <v>2.290898504107924E-2</v>
      </c>
      <c r="G6" s="8">
        <f>'C'!G$22</f>
        <v>3.4772255768327001E-2</v>
      </c>
      <c r="H6" s="8">
        <f>'C'!H$22</f>
        <v>4.2830023457715548E-2</v>
      </c>
      <c r="I6" s="8">
        <f>'C'!I$22</f>
        <v>4.4384676106496629E-2</v>
      </c>
      <c r="J6" s="8">
        <f>'C'!J$22</f>
        <v>4.3101242440415834E-2</v>
      </c>
      <c r="K6" s="8">
        <f>'C'!K$22</f>
        <v>5.5060606166830138E-2</v>
      </c>
      <c r="L6" s="8">
        <f>'C'!L$22</f>
        <v>5.8017658772700709E-2</v>
      </c>
      <c r="M6" s="8">
        <f>'C'!M$22</f>
        <v>6.0584758623245402E-2</v>
      </c>
      <c r="N6" s="8">
        <f>'C'!N$22</f>
        <v>7.5642480730292339E-2</v>
      </c>
      <c r="O6" s="9">
        <f>'C'!O$22</f>
        <v>7.2708406287878363E-2</v>
      </c>
      <c r="P6" s="7"/>
    </row>
    <row r="7" spans="1:27" x14ac:dyDescent="0.25">
      <c r="B7" s="13" t="s">
        <v>10</v>
      </c>
      <c r="C7" s="14">
        <f t="shared" ref="C7:O7" si="0">AVERAGE(C4:C6)</f>
        <v>1.3290271448737534E-3</v>
      </c>
      <c r="D7" s="15">
        <f t="shared" si="0"/>
        <v>1.4439613715954527E-2</v>
      </c>
      <c r="E7" s="15">
        <f t="shared" si="0"/>
        <v>2.0618390685491393E-2</v>
      </c>
      <c r="F7" s="15">
        <f t="shared" si="0"/>
        <v>2.5223597550010125E-2</v>
      </c>
      <c r="G7" s="15">
        <f t="shared" si="0"/>
        <v>3.3615356783955469E-2</v>
      </c>
      <c r="H7" s="15">
        <f t="shared" si="0"/>
        <v>3.8875375079754006E-2</v>
      </c>
      <c r="I7" s="15">
        <f t="shared" si="0"/>
        <v>4.2909786165033333E-2</v>
      </c>
      <c r="J7" s="15">
        <f t="shared" si="0"/>
        <v>4.3227926187286797E-2</v>
      </c>
      <c r="K7" s="15">
        <f t="shared" si="0"/>
        <v>5.2457785411128714E-2</v>
      </c>
      <c r="L7" s="15">
        <f t="shared" si="0"/>
        <v>5.5677706629480184E-2</v>
      </c>
      <c r="M7" s="15">
        <f t="shared" si="0"/>
        <v>5.8929820187441861E-2</v>
      </c>
      <c r="N7" s="15">
        <f t="shared" si="0"/>
        <v>7.297574680371649E-2</v>
      </c>
      <c r="O7" s="16">
        <f t="shared" si="0"/>
        <v>7.395736423404016E-2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1.7439131546291245E-3</v>
      </c>
      <c r="D8" s="22">
        <f t="shared" si="1"/>
        <v>4.7495395568254379E-3</v>
      </c>
      <c r="E8" s="22">
        <f t="shared" si="1"/>
        <v>3.0272093051863084E-3</v>
      </c>
      <c r="F8" s="22">
        <f t="shared" si="1"/>
        <v>2.1260397141027437E-3</v>
      </c>
      <c r="G8" s="22">
        <f t="shared" si="1"/>
        <v>1.7516056208708363E-3</v>
      </c>
      <c r="H8" s="22">
        <f t="shared" si="1"/>
        <v>4.3384385217943655E-3</v>
      </c>
      <c r="I8" s="22">
        <f t="shared" si="1"/>
        <v>1.8416390438982838E-3</v>
      </c>
      <c r="J8" s="22">
        <f t="shared" si="1"/>
        <v>2.5971605181810253E-3</v>
      </c>
      <c r="K8" s="22">
        <f t="shared" si="1"/>
        <v>2.7827412689870597E-3</v>
      </c>
      <c r="L8" s="22">
        <f t="shared" si="1"/>
        <v>2.2382350664278561E-3</v>
      </c>
      <c r="M8" s="22">
        <f t="shared" si="1"/>
        <v>2.440985685626269E-3</v>
      </c>
      <c r="N8" s="22">
        <f t="shared" si="1"/>
        <v>2.3371720894928825E-3</v>
      </c>
      <c r="O8" s="23">
        <f t="shared" si="1"/>
        <v>1.2309966655198539E-3</v>
      </c>
      <c r="P8" s="26"/>
    </row>
    <row r="9" spans="1:27" x14ac:dyDescent="0.25">
      <c r="B9" s="3">
        <f>Expt!B1</f>
        <v>500</v>
      </c>
      <c r="C9" s="27">
        <f>$B$9*C7</f>
        <v>0.6645135724368767</v>
      </c>
      <c r="D9" s="27">
        <f t="shared" ref="D9:O10" si="2">$B$9*D7</f>
        <v>7.2198068579772636</v>
      </c>
      <c r="E9" s="27">
        <f t="shared" si="2"/>
        <v>10.309195342745696</v>
      </c>
      <c r="F9" s="27">
        <f t="shared" si="2"/>
        <v>12.611798775005063</v>
      </c>
      <c r="G9" s="27">
        <f t="shared" si="2"/>
        <v>16.807678391977735</v>
      </c>
      <c r="H9" s="27">
        <f t="shared" si="2"/>
        <v>19.437687539877004</v>
      </c>
      <c r="I9" s="27">
        <f t="shared" si="2"/>
        <v>21.454893082516666</v>
      </c>
      <c r="J9" s="27">
        <f t="shared" si="2"/>
        <v>21.613963093643399</v>
      </c>
      <c r="K9" s="27">
        <f t="shared" si="2"/>
        <v>26.228892705564355</v>
      </c>
      <c r="L9" s="27">
        <f t="shared" si="2"/>
        <v>27.838853314740092</v>
      </c>
      <c r="M9" s="27">
        <f t="shared" si="2"/>
        <v>29.464910093720931</v>
      </c>
      <c r="N9" s="27">
        <f t="shared" si="2"/>
        <v>36.487873401858245</v>
      </c>
      <c r="O9" s="27">
        <f t="shared" si="2"/>
        <v>36.978682117020078</v>
      </c>
      <c r="P9" s="18"/>
      <c r="R9" s="3">
        <f ca="1">LINEST(INDIRECT($Q$7),INDIRECT($Q$3), FALSE)</f>
        <v>0.64931094170013848</v>
      </c>
      <c r="S9" s="3" t="s">
        <v>14</v>
      </c>
      <c r="Z9" s="3"/>
      <c r="AA9" s="3"/>
    </row>
    <row r="10" spans="1:27" x14ac:dyDescent="0.25">
      <c r="C10" s="18">
        <f>$B$9*C8</f>
        <v>0.87195657731456222</v>
      </c>
      <c r="D10" s="18">
        <f t="shared" si="2"/>
        <v>2.3747697784127189</v>
      </c>
      <c r="E10" s="18">
        <f t="shared" si="2"/>
        <v>1.5136046525931541</v>
      </c>
      <c r="F10" s="18">
        <f t="shared" si="2"/>
        <v>1.0630198570513718</v>
      </c>
      <c r="G10" s="18">
        <f t="shared" si="2"/>
        <v>0.87580281043541819</v>
      </c>
      <c r="H10" s="18">
        <f t="shared" si="2"/>
        <v>2.169219260897183</v>
      </c>
      <c r="I10" s="18">
        <f t="shared" si="2"/>
        <v>0.92081952194914196</v>
      </c>
      <c r="J10" s="18">
        <f t="shared" si="2"/>
        <v>1.2985802590905127</v>
      </c>
      <c r="K10" s="18">
        <f t="shared" si="2"/>
        <v>1.3913706344935299</v>
      </c>
      <c r="L10" s="18">
        <f t="shared" si="2"/>
        <v>1.119117533213928</v>
      </c>
      <c r="M10" s="18">
        <f t="shared" si="2"/>
        <v>1.2204928428131345</v>
      </c>
      <c r="N10" s="18">
        <f t="shared" si="2"/>
        <v>1.1685860447464413</v>
      </c>
      <c r="O10" s="18">
        <f t="shared" si="2"/>
        <v>0.61549833275992694</v>
      </c>
      <c r="P10" s="18"/>
    </row>
    <row r="11" spans="1:27" ht="17.25" x14ac:dyDescent="0.25">
      <c r="B11" s="3" t="str">
        <f>Expt!B3</f>
        <v>1.41</v>
      </c>
      <c r="C11" s="27">
        <f>C9/$B11</f>
        <v>0.4712862215864374</v>
      </c>
      <c r="D11" s="27">
        <f t="shared" ref="D11:O11" si="3">D9/$B11</f>
        <v>5.1204303957285564</v>
      </c>
      <c r="E11" s="27">
        <f t="shared" si="3"/>
        <v>7.3114860586848911</v>
      </c>
      <c r="F11" s="27">
        <f t="shared" si="3"/>
        <v>8.9445381383014642</v>
      </c>
      <c r="G11" s="27">
        <f t="shared" si="3"/>
        <v>11.920339285090593</v>
      </c>
      <c r="H11" s="27">
        <f t="shared" si="3"/>
        <v>13.78559399991277</v>
      </c>
      <c r="I11" s="27">
        <f t="shared" si="3"/>
        <v>15.216236228735225</v>
      </c>
      <c r="J11" s="27">
        <f t="shared" si="3"/>
        <v>15.329051839463403</v>
      </c>
      <c r="K11" s="27">
        <f t="shared" si="3"/>
        <v>18.602051564230042</v>
      </c>
      <c r="L11" s="27">
        <f t="shared" si="3"/>
        <v>19.743867599106448</v>
      </c>
      <c r="M11" s="27">
        <f t="shared" si="3"/>
        <v>20.897099357248887</v>
      </c>
      <c r="N11" s="27">
        <f t="shared" si="3"/>
        <v>25.877924398481028</v>
      </c>
      <c r="O11" s="27">
        <f t="shared" si="3"/>
        <v>26.226015685829843</v>
      </c>
      <c r="P11" s="18"/>
      <c r="R11" s="3">
        <f ca="1">R9/$B$11</f>
        <v>0.46050421397172947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0.61840892008124981</v>
      </c>
      <c r="D12" s="27">
        <f t="shared" ref="D12:O12" si="4">D10/$B11</f>
        <v>1.6842338853990915</v>
      </c>
      <c r="E12" s="27">
        <f t="shared" si="4"/>
        <v>1.0734784770164214</v>
      </c>
      <c r="F12" s="27">
        <f t="shared" si="4"/>
        <v>0.75391479223501556</v>
      </c>
      <c r="G12" s="27">
        <f t="shared" si="4"/>
        <v>0.62113674498965832</v>
      </c>
      <c r="H12" s="27">
        <f t="shared" si="4"/>
        <v>1.538453376522825</v>
      </c>
      <c r="I12" s="27">
        <f t="shared" si="4"/>
        <v>0.65306349074407233</v>
      </c>
      <c r="J12" s="27">
        <f t="shared" si="4"/>
        <v>0.92097890715639197</v>
      </c>
      <c r="K12" s="27">
        <f t="shared" si="4"/>
        <v>0.98678768403796457</v>
      </c>
      <c r="L12" s="27">
        <f t="shared" si="4"/>
        <v>0.79370037816590644</v>
      </c>
      <c r="M12" s="27">
        <f t="shared" si="4"/>
        <v>0.8655977608603791</v>
      </c>
      <c r="N12" s="27">
        <f t="shared" si="4"/>
        <v>0.82878442889818538</v>
      </c>
      <c r="O12" s="27">
        <f t="shared" si="4"/>
        <v>0.43652364025526735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5.1204303957285564</v>
      </c>
      <c r="E13" s="27">
        <f t="shared" si="5"/>
        <v>7.3114860586848911</v>
      </c>
      <c r="F13" s="27">
        <f t="shared" si="5"/>
        <v>8.9445381383014642</v>
      </c>
      <c r="G13" s="27">
        <f t="shared" si="5"/>
        <v>11.920339285090593</v>
      </c>
      <c r="H13" s="27">
        <f t="shared" si="5"/>
        <v>13.78559399991277</v>
      </c>
      <c r="I13" s="27">
        <f t="shared" si="5"/>
        <v>15.216236228735225</v>
      </c>
      <c r="J13" s="27">
        <f t="shared" si="5"/>
        <v>15.329051839463403</v>
      </c>
      <c r="K13" s="27">
        <f t="shared" si="5"/>
        <v>18.602051564230042</v>
      </c>
      <c r="L13" s="27">
        <f t="shared" si="5"/>
        <v>19.743867599106448</v>
      </c>
      <c r="M13" s="27">
        <f t="shared" si="5"/>
        <v>20.897099357248887</v>
      </c>
      <c r="N13" s="27">
        <f t="shared" si="5"/>
        <v>25.877924398481028</v>
      </c>
      <c r="O13" s="27">
        <f t="shared" si="5"/>
        <v>26.226015685829843</v>
      </c>
      <c r="P13" s="18"/>
      <c r="R13" s="3">
        <f ca="1">R11/($B$9*10^-9)</f>
        <v>921008.42794345878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0.4712862215864374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0.7897361005239335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1.1886387299905863</v>
      </c>
      <c r="D3" s="74">
        <f>B!$P$21</f>
        <v>1.1617065806188998</v>
      </c>
      <c r="E3" s="74">
        <f>'C'!$P$21</f>
        <v>1.1077697535704834</v>
      </c>
      <c r="F3" s="75">
        <f>AVERAGE(C3:E3)</f>
        <v>1.152705021393323</v>
      </c>
      <c r="G3" s="80">
        <f>STDEV(C3:E3)</f>
        <v>4.1179107423273076E-2</v>
      </c>
    </row>
    <row r="4" spans="2:7" ht="15.75" thickBot="1" x14ac:dyDescent="0.3">
      <c r="B4" s="81" t="s">
        <v>54</v>
      </c>
      <c r="C4" s="82">
        <f>A!$P$22</f>
        <v>1.0339406687670289</v>
      </c>
      <c r="D4" s="82">
        <f>B!$P$22</f>
        <v>1.0685845028673844</v>
      </c>
      <c r="E4" s="82">
        <f>'C'!$P$22</f>
        <v>0.98791261121953355</v>
      </c>
      <c r="F4" s="83">
        <f>AVERAGE(C4:E4)</f>
        <v>1.0301459276179823</v>
      </c>
      <c r="G4" s="84">
        <f>STDEV(C4:E4)</f>
        <v>4.0469600576257814E-2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0.81528885370645743</v>
      </c>
      <c r="D7" s="74">
        <f>B!$Q$21</f>
        <v>0.84497959451083227</v>
      </c>
      <c r="E7" s="74">
        <f>'C'!$Q$21</f>
        <v>0.85804239840261176</v>
      </c>
      <c r="F7" s="75">
        <f>AVERAGE(C7:E7)</f>
        <v>0.83943694887330056</v>
      </c>
      <c r="G7" s="80">
        <f>STDEV(C7:E7)</f>
        <v>2.1909064026538288E-2</v>
      </c>
    </row>
    <row r="8" spans="2:7" ht="15.75" thickBot="1" x14ac:dyDescent="0.3">
      <c r="B8" s="81" t="s">
        <v>54</v>
      </c>
      <c r="C8" s="82">
        <f>A!$Q$22</f>
        <v>0.84982604804409045</v>
      </c>
      <c r="D8" s="82">
        <f>B!$Q$22</f>
        <v>0.87544283252822508</v>
      </c>
      <c r="E8" s="82">
        <f>'C'!$Q$22</f>
        <v>0.88960895250155325</v>
      </c>
      <c r="F8" s="83">
        <f>AVERAGE(C8:E8)</f>
        <v>0.87162594435795626</v>
      </c>
      <c r="G8" s="84">
        <f>STDEV(C8:E8)</f>
        <v>2.0164234382841241E-2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2019-01-15T12:45:07Z</dcterms:modified>
</cp:coreProperties>
</file>